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4.xml" ContentType="application/vnd.openxmlformats-officedocument.spreadsheetml.pivotTab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5.xml" ContentType="application/vnd.openxmlformats-officedocument.spreadsheetml.pivotTab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9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7.xml" ContentType="application/vnd.openxmlformats-officedocument.spreadsheetml.pivotTable+xml"/>
  <Override PartName="/xl/drawings/drawing2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8.xml" ContentType="application/vnd.openxmlformats-officedocument.spreadsheetml.pivotTable+xml"/>
  <Override PartName="/xl/drawings/drawing2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9.xml" ContentType="application/vnd.openxmlformats-officedocument.spreadsheetml.pivotTable+xml"/>
  <Override PartName="/xl/drawings/drawing2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10.xml" ContentType="application/vnd.openxmlformats-officedocument.spreadsheetml.pivotTab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11.xml" ContentType="application/vnd.openxmlformats-officedocument.spreadsheetml.pivotTab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12.xml" ContentType="application/vnd.openxmlformats-officedocument.spreadsheetml.pivotTab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13.xml" ContentType="application/vnd.openxmlformats-officedocument.spreadsheetml.pivotTab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drawings/drawing29.xml" ContentType="application/vnd.openxmlformats-officedocument.drawingml.chartshapes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ml.chartshapes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C40A3E07-A132-434C-A0BB-23A1B440C19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bout" sheetId="20" r:id="rId1"/>
    <sheet name="2021_24 enroll 1940" sheetId="19" r:id="rId2"/>
    <sheet name="2021_20 enroll" sheetId="18" r:id="rId3"/>
    <sheet name="2021_24 enroll" sheetId="13" r:id="rId4"/>
    <sheet name="2022_06 booster enroll" sheetId="16" r:id="rId5"/>
    <sheet name="2021_24 Jun 14 generic" sheetId="4" r:id="rId6"/>
    <sheet name="2021_13 Mar 29 195x 12w delay" sheetId="12" r:id="rId7"/>
    <sheet name="2021_13 Mar 29 195x 4 wk delay" sheetId="11" r:id="rId8"/>
    <sheet name="2021_13 Mar 29 born 195x" sheetId="10" r:id="rId9"/>
    <sheet name="2021_13 Mar 29 all ages" sheetId="9" r:id="rId10"/>
    <sheet name="2021_13 Mar 29 fix slope" sheetId="8" r:id="rId11"/>
    <sheet name="2021_13 Mar 29 b 193x" sheetId="7" r:id="rId12"/>
    <sheet name="2021_13 Mar 29 1920-1939" sheetId="6" r:id="rId13"/>
    <sheet name="2021_13 Mar 29" sheetId="5" r:id="rId14"/>
    <sheet name="2021_24 born 194x" sheetId="1" r:id="rId15"/>
    <sheet name="CI formula" sheetId="3" r:id="rId16"/>
  </sheets>
  <calcPr calcId="191029"/>
  <pivotCaches>
    <pivotCache cacheId="932" r:id="rId17"/>
    <pivotCache cacheId="933" r:id="rId18"/>
    <pivotCache cacheId="934" r:id="rId19"/>
    <pivotCache cacheId="935" r:id="rId20"/>
    <pivotCache cacheId="936" r:id="rId21"/>
    <pivotCache cacheId="937" r:id="rId22"/>
    <pivotCache cacheId="938" r:id="rId23"/>
    <pivotCache cacheId="939" r:id="rId24"/>
    <pivotCache cacheId="940" r:id="rId25"/>
    <pivotCache cacheId="974" r:id="rId26"/>
    <pivotCache cacheId="986" r:id="rId27"/>
    <pivotCache cacheId="1074" r:id="rId28"/>
    <pivotCache cacheId="1077" r:id="rId29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  <x15:modelTable id="2021_20_4cefc607-4a0d-45dd-a711-715adbf36b81" name="2021_20" connection="Query - 2021_2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54" i="19" l="1"/>
  <c r="AW254" i="19"/>
  <c r="AP254" i="19"/>
  <c r="AI254" i="19"/>
  <c r="AG254" i="19"/>
  <c r="AN254" i="19" s="1"/>
  <c r="AF254" i="19"/>
  <c r="AM254" i="19" s="1"/>
  <c r="AE254" i="19"/>
  <c r="AL254" i="19" s="1"/>
  <c r="AD254" i="19"/>
  <c r="AK254" i="19" s="1"/>
  <c r="AC254" i="19"/>
  <c r="AJ254" i="19" s="1"/>
  <c r="U254" i="19"/>
  <c r="R254" i="19"/>
  <c r="Q254" i="19"/>
  <c r="P254" i="19"/>
  <c r="O254" i="19"/>
  <c r="N254" i="19"/>
  <c r="M254" i="19"/>
  <c r="BI253" i="19"/>
  <c r="AW253" i="19"/>
  <c r="AP253" i="19"/>
  <c r="AI253" i="19"/>
  <c r="AG253" i="19"/>
  <c r="AN253" i="19" s="1"/>
  <c r="AF253" i="19"/>
  <c r="AM253" i="19" s="1"/>
  <c r="AE253" i="19"/>
  <c r="AL253" i="19" s="1"/>
  <c r="AD253" i="19"/>
  <c r="AK253" i="19" s="1"/>
  <c r="AC253" i="19"/>
  <c r="AJ253" i="19" s="1"/>
  <c r="U253" i="19"/>
  <c r="R253" i="19"/>
  <c r="Q253" i="19"/>
  <c r="P253" i="19"/>
  <c r="O253" i="19"/>
  <c r="N253" i="19"/>
  <c r="M253" i="19"/>
  <c r="BI252" i="19"/>
  <c r="AW252" i="19"/>
  <c r="AP252" i="19"/>
  <c r="AI252" i="19"/>
  <c r="AG252" i="19"/>
  <c r="AN252" i="19" s="1"/>
  <c r="AF252" i="19"/>
  <c r="AM252" i="19" s="1"/>
  <c r="AE252" i="19"/>
  <c r="AL252" i="19" s="1"/>
  <c r="AD252" i="19"/>
  <c r="AK252" i="19" s="1"/>
  <c r="AC252" i="19"/>
  <c r="AJ252" i="19" s="1"/>
  <c r="U252" i="19"/>
  <c r="R252" i="19"/>
  <c r="Q252" i="19"/>
  <c r="P252" i="19"/>
  <c r="O252" i="19"/>
  <c r="N252" i="19"/>
  <c r="M252" i="19"/>
  <c r="BI251" i="19"/>
  <c r="AW251" i="19"/>
  <c r="AP251" i="19"/>
  <c r="AI251" i="19"/>
  <c r="AG251" i="19"/>
  <c r="AN251" i="19" s="1"/>
  <c r="AF251" i="19"/>
  <c r="AM251" i="19" s="1"/>
  <c r="AE251" i="19"/>
  <c r="AL251" i="19" s="1"/>
  <c r="AD251" i="19"/>
  <c r="AK251" i="19" s="1"/>
  <c r="AC251" i="19"/>
  <c r="AJ251" i="19" s="1"/>
  <c r="U251" i="19"/>
  <c r="R251" i="19"/>
  <c r="Q251" i="19"/>
  <c r="P251" i="19"/>
  <c r="O251" i="19"/>
  <c r="N251" i="19"/>
  <c r="M251" i="19"/>
  <c r="BI250" i="19"/>
  <c r="AW250" i="19"/>
  <c r="AP250" i="19"/>
  <c r="AI250" i="19"/>
  <c r="AG250" i="19"/>
  <c r="AN250" i="19" s="1"/>
  <c r="AF250" i="19"/>
  <c r="AM250" i="19" s="1"/>
  <c r="AE250" i="19"/>
  <c r="AL250" i="19" s="1"/>
  <c r="AD250" i="19"/>
  <c r="AK250" i="19" s="1"/>
  <c r="AC250" i="19"/>
  <c r="AJ250" i="19" s="1"/>
  <c r="U250" i="19"/>
  <c r="R250" i="19"/>
  <c r="Q250" i="19"/>
  <c r="P250" i="19"/>
  <c r="O250" i="19"/>
  <c r="N250" i="19"/>
  <c r="M250" i="19"/>
  <c r="BI249" i="19"/>
  <c r="AW249" i="19"/>
  <c r="AP249" i="19"/>
  <c r="AI249" i="19"/>
  <c r="AG249" i="19"/>
  <c r="AN249" i="19" s="1"/>
  <c r="AF249" i="19"/>
  <c r="AM249" i="19" s="1"/>
  <c r="AE249" i="19"/>
  <c r="AL249" i="19" s="1"/>
  <c r="AD249" i="19"/>
  <c r="AK249" i="19" s="1"/>
  <c r="AC249" i="19"/>
  <c r="AJ249" i="19" s="1"/>
  <c r="U249" i="19"/>
  <c r="R249" i="19"/>
  <c r="Q249" i="19"/>
  <c r="P249" i="19"/>
  <c r="O249" i="19"/>
  <c r="N249" i="19"/>
  <c r="M249" i="19"/>
  <c r="BI248" i="19"/>
  <c r="AW248" i="19"/>
  <c r="AP248" i="19"/>
  <c r="AI248" i="19"/>
  <c r="AG248" i="19"/>
  <c r="AN248" i="19" s="1"/>
  <c r="AF248" i="19"/>
  <c r="AM248" i="19" s="1"/>
  <c r="AE248" i="19"/>
  <c r="AL248" i="19" s="1"/>
  <c r="AD248" i="19"/>
  <c r="AK248" i="19" s="1"/>
  <c r="AC248" i="19"/>
  <c r="AJ248" i="19" s="1"/>
  <c r="U248" i="19"/>
  <c r="R248" i="19"/>
  <c r="Q248" i="19"/>
  <c r="P248" i="19"/>
  <c r="O248" i="19"/>
  <c r="N248" i="19"/>
  <c r="M248" i="19"/>
  <c r="BI247" i="19"/>
  <c r="AW247" i="19"/>
  <c r="AP247" i="19"/>
  <c r="AI247" i="19"/>
  <c r="AG247" i="19"/>
  <c r="AN247" i="19" s="1"/>
  <c r="AF247" i="19"/>
  <c r="AM247" i="19" s="1"/>
  <c r="AE247" i="19"/>
  <c r="AL247" i="19" s="1"/>
  <c r="AD247" i="19"/>
  <c r="AK247" i="19" s="1"/>
  <c r="AC247" i="19"/>
  <c r="AJ247" i="19" s="1"/>
  <c r="U247" i="19"/>
  <c r="R247" i="19"/>
  <c r="Q247" i="19"/>
  <c r="P247" i="19"/>
  <c r="O247" i="19"/>
  <c r="N247" i="19"/>
  <c r="M247" i="19"/>
  <c r="BI246" i="19"/>
  <c r="AW246" i="19"/>
  <c r="AP246" i="19"/>
  <c r="AI246" i="19"/>
  <c r="AG246" i="19"/>
  <c r="AN246" i="19" s="1"/>
  <c r="AF246" i="19"/>
  <c r="AM246" i="19" s="1"/>
  <c r="AE246" i="19"/>
  <c r="AL246" i="19" s="1"/>
  <c r="AD246" i="19"/>
  <c r="AK246" i="19" s="1"/>
  <c r="AC246" i="19"/>
  <c r="AJ246" i="19" s="1"/>
  <c r="U246" i="19"/>
  <c r="R246" i="19"/>
  <c r="Q246" i="19"/>
  <c r="P246" i="19"/>
  <c r="O246" i="19"/>
  <c r="N246" i="19"/>
  <c r="M246" i="19"/>
  <c r="BI245" i="19"/>
  <c r="AW245" i="19"/>
  <c r="AP245" i="19"/>
  <c r="AI245" i="19"/>
  <c r="AG245" i="19"/>
  <c r="AN245" i="19" s="1"/>
  <c r="AF245" i="19"/>
  <c r="AM245" i="19" s="1"/>
  <c r="AE245" i="19"/>
  <c r="AL245" i="19" s="1"/>
  <c r="AD245" i="19"/>
  <c r="AK245" i="19" s="1"/>
  <c r="AC245" i="19"/>
  <c r="AJ245" i="19" s="1"/>
  <c r="U245" i="19"/>
  <c r="R245" i="19"/>
  <c r="Q245" i="19"/>
  <c r="P245" i="19"/>
  <c r="O245" i="19"/>
  <c r="N245" i="19"/>
  <c r="M245" i="19"/>
  <c r="BI244" i="19"/>
  <c r="AW244" i="19"/>
  <c r="AP244" i="19"/>
  <c r="AI244" i="19"/>
  <c r="AG244" i="19"/>
  <c r="AN244" i="19" s="1"/>
  <c r="AF244" i="19"/>
  <c r="AM244" i="19" s="1"/>
  <c r="AE244" i="19"/>
  <c r="AL244" i="19" s="1"/>
  <c r="AD244" i="19"/>
  <c r="AK244" i="19" s="1"/>
  <c r="AC244" i="19"/>
  <c r="AJ244" i="19" s="1"/>
  <c r="U244" i="19"/>
  <c r="R244" i="19"/>
  <c r="Q244" i="19"/>
  <c r="P244" i="19"/>
  <c r="O244" i="19"/>
  <c r="N244" i="19"/>
  <c r="M244" i="19"/>
  <c r="BI243" i="19"/>
  <c r="AW243" i="19"/>
  <c r="AP243" i="19"/>
  <c r="AI243" i="19"/>
  <c r="AG243" i="19"/>
  <c r="AN243" i="19" s="1"/>
  <c r="AF243" i="19"/>
  <c r="AM243" i="19" s="1"/>
  <c r="AE243" i="19"/>
  <c r="AL243" i="19" s="1"/>
  <c r="AD243" i="19"/>
  <c r="AK243" i="19" s="1"/>
  <c r="AC243" i="19"/>
  <c r="AJ243" i="19" s="1"/>
  <c r="U243" i="19"/>
  <c r="R243" i="19"/>
  <c r="Q243" i="19"/>
  <c r="P243" i="19"/>
  <c r="O243" i="19"/>
  <c r="N243" i="19"/>
  <c r="M243" i="19"/>
  <c r="BI242" i="19"/>
  <c r="AW242" i="19"/>
  <c r="AP242" i="19"/>
  <c r="AI242" i="19"/>
  <c r="AG242" i="19"/>
  <c r="AN242" i="19" s="1"/>
  <c r="AF242" i="19"/>
  <c r="AM242" i="19" s="1"/>
  <c r="AE242" i="19"/>
  <c r="AL242" i="19" s="1"/>
  <c r="AD242" i="19"/>
  <c r="AK242" i="19" s="1"/>
  <c r="AC242" i="19"/>
  <c r="AJ242" i="19" s="1"/>
  <c r="U242" i="19"/>
  <c r="R242" i="19"/>
  <c r="Q242" i="19"/>
  <c r="P242" i="19"/>
  <c r="O242" i="19"/>
  <c r="N242" i="19"/>
  <c r="M242" i="19"/>
  <c r="BI241" i="19"/>
  <c r="AW241" i="19"/>
  <c r="AP241" i="19"/>
  <c r="AI241" i="19"/>
  <c r="AG241" i="19"/>
  <c r="AN241" i="19" s="1"/>
  <c r="AF241" i="19"/>
  <c r="AM241" i="19" s="1"/>
  <c r="AE241" i="19"/>
  <c r="AL241" i="19" s="1"/>
  <c r="AD241" i="19"/>
  <c r="AK241" i="19" s="1"/>
  <c r="AC241" i="19"/>
  <c r="AJ241" i="19" s="1"/>
  <c r="U241" i="19"/>
  <c r="R241" i="19"/>
  <c r="Q241" i="19"/>
  <c r="P241" i="19"/>
  <c r="O241" i="19"/>
  <c r="N241" i="19"/>
  <c r="M241" i="19"/>
  <c r="BI240" i="19"/>
  <c r="AW240" i="19"/>
  <c r="AP240" i="19"/>
  <c r="AI240" i="19"/>
  <c r="AG240" i="19"/>
  <c r="AN240" i="19" s="1"/>
  <c r="AF240" i="19"/>
  <c r="AM240" i="19" s="1"/>
  <c r="AE240" i="19"/>
  <c r="AL240" i="19" s="1"/>
  <c r="AD240" i="19"/>
  <c r="AK240" i="19" s="1"/>
  <c r="AC240" i="19"/>
  <c r="AJ240" i="19" s="1"/>
  <c r="U240" i="19"/>
  <c r="R240" i="19"/>
  <c r="Q240" i="19"/>
  <c r="P240" i="19"/>
  <c r="O240" i="19"/>
  <c r="N240" i="19"/>
  <c r="M240" i="19"/>
  <c r="BI239" i="19"/>
  <c r="AW239" i="19"/>
  <c r="AP239" i="19"/>
  <c r="AI239" i="19"/>
  <c r="AG239" i="19"/>
  <c r="AN239" i="19" s="1"/>
  <c r="AF239" i="19"/>
  <c r="AM239" i="19" s="1"/>
  <c r="AE239" i="19"/>
  <c r="AL239" i="19" s="1"/>
  <c r="AD239" i="19"/>
  <c r="AK239" i="19" s="1"/>
  <c r="AC239" i="19"/>
  <c r="AJ239" i="19" s="1"/>
  <c r="U239" i="19"/>
  <c r="R239" i="19"/>
  <c r="Q239" i="19"/>
  <c r="P239" i="19"/>
  <c r="O239" i="19"/>
  <c r="N239" i="19"/>
  <c r="M239" i="19"/>
  <c r="BI238" i="19"/>
  <c r="AW238" i="19"/>
  <c r="AP238" i="19"/>
  <c r="AI238" i="19"/>
  <c r="AG238" i="19"/>
  <c r="AN238" i="19" s="1"/>
  <c r="AF238" i="19"/>
  <c r="AM238" i="19" s="1"/>
  <c r="AE238" i="19"/>
  <c r="AL238" i="19" s="1"/>
  <c r="AD238" i="19"/>
  <c r="AK238" i="19" s="1"/>
  <c r="AC238" i="19"/>
  <c r="AJ238" i="19" s="1"/>
  <c r="U238" i="19"/>
  <c r="R238" i="19"/>
  <c r="Q238" i="19"/>
  <c r="P238" i="19"/>
  <c r="O238" i="19"/>
  <c r="N238" i="19"/>
  <c r="M238" i="19"/>
  <c r="BI237" i="19"/>
  <c r="AW237" i="19"/>
  <c r="AP237" i="19"/>
  <c r="AI237" i="19"/>
  <c r="AG237" i="19"/>
  <c r="AN237" i="19" s="1"/>
  <c r="AF237" i="19"/>
  <c r="AM237" i="19" s="1"/>
  <c r="AE237" i="19"/>
  <c r="AL237" i="19" s="1"/>
  <c r="AD237" i="19"/>
  <c r="AK237" i="19" s="1"/>
  <c r="AC237" i="19"/>
  <c r="AJ237" i="19" s="1"/>
  <c r="U237" i="19"/>
  <c r="R237" i="19"/>
  <c r="Q237" i="19"/>
  <c r="P237" i="19"/>
  <c r="O237" i="19"/>
  <c r="N237" i="19"/>
  <c r="M237" i="19"/>
  <c r="BI236" i="19"/>
  <c r="AW236" i="19"/>
  <c r="AP236" i="19"/>
  <c r="AI236" i="19"/>
  <c r="AG236" i="19"/>
  <c r="AN236" i="19" s="1"/>
  <c r="AF236" i="19"/>
  <c r="AM236" i="19" s="1"/>
  <c r="AE236" i="19"/>
  <c r="AL236" i="19" s="1"/>
  <c r="AD236" i="19"/>
  <c r="AK236" i="19" s="1"/>
  <c r="AC236" i="19"/>
  <c r="AJ236" i="19" s="1"/>
  <c r="U236" i="19"/>
  <c r="R236" i="19"/>
  <c r="Q236" i="19"/>
  <c r="P236" i="19"/>
  <c r="O236" i="19"/>
  <c r="N236" i="19"/>
  <c r="M236" i="19"/>
  <c r="BI235" i="19"/>
  <c r="AW235" i="19"/>
  <c r="AP235" i="19"/>
  <c r="AI235" i="19"/>
  <c r="AG235" i="19"/>
  <c r="AN235" i="19" s="1"/>
  <c r="AF235" i="19"/>
  <c r="AM235" i="19" s="1"/>
  <c r="AE235" i="19"/>
  <c r="AL235" i="19" s="1"/>
  <c r="AD235" i="19"/>
  <c r="AK235" i="19" s="1"/>
  <c r="AC235" i="19"/>
  <c r="AJ235" i="19" s="1"/>
  <c r="U235" i="19"/>
  <c r="R235" i="19"/>
  <c r="Q235" i="19"/>
  <c r="P235" i="19"/>
  <c r="O235" i="19"/>
  <c r="N235" i="19"/>
  <c r="M235" i="19"/>
  <c r="BI234" i="19"/>
  <c r="AW234" i="19"/>
  <c r="AP234" i="19"/>
  <c r="AI234" i="19"/>
  <c r="AG234" i="19"/>
  <c r="AN234" i="19" s="1"/>
  <c r="AF234" i="19"/>
  <c r="AM234" i="19" s="1"/>
  <c r="AE234" i="19"/>
  <c r="AL234" i="19" s="1"/>
  <c r="AD234" i="19"/>
  <c r="AK234" i="19" s="1"/>
  <c r="AC234" i="19"/>
  <c r="AJ234" i="19" s="1"/>
  <c r="U234" i="19"/>
  <c r="R234" i="19"/>
  <c r="Q234" i="19"/>
  <c r="P234" i="19"/>
  <c r="O234" i="19"/>
  <c r="N234" i="19"/>
  <c r="M234" i="19"/>
  <c r="BI233" i="19"/>
  <c r="AW233" i="19"/>
  <c r="AP233" i="19"/>
  <c r="AI233" i="19"/>
  <c r="AG233" i="19"/>
  <c r="AN233" i="19" s="1"/>
  <c r="AF233" i="19"/>
  <c r="AM233" i="19" s="1"/>
  <c r="AE233" i="19"/>
  <c r="AL233" i="19" s="1"/>
  <c r="AD233" i="19"/>
  <c r="AK233" i="19" s="1"/>
  <c r="AC233" i="19"/>
  <c r="AJ233" i="19" s="1"/>
  <c r="U233" i="19"/>
  <c r="R233" i="19"/>
  <c r="Q233" i="19"/>
  <c r="P233" i="19"/>
  <c r="O233" i="19"/>
  <c r="N233" i="19"/>
  <c r="M233" i="19"/>
  <c r="BI232" i="19"/>
  <c r="AW232" i="19"/>
  <c r="AP232" i="19"/>
  <c r="AI232" i="19"/>
  <c r="AG232" i="19"/>
  <c r="AN232" i="19" s="1"/>
  <c r="AF232" i="19"/>
  <c r="AM232" i="19" s="1"/>
  <c r="AE232" i="19"/>
  <c r="AL232" i="19" s="1"/>
  <c r="AD232" i="19"/>
  <c r="AK232" i="19" s="1"/>
  <c r="AC232" i="19"/>
  <c r="AJ232" i="19" s="1"/>
  <c r="U232" i="19"/>
  <c r="R232" i="19"/>
  <c r="Q232" i="19"/>
  <c r="P232" i="19"/>
  <c r="O232" i="19"/>
  <c r="N232" i="19"/>
  <c r="M232" i="19"/>
  <c r="BI231" i="19"/>
  <c r="AW231" i="19"/>
  <c r="AP231" i="19"/>
  <c r="AI231" i="19"/>
  <c r="AG231" i="19"/>
  <c r="AN231" i="19" s="1"/>
  <c r="AF231" i="19"/>
  <c r="AM231" i="19" s="1"/>
  <c r="AE231" i="19"/>
  <c r="AL231" i="19" s="1"/>
  <c r="AD231" i="19"/>
  <c r="AK231" i="19" s="1"/>
  <c r="AC231" i="19"/>
  <c r="AJ231" i="19" s="1"/>
  <c r="U231" i="19"/>
  <c r="R231" i="19"/>
  <c r="Q231" i="19"/>
  <c r="P231" i="19"/>
  <c r="O231" i="19"/>
  <c r="N231" i="19"/>
  <c r="M231" i="19"/>
  <c r="BI230" i="19"/>
  <c r="AW230" i="19"/>
  <c r="AP230" i="19"/>
  <c r="AI230" i="19"/>
  <c r="AG230" i="19"/>
  <c r="AN230" i="19" s="1"/>
  <c r="AF230" i="19"/>
  <c r="AM230" i="19" s="1"/>
  <c r="AE230" i="19"/>
  <c r="AL230" i="19" s="1"/>
  <c r="AD230" i="19"/>
  <c r="AK230" i="19" s="1"/>
  <c r="AC230" i="19"/>
  <c r="AJ230" i="19" s="1"/>
  <c r="U230" i="19"/>
  <c r="R230" i="19"/>
  <c r="Q230" i="19"/>
  <c r="P230" i="19"/>
  <c r="O230" i="19"/>
  <c r="N230" i="19"/>
  <c r="M230" i="19"/>
  <c r="BI229" i="19"/>
  <c r="AW229" i="19"/>
  <c r="AP229" i="19"/>
  <c r="AI229" i="19"/>
  <c r="AG229" i="19"/>
  <c r="AN229" i="19" s="1"/>
  <c r="AF229" i="19"/>
  <c r="AM229" i="19" s="1"/>
  <c r="AE229" i="19"/>
  <c r="AL229" i="19" s="1"/>
  <c r="AD229" i="19"/>
  <c r="AK229" i="19" s="1"/>
  <c r="AC229" i="19"/>
  <c r="AJ229" i="19" s="1"/>
  <c r="U229" i="19"/>
  <c r="R229" i="19"/>
  <c r="Q229" i="19"/>
  <c r="P229" i="19"/>
  <c r="O229" i="19"/>
  <c r="N229" i="19"/>
  <c r="M229" i="19"/>
  <c r="BI228" i="19"/>
  <c r="AW228" i="19"/>
  <c r="AP228" i="19"/>
  <c r="AI228" i="19"/>
  <c r="AG228" i="19"/>
  <c r="AN228" i="19" s="1"/>
  <c r="AF228" i="19"/>
  <c r="AM228" i="19" s="1"/>
  <c r="AE228" i="19"/>
  <c r="AL228" i="19" s="1"/>
  <c r="AD228" i="19"/>
  <c r="AK228" i="19" s="1"/>
  <c r="AC228" i="19"/>
  <c r="AJ228" i="19" s="1"/>
  <c r="U228" i="19"/>
  <c r="R228" i="19"/>
  <c r="Q228" i="19"/>
  <c r="P228" i="19"/>
  <c r="O228" i="19"/>
  <c r="N228" i="19"/>
  <c r="M228" i="19"/>
  <c r="BI227" i="19"/>
  <c r="AW227" i="19"/>
  <c r="AP227" i="19"/>
  <c r="AI227" i="19"/>
  <c r="AG227" i="19"/>
  <c r="AN227" i="19" s="1"/>
  <c r="AF227" i="19"/>
  <c r="AM227" i="19" s="1"/>
  <c r="AE227" i="19"/>
  <c r="AL227" i="19" s="1"/>
  <c r="AD227" i="19"/>
  <c r="AK227" i="19" s="1"/>
  <c r="AC227" i="19"/>
  <c r="AJ227" i="19" s="1"/>
  <c r="U227" i="19"/>
  <c r="R227" i="19"/>
  <c r="Q227" i="19"/>
  <c r="P227" i="19"/>
  <c r="O227" i="19"/>
  <c r="N227" i="19"/>
  <c r="M227" i="19"/>
  <c r="BI226" i="19"/>
  <c r="AW226" i="19"/>
  <c r="AP226" i="19"/>
  <c r="AI226" i="19"/>
  <c r="AG226" i="19"/>
  <c r="AN226" i="19" s="1"/>
  <c r="AF226" i="19"/>
  <c r="AM226" i="19" s="1"/>
  <c r="AE226" i="19"/>
  <c r="AL226" i="19" s="1"/>
  <c r="AD226" i="19"/>
  <c r="AK226" i="19" s="1"/>
  <c r="AC226" i="19"/>
  <c r="AJ226" i="19" s="1"/>
  <c r="U226" i="19"/>
  <c r="R226" i="19"/>
  <c r="Q226" i="19"/>
  <c r="P226" i="19"/>
  <c r="O226" i="19"/>
  <c r="N226" i="19"/>
  <c r="M226" i="19"/>
  <c r="BI225" i="19"/>
  <c r="AW225" i="19"/>
  <c r="AP225" i="19"/>
  <c r="AI225" i="19"/>
  <c r="AG225" i="19"/>
  <c r="AN225" i="19" s="1"/>
  <c r="AF225" i="19"/>
  <c r="AM225" i="19" s="1"/>
  <c r="AE225" i="19"/>
  <c r="AL225" i="19" s="1"/>
  <c r="AD225" i="19"/>
  <c r="AK225" i="19" s="1"/>
  <c r="AC225" i="19"/>
  <c r="AJ225" i="19" s="1"/>
  <c r="U225" i="19"/>
  <c r="R225" i="19"/>
  <c r="Q225" i="19"/>
  <c r="P225" i="19"/>
  <c r="O225" i="19"/>
  <c r="N225" i="19"/>
  <c r="M225" i="19"/>
  <c r="BI224" i="19"/>
  <c r="AW224" i="19"/>
  <c r="AP224" i="19"/>
  <c r="AI224" i="19"/>
  <c r="AG224" i="19"/>
  <c r="AN224" i="19" s="1"/>
  <c r="AF224" i="19"/>
  <c r="AM224" i="19" s="1"/>
  <c r="AE224" i="19"/>
  <c r="AL224" i="19" s="1"/>
  <c r="AD224" i="19"/>
  <c r="AK224" i="19" s="1"/>
  <c r="AC224" i="19"/>
  <c r="AJ224" i="19" s="1"/>
  <c r="U224" i="19"/>
  <c r="R224" i="19"/>
  <c r="Q224" i="19"/>
  <c r="P224" i="19"/>
  <c r="O224" i="19"/>
  <c r="N224" i="19"/>
  <c r="M224" i="19"/>
  <c r="BI223" i="19"/>
  <c r="AW223" i="19"/>
  <c r="AP223" i="19"/>
  <c r="AI223" i="19"/>
  <c r="AG223" i="19"/>
  <c r="AN223" i="19" s="1"/>
  <c r="AF223" i="19"/>
  <c r="AM223" i="19" s="1"/>
  <c r="AE223" i="19"/>
  <c r="AL223" i="19" s="1"/>
  <c r="AD223" i="19"/>
  <c r="AK223" i="19" s="1"/>
  <c r="AC223" i="19"/>
  <c r="AJ223" i="19" s="1"/>
  <c r="U223" i="19"/>
  <c r="R223" i="19"/>
  <c r="Q223" i="19"/>
  <c r="P223" i="19"/>
  <c r="O223" i="19"/>
  <c r="N223" i="19"/>
  <c r="M223" i="19"/>
  <c r="BI222" i="19"/>
  <c r="AW222" i="19"/>
  <c r="AP222" i="19"/>
  <c r="AI222" i="19"/>
  <c r="AG222" i="19"/>
  <c r="AN222" i="19" s="1"/>
  <c r="AF222" i="19"/>
  <c r="AM222" i="19" s="1"/>
  <c r="AE222" i="19"/>
  <c r="AL222" i="19" s="1"/>
  <c r="AD222" i="19"/>
  <c r="AK222" i="19" s="1"/>
  <c r="AC222" i="19"/>
  <c r="AJ222" i="19" s="1"/>
  <c r="U222" i="19"/>
  <c r="R222" i="19"/>
  <c r="Q222" i="19"/>
  <c r="P222" i="19"/>
  <c r="O222" i="19"/>
  <c r="N222" i="19"/>
  <c r="M222" i="19"/>
  <c r="BI221" i="19"/>
  <c r="AW221" i="19"/>
  <c r="AP221" i="19"/>
  <c r="AI221" i="19"/>
  <c r="AG221" i="19"/>
  <c r="AN221" i="19" s="1"/>
  <c r="AF221" i="19"/>
  <c r="AM221" i="19" s="1"/>
  <c r="AE221" i="19"/>
  <c r="AL221" i="19" s="1"/>
  <c r="AD221" i="19"/>
  <c r="AK221" i="19" s="1"/>
  <c r="AC221" i="19"/>
  <c r="AJ221" i="19" s="1"/>
  <c r="U221" i="19"/>
  <c r="R221" i="19"/>
  <c r="Q221" i="19"/>
  <c r="P221" i="19"/>
  <c r="O221" i="19"/>
  <c r="N221" i="19"/>
  <c r="M221" i="19"/>
  <c r="BI220" i="19"/>
  <c r="AW220" i="19"/>
  <c r="AP220" i="19"/>
  <c r="AI220" i="19"/>
  <c r="AG220" i="19"/>
  <c r="AN220" i="19" s="1"/>
  <c r="AF220" i="19"/>
  <c r="AM220" i="19" s="1"/>
  <c r="AE220" i="19"/>
  <c r="AL220" i="19" s="1"/>
  <c r="AD220" i="19"/>
  <c r="AK220" i="19" s="1"/>
  <c r="AC220" i="19"/>
  <c r="AJ220" i="19" s="1"/>
  <c r="U220" i="19"/>
  <c r="R220" i="19"/>
  <c r="Q220" i="19"/>
  <c r="P220" i="19"/>
  <c r="O220" i="19"/>
  <c r="N220" i="19"/>
  <c r="M220" i="19"/>
  <c r="BI219" i="19"/>
  <c r="AW219" i="19"/>
  <c r="AP219" i="19"/>
  <c r="AI219" i="19"/>
  <c r="AG219" i="19"/>
  <c r="AN219" i="19" s="1"/>
  <c r="AF219" i="19"/>
  <c r="AM219" i="19" s="1"/>
  <c r="AE219" i="19"/>
  <c r="AL219" i="19" s="1"/>
  <c r="AD219" i="19"/>
  <c r="AK219" i="19" s="1"/>
  <c r="AC219" i="19"/>
  <c r="AJ219" i="19" s="1"/>
  <c r="U219" i="19"/>
  <c r="R219" i="19"/>
  <c r="Q219" i="19"/>
  <c r="P219" i="19"/>
  <c r="O219" i="19"/>
  <c r="N219" i="19"/>
  <c r="M219" i="19"/>
  <c r="BI218" i="19"/>
  <c r="AW218" i="19"/>
  <c r="AP218" i="19"/>
  <c r="AI218" i="19"/>
  <c r="AG218" i="19"/>
  <c r="AN218" i="19" s="1"/>
  <c r="AF218" i="19"/>
  <c r="AM218" i="19" s="1"/>
  <c r="AE218" i="19"/>
  <c r="AL218" i="19" s="1"/>
  <c r="AD218" i="19"/>
  <c r="AK218" i="19" s="1"/>
  <c r="AC218" i="19"/>
  <c r="AJ218" i="19" s="1"/>
  <c r="U218" i="19"/>
  <c r="R218" i="19"/>
  <c r="Q218" i="19"/>
  <c r="P218" i="19"/>
  <c r="O218" i="19"/>
  <c r="N218" i="19"/>
  <c r="M218" i="19"/>
  <c r="BI217" i="19"/>
  <c r="AW217" i="19"/>
  <c r="AP217" i="19"/>
  <c r="AI217" i="19"/>
  <c r="AG217" i="19"/>
  <c r="AN217" i="19" s="1"/>
  <c r="AF217" i="19"/>
  <c r="AM217" i="19" s="1"/>
  <c r="AE217" i="19"/>
  <c r="AL217" i="19" s="1"/>
  <c r="AD217" i="19"/>
  <c r="AK217" i="19" s="1"/>
  <c r="AC217" i="19"/>
  <c r="AJ217" i="19" s="1"/>
  <c r="U217" i="19"/>
  <c r="R217" i="19"/>
  <c r="Q217" i="19"/>
  <c r="P217" i="19"/>
  <c r="O217" i="19"/>
  <c r="N217" i="19"/>
  <c r="M217" i="19"/>
  <c r="BI216" i="19"/>
  <c r="AW216" i="19"/>
  <c r="AP216" i="19"/>
  <c r="AI216" i="19"/>
  <c r="AG216" i="19"/>
  <c r="AN216" i="19" s="1"/>
  <c r="AF216" i="19"/>
  <c r="AM216" i="19" s="1"/>
  <c r="AE216" i="19"/>
  <c r="AL216" i="19" s="1"/>
  <c r="AD216" i="19"/>
  <c r="AK216" i="19" s="1"/>
  <c r="AC216" i="19"/>
  <c r="AJ216" i="19" s="1"/>
  <c r="U216" i="19"/>
  <c r="R216" i="19"/>
  <c r="Q216" i="19"/>
  <c r="P216" i="19"/>
  <c r="O216" i="19"/>
  <c r="N216" i="19"/>
  <c r="M216" i="19"/>
  <c r="BI215" i="19"/>
  <c r="AW215" i="19"/>
  <c r="AP215" i="19"/>
  <c r="AI215" i="19"/>
  <c r="AG215" i="19"/>
  <c r="AN215" i="19" s="1"/>
  <c r="AF215" i="19"/>
  <c r="AM215" i="19" s="1"/>
  <c r="AE215" i="19"/>
  <c r="AL215" i="19" s="1"/>
  <c r="AD215" i="19"/>
  <c r="AK215" i="19" s="1"/>
  <c r="AC215" i="19"/>
  <c r="AJ215" i="19" s="1"/>
  <c r="U215" i="19"/>
  <c r="R215" i="19"/>
  <c r="Q215" i="19"/>
  <c r="P215" i="19"/>
  <c r="O215" i="19"/>
  <c r="N215" i="19"/>
  <c r="M215" i="19"/>
  <c r="BI214" i="19"/>
  <c r="AW214" i="19"/>
  <c r="AP214" i="19"/>
  <c r="AI214" i="19"/>
  <c r="AG214" i="19"/>
  <c r="AN214" i="19" s="1"/>
  <c r="AF214" i="19"/>
  <c r="AM214" i="19" s="1"/>
  <c r="AE214" i="19"/>
  <c r="AL214" i="19" s="1"/>
  <c r="AD214" i="19"/>
  <c r="AK214" i="19" s="1"/>
  <c r="AC214" i="19"/>
  <c r="AJ214" i="19" s="1"/>
  <c r="U214" i="19"/>
  <c r="R214" i="19"/>
  <c r="Q214" i="19"/>
  <c r="P214" i="19"/>
  <c r="O214" i="19"/>
  <c r="N214" i="19"/>
  <c r="M214" i="19"/>
  <c r="BI213" i="19"/>
  <c r="AW213" i="19"/>
  <c r="AP213" i="19"/>
  <c r="AI213" i="19"/>
  <c r="AG213" i="19"/>
  <c r="AN213" i="19" s="1"/>
  <c r="AF213" i="19"/>
  <c r="AM213" i="19" s="1"/>
  <c r="AE213" i="19"/>
  <c r="AL213" i="19" s="1"/>
  <c r="AD213" i="19"/>
  <c r="AK213" i="19" s="1"/>
  <c r="AC213" i="19"/>
  <c r="AJ213" i="19" s="1"/>
  <c r="U213" i="19"/>
  <c r="R213" i="19"/>
  <c r="Q213" i="19"/>
  <c r="P213" i="19"/>
  <c r="O213" i="19"/>
  <c r="N213" i="19"/>
  <c r="M213" i="19"/>
  <c r="BI212" i="19"/>
  <c r="AW212" i="19"/>
  <c r="AP212" i="19"/>
  <c r="AI212" i="19"/>
  <c r="AG212" i="19"/>
  <c r="AN212" i="19" s="1"/>
  <c r="AF212" i="19"/>
  <c r="AM212" i="19" s="1"/>
  <c r="AE212" i="19"/>
  <c r="AL212" i="19" s="1"/>
  <c r="AD212" i="19"/>
  <c r="AK212" i="19" s="1"/>
  <c r="AC212" i="19"/>
  <c r="AJ212" i="19" s="1"/>
  <c r="U212" i="19"/>
  <c r="R212" i="19"/>
  <c r="Q212" i="19"/>
  <c r="P212" i="19"/>
  <c r="O212" i="19"/>
  <c r="N212" i="19"/>
  <c r="M212" i="19"/>
  <c r="BI211" i="19"/>
  <c r="AW211" i="19"/>
  <c r="AP211" i="19"/>
  <c r="AI211" i="19"/>
  <c r="AG211" i="19"/>
  <c r="AN211" i="19" s="1"/>
  <c r="AF211" i="19"/>
  <c r="AM211" i="19" s="1"/>
  <c r="AE211" i="19"/>
  <c r="AL211" i="19" s="1"/>
  <c r="AD211" i="19"/>
  <c r="AK211" i="19" s="1"/>
  <c r="AC211" i="19"/>
  <c r="AJ211" i="19" s="1"/>
  <c r="U211" i="19"/>
  <c r="R211" i="19"/>
  <c r="Q211" i="19"/>
  <c r="P211" i="19"/>
  <c r="O211" i="19"/>
  <c r="N211" i="19"/>
  <c r="M211" i="19"/>
  <c r="BI210" i="19"/>
  <c r="AW210" i="19"/>
  <c r="AP210" i="19"/>
  <c r="AI210" i="19"/>
  <c r="AG210" i="19"/>
  <c r="AN210" i="19" s="1"/>
  <c r="AF210" i="19"/>
  <c r="AM210" i="19" s="1"/>
  <c r="AE210" i="19"/>
  <c r="AL210" i="19" s="1"/>
  <c r="AD210" i="19"/>
  <c r="AK210" i="19" s="1"/>
  <c r="AC210" i="19"/>
  <c r="AJ210" i="19" s="1"/>
  <c r="U210" i="19"/>
  <c r="R210" i="19"/>
  <c r="Q210" i="19"/>
  <c r="P210" i="19"/>
  <c r="O210" i="19"/>
  <c r="N210" i="19"/>
  <c r="M210" i="19"/>
  <c r="BI209" i="19"/>
  <c r="AW209" i="19"/>
  <c r="AP209" i="19"/>
  <c r="AI209" i="19"/>
  <c r="AG209" i="19"/>
  <c r="AN209" i="19" s="1"/>
  <c r="AF209" i="19"/>
  <c r="AM209" i="19" s="1"/>
  <c r="AE209" i="19"/>
  <c r="AL209" i="19" s="1"/>
  <c r="AD209" i="19"/>
  <c r="AK209" i="19" s="1"/>
  <c r="AC209" i="19"/>
  <c r="AJ209" i="19" s="1"/>
  <c r="U209" i="19"/>
  <c r="R209" i="19"/>
  <c r="Q209" i="19"/>
  <c r="P209" i="19"/>
  <c r="O209" i="19"/>
  <c r="N209" i="19"/>
  <c r="M209" i="19"/>
  <c r="BI208" i="19"/>
  <c r="AW208" i="19"/>
  <c r="AP208" i="19"/>
  <c r="AI208" i="19"/>
  <c r="AG208" i="19"/>
  <c r="AN208" i="19" s="1"/>
  <c r="AF208" i="19"/>
  <c r="AM208" i="19" s="1"/>
  <c r="AE208" i="19"/>
  <c r="AL208" i="19" s="1"/>
  <c r="AD208" i="19"/>
  <c r="AK208" i="19" s="1"/>
  <c r="AC208" i="19"/>
  <c r="AJ208" i="19" s="1"/>
  <c r="U208" i="19"/>
  <c r="R208" i="19"/>
  <c r="Q208" i="19"/>
  <c r="P208" i="19"/>
  <c r="O208" i="19"/>
  <c r="N208" i="19"/>
  <c r="M208" i="19"/>
  <c r="BI207" i="19"/>
  <c r="AW207" i="19"/>
  <c r="AP207" i="19"/>
  <c r="AI207" i="19"/>
  <c r="AG207" i="19"/>
  <c r="AN207" i="19" s="1"/>
  <c r="AF207" i="19"/>
  <c r="AM207" i="19" s="1"/>
  <c r="AE207" i="19"/>
  <c r="AL207" i="19" s="1"/>
  <c r="AD207" i="19"/>
  <c r="AK207" i="19" s="1"/>
  <c r="AC207" i="19"/>
  <c r="AJ207" i="19" s="1"/>
  <c r="U207" i="19"/>
  <c r="R207" i="19"/>
  <c r="Q207" i="19"/>
  <c r="P207" i="19"/>
  <c r="O207" i="19"/>
  <c r="N207" i="19"/>
  <c r="M207" i="19"/>
  <c r="BI206" i="19"/>
  <c r="AW206" i="19"/>
  <c r="AP206" i="19"/>
  <c r="AI206" i="19"/>
  <c r="AG206" i="19"/>
  <c r="AN206" i="19" s="1"/>
  <c r="AF206" i="19"/>
  <c r="AM206" i="19" s="1"/>
  <c r="AE206" i="19"/>
  <c r="AL206" i="19" s="1"/>
  <c r="AD206" i="19"/>
  <c r="AK206" i="19" s="1"/>
  <c r="AC206" i="19"/>
  <c r="AJ206" i="19" s="1"/>
  <c r="U206" i="19"/>
  <c r="R206" i="19"/>
  <c r="Q206" i="19"/>
  <c r="P206" i="19"/>
  <c r="O206" i="19"/>
  <c r="N206" i="19"/>
  <c r="M206" i="19"/>
  <c r="BI205" i="19"/>
  <c r="AW205" i="19"/>
  <c r="AP205" i="19"/>
  <c r="AI205" i="19"/>
  <c r="AG205" i="19"/>
  <c r="AN205" i="19" s="1"/>
  <c r="AF205" i="19"/>
  <c r="AM205" i="19" s="1"/>
  <c r="AE205" i="19"/>
  <c r="AL205" i="19" s="1"/>
  <c r="AD205" i="19"/>
  <c r="AK205" i="19" s="1"/>
  <c r="AC205" i="19"/>
  <c r="AJ205" i="19" s="1"/>
  <c r="U205" i="19"/>
  <c r="R205" i="19"/>
  <c r="Q205" i="19"/>
  <c r="P205" i="19"/>
  <c r="O205" i="19"/>
  <c r="N205" i="19"/>
  <c r="M205" i="19"/>
  <c r="BI204" i="19"/>
  <c r="AW204" i="19"/>
  <c r="AP204" i="19"/>
  <c r="AI204" i="19"/>
  <c r="AG204" i="19"/>
  <c r="AN204" i="19" s="1"/>
  <c r="AF204" i="19"/>
  <c r="AM204" i="19" s="1"/>
  <c r="AE204" i="19"/>
  <c r="AL204" i="19" s="1"/>
  <c r="AD204" i="19"/>
  <c r="AK204" i="19" s="1"/>
  <c r="AC204" i="19"/>
  <c r="AJ204" i="19" s="1"/>
  <c r="U204" i="19"/>
  <c r="R204" i="19"/>
  <c r="Q204" i="19"/>
  <c r="P204" i="19"/>
  <c r="O204" i="19"/>
  <c r="N204" i="19"/>
  <c r="M204" i="19"/>
  <c r="BI203" i="19"/>
  <c r="AW203" i="19"/>
  <c r="AP203" i="19"/>
  <c r="AI203" i="19"/>
  <c r="AG203" i="19"/>
  <c r="AN203" i="19" s="1"/>
  <c r="AF203" i="19"/>
  <c r="AM203" i="19" s="1"/>
  <c r="AE203" i="19"/>
  <c r="AL203" i="19" s="1"/>
  <c r="AD203" i="19"/>
  <c r="AK203" i="19" s="1"/>
  <c r="AC203" i="19"/>
  <c r="AJ203" i="19" s="1"/>
  <c r="U203" i="19"/>
  <c r="R203" i="19"/>
  <c r="Q203" i="19"/>
  <c r="P203" i="19"/>
  <c r="O203" i="19"/>
  <c r="N203" i="19"/>
  <c r="M203" i="19"/>
  <c r="BI202" i="19"/>
  <c r="AW202" i="19"/>
  <c r="AP202" i="19"/>
  <c r="AI202" i="19"/>
  <c r="AG202" i="19"/>
  <c r="AN202" i="19" s="1"/>
  <c r="AF202" i="19"/>
  <c r="AM202" i="19" s="1"/>
  <c r="AE202" i="19"/>
  <c r="AL202" i="19" s="1"/>
  <c r="AD202" i="19"/>
  <c r="AK202" i="19" s="1"/>
  <c r="AC202" i="19"/>
  <c r="AJ202" i="19" s="1"/>
  <c r="U202" i="19"/>
  <c r="R202" i="19"/>
  <c r="Q202" i="19"/>
  <c r="P202" i="19"/>
  <c r="O202" i="19"/>
  <c r="N202" i="19"/>
  <c r="M202" i="19"/>
  <c r="BI201" i="19"/>
  <c r="AW201" i="19"/>
  <c r="AP201" i="19"/>
  <c r="AI201" i="19"/>
  <c r="AG201" i="19"/>
  <c r="AN201" i="19" s="1"/>
  <c r="AF201" i="19"/>
  <c r="AM201" i="19" s="1"/>
  <c r="AE201" i="19"/>
  <c r="AL201" i="19" s="1"/>
  <c r="AD201" i="19"/>
  <c r="AK201" i="19" s="1"/>
  <c r="AC201" i="19"/>
  <c r="AJ201" i="19" s="1"/>
  <c r="U201" i="19"/>
  <c r="R201" i="19"/>
  <c r="Q201" i="19"/>
  <c r="P201" i="19"/>
  <c r="O201" i="19"/>
  <c r="N201" i="19"/>
  <c r="M201" i="19"/>
  <c r="BI200" i="19"/>
  <c r="AW200" i="19"/>
  <c r="AP200" i="19"/>
  <c r="AI200" i="19"/>
  <c r="AG200" i="19"/>
  <c r="AN200" i="19" s="1"/>
  <c r="AF200" i="19"/>
  <c r="AM200" i="19" s="1"/>
  <c r="AE200" i="19"/>
  <c r="AL200" i="19" s="1"/>
  <c r="AD200" i="19"/>
  <c r="AK200" i="19" s="1"/>
  <c r="AC200" i="19"/>
  <c r="AJ200" i="19" s="1"/>
  <c r="U200" i="19"/>
  <c r="R200" i="19"/>
  <c r="Q200" i="19"/>
  <c r="P200" i="19"/>
  <c r="O200" i="19"/>
  <c r="N200" i="19"/>
  <c r="M200" i="19"/>
  <c r="BI199" i="19"/>
  <c r="AW199" i="19"/>
  <c r="AP199" i="19"/>
  <c r="AI199" i="19"/>
  <c r="AG199" i="19"/>
  <c r="AN199" i="19" s="1"/>
  <c r="AF199" i="19"/>
  <c r="AM199" i="19" s="1"/>
  <c r="AE199" i="19"/>
  <c r="AL199" i="19" s="1"/>
  <c r="AD199" i="19"/>
  <c r="AK199" i="19" s="1"/>
  <c r="AC199" i="19"/>
  <c r="AJ199" i="19" s="1"/>
  <c r="U199" i="19"/>
  <c r="R199" i="19"/>
  <c r="Q199" i="19"/>
  <c r="P199" i="19"/>
  <c r="O199" i="19"/>
  <c r="N199" i="19"/>
  <c r="M199" i="19"/>
  <c r="BI198" i="19"/>
  <c r="AW198" i="19"/>
  <c r="AP198" i="19"/>
  <c r="AI198" i="19"/>
  <c r="AG198" i="19"/>
  <c r="AN198" i="19" s="1"/>
  <c r="AF198" i="19"/>
  <c r="AM198" i="19" s="1"/>
  <c r="AE198" i="19"/>
  <c r="AL198" i="19" s="1"/>
  <c r="AD198" i="19"/>
  <c r="AK198" i="19" s="1"/>
  <c r="AC198" i="19"/>
  <c r="AJ198" i="19" s="1"/>
  <c r="U198" i="19"/>
  <c r="R198" i="19"/>
  <c r="Q198" i="19"/>
  <c r="P198" i="19"/>
  <c r="O198" i="19"/>
  <c r="N198" i="19"/>
  <c r="M198" i="19"/>
  <c r="BI197" i="19"/>
  <c r="AW197" i="19"/>
  <c r="AP197" i="19"/>
  <c r="AI197" i="19"/>
  <c r="AG197" i="19"/>
  <c r="AN197" i="19" s="1"/>
  <c r="AF197" i="19"/>
  <c r="AM197" i="19" s="1"/>
  <c r="AE197" i="19"/>
  <c r="AL197" i="19" s="1"/>
  <c r="AD197" i="19"/>
  <c r="AK197" i="19" s="1"/>
  <c r="AC197" i="19"/>
  <c r="AJ197" i="19" s="1"/>
  <c r="U197" i="19"/>
  <c r="R197" i="19"/>
  <c r="Q197" i="19"/>
  <c r="P197" i="19"/>
  <c r="O197" i="19"/>
  <c r="N197" i="19"/>
  <c r="M197" i="19"/>
  <c r="BI196" i="19"/>
  <c r="AW196" i="19"/>
  <c r="AP196" i="19"/>
  <c r="AI196" i="19"/>
  <c r="AG196" i="19"/>
  <c r="AN196" i="19" s="1"/>
  <c r="AF196" i="19"/>
  <c r="AM196" i="19" s="1"/>
  <c r="AE196" i="19"/>
  <c r="AL196" i="19" s="1"/>
  <c r="AD196" i="19"/>
  <c r="AK196" i="19" s="1"/>
  <c r="AC196" i="19"/>
  <c r="AJ196" i="19" s="1"/>
  <c r="U196" i="19"/>
  <c r="R196" i="19"/>
  <c r="Q196" i="19"/>
  <c r="P196" i="19"/>
  <c r="O196" i="19"/>
  <c r="N196" i="19"/>
  <c r="M196" i="19"/>
  <c r="BI195" i="19"/>
  <c r="AW195" i="19"/>
  <c r="AP195" i="19"/>
  <c r="AI195" i="19"/>
  <c r="AG195" i="19"/>
  <c r="AN195" i="19" s="1"/>
  <c r="AF195" i="19"/>
  <c r="AM195" i="19" s="1"/>
  <c r="AE195" i="19"/>
  <c r="AL195" i="19" s="1"/>
  <c r="AD195" i="19"/>
  <c r="AK195" i="19" s="1"/>
  <c r="AC195" i="19"/>
  <c r="AJ195" i="19" s="1"/>
  <c r="U195" i="19"/>
  <c r="R195" i="19"/>
  <c r="Q195" i="19"/>
  <c r="P195" i="19"/>
  <c r="O195" i="19"/>
  <c r="N195" i="19"/>
  <c r="M195" i="19"/>
  <c r="BI194" i="19"/>
  <c r="AW194" i="19"/>
  <c r="AP194" i="19"/>
  <c r="AI194" i="19"/>
  <c r="AG194" i="19"/>
  <c r="AN194" i="19" s="1"/>
  <c r="AF194" i="19"/>
  <c r="AM194" i="19" s="1"/>
  <c r="AE194" i="19"/>
  <c r="AL194" i="19" s="1"/>
  <c r="AD194" i="19"/>
  <c r="AK194" i="19" s="1"/>
  <c r="AC194" i="19"/>
  <c r="AJ194" i="19" s="1"/>
  <c r="U194" i="19"/>
  <c r="R194" i="19"/>
  <c r="Q194" i="19"/>
  <c r="P194" i="19"/>
  <c r="O194" i="19"/>
  <c r="N194" i="19"/>
  <c r="M194" i="19"/>
  <c r="BI193" i="19"/>
  <c r="AW193" i="19"/>
  <c r="AP193" i="19"/>
  <c r="AI193" i="19"/>
  <c r="AG193" i="19"/>
  <c r="AN193" i="19" s="1"/>
  <c r="AF193" i="19"/>
  <c r="AM193" i="19" s="1"/>
  <c r="AE193" i="19"/>
  <c r="AL193" i="19" s="1"/>
  <c r="AD193" i="19"/>
  <c r="AK193" i="19" s="1"/>
  <c r="AC193" i="19"/>
  <c r="AJ193" i="19" s="1"/>
  <c r="U193" i="19"/>
  <c r="R193" i="19"/>
  <c r="Q193" i="19"/>
  <c r="P193" i="19"/>
  <c r="O193" i="19"/>
  <c r="N193" i="19"/>
  <c r="M193" i="19"/>
  <c r="BI192" i="19"/>
  <c r="AW192" i="19"/>
  <c r="AP192" i="19"/>
  <c r="AI192" i="19"/>
  <c r="AG192" i="19"/>
  <c r="AN192" i="19" s="1"/>
  <c r="AF192" i="19"/>
  <c r="AM192" i="19" s="1"/>
  <c r="AE192" i="19"/>
  <c r="AL192" i="19" s="1"/>
  <c r="AD192" i="19"/>
  <c r="AK192" i="19" s="1"/>
  <c r="AC192" i="19"/>
  <c r="AJ192" i="19" s="1"/>
  <c r="U192" i="19"/>
  <c r="R192" i="19"/>
  <c r="Q192" i="19"/>
  <c r="P192" i="19"/>
  <c r="O192" i="19"/>
  <c r="N192" i="19"/>
  <c r="M192" i="19"/>
  <c r="BI191" i="19"/>
  <c r="AW191" i="19"/>
  <c r="AP191" i="19"/>
  <c r="AI191" i="19"/>
  <c r="AG191" i="19"/>
  <c r="AN191" i="19" s="1"/>
  <c r="AF191" i="19"/>
  <c r="AM191" i="19" s="1"/>
  <c r="AE191" i="19"/>
  <c r="AL191" i="19" s="1"/>
  <c r="AD191" i="19"/>
  <c r="AK191" i="19" s="1"/>
  <c r="AC191" i="19"/>
  <c r="AJ191" i="19" s="1"/>
  <c r="U191" i="19"/>
  <c r="R191" i="19"/>
  <c r="Q191" i="19"/>
  <c r="P191" i="19"/>
  <c r="O191" i="19"/>
  <c r="N191" i="19"/>
  <c r="M191" i="19"/>
  <c r="BI190" i="19"/>
  <c r="AW190" i="19"/>
  <c r="AP190" i="19"/>
  <c r="AI190" i="19"/>
  <c r="AG190" i="19"/>
  <c r="AN190" i="19" s="1"/>
  <c r="AF190" i="19"/>
  <c r="AM190" i="19" s="1"/>
  <c r="AE190" i="19"/>
  <c r="AL190" i="19" s="1"/>
  <c r="AD190" i="19"/>
  <c r="AK190" i="19" s="1"/>
  <c r="AC190" i="19"/>
  <c r="AJ190" i="19" s="1"/>
  <c r="U190" i="19"/>
  <c r="R190" i="19"/>
  <c r="Q190" i="19"/>
  <c r="P190" i="19"/>
  <c r="O190" i="19"/>
  <c r="N190" i="19"/>
  <c r="M190" i="19"/>
  <c r="BI189" i="19"/>
  <c r="AW189" i="19"/>
  <c r="AP189" i="19"/>
  <c r="AI189" i="19"/>
  <c r="AG189" i="19"/>
  <c r="AN189" i="19" s="1"/>
  <c r="AF189" i="19"/>
  <c r="AM189" i="19" s="1"/>
  <c r="AE189" i="19"/>
  <c r="AL189" i="19" s="1"/>
  <c r="AD189" i="19"/>
  <c r="AK189" i="19" s="1"/>
  <c r="AC189" i="19"/>
  <c r="AJ189" i="19" s="1"/>
  <c r="U189" i="19"/>
  <c r="R189" i="19"/>
  <c r="Q189" i="19"/>
  <c r="P189" i="19"/>
  <c r="O189" i="19"/>
  <c r="N189" i="19"/>
  <c r="M189" i="19"/>
  <c r="BI188" i="19"/>
  <c r="AW188" i="19"/>
  <c r="AP188" i="19"/>
  <c r="AI188" i="19"/>
  <c r="AG188" i="19"/>
  <c r="AN188" i="19" s="1"/>
  <c r="AF188" i="19"/>
  <c r="AM188" i="19" s="1"/>
  <c r="AE188" i="19"/>
  <c r="AL188" i="19" s="1"/>
  <c r="AD188" i="19"/>
  <c r="AK188" i="19" s="1"/>
  <c r="AC188" i="19"/>
  <c r="AJ188" i="19" s="1"/>
  <c r="U188" i="19"/>
  <c r="R188" i="19"/>
  <c r="Q188" i="19"/>
  <c r="P188" i="19"/>
  <c r="O188" i="19"/>
  <c r="N188" i="19"/>
  <c r="M188" i="19"/>
  <c r="BI187" i="19"/>
  <c r="AW187" i="19"/>
  <c r="AP187" i="19"/>
  <c r="AI187" i="19"/>
  <c r="AG187" i="19"/>
  <c r="AN187" i="19" s="1"/>
  <c r="AF187" i="19"/>
  <c r="AM187" i="19" s="1"/>
  <c r="AE187" i="19"/>
  <c r="AL187" i="19" s="1"/>
  <c r="AD187" i="19"/>
  <c r="AK187" i="19" s="1"/>
  <c r="AC187" i="19"/>
  <c r="AJ187" i="19" s="1"/>
  <c r="U187" i="19"/>
  <c r="R187" i="19"/>
  <c r="Q187" i="19"/>
  <c r="P187" i="19"/>
  <c r="O187" i="19"/>
  <c r="N187" i="19"/>
  <c r="M187" i="19"/>
  <c r="BI186" i="19"/>
  <c r="AW186" i="19"/>
  <c r="AP186" i="19"/>
  <c r="AI186" i="19"/>
  <c r="AG186" i="19"/>
  <c r="AN186" i="19" s="1"/>
  <c r="AF186" i="19"/>
  <c r="AM186" i="19" s="1"/>
  <c r="AE186" i="19"/>
  <c r="AL186" i="19" s="1"/>
  <c r="AD186" i="19"/>
  <c r="AK186" i="19" s="1"/>
  <c r="AC186" i="19"/>
  <c r="AJ186" i="19" s="1"/>
  <c r="U186" i="19"/>
  <c r="R186" i="19"/>
  <c r="Q186" i="19"/>
  <c r="P186" i="19"/>
  <c r="O186" i="19"/>
  <c r="N186" i="19"/>
  <c r="M186" i="19"/>
  <c r="BI185" i="19"/>
  <c r="AW185" i="19"/>
  <c r="AP185" i="19"/>
  <c r="AI185" i="19"/>
  <c r="AG185" i="19"/>
  <c r="AN185" i="19" s="1"/>
  <c r="AF185" i="19"/>
  <c r="AM185" i="19" s="1"/>
  <c r="AE185" i="19"/>
  <c r="AL185" i="19" s="1"/>
  <c r="AD185" i="19"/>
  <c r="AK185" i="19" s="1"/>
  <c r="AC185" i="19"/>
  <c r="AJ185" i="19" s="1"/>
  <c r="U185" i="19"/>
  <c r="R185" i="19"/>
  <c r="Q185" i="19"/>
  <c r="P185" i="19"/>
  <c r="O185" i="19"/>
  <c r="N185" i="19"/>
  <c r="M185" i="19"/>
  <c r="BI184" i="19"/>
  <c r="AW184" i="19"/>
  <c r="AP184" i="19"/>
  <c r="AI184" i="19"/>
  <c r="AG184" i="19"/>
  <c r="AN184" i="19" s="1"/>
  <c r="AF184" i="19"/>
  <c r="AM184" i="19" s="1"/>
  <c r="AE184" i="19"/>
  <c r="AL184" i="19" s="1"/>
  <c r="AD184" i="19"/>
  <c r="AK184" i="19" s="1"/>
  <c r="AC184" i="19"/>
  <c r="AJ184" i="19" s="1"/>
  <c r="U184" i="19"/>
  <c r="R184" i="19"/>
  <c r="Q184" i="19"/>
  <c r="P184" i="19"/>
  <c r="O184" i="19"/>
  <c r="N184" i="19"/>
  <c r="M184" i="19"/>
  <c r="BI183" i="19"/>
  <c r="AW183" i="19"/>
  <c r="AP183" i="19"/>
  <c r="AI183" i="19"/>
  <c r="AG183" i="19"/>
  <c r="AN183" i="19" s="1"/>
  <c r="AF183" i="19"/>
  <c r="AM183" i="19" s="1"/>
  <c r="AE183" i="19"/>
  <c r="AL183" i="19" s="1"/>
  <c r="AD183" i="19"/>
  <c r="AK183" i="19" s="1"/>
  <c r="AC183" i="19"/>
  <c r="AJ183" i="19" s="1"/>
  <c r="U183" i="19"/>
  <c r="R183" i="19"/>
  <c r="Q183" i="19"/>
  <c r="P183" i="19"/>
  <c r="O183" i="19"/>
  <c r="N183" i="19"/>
  <c r="M183" i="19"/>
  <c r="BI182" i="19"/>
  <c r="AW182" i="19"/>
  <c r="AP182" i="19"/>
  <c r="AI182" i="19"/>
  <c r="AG182" i="19"/>
  <c r="AN182" i="19" s="1"/>
  <c r="AF182" i="19"/>
  <c r="AM182" i="19" s="1"/>
  <c r="AE182" i="19"/>
  <c r="AL182" i="19" s="1"/>
  <c r="AD182" i="19"/>
  <c r="AK182" i="19" s="1"/>
  <c r="AC182" i="19"/>
  <c r="AJ182" i="19" s="1"/>
  <c r="U182" i="19"/>
  <c r="R182" i="19"/>
  <c r="Q182" i="19"/>
  <c r="P182" i="19"/>
  <c r="O182" i="19"/>
  <c r="N182" i="19"/>
  <c r="M182" i="19"/>
  <c r="BI181" i="19"/>
  <c r="AW181" i="19"/>
  <c r="AP181" i="19"/>
  <c r="AI181" i="19"/>
  <c r="AG181" i="19"/>
  <c r="AN181" i="19" s="1"/>
  <c r="AF181" i="19"/>
  <c r="AM181" i="19" s="1"/>
  <c r="AE181" i="19"/>
  <c r="AL181" i="19" s="1"/>
  <c r="AD181" i="19"/>
  <c r="AK181" i="19" s="1"/>
  <c r="AC181" i="19"/>
  <c r="AJ181" i="19" s="1"/>
  <c r="U181" i="19"/>
  <c r="R181" i="19"/>
  <c r="Q181" i="19"/>
  <c r="P181" i="19"/>
  <c r="O181" i="19"/>
  <c r="N181" i="19"/>
  <c r="M181" i="19"/>
  <c r="BI180" i="19"/>
  <c r="AW180" i="19"/>
  <c r="AP180" i="19"/>
  <c r="AI180" i="19"/>
  <c r="AG180" i="19"/>
  <c r="AN180" i="19" s="1"/>
  <c r="AF180" i="19"/>
  <c r="AM180" i="19" s="1"/>
  <c r="AE180" i="19"/>
  <c r="AL180" i="19" s="1"/>
  <c r="AD180" i="19"/>
  <c r="AK180" i="19" s="1"/>
  <c r="AC180" i="19"/>
  <c r="AJ180" i="19" s="1"/>
  <c r="U180" i="19"/>
  <c r="R180" i="19"/>
  <c r="Q180" i="19"/>
  <c r="P180" i="19"/>
  <c r="O180" i="19"/>
  <c r="N180" i="19"/>
  <c r="M180" i="19"/>
  <c r="BI179" i="19"/>
  <c r="AW179" i="19"/>
  <c r="AP179" i="19"/>
  <c r="AI179" i="19"/>
  <c r="AG179" i="19"/>
  <c r="AN179" i="19" s="1"/>
  <c r="AF179" i="19"/>
  <c r="AM179" i="19" s="1"/>
  <c r="AE179" i="19"/>
  <c r="AL179" i="19" s="1"/>
  <c r="AD179" i="19"/>
  <c r="AK179" i="19" s="1"/>
  <c r="AC179" i="19"/>
  <c r="AJ179" i="19" s="1"/>
  <c r="U179" i="19"/>
  <c r="R179" i="19"/>
  <c r="Q179" i="19"/>
  <c r="P179" i="19"/>
  <c r="O179" i="19"/>
  <c r="N179" i="19"/>
  <c r="M179" i="19"/>
  <c r="BI178" i="19"/>
  <c r="AW178" i="19"/>
  <c r="AP178" i="19"/>
  <c r="AI178" i="19"/>
  <c r="AG178" i="19"/>
  <c r="AN178" i="19" s="1"/>
  <c r="AF178" i="19"/>
  <c r="AM178" i="19" s="1"/>
  <c r="AE178" i="19"/>
  <c r="AL178" i="19" s="1"/>
  <c r="AD178" i="19"/>
  <c r="AK178" i="19" s="1"/>
  <c r="AC178" i="19"/>
  <c r="AJ178" i="19" s="1"/>
  <c r="U178" i="19"/>
  <c r="R178" i="19"/>
  <c r="Q178" i="19"/>
  <c r="P178" i="19"/>
  <c r="O178" i="19"/>
  <c r="N178" i="19"/>
  <c r="M178" i="19"/>
  <c r="BI177" i="19"/>
  <c r="AW177" i="19"/>
  <c r="AP177" i="19"/>
  <c r="AI177" i="19"/>
  <c r="AG177" i="19"/>
  <c r="AN177" i="19" s="1"/>
  <c r="AF177" i="19"/>
  <c r="AM177" i="19" s="1"/>
  <c r="AE177" i="19"/>
  <c r="AL177" i="19" s="1"/>
  <c r="AD177" i="19"/>
  <c r="AK177" i="19" s="1"/>
  <c r="AC177" i="19"/>
  <c r="AJ177" i="19" s="1"/>
  <c r="U177" i="19"/>
  <c r="R177" i="19"/>
  <c r="Q177" i="19"/>
  <c r="P177" i="19"/>
  <c r="O177" i="19"/>
  <c r="N177" i="19"/>
  <c r="M177" i="19"/>
  <c r="BI176" i="19"/>
  <c r="AW176" i="19"/>
  <c r="AP176" i="19"/>
  <c r="AI176" i="19"/>
  <c r="AG176" i="19"/>
  <c r="AN176" i="19" s="1"/>
  <c r="AF176" i="19"/>
  <c r="AM176" i="19" s="1"/>
  <c r="AE176" i="19"/>
  <c r="AL176" i="19" s="1"/>
  <c r="AD176" i="19"/>
  <c r="AK176" i="19" s="1"/>
  <c r="AC176" i="19"/>
  <c r="AJ176" i="19" s="1"/>
  <c r="U176" i="19"/>
  <c r="R176" i="19"/>
  <c r="Q176" i="19"/>
  <c r="P176" i="19"/>
  <c r="O176" i="19"/>
  <c r="N176" i="19"/>
  <c r="M176" i="19"/>
  <c r="BI175" i="19"/>
  <c r="AW175" i="19"/>
  <c r="AP175" i="19"/>
  <c r="AI175" i="19"/>
  <c r="AG175" i="19"/>
  <c r="AN175" i="19" s="1"/>
  <c r="AF175" i="19"/>
  <c r="AM175" i="19" s="1"/>
  <c r="AE175" i="19"/>
  <c r="AL175" i="19" s="1"/>
  <c r="AD175" i="19"/>
  <c r="AK175" i="19" s="1"/>
  <c r="AC175" i="19"/>
  <c r="AJ175" i="19" s="1"/>
  <c r="U175" i="19"/>
  <c r="R175" i="19"/>
  <c r="Q175" i="19"/>
  <c r="P175" i="19"/>
  <c r="O175" i="19"/>
  <c r="N175" i="19"/>
  <c r="M175" i="19"/>
  <c r="BI174" i="19"/>
  <c r="AW174" i="19"/>
  <c r="AP174" i="19"/>
  <c r="AI174" i="19"/>
  <c r="AG174" i="19"/>
  <c r="AN174" i="19" s="1"/>
  <c r="AF174" i="19"/>
  <c r="AM174" i="19" s="1"/>
  <c r="AE174" i="19"/>
  <c r="AL174" i="19" s="1"/>
  <c r="AD174" i="19"/>
  <c r="AK174" i="19" s="1"/>
  <c r="AC174" i="19"/>
  <c r="AJ174" i="19" s="1"/>
  <c r="U174" i="19"/>
  <c r="R174" i="19"/>
  <c r="Q174" i="19"/>
  <c r="P174" i="19"/>
  <c r="O174" i="19"/>
  <c r="N174" i="19"/>
  <c r="M174" i="19"/>
  <c r="BI173" i="19"/>
  <c r="AW173" i="19"/>
  <c r="AP173" i="19"/>
  <c r="AI173" i="19"/>
  <c r="AG173" i="19"/>
  <c r="AN173" i="19" s="1"/>
  <c r="AF173" i="19"/>
  <c r="AM173" i="19" s="1"/>
  <c r="AE173" i="19"/>
  <c r="AL173" i="19" s="1"/>
  <c r="AD173" i="19"/>
  <c r="AK173" i="19" s="1"/>
  <c r="AC173" i="19"/>
  <c r="AJ173" i="19" s="1"/>
  <c r="U173" i="19"/>
  <c r="R173" i="19"/>
  <c r="Q173" i="19"/>
  <c r="P173" i="19"/>
  <c r="O173" i="19"/>
  <c r="N173" i="19"/>
  <c r="M173" i="19"/>
  <c r="BI172" i="19"/>
  <c r="AW172" i="19"/>
  <c r="AP172" i="19"/>
  <c r="AI172" i="19"/>
  <c r="AG172" i="19"/>
  <c r="AN172" i="19" s="1"/>
  <c r="AF172" i="19"/>
  <c r="AM172" i="19" s="1"/>
  <c r="AE172" i="19"/>
  <c r="AL172" i="19" s="1"/>
  <c r="AD172" i="19"/>
  <c r="AK172" i="19" s="1"/>
  <c r="AC172" i="19"/>
  <c r="AJ172" i="19" s="1"/>
  <c r="U172" i="19"/>
  <c r="R172" i="19"/>
  <c r="Q172" i="19"/>
  <c r="P172" i="19"/>
  <c r="O172" i="19"/>
  <c r="N172" i="19"/>
  <c r="M172" i="19"/>
  <c r="BI171" i="19"/>
  <c r="AW171" i="19"/>
  <c r="AP171" i="19"/>
  <c r="AI171" i="19"/>
  <c r="AG171" i="19"/>
  <c r="AN171" i="19" s="1"/>
  <c r="AF171" i="19"/>
  <c r="AM171" i="19" s="1"/>
  <c r="AE171" i="19"/>
  <c r="AL171" i="19" s="1"/>
  <c r="AD171" i="19"/>
  <c r="AK171" i="19" s="1"/>
  <c r="AC171" i="19"/>
  <c r="AJ171" i="19" s="1"/>
  <c r="U171" i="19"/>
  <c r="R171" i="19"/>
  <c r="Q171" i="19"/>
  <c r="P171" i="19"/>
  <c r="O171" i="19"/>
  <c r="N171" i="19"/>
  <c r="M171" i="19"/>
  <c r="BI170" i="19"/>
  <c r="AW170" i="19"/>
  <c r="AP170" i="19"/>
  <c r="AI170" i="19"/>
  <c r="AG170" i="19"/>
  <c r="AN170" i="19" s="1"/>
  <c r="AF170" i="19"/>
  <c r="AM170" i="19" s="1"/>
  <c r="AE170" i="19"/>
  <c r="AL170" i="19" s="1"/>
  <c r="AD170" i="19"/>
  <c r="AK170" i="19" s="1"/>
  <c r="AC170" i="19"/>
  <c r="AJ170" i="19" s="1"/>
  <c r="U170" i="19"/>
  <c r="R170" i="19"/>
  <c r="Q170" i="19"/>
  <c r="P170" i="19"/>
  <c r="O170" i="19"/>
  <c r="N170" i="19"/>
  <c r="M170" i="19"/>
  <c r="BI169" i="19"/>
  <c r="AW169" i="19"/>
  <c r="AP169" i="19"/>
  <c r="AI169" i="19"/>
  <c r="AG169" i="19"/>
  <c r="AN169" i="19" s="1"/>
  <c r="AF169" i="19"/>
  <c r="AM169" i="19" s="1"/>
  <c r="AE169" i="19"/>
  <c r="AL169" i="19" s="1"/>
  <c r="AD169" i="19"/>
  <c r="AK169" i="19" s="1"/>
  <c r="AC169" i="19"/>
  <c r="AJ169" i="19" s="1"/>
  <c r="U169" i="19"/>
  <c r="R169" i="19"/>
  <c r="Q169" i="19"/>
  <c r="P169" i="19"/>
  <c r="O169" i="19"/>
  <c r="N169" i="19"/>
  <c r="M169" i="19"/>
  <c r="BI168" i="19"/>
  <c r="AW168" i="19"/>
  <c r="AP168" i="19"/>
  <c r="AI168" i="19"/>
  <c r="AG168" i="19"/>
  <c r="AN168" i="19" s="1"/>
  <c r="AF168" i="19"/>
  <c r="AM168" i="19" s="1"/>
  <c r="AE168" i="19"/>
  <c r="AL168" i="19" s="1"/>
  <c r="AD168" i="19"/>
  <c r="AK168" i="19" s="1"/>
  <c r="AC168" i="19"/>
  <c r="AJ168" i="19" s="1"/>
  <c r="U168" i="19"/>
  <c r="R168" i="19"/>
  <c r="Q168" i="19"/>
  <c r="P168" i="19"/>
  <c r="O168" i="19"/>
  <c r="N168" i="19"/>
  <c r="M168" i="19"/>
  <c r="BI167" i="19"/>
  <c r="AW167" i="19"/>
  <c r="AP167" i="19"/>
  <c r="AI167" i="19"/>
  <c r="AG167" i="19"/>
  <c r="AN167" i="19" s="1"/>
  <c r="AF167" i="19"/>
  <c r="AM167" i="19" s="1"/>
  <c r="AE167" i="19"/>
  <c r="AL167" i="19" s="1"/>
  <c r="AD167" i="19"/>
  <c r="AK167" i="19" s="1"/>
  <c r="AC167" i="19"/>
  <c r="AJ167" i="19" s="1"/>
  <c r="U167" i="19"/>
  <c r="R167" i="19"/>
  <c r="Q167" i="19"/>
  <c r="P167" i="19"/>
  <c r="O167" i="19"/>
  <c r="N167" i="19"/>
  <c r="M167" i="19"/>
  <c r="BI166" i="19"/>
  <c r="AW166" i="19"/>
  <c r="AP166" i="19"/>
  <c r="AI166" i="19"/>
  <c r="AG166" i="19"/>
  <c r="AN166" i="19" s="1"/>
  <c r="AF166" i="19"/>
  <c r="AM166" i="19" s="1"/>
  <c r="AE166" i="19"/>
  <c r="AL166" i="19" s="1"/>
  <c r="AD166" i="19"/>
  <c r="AK166" i="19" s="1"/>
  <c r="AC166" i="19"/>
  <c r="AJ166" i="19" s="1"/>
  <c r="U166" i="19"/>
  <c r="R166" i="19"/>
  <c r="Q166" i="19"/>
  <c r="P166" i="19"/>
  <c r="O166" i="19"/>
  <c r="N166" i="19"/>
  <c r="M166" i="19"/>
  <c r="BI165" i="19"/>
  <c r="AW165" i="19"/>
  <c r="AP165" i="19"/>
  <c r="AI165" i="19"/>
  <c r="AG165" i="19"/>
  <c r="AN165" i="19" s="1"/>
  <c r="AF165" i="19"/>
  <c r="AM165" i="19" s="1"/>
  <c r="AE165" i="19"/>
  <c r="AL165" i="19" s="1"/>
  <c r="AD165" i="19"/>
  <c r="AK165" i="19" s="1"/>
  <c r="AC165" i="19"/>
  <c r="AJ165" i="19" s="1"/>
  <c r="U165" i="19"/>
  <c r="R165" i="19"/>
  <c r="Q165" i="19"/>
  <c r="P165" i="19"/>
  <c r="O165" i="19"/>
  <c r="N165" i="19"/>
  <c r="M165" i="19"/>
  <c r="BI164" i="19"/>
  <c r="AW164" i="19"/>
  <c r="AP164" i="19"/>
  <c r="AI164" i="19"/>
  <c r="AG164" i="19"/>
  <c r="AN164" i="19" s="1"/>
  <c r="AF164" i="19"/>
  <c r="AM164" i="19" s="1"/>
  <c r="AE164" i="19"/>
  <c r="AL164" i="19" s="1"/>
  <c r="AD164" i="19"/>
  <c r="AK164" i="19" s="1"/>
  <c r="AC164" i="19"/>
  <c r="AJ164" i="19" s="1"/>
  <c r="U164" i="19"/>
  <c r="R164" i="19"/>
  <c r="Q164" i="19"/>
  <c r="P164" i="19"/>
  <c r="O164" i="19"/>
  <c r="N164" i="19"/>
  <c r="M164" i="19"/>
  <c r="BI163" i="19"/>
  <c r="AW163" i="19"/>
  <c r="AP163" i="19"/>
  <c r="AI163" i="19"/>
  <c r="AG163" i="19"/>
  <c r="AN163" i="19" s="1"/>
  <c r="AF163" i="19"/>
  <c r="AM163" i="19" s="1"/>
  <c r="AE163" i="19"/>
  <c r="AL163" i="19" s="1"/>
  <c r="AD163" i="19"/>
  <c r="AK163" i="19" s="1"/>
  <c r="AC163" i="19"/>
  <c r="AJ163" i="19" s="1"/>
  <c r="U163" i="19"/>
  <c r="R163" i="19"/>
  <c r="Q163" i="19"/>
  <c r="P163" i="19"/>
  <c r="O163" i="19"/>
  <c r="N163" i="19"/>
  <c r="M163" i="19"/>
  <c r="BI162" i="19"/>
  <c r="AW162" i="19"/>
  <c r="AP162" i="19"/>
  <c r="AI162" i="19"/>
  <c r="AG162" i="19"/>
  <c r="AN162" i="19" s="1"/>
  <c r="AF162" i="19"/>
  <c r="AM162" i="19" s="1"/>
  <c r="AE162" i="19"/>
  <c r="AL162" i="19" s="1"/>
  <c r="AD162" i="19"/>
  <c r="AK162" i="19" s="1"/>
  <c r="AC162" i="19"/>
  <c r="AJ162" i="19" s="1"/>
  <c r="U162" i="19"/>
  <c r="R162" i="19"/>
  <c r="Q162" i="19"/>
  <c r="P162" i="19"/>
  <c r="O162" i="19"/>
  <c r="N162" i="19"/>
  <c r="M162" i="19"/>
  <c r="BI161" i="19"/>
  <c r="AW161" i="19"/>
  <c r="AP161" i="19"/>
  <c r="AI161" i="19"/>
  <c r="AG161" i="19"/>
  <c r="AN161" i="19" s="1"/>
  <c r="AF161" i="19"/>
  <c r="AM161" i="19" s="1"/>
  <c r="AE161" i="19"/>
  <c r="AL161" i="19" s="1"/>
  <c r="AD161" i="19"/>
  <c r="AK161" i="19" s="1"/>
  <c r="AC161" i="19"/>
  <c r="AJ161" i="19" s="1"/>
  <c r="U161" i="19"/>
  <c r="R161" i="19"/>
  <c r="Q161" i="19"/>
  <c r="P161" i="19"/>
  <c r="O161" i="19"/>
  <c r="N161" i="19"/>
  <c r="M161" i="19"/>
  <c r="BI160" i="19"/>
  <c r="AW160" i="19"/>
  <c r="AP160" i="19"/>
  <c r="AI160" i="19"/>
  <c r="AG160" i="19"/>
  <c r="AN160" i="19" s="1"/>
  <c r="AF160" i="19"/>
  <c r="AM160" i="19" s="1"/>
  <c r="AE160" i="19"/>
  <c r="AL160" i="19" s="1"/>
  <c r="AD160" i="19"/>
  <c r="AK160" i="19" s="1"/>
  <c r="AC160" i="19"/>
  <c r="AJ160" i="19" s="1"/>
  <c r="U160" i="19"/>
  <c r="R160" i="19"/>
  <c r="Q160" i="19"/>
  <c r="P160" i="19"/>
  <c r="O160" i="19"/>
  <c r="N160" i="19"/>
  <c r="M160" i="19"/>
  <c r="BI159" i="19"/>
  <c r="AW159" i="19"/>
  <c r="AP159" i="19"/>
  <c r="AI159" i="19"/>
  <c r="AG159" i="19"/>
  <c r="AN159" i="19" s="1"/>
  <c r="AF159" i="19"/>
  <c r="AM159" i="19" s="1"/>
  <c r="AE159" i="19"/>
  <c r="AL159" i="19" s="1"/>
  <c r="AD159" i="19"/>
  <c r="AK159" i="19" s="1"/>
  <c r="AC159" i="19"/>
  <c r="AJ159" i="19" s="1"/>
  <c r="U159" i="19"/>
  <c r="R159" i="19"/>
  <c r="Q159" i="19"/>
  <c r="P159" i="19"/>
  <c r="O159" i="19"/>
  <c r="N159" i="19"/>
  <c r="M159" i="19"/>
  <c r="BI158" i="19"/>
  <c r="AW158" i="19"/>
  <c r="AP158" i="19"/>
  <c r="AI158" i="19"/>
  <c r="AG158" i="19"/>
  <c r="AN158" i="19" s="1"/>
  <c r="AF158" i="19"/>
  <c r="AM158" i="19" s="1"/>
  <c r="AE158" i="19"/>
  <c r="AL158" i="19" s="1"/>
  <c r="AD158" i="19"/>
  <c r="AK158" i="19" s="1"/>
  <c r="AC158" i="19"/>
  <c r="AJ158" i="19" s="1"/>
  <c r="U158" i="19"/>
  <c r="R158" i="19"/>
  <c r="Q158" i="19"/>
  <c r="P158" i="19"/>
  <c r="O158" i="19"/>
  <c r="N158" i="19"/>
  <c r="M158" i="19"/>
  <c r="BI157" i="19"/>
  <c r="AW157" i="19"/>
  <c r="AP157" i="19"/>
  <c r="AI157" i="19"/>
  <c r="AG157" i="19"/>
  <c r="AN157" i="19" s="1"/>
  <c r="AF157" i="19"/>
  <c r="AM157" i="19" s="1"/>
  <c r="AE157" i="19"/>
  <c r="AL157" i="19" s="1"/>
  <c r="AD157" i="19"/>
  <c r="AK157" i="19" s="1"/>
  <c r="AC157" i="19"/>
  <c r="AJ157" i="19" s="1"/>
  <c r="U157" i="19"/>
  <c r="R157" i="19"/>
  <c r="Q157" i="19"/>
  <c r="P157" i="19"/>
  <c r="O157" i="19"/>
  <c r="N157" i="19"/>
  <c r="M157" i="19"/>
  <c r="BI156" i="19"/>
  <c r="AW156" i="19"/>
  <c r="AP156" i="19"/>
  <c r="AI156" i="19"/>
  <c r="AG156" i="19"/>
  <c r="AN156" i="19" s="1"/>
  <c r="AF156" i="19"/>
  <c r="AM156" i="19" s="1"/>
  <c r="AE156" i="19"/>
  <c r="AL156" i="19" s="1"/>
  <c r="AD156" i="19"/>
  <c r="AK156" i="19" s="1"/>
  <c r="AC156" i="19"/>
  <c r="AJ156" i="19" s="1"/>
  <c r="U156" i="19"/>
  <c r="R156" i="19"/>
  <c r="Q156" i="19"/>
  <c r="P156" i="19"/>
  <c r="O156" i="19"/>
  <c r="N156" i="19"/>
  <c r="M156" i="19"/>
  <c r="BI155" i="19"/>
  <c r="AW155" i="19"/>
  <c r="AP155" i="19"/>
  <c r="AI155" i="19"/>
  <c r="AG155" i="19"/>
  <c r="AN155" i="19" s="1"/>
  <c r="AF155" i="19"/>
  <c r="AM155" i="19" s="1"/>
  <c r="AE155" i="19"/>
  <c r="AL155" i="19" s="1"/>
  <c r="AD155" i="19"/>
  <c r="AK155" i="19" s="1"/>
  <c r="AC155" i="19"/>
  <c r="AJ155" i="19" s="1"/>
  <c r="U155" i="19"/>
  <c r="R155" i="19"/>
  <c r="Q155" i="19"/>
  <c r="P155" i="19"/>
  <c r="O155" i="19"/>
  <c r="N155" i="19"/>
  <c r="M155" i="19"/>
  <c r="BI154" i="19"/>
  <c r="AW154" i="19"/>
  <c r="AP154" i="19"/>
  <c r="AI154" i="19"/>
  <c r="AG154" i="19"/>
  <c r="AN154" i="19" s="1"/>
  <c r="AF154" i="19"/>
  <c r="AM154" i="19" s="1"/>
  <c r="AE154" i="19"/>
  <c r="AL154" i="19" s="1"/>
  <c r="AD154" i="19"/>
  <c r="AK154" i="19" s="1"/>
  <c r="AC154" i="19"/>
  <c r="AJ154" i="19" s="1"/>
  <c r="U154" i="19"/>
  <c r="R154" i="19"/>
  <c r="Q154" i="19"/>
  <c r="P154" i="19"/>
  <c r="O154" i="19"/>
  <c r="N154" i="19"/>
  <c r="M154" i="19"/>
  <c r="BI153" i="19"/>
  <c r="AW153" i="19"/>
  <c r="AP153" i="19"/>
  <c r="AI153" i="19"/>
  <c r="AG153" i="19"/>
  <c r="AN153" i="19" s="1"/>
  <c r="AF153" i="19"/>
  <c r="AM153" i="19" s="1"/>
  <c r="AE153" i="19"/>
  <c r="AL153" i="19" s="1"/>
  <c r="AD153" i="19"/>
  <c r="AK153" i="19" s="1"/>
  <c r="AC153" i="19"/>
  <c r="AJ153" i="19" s="1"/>
  <c r="U153" i="19"/>
  <c r="R153" i="19"/>
  <c r="Q153" i="19"/>
  <c r="P153" i="19"/>
  <c r="O153" i="19"/>
  <c r="N153" i="19"/>
  <c r="M153" i="19"/>
  <c r="BI152" i="19"/>
  <c r="AW152" i="19"/>
  <c r="AP152" i="19"/>
  <c r="AI152" i="19"/>
  <c r="AG152" i="19"/>
  <c r="AN152" i="19" s="1"/>
  <c r="AF152" i="19"/>
  <c r="AM152" i="19" s="1"/>
  <c r="AE152" i="19"/>
  <c r="AL152" i="19" s="1"/>
  <c r="AD152" i="19"/>
  <c r="AK152" i="19" s="1"/>
  <c r="AC152" i="19"/>
  <c r="AJ152" i="19" s="1"/>
  <c r="U152" i="19"/>
  <c r="R152" i="19"/>
  <c r="Q152" i="19"/>
  <c r="P152" i="19"/>
  <c r="O152" i="19"/>
  <c r="N152" i="19"/>
  <c r="M152" i="19"/>
  <c r="BI151" i="19"/>
  <c r="AW151" i="19"/>
  <c r="AP151" i="19"/>
  <c r="AI151" i="19"/>
  <c r="AG151" i="19"/>
  <c r="AN151" i="19" s="1"/>
  <c r="AF151" i="19"/>
  <c r="AM151" i="19" s="1"/>
  <c r="AE151" i="19"/>
  <c r="AL151" i="19" s="1"/>
  <c r="AD151" i="19"/>
  <c r="AK151" i="19" s="1"/>
  <c r="AC151" i="19"/>
  <c r="AJ151" i="19" s="1"/>
  <c r="U151" i="19"/>
  <c r="R151" i="19"/>
  <c r="Q151" i="19"/>
  <c r="P151" i="19"/>
  <c r="O151" i="19"/>
  <c r="N151" i="19"/>
  <c r="M151" i="19"/>
  <c r="BI150" i="19"/>
  <c r="AW150" i="19"/>
  <c r="AP150" i="19"/>
  <c r="AI150" i="19"/>
  <c r="AG150" i="19"/>
  <c r="AN150" i="19" s="1"/>
  <c r="AF150" i="19"/>
  <c r="AM150" i="19" s="1"/>
  <c r="AE150" i="19"/>
  <c r="AL150" i="19" s="1"/>
  <c r="AD150" i="19"/>
  <c r="AK150" i="19" s="1"/>
  <c r="AC150" i="19"/>
  <c r="AJ150" i="19" s="1"/>
  <c r="U150" i="19"/>
  <c r="R150" i="19"/>
  <c r="Q150" i="19"/>
  <c r="P150" i="19"/>
  <c r="O150" i="19"/>
  <c r="N150" i="19"/>
  <c r="M150" i="19"/>
  <c r="BI149" i="19"/>
  <c r="AW149" i="19"/>
  <c r="AP149" i="19"/>
  <c r="AI149" i="19"/>
  <c r="AG149" i="19"/>
  <c r="AN149" i="19" s="1"/>
  <c r="AF149" i="19"/>
  <c r="AM149" i="19" s="1"/>
  <c r="AE149" i="19"/>
  <c r="AL149" i="19" s="1"/>
  <c r="AD149" i="19"/>
  <c r="AK149" i="19" s="1"/>
  <c r="AC149" i="19"/>
  <c r="AJ149" i="19" s="1"/>
  <c r="U149" i="19"/>
  <c r="R149" i="19"/>
  <c r="Q149" i="19"/>
  <c r="P149" i="19"/>
  <c r="O149" i="19"/>
  <c r="N149" i="19"/>
  <c r="M149" i="19"/>
  <c r="BI148" i="19"/>
  <c r="AW148" i="19"/>
  <c r="AP148" i="19"/>
  <c r="AI148" i="19"/>
  <c r="AG148" i="19"/>
  <c r="AN148" i="19" s="1"/>
  <c r="AF148" i="19"/>
  <c r="AM148" i="19" s="1"/>
  <c r="AE148" i="19"/>
  <c r="AL148" i="19" s="1"/>
  <c r="AD148" i="19"/>
  <c r="AK148" i="19" s="1"/>
  <c r="AC148" i="19"/>
  <c r="AJ148" i="19" s="1"/>
  <c r="U148" i="19"/>
  <c r="R148" i="19"/>
  <c r="Q148" i="19"/>
  <c r="P148" i="19"/>
  <c r="O148" i="19"/>
  <c r="N148" i="19"/>
  <c r="M148" i="19"/>
  <c r="BI147" i="19"/>
  <c r="AW147" i="19"/>
  <c r="AP147" i="19"/>
  <c r="AI147" i="19"/>
  <c r="AG147" i="19"/>
  <c r="AN147" i="19" s="1"/>
  <c r="AF147" i="19"/>
  <c r="AM147" i="19" s="1"/>
  <c r="AE147" i="19"/>
  <c r="AL147" i="19" s="1"/>
  <c r="AD147" i="19"/>
  <c r="AK147" i="19" s="1"/>
  <c r="AC147" i="19"/>
  <c r="AJ147" i="19" s="1"/>
  <c r="U147" i="19"/>
  <c r="R147" i="19"/>
  <c r="Q147" i="19"/>
  <c r="P147" i="19"/>
  <c r="O147" i="19"/>
  <c r="N147" i="19"/>
  <c r="M147" i="19"/>
  <c r="BI146" i="19"/>
  <c r="AW146" i="19"/>
  <c r="AP146" i="19"/>
  <c r="AI146" i="19"/>
  <c r="AG146" i="19"/>
  <c r="AN146" i="19" s="1"/>
  <c r="AF146" i="19"/>
  <c r="AM146" i="19" s="1"/>
  <c r="AE146" i="19"/>
  <c r="AL146" i="19" s="1"/>
  <c r="AD146" i="19"/>
  <c r="AK146" i="19" s="1"/>
  <c r="AC146" i="19"/>
  <c r="AJ146" i="19" s="1"/>
  <c r="U146" i="19"/>
  <c r="R146" i="19"/>
  <c r="Q146" i="19"/>
  <c r="P146" i="19"/>
  <c r="O146" i="19"/>
  <c r="N146" i="19"/>
  <c r="M146" i="19"/>
  <c r="BI145" i="19"/>
  <c r="AW145" i="19"/>
  <c r="AP145" i="19"/>
  <c r="AI145" i="19"/>
  <c r="AG145" i="19"/>
  <c r="AN145" i="19" s="1"/>
  <c r="AF145" i="19"/>
  <c r="AM145" i="19" s="1"/>
  <c r="AE145" i="19"/>
  <c r="AL145" i="19" s="1"/>
  <c r="AD145" i="19"/>
  <c r="AK145" i="19" s="1"/>
  <c r="AC145" i="19"/>
  <c r="AJ145" i="19" s="1"/>
  <c r="U145" i="19"/>
  <c r="R145" i="19"/>
  <c r="Q145" i="19"/>
  <c r="P145" i="19"/>
  <c r="O145" i="19"/>
  <c r="N145" i="19"/>
  <c r="M145" i="19"/>
  <c r="BI144" i="19"/>
  <c r="AW144" i="19"/>
  <c r="AP144" i="19"/>
  <c r="AI144" i="19"/>
  <c r="AG144" i="19"/>
  <c r="AN144" i="19" s="1"/>
  <c r="AF144" i="19"/>
  <c r="AM144" i="19" s="1"/>
  <c r="AE144" i="19"/>
  <c r="AL144" i="19" s="1"/>
  <c r="AD144" i="19"/>
  <c r="AK144" i="19" s="1"/>
  <c r="AC144" i="19"/>
  <c r="AJ144" i="19" s="1"/>
  <c r="U144" i="19"/>
  <c r="R144" i="19"/>
  <c r="Q144" i="19"/>
  <c r="P144" i="19"/>
  <c r="O144" i="19"/>
  <c r="N144" i="19"/>
  <c r="M144" i="19"/>
  <c r="BI143" i="19"/>
  <c r="AW143" i="19"/>
  <c r="AP143" i="19"/>
  <c r="AI143" i="19"/>
  <c r="AG143" i="19"/>
  <c r="AN143" i="19" s="1"/>
  <c r="AF143" i="19"/>
  <c r="AM143" i="19" s="1"/>
  <c r="AE143" i="19"/>
  <c r="AL143" i="19" s="1"/>
  <c r="AD143" i="19"/>
  <c r="AK143" i="19" s="1"/>
  <c r="AC143" i="19"/>
  <c r="AJ143" i="19" s="1"/>
  <c r="U143" i="19"/>
  <c r="R143" i="19"/>
  <c r="Q143" i="19"/>
  <c r="P143" i="19"/>
  <c r="O143" i="19"/>
  <c r="N143" i="19"/>
  <c r="M143" i="19"/>
  <c r="BI142" i="19"/>
  <c r="AW142" i="19"/>
  <c r="AP142" i="19"/>
  <c r="AI142" i="19"/>
  <c r="AG142" i="19"/>
  <c r="AN142" i="19" s="1"/>
  <c r="AF142" i="19"/>
  <c r="AM142" i="19" s="1"/>
  <c r="AE142" i="19"/>
  <c r="AL142" i="19" s="1"/>
  <c r="AD142" i="19"/>
  <c r="AK142" i="19" s="1"/>
  <c r="AC142" i="19"/>
  <c r="AJ142" i="19" s="1"/>
  <c r="U142" i="19"/>
  <c r="R142" i="19"/>
  <c r="Q142" i="19"/>
  <c r="P142" i="19"/>
  <c r="O142" i="19"/>
  <c r="N142" i="19"/>
  <c r="M142" i="19"/>
  <c r="BI141" i="19"/>
  <c r="AW141" i="19"/>
  <c r="AP141" i="19"/>
  <c r="AI141" i="19"/>
  <c r="AG141" i="19"/>
  <c r="AN141" i="19" s="1"/>
  <c r="AF141" i="19"/>
  <c r="AM141" i="19" s="1"/>
  <c r="AE141" i="19"/>
  <c r="AL141" i="19" s="1"/>
  <c r="AD141" i="19"/>
  <c r="AK141" i="19" s="1"/>
  <c r="AC141" i="19"/>
  <c r="AJ141" i="19" s="1"/>
  <c r="U141" i="19"/>
  <c r="R141" i="19"/>
  <c r="Q141" i="19"/>
  <c r="P141" i="19"/>
  <c r="O141" i="19"/>
  <c r="N141" i="19"/>
  <c r="M141" i="19"/>
  <c r="BI140" i="19"/>
  <c r="AW140" i="19"/>
  <c r="AP140" i="19"/>
  <c r="AI140" i="19"/>
  <c r="AG140" i="19"/>
  <c r="AN140" i="19" s="1"/>
  <c r="AF140" i="19"/>
  <c r="AM140" i="19" s="1"/>
  <c r="AE140" i="19"/>
  <c r="AL140" i="19" s="1"/>
  <c r="AD140" i="19"/>
  <c r="AK140" i="19" s="1"/>
  <c r="AC140" i="19"/>
  <c r="AJ140" i="19" s="1"/>
  <c r="U140" i="19"/>
  <c r="R140" i="19"/>
  <c r="Q140" i="19"/>
  <c r="P140" i="19"/>
  <c r="O140" i="19"/>
  <c r="N140" i="19"/>
  <c r="M140" i="19"/>
  <c r="BI139" i="19"/>
  <c r="AW139" i="19"/>
  <c r="AP139" i="19"/>
  <c r="AI139" i="19"/>
  <c r="AG139" i="19"/>
  <c r="AN139" i="19" s="1"/>
  <c r="AF139" i="19"/>
  <c r="AM139" i="19" s="1"/>
  <c r="AE139" i="19"/>
  <c r="AL139" i="19" s="1"/>
  <c r="AD139" i="19"/>
  <c r="AK139" i="19" s="1"/>
  <c r="AC139" i="19"/>
  <c r="AJ139" i="19" s="1"/>
  <c r="U139" i="19"/>
  <c r="R139" i="19"/>
  <c r="Q139" i="19"/>
  <c r="P139" i="19"/>
  <c r="O139" i="19"/>
  <c r="N139" i="19"/>
  <c r="M139" i="19"/>
  <c r="BI138" i="19"/>
  <c r="AW138" i="19"/>
  <c r="AP138" i="19"/>
  <c r="AI138" i="19"/>
  <c r="AG138" i="19"/>
  <c r="AN138" i="19" s="1"/>
  <c r="AF138" i="19"/>
  <c r="AM138" i="19" s="1"/>
  <c r="AE138" i="19"/>
  <c r="AL138" i="19" s="1"/>
  <c r="AD138" i="19"/>
  <c r="AK138" i="19" s="1"/>
  <c r="AC138" i="19"/>
  <c r="AJ138" i="19" s="1"/>
  <c r="U138" i="19"/>
  <c r="R138" i="19"/>
  <c r="Q138" i="19"/>
  <c r="P138" i="19"/>
  <c r="O138" i="19"/>
  <c r="N138" i="19"/>
  <c r="M138" i="19"/>
  <c r="BI137" i="19"/>
  <c r="AW137" i="19"/>
  <c r="AP137" i="19"/>
  <c r="AI137" i="19"/>
  <c r="AG137" i="19"/>
  <c r="AN137" i="19" s="1"/>
  <c r="AF137" i="19"/>
  <c r="AM137" i="19" s="1"/>
  <c r="AE137" i="19"/>
  <c r="AL137" i="19" s="1"/>
  <c r="AD137" i="19"/>
  <c r="AK137" i="19" s="1"/>
  <c r="AC137" i="19"/>
  <c r="AJ137" i="19" s="1"/>
  <c r="U137" i="19"/>
  <c r="R137" i="19"/>
  <c r="Q137" i="19"/>
  <c r="P137" i="19"/>
  <c r="O137" i="19"/>
  <c r="N137" i="19"/>
  <c r="M137" i="19"/>
  <c r="BI136" i="19"/>
  <c r="AW136" i="19"/>
  <c r="AP136" i="19"/>
  <c r="AI136" i="19"/>
  <c r="AG136" i="19"/>
  <c r="AN136" i="19" s="1"/>
  <c r="AF136" i="19"/>
  <c r="AM136" i="19" s="1"/>
  <c r="AE136" i="19"/>
  <c r="AL136" i="19" s="1"/>
  <c r="AD136" i="19"/>
  <c r="AK136" i="19" s="1"/>
  <c r="AC136" i="19"/>
  <c r="AJ136" i="19" s="1"/>
  <c r="U136" i="19"/>
  <c r="R136" i="19"/>
  <c r="Q136" i="19"/>
  <c r="P136" i="19"/>
  <c r="O136" i="19"/>
  <c r="N136" i="19"/>
  <c r="M136" i="19"/>
  <c r="BI135" i="19"/>
  <c r="AW135" i="19"/>
  <c r="AP135" i="19"/>
  <c r="AI135" i="19"/>
  <c r="AG135" i="19"/>
  <c r="AN135" i="19" s="1"/>
  <c r="AF135" i="19"/>
  <c r="AM135" i="19" s="1"/>
  <c r="AE135" i="19"/>
  <c r="AL135" i="19" s="1"/>
  <c r="AD135" i="19"/>
  <c r="AK135" i="19" s="1"/>
  <c r="AC135" i="19"/>
  <c r="AJ135" i="19" s="1"/>
  <c r="U135" i="19"/>
  <c r="R135" i="19"/>
  <c r="Q135" i="19"/>
  <c r="P135" i="19"/>
  <c r="O135" i="19"/>
  <c r="N135" i="19"/>
  <c r="M135" i="19"/>
  <c r="BI134" i="19"/>
  <c r="AW134" i="19"/>
  <c r="AP134" i="19"/>
  <c r="AI134" i="19"/>
  <c r="AG134" i="19"/>
  <c r="AN134" i="19" s="1"/>
  <c r="AF134" i="19"/>
  <c r="AM134" i="19" s="1"/>
  <c r="AE134" i="19"/>
  <c r="AL134" i="19" s="1"/>
  <c r="AD134" i="19"/>
  <c r="AK134" i="19" s="1"/>
  <c r="AC134" i="19"/>
  <c r="AJ134" i="19" s="1"/>
  <c r="U134" i="19"/>
  <c r="R134" i="19"/>
  <c r="Q134" i="19"/>
  <c r="P134" i="19"/>
  <c r="O134" i="19"/>
  <c r="N134" i="19"/>
  <c r="M134" i="19"/>
  <c r="BI133" i="19"/>
  <c r="AW133" i="19"/>
  <c r="AP133" i="19"/>
  <c r="AI133" i="19"/>
  <c r="AG133" i="19"/>
  <c r="AN133" i="19" s="1"/>
  <c r="AF133" i="19"/>
  <c r="AM133" i="19" s="1"/>
  <c r="AE133" i="19"/>
  <c r="AL133" i="19" s="1"/>
  <c r="AD133" i="19"/>
  <c r="AK133" i="19" s="1"/>
  <c r="AC133" i="19"/>
  <c r="AJ133" i="19" s="1"/>
  <c r="U133" i="19"/>
  <c r="R133" i="19"/>
  <c r="Q133" i="19"/>
  <c r="P133" i="19"/>
  <c r="O133" i="19"/>
  <c r="N133" i="19"/>
  <c r="M133" i="19"/>
  <c r="BI132" i="19"/>
  <c r="AW132" i="19"/>
  <c r="AP132" i="19"/>
  <c r="AI132" i="19"/>
  <c r="AG132" i="19"/>
  <c r="AN132" i="19" s="1"/>
  <c r="AF132" i="19"/>
  <c r="AM132" i="19" s="1"/>
  <c r="AE132" i="19"/>
  <c r="AL132" i="19" s="1"/>
  <c r="AD132" i="19"/>
  <c r="AK132" i="19" s="1"/>
  <c r="AC132" i="19"/>
  <c r="AJ132" i="19" s="1"/>
  <c r="U132" i="19"/>
  <c r="R132" i="19"/>
  <c r="Q132" i="19"/>
  <c r="P132" i="19"/>
  <c r="O132" i="19"/>
  <c r="N132" i="19"/>
  <c r="M132" i="19"/>
  <c r="BI131" i="19"/>
  <c r="AW131" i="19"/>
  <c r="AP131" i="19"/>
  <c r="AI131" i="19"/>
  <c r="AG131" i="19"/>
  <c r="AN131" i="19" s="1"/>
  <c r="AF131" i="19"/>
  <c r="AM131" i="19" s="1"/>
  <c r="AE131" i="19"/>
  <c r="AL131" i="19" s="1"/>
  <c r="AD131" i="19"/>
  <c r="AK131" i="19" s="1"/>
  <c r="AC131" i="19"/>
  <c r="AJ131" i="19" s="1"/>
  <c r="U131" i="19"/>
  <c r="R131" i="19"/>
  <c r="Q131" i="19"/>
  <c r="P131" i="19"/>
  <c r="O131" i="19"/>
  <c r="N131" i="19"/>
  <c r="M131" i="19"/>
  <c r="BI130" i="19"/>
  <c r="AW130" i="19"/>
  <c r="AP130" i="19"/>
  <c r="AI130" i="19"/>
  <c r="AG130" i="19"/>
  <c r="AN130" i="19" s="1"/>
  <c r="AF130" i="19"/>
  <c r="AM130" i="19" s="1"/>
  <c r="AE130" i="19"/>
  <c r="AL130" i="19" s="1"/>
  <c r="AD130" i="19"/>
  <c r="AK130" i="19" s="1"/>
  <c r="AC130" i="19"/>
  <c r="AJ130" i="19" s="1"/>
  <c r="U130" i="19"/>
  <c r="R130" i="19"/>
  <c r="Q130" i="19"/>
  <c r="P130" i="19"/>
  <c r="O130" i="19"/>
  <c r="N130" i="19"/>
  <c r="M130" i="19"/>
  <c r="BI129" i="19"/>
  <c r="AW129" i="19"/>
  <c r="AP129" i="19"/>
  <c r="AI129" i="19"/>
  <c r="AG129" i="19"/>
  <c r="AN129" i="19" s="1"/>
  <c r="AF129" i="19"/>
  <c r="AM129" i="19" s="1"/>
  <c r="AE129" i="19"/>
  <c r="AL129" i="19" s="1"/>
  <c r="AD129" i="19"/>
  <c r="AK129" i="19" s="1"/>
  <c r="AC129" i="19"/>
  <c r="AJ129" i="19" s="1"/>
  <c r="U129" i="19"/>
  <c r="R129" i="19"/>
  <c r="Q129" i="19"/>
  <c r="P129" i="19"/>
  <c r="O129" i="19"/>
  <c r="N129" i="19"/>
  <c r="M129" i="19"/>
  <c r="BI128" i="19"/>
  <c r="AW128" i="19"/>
  <c r="AP128" i="19"/>
  <c r="AI128" i="19"/>
  <c r="AG128" i="19"/>
  <c r="AN128" i="19" s="1"/>
  <c r="AF128" i="19"/>
  <c r="AM128" i="19" s="1"/>
  <c r="AE128" i="19"/>
  <c r="AL128" i="19" s="1"/>
  <c r="AD128" i="19"/>
  <c r="AK128" i="19" s="1"/>
  <c r="AC128" i="19"/>
  <c r="AJ128" i="19" s="1"/>
  <c r="U128" i="19"/>
  <c r="R128" i="19"/>
  <c r="Q128" i="19"/>
  <c r="P128" i="19"/>
  <c r="O128" i="19"/>
  <c r="N128" i="19"/>
  <c r="M128" i="19"/>
  <c r="BI127" i="19"/>
  <c r="AW127" i="19"/>
  <c r="AP127" i="19"/>
  <c r="AI127" i="19"/>
  <c r="AG127" i="19"/>
  <c r="AN127" i="19" s="1"/>
  <c r="AF127" i="19"/>
  <c r="AM127" i="19" s="1"/>
  <c r="AE127" i="19"/>
  <c r="AL127" i="19" s="1"/>
  <c r="AD127" i="19"/>
  <c r="AK127" i="19" s="1"/>
  <c r="AC127" i="19"/>
  <c r="AJ127" i="19" s="1"/>
  <c r="U127" i="19"/>
  <c r="R127" i="19"/>
  <c r="Q127" i="19"/>
  <c r="P127" i="19"/>
  <c r="O127" i="19"/>
  <c r="N127" i="19"/>
  <c r="M127" i="19"/>
  <c r="BI126" i="19"/>
  <c r="AW126" i="19"/>
  <c r="AP126" i="19"/>
  <c r="AI126" i="19"/>
  <c r="AG126" i="19"/>
  <c r="AN126" i="19" s="1"/>
  <c r="AF126" i="19"/>
  <c r="AM126" i="19" s="1"/>
  <c r="AE126" i="19"/>
  <c r="AL126" i="19" s="1"/>
  <c r="AD126" i="19"/>
  <c r="AK126" i="19" s="1"/>
  <c r="AC126" i="19"/>
  <c r="AJ126" i="19" s="1"/>
  <c r="U126" i="19"/>
  <c r="R126" i="19"/>
  <c r="Q126" i="19"/>
  <c r="P126" i="19"/>
  <c r="O126" i="19"/>
  <c r="N126" i="19"/>
  <c r="M126" i="19"/>
  <c r="BI125" i="19"/>
  <c r="AW125" i="19"/>
  <c r="AP125" i="19"/>
  <c r="AI125" i="19"/>
  <c r="AG125" i="19"/>
  <c r="AN125" i="19" s="1"/>
  <c r="AF125" i="19"/>
  <c r="AM125" i="19" s="1"/>
  <c r="AE125" i="19"/>
  <c r="AL125" i="19" s="1"/>
  <c r="AD125" i="19"/>
  <c r="AK125" i="19" s="1"/>
  <c r="AC125" i="19"/>
  <c r="AJ125" i="19" s="1"/>
  <c r="U125" i="19"/>
  <c r="R125" i="19"/>
  <c r="Q125" i="19"/>
  <c r="P125" i="19"/>
  <c r="O125" i="19"/>
  <c r="N125" i="19"/>
  <c r="M125" i="19"/>
  <c r="BI124" i="19"/>
  <c r="AW124" i="19"/>
  <c r="AP124" i="19"/>
  <c r="AI124" i="19"/>
  <c r="AG124" i="19"/>
  <c r="AN124" i="19" s="1"/>
  <c r="AF124" i="19"/>
  <c r="AM124" i="19" s="1"/>
  <c r="AE124" i="19"/>
  <c r="AL124" i="19" s="1"/>
  <c r="AD124" i="19"/>
  <c r="AK124" i="19" s="1"/>
  <c r="AC124" i="19"/>
  <c r="AJ124" i="19" s="1"/>
  <c r="U124" i="19"/>
  <c r="R124" i="19"/>
  <c r="Q124" i="19"/>
  <c r="P124" i="19"/>
  <c r="O124" i="19"/>
  <c r="N124" i="19"/>
  <c r="M124" i="19"/>
  <c r="BI123" i="19"/>
  <c r="AW123" i="19"/>
  <c r="AP123" i="19"/>
  <c r="AI123" i="19"/>
  <c r="AG123" i="19"/>
  <c r="AN123" i="19" s="1"/>
  <c r="AF123" i="19"/>
  <c r="AM123" i="19" s="1"/>
  <c r="AE123" i="19"/>
  <c r="AL123" i="19" s="1"/>
  <c r="AD123" i="19"/>
  <c r="AK123" i="19" s="1"/>
  <c r="AC123" i="19"/>
  <c r="AJ123" i="19" s="1"/>
  <c r="U123" i="19"/>
  <c r="R123" i="19"/>
  <c r="Q123" i="19"/>
  <c r="P123" i="19"/>
  <c r="O123" i="19"/>
  <c r="N123" i="19"/>
  <c r="M123" i="19"/>
  <c r="BI122" i="19"/>
  <c r="AW122" i="19"/>
  <c r="AP122" i="19"/>
  <c r="AI122" i="19"/>
  <c r="AG122" i="19"/>
  <c r="AN122" i="19" s="1"/>
  <c r="AF122" i="19"/>
  <c r="AM122" i="19" s="1"/>
  <c r="AE122" i="19"/>
  <c r="AL122" i="19" s="1"/>
  <c r="AD122" i="19"/>
  <c r="AK122" i="19" s="1"/>
  <c r="AC122" i="19"/>
  <c r="AJ122" i="19" s="1"/>
  <c r="U122" i="19"/>
  <c r="R122" i="19"/>
  <c r="Q122" i="19"/>
  <c r="P122" i="19"/>
  <c r="O122" i="19"/>
  <c r="N122" i="19"/>
  <c r="M122" i="19"/>
  <c r="BI121" i="19"/>
  <c r="AW121" i="19"/>
  <c r="AP121" i="19"/>
  <c r="AI121" i="19"/>
  <c r="AG121" i="19"/>
  <c r="AN121" i="19" s="1"/>
  <c r="AF121" i="19"/>
  <c r="AM121" i="19" s="1"/>
  <c r="AE121" i="19"/>
  <c r="AL121" i="19" s="1"/>
  <c r="AD121" i="19"/>
  <c r="AK121" i="19" s="1"/>
  <c r="AC121" i="19"/>
  <c r="AJ121" i="19" s="1"/>
  <c r="U121" i="19"/>
  <c r="R121" i="19"/>
  <c r="Q121" i="19"/>
  <c r="P121" i="19"/>
  <c r="O121" i="19"/>
  <c r="N121" i="19"/>
  <c r="M121" i="19"/>
  <c r="BI120" i="19"/>
  <c r="AW120" i="19"/>
  <c r="AP120" i="19"/>
  <c r="AI120" i="19"/>
  <c r="AG120" i="19"/>
  <c r="AN120" i="19" s="1"/>
  <c r="AF120" i="19"/>
  <c r="AM120" i="19" s="1"/>
  <c r="AE120" i="19"/>
  <c r="AL120" i="19" s="1"/>
  <c r="AD120" i="19"/>
  <c r="AK120" i="19" s="1"/>
  <c r="AC120" i="19"/>
  <c r="AJ120" i="19" s="1"/>
  <c r="U120" i="19"/>
  <c r="R120" i="19"/>
  <c r="Q120" i="19"/>
  <c r="P120" i="19"/>
  <c r="O120" i="19"/>
  <c r="N120" i="19"/>
  <c r="M120" i="19"/>
  <c r="BI119" i="19"/>
  <c r="AW119" i="19"/>
  <c r="AP119" i="19"/>
  <c r="AI119" i="19"/>
  <c r="AG119" i="19"/>
  <c r="AN119" i="19" s="1"/>
  <c r="AF119" i="19"/>
  <c r="AM119" i="19" s="1"/>
  <c r="AE119" i="19"/>
  <c r="AL119" i="19" s="1"/>
  <c r="AD119" i="19"/>
  <c r="AK119" i="19" s="1"/>
  <c r="AC119" i="19"/>
  <c r="AJ119" i="19" s="1"/>
  <c r="U119" i="19"/>
  <c r="R119" i="19"/>
  <c r="Q119" i="19"/>
  <c r="P119" i="19"/>
  <c r="O119" i="19"/>
  <c r="N119" i="19"/>
  <c r="M119" i="19"/>
  <c r="BI118" i="19"/>
  <c r="AW118" i="19"/>
  <c r="AP118" i="19"/>
  <c r="AI118" i="19"/>
  <c r="AG118" i="19"/>
  <c r="AN118" i="19" s="1"/>
  <c r="AF118" i="19"/>
  <c r="AM118" i="19" s="1"/>
  <c r="AE118" i="19"/>
  <c r="AL118" i="19" s="1"/>
  <c r="AD118" i="19"/>
  <c r="AK118" i="19" s="1"/>
  <c r="AC118" i="19"/>
  <c r="AJ118" i="19" s="1"/>
  <c r="U118" i="19"/>
  <c r="R118" i="19"/>
  <c r="Q118" i="19"/>
  <c r="P118" i="19"/>
  <c r="O118" i="19"/>
  <c r="N118" i="19"/>
  <c r="M118" i="19"/>
  <c r="BI117" i="19"/>
  <c r="AW117" i="19"/>
  <c r="AP117" i="19"/>
  <c r="AI117" i="19"/>
  <c r="AG117" i="19"/>
  <c r="AN117" i="19" s="1"/>
  <c r="AF117" i="19"/>
  <c r="AM117" i="19" s="1"/>
  <c r="AE117" i="19"/>
  <c r="AL117" i="19" s="1"/>
  <c r="AD117" i="19"/>
  <c r="AK117" i="19" s="1"/>
  <c r="AC117" i="19"/>
  <c r="AJ117" i="19" s="1"/>
  <c r="U117" i="19"/>
  <c r="R117" i="19"/>
  <c r="Q117" i="19"/>
  <c r="P117" i="19"/>
  <c r="O117" i="19"/>
  <c r="N117" i="19"/>
  <c r="M117" i="19"/>
  <c r="BI116" i="19"/>
  <c r="AW116" i="19"/>
  <c r="AP116" i="19"/>
  <c r="AI116" i="19"/>
  <c r="AG116" i="19"/>
  <c r="AN116" i="19" s="1"/>
  <c r="AF116" i="19"/>
  <c r="AM116" i="19" s="1"/>
  <c r="AE116" i="19"/>
  <c r="AL116" i="19" s="1"/>
  <c r="AD116" i="19"/>
  <c r="AK116" i="19" s="1"/>
  <c r="AC116" i="19"/>
  <c r="AJ116" i="19" s="1"/>
  <c r="U116" i="19"/>
  <c r="R116" i="19"/>
  <c r="Q116" i="19"/>
  <c r="P116" i="19"/>
  <c r="O116" i="19"/>
  <c r="N116" i="19"/>
  <c r="M116" i="19"/>
  <c r="BI115" i="19"/>
  <c r="AW115" i="19"/>
  <c r="AP115" i="19"/>
  <c r="AI115" i="19"/>
  <c r="AG115" i="19"/>
  <c r="AN115" i="19" s="1"/>
  <c r="AF115" i="19"/>
  <c r="AM115" i="19" s="1"/>
  <c r="AE115" i="19"/>
  <c r="AL115" i="19" s="1"/>
  <c r="AD115" i="19"/>
  <c r="AK115" i="19" s="1"/>
  <c r="AC115" i="19"/>
  <c r="AJ115" i="19" s="1"/>
  <c r="U115" i="19"/>
  <c r="R115" i="19"/>
  <c r="Q115" i="19"/>
  <c r="P115" i="19"/>
  <c r="O115" i="19"/>
  <c r="N115" i="19"/>
  <c r="M115" i="19"/>
  <c r="BI114" i="19"/>
  <c r="AW114" i="19"/>
  <c r="AP114" i="19"/>
  <c r="AI114" i="19"/>
  <c r="AG114" i="19"/>
  <c r="AN114" i="19" s="1"/>
  <c r="AF114" i="19"/>
  <c r="AM114" i="19" s="1"/>
  <c r="AE114" i="19"/>
  <c r="AL114" i="19" s="1"/>
  <c r="AD114" i="19"/>
  <c r="AK114" i="19" s="1"/>
  <c r="AC114" i="19"/>
  <c r="AJ114" i="19" s="1"/>
  <c r="U114" i="19"/>
  <c r="R114" i="19"/>
  <c r="Q114" i="19"/>
  <c r="P114" i="19"/>
  <c r="O114" i="19"/>
  <c r="N114" i="19"/>
  <c r="M114" i="19"/>
  <c r="BI113" i="19"/>
  <c r="AW113" i="19"/>
  <c r="AP113" i="19"/>
  <c r="AI113" i="19"/>
  <c r="AG113" i="19"/>
  <c r="AN113" i="19" s="1"/>
  <c r="AF113" i="19"/>
  <c r="AM113" i="19" s="1"/>
  <c r="AE113" i="19"/>
  <c r="AL113" i="19" s="1"/>
  <c r="AD113" i="19"/>
  <c r="AK113" i="19" s="1"/>
  <c r="AC113" i="19"/>
  <c r="AJ113" i="19" s="1"/>
  <c r="U113" i="19"/>
  <c r="R113" i="19"/>
  <c r="Q113" i="19"/>
  <c r="P113" i="19"/>
  <c r="O113" i="19"/>
  <c r="N113" i="19"/>
  <c r="M113" i="19"/>
  <c r="BI112" i="19"/>
  <c r="AW112" i="19"/>
  <c r="AP112" i="19"/>
  <c r="AI112" i="19"/>
  <c r="AG112" i="19"/>
  <c r="AN112" i="19" s="1"/>
  <c r="AF112" i="19"/>
  <c r="AM112" i="19" s="1"/>
  <c r="AE112" i="19"/>
  <c r="AL112" i="19" s="1"/>
  <c r="AD112" i="19"/>
  <c r="AK112" i="19" s="1"/>
  <c r="AC112" i="19"/>
  <c r="AJ112" i="19" s="1"/>
  <c r="U112" i="19"/>
  <c r="R112" i="19"/>
  <c r="Q112" i="19"/>
  <c r="P112" i="19"/>
  <c r="O112" i="19"/>
  <c r="N112" i="19"/>
  <c r="M112" i="19"/>
  <c r="BI111" i="19"/>
  <c r="AW111" i="19"/>
  <c r="AP111" i="19"/>
  <c r="AI111" i="19"/>
  <c r="AG111" i="19"/>
  <c r="AN111" i="19" s="1"/>
  <c r="AF111" i="19"/>
  <c r="AM111" i="19" s="1"/>
  <c r="AE111" i="19"/>
  <c r="AL111" i="19" s="1"/>
  <c r="AD111" i="19"/>
  <c r="AK111" i="19" s="1"/>
  <c r="AC111" i="19"/>
  <c r="AJ111" i="19" s="1"/>
  <c r="U111" i="19"/>
  <c r="R111" i="19"/>
  <c r="Q111" i="19"/>
  <c r="P111" i="19"/>
  <c r="O111" i="19"/>
  <c r="N111" i="19"/>
  <c r="M111" i="19"/>
  <c r="BI110" i="19"/>
  <c r="AW110" i="19"/>
  <c r="AP110" i="19"/>
  <c r="AI110" i="19"/>
  <c r="AG110" i="19"/>
  <c r="AN110" i="19" s="1"/>
  <c r="AF110" i="19"/>
  <c r="AM110" i="19" s="1"/>
  <c r="AE110" i="19"/>
  <c r="AL110" i="19" s="1"/>
  <c r="AD110" i="19"/>
  <c r="AK110" i="19" s="1"/>
  <c r="AC110" i="19"/>
  <c r="AJ110" i="19" s="1"/>
  <c r="U110" i="19"/>
  <c r="R110" i="19"/>
  <c r="Q110" i="19"/>
  <c r="P110" i="19"/>
  <c r="O110" i="19"/>
  <c r="N110" i="19"/>
  <c r="M110" i="19"/>
  <c r="BI109" i="19"/>
  <c r="AW109" i="19"/>
  <c r="AP109" i="19"/>
  <c r="AI109" i="19"/>
  <c r="AG109" i="19"/>
  <c r="AN109" i="19" s="1"/>
  <c r="AF109" i="19"/>
  <c r="AM109" i="19" s="1"/>
  <c r="AE109" i="19"/>
  <c r="AL109" i="19" s="1"/>
  <c r="AD109" i="19"/>
  <c r="AK109" i="19" s="1"/>
  <c r="AC109" i="19"/>
  <c r="AJ109" i="19" s="1"/>
  <c r="U109" i="19"/>
  <c r="R109" i="19"/>
  <c r="Q109" i="19"/>
  <c r="P109" i="19"/>
  <c r="O109" i="19"/>
  <c r="N109" i="19"/>
  <c r="M109" i="19"/>
  <c r="BI108" i="19"/>
  <c r="AW108" i="19"/>
  <c r="AP108" i="19"/>
  <c r="AI108" i="19"/>
  <c r="AG108" i="19"/>
  <c r="AN108" i="19" s="1"/>
  <c r="AF108" i="19"/>
  <c r="AM108" i="19" s="1"/>
  <c r="AE108" i="19"/>
  <c r="AL108" i="19" s="1"/>
  <c r="AD108" i="19"/>
  <c r="AK108" i="19" s="1"/>
  <c r="AC108" i="19"/>
  <c r="AJ108" i="19" s="1"/>
  <c r="U108" i="19"/>
  <c r="R108" i="19"/>
  <c r="Q108" i="19"/>
  <c r="P108" i="19"/>
  <c r="O108" i="19"/>
  <c r="N108" i="19"/>
  <c r="M108" i="19"/>
  <c r="BI107" i="19"/>
  <c r="AW107" i="19"/>
  <c r="AP107" i="19"/>
  <c r="AI107" i="19"/>
  <c r="AG107" i="19"/>
  <c r="AN107" i="19" s="1"/>
  <c r="AF107" i="19"/>
  <c r="AM107" i="19" s="1"/>
  <c r="AE107" i="19"/>
  <c r="AL107" i="19" s="1"/>
  <c r="AD107" i="19"/>
  <c r="AK107" i="19" s="1"/>
  <c r="AC107" i="19"/>
  <c r="AJ107" i="19" s="1"/>
  <c r="U107" i="19"/>
  <c r="R107" i="19"/>
  <c r="Q107" i="19"/>
  <c r="P107" i="19"/>
  <c r="O107" i="19"/>
  <c r="N107" i="19"/>
  <c r="M107" i="19"/>
  <c r="BI106" i="19"/>
  <c r="AW106" i="19"/>
  <c r="AP106" i="19"/>
  <c r="AI106" i="19"/>
  <c r="AG106" i="19"/>
  <c r="AN106" i="19" s="1"/>
  <c r="AF106" i="19"/>
  <c r="AM106" i="19" s="1"/>
  <c r="AE106" i="19"/>
  <c r="AL106" i="19" s="1"/>
  <c r="AD106" i="19"/>
  <c r="AK106" i="19" s="1"/>
  <c r="AC106" i="19"/>
  <c r="AJ106" i="19" s="1"/>
  <c r="U106" i="19"/>
  <c r="R106" i="19"/>
  <c r="Q106" i="19"/>
  <c r="P106" i="19"/>
  <c r="O106" i="19"/>
  <c r="N106" i="19"/>
  <c r="M106" i="19"/>
  <c r="BI105" i="19"/>
  <c r="AW105" i="19"/>
  <c r="AP105" i="19"/>
  <c r="AI105" i="19"/>
  <c r="AG105" i="19"/>
  <c r="AN105" i="19" s="1"/>
  <c r="AF105" i="19"/>
  <c r="AM105" i="19" s="1"/>
  <c r="AE105" i="19"/>
  <c r="AL105" i="19" s="1"/>
  <c r="AD105" i="19"/>
  <c r="AK105" i="19" s="1"/>
  <c r="AC105" i="19"/>
  <c r="AJ105" i="19" s="1"/>
  <c r="U105" i="19"/>
  <c r="R105" i="19"/>
  <c r="Q105" i="19"/>
  <c r="P105" i="19"/>
  <c r="O105" i="19"/>
  <c r="N105" i="19"/>
  <c r="M105" i="19"/>
  <c r="BI104" i="19"/>
  <c r="AW104" i="19"/>
  <c r="AP104" i="19"/>
  <c r="AI104" i="19"/>
  <c r="AG104" i="19"/>
  <c r="AN104" i="19" s="1"/>
  <c r="AF104" i="19"/>
  <c r="AM104" i="19" s="1"/>
  <c r="AE104" i="19"/>
  <c r="AL104" i="19" s="1"/>
  <c r="AD104" i="19"/>
  <c r="AK104" i="19" s="1"/>
  <c r="AC104" i="19"/>
  <c r="AJ104" i="19" s="1"/>
  <c r="U104" i="19"/>
  <c r="R104" i="19"/>
  <c r="Q104" i="19"/>
  <c r="P104" i="19"/>
  <c r="O104" i="19"/>
  <c r="N104" i="19"/>
  <c r="M104" i="19"/>
  <c r="BI103" i="19"/>
  <c r="AW103" i="19"/>
  <c r="AP103" i="19"/>
  <c r="AI103" i="19"/>
  <c r="AG103" i="19"/>
  <c r="AN103" i="19" s="1"/>
  <c r="AF103" i="19"/>
  <c r="AM103" i="19" s="1"/>
  <c r="AE103" i="19"/>
  <c r="AL103" i="19" s="1"/>
  <c r="AD103" i="19"/>
  <c r="AK103" i="19" s="1"/>
  <c r="AC103" i="19"/>
  <c r="AJ103" i="19" s="1"/>
  <c r="U103" i="19"/>
  <c r="R103" i="19"/>
  <c r="Q103" i="19"/>
  <c r="P103" i="19"/>
  <c r="O103" i="19"/>
  <c r="N103" i="19"/>
  <c r="M103" i="19"/>
  <c r="BI102" i="19"/>
  <c r="AW102" i="19"/>
  <c r="AP102" i="19"/>
  <c r="AI102" i="19"/>
  <c r="AG102" i="19"/>
  <c r="AN102" i="19" s="1"/>
  <c r="AF102" i="19"/>
  <c r="AM102" i="19" s="1"/>
  <c r="AE102" i="19"/>
  <c r="AL102" i="19" s="1"/>
  <c r="AD102" i="19"/>
  <c r="AK102" i="19" s="1"/>
  <c r="AC102" i="19"/>
  <c r="AJ102" i="19" s="1"/>
  <c r="U102" i="19"/>
  <c r="R102" i="19"/>
  <c r="Q102" i="19"/>
  <c r="P102" i="19"/>
  <c r="O102" i="19"/>
  <c r="N102" i="19"/>
  <c r="M102" i="19"/>
  <c r="BI101" i="19"/>
  <c r="AW101" i="19"/>
  <c r="AP101" i="19"/>
  <c r="AI101" i="19"/>
  <c r="AG101" i="19"/>
  <c r="AN101" i="19" s="1"/>
  <c r="AF101" i="19"/>
  <c r="AM101" i="19" s="1"/>
  <c r="AE101" i="19"/>
  <c r="AL101" i="19" s="1"/>
  <c r="AD101" i="19"/>
  <c r="AK101" i="19" s="1"/>
  <c r="AC101" i="19"/>
  <c r="AJ101" i="19" s="1"/>
  <c r="U101" i="19"/>
  <c r="R101" i="19"/>
  <c r="Q101" i="19"/>
  <c r="P101" i="19"/>
  <c r="O101" i="19"/>
  <c r="N101" i="19"/>
  <c r="M101" i="19"/>
  <c r="BI100" i="19"/>
  <c r="AW100" i="19"/>
  <c r="AP100" i="19"/>
  <c r="AI100" i="19"/>
  <c r="AG100" i="19"/>
  <c r="AN100" i="19" s="1"/>
  <c r="AF100" i="19"/>
  <c r="AM100" i="19" s="1"/>
  <c r="AE100" i="19"/>
  <c r="AL100" i="19" s="1"/>
  <c r="AD100" i="19"/>
  <c r="AK100" i="19" s="1"/>
  <c r="AC100" i="19"/>
  <c r="AJ100" i="19" s="1"/>
  <c r="U100" i="19"/>
  <c r="R100" i="19"/>
  <c r="Q100" i="19"/>
  <c r="P100" i="19"/>
  <c r="O100" i="19"/>
  <c r="N100" i="19"/>
  <c r="M100" i="19"/>
  <c r="BI99" i="19"/>
  <c r="AW99" i="19"/>
  <c r="AP99" i="19"/>
  <c r="AI99" i="19"/>
  <c r="AG99" i="19"/>
  <c r="AN99" i="19" s="1"/>
  <c r="AF99" i="19"/>
  <c r="AM99" i="19" s="1"/>
  <c r="AE99" i="19"/>
  <c r="AL99" i="19" s="1"/>
  <c r="AD99" i="19"/>
  <c r="AK99" i="19" s="1"/>
  <c r="AC99" i="19"/>
  <c r="AJ99" i="19" s="1"/>
  <c r="U99" i="19"/>
  <c r="R99" i="19"/>
  <c r="Q99" i="19"/>
  <c r="P99" i="19"/>
  <c r="O99" i="19"/>
  <c r="N99" i="19"/>
  <c r="M99" i="19"/>
  <c r="BI98" i="19"/>
  <c r="AW98" i="19"/>
  <c r="AP98" i="19"/>
  <c r="AI98" i="19"/>
  <c r="AG98" i="19"/>
  <c r="AN98" i="19" s="1"/>
  <c r="AF98" i="19"/>
  <c r="AM98" i="19" s="1"/>
  <c r="AE98" i="19"/>
  <c r="AL98" i="19" s="1"/>
  <c r="AD98" i="19"/>
  <c r="AK98" i="19" s="1"/>
  <c r="AC98" i="19"/>
  <c r="AJ98" i="19" s="1"/>
  <c r="U98" i="19"/>
  <c r="R98" i="19"/>
  <c r="Q98" i="19"/>
  <c r="P98" i="19"/>
  <c r="O98" i="19"/>
  <c r="N98" i="19"/>
  <c r="M98" i="19"/>
  <c r="BI97" i="19"/>
  <c r="AW97" i="19"/>
  <c r="AP97" i="19"/>
  <c r="AI97" i="19"/>
  <c r="AG97" i="19"/>
  <c r="AN97" i="19" s="1"/>
  <c r="AF97" i="19"/>
  <c r="AM97" i="19" s="1"/>
  <c r="AE97" i="19"/>
  <c r="AL97" i="19" s="1"/>
  <c r="AD97" i="19"/>
  <c r="AK97" i="19" s="1"/>
  <c r="AC97" i="19"/>
  <c r="AJ97" i="19" s="1"/>
  <c r="U97" i="19"/>
  <c r="R97" i="19"/>
  <c r="Q97" i="19"/>
  <c r="P97" i="19"/>
  <c r="O97" i="19"/>
  <c r="N97" i="19"/>
  <c r="M97" i="19"/>
  <c r="BI96" i="19"/>
  <c r="AW96" i="19"/>
  <c r="AP96" i="19"/>
  <c r="AI96" i="19"/>
  <c r="AG96" i="19"/>
  <c r="AN96" i="19" s="1"/>
  <c r="AF96" i="19"/>
  <c r="AM96" i="19" s="1"/>
  <c r="AE96" i="19"/>
  <c r="AL96" i="19" s="1"/>
  <c r="AD96" i="19"/>
  <c r="AK96" i="19" s="1"/>
  <c r="AC96" i="19"/>
  <c r="AJ96" i="19" s="1"/>
  <c r="U96" i="19"/>
  <c r="R96" i="19"/>
  <c r="Q96" i="19"/>
  <c r="P96" i="19"/>
  <c r="O96" i="19"/>
  <c r="N96" i="19"/>
  <c r="M96" i="19"/>
  <c r="BI95" i="19"/>
  <c r="AW95" i="19"/>
  <c r="AP95" i="19"/>
  <c r="AI95" i="19"/>
  <c r="AG95" i="19"/>
  <c r="AN95" i="19" s="1"/>
  <c r="AF95" i="19"/>
  <c r="AM95" i="19" s="1"/>
  <c r="AE95" i="19"/>
  <c r="AL95" i="19" s="1"/>
  <c r="AD95" i="19"/>
  <c r="AK95" i="19" s="1"/>
  <c r="AC95" i="19"/>
  <c r="AJ95" i="19" s="1"/>
  <c r="U95" i="19"/>
  <c r="R95" i="19"/>
  <c r="Q95" i="19"/>
  <c r="P95" i="19"/>
  <c r="O95" i="19"/>
  <c r="N95" i="19"/>
  <c r="M95" i="19"/>
  <c r="BI94" i="19"/>
  <c r="AW94" i="19"/>
  <c r="AP94" i="19"/>
  <c r="AI94" i="19"/>
  <c r="AG94" i="19"/>
  <c r="AN94" i="19" s="1"/>
  <c r="AF94" i="19"/>
  <c r="AM94" i="19" s="1"/>
  <c r="AE94" i="19"/>
  <c r="AL94" i="19" s="1"/>
  <c r="AD94" i="19"/>
  <c r="AK94" i="19" s="1"/>
  <c r="AC94" i="19"/>
  <c r="AJ94" i="19" s="1"/>
  <c r="U94" i="19"/>
  <c r="R94" i="19"/>
  <c r="Q94" i="19"/>
  <c r="P94" i="19"/>
  <c r="O94" i="19"/>
  <c r="N94" i="19"/>
  <c r="M94" i="19"/>
  <c r="BI93" i="19"/>
  <c r="AW93" i="19"/>
  <c r="AP93" i="19"/>
  <c r="AI93" i="19"/>
  <c r="AG93" i="19"/>
  <c r="AN93" i="19" s="1"/>
  <c r="AF93" i="19"/>
  <c r="AM93" i="19" s="1"/>
  <c r="AE93" i="19"/>
  <c r="AL93" i="19" s="1"/>
  <c r="AD93" i="19"/>
  <c r="AK93" i="19" s="1"/>
  <c r="AC93" i="19"/>
  <c r="AJ93" i="19" s="1"/>
  <c r="U93" i="19"/>
  <c r="R93" i="19"/>
  <c r="Q93" i="19"/>
  <c r="P93" i="19"/>
  <c r="O93" i="19"/>
  <c r="N93" i="19"/>
  <c r="M93" i="19"/>
  <c r="BI92" i="19"/>
  <c r="AW92" i="19"/>
  <c r="AP92" i="19"/>
  <c r="AI92" i="19"/>
  <c r="AG92" i="19"/>
  <c r="AN92" i="19" s="1"/>
  <c r="AF92" i="19"/>
  <c r="AM92" i="19" s="1"/>
  <c r="AE92" i="19"/>
  <c r="AL92" i="19" s="1"/>
  <c r="AD92" i="19"/>
  <c r="AK92" i="19" s="1"/>
  <c r="AC92" i="19"/>
  <c r="AJ92" i="19" s="1"/>
  <c r="U92" i="19"/>
  <c r="R92" i="19"/>
  <c r="Q92" i="19"/>
  <c r="P92" i="19"/>
  <c r="O92" i="19"/>
  <c r="N92" i="19"/>
  <c r="M92" i="19"/>
  <c r="BI91" i="19"/>
  <c r="AW91" i="19"/>
  <c r="AP91" i="19"/>
  <c r="AI91" i="19"/>
  <c r="AG91" i="19"/>
  <c r="AN91" i="19" s="1"/>
  <c r="AF91" i="19"/>
  <c r="AM91" i="19" s="1"/>
  <c r="AE91" i="19"/>
  <c r="AL91" i="19" s="1"/>
  <c r="AD91" i="19"/>
  <c r="AK91" i="19" s="1"/>
  <c r="AC91" i="19"/>
  <c r="AJ91" i="19" s="1"/>
  <c r="U91" i="19"/>
  <c r="R91" i="19"/>
  <c r="Q91" i="19"/>
  <c r="P91" i="19"/>
  <c r="O91" i="19"/>
  <c r="N91" i="19"/>
  <c r="M91" i="19"/>
  <c r="BI90" i="19"/>
  <c r="AW90" i="19"/>
  <c r="AP90" i="19"/>
  <c r="AI90" i="19"/>
  <c r="AG90" i="19"/>
  <c r="AN90" i="19" s="1"/>
  <c r="AF90" i="19"/>
  <c r="AM90" i="19" s="1"/>
  <c r="AE90" i="19"/>
  <c r="AL90" i="19" s="1"/>
  <c r="AD90" i="19"/>
  <c r="AK90" i="19" s="1"/>
  <c r="AC90" i="19"/>
  <c r="AJ90" i="19" s="1"/>
  <c r="U90" i="19"/>
  <c r="R90" i="19"/>
  <c r="Q90" i="19"/>
  <c r="P90" i="19"/>
  <c r="O90" i="19"/>
  <c r="N90" i="19"/>
  <c r="M90" i="19"/>
  <c r="BI89" i="19"/>
  <c r="AW89" i="19"/>
  <c r="AP89" i="19"/>
  <c r="AI89" i="19"/>
  <c r="AG89" i="19"/>
  <c r="AN89" i="19" s="1"/>
  <c r="AF89" i="19"/>
  <c r="AM89" i="19" s="1"/>
  <c r="AE89" i="19"/>
  <c r="AL89" i="19" s="1"/>
  <c r="AD89" i="19"/>
  <c r="AK89" i="19" s="1"/>
  <c r="AC89" i="19"/>
  <c r="AJ89" i="19" s="1"/>
  <c r="U89" i="19"/>
  <c r="R89" i="19"/>
  <c r="Q89" i="19"/>
  <c r="P89" i="19"/>
  <c r="O89" i="19"/>
  <c r="N89" i="19"/>
  <c r="M89" i="19"/>
  <c r="BI88" i="19"/>
  <c r="AW88" i="19"/>
  <c r="AP88" i="19"/>
  <c r="AI88" i="19"/>
  <c r="AG88" i="19"/>
  <c r="AN88" i="19" s="1"/>
  <c r="AF88" i="19"/>
  <c r="AM88" i="19" s="1"/>
  <c r="AE88" i="19"/>
  <c r="AL88" i="19" s="1"/>
  <c r="AD88" i="19"/>
  <c r="AK88" i="19" s="1"/>
  <c r="AC88" i="19"/>
  <c r="AJ88" i="19" s="1"/>
  <c r="U88" i="19"/>
  <c r="R88" i="19"/>
  <c r="Q88" i="19"/>
  <c r="P88" i="19"/>
  <c r="O88" i="19"/>
  <c r="N88" i="19"/>
  <c r="M88" i="19"/>
  <c r="BI87" i="19"/>
  <c r="AW87" i="19"/>
  <c r="AP87" i="19"/>
  <c r="AI87" i="19"/>
  <c r="AG87" i="19"/>
  <c r="AN87" i="19" s="1"/>
  <c r="AF87" i="19"/>
  <c r="AM87" i="19" s="1"/>
  <c r="AE87" i="19"/>
  <c r="AL87" i="19" s="1"/>
  <c r="AD87" i="19"/>
  <c r="AK87" i="19" s="1"/>
  <c r="AC87" i="19"/>
  <c r="AJ87" i="19" s="1"/>
  <c r="U87" i="19"/>
  <c r="R87" i="19"/>
  <c r="Q87" i="19"/>
  <c r="P87" i="19"/>
  <c r="O87" i="19"/>
  <c r="N87" i="19"/>
  <c r="M87" i="19"/>
  <c r="BI86" i="19"/>
  <c r="AW86" i="19"/>
  <c r="AP86" i="19"/>
  <c r="AI86" i="19"/>
  <c r="AG86" i="19"/>
  <c r="AN86" i="19" s="1"/>
  <c r="AF86" i="19"/>
  <c r="AM86" i="19" s="1"/>
  <c r="AE86" i="19"/>
  <c r="AL86" i="19" s="1"/>
  <c r="AD86" i="19"/>
  <c r="AK86" i="19" s="1"/>
  <c r="AC86" i="19"/>
  <c r="AJ86" i="19" s="1"/>
  <c r="U86" i="19"/>
  <c r="R86" i="19"/>
  <c r="Q86" i="19"/>
  <c r="P86" i="19"/>
  <c r="O86" i="19"/>
  <c r="N86" i="19"/>
  <c r="M86" i="19"/>
  <c r="BI85" i="19"/>
  <c r="AW85" i="19"/>
  <c r="AP85" i="19"/>
  <c r="AI85" i="19"/>
  <c r="AG85" i="19"/>
  <c r="AN85" i="19" s="1"/>
  <c r="AF85" i="19"/>
  <c r="AM85" i="19" s="1"/>
  <c r="AE85" i="19"/>
  <c r="AL85" i="19" s="1"/>
  <c r="AD85" i="19"/>
  <c r="AK85" i="19" s="1"/>
  <c r="AC85" i="19"/>
  <c r="AJ85" i="19" s="1"/>
  <c r="U85" i="19"/>
  <c r="R85" i="19"/>
  <c r="Q85" i="19"/>
  <c r="P85" i="19"/>
  <c r="O85" i="19"/>
  <c r="N85" i="19"/>
  <c r="M85" i="19"/>
  <c r="BI84" i="19"/>
  <c r="AW84" i="19"/>
  <c r="AP84" i="19"/>
  <c r="AI84" i="19"/>
  <c r="AG84" i="19"/>
  <c r="AN84" i="19" s="1"/>
  <c r="AF84" i="19"/>
  <c r="AM84" i="19" s="1"/>
  <c r="AE84" i="19"/>
  <c r="AL84" i="19" s="1"/>
  <c r="AD84" i="19"/>
  <c r="AK84" i="19" s="1"/>
  <c r="AC84" i="19"/>
  <c r="AJ84" i="19" s="1"/>
  <c r="U84" i="19"/>
  <c r="R84" i="19"/>
  <c r="Q84" i="19"/>
  <c r="P84" i="19"/>
  <c r="O84" i="19"/>
  <c r="N84" i="19"/>
  <c r="M84" i="19"/>
  <c r="BI83" i="19"/>
  <c r="AW83" i="19"/>
  <c r="AP83" i="19"/>
  <c r="AI83" i="19"/>
  <c r="AG83" i="19"/>
  <c r="AN83" i="19" s="1"/>
  <c r="AF83" i="19"/>
  <c r="AM83" i="19" s="1"/>
  <c r="AE83" i="19"/>
  <c r="AL83" i="19" s="1"/>
  <c r="AD83" i="19"/>
  <c r="AK83" i="19" s="1"/>
  <c r="AC83" i="19"/>
  <c r="AJ83" i="19" s="1"/>
  <c r="U83" i="19"/>
  <c r="R83" i="19"/>
  <c r="Q83" i="19"/>
  <c r="P83" i="19"/>
  <c r="O83" i="19"/>
  <c r="N83" i="19"/>
  <c r="M83" i="19"/>
  <c r="BI82" i="19"/>
  <c r="AW82" i="19"/>
  <c r="AP82" i="19"/>
  <c r="AI82" i="19"/>
  <c r="AG82" i="19"/>
  <c r="AN82" i="19" s="1"/>
  <c r="AF82" i="19"/>
  <c r="AM82" i="19" s="1"/>
  <c r="AE82" i="19"/>
  <c r="AL82" i="19" s="1"/>
  <c r="AD82" i="19"/>
  <c r="AK82" i="19" s="1"/>
  <c r="AC82" i="19"/>
  <c r="AJ82" i="19" s="1"/>
  <c r="U82" i="19"/>
  <c r="R82" i="19"/>
  <c r="Q82" i="19"/>
  <c r="P82" i="19"/>
  <c r="O82" i="19"/>
  <c r="N82" i="19"/>
  <c r="M82" i="19"/>
  <c r="BI81" i="19"/>
  <c r="AW81" i="19"/>
  <c r="AP81" i="19"/>
  <c r="AI81" i="19"/>
  <c r="AG81" i="19"/>
  <c r="AN81" i="19" s="1"/>
  <c r="AF81" i="19"/>
  <c r="AM81" i="19" s="1"/>
  <c r="AE81" i="19"/>
  <c r="AL81" i="19" s="1"/>
  <c r="AD81" i="19"/>
  <c r="AK81" i="19" s="1"/>
  <c r="AC81" i="19"/>
  <c r="AJ81" i="19" s="1"/>
  <c r="U81" i="19"/>
  <c r="R81" i="19"/>
  <c r="Z81" i="19" s="1"/>
  <c r="Q81" i="19"/>
  <c r="Y81" i="19" s="1"/>
  <c r="Y82" i="19" s="1"/>
  <c r="P81" i="19"/>
  <c r="X81" i="19" s="1"/>
  <c r="O81" i="19"/>
  <c r="W81" i="19" s="1"/>
  <c r="N81" i="19"/>
  <c r="V81" i="19" s="1"/>
  <c r="M81" i="19"/>
  <c r="BI80" i="19"/>
  <c r="BB80" i="19"/>
  <c r="BA80" i="19"/>
  <c r="AZ80" i="19"/>
  <c r="AY80" i="19"/>
  <c r="AX80" i="19"/>
  <c r="AW80" i="19"/>
  <c r="AP80" i="19"/>
  <c r="AI80" i="19"/>
  <c r="AG80" i="19"/>
  <c r="AN80" i="19" s="1"/>
  <c r="AF80" i="19"/>
  <c r="AM80" i="19" s="1"/>
  <c r="AE80" i="19"/>
  <c r="AL80" i="19" s="1"/>
  <c r="AD80" i="19"/>
  <c r="AK80" i="19" s="1"/>
  <c r="AC80" i="19"/>
  <c r="AJ80" i="19" s="1"/>
  <c r="U80" i="19"/>
  <c r="R80" i="19"/>
  <c r="Q80" i="19"/>
  <c r="P80" i="19"/>
  <c r="O80" i="19"/>
  <c r="N80" i="19"/>
  <c r="M80" i="19"/>
  <c r="BI79" i="19"/>
  <c r="BB79" i="19"/>
  <c r="BA79" i="19"/>
  <c r="AZ79" i="19"/>
  <c r="AY79" i="19"/>
  <c r="BD79" i="19" s="1"/>
  <c r="AX79" i="19"/>
  <c r="AW79" i="19"/>
  <c r="AP79" i="19"/>
  <c r="AI79" i="19"/>
  <c r="AG79" i="19"/>
  <c r="AN79" i="19" s="1"/>
  <c r="AF79" i="19"/>
  <c r="AM79" i="19" s="1"/>
  <c r="AE79" i="19"/>
  <c r="AL79" i="19" s="1"/>
  <c r="AD79" i="19"/>
  <c r="AK79" i="19" s="1"/>
  <c r="AC79" i="19"/>
  <c r="AJ79" i="19" s="1"/>
  <c r="U79" i="19"/>
  <c r="R79" i="19"/>
  <c r="Q79" i="19"/>
  <c r="P79" i="19"/>
  <c r="O79" i="19"/>
  <c r="N79" i="19"/>
  <c r="M79" i="19"/>
  <c r="BI78" i="19"/>
  <c r="BB78" i="19"/>
  <c r="BA78" i="19"/>
  <c r="AZ78" i="19"/>
  <c r="AY78" i="19"/>
  <c r="AX78" i="19"/>
  <c r="AW78" i="19"/>
  <c r="AP78" i="19"/>
  <c r="AI78" i="19"/>
  <c r="AG78" i="19"/>
  <c r="AN78" i="19" s="1"/>
  <c r="AF78" i="19"/>
  <c r="AM78" i="19" s="1"/>
  <c r="AE78" i="19"/>
  <c r="AL78" i="19" s="1"/>
  <c r="AD78" i="19"/>
  <c r="AK78" i="19" s="1"/>
  <c r="AC78" i="19"/>
  <c r="AJ78" i="19" s="1"/>
  <c r="U78" i="19"/>
  <c r="R78" i="19"/>
  <c r="Q78" i="19"/>
  <c r="P78" i="19"/>
  <c r="O78" i="19"/>
  <c r="N78" i="19"/>
  <c r="M78" i="19"/>
  <c r="BI77" i="19"/>
  <c r="BB77" i="19"/>
  <c r="BA77" i="19"/>
  <c r="BF77" i="19" s="1"/>
  <c r="AZ77" i="19"/>
  <c r="AY77" i="19"/>
  <c r="AX77" i="19"/>
  <c r="AW77" i="19"/>
  <c r="AP77" i="19"/>
  <c r="AI77" i="19"/>
  <c r="AG77" i="19"/>
  <c r="AN77" i="19" s="1"/>
  <c r="AF77" i="19"/>
  <c r="AM77" i="19" s="1"/>
  <c r="AE77" i="19"/>
  <c r="AL77" i="19" s="1"/>
  <c r="AD77" i="19"/>
  <c r="AK77" i="19" s="1"/>
  <c r="AC77" i="19"/>
  <c r="AJ77" i="19" s="1"/>
  <c r="U77" i="19"/>
  <c r="R77" i="19"/>
  <c r="Q77" i="19"/>
  <c r="P77" i="19"/>
  <c r="O77" i="19"/>
  <c r="N77" i="19"/>
  <c r="M77" i="19"/>
  <c r="BI76" i="19"/>
  <c r="BB76" i="19"/>
  <c r="BA76" i="19"/>
  <c r="AZ76" i="19"/>
  <c r="AY76" i="19"/>
  <c r="AX76" i="19"/>
  <c r="AW76" i="19"/>
  <c r="AP76" i="19"/>
  <c r="AI76" i="19"/>
  <c r="AG76" i="19"/>
  <c r="AN76" i="19" s="1"/>
  <c r="AF76" i="19"/>
  <c r="AM76" i="19" s="1"/>
  <c r="AE76" i="19"/>
  <c r="AL76" i="19" s="1"/>
  <c r="AD76" i="19"/>
  <c r="AK76" i="19" s="1"/>
  <c r="AC76" i="19"/>
  <c r="AJ76" i="19" s="1"/>
  <c r="U76" i="19"/>
  <c r="R76" i="19"/>
  <c r="Q76" i="19"/>
  <c r="P76" i="19"/>
  <c r="O76" i="19"/>
  <c r="N76" i="19"/>
  <c r="M76" i="19"/>
  <c r="BI75" i="19"/>
  <c r="BB75" i="19"/>
  <c r="BA75" i="19"/>
  <c r="AZ75" i="19"/>
  <c r="AY75" i="19"/>
  <c r="AX75" i="19"/>
  <c r="AW75" i="19"/>
  <c r="AP75" i="19"/>
  <c r="AI75" i="19"/>
  <c r="AG75" i="19"/>
  <c r="AN75" i="19" s="1"/>
  <c r="AF75" i="19"/>
  <c r="AM75" i="19" s="1"/>
  <c r="AE75" i="19"/>
  <c r="AL75" i="19" s="1"/>
  <c r="AD75" i="19"/>
  <c r="AK75" i="19" s="1"/>
  <c r="AC75" i="19"/>
  <c r="AJ75" i="19" s="1"/>
  <c r="U75" i="19"/>
  <c r="R75" i="19"/>
  <c r="Q75" i="19"/>
  <c r="P75" i="19"/>
  <c r="O75" i="19"/>
  <c r="N75" i="19"/>
  <c r="M75" i="19"/>
  <c r="BI74" i="19"/>
  <c r="BB74" i="19"/>
  <c r="BA74" i="19"/>
  <c r="AZ74" i="19"/>
  <c r="AY74" i="19"/>
  <c r="AX74" i="19"/>
  <c r="AW74" i="19"/>
  <c r="AP74" i="19"/>
  <c r="AI74" i="19"/>
  <c r="AG74" i="19"/>
  <c r="AN74" i="19" s="1"/>
  <c r="AF74" i="19"/>
  <c r="AM74" i="19" s="1"/>
  <c r="AE74" i="19"/>
  <c r="AL74" i="19" s="1"/>
  <c r="AD74" i="19"/>
  <c r="AK74" i="19" s="1"/>
  <c r="AC74" i="19"/>
  <c r="AJ74" i="19" s="1"/>
  <c r="U74" i="19"/>
  <c r="R74" i="19"/>
  <c r="Q74" i="19"/>
  <c r="P74" i="19"/>
  <c r="O74" i="19"/>
  <c r="N74" i="19"/>
  <c r="M74" i="19"/>
  <c r="BI73" i="19"/>
  <c r="BB73" i="19"/>
  <c r="BA73" i="19"/>
  <c r="AZ73" i="19"/>
  <c r="AY73" i="19"/>
  <c r="AX73" i="19"/>
  <c r="AW73" i="19"/>
  <c r="AP73" i="19"/>
  <c r="AI73" i="19"/>
  <c r="AG73" i="19"/>
  <c r="AN73" i="19" s="1"/>
  <c r="AF73" i="19"/>
  <c r="AM73" i="19" s="1"/>
  <c r="AE73" i="19"/>
  <c r="AL73" i="19" s="1"/>
  <c r="AD73" i="19"/>
  <c r="AK73" i="19" s="1"/>
  <c r="AC73" i="19"/>
  <c r="AJ73" i="19" s="1"/>
  <c r="U73" i="19"/>
  <c r="R73" i="19"/>
  <c r="Q73" i="19"/>
  <c r="P73" i="19"/>
  <c r="O73" i="19"/>
  <c r="N73" i="19"/>
  <c r="M73" i="19"/>
  <c r="BI72" i="19"/>
  <c r="BB72" i="19"/>
  <c r="BA72" i="19"/>
  <c r="BF72" i="19" s="1"/>
  <c r="AZ72" i="19"/>
  <c r="AY72" i="19"/>
  <c r="BD72" i="19" s="1"/>
  <c r="AX72" i="19"/>
  <c r="AW72" i="19"/>
  <c r="AP72" i="19"/>
  <c r="AI72" i="19"/>
  <c r="AG72" i="19"/>
  <c r="AN72" i="19" s="1"/>
  <c r="AF72" i="19"/>
  <c r="AM72" i="19" s="1"/>
  <c r="AE72" i="19"/>
  <c r="AL72" i="19" s="1"/>
  <c r="AD72" i="19"/>
  <c r="AK72" i="19" s="1"/>
  <c r="AC72" i="19"/>
  <c r="AJ72" i="19" s="1"/>
  <c r="U72" i="19"/>
  <c r="R72" i="19"/>
  <c r="Q72" i="19"/>
  <c r="P72" i="19"/>
  <c r="O72" i="19"/>
  <c r="N72" i="19"/>
  <c r="M72" i="19"/>
  <c r="BI71" i="19"/>
  <c r="BB71" i="19"/>
  <c r="BA71" i="19"/>
  <c r="AZ71" i="19"/>
  <c r="AY71" i="19"/>
  <c r="AX71" i="19"/>
  <c r="AW71" i="19"/>
  <c r="AP71" i="19"/>
  <c r="AI71" i="19"/>
  <c r="AG71" i="19"/>
  <c r="AN71" i="19" s="1"/>
  <c r="AF71" i="19"/>
  <c r="AM71" i="19" s="1"/>
  <c r="AE71" i="19"/>
  <c r="AL71" i="19" s="1"/>
  <c r="AD71" i="19"/>
  <c r="AK71" i="19" s="1"/>
  <c r="AC71" i="19"/>
  <c r="AJ71" i="19" s="1"/>
  <c r="U71" i="19"/>
  <c r="R71" i="19"/>
  <c r="Q71" i="19"/>
  <c r="P71" i="19"/>
  <c r="O71" i="19"/>
  <c r="N71" i="19"/>
  <c r="M71" i="19"/>
  <c r="BI70" i="19"/>
  <c r="BB70" i="19"/>
  <c r="BA70" i="19"/>
  <c r="AZ70" i="19"/>
  <c r="AY70" i="19"/>
  <c r="AX70" i="19"/>
  <c r="BG70" i="19" s="1"/>
  <c r="AW70" i="19"/>
  <c r="AP70" i="19"/>
  <c r="AI70" i="19"/>
  <c r="AG70" i="19"/>
  <c r="AN70" i="19" s="1"/>
  <c r="AF70" i="19"/>
  <c r="AM70" i="19" s="1"/>
  <c r="AE70" i="19"/>
  <c r="AL70" i="19" s="1"/>
  <c r="AD70" i="19"/>
  <c r="AK70" i="19" s="1"/>
  <c r="AC70" i="19"/>
  <c r="AJ70" i="19" s="1"/>
  <c r="U70" i="19"/>
  <c r="R70" i="19"/>
  <c r="Q70" i="19"/>
  <c r="P70" i="19"/>
  <c r="O70" i="19"/>
  <c r="N70" i="19"/>
  <c r="M70" i="19"/>
  <c r="BI69" i="19"/>
  <c r="BB69" i="19"/>
  <c r="BA69" i="19"/>
  <c r="AZ69" i="19"/>
  <c r="AY69" i="19"/>
  <c r="AX69" i="19"/>
  <c r="AW69" i="19"/>
  <c r="AP69" i="19"/>
  <c r="AI69" i="19"/>
  <c r="AG69" i="19"/>
  <c r="AN69" i="19" s="1"/>
  <c r="AF69" i="19"/>
  <c r="AM69" i="19" s="1"/>
  <c r="AE69" i="19"/>
  <c r="AL69" i="19" s="1"/>
  <c r="AD69" i="19"/>
  <c r="AK69" i="19" s="1"/>
  <c r="AC69" i="19"/>
  <c r="AJ69" i="19" s="1"/>
  <c r="U69" i="19"/>
  <c r="R69" i="19"/>
  <c r="Q69" i="19"/>
  <c r="P69" i="19"/>
  <c r="O69" i="19"/>
  <c r="N69" i="19"/>
  <c r="M69" i="19"/>
  <c r="BI68" i="19"/>
  <c r="BB68" i="19"/>
  <c r="BA68" i="19"/>
  <c r="AZ68" i="19"/>
  <c r="AY68" i="19"/>
  <c r="AX68" i="19"/>
  <c r="AW68" i="19"/>
  <c r="AP68" i="19"/>
  <c r="AI68" i="19"/>
  <c r="AG68" i="19"/>
  <c r="AN68" i="19" s="1"/>
  <c r="AF68" i="19"/>
  <c r="AM68" i="19" s="1"/>
  <c r="AE68" i="19"/>
  <c r="AL68" i="19" s="1"/>
  <c r="AD68" i="19"/>
  <c r="AK68" i="19" s="1"/>
  <c r="AC68" i="19"/>
  <c r="AJ68" i="19" s="1"/>
  <c r="U68" i="19"/>
  <c r="R68" i="19"/>
  <c r="Q68" i="19"/>
  <c r="P68" i="19"/>
  <c r="O68" i="19"/>
  <c r="N68" i="19"/>
  <c r="M68" i="19"/>
  <c r="BI67" i="19"/>
  <c r="BB67" i="19"/>
  <c r="BA67" i="19"/>
  <c r="AZ67" i="19"/>
  <c r="AY67" i="19"/>
  <c r="AX67" i="19"/>
  <c r="AW67" i="19"/>
  <c r="AP67" i="19"/>
  <c r="AI67" i="19"/>
  <c r="AG67" i="19"/>
  <c r="AN67" i="19" s="1"/>
  <c r="AF67" i="19"/>
  <c r="AM67" i="19" s="1"/>
  <c r="AE67" i="19"/>
  <c r="AL67" i="19" s="1"/>
  <c r="AD67" i="19"/>
  <c r="AK67" i="19" s="1"/>
  <c r="AC67" i="19"/>
  <c r="AJ67" i="19" s="1"/>
  <c r="U67" i="19"/>
  <c r="R67" i="19"/>
  <c r="Q67" i="19"/>
  <c r="P67" i="19"/>
  <c r="O67" i="19"/>
  <c r="N67" i="19"/>
  <c r="M67" i="19"/>
  <c r="BI66" i="19"/>
  <c r="BB66" i="19"/>
  <c r="BA66" i="19"/>
  <c r="AZ66" i="19"/>
  <c r="AY66" i="19"/>
  <c r="AX66" i="19"/>
  <c r="AW66" i="19"/>
  <c r="AP66" i="19"/>
  <c r="AI66" i="19"/>
  <c r="AG66" i="19"/>
  <c r="AN66" i="19" s="1"/>
  <c r="AF66" i="19"/>
  <c r="AM66" i="19" s="1"/>
  <c r="AE66" i="19"/>
  <c r="AL66" i="19" s="1"/>
  <c r="AD66" i="19"/>
  <c r="AK66" i="19" s="1"/>
  <c r="AC66" i="19"/>
  <c r="AJ66" i="19" s="1"/>
  <c r="U66" i="19"/>
  <c r="R66" i="19"/>
  <c r="Q66" i="19"/>
  <c r="P66" i="19"/>
  <c r="O66" i="19"/>
  <c r="N66" i="19"/>
  <c r="M66" i="19"/>
  <c r="BI65" i="19"/>
  <c r="BB65" i="19"/>
  <c r="BG65" i="19" s="1"/>
  <c r="BA65" i="19"/>
  <c r="BF65" i="19" s="1"/>
  <c r="AZ65" i="19"/>
  <c r="AY65" i="19"/>
  <c r="AX65" i="19"/>
  <c r="AW65" i="19"/>
  <c r="AP65" i="19"/>
  <c r="AI65" i="19"/>
  <c r="AG65" i="19"/>
  <c r="AN65" i="19" s="1"/>
  <c r="AF65" i="19"/>
  <c r="AM65" i="19" s="1"/>
  <c r="AE65" i="19"/>
  <c r="AL65" i="19" s="1"/>
  <c r="AD65" i="19"/>
  <c r="AK65" i="19" s="1"/>
  <c r="AC65" i="19"/>
  <c r="AJ65" i="19" s="1"/>
  <c r="U65" i="19"/>
  <c r="R65" i="19"/>
  <c r="Q65" i="19"/>
  <c r="P65" i="19"/>
  <c r="O65" i="19"/>
  <c r="N65" i="19"/>
  <c r="M65" i="19"/>
  <c r="BI64" i="19"/>
  <c r="BB64" i="19"/>
  <c r="BA64" i="19"/>
  <c r="AZ64" i="19"/>
  <c r="AY64" i="19"/>
  <c r="AX64" i="19"/>
  <c r="AW64" i="19"/>
  <c r="AP64" i="19"/>
  <c r="AI64" i="19"/>
  <c r="AG64" i="19"/>
  <c r="AN64" i="19" s="1"/>
  <c r="AF64" i="19"/>
  <c r="AM64" i="19" s="1"/>
  <c r="AE64" i="19"/>
  <c r="AL64" i="19" s="1"/>
  <c r="AD64" i="19"/>
  <c r="AK64" i="19" s="1"/>
  <c r="AC64" i="19"/>
  <c r="AJ64" i="19" s="1"/>
  <c r="U64" i="19"/>
  <c r="R64" i="19"/>
  <c r="Q64" i="19"/>
  <c r="P64" i="19"/>
  <c r="O64" i="19"/>
  <c r="N64" i="19"/>
  <c r="M64" i="19"/>
  <c r="BI63" i="19"/>
  <c r="BB63" i="19"/>
  <c r="BA63" i="19"/>
  <c r="AZ63" i="19"/>
  <c r="BE63" i="19" s="1"/>
  <c r="AY63" i="19"/>
  <c r="BD63" i="19" s="1"/>
  <c r="AX63" i="19"/>
  <c r="AW63" i="19"/>
  <c r="AP63" i="19"/>
  <c r="AI63" i="19"/>
  <c r="AG63" i="19"/>
  <c r="AN63" i="19" s="1"/>
  <c r="AF63" i="19"/>
  <c r="AM63" i="19" s="1"/>
  <c r="AE63" i="19"/>
  <c r="AL63" i="19" s="1"/>
  <c r="AD63" i="19"/>
  <c r="AK63" i="19" s="1"/>
  <c r="AC63" i="19"/>
  <c r="AJ63" i="19" s="1"/>
  <c r="U63" i="19"/>
  <c r="R63" i="19"/>
  <c r="Q63" i="19"/>
  <c r="P63" i="19"/>
  <c r="O63" i="19"/>
  <c r="N63" i="19"/>
  <c r="M63" i="19"/>
  <c r="BI62" i="19"/>
  <c r="BB62" i="19"/>
  <c r="BA62" i="19"/>
  <c r="AZ62" i="19"/>
  <c r="AY62" i="19"/>
  <c r="AX62" i="19"/>
  <c r="AW62" i="19"/>
  <c r="AP62" i="19"/>
  <c r="AI62" i="19"/>
  <c r="AG62" i="19"/>
  <c r="AN62" i="19" s="1"/>
  <c r="AF62" i="19"/>
  <c r="AM62" i="19" s="1"/>
  <c r="AE62" i="19"/>
  <c r="AL62" i="19" s="1"/>
  <c r="AD62" i="19"/>
  <c r="AK62" i="19" s="1"/>
  <c r="AC62" i="19"/>
  <c r="AJ62" i="19" s="1"/>
  <c r="U62" i="19"/>
  <c r="R62" i="19"/>
  <c r="Q62" i="19"/>
  <c r="P62" i="19"/>
  <c r="O62" i="19"/>
  <c r="N62" i="19"/>
  <c r="M62" i="19"/>
  <c r="BI61" i="19"/>
  <c r="BB61" i="19"/>
  <c r="BA61" i="19"/>
  <c r="AZ61" i="19"/>
  <c r="AY61" i="19"/>
  <c r="AX61" i="19"/>
  <c r="AW61" i="19"/>
  <c r="AP61" i="19"/>
  <c r="AI61" i="19"/>
  <c r="AG61" i="19"/>
  <c r="AN61" i="19" s="1"/>
  <c r="AF61" i="19"/>
  <c r="AM61" i="19" s="1"/>
  <c r="AE61" i="19"/>
  <c r="AL61" i="19" s="1"/>
  <c r="AD61" i="19"/>
  <c r="AK61" i="19" s="1"/>
  <c r="AC61" i="19"/>
  <c r="AJ61" i="19" s="1"/>
  <c r="U61" i="19"/>
  <c r="R61" i="19"/>
  <c r="Q61" i="19"/>
  <c r="P61" i="19"/>
  <c r="O61" i="19"/>
  <c r="N61" i="19"/>
  <c r="M61" i="19"/>
  <c r="BI60" i="19"/>
  <c r="BB60" i="19"/>
  <c r="BA60" i="19"/>
  <c r="AZ60" i="19"/>
  <c r="AY60" i="19"/>
  <c r="AX60" i="19"/>
  <c r="BE60" i="19" s="1"/>
  <c r="AW60" i="19"/>
  <c r="AP60" i="19"/>
  <c r="AI60" i="19"/>
  <c r="AG60" i="19"/>
  <c r="AN60" i="19" s="1"/>
  <c r="AF60" i="19"/>
  <c r="AM60" i="19" s="1"/>
  <c r="AE60" i="19"/>
  <c r="AL60" i="19" s="1"/>
  <c r="AD60" i="19"/>
  <c r="AK60" i="19" s="1"/>
  <c r="AC60" i="19"/>
  <c r="AJ60" i="19" s="1"/>
  <c r="U60" i="19"/>
  <c r="R60" i="19"/>
  <c r="Q60" i="19"/>
  <c r="P60" i="19"/>
  <c r="O60" i="19"/>
  <c r="N60" i="19"/>
  <c r="M60" i="19"/>
  <c r="BI59" i="19"/>
  <c r="BB59" i="19"/>
  <c r="BA59" i="19"/>
  <c r="AZ59" i="19"/>
  <c r="AY59" i="19"/>
  <c r="AX59" i="19"/>
  <c r="AW59" i="19"/>
  <c r="AP59" i="19"/>
  <c r="AI59" i="19"/>
  <c r="AG59" i="19"/>
  <c r="AN59" i="19" s="1"/>
  <c r="AF59" i="19"/>
  <c r="AM59" i="19" s="1"/>
  <c r="AE59" i="19"/>
  <c r="AL59" i="19" s="1"/>
  <c r="AD59" i="19"/>
  <c r="AK59" i="19" s="1"/>
  <c r="AC59" i="19"/>
  <c r="AJ59" i="19" s="1"/>
  <c r="U59" i="19"/>
  <c r="R59" i="19"/>
  <c r="Q59" i="19"/>
  <c r="P59" i="19"/>
  <c r="O59" i="19"/>
  <c r="N59" i="19"/>
  <c r="M59" i="19"/>
  <c r="BI58" i="19"/>
  <c r="BB58" i="19"/>
  <c r="BA58" i="19"/>
  <c r="AZ58" i="19"/>
  <c r="AY58" i="19"/>
  <c r="AX58" i="19"/>
  <c r="AW58" i="19"/>
  <c r="AP58" i="19"/>
  <c r="AI58" i="19"/>
  <c r="AG58" i="19"/>
  <c r="AN58" i="19" s="1"/>
  <c r="AF58" i="19"/>
  <c r="AM58" i="19" s="1"/>
  <c r="AE58" i="19"/>
  <c r="AL58" i="19" s="1"/>
  <c r="AD58" i="19"/>
  <c r="AK58" i="19" s="1"/>
  <c r="AC58" i="19"/>
  <c r="AJ58" i="19" s="1"/>
  <c r="U58" i="19"/>
  <c r="R58" i="19"/>
  <c r="Q58" i="19"/>
  <c r="P58" i="19"/>
  <c r="O58" i="19"/>
  <c r="N58" i="19"/>
  <c r="M58" i="19"/>
  <c r="BI57" i="19"/>
  <c r="BB57" i="19"/>
  <c r="BA57" i="19"/>
  <c r="AZ57" i="19"/>
  <c r="AY57" i="19"/>
  <c r="AX57" i="19"/>
  <c r="BD57" i="19" s="1"/>
  <c r="AW57" i="19"/>
  <c r="AP57" i="19"/>
  <c r="AI57" i="19"/>
  <c r="AG57" i="19"/>
  <c r="AN57" i="19" s="1"/>
  <c r="AF57" i="19"/>
  <c r="AM57" i="19" s="1"/>
  <c r="AE57" i="19"/>
  <c r="AL57" i="19" s="1"/>
  <c r="AD57" i="19"/>
  <c r="AK57" i="19" s="1"/>
  <c r="AC57" i="19"/>
  <c r="AJ57" i="19" s="1"/>
  <c r="U57" i="19"/>
  <c r="R57" i="19"/>
  <c r="Q57" i="19"/>
  <c r="P57" i="19"/>
  <c r="O57" i="19"/>
  <c r="N57" i="19"/>
  <c r="M57" i="19"/>
  <c r="BI56" i="19"/>
  <c r="BB56" i="19"/>
  <c r="BA56" i="19"/>
  <c r="AZ56" i="19"/>
  <c r="AY56" i="19"/>
  <c r="AX56" i="19"/>
  <c r="AW56" i="19"/>
  <c r="AP56" i="19"/>
  <c r="AI56" i="19"/>
  <c r="AG56" i="19"/>
  <c r="AN56" i="19" s="1"/>
  <c r="AF56" i="19"/>
  <c r="AM56" i="19" s="1"/>
  <c r="AE56" i="19"/>
  <c r="AL56" i="19" s="1"/>
  <c r="AD56" i="19"/>
  <c r="AK56" i="19" s="1"/>
  <c r="AC56" i="19"/>
  <c r="AJ56" i="19" s="1"/>
  <c r="U56" i="19"/>
  <c r="R56" i="19"/>
  <c r="Q56" i="19"/>
  <c r="P56" i="19"/>
  <c r="O56" i="19"/>
  <c r="N56" i="19"/>
  <c r="M56" i="19"/>
  <c r="BI55" i="19"/>
  <c r="BB55" i="19"/>
  <c r="BA55" i="19"/>
  <c r="AZ55" i="19"/>
  <c r="AY55" i="19"/>
  <c r="AX55" i="19"/>
  <c r="AW55" i="19"/>
  <c r="AP55" i="19"/>
  <c r="AI55" i="19"/>
  <c r="AG55" i="19"/>
  <c r="AN55" i="19" s="1"/>
  <c r="AF55" i="19"/>
  <c r="AM55" i="19" s="1"/>
  <c r="AE55" i="19"/>
  <c r="AL55" i="19" s="1"/>
  <c r="AD55" i="19"/>
  <c r="AK55" i="19" s="1"/>
  <c r="AC55" i="19"/>
  <c r="AJ55" i="19" s="1"/>
  <c r="U55" i="19"/>
  <c r="R55" i="19"/>
  <c r="Q55" i="19"/>
  <c r="P55" i="19"/>
  <c r="O55" i="19"/>
  <c r="N55" i="19"/>
  <c r="M55" i="19"/>
  <c r="BI54" i="19"/>
  <c r="BB54" i="19"/>
  <c r="BA54" i="19"/>
  <c r="AZ54" i="19"/>
  <c r="AY54" i="19"/>
  <c r="AX54" i="19"/>
  <c r="AW54" i="19"/>
  <c r="AP54" i="19"/>
  <c r="AI54" i="19"/>
  <c r="AG54" i="19"/>
  <c r="AN54" i="19" s="1"/>
  <c r="AF54" i="19"/>
  <c r="AM54" i="19" s="1"/>
  <c r="AE54" i="19"/>
  <c r="AL54" i="19" s="1"/>
  <c r="AD54" i="19"/>
  <c r="AK54" i="19" s="1"/>
  <c r="AC54" i="19"/>
  <c r="AJ54" i="19" s="1"/>
  <c r="U54" i="19"/>
  <c r="R54" i="19"/>
  <c r="Q54" i="19"/>
  <c r="P54" i="19"/>
  <c r="O54" i="19"/>
  <c r="N54" i="19"/>
  <c r="M54" i="19"/>
  <c r="BI53" i="19"/>
  <c r="BB53" i="19"/>
  <c r="BA53" i="19"/>
  <c r="AZ53" i="19"/>
  <c r="AY53" i="19"/>
  <c r="AX53" i="19"/>
  <c r="AW53" i="19"/>
  <c r="AP53" i="19"/>
  <c r="AI53" i="19"/>
  <c r="AG53" i="19"/>
  <c r="AN53" i="19" s="1"/>
  <c r="AF53" i="19"/>
  <c r="AM53" i="19" s="1"/>
  <c r="AE53" i="19"/>
  <c r="AL53" i="19" s="1"/>
  <c r="AD53" i="19"/>
  <c r="AK53" i="19" s="1"/>
  <c r="AC53" i="19"/>
  <c r="AJ53" i="19" s="1"/>
  <c r="U53" i="19"/>
  <c r="R53" i="19"/>
  <c r="Q53" i="19"/>
  <c r="P53" i="19"/>
  <c r="O53" i="19"/>
  <c r="N53" i="19"/>
  <c r="M53" i="19"/>
  <c r="BI52" i="19"/>
  <c r="BB52" i="19"/>
  <c r="BA52" i="19"/>
  <c r="BF52" i="19" s="1"/>
  <c r="AZ52" i="19"/>
  <c r="AY52" i="19"/>
  <c r="AX52" i="19"/>
  <c r="AW52" i="19"/>
  <c r="AP52" i="19"/>
  <c r="AI52" i="19"/>
  <c r="AG52" i="19"/>
  <c r="AN52" i="19" s="1"/>
  <c r="AF52" i="19"/>
  <c r="AM52" i="19" s="1"/>
  <c r="AE52" i="19"/>
  <c r="AL52" i="19" s="1"/>
  <c r="AD52" i="19"/>
  <c r="AK52" i="19" s="1"/>
  <c r="AC52" i="19"/>
  <c r="AJ52" i="19" s="1"/>
  <c r="U52" i="19"/>
  <c r="R52" i="19"/>
  <c r="Q52" i="19"/>
  <c r="P52" i="19"/>
  <c r="O52" i="19"/>
  <c r="N52" i="19"/>
  <c r="M52" i="19"/>
  <c r="BI51" i="19"/>
  <c r="BB51" i="19"/>
  <c r="BA51" i="19"/>
  <c r="AZ51" i="19"/>
  <c r="AY51" i="19"/>
  <c r="AX51" i="19"/>
  <c r="AW51" i="19"/>
  <c r="AP51" i="19"/>
  <c r="AI51" i="19"/>
  <c r="AG51" i="19"/>
  <c r="AN51" i="19" s="1"/>
  <c r="AF51" i="19"/>
  <c r="AM51" i="19" s="1"/>
  <c r="AE51" i="19"/>
  <c r="AL51" i="19" s="1"/>
  <c r="AD51" i="19"/>
  <c r="AK51" i="19" s="1"/>
  <c r="AC51" i="19"/>
  <c r="AJ51" i="19" s="1"/>
  <c r="U51" i="19"/>
  <c r="R51" i="19"/>
  <c r="Q51" i="19"/>
  <c r="P51" i="19"/>
  <c r="O51" i="19"/>
  <c r="N51" i="19"/>
  <c r="M51" i="19"/>
  <c r="BI50" i="19"/>
  <c r="BB50" i="19"/>
  <c r="BA50" i="19"/>
  <c r="AZ50" i="19"/>
  <c r="AY50" i="19"/>
  <c r="AX50" i="19"/>
  <c r="AW50" i="19"/>
  <c r="AP50" i="19"/>
  <c r="AI50" i="19"/>
  <c r="AG50" i="19"/>
  <c r="AN50" i="19" s="1"/>
  <c r="AF50" i="19"/>
  <c r="AM50" i="19" s="1"/>
  <c r="AE50" i="19"/>
  <c r="AL50" i="19" s="1"/>
  <c r="AD50" i="19"/>
  <c r="AK50" i="19" s="1"/>
  <c r="AC50" i="19"/>
  <c r="AJ50" i="19" s="1"/>
  <c r="U50" i="19"/>
  <c r="R50" i="19"/>
  <c r="Q50" i="19"/>
  <c r="P50" i="19"/>
  <c r="O50" i="19"/>
  <c r="N50" i="19"/>
  <c r="M50" i="19"/>
  <c r="BI49" i="19"/>
  <c r="BB49" i="19"/>
  <c r="BA49" i="19"/>
  <c r="AZ49" i="19"/>
  <c r="AY49" i="19"/>
  <c r="BD49" i="19" s="1"/>
  <c r="AX49" i="19"/>
  <c r="AW49" i="19"/>
  <c r="AP49" i="19"/>
  <c r="AI49" i="19"/>
  <c r="AG49" i="19"/>
  <c r="AN49" i="19" s="1"/>
  <c r="AF49" i="19"/>
  <c r="AM49" i="19" s="1"/>
  <c r="AE49" i="19"/>
  <c r="AL49" i="19" s="1"/>
  <c r="AD49" i="19"/>
  <c r="AK49" i="19" s="1"/>
  <c r="AC49" i="19"/>
  <c r="AJ49" i="19" s="1"/>
  <c r="U49" i="19"/>
  <c r="R49" i="19"/>
  <c r="Q49" i="19"/>
  <c r="P49" i="19"/>
  <c r="O49" i="19"/>
  <c r="N49" i="19"/>
  <c r="M49" i="19"/>
  <c r="BI48" i="19"/>
  <c r="BB48" i="19"/>
  <c r="BG48" i="19" s="1"/>
  <c r="BA48" i="19"/>
  <c r="AZ48" i="19"/>
  <c r="AY48" i="19"/>
  <c r="AX48" i="19"/>
  <c r="AW48" i="19"/>
  <c r="AP48" i="19"/>
  <c r="AI48" i="19"/>
  <c r="AG48" i="19"/>
  <c r="AN48" i="19" s="1"/>
  <c r="AF48" i="19"/>
  <c r="AM48" i="19" s="1"/>
  <c r="AE48" i="19"/>
  <c r="AL48" i="19" s="1"/>
  <c r="AD48" i="19"/>
  <c r="AK48" i="19" s="1"/>
  <c r="AC48" i="19"/>
  <c r="AJ48" i="19" s="1"/>
  <c r="U48" i="19"/>
  <c r="R48" i="19"/>
  <c r="Q48" i="19"/>
  <c r="P48" i="19"/>
  <c r="O48" i="19"/>
  <c r="N48" i="19"/>
  <c r="M48" i="19"/>
  <c r="BI47" i="19"/>
  <c r="BB47" i="19"/>
  <c r="BG47" i="19" s="1"/>
  <c r="BA47" i="19"/>
  <c r="AZ47" i="19"/>
  <c r="AY47" i="19"/>
  <c r="AX47" i="19"/>
  <c r="AW47" i="19"/>
  <c r="AP47" i="19"/>
  <c r="AI47" i="19"/>
  <c r="AG47" i="19"/>
  <c r="AN47" i="19" s="1"/>
  <c r="AF47" i="19"/>
  <c r="AM47" i="19" s="1"/>
  <c r="AE47" i="19"/>
  <c r="AL47" i="19" s="1"/>
  <c r="AD47" i="19"/>
  <c r="AK47" i="19" s="1"/>
  <c r="AC47" i="19"/>
  <c r="AJ47" i="19" s="1"/>
  <c r="U47" i="19"/>
  <c r="R47" i="19"/>
  <c r="Q47" i="19"/>
  <c r="P47" i="19"/>
  <c r="O47" i="19"/>
  <c r="N47" i="19"/>
  <c r="M47" i="19"/>
  <c r="BI46" i="19"/>
  <c r="BB46" i="19"/>
  <c r="BA46" i="19"/>
  <c r="AZ46" i="19"/>
  <c r="AY46" i="19"/>
  <c r="AX46" i="19"/>
  <c r="AW46" i="19"/>
  <c r="AP46" i="19"/>
  <c r="AI46" i="19"/>
  <c r="AG46" i="19"/>
  <c r="AN46" i="19" s="1"/>
  <c r="AF46" i="19"/>
  <c r="AM46" i="19" s="1"/>
  <c r="AE46" i="19"/>
  <c r="AL46" i="19" s="1"/>
  <c r="AD46" i="19"/>
  <c r="AK46" i="19" s="1"/>
  <c r="AC46" i="19"/>
  <c r="AJ46" i="19" s="1"/>
  <c r="U46" i="19"/>
  <c r="R46" i="19"/>
  <c r="Q46" i="19"/>
  <c r="P46" i="19"/>
  <c r="O46" i="19"/>
  <c r="N46" i="19"/>
  <c r="M46" i="19"/>
  <c r="BI45" i="19"/>
  <c r="BB45" i="19"/>
  <c r="BA45" i="19"/>
  <c r="AZ45" i="19"/>
  <c r="AY45" i="19"/>
  <c r="AX45" i="19"/>
  <c r="AW45" i="19"/>
  <c r="AP45" i="19"/>
  <c r="AI45" i="19"/>
  <c r="AG45" i="19"/>
  <c r="AN45" i="19" s="1"/>
  <c r="AF45" i="19"/>
  <c r="AM45" i="19" s="1"/>
  <c r="AE45" i="19"/>
  <c r="AL45" i="19" s="1"/>
  <c r="AD45" i="19"/>
  <c r="AK45" i="19" s="1"/>
  <c r="AC45" i="19"/>
  <c r="AJ45" i="19" s="1"/>
  <c r="U45" i="19"/>
  <c r="R45" i="19"/>
  <c r="Q45" i="19"/>
  <c r="P45" i="19"/>
  <c r="O45" i="19"/>
  <c r="N45" i="19"/>
  <c r="M45" i="19"/>
  <c r="BI44" i="19"/>
  <c r="BB44" i="19"/>
  <c r="BA44" i="19"/>
  <c r="AZ44" i="19"/>
  <c r="BE44" i="19" s="1"/>
  <c r="AY44" i="19"/>
  <c r="AX44" i="19"/>
  <c r="AW44" i="19"/>
  <c r="AP44" i="19"/>
  <c r="AI44" i="19"/>
  <c r="AG44" i="19"/>
  <c r="AN44" i="19" s="1"/>
  <c r="AF44" i="19"/>
  <c r="AM44" i="19" s="1"/>
  <c r="AE44" i="19"/>
  <c r="AL44" i="19" s="1"/>
  <c r="AD44" i="19"/>
  <c r="AK44" i="19" s="1"/>
  <c r="AC44" i="19"/>
  <c r="AJ44" i="19" s="1"/>
  <c r="U44" i="19"/>
  <c r="R44" i="19"/>
  <c r="Q44" i="19"/>
  <c r="P44" i="19"/>
  <c r="O44" i="19"/>
  <c r="N44" i="19"/>
  <c r="M44" i="19"/>
  <c r="BI43" i="19"/>
  <c r="BB43" i="19"/>
  <c r="BA43" i="19"/>
  <c r="AZ43" i="19"/>
  <c r="AY43" i="19"/>
  <c r="AX43" i="19"/>
  <c r="AW43" i="19"/>
  <c r="AP43" i="19"/>
  <c r="AI43" i="19"/>
  <c r="AG43" i="19"/>
  <c r="AN43" i="19" s="1"/>
  <c r="AF43" i="19"/>
  <c r="AM43" i="19" s="1"/>
  <c r="AE43" i="19"/>
  <c r="AL43" i="19" s="1"/>
  <c r="AD43" i="19"/>
  <c r="AK43" i="19" s="1"/>
  <c r="AC43" i="19"/>
  <c r="AJ43" i="19" s="1"/>
  <c r="U43" i="19"/>
  <c r="R43" i="19"/>
  <c r="Q43" i="19"/>
  <c r="P43" i="19"/>
  <c r="O43" i="19"/>
  <c r="N43" i="19"/>
  <c r="M43" i="19"/>
  <c r="BI42" i="19"/>
  <c r="BB42" i="19"/>
  <c r="BA42" i="19"/>
  <c r="AZ42" i="19"/>
  <c r="BE42" i="19" s="1"/>
  <c r="AY42" i="19"/>
  <c r="AX42" i="19"/>
  <c r="AW42" i="19"/>
  <c r="AP42" i="19"/>
  <c r="AI42" i="19"/>
  <c r="AG42" i="19"/>
  <c r="AN42" i="19" s="1"/>
  <c r="AF42" i="19"/>
  <c r="AM42" i="19" s="1"/>
  <c r="AE42" i="19"/>
  <c r="AL42" i="19" s="1"/>
  <c r="AD42" i="19"/>
  <c r="AK42" i="19" s="1"/>
  <c r="AC42" i="19"/>
  <c r="AJ42" i="19" s="1"/>
  <c r="U42" i="19"/>
  <c r="R42" i="19"/>
  <c r="Q42" i="19"/>
  <c r="P42" i="19"/>
  <c r="O42" i="19"/>
  <c r="N42" i="19"/>
  <c r="M42" i="19"/>
  <c r="BI41" i="19"/>
  <c r="BB41" i="19"/>
  <c r="BA41" i="19"/>
  <c r="AZ41" i="19"/>
  <c r="AY41" i="19"/>
  <c r="AX41" i="19"/>
  <c r="BD41" i="19" s="1"/>
  <c r="AW41" i="19"/>
  <c r="AP41" i="19"/>
  <c r="AI41" i="19"/>
  <c r="AG41" i="19"/>
  <c r="AN41" i="19" s="1"/>
  <c r="AF41" i="19"/>
  <c r="AM41" i="19" s="1"/>
  <c r="AE41" i="19"/>
  <c r="AL41" i="19" s="1"/>
  <c r="AD41" i="19"/>
  <c r="AK41" i="19" s="1"/>
  <c r="AC41" i="19"/>
  <c r="AJ41" i="19" s="1"/>
  <c r="U41" i="19"/>
  <c r="R41" i="19"/>
  <c r="Q41" i="19"/>
  <c r="P41" i="19"/>
  <c r="O41" i="19"/>
  <c r="N41" i="19"/>
  <c r="M41" i="19"/>
  <c r="BI40" i="19"/>
  <c r="BB40" i="19"/>
  <c r="BA40" i="19"/>
  <c r="AZ40" i="19"/>
  <c r="AY40" i="19"/>
  <c r="AX40" i="19"/>
  <c r="AW40" i="19"/>
  <c r="AP40" i="19"/>
  <c r="AI40" i="19"/>
  <c r="AG40" i="19"/>
  <c r="AN40" i="19" s="1"/>
  <c r="AF40" i="19"/>
  <c r="AM40" i="19" s="1"/>
  <c r="AE40" i="19"/>
  <c r="AL40" i="19" s="1"/>
  <c r="AD40" i="19"/>
  <c r="AK40" i="19" s="1"/>
  <c r="AC40" i="19"/>
  <c r="AJ40" i="19" s="1"/>
  <c r="U40" i="19"/>
  <c r="R40" i="19"/>
  <c r="Q40" i="19"/>
  <c r="P40" i="19"/>
  <c r="O40" i="19"/>
  <c r="N40" i="19"/>
  <c r="M40" i="19"/>
  <c r="BI39" i="19"/>
  <c r="BB39" i="19"/>
  <c r="BA39" i="19"/>
  <c r="AZ39" i="19"/>
  <c r="AY39" i="19"/>
  <c r="AX39" i="19"/>
  <c r="AW39" i="19"/>
  <c r="AP39" i="19"/>
  <c r="AI39" i="19"/>
  <c r="AG39" i="19"/>
  <c r="AN39" i="19" s="1"/>
  <c r="AF39" i="19"/>
  <c r="AM39" i="19" s="1"/>
  <c r="AE39" i="19"/>
  <c r="AL39" i="19" s="1"/>
  <c r="AD39" i="19"/>
  <c r="AK39" i="19" s="1"/>
  <c r="AC39" i="19"/>
  <c r="AJ39" i="19" s="1"/>
  <c r="U39" i="19"/>
  <c r="R39" i="19"/>
  <c r="Q39" i="19"/>
  <c r="P39" i="19"/>
  <c r="O39" i="19"/>
  <c r="N39" i="19"/>
  <c r="M39" i="19"/>
  <c r="BI38" i="19"/>
  <c r="BB38" i="19"/>
  <c r="BA38" i="19"/>
  <c r="AZ38" i="19"/>
  <c r="AY38" i="19"/>
  <c r="BD38" i="19" s="1"/>
  <c r="AX38" i="19"/>
  <c r="AW38" i="19"/>
  <c r="AP38" i="19"/>
  <c r="AI38" i="19"/>
  <c r="AG38" i="19"/>
  <c r="AN38" i="19" s="1"/>
  <c r="AF38" i="19"/>
  <c r="AM38" i="19" s="1"/>
  <c r="AE38" i="19"/>
  <c r="AL38" i="19" s="1"/>
  <c r="AD38" i="19"/>
  <c r="AK38" i="19" s="1"/>
  <c r="AC38" i="19"/>
  <c r="AJ38" i="19" s="1"/>
  <c r="U38" i="19"/>
  <c r="R38" i="19"/>
  <c r="Q38" i="19"/>
  <c r="P38" i="19"/>
  <c r="O38" i="19"/>
  <c r="N38" i="19"/>
  <c r="M38" i="19"/>
  <c r="BI37" i="19"/>
  <c r="BB37" i="19"/>
  <c r="BA37" i="19"/>
  <c r="AZ37" i="19"/>
  <c r="AY37" i="19"/>
  <c r="AX37" i="19"/>
  <c r="BF37" i="19" s="1"/>
  <c r="AW37" i="19"/>
  <c r="AP37" i="19"/>
  <c r="AI37" i="19"/>
  <c r="AG37" i="19"/>
  <c r="AN37" i="19" s="1"/>
  <c r="AF37" i="19"/>
  <c r="AM37" i="19" s="1"/>
  <c r="AE37" i="19"/>
  <c r="AL37" i="19" s="1"/>
  <c r="AD37" i="19"/>
  <c r="AK37" i="19" s="1"/>
  <c r="AC37" i="19"/>
  <c r="AJ37" i="19" s="1"/>
  <c r="U37" i="19"/>
  <c r="R37" i="19"/>
  <c r="Q37" i="19"/>
  <c r="P37" i="19"/>
  <c r="O37" i="19"/>
  <c r="N37" i="19"/>
  <c r="M37" i="19"/>
  <c r="BI36" i="19"/>
  <c r="BB36" i="19"/>
  <c r="BA36" i="19"/>
  <c r="AZ36" i="19"/>
  <c r="AY36" i="19"/>
  <c r="AX36" i="19"/>
  <c r="AW36" i="19"/>
  <c r="AP36" i="19"/>
  <c r="AI36" i="19"/>
  <c r="AG36" i="19"/>
  <c r="AN36" i="19" s="1"/>
  <c r="AF36" i="19"/>
  <c r="AM36" i="19" s="1"/>
  <c r="AE36" i="19"/>
  <c r="AL36" i="19" s="1"/>
  <c r="AD36" i="19"/>
  <c r="AK36" i="19" s="1"/>
  <c r="AC36" i="19"/>
  <c r="AJ36" i="19" s="1"/>
  <c r="U36" i="19"/>
  <c r="R36" i="19"/>
  <c r="Q36" i="19"/>
  <c r="P36" i="19"/>
  <c r="O36" i="19"/>
  <c r="N36" i="19"/>
  <c r="M36" i="19"/>
  <c r="BI35" i="19"/>
  <c r="BB35" i="19"/>
  <c r="BA35" i="19"/>
  <c r="AZ35" i="19"/>
  <c r="AY35" i="19"/>
  <c r="AX35" i="19"/>
  <c r="AW35" i="19"/>
  <c r="AP35" i="19"/>
  <c r="AI35" i="19"/>
  <c r="AG35" i="19"/>
  <c r="AN35" i="19" s="1"/>
  <c r="AF35" i="19"/>
  <c r="AM35" i="19" s="1"/>
  <c r="AE35" i="19"/>
  <c r="AL35" i="19" s="1"/>
  <c r="AD35" i="19"/>
  <c r="AK35" i="19" s="1"/>
  <c r="AC35" i="19"/>
  <c r="AJ35" i="19" s="1"/>
  <c r="U35" i="19"/>
  <c r="R35" i="19"/>
  <c r="Q35" i="19"/>
  <c r="P35" i="19"/>
  <c r="O35" i="19"/>
  <c r="N35" i="19"/>
  <c r="M35" i="19"/>
  <c r="BI34" i="19"/>
  <c r="BB34" i="19"/>
  <c r="BA34" i="19"/>
  <c r="AZ34" i="19"/>
  <c r="AY34" i="19"/>
  <c r="AX34" i="19"/>
  <c r="AW34" i="19"/>
  <c r="AP34" i="19"/>
  <c r="AI34" i="19"/>
  <c r="AG34" i="19"/>
  <c r="AN34" i="19" s="1"/>
  <c r="AF34" i="19"/>
  <c r="AM34" i="19" s="1"/>
  <c r="AE34" i="19"/>
  <c r="AL34" i="19" s="1"/>
  <c r="AD34" i="19"/>
  <c r="AK34" i="19" s="1"/>
  <c r="AC34" i="19"/>
  <c r="AJ34" i="19" s="1"/>
  <c r="U34" i="19"/>
  <c r="R34" i="19"/>
  <c r="Q34" i="19"/>
  <c r="P34" i="19"/>
  <c r="O34" i="19"/>
  <c r="N34" i="19"/>
  <c r="M34" i="19"/>
  <c r="BI33" i="19"/>
  <c r="BB33" i="19"/>
  <c r="BG33" i="19" s="1"/>
  <c r="BA33" i="19"/>
  <c r="BF33" i="19" s="1"/>
  <c r="AZ33" i="19"/>
  <c r="AY33" i="19"/>
  <c r="AX33" i="19"/>
  <c r="AW33" i="19"/>
  <c r="AP33" i="19"/>
  <c r="AI33" i="19"/>
  <c r="AG33" i="19"/>
  <c r="AN33" i="19" s="1"/>
  <c r="AF33" i="19"/>
  <c r="AM33" i="19" s="1"/>
  <c r="AE33" i="19"/>
  <c r="AL33" i="19" s="1"/>
  <c r="AD33" i="19"/>
  <c r="AK33" i="19" s="1"/>
  <c r="AC33" i="19"/>
  <c r="AJ33" i="19" s="1"/>
  <c r="U33" i="19"/>
  <c r="R33" i="19"/>
  <c r="Q33" i="19"/>
  <c r="P33" i="19"/>
  <c r="O33" i="19"/>
  <c r="N33" i="19"/>
  <c r="M33" i="19"/>
  <c r="BI32" i="19"/>
  <c r="BB32" i="19"/>
  <c r="BA32" i="19"/>
  <c r="BF32" i="19" s="1"/>
  <c r="AZ32" i="19"/>
  <c r="BE32" i="19" s="1"/>
  <c r="AY32" i="19"/>
  <c r="BD32" i="19" s="1"/>
  <c r="AX32" i="19"/>
  <c r="AW32" i="19"/>
  <c r="AP32" i="19"/>
  <c r="AI32" i="19"/>
  <c r="AG32" i="19"/>
  <c r="AN32" i="19" s="1"/>
  <c r="AF32" i="19"/>
  <c r="AM32" i="19" s="1"/>
  <c r="AE32" i="19"/>
  <c r="AL32" i="19" s="1"/>
  <c r="AD32" i="19"/>
  <c r="AK32" i="19" s="1"/>
  <c r="AC32" i="19"/>
  <c r="AJ32" i="19" s="1"/>
  <c r="U32" i="19"/>
  <c r="R32" i="19"/>
  <c r="Q32" i="19"/>
  <c r="P32" i="19"/>
  <c r="O32" i="19"/>
  <c r="N32" i="19"/>
  <c r="M32" i="19"/>
  <c r="BI31" i="19"/>
  <c r="BB31" i="19"/>
  <c r="BA31" i="19"/>
  <c r="AZ31" i="19"/>
  <c r="AY31" i="19"/>
  <c r="AX31" i="19"/>
  <c r="AW31" i="19"/>
  <c r="AP31" i="19"/>
  <c r="AI31" i="19"/>
  <c r="AG31" i="19"/>
  <c r="AN31" i="19" s="1"/>
  <c r="AF31" i="19"/>
  <c r="AM31" i="19" s="1"/>
  <c r="AE31" i="19"/>
  <c r="AL31" i="19" s="1"/>
  <c r="AD31" i="19"/>
  <c r="AK31" i="19" s="1"/>
  <c r="AC31" i="19"/>
  <c r="AJ31" i="19" s="1"/>
  <c r="U31" i="19"/>
  <c r="R31" i="19"/>
  <c r="Q31" i="19"/>
  <c r="P31" i="19"/>
  <c r="O31" i="19"/>
  <c r="N31" i="19"/>
  <c r="M31" i="19"/>
  <c r="BI30" i="19"/>
  <c r="BB30" i="19"/>
  <c r="BA30" i="19"/>
  <c r="AZ30" i="19"/>
  <c r="AY30" i="19"/>
  <c r="AX30" i="19"/>
  <c r="AW30" i="19"/>
  <c r="AP30" i="19"/>
  <c r="AI30" i="19"/>
  <c r="AG30" i="19"/>
  <c r="AN30" i="19" s="1"/>
  <c r="AF30" i="19"/>
  <c r="AM30" i="19" s="1"/>
  <c r="AE30" i="19"/>
  <c r="AL30" i="19" s="1"/>
  <c r="AD30" i="19"/>
  <c r="AK30" i="19" s="1"/>
  <c r="AC30" i="19"/>
  <c r="AJ30" i="19" s="1"/>
  <c r="U30" i="19"/>
  <c r="R30" i="19"/>
  <c r="Q30" i="19"/>
  <c r="P30" i="19"/>
  <c r="O30" i="19"/>
  <c r="N30" i="19"/>
  <c r="M30" i="19"/>
  <c r="BI29" i="19"/>
  <c r="BB29" i="19"/>
  <c r="BA29" i="19"/>
  <c r="AZ29" i="19"/>
  <c r="BE29" i="19" s="1"/>
  <c r="AY29" i="19"/>
  <c r="AX29" i="19"/>
  <c r="AW29" i="19"/>
  <c r="AP29" i="19"/>
  <c r="AI29" i="19"/>
  <c r="AG29" i="19"/>
  <c r="AN29" i="19" s="1"/>
  <c r="AF29" i="19"/>
  <c r="AM29" i="19" s="1"/>
  <c r="AE29" i="19"/>
  <c r="AL29" i="19" s="1"/>
  <c r="AD29" i="19"/>
  <c r="AK29" i="19" s="1"/>
  <c r="AC29" i="19"/>
  <c r="AJ29" i="19" s="1"/>
  <c r="U29" i="19"/>
  <c r="R29" i="19"/>
  <c r="Q29" i="19"/>
  <c r="P29" i="19"/>
  <c r="O29" i="19"/>
  <c r="N29" i="19"/>
  <c r="M29" i="19"/>
  <c r="BI28" i="19"/>
  <c r="BB28" i="19"/>
  <c r="BA28" i="19"/>
  <c r="AZ28" i="19"/>
  <c r="AY28" i="19"/>
  <c r="AX28" i="19"/>
  <c r="AW28" i="19"/>
  <c r="AP28" i="19"/>
  <c r="AI28" i="19"/>
  <c r="AG28" i="19"/>
  <c r="AN28" i="19" s="1"/>
  <c r="AF28" i="19"/>
  <c r="AM28" i="19" s="1"/>
  <c r="AE28" i="19"/>
  <c r="AL28" i="19" s="1"/>
  <c r="AD28" i="19"/>
  <c r="AK28" i="19" s="1"/>
  <c r="AC28" i="19"/>
  <c r="AJ28" i="19" s="1"/>
  <c r="U28" i="19"/>
  <c r="R28" i="19"/>
  <c r="Q28" i="19"/>
  <c r="P28" i="19"/>
  <c r="O28" i="19"/>
  <c r="N28" i="19"/>
  <c r="M28" i="19"/>
  <c r="BI27" i="19"/>
  <c r="BB27" i="19"/>
  <c r="BA27" i="19"/>
  <c r="AZ27" i="19"/>
  <c r="AY27" i="19"/>
  <c r="AX27" i="19"/>
  <c r="AW27" i="19"/>
  <c r="AP27" i="19"/>
  <c r="AI27" i="19"/>
  <c r="AG27" i="19"/>
  <c r="AN27" i="19" s="1"/>
  <c r="AF27" i="19"/>
  <c r="AM27" i="19" s="1"/>
  <c r="AE27" i="19"/>
  <c r="AL27" i="19" s="1"/>
  <c r="AD27" i="19"/>
  <c r="AK27" i="19" s="1"/>
  <c r="AC27" i="19"/>
  <c r="AJ27" i="19" s="1"/>
  <c r="U27" i="19"/>
  <c r="R27" i="19"/>
  <c r="Q27" i="19"/>
  <c r="P27" i="19"/>
  <c r="O27" i="19"/>
  <c r="N27" i="19"/>
  <c r="M27" i="19"/>
  <c r="BI26" i="19"/>
  <c r="BB26" i="19"/>
  <c r="BG26" i="19" s="1"/>
  <c r="BA26" i="19"/>
  <c r="BF26" i="19" s="1"/>
  <c r="AZ26" i="19"/>
  <c r="AY26" i="19"/>
  <c r="BD26" i="19" s="1"/>
  <c r="AX26" i="19"/>
  <c r="AW26" i="19"/>
  <c r="AP26" i="19"/>
  <c r="AI26" i="19"/>
  <c r="AG26" i="19"/>
  <c r="AN26" i="19" s="1"/>
  <c r="AF26" i="19"/>
  <c r="AM26" i="19" s="1"/>
  <c r="AE26" i="19"/>
  <c r="AL26" i="19" s="1"/>
  <c r="AD26" i="19"/>
  <c r="AK26" i="19" s="1"/>
  <c r="AC26" i="19"/>
  <c r="AJ26" i="19" s="1"/>
  <c r="U26" i="19"/>
  <c r="R26" i="19"/>
  <c r="Q26" i="19"/>
  <c r="P26" i="19"/>
  <c r="O26" i="19"/>
  <c r="N26" i="19"/>
  <c r="M26" i="19"/>
  <c r="BI25" i="19"/>
  <c r="BB25" i="19"/>
  <c r="BA25" i="19"/>
  <c r="AZ25" i="19"/>
  <c r="BE25" i="19" s="1"/>
  <c r="AY25" i="19"/>
  <c r="AX25" i="19"/>
  <c r="AW25" i="19"/>
  <c r="AP25" i="19"/>
  <c r="AI25" i="19"/>
  <c r="AG25" i="19"/>
  <c r="AN25" i="19" s="1"/>
  <c r="AF25" i="19"/>
  <c r="AM25" i="19" s="1"/>
  <c r="AE25" i="19"/>
  <c r="AL25" i="19" s="1"/>
  <c r="AD25" i="19"/>
  <c r="AK25" i="19" s="1"/>
  <c r="AC25" i="19"/>
  <c r="AJ25" i="19" s="1"/>
  <c r="U25" i="19"/>
  <c r="R25" i="19"/>
  <c r="Q25" i="19"/>
  <c r="P25" i="19"/>
  <c r="O25" i="19"/>
  <c r="N25" i="19"/>
  <c r="M25" i="19"/>
  <c r="BI24" i="19"/>
  <c r="BB24" i="19"/>
  <c r="BA24" i="19"/>
  <c r="AZ24" i="19"/>
  <c r="AY24" i="19"/>
  <c r="AX24" i="19"/>
  <c r="AW24" i="19"/>
  <c r="AP24" i="19"/>
  <c r="AI24" i="19"/>
  <c r="AG24" i="19"/>
  <c r="AN24" i="19" s="1"/>
  <c r="AF24" i="19"/>
  <c r="AM24" i="19" s="1"/>
  <c r="AE24" i="19"/>
  <c r="AL24" i="19" s="1"/>
  <c r="AD24" i="19"/>
  <c r="AK24" i="19" s="1"/>
  <c r="AC24" i="19"/>
  <c r="AJ24" i="19" s="1"/>
  <c r="U24" i="19"/>
  <c r="R24" i="19"/>
  <c r="Q24" i="19"/>
  <c r="P24" i="19"/>
  <c r="O24" i="19"/>
  <c r="N24" i="19"/>
  <c r="M24" i="19"/>
  <c r="BI23" i="19"/>
  <c r="BB23" i="19"/>
  <c r="BA23" i="19"/>
  <c r="AZ23" i="19"/>
  <c r="AY23" i="19"/>
  <c r="AX23" i="19"/>
  <c r="BF23" i="19" s="1"/>
  <c r="AW23" i="19"/>
  <c r="AP23" i="19"/>
  <c r="AI23" i="19"/>
  <c r="AG23" i="19"/>
  <c r="AN23" i="19" s="1"/>
  <c r="AF23" i="19"/>
  <c r="AM23" i="19" s="1"/>
  <c r="AE23" i="19"/>
  <c r="AL23" i="19" s="1"/>
  <c r="AD23" i="19"/>
  <c r="AK23" i="19" s="1"/>
  <c r="AC23" i="19"/>
  <c r="AJ23" i="19" s="1"/>
  <c r="U23" i="19"/>
  <c r="R23" i="19"/>
  <c r="Q23" i="19"/>
  <c r="P23" i="19"/>
  <c r="O23" i="19"/>
  <c r="N23" i="19"/>
  <c r="M23" i="19"/>
  <c r="BI22" i="19"/>
  <c r="BB22" i="19"/>
  <c r="BA22" i="19"/>
  <c r="AZ22" i="19"/>
  <c r="AY22" i="19"/>
  <c r="AX22" i="19"/>
  <c r="AW22" i="19"/>
  <c r="AP22" i="19"/>
  <c r="AI22" i="19"/>
  <c r="AG22" i="19"/>
  <c r="AN22" i="19" s="1"/>
  <c r="AF22" i="19"/>
  <c r="AM22" i="19" s="1"/>
  <c r="AE22" i="19"/>
  <c r="AL22" i="19" s="1"/>
  <c r="AD22" i="19"/>
  <c r="AK22" i="19" s="1"/>
  <c r="AC22" i="19"/>
  <c r="AJ22" i="19" s="1"/>
  <c r="U22" i="19"/>
  <c r="R22" i="19"/>
  <c r="Q22" i="19"/>
  <c r="P22" i="19"/>
  <c r="O22" i="19"/>
  <c r="N22" i="19"/>
  <c r="M22" i="19"/>
  <c r="BI21" i="19"/>
  <c r="BB21" i="19"/>
  <c r="BA21" i="19"/>
  <c r="AZ21" i="19"/>
  <c r="AY21" i="19"/>
  <c r="AX21" i="19"/>
  <c r="AW21" i="19"/>
  <c r="AP21" i="19"/>
  <c r="AI21" i="19"/>
  <c r="AG21" i="19"/>
  <c r="AN21" i="19" s="1"/>
  <c r="AF21" i="19"/>
  <c r="AM21" i="19" s="1"/>
  <c r="AE21" i="19"/>
  <c r="AL21" i="19" s="1"/>
  <c r="AD21" i="19"/>
  <c r="AK21" i="19" s="1"/>
  <c r="AC21" i="19"/>
  <c r="AJ21" i="19" s="1"/>
  <c r="U21" i="19"/>
  <c r="R21" i="19"/>
  <c r="Q21" i="19"/>
  <c r="P21" i="19"/>
  <c r="O21" i="19"/>
  <c r="N21" i="19"/>
  <c r="M21" i="19"/>
  <c r="BI20" i="19"/>
  <c r="BB20" i="19"/>
  <c r="BA20" i="19"/>
  <c r="AZ20" i="19"/>
  <c r="AY20" i="19"/>
  <c r="AX20" i="19"/>
  <c r="AW20" i="19"/>
  <c r="AP20" i="19"/>
  <c r="AI20" i="19"/>
  <c r="AG20" i="19"/>
  <c r="AN20" i="19" s="1"/>
  <c r="AF20" i="19"/>
  <c r="AM20" i="19" s="1"/>
  <c r="AE20" i="19"/>
  <c r="AL20" i="19" s="1"/>
  <c r="AD20" i="19"/>
  <c r="AK20" i="19" s="1"/>
  <c r="AC20" i="19"/>
  <c r="AJ20" i="19" s="1"/>
  <c r="U20" i="19"/>
  <c r="R20" i="19"/>
  <c r="Q20" i="19"/>
  <c r="P20" i="19"/>
  <c r="O20" i="19"/>
  <c r="N20" i="19"/>
  <c r="M20" i="19"/>
  <c r="BI19" i="19"/>
  <c r="BB19" i="19"/>
  <c r="BA19" i="19"/>
  <c r="AZ19" i="19"/>
  <c r="AY19" i="19"/>
  <c r="AX19" i="19"/>
  <c r="AW19" i="19"/>
  <c r="AP19" i="19"/>
  <c r="AI19" i="19"/>
  <c r="AG19" i="19"/>
  <c r="AN19" i="19" s="1"/>
  <c r="AF19" i="19"/>
  <c r="AM19" i="19" s="1"/>
  <c r="AE19" i="19"/>
  <c r="AL19" i="19" s="1"/>
  <c r="AD19" i="19"/>
  <c r="AK19" i="19" s="1"/>
  <c r="AC19" i="19"/>
  <c r="AJ19" i="19" s="1"/>
  <c r="U19" i="19"/>
  <c r="R19" i="19"/>
  <c r="Q19" i="19"/>
  <c r="P19" i="19"/>
  <c r="O19" i="19"/>
  <c r="N19" i="19"/>
  <c r="M19" i="19"/>
  <c r="BI18" i="19"/>
  <c r="BB18" i="19"/>
  <c r="BA18" i="19"/>
  <c r="AZ18" i="19"/>
  <c r="AY18" i="19"/>
  <c r="AX18" i="19"/>
  <c r="AW18" i="19"/>
  <c r="AP18" i="19"/>
  <c r="AI18" i="19"/>
  <c r="AG18" i="19"/>
  <c r="AN18" i="19" s="1"/>
  <c r="AF18" i="19"/>
  <c r="AM18" i="19" s="1"/>
  <c r="AE18" i="19"/>
  <c r="AL18" i="19" s="1"/>
  <c r="AD18" i="19"/>
  <c r="AK18" i="19" s="1"/>
  <c r="AC18" i="19"/>
  <c r="AJ18" i="19" s="1"/>
  <c r="U18" i="19"/>
  <c r="R18" i="19"/>
  <c r="Q18" i="19"/>
  <c r="P18" i="19"/>
  <c r="O18" i="19"/>
  <c r="N18" i="19"/>
  <c r="M18" i="19"/>
  <c r="BI17" i="19"/>
  <c r="BB17" i="19"/>
  <c r="BA17" i="19"/>
  <c r="AZ17" i="19"/>
  <c r="AY17" i="19"/>
  <c r="AX17" i="19"/>
  <c r="AW17" i="19"/>
  <c r="AP17" i="19"/>
  <c r="AI17" i="19"/>
  <c r="AG17" i="19"/>
  <c r="AN17" i="19" s="1"/>
  <c r="AF17" i="19"/>
  <c r="AM17" i="19" s="1"/>
  <c r="AE17" i="19"/>
  <c r="AL17" i="19" s="1"/>
  <c r="AD17" i="19"/>
  <c r="AK17" i="19" s="1"/>
  <c r="AC17" i="19"/>
  <c r="AJ17" i="19" s="1"/>
  <c r="U17" i="19"/>
  <c r="R17" i="19"/>
  <c r="Q17" i="19"/>
  <c r="P17" i="19"/>
  <c r="O17" i="19"/>
  <c r="N17" i="19"/>
  <c r="M17" i="19"/>
  <c r="BI16" i="19"/>
  <c r="BB16" i="19"/>
  <c r="BA16" i="19"/>
  <c r="AZ16" i="19"/>
  <c r="AY16" i="19"/>
  <c r="AX16" i="19"/>
  <c r="AW16" i="19"/>
  <c r="AP16" i="19"/>
  <c r="AI16" i="19"/>
  <c r="AG16" i="19"/>
  <c r="AN16" i="19" s="1"/>
  <c r="AF16" i="19"/>
  <c r="AM16" i="19" s="1"/>
  <c r="AE16" i="19"/>
  <c r="AL16" i="19" s="1"/>
  <c r="AD16" i="19"/>
  <c r="AK16" i="19" s="1"/>
  <c r="AC16" i="19"/>
  <c r="AJ16" i="19" s="1"/>
  <c r="U16" i="19"/>
  <c r="R16" i="19"/>
  <c r="Q16" i="19"/>
  <c r="P16" i="19"/>
  <c r="O16" i="19"/>
  <c r="N16" i="19"/>
  <c r="M16" i="19"/>
  <c r="BI15" i="19"/>
  <c r="BB15" i="19"/>
  <c r="BA15" i="19"/>
  <c r="AZ15" i="19"/>
  <c r="AY15" i="19"/>
  <c r="AX15" i="19"/>
  <c r="AW15" i="19"/>
  <c r="AP15" i="19"/>
  <c r="AI15" i="19"/>
  <c r="AG15" i="19"/>
  <c r="AN15" i="19" s="1"/>
  <c r="AF15" i="19"/>
  <c r="AM15" i="19" s="1"/>
  <c r="AE15" i="19"/>
  <c r="AL15" i="19" s="1"/>
  <c r="AD15" i="19"/>
  <c r="AK15" i="19" s="1"/>
  <c r="AC15" i="19"/>
  <c r="AJ15" i="19" s="1"/>
  <c r="U15" i="19"/>
  <c r="R15" i="19"/>
  <c r="Z15" i="19" s="1"/>
  <c r="Q15" i="19"/>
  <c r="Y15" i="19" s="1"/>
  <c r="P15" i="19"/>
  <c r="X15" i="19" s="1"/>
  <c r="O15" i="19"/>
  <c r="W15" i="19" s="1"/>
  <c r="N15" i="19"/>
  <c r="V15" i="19" s="1"/>
  <c r="M15" i="19"/>
  <c r="BI14" i="19"/>
  <c r="BB14" i="19"/>
  <c r="BA14" i="19"/>
  <c r="AZ14" i="19"/>
  <c r="AY14" i="19"/>
  <c r="AX14" i="19"/>
  <c r="AW14" i="19"/>
  <c r="AP14" i="19"/>
  <c r="AI14" i="19"/>
  <c r="AG14" i="19"/>
  <c r="AN14" i="19" s="1"/>
  <c r="AF14" i="19"/>
  <c r="AM14" i="19" s="1"/>
  <c r="AE14" i="19"/>
  <c r="AL14" i="19" s="1"/>
  <c r="AD14" i="19"/>
  <c r="AK14" i="19" s="1"/>
  <c r="AC14" i="19"/>
  <c r="AJ14" i="19" s="1"/>
  <c r="U14" i="19"/>
  <c r="R14" i="19"/>
  <c r="Q14" i="19"/>
  <c r="P14" i="19"/>
  <c r="O14" i="19"/>
  <c r="N14" i="19"/>
  <c r="M14" i="19"/>
  <c r="AU1" i="19"/>
  <c r="V16" i="13"/>
  <c r="W16" i="13"/>
  <c r="X16" i="13"/>
  <c r="Y16" i="13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Z16" i="13"/>
  <c r="V17" i="13"/>
  <c r="W17" i="13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W159" i="13" s="1"/>
  <c r="W160" i="13" s="1"/>
  <c r="W161" i="13" s="1"/>
  <c r="W162" i="13" s="1"/>
  <c r="W163" i="13" s="1"/>
  <c r="W164" i="13" s="1"/>
  <c r="W165" i="13" s="1"/>
  <c r="W166" i="13" s="1"/>
  <c r="W167" i="13" s="1"/>
  <c r="W168" i="13" s="1"/>
  <c r="W169" i="13" s="1"/>
  <c r="W170" i="13" s="1"/>
  <c r="W171" i="13" s="1"/>
  <c r="W172" i="13" s="1"/>
  <c r="W173" i="13" s="1"/>
  <c r="W174" i="13" s="1"/>
  <c r="W175" i="13" s="1"/>
  <c r="W176" i="13" s="1"/>
  <c r="W177" i="13" s="1"/>
  <c r="W178" i="13" s="1"/>
  <c r="W179" i="13" s="1"/>
  <c r="W180" i="13" s="1"/>
  <c r="W181" i="13" s="1"/>
  <c r="W182" i="13" s="1"/>
  <c r="W183" i="13" s="1"/>
  <c r="W184" i="13" s="1"/>
  <c r="W185" i="13" s="1"/>
  <c r="W186" i="13" s="1"/>
  <c r="W187" i="13" s="1"/>
  <c r="W188" i="13" s="1"/>
  <c r="W189" i="13" s="1"/>
  <c r="W190" i="13" s="1"/>
  <c r="W191" i="13" s="1"/>
  <c r="W192" i="13" s="1"/>
  <c r="W193" i="13" s="1"/>
  <c r="W194" i="13" s="1"/>
  <c r="W195" i="13" s="1"/>
  <c r="W196" i="13" s="1"/>
  <c r="W197" i="13" s="1"/>
  <c r="W198" i="13" s="1"/>
  <c r="W199" i="13" s="1"/>
  <c r="W200" i="13" s="1"/>
  <c r="W201" i="13" s="1"/>
  <c r="W202" i="13" s="1"/>
  <c r="W203" i="13" s="1"/>
  <c r="W204" i="13" s="1"/>
  <c r="W205" i="13" s="1"/>
  <c r="W206" i="13" s="1"/>
  <c r="W207" i="13" s="1"/>
  <c r="W208" i="13" s="1"/>
  <c r="W209" i="13" s="1"/>
  <c r="W210" i="13" s="1"/>
  <c r="W211" i="13" s="1"/>
  <c r="W212" i="13" s="1"/>
  <c r="W213" i="13" s="1"/>
  <c r="W214" i="13" s="1"/>
  <c r="W215" i="13" s="1"/>
  <c r="W216" i="13" s="1"/>
  <c r="W217" i="13" s="1"/>
  <c r="W218" i="13" s="1"/>
  <c r="W219" i="13" s="1"/>
  <c r="W220" i="13" s="1"/>
  <c r="W221" i="13" s="1"/>
  <c r="W222" i="13" s="1"/>
  <c r="W223" i="13" s="1"/>
  <c r="W224" i="13" s="1"/>
  <c r="W225" i="13" s="1"/>
  <c r="W226" i="13" s="1"/>
  <c r="W227" i="13" s="1"/>
  <c r="W228" i="13" s="1"/>
  <c r="W229" i="13" s="1"/>
  <c r="W230" i="13" s="1"/>
  <c r="W231" i="13" s="1"/>
  <c r="W232" i="13" s="1"/>
  <c r="W233" i="13" s="1"/>
  <c r="W234" i="13" s="1"/>
  <c r="W235" i="13" s="1"/>
  <c r="W236" i="13" s="1"/>
  <c r="W237" i="13" s="1"/>
  <c r="W238" i="13" s="1"/>
  <c r="W239" i="13" s="1"/>
  <c r="W240" i="13" s="1"/>
  <c r="W241" i="13" s="1"/>
  <c r="W242" i="13" s="1"/>
  <c r="W243" i="13" s="1"/>
  <c r="W244" i="13" s="1"/>
  <c r="W245" i="13" s="1"/>
  <c r="W246" i="13" s="1"/>
  <c r="W247" i="13" s="1"/>
  <c r="W248" i="13" s="1"/>
  <c r="W249" i="13" s="1"/>
  <c r="W250" i="13" s="1"/>
  <c r="W251" i="13" s="1"/>
  <c r="W252" i="13" s="1"/>
  <c r="W253" i="13" s="1"/>
  <c r="W254" i="13" s="1"/>
  <c r="X17" i="13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X159" i="13" s="1"/>
  <c r="X160" i="13" s="1"/>
  <c r="X161" i="13" s="1"/>
  <c r="X162" i="13" s="1"/>
  <c r="X163" i="13" s="1"/>
  <c r="X164" i="13" s="1"/>
  <c r="X165" i="13" s="1"/>
  <c r="X166" i="13" s="1"/>
  <c r="X167" i="13" s="1"/>
  <c r="X168" i="13" s="1"/>
  <c r="X169" i="13" s="1"/>
  <c r="X170" i="13" s="1"/>
  <c r="X171" i="13" s="1"/>
  <c r="X172" i="13" s="1"/>
  <c r="X173" i="13" s="1"/>
  <c r="X174" i="13" s="1"/>
  <c r="X175" i="13" s="1"/>
  <c r="X176" i="13" s="1"/>
  <c r="X177" i="13" s="1"/>
  <c r="X178" i="13" s="1"/>
  <c r="X179" i="13" s="1"/>
  <c r="X180" i="13" s="1"/>
  <c r="X181" i="13" s="1"/>
  <c r="X182" i="13" s="1"/>
  <c r="X183" i="13" s="1"/>
  <c r="X184" i="13" s="1"/>
  <c r="X185" i="13" s="1"/>
  <c r="X186" i="13" s="1"/>
  <c r="X187" i="13" s="1"/>
  <c r="X188" i="13" s="1"/>
  <c r="X189" i="13" s="1"/>
  <c r="X190" i="13" s="1"/>
  <c r="X191" i="13" s="1"/>
  <c r="X192" i="13" s="1"/>
  <c r="X193" i="13" s="1"/>
  <c r="X194" i="13" s="1"/>
  <c r="X195" i="13" s="1"/>
  <c r="X196" i="13" s="1"/>
  <c r="X197" i="13" s="1"/>
  <c r="X198" i="13" s="1"/>
  <c r="X199" i="13" s="1"/>
  <c r="X200" i="13" s="1"/>
  <c r="X201" i="13" s="1"/>
  <c r="X202" i="13" s="1"/>
  <c r="X203" i="13" s="1"/>
  <c r="X204" i="13" s="1"/>
  <c r="X205" i="13" s="1"/>
  <c r="X206" i="13" s="1"/>
  <c r="X207" i="13" s="1"/>
  <c r="X208" i="13" s="1"/>
  <c r="X209" i="13" s="1"/>
  <c r="X210" i="13" s="1"/>
  <c r="X211" i="13" s="1"/>
  <c r="X212" i="13" s="1"/>
  <c r="X213" i="13" s="1"/>
  <c r="X214" i="13" s="1"/>
  <c r="X215" i="13" s="1"/>
  <c r="X216" i="13" s="1"/>
  <c r="X217" i="13" s="1"/>
  <c r="X218" i="13" s="1"/>
  <c r="X219" i="13" s="1"/>
  <c r="X220" i="13" s="1"/>
  <c r="X221" i="13" s="1"/>
  <c r="X222" i="13" s="1"/>
  <c r="X223" i="13" s="1"/>
  <c r="X224" i="13" s="1"/>
  <c r="X225" i="13" s="1"/>
  <c r="X226" i="13" s="1"/>
  <c r="X227" i="13" s="1"/>
  <c r="X228" i="13" s="1"/>
  <c r="X229" i="13" s="1"/>
  <c r="X230" i="13" s="1"/>
  <c r="X231" i="13" s="1"/>
  <c r="X232" i="13" s="1"/>
  <c r="X233" i="13" s="1"/>
  <c r="X234" i="13" s="1"/>
  <c r="X235" i="13" s="1"/>
  <c r="X236" i="13" s="1"/>
  <c r="X237" i="13" s="1"/>
  <c r="X238" i="13" s="1"/>
  <c r="X239" i="13" s="1"/>
  <c r="X240" i="13" s="1"/>
  <c r="X241" i="13" s="1"/>
  <c r="X242" i="13" s="1"/>
  <c r="X243" i="13" s="1"/>
  <c r="X244" i="13" s="1"/>
  <c r="X245" i="13" s="1"/>
  <c r="X246" i="13" s="1"/>
  <c r="X247" i="13" s="1"/>
  <c r="X248" i="13" s="1"/>
  <c r="X249" i="13" s="1"/>
  <c r="X250" i="13" s="1"/>
  <c r="X251" i="13" s="1"/>
  <c r="X252" i="13" s="1"/>
  <c r="X253" i="13" s="1"/>
  <c r="X254" i="13" s="1"/>
  <c r="Z17" i="13"/>
  <c r="V18" i="13"/>
  <c r="Z18" i="13"/>
  <c r="V19" i="13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Z19" i="13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Z251" i="13" s="1"/>
  <c r="Z252" i="13" s="1"/>
  <c r="Z253" i="13" s="1"/>
  <c r="Z254" i="13" s="1"/>
  <c r="Z15" i="13"/>
  <c r="Y15" i="13"/>
  <c r="X15" i="13"/>
  <c r="W15" i="13"/>
  <c r="V15" i="13"/>
  <c r="N15" i="13"/>
  <c r="O15" i="13"/>
  <c r="P15" i="13"/>
  <c r="Q15" i="13"/>
  <c r="R15" i="13"/>
  <c r="N16" i="13"/>
  <c r="O16" i="13"/>
  <c r="P16" i="13"/>
  <c r="Q16" i="13"/>
  <c r="R16" i="13"/>
  <c r="N17" i="13"/>
  <c r="O17" i="13"/>
  <c r="P17" i="13"/>
  <c r="Q17" i="13"/>
  <c r="R17" i="13"/>
  <c r="N18" i="13"/>
  <c r="O18" i="13"/>
  <c r="P18" i="13"/>
  <c r="Q18" i="13"/>
  <c r="R18" i="13"/>
  <c r="N19" i="13"/>
  <c r="O19" i="13"/>
  <c r="P19" i="13"/>
  <c r="Q19" i="13"/>
  <c r="R19" i="13"/>
  <c r="N20" i="13"/>
  <c r="O20" i="13"/>
  <c r="P20" i="13"/>
  <c r="Q20" i="13"/>
  <c r="R20" i="13"/>
  <c r="N21" i="13"/>
  <c r="O21" i="13"/>
  <c r="P21" i="13"/>
  <c r="Q21" i="13"/>
  <c r="R21" i="13"/>
  <c r="N22" i="13"/>
  <c r="O22" i="13"/>
  <c r="P22" i="13"/>
  <c r="Q22" i="13"/>
  <c r="R22" i="13"/>
  <c r="N23" i="13"/>
  <c r="O23" i="13"/>
  <c r="P23" i="13"/>
  <c r="Q23" i="13"/>
  <c r="R23" i="13"/>
  <c r="N24" i="13"/>
  <c r="O24" i="13"/>
  <c r="P24" i="13"/>
  <c r="Q24" i="13"/>
  <c r="R24" i="13"/>
  <c r="N25" i="13"/>
  <c r="O25" i="13"/>
  <c r="P25" i="13"/>
  <c r="Q25" i="13"/>
  <c r="R25" i="13"/>
  <c r="N26" i="13"/>
  <c r="O26" i="13"/>
  <c r="P26" i="13"/>
  <c r="Q26" i="13"/>
  <c r="R26" i="13"/>
  <c r="N27" i="13"/>
  <c r="O27" i="13"/>
  <c r="P27" i="13"/>
  <c r="Q27" i="13"/>
  <c r="R27" i="13"/>
  <c r="N28" i="13"/>
  <c r="O28" i="13"/>
  <c r="P28" i="13"/>
  <c r="Q28" i="13"/>
  <c r="R28" i="13"/>
  <c r="N29" i="13"/>
  <c r="O29" i="13"/>
  <c r="P29" i="13"/>
  <c r="Q29" i="13"/>
  <c r="R29" i="13"/>
  <c r="N30" i="13"/>
  <c r="O30" i="13"/>
  <c r="P30" i="13"/>
  <c r="Q30" i="13"/>
  <c r="R30" i="13"/>
  <c r="N31" i="13"/>
  <c r="O31" i="13"/>
  <c r="P31" i="13"/>
  <c r="Q31" i="13"/>
  <c r="R31" i="13"/>
  <c r="N32" i="13"/>
  <c r="O32" i="13"/>
  <c r="P32" i="13"/>
  <c r="Q32" i="13"/>
  <c r="R32" i="13"/>
  <c r="N33" i="13"/>
  <c r="O33" i="13"/>
  <c r="P33" i="13"/>
  <c r="Q33" i="13"/>
  <c r="R33" i="13"/>
  <c r="N34" i="13"/>
  <c r="O34" i="13"/>
  <c r="P34" i="13"/>
  <c r="Q34" i="13"/>
  <c r="R34" i="13"/>
  <c r="N35" i="13"/>
  <c r="O35" i="13"/>
  <c r="P35" i="13"/>
  <c r="Q35" i="13"/>
  <c r="R35" i="13"/>
  <c r="N36" i="13"/>
  <c r="O36" i="13"/>
  <c r="P36" i="13"/>
  <c r="Q36" i="13"/>
  <c r="R36" i="13"/>
  <c r="N37" i="13"/>
  <c r="O37" i="13"/>
  <c r="P37" i="13"/>
  <c r="Q37" i="13"/>
  <c r="R37" i="13"/>
  <c r="N38" i="13"/>
  <c r="O38" i="13"/>
  <c r="P38" i="13"/>
  <c r="Q38" i="13"/>
  <c r="R38" i="13"/>
  <c r="N39" i="13"/>
  <c r="O39" i="13"/>
  <c r="P39" i="13"/>
  <c r="Q39" i="13"/>
  <c r="R39" i="13"/>
  <c r="N40" i="13"/>
  <c r="O40" i="13"/>
  <c r="P40" i="13"/>
  <c r="Q40" i="13"/>
  <c r="R40" i="13"/>
  <c r="N41" i="13"/>
  <c r="O41" i="13"/>
  <c r="P41" i="13"/>
  <c r="Q41" i="13"/>
  <c r="R41" i="13"/>
  <c r="N42" i="13"/>
  <c r="O42" i="13"/>
  <c r="P42" i="13"/>
  <c r="Q42" i="13"/>
  <c r="R42" i="13"/>
  <c r="N43" i="13"/>
  <c r="O43" i="13"/>
  <c r="P43" i="13"/>
  <c r="Q43" i="13"/>
  <c r="R43" i="13"/>
  <c r="N44" i="13"/>
  <c r="O44" i="13"/>
  <c r="P44" i="13"/>
  <c r="Q44" i="13"/>
  <c r="R44" i="13"/>
  <c r="N45" i="13"/>
  <c r="O45" i="13"/>
  <c r="P45" i="13"/>
  <c r="Q45" i="13"/>
  <c r="R45" i="13"/>
  <c r="N46" i="13"/>
  <c r="O46" i="13"/>
  <c r="P46" i="13"/>
  <c r="Q46" i="13"/>
  <c r="R46" i="13"/>
  <c r="N47" i="13"/>
  <c r="O47" i="13"/>
  <c r="P47" i="13"/>
  <c r="Q47" i="13"/>
  <c r="R47" i="13"/>
  <c r="N48" i="13"/>
  <c r="O48" i="13"/>
  <c r="P48" i="13"/>
  <c r="Q48" i="13"/>
  <c r="R48" i="13"/>
  <c r="N49" i="13"/>
  <c r="O49" i="13"/>
  <c r="P49" i="13"/>
  <c r="Q49" i="13"/>
  <c r="R49" i="13"/>
  <c r="N50" i="13"/>
  <c r="O50" i="13"/>
  <c r="P50" i="13"/>
  <c r="Q50" i="13"/>
  <c r="R50" i="13"/>
  <c r="N51" i="13"/>
  <c r="O51" i="13"/>
  <c r="P51" i="13"/>
  <c r="Q51" i="13"/>
  <c r="R51" i="13"/>
  <c r="N52" i="13"/>
  <c r="O52" i="13"/>
  <c r="P52" i="13"/>
  <c r="Q52" i="13"/>
  <c r="R52" i="13"/>
  <c r="N53" i="13"/>
  <c r="O53" i="13"/>
  <c r="P53" i="13"/>
  <c r="Q53" i="13"/>
  <c r="R53" i="13"/>
  <c r="N54" i="13"/>
  <c r="O54" i="13"/>
  <c r="P54" i="13"/>
  <c r="Q54" i="13"/>
  <c r="R54" i="13"/>
  <c r="N55" i="13"/>
  <c r="O55" i="13"/>
  <c r="P55" i="13"/>
  <c r="Q55" i="13"/>
  <c r="R55" i="13"/>
  <c r="N56" i="13"/>
  <c r="O56" i="13"/>
  <c r="P56" i="13"/>
  <c r="Q56" i="13"/>
  <c r="R56" i="13"/>
  <c r="N57" i="13"/>
  <c r="O57" i="13"/>
  <c r="P57" i="13"/>
  <c r="Q57" i="13"/>
  <c r="R57" i="13"/>
  <c r="N58" i="13"/>
  <c r="O58" i="13"/>
  <c r="P58" i="13"/>
  <c r="Q58" i="13"/>
  <c r="R58" i="13"/>
  <c r="N59" i="13"/>
  <c r="O59" i="13"/>
  <c r="P59" i="13"/>
  <c r="Q59" i="13"/>
  <c r="R59" i="13"/>
  <c r="N60" i="13"/>
  <c r="O60" i="13"/>
  <c r="P60" i="13"/>
  <c r="Q60" i="13"/>
  <c r="R60" i="13"/>
  <c r="N61" i="13"/>
  <c r="O61" i="13"/>
  <c r="P61" i="13"/>
  <c r="Q61" i="13"/>
  <c r="R61" i="13"/>
  <c r="N62" i="13"/>
  <c r="O62" i="13"/>
  <c r="P62" i="13"/>
  <c r="Q62" i="13"/>
  <c r="R62" i="13"/>
  <c r="N63" i="13"/>
  <c r="O63" i="13"/>
  <c r="P63" i="13"/>
  <c r="Q63" i="13"/>
  <c r="R63" i="13"/>
  <c r="N64" i="13"/>
  <c r="O64" i="13"/>
  <c r="P64" i="13"/>
  <c r="Q64" i="13"/>
  <c r="R64" i="13"/>
  <c r="N65" i="13"/>
  <c r="O65" i="13"/>
  <c r="P65" i="13"/>
  <c r="Q65" i="13"/>
  <c r="R65" i="13"/>
  <c r="N66" i="13"/>
  <c r="O66" i="13"/>
  <c r="P66" i="13"/>
  <c r="Q66" i="13"/>
  <c r="R66" i="13"/>
  <c r="N67" i="13"/>
  <c r="O67" i="13"/>
  <c r="P67" i="13"/>
  <c r="Q67" i="13"/>
  <c r="R67" i="13"/>
  <c r="N68" i="13"/>
  <c r="O68" i="13"/>
  <c r="P68" i="13"/>
  <c r="Q68" i="13"/>
  <c r="R68" i="13"/>
  <c r="N69" i="13"/>
  <c r="O69" i="13"/>
  <c r="P69" i="13"/>
  <c r="Q69" i="13"/>
  <c r="R69" i="13"/>
  <c r="N70" i="13"/>
  <c r="O70" i="13"/>
  <c r="P70" i="13"/>
  <c r="Q70" i="13"/>
  <c r="R70" i="13"/>
  <c r="N71" i="13"/>
  <c r="O71" i="13"/>
  <c r="P71" i="13"/>
  <c r="Q71" i="13"/>
  <c r="R71" i="13"/>
  <c r="N72" i="13"/>
  <c r="O72" i="13"/>
  <c r="P72" i="13"/>
  <c r="Q72" i="13"/>
  <c r="R72" i="13"/>
  <c r="N73" i="13"/>
  <c r="O73" i="13"/>
  <c r="P73" i="13"/>
  <c r="Q73" i="13"/>
  <c r="R73" i="13"/>
  <c r="N74" i="13"/>
  <c r="O74" i="13"/>
  <c r="P74" i="13"/>
  <c r="Q74" i="13"/>
  <c r="R74" i="13"/>
  <c r="N75" i="13"/>
  <c r="O75" i="13"/>
  <c r="P75" i="13"/>
  <c r="Q75" i="13"/>
  <c r="R75" i="13"/>
  <c r="N76" i="13"/>
  <c r="O76" i="13"/>
  <c r="P76" i="13"/>
  <c r="Q76" i="13"/>
  <c r="R76" i="13"/>
  <c r="N77" i="13"/>
  <c r="O77" i="13"/>
  <c r="P77" i="13"/>
  <c r="Q77" i="13"/>
  <c r="R77" i="13"/>
  <c r="N78" i="13"/>
  <c r="O78" i="13"/>
  <c r="P78" i="13"/>
  <c r="Q78" i="13"/>
  <c r="R78" i="13"/>
  <c r="N79" i="13"/>
  <c r="O79" i="13"/>
  <c r="P79" i="13"/>
  <c r="Q79" i="13"/>
  <c r="R79" i="13"/>
  <c r="N80" i="13"/>
  <c r="O80" i="13"/>
  <c r="P80" i="13"/>
  <c r="Q80" i="13"/>
  <c r="R80" i="13"/>
  <c r="N81" i="13"/>
  <c r="O81" i="13"/>
  <c r="P81" i="13"/>
  <c r="Q81" i="13"/>
  <c r="R81" i="13"/>
  <c r="N82" i="13"/>
  <c r="O82" i="13"/>
  <c r="P82" i="13"/>
  <c r="Q82" i="13"/>
  <c r="R82" i="13"/>
  <c r="N83" i="13"/>
  <c r="O83" i="13"/>
  <c r="P83" i="13"/>
  <c r="Q83" i="13"/>
  <c r="R83" i="13"/>
  <c r="N84" i="13"/>
  <c r="O84" i="13"/>
  <c r="P84" i="13"/>
  <c r="Q84" i="13"/>
  <c r="R84" i="13"/>
  <c r="N85" i="13"/>
  <c r="O85" i="13"/>
  <c r="P85" i="13"/>
  <c r="Q85" i="13"/>
  <c r="R85" i="13"/>
  <c r="N86" i="13"/>
  <c r="O86" i="13"/>
  <c r="P86" i="13"/>
  <c r="Q86" i="13"/>
  <c r="R86" i="13"/>
  <c r="N87" i="13"/>
  <c r="O87" i="13"/>
  <c r="P87" i="13"/>
  <c r="Q87" i="13"/>
  <c r="R87" i="13"/>
  <c r="N88" i="13"/>
  <c r="O88" i="13"/>
  <c r="P88" i="13"/>
  <c r="Q88" i="13"/>
  <c r="R88" i="13"/>
  <c r="N89" i="13"/>
  <c r="O89" i="13"/>
  <c r="P89" i="13"/>
  <c r="Q89" i="13"/>
  <c r="R89" i="13"/>
  <c r="N90" i="13"/>
  <c r="O90" i="13"/>
  <c r="P90" i="13"/>
  <c r="Q90" i="13"/>
  <c r="R90" i="13"/>
  <c r="N91" i="13"/>
  <c r="O91" i="13"/>
  <c r="P91" i="13"/>
  <c r="Q91" i="13"/>
  <c r="R91" i="13"/>
  <c r="N92" i="13"/>
  <c r="O92" i="13"/>
  <c r="P92" i="13"/>
  <c r="Q92" i="13"/>
  <c r="R92" i="13"/>
  <c r="N93" i="13"/>
  <c r="O93" i="13"/>
  <c r="P93" i="13"/>
  <c r="Q93" i="13"/>
  <c r="R93" i="13"/>
  <c r="N94" i="13"/>
  <c r="O94" i="13"/>
  <c r="P94" i="13"/>
  <c r="Q94" i="13"/>
  <c r="R94" i="13"/>
  <c r="N95" i="13"/>
  <c r="O95" i="13"/>
  <c r="P95" i="13"/>
  <c r="Q95" i="13"/>
  <c r="R95" i="13"/>
  <c r="N96" i="13"/>
  <c r="O96" i="13"/>
  <c r="P96" i="13"/>
  <c r="Q96" i="13"/>
  <c r="R96" i="13"/>
  <c r="N97" i="13"/>
  <c r="O97" i="13"/>
  <c r="P97" i="13"/>
  <c r="Q97" i="13"/>
  <c r="R97" i="13"/>
  <c r="N98" i="13"/>
  <c r="O98" i="13"/>
  <c r="P98" i="13"/>
  <c r="Q98" i="13"/>
  <c r="R98" i="13"/>
  <c r="N99" i="13"/>
  <c r="O99" i="13"/>
  <c r="P99" i="13"/>
  <c r="Q99" i="13"/>
  <c r="R99" i="13"/>
  <c r="N100" i="13"/>
  <c r="O100" i="13"/>
  <c r="P100" i="13"/>
  <c r="Q100" i="13"/>
  <c r="R100" i="13"/>
  <c r="N101" i="13"/>
  <c r="O101" i="13"/>
  <c r="P101" i="13"/>
  <c r="Q101" i="13"/>
  <c r="R101" i="13"/>
  <c r="N102" i="13"/>
  <c r="O102" i="13"/>
  <c r="P102" i="13"/>
  <c r="Q102" i="13"/>
  <c r="R102" i="13"/>
  <c r="N103" i="13"/>
  <c r="O103" i="13"/>
  <c r="P103" i="13"/>
  <c r="Q103" i="13"/>
  <c r="R103" i="13"/>
  <c r="N104" i="13"/>
  <c r="O104" i="13"/>
  <c r="P104" i="13"/>
  <c r="Q104" i="13"/>
  <c r="R104" i="13"/>
  <c r="N105" i="13"/>
  <c r="O105" i="13"/>
  <c r="P105" i="13"/>
  <c r="Q105" i="13"/>
  <c r="R105" i="13"/>
  <c r="N106" i="13"/>
  <c r="O106" i="13"/>
  <c r="P106" i="13"/>
  <c r="Q106" i="13"/>
  <c r="R106" i="13"/>
  <c r="N107" i="13"/>
  <c r="O107" i="13"/>
  <c r="P107" i="13"/>
  <c r="Q107" i="13"/>
  <c r="R107" i="13"/>
  <c r="N108" i="13"/>
  <c r="O108" i="13"/>
  <c r="P108" i="13"/>
  <c r="Q108" i="13"/>
  <c r="R108" i="13"/>
  <c r="N109" i="13"/>
  <c r="O109" i="13"/>
  <c r="P109" i="13"/>
  <c r="Q109" i="13"/>
  <c r="R109" i="13"/>
  <c r="N110" i="13"/>
  <c r="O110" i="13"/>
  <c r="P110" i="13"/>
  <c r="Q110" i="13"/>
  <c r="R110" i="13"/>
  <c r="N111" i="13"/>
  <c r="O111" i="13"/>
  <c r="P111" i="13"/>
  <c r="Q111" i="13"/>
  <c r="R111" i="13"/>
  <c r="N112" i="13"/>
  <c r="O112" i="13"/>
  <c r="P112" i="13"/>
  <c r="Q112" i="13"/>
  <c r="R112" i="13"/>
  <c r="N113" i="13"/>
  <c r="O113" i="13"/>
  <c r="P113" i="13"/>
  <c r="Q113" i="13"/>
  <c r="R113" i="13"/>
  <c r="N114" i="13"/>
  <c r="O114" i="13"/>
  <c r="P114" i="13"/>
  <c r="Q114" i="13"/>
  <c r="R114" i="13"/>
  <c r="N115" i="13"/>
  <c r="O115" i="13"/>
  <c r="P115" i="13"/>
  <c r="Q115" i="13"/>
  <c r="R115" i="13"/>
  <c r="N116" i="13"/>
  <c r="O116" i="13"/>
  <c r="P116" i="13"/>
  <c r="Q116" i="13"/>
  <c r="R116" i="13"/>
  <c r="N117" i="13"/>
  <c r="O117" i="13"/>
  <c r="P117" i="13"/>
  <c r="Q117" i="13"/>
  <c r="R117" i="13"/>
  <c r="N118" i="13"/>
  <c r="O118" i="13"/>
  <c r="P118" i="13"/>
  <c r="Q118" i="13"/>
  <c r="R118" i="13"/>
  <c r="N119" i="13"/>
  <c r="O119" i="13"/>
  <c r="P119" i="13"/>
  <c r="Q119" i="13"/>
  <c r="R119" i="13"/>
  <c r="N120" i="13"/>
  <c r="O120" i="13"/>
  <c r="P120" i="13"/>
  <c r="Q120" i="13"/>
  <c r="R120" i="13"/>
  <c r="N121" i="13"/>
  <c r="O121" i="13"/>
  <c r="P121" i="13"/>
  <c r="Q121" i="13"/>
  <c r="R121" i="13"/>
  <c r="N122" i="13"/>
  <c r="O122" i="13"/>
  <c r="P122" i="13"/>
  <c r="Q122" i="13"/>
  <c r="R122" i="13"/>
  <c r="N123" i="13"/>
  <c r="O123" i="13"/>
  <c r="P123" i="13"/>
  <c r="Q123" i="13"/>
  <c r="R123" i="13"/>
  <c r="N124" i="13"/>
  <c r="O124" i="13"/>
  <c r="P124" i="13"/>
  <c r="Q124" i="13"/>
  <c r="R124" i="13"/>
  <c r="N125" i="13"/>
  <c r="O125" i="13"/>
  <c r="P125" i="13"/>
  <c r="Q125" i="13"/>
  <c r="R125" i="13"/>
  <c r="N126" i="13"/>
  <c r="O126" i="13"/>
  <c r="P126" i="13"/>
  <c r="Q126" i="13"/>
  <c r="R126" i="13"/>
  <c r="N127" i="13"/>
  <c r="O127" i="13"/>
  <c r="P127" i="13"/>
  <c r="Q127" i="13"/>
  <c r="R127" i="13"/>
  <c r="N128" i="13"/>
  <c r="O128" i="13"/>
  <c r="P128" i="13"/>
  <c r="Q128" i="13"/>
  <c r="R128" i="13"/>
  <c r="N129" i="13"/>
  <c r="O129" i="13"/>
  <c r="P129" i="13"/>
  <c r="Q129" i="13"/>
  <c r="R129" i="13"/>
  <c r="N130" i="13"/>
  <c r="O130" i="13"/>
  <c r="P130" i="13"/>
  <c r="Q130" i="13"/>
  <c r="R130" i="13"/>
  <c r="N131" i="13"/>
  <c r="O131" i="13"/>
  <c r="P131" i="13"/>
  <c r="Q131" i="13"/>
  <c r="R131" i="13"/>
  <c r="N132" i="13"/>
  <c r="O132" i="13"/>
  <c r="P132" i="13"/>
  <c r="Q132" i="13"/>
  <c r="R132" i="13"/>
  <c r="N133" i="13"/>
  <c r="O133" i="13"/>
  <c r="P133" i="13"/>
  <c r="Q133" i="13"/>
  <c r="R133" i="13"/>
  <c r="N134" i="13"/>
  <c r="O134" i="13"/>
  <c r="P134" i="13"/>
  <c r="Q134" i="13"/>
  <c r="R134" i="13"/>
  <c r="N135" i="13"/>
  <c r="O135" i="13"/>
  <c r="P135" i="13"/>
  <c r="Q135" i="13"/>
  <c r="R135" i="13"/>
  <c r="N136" i="13"/>
  <c r="O136" i="13"/>
  <c r="P136" i="13"/>
  <c r="Q136" i="13"/>
  <c r="R136" i="13"/>
  <c r="N137" i="13"/>
  <c r="O137" i="13"/>
  <c r="P137" i="13"/>
  <c r="Q137" i="13"/>
  <c r="R137" i="13"/>
  <c r="N138" i="13"/>
  <c r="O138" i="13"/>
  <c r="P138" i="13"/>
  <c r="Q138" i="13"/>
  <c r="R138" i="13"/>
  <c r="N139" i="13"/>
  <c r="O139" i="13"/>
  <c r="P139" i="13"/>
  <c r="Q139" i="13"/>
  <c r="R139" i="13"/>
  <c r="N140" i="13"/>
  <c r="O140" i="13"/>
  <c r="P140" i="13"/>
  <c r="Q140" i="13"/>
  <c r="R140" i="13"/>
  <c r="N141" i="13"/>
  <c r="O141" i="13"/>
  <c r="P141" i="13"/>
  <c r="Q141" i="13"/>
  <c r="R141" i="13"/>
  <c r="N142" i="13"/>
  <c r="O142" i="13"/>
  <c r="P142" i="13"/>
  <c r="Q142" i="13"/>
  <c r="R142" i="13"/>
  <c r="N143" i="13"/>
  <c r="O143" i="13"/>
  <c r="P143" i="13"/>
  <c r="Q143" i="13"/>
  <c r="R143" i="13"/>
  <c r="N144" i="13"/>
  <c r="O144" i="13"/>
  <c r="P144" i="13"/>
  <c r="Q144" i="13"/>
  <c r="R144" i="13"/>
  <c r="N145" i="13"/>
  <c r="O145" i="13"/>
  <c r="P145" i="13"/>
  <c r="Q145" i="13"/>
  <c r="R145" i="13"/>
  <c r="N146" i="13"/>
  <c r="O146" i="13"/>
  <c r="P146" i="13"/>
  <c r="Q146" i="13"/>
  <c r="R146" i="13"/>
  <c r="N147" i="13"/>
  <c r="O147" i="13"/>
  <c r="P147" i="13"/>
  <c r="Q147" i="13"/>
  <c r="R147" i="13"/>
  <c r="N148" i="13"/>
  <c r="O148" i="13"/>
  <c r="P148" i="13"/>
  <c r="Q148" i="13"/>
  <c r="R148" i="13"/>
  <c r="N149" i="13"/>
  <c r="O149" i="13"/>
  <c r="P149" i="13"/>
  <c r="Q149" i="13"/>
  <c r="R149" i="13"/>
  <c r="N150" i="13"/>
  <c r="O150" i="13"/>
  <c r="P150" i="13"/>
  <c r="Q150" i="13"/>
  <c r="R150" i="13"/>
  <c r="N151" i="13"/>
  <c r="O151" i="13"/>
  <c r="P151" i="13"/>
  <c r="Q151" i="13"/>
  <c r="R151" i="13"/>
  <c r="N152" i="13"/>
  <c r="O152" i="13"/>
  <c r="P152" i="13"/>
  <c r="Q152" i="13"/>
  <c r="R152" i="13"/>
  <c r="N153" i="13"/>
  <c r="O153" i="13"/>
  <c r="P153" i="13"/>
  <c r="Q153" i="13"/>
  <c r="R153" i="13"/>
  <c r="N154" i="13"/>
  <c r="O154" i="13"/>
  <c r="P154" i="13"/>
  <c r="Q154" i="13"/>
  <c r="R154" i="13"/>
  <c r="N155" i="13"/>
  <c r="O155" i="13"/>
  <c r="P155" i="13"/>
  <c r="Q155" i="13"/>
  <c r="R155" i="13"/>
  <c r="N156" i="13"/>
  <c r="O156" i="13"/>
  <c r="P156" i="13"/>
  <c r="Q156" i="13"/>
  <c r="R156" i="13"/>
  <c r="N157" i="13"/>
  <c r="O157" i="13"/>
  <c r="P157" i="13"/>
  <c r="Q157" i="13"/>
  <c r="R157" i="13"/>
  <c r="N158" i="13"/>
  <c r="O158" i="13"/>
  <c r="P158" i="13"/>
  <c r="Q158" i="13"/>
  <c r="R158" i="13"/>
  <c r="N159" i="13"/>
  <c r="O159" i="13"/>
  <c r="P159" i="13"/>
  <c r="Q159" i="13"/>
  <c r="R159" i="13"/>
  <c r="N160" i="13"/>
  <c r="O160" i="13"/>
  <c r="P160" i="13"/>
  <c r="Q160" i="13"/>
  <c r="R160" i="13"/>
  <c r="N161" i="13"/>
  <c r="O161" i="13"/>
  <c r="P161" i="13"/>
  <c r="Q161" i="13"/>
  <c r="R161" i="13"/>
  <c r="N162" i="13"/>
  <c r="O162" i="13"/>
  <c r="P162" i="13"/>
  <c r="Q162" i="13"/>
  <c r="R162" i="13"/>
  <c r="N163" i="13"/>
  <c r="O163" i="13"/>
  <c r="P163" i="13"/>
  <c r="Q163" i="13"/>
  <c r="R163" i="13"/>
  <c r="N164" i="13"/>
  <c r="O164" i="13"/>
  <c r="P164" i="13"/>
  <c r="Q164" i="13"/>
  <c r="R164" i="13"/>
  <c r="N165" i="13"/>
  <c r="O165" i="13"/>
  <c r="P165" i="13"/>
  <c r="Q165" i="13"/>
  <c r="R165" i="13"/>
  <c r="N166" i="13"/>
  <c r="O166" i="13"/>
  <c r="P166" i="13"/>
  <c r="Q166" i="13"/>
  <c r="R166" i="13"/>
  <c r="N167" i="13"/>
  <c r="O167" i="13"/>
  <c r="P167" i="13"/>
  <c r="Q167" i="13"/>
  <c r="R167" i="13"/>
  <c r="N168" i="13"/>
  <c r="O168" i="13"/>
  <c r="P168" i="13"/>
  <c r="Q168" i="13"/>
  <c r="R168" i="13"/>
  <c r="N169" i="13"/>
  <c r="O169" i="13"/>
  <c r="P169" i="13"/>
  <c r="Q169" i="13"/>
  <c r="R169" i="13"/>
  <c r="N170" i="13"/>
  <c r="O170" i="13"/>
  <c r="P170" i="13"/>
  <c r="Q170" i="13"/>
  <c r="R170" i="13"/>
  <c r="N171" i="13"/>
  <c r="O171" i="13"/>
  <c r="P171" i="13"/>
  <c r="Q171" i="13"/>
  <c r="R171" i="13"/>
  <c r="N172" i="13"/>
  <c r="O172" i="13"/>
  <c r="P172" i="13"/>
  <c r="Q172" i="13"/>
  <c r="R172" i="13"/>
  <c r="N173" i="13"/>
  <c r="O173" i="13"/>
  <c r="P173" i="13"/>
  <c r="Q173" i="13"/>
  <c r="R173" i="13"/>
  <c r="N174" i="13"/>
  <c r="O174" i="13"/>
  <c r="P174" i="13"/>
  <c r="Q174" i="13"/>
  <c r="R174" i="13"/>
  <c r="N175" i="13"/>
  <c r="O175" i="13"/>
  <c r="P175" i="13"/>
  <c r="Q175" i="13"/>
  <c r="R175" i="13"/>
  <c r="N176" i="13"/>
  <c r="O176" i="13"/>
  <c r="P176" i="13"/>
  <c r="Q176" i="13"/>
  <c r="R176" i="13"/>
  <c r="N177" i="13"/>
  <c r="O177" i="13"/>
  <c r="P177" i="13"/>
  <c r="Q177" i="13"/>
  <c r="R177" i="13"/>
  <c r="N178" i="13"/>
  <c r="O178" i="13"/>
  <c r="P178" i="13"/>
  <c r="Q178" i="13"/>
  <c r="R178" i="13"/>
  <c r="N179" i="13"/>
  <c r="O179" i="13"/>
  <c r="P179" i="13"/>
  <c r="Q179" i="13"/>
  <c r="R179" i="13"/>
  <c r="N180" i="13"/>
  <c r="O180" i="13"/>
  <c r="P180" i="13"/>
  <c r="Q180" i="13"/>
  <c r="R180" i="13"/>
  <c r="N181" i="13"/>
  <c r="O181" i="13"/>
  <c r="P181" i="13"/>
  <c r="Q181" i="13"/>
  <c r="R181" i="13"/>
  <c r="N182" i="13"/>
  <c r="O182" i="13"/>
  <c r="P182" i="13"/>
  <c r="Q182" i="13"/>
  <c r="R182" i="13"/>
  <c r="N183" i="13"/>
  <c r="O183" i="13"/>
  <c r="P183" i="13"/>
  <c r="Q183" i="13"/>
  <c r="R183" i="13"/>
  <c r="N184" i="13"/>
  <c r="O184" i="13"/>
  <c r="P184" i="13"/>
  <c r="Q184" i="13"/>
  <c r="R184" i="13"/>
  <c r="N185" i="13"/>
  <c r="O185" i="13"/>
  <c r="P185" i="13"/>
  <c r="Q185" i="13"/>
  <c r="R185" i="13"/>
  <c r="N186" i="13"/>
  <c r="O186" i="13"/>
  <c r="P186" i="13"/>
  <c r="Q186" i="13"/>
  <c r="R186" i="13"/>
  <c r="N187" i="13"/>
  <c r="O187" i="13"/>
  <c r="P187" i="13"/>
  <c r="Q187" i="13"/>
  <c r="R187" i="13"/>
  <c r="N188" i="13"/>
  <c r="O188" i="13"/>
  <c r="P188" i="13"/>
  <c r="Q188" i="13"/>
  <c r="R188" i="13"/>
  <c r="N189" i="13"/>
  <c r="O189" i="13"/>
  <c r="P189" i="13"/>
  <c r="Q189" i="13"/>
  <c r="R189" i="13"/>
  <c r="N190" i="13"/>
  <c r="O190" i="13"/>
  <c r="P190" i="13"/>
  <c r="Q190" i="13"/>
  <c r="R190" i="13"/>
  <c r="N191" i="13"/>
  <c r="O191" i="13"/>
  <c r="P191" i="13"/>
  <c r="Q191" i="13"/>
  <c r="R191" i="13"/>
  <c r="N192" i="13"/>
  <c r="O192" i="13"/>
  <c r="P192" i="13"/>
  <c r="Q192" i="13"/>
  <c r="R192" i="13"/>
  <c r="N193" i="13"/>
  <c r="O193" i="13"/>
  <c r="P193" i="13"/>
  <c r="Q193" i="13"/>
  <c r="R193" i="13"/>
  <c r="N194" i="13"/>
  <c r="O194" i="13"/>
  <c r="P194" i="13"/>
  <c r="Q194" i="13"/>
  <c r="R194" i="13"/>
  <c r="N195" i="13"/>
  <c r="O195" i="13"/>
  <c r="P195" i="13"/>
  <c r="Q195" i="13"/>
  <c r="R195" i="13"/>
  <c r="N196" i="13"/>
  <c r="O196" i="13"/>
  <c r="P196" i="13"/>
  <c r="Q196" i="13"/>
  <c r="R196" i="13"/>
  <c r="N197" i="13"/>
  <c r="O197" i="13"/>
  <c r="P197" i="13"/>
  <c r="Q197" i="13"/>
  <c r="R197" i="13"/>
  <c r="N198" i="13"/>
  <c r="O198" i="13"/>
  <c r="P198" i="13"/>
  <c r="Q198" i="13"/>
  <c r="R198" i="13"/>
  <c r="N199" i="13"/>
  <c r="O199" i="13"/>
  <c r="P199" i="13"/>
  <c r="Q199" i="13"/>
  <c r="R199" i="13"/>
  <c r="N200" i="13"/>
  <c r="O200" i="13"/>
  <c r="P200" i="13"/>
  <c r="Q200" i="13"/>
  <c r="R200" i="13"/>
  <c r="N201" i="13"/>
  <c r="O201" i="13"/>
  <c r="P201" i="13"/>
  <c r="Q201" i="13"/>
  <c r="R201" i="13"/>
  <c r="N202" i="13"/>
  <c r="O202" i="13"/>
  <c r="P202" i="13"/>
  <c r="Q202" i="13"/>
  <c r="R202" i="13"/>
  <c r="N203" i="13"/>
  <c r="O203" i="13"/>
  <c r="P203" i="13"/>
  <c r="Q203" i="13"/>
  <c r="R203" i="13"/>
  <c r="N204" i="13"/>
  <c r="O204" i="13"/>
  <c r="P204" i="13"/>
  <c r="Q204" i="13"/>
  <c r="R204" i="13"/>
  <c r="N205" i="13"/>
  <c r="O205" i="13"/>
  <c r="P205" i="13"/>
  <c r="Q205" i="13"/>
  <c r="R205" i="13"/>
  <c r="N206" i="13"/>
  <c r="O206" i="13"/>
  <c r="P206" i="13"/>
  <c r="Q206" i="13"/>
  <c r="R206" i="13"/>
  <c r="N207" i="13"/>
  <c r="O207" i="13"/>
  <c r="P207" i="13"/>
  <c r="Q207" i="13"/>
  <c r="R207" i="13"/>
  <c r="N208" i="13"/>
  <c r="O208" i="13"/>
  <c r="P208" i="13"/>
  <c r="Q208" i="13"/>
  <c r="R208" i="13"/>
  <c r="N209" i="13"/>
  <c r="O209" i="13"/>
  <c r="P209" i="13"/>
  <c r="Q209" i="13"/>
  <c r="R209" i="13"/>
  <c r="N210" i="13"/>
  <c r="O210" i="13"/>
  <c r="P210" i="13"/>
  <c r="Q210" i="13"/>
  <c r="R210" i="13"/>
  <c r="N211" i="13"/>
  <c r="O211" i="13"/>
  <c r="P211" i="13"/>
  <c r="Q211" i="13"/>
  <c r="R211" i="13"/>
  <c r="N212" i="13"/>
  <c r="O212" i="13"/>
  <c r="P212" i="13"/>
  <c r="Q212" i="13"/>
  <c r="R212" i="13"/>
  <c r="N213" i="13"/>
  <c r="O213" i="13"/>
  <c r="P213" i="13"/>
  <c r="Q213" i="13"/>
  <c r="R213" i="13"/>
  <c r="N214" i="13"/>
  <c r="O214" i="13"/>
  <c r="P214" i="13"/>
  <c r="Q214" i="13"/>
  <c r="R214" i="13"/>
  <c r="N215" i="13"/>
  <c r="O215" i="13"/>
  <c r="P215" i="13"/>
  <c r="Q215" i="13"/>
  <c r="R215" i="13"/>
  <c r="N216" i="13"/>
  <c r="O216" i="13"/>
  <c r="P216" i="13"/>
  <c r="Q216" i="13"/>
  <c r="R216" i="13"/>
  <c r="N217" i="13"/>
  <c r="O217" i="13"/>
  <c r="P217" i="13"/>
  <c r="Q217" i="13"/>
  <c r="R217" i="13"/>
  <c r="N218" i="13"/>
  <c r="O218" i="13"/>
  <c r="P218" i="13"/>
  <c r="Q218" i="13"/>
  <c r="R218" i="13"/>
  <c r="N219" i="13"/>
  <c r="O219" i="13"/>
  <c r="P219" i="13"/>
  <c r="Q219" i="13"/>
  <c r="R219" i="13"/>
  <c r="N220" i="13"/>
  <c r="O220" i="13"/>
  <c r="P220" i="13"/>
  <c r="Q220" i="13"/>
  <c r="R220" i="13"/>
  <c r="N221" i="13"/>
  <c r="O221" i="13"/>
  <c r="P221" i="13"/>
  <c r="Q221" i="13"/>
  <c r="R221" i="13"/>
  <c r="N222" i="13"/>
  <c r="O222" i="13"/>
  <c r="P222" i="13"/>
  <c r="Q222" i="13"/>
  <c r="R222" i="13"/>
  <c r="N223" i="13"/>
  <c r="O223" i="13"/>
  <c r="P223" i="13"/>
  <c r="Q223" i="13"/>
  <c r="R223" i="13"/>
  <c r="N224" i="13"/>
  <c r="O224" i="13"/>
  <c r="P224" i="13"/>
  <c r="Q224" i="13"/>
  <c r="R224" i="13"/>
  <c r="N225" i="13"/>
  <c r="O225" i="13"/>
  <c r="P225" i="13"/>
  <c r="Q225" i="13"/>
  <c r="R225" i="13"/>
  <c r="N226" i="13"/>
  <c r="O226" i="13"/>
  <c r="P226" i="13"/>
  <c r="Q226" i="13"/>
  <c r="R226" i="13"/>
  <c r="N227" i="13"/>
  <c r="O227" i="13"/>
  <c r="P227" i="13"/>
  <c r="Q227" i="13"/>
  <c r="R227" i="13"/>
  <c r="N228" i="13"/>
  <c r="O228" i="13"/>
  <c r="P228" i="13"/>
  <c r="Q228" i="13"/>
  <c r="R228" i="13"/>
  <c r="N229" i="13"/>
  <c r="O229" i="13"/>
  <c r="P229" i="13"/>
  <c r="Q229" i="13"/>
  <c r="R229" i="13"/>
  <c r="N230" i="13"/>
  <c r="O230" i="13"/>
  <c r="P230" i="13"/>
  <c r="Q230" i="13"/>
  <c r="R230" i="13"/>
  <c r="N231" i="13"/>
  <c r="O231" i="13"/>
  <c r="P231" i="13"/>
  <c r="Q231" i="13"/>
  <c r="R231" i="13"/>
  <c r="N232" i="13"/>
  <c r="O232" i="13"/>
  <c r="P232" i="13"/>
  <c r="Q232" i="13"/>
  <c r="R232" i="13"/>
  <c r="N233" i="13"/>
  <c r="O233" i="13"/>
  <c r="P233" i="13"/>
  <c r="Q233" i="13"/>
  <c r="R233" i="13"/>
  <c r="N234" i="13"/>
  <c r="O234" i="13"/>
  <c r="P234" i="13"/>
  <c r="Q234" i="13"/>
  <c r="R234" i="13"/>
  <c r="N235" i="13"/>
  <c r="O235" i="13"/>
  <c r="P235" i="13"/>
  <c r="Q235" i="13"/>
  <c r="R235" i="13"/>
  <c r="N236" i="13"/>
  <c r="O236" i="13"/>
  <c r="P236" i="13"/>
  <c r="Q236" i="13"/>
  <c r="R236" i="13"/>
  <c r="N237" i="13"/>
  <c r="O237" i="13"/>
  <c r="P237" i="13"/>
  <c r="Q237" i="13"/>
  <c r="R237" i="13"/>
  <c r="N238" i="13"/>
  <c r="O238" i="13"/>
  <c r="P238" i="13"/>
  <c r="Q238" i="13"/>
  <c r="R238" i="13"/>
  <c r="N239" i="13"/>
  <c r="O239" i="13"/>
  <c r="P239" i="13"/>
  <c r="Q239" i="13"/>
  <c r="R239" i="13"/>
  <c r="N240" i="13"/>
  <c r="O240" i="13"/>
  <c r="P240" i="13"/>
  <c r="Q240" i="13"/>
  <c r="R240" i="13"/>
  <c r="N241" i="13"/>
  <c r="O241" i="13"/>
  <c r="P241" i="13"/>
  <c r="Q241" i="13"/>
  <c r="R241" i="13"/>
  <c r="N242" i="13"/>
  <c r="O242" i="13"/>
  <c r="P242" i="13"/>
  <c r="Q242" i="13"/>
  <c r="R242" i="13"/>
  <c r="N243" i="13"/>
  <c r="O243" i="13"/>
  <c r="P243" i="13"/>
  <c r="Q243" i="13"/>
  <c r="R243" i="13"/>
  <c r="N244" i="13"/>
  <c r="O244" i="13"/>
  <c r="P244" i="13"/>
  <c r="Q244" i="13"/>
  <c r="R244" i="13"/>
  <c r="N245" i="13"/>
  <c r="O245" i="13"/>
  <c r="P245" i="13"/>
  <c r="Q245" i="13"/>
  <c r="R245" i="13"/>
  <c r="N246" i="13"/>
  <c r="O246" i="13"/>
  <c r="P246" i="13"/>
  <c r="Q246" i="13"/>
  <c r="R246" i="13"/>
  <c r="N247" i="13"/>
  <c r="O247" i="13"/>
  <c r="P247" i="13"/>
  <c r="Q247" i="13"/>
  <c r="R247" i="13"/>
  <c r="N248" i="13"/>
  <c r="O248" i="13"/>
  <c r="P248" i="13"/>
  <c r="Q248" i="13"/>
  <c r="R248" i="13"/>
  <c r="N249" i="13"/>
  <c r="O249" i="13"/>
  <c r="P249" i="13"/>
  <c r="Q249" i="13"/>
  <c r="R249" i="13"/>
  <c r="N250" i="13"/>
  <c r="O250" i="13"/>
  <c r="P250" i="13"/>
  <c r="Q250" i="13"/>
  <c r="R250" i="13"/>
  <c r="N251" i="13"/>
  <c r="O251" i="13"/>
  <c r="P251" i="13"/>
  <c r="Q251" i="13"/>
  <c r="R251" i="13"/>
  <c r="N252" i="13"/>
  <c r="O252" i="13"/>
  <c r="P252" i="13"/>
  <c r="Q252" i="13"/>
  <c r="R252" i="13"/>
  <c r="N253" i="13"/>
  <c r="O253" i="13"/>
  <c r="P253" i="13"/>
  <c r="Q253" i="13"/>
  <c r="R253" i="13"/>
  <c r="N254" i="13"/>
  <c r="O254" i="13"/>
  <c r="P254" i="13"/>
  <c r="Q254" i="13"/>
  <c r="R254" i="13"/>
  <c r="R14" i="13"/>
  <c r="Q14" i="13"/>
  <c r="P14" i="13"/>
  <c r="O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14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15" i="13"/>
  <c r="N14" i="13"/>
  <c r="M14" i="13"/>
  <c r="M15" i="18"/>
  <c r="N15" i="18"/>
  <c r="O15" i="18"/>
  <c r="P15" i="18"/>
  <c r="Q15" i="18"/>
  <c r="R15" i="18"/>
  <c r="M16" i="18"/>
  <c r="N16" i="18"/>
  <c r="O16" i="18"/>
  <c r="P16" i="18"/>
  <c r="Q16" i="18"/>
  <c r="R16" i="18"/>
  <c r="M17" i="18"/>
  <c r="N17" i="18"/>
  <c r="O17" i="18"/>
  <c r="P17" i="18"/>
  <c r="Q17" i="18"/>
  <c r="R17" i="18"/>
  <c r="M18" i="18"/>
  <c r="N18" i="18"/>
  <c r="O18" i="18"/>
  <c r="P18" i="18"/>
  <c r="Q18" i="18"/>
  <c r="R18" i="18"/>
  <c r="M19" i="18"/>
  <c r="N19" i="18"/>
  <c r="O19" i="18"/>
  <c r="P19" i="18"/>
  <c r="Q19" i="18"/>
  <c r="R19" i="18"/>
  <c r="M20" i="18"/>
  <c r="N20" i="18"/>
  <c r="O20" i="18"/>
  <c r="P20" i="18"/>
  <c r="Q20" i="18"/>
  <c r="R20" i="18"/>
  <c r="M21" i="18"/>
  <c r="N21" i="18"/>
  <c r="O21" i="18"/>
  <c r="P21" i="18"/>
  <c r="Q21" i="18"/>
  <c r="R21" i="18"/>
  <c r="M22" i="18"/>
  <c r="N22" i="18"/>
  <c r="O22" i="18"/>
  <c r="P22" i="18"/>
  <c r="Q22" i="18"/>
  <c r="R22" i="18"/>
  <c r="M23" i="18"/>
  <c r="N23" i="18"/>
  <c r="O23" i="18"/>
  <c r="P23" i="18"/>
  <c r="Q23" i="18"/>
  <c r="R23" i="18"/>
  <c r="M24" i="18"/>
  <c r="N24" i="18"/>
  <c r="O24" i="18"/>
  <c r="P24" i="18"/>
  <c r="Q24" i="18"/>
  <c r="R24" i="18"/>
  <c r="M25" i="18"/>
  <c r="N25" i="18"/>
  <c r="O25" i="18"/>
  <c r="P25" i="18"/>
  <c r="Q25" i="18"/>
  <c r="R25" i="18"/>
  <c r="M26" i="18"/>
  <c r="N26" i="18"/>
  <c r="O26" i="18"/>
  <c r="P26" i="18"/>
  <c r="Q26" i="18"/>
  <c r="R26" i="18"/>
  <c r="M27" i="18"/>
  <c r="N27" i="18"/>
  <c r="O27" i="18"/>
  <c r="P27" i="18"/>
  <c r="Q27" i="18"/>
  <c r="R27" i="18"/>
  <c r="M28" i="18"/>
  <c r="N28" i="18"/>
  <c r="O28" i="18"/>
  <c r="P28" i="18"/>
  <c r="Q28" i="18"/>
  <c r="R28" i="18"/>
  <c r="M29" i="18"/>
  <c r="N29" i="18"/>
  <c r="O29" i="18"/>
  <c r="P29" i="18"/>
  <c r="Q29" i="18"/>
  <c r="R29" i="18"/>
  <c r="M30" i="18"/>
  <c r="N30" i="18"/>
  <c r="O30" i="18"/>
  <c r="P30" i="18"/>
  <c r="Q30" i="18"/>
  <c r="R30" i="18"/>
  <c r="M31" i="18"/>
  <c r="N31" i="18"/>
  <c r="O31" i="18"/>
  <c r="P31" i="18"/>
  <c r="Q31" i="18"/>
  <c r="R31" i="18"/>
  <c r="M32" i="18"/>
  <c r="N32" i="18"/>
  <c r="O32" i="18"/>
  <c r="P32" i="18"/>
  <c r="Q32" i="18"/>
  <c r="R32" i="18"/>
  <c r="M33" i="18"/>
  <c r="N33" i="18"/>
  <c r="O33" i="18"/>
  <c r="P33" i="18"/>
  <c r="Q33" i="18"/>
  <c r="R33" i="18"/>
  <c r="M34" i="18"/>
  <c r="N34" i="18"/>
  <c r="O34" i="18"/>
  <c r="P34" i="18"/>
  <c r="Q34" i="18"/>
  <c r="R34" i="18"/>
  <c r="M35" i="18"/>
  <c r="N35" i="18"/>
  <c r="O35" i="18"/>
  <c r="P35" i="18"/>
  <c r="Q35" i="18"/>
  <c r="R35" i="18"/>
  <c r="M36" i="18"/>
  <c r="N36" i="18"/>
  <c r="O36" i="18"/>
  <c r="P36" i="18"/>
  <c r="Q36" i="18"/>
  <c r="R36" i="18"/>
  <c r="M37" i="18"/>
  <c r="N37" i="18"/>
  <c r="O37" i="18"/>
  <c r="P37" i="18"/>
  <c r="Q37" i="18"/>
  <c r="R37" i="18"/>
  <c r="M38" i="18"/>
  <c r="N38" i="18"/>
  <c r="O38" i="18"/>
  <c r="P38" i="18"/>
  <c r="Q38" i="18"/>
  <c r="R38" i="18"/>
  <c r="M39" i="18"/>
  <c r="N39" i="18"/>
  <c r="O39" i="18"/>
  <c r="P39" i="18"/>
  <c r="Q39" i="18"/>
  <c r="R39" i="18"/>
  <c r="M40" i="18"/>
  <c r="N40" i="18"/>
  <c r="O40" i="18"/>
  <c r="P40" i="18"/>
  <c r="Q40" i="18"/>
  <c r="R40" i="18"/>
  <c r="M41" i="18"/>
  <c r="N41" i="18"/>
  <c r="O41" i="18"/>
  <c r="P41" i="18"/>
  <c r="Q41" i="18"/>
  <c r="R41" i="18"/>
  <c r="M42" i="18"/>
  <c r="N42" i="18"/>
  <c r="O42" i="18"/>
  <c r="P42" i="18"/>
  <c r="Q42" i="18"/>
  <c r="R42" i="18"/>
  <c r="M43" i="18"/>
  <c r="N43" i="18"/>
  <c r="O43" i="18"/>
  <c r="P43" i="18"/>
  <c r="Q43" i="18"/>
  <c r="R43" i="18"/>
  <c r="M44" i="18"/>
  <c r="N44" i="18"/>
  <c r="O44" i="18"/>
  <c r="P44" i="18"/>
  <c r="Q44" i="18"/>
  <c r="R44" i="18"/>
  <c r="M45" i="18"/>
  <c r="N45" i="18"/>
  <c r="O45" i="18"/>
  <c r="P45" i="18"/>
  <c r="Q45" i="18"/>
  <c r="R45" i="18"/>
  <c r="M46" i="18"/>
  <c r="N46" i="18"/>
  <c r="O46" i="18"/>
  <c r="P46" i="18"/>
  <c r="Q46" i="18"/>
  <c r="R46" i="18"/>
  <c r="M47" i="18"/>
  <c r="N47" i="18"/>
  <c r="O47" i="18"/>
  <c r="P47" i="18"/>
  <c r="Q47" i="18"/>
  <c r="R47" i="18"/>
  <c r="M48" i="18"/>
  <c r="N48" i="18"/>
  <c r="O48" i="18"/>
  <c r="P48" i="18"/>
  <c r="Q48" i="18"/>
  <c r="R48" i="18"/>
  <c r="M49" i="18"/>
  <c r="N49" i="18"/>
  <c r="O49" i="18"/>
  <c r="P49" i="18"/>
  <c r="Q49" i="18"/>
  <c r="R49" i="18"/>
  <c r="M50" i="18"/>
  <c r="N50" i="18"/>
  <c r="O50" i="18"/>
  <c r="P50" i="18"/>
  <c r="Q50" i="18"/>
  <c r="R50" i="18"/>
  <c r="M51" i="18"/>
  <c r="N51" i="18"/>
  <c r="O51" i="18"/>
  <c r="P51" i="18"/>
  <c r="Q51" i="18"/>
  <c r="R51" i="18"/>
  <c r="M52" i="18"/>
  <c r="N52" i="18"/>
  <c r="O52" i="18"/>
  <c r="P52" i="18"/>
  <c r="Q52" i="18"/>
  <c r="R52" i="18"/>
  <c r="M53" i="18"/>
  <c r="N53" i="18"/>
  <c r="O53" i="18"/>
  <c r="P53" i="18"/>
  <c r="Q53" i="18"/>
  <c r="R53" i="18"/>
  <c r="M54" i="18"/>
  <c r="N54" i="18"/>
  <c r="O54" i="18"/>
  <c r="P54" i="18"/>
  <c r="Q54" i="18"/>
  <c r="R54" i="18"/>
  <c r="M55" i="18"/>
  <c r="N55" i="18"/>
  <c r="O55" i="18"/>
  <c r="P55" i="18"/>
  <c r="Q55" i="18"/>
  <c r="R55" i="18"/>
  <c r="M56" i="18"/>
  <c r="N56" i="18"/>
  <c r="O56" i="18"/>
  <c r="P56" i="18"/>
  <c r="Q56" i="18"/>
  <c r="R56" i="18"/>
  <c r="M57" i="18"/>
  <c r="N57" i="18"/>
  <c r="O57" i="18"/>
  <c r="P57" i="18"/>
  <c r="Q57" i="18"/>
  <c r="R57" i="18"/>
  <c r="M58" i="18"/>
  <c r="N58" i="18"/>
  <c r="O58" i="18"/>
  <c r="P58" i="18"/>
  <c r="Q58" i="18"/>
  <c r="R58" i="18"/>
  <c r="M59" i="18"/>
  <c r="N59" i="18"/>
  <c r="O59" i="18"/>
  <c r="P59" i="18"/>
  <c r="Q59" i="18"/>
  <c r="R59" i="18"/>
  <c r="M60" i="18"/>
  <c r="N60" i="18"/>
  <c r="O60" i="18"/>
  <c r="P60" i="18"/>
  <c r="Q60" i="18"/>
  <c r="R60" i="18"/>
  <c r="M61" i="18"/>
  <c r="N61" i="18"/>
  <c r="O61" i="18"/>
  <c r="P61" i="18"/>
  <c r="Q61" i="18"/>
  <c r="R61" i="18"/>
  <c r="M62" i="18"/>
  <c r="N62" i="18"/>
  <c r="O62" i="18"/>
  <c r="P62" i="18"/>
  <c r="Q62" i="18"/>
  <c r="R62" i="18"/>
  <c r="M63" i="18"/>
  <c r="N63" i="18"/>
  <c r="O63" i="18"/>
  <c r="P63" i="18"/>
  <c r="Q63" i="18"/>
  <c r="R63" i="18"/>
  <c r="M64" i="18"/>
  <c r="N64" i="18"/>
  <c r="O64" i="18"/>
  <c r="P64" i="18"/>
  <c r="Q64" i="18"/>
  <c r="R64" i="18"/>
  <c r="M65" i="18"/>
  <c r="N65" i="18"/>
  <c r="O65" i="18"/>
  <c r="P65" i="18"/>
  <c r="Q65" i="18"/>
  <c r="R65" i="18"/>
  <c r="M66" i="18"/>
  <c r="N66" i="18"/>
  <c r="O66" i="18"/>
  <c r="P66" i="18"/>
  <c r="Q66" i="18"/>
  <c r="R66" i="18"/>
  <c r="M67" i="18"/>
  <c r="N67" i="18"/>
  <c r="O67" i="18"/>
  <c r="P67" i="18"/>
  <c r="Q67" i="18"/>
  <c r="R67" i="18"/>
  <c r="M68" i="18"/>
  <c r="N68" i="18"/>
  <c r="O68" i="18"/>
  <c r="P68" i="18"/>
  <c r="Q68" i="18"/>
  <c r="R68" i="18"/>
  <c r="M69" i="18"/>
  <c r="N69" i="18"/>
  <c r="O69" i="18"/>
  <c r="P69" i="18"/>
  <c r="Q69" i="18"/>
  <c r="R69" i="18"/>
  <c r="M70" i="18"/>
  <c r="N70" i="18"/>
  <c r="O70" i="18"/>
  <c r="P70" i="18"/>
  <c r="Q70" i="18"/>
  <c r="R70" i="18"/>
  <c r="M71" i="18"/>
  <c r="N71" i="18"/>
  <c r="O71" i="18"/>
  <c r="P71" i="18"/>
  <c r="Q71" i="18"/>
  <c r="R71" i="18"/>
  <c r="M72" i="18"/>
  <c r="N72" i="18"/>
  <c r="O72" i="18"/>
  <c r="P72" i="18"/>
  <c r="Q72" i="18"/>
  <c r="R72" i="18"/>
  <c r="M73" i="18"/>
  <c r="N73" i="18"/>
  <c r="O73" i="18"/>
  <c r="P73" i="18"/>
  <c r="Q73" i="18"/>
  <c r="R73" i="18"/>
  <c r="M74" i="18"/>
  <c r="N74" i="18"/>
  <c r="O74" i="18"/>
  <c r="P74" i="18"/>
  <c r="Q74" i="18"/>
  <c r="R74" i="18"/>
  <c r="M75" i="18"/>
  <c r="N75" i="18"/>
  <c r="O75" i="18"/>
  <c r="P75" i="18"/>
  <c r="Q75" i="18"/>
  <c r="R75" i="18"/>
  <c r="M76" i="18"/>
  <c r="N76" i="18"/>
  <c r="O76" i="18"/>
  <c r="P76" i="18"/>
  <c r="Q76" i="18"/>
  <c r="R76" i="18"/>
  <c r="M77" i="18"/>
  <c r="N77" i="18"/>
  <c r="O77" i="18"/>
  <c r="P77" i="18"/>
  <c r="Q77" i="18"/>
  <c r="R77" i="18"/>
  <c r="M78" i="18"/>
  <c r="N78" i="18"/>
  <c r="O78" i="18"/>
  <c r="P78" i="18"/>
  <c r="Q78" i="18"/>
  <c r="R78" i="18"/>
  <c r="M79" i="18"/>
  <c r="N79" i="18"/>
  <c r="O79" i="18"/>
  <c r="P79" i="18"/>
  <c r="Q79" i="18"/>
  <c r="R79" i="18"/>
  <c r="M80" i="18"/>
  <c r="N80" i="18"/>
  <c r="O80" i="18"/>
  <c r="P80" i="18"/>
  <c r="Q80" i="18"/>
  <c r="R80" i="18"/>
  <c r="M81" i="18"/>
  <c r="N81" i="18"/>
  <c r="O81" i="18"/>
  <c r="P81" i="18"/>
  <c r="Q81" i="18"/>
  <c r="R81" i="18"/>
  <c r="M82" i="18"/>
  <c r="N82" i="18"/>
  <c r="O82" i="18"/>
  <c r="P82" i="18"/>
  <c r="Q82" i="18"/>
  <c r="R82" i="18"/>
  <c r="M83" i="18"/>
  <c r="N83" i="18"/>
  <c r="O83" i="18"/>
  <c r="P83" i="18"/>
  <c r="Q83" i="18"/>
  <c r="R83" i="18"/>
  <c r="M84" i="18"/>
  <c r="N84" i="18"/>
  <c r="O84" i="18"/>
  <c r="P84" i="18"/>
  <c r="Q84" i="18"/>
  <c r="R84" i="18"/>
  <c r="M85" i="18"/>
  <c r="N85" i="18"/>
  <c r="O85" i="18"/>
  <c r="P85" i="18"/>
  <c r="Q85" i="18"/>
  <c r="R85" i="18"/>
  <c r="M86" i="18"/>
  <c r="N86" i="18"/>
  <c r="O86" i="18"/>
  <c r="P86" i="18"/>
  <c r="Q86" i="18"/>
  <c r="R86" i="18"/>
  <c r="M87" i="18"/>
  <c r="N87" i="18"/>
  <c r="O87" i="18"/>
  <c r="P87" i="18"/>
  <c r="Q87" i="18"/>
  <c r="R87" i="18"/>
  <c r="M88" i="18"/>
  <c r="N88" i="18"/>
  <c r="O88" i="18"/>
  <c r="P88" i="18"/>
  <c r="Q88" i="18"/>
  <c r="R88" i="18"/>
  <c r="M89" i="18"/>
  <c r="N89" i="18"/>
  <c r="O89" i="18"/>
  <c r="P89" i="18"/>
  <c r="Q89" i="18"/>
  <c r="R89" i="18"/>
  <c r="M90" i="18"/>
  <c r="N90" i="18"/>
  <c r="O90" i="18"/>
  <c r="P90" i="18"/>
  <c r="Q90" i="18"/>
  <c r="R90" i="18"/>
  <c r="M91" i="18"/>
  <c r="N91" i="18"/>
  <c r="O91" i="18"/>
  <c r="P91" i="18"/>
  <c r="Q91" i="18"/>
  <c r="R91" i="18"/>
  <c r="M92" i="18"/>
  <c r="N92" i="18"/>
  <c r="O92" i="18"/>
  <c r="P92" i="18"/>
  <c r="Q92" i="18"/>
  <c r="R92" i="18"/>
  <c r="M93" i="18"/>
  <c r="N93" i="18"/>
  <c r="O93" i="18"/>
  <c r="P93" i="18"/>
  <c r="Q93" i="18"/>
  <c r="R93" i="18"/>
  <c r="M94" i="18"/>
  <c r="N94" i="18"/>
  <c r="O94" i="18"/>
  <c r="P94" i="18"/>
  <c r="Q94" i="18"/>
  <c r="R94" i="18"/>
  <c r="M95" i="18"/>
  <c r="N95" i="18"/>
  <c r="O95" i="18"/>
  <c r="P95" i="18"/>
  <c r="Q95" i="18"/>
  <c r="R95" i="18"/>
  <c r="M96" i="18"/>
  <c r="N96" i="18"/>
  <c r="O96" i="18"/>
  <c r="P96" i="18"/>
  <c r="Q96" i="18"/>
  <c r="R96" i="18"/>
  <c r="M97" i="18"/>
  <c r="N97" i="18"/>
  <c r="O97" i="18"/>
  <c r="P97" i="18"/>
  <c r="Q97" i="18"/>
  <c r="R97" i="18"/>
  <c r="M98" i="18"/>
  <c r="N98" i="18"/>
  <c r="O98" i="18"/>
  <c r="P98" i="18"/>
  <c r="Q98" i="18"/>
  <c r="R98" i="18"/>
  <c r="M99" i="18"/>
  <c r="N99" i="18"/>
  <c r="O99" i="18"/>
  <c r="P99" i="18"/>
  <c r="Q99" i="18"/>
  <c r="R99" i="18"/>
  <c r="M100" i="18"/>
  <c r="N100" i="18"/>
  <c r="O100" i="18"/>
  <c r="P100" i="18"/>
  <c r="Q100" i="18"/>
  <c r="R100" i="18"/>
  <c r="M101" i="18"/>
  <c r="N101" i="18"/>
  <c r="O101" i="18"/>
  <c r="P101" i="18"/>
  <c r="Q101" i="18"/>
  <c r="R101" i="18"/>
  <c r="M102" i="18"/>
  <c r="N102" i="18"/>
  <c r="O102" i="18"/>
  <c r="P102" i="18"/>
  <c r="Q102" i="18"/>
  <c r="R102" i="18"/>
  <c r="M103" i="18"/>
  <c r="N103" i="18"/>
  <c r="O103" i="18"/>
  <c r="P103" i="18"/>
  <c r="Q103" i="18"/>
  <c r="R103" i="18"/>
  <c r="M104" i="18"/>
  <c r="N104" i="18"/>
  <c r="O104" i="18"/>
  <c r="P104" i="18"/>
  <c r="Q104" i="18"/>
  <c r="R104" i="18"/>
  <c r="M105" i="18"/>
  <c r="N105" i="18"/>
  <c r="O105" i="18"/>
  <c r="P105" i="18"/>
  <c r="Q105" i="18"/>
  <c r="R105" i="18"/>
  <c r="M106" i="18"/>
  <c r="N106" i="18"/>
  <c r="O106" i="18"/>
  <c r="P106" i="18"/>
  <c r="Q106" i="18"/>
  <c r="R106" i="18"/>
  <c r="M107" i="18"/>
  <c r="N107" i="18"/>
  <c r="O107" i="18"/>
  <c r="P107" i="18"/>
  <c r="Q107" i="18"/>
  <c r="R107" i="18"/>
  <c r="M108" i="18"/>
  <c r="N108" i="18"/>
  <c r="O108" i="18"/>
  <c r="P108" i="18"/>
  <c r="Q108" i="18"/>
  <c r="R108" i="18"/>
  <c r="M109" i="18"/>
  <c r="N109" i="18"/>
  <c r="O109" i="18"/>
  <c r="P109" i="18"/>
  <c r="Q109" i="18"/>
  <c r="R109" i="18"/>
  <c r="M110" i="18"/>
  <c r="N110" i="18"/>
  <c r="O110" i="18"/>
  <c r="P110" i="18"/>
  <c r="Q110" i="18"/>
  <c r="R110" i="18"/>
  <c r="M111" i="18"/>
  <c r="N111" i="18"/>
  <c r="O111" i="18"/>
  <c r="P111" i="18"/>
  <c r="Q111" i="18"/>
  <c r="R111" i="18"/>
  <c r="M112" i="18"/>
  <c r="N112" i="18"/>
  <c r="O112" i="18"/>
  <c r="P112" i="18"/>
  <c r="Q112" i="18"/>
  <c r="R112" i="18"/>
  <c r="M113" i="18"/>
  <c r="N113" i="18"/>
  <c r="O113" i="18"/>
  <c r="P113" i="18"/>
  <c r="Q113" i="18"/>
  <c r="R113" i="18"/>
  <c r="M114" i="18"/>
  <c r="N114" i="18"/>
  <c r="O114" i="18"/>
  <c r="P114" i="18"/>
  <c r="Q114" i="18"/>
  <c r="R114" i="18"/>
  <c r="M115" i="18"/>
  <c r="N115" i="18"/>
  <c r="O115" i="18"/>
  <c r="P115" i="18"/>
  <c r="Q115" i="18"/>
  <c r="R115" i="18"/>
  <c r="M116" i="18"/>
  <c r="N116" i="18"/>
  <c r="O116" i="18"/>
  <c r="P116" i="18"/>
  <c r="Q116" i="18"/>
  <c r="R116" i="18"/>
  <c r="M117" i="18"/>
  <c r="N117" i="18"/>
  <c r="O117" i="18"/>
  <c r="P117" i="18"/>
  <c r="Q117" i="18"/>
  <c r="R117" i="18"/>
  <c r="M118" i="18"/>
  <c r="N118" i="18"/>
  <c r="O118" i="18"/>
  <c r="P118" i="18"/>
  <c r="Q118" i="18"/>
  <c r="R118" i="18"/>
  <c r="M119" i="18"/>
  <c r="N119" i="18"/>
  <c r="O119" i="18"/>
  <c r="P119" i="18"/>
  <c r="Q119" i="18"/>
  <c r="R119" i="18"/>
  <c r="M120" i="18"/>
  <c r="N120" i="18"/>
  <c r="O120" i="18"/>
  <c r="P120" i="18"/>
  <c r="Q120" i="18"/>
  <c r="R120" i="18"/>
  <c r="M121" i="18"/>
  <c r="N121" i="18"/>
  <c r="O121" i="18"/>
  <c r="P121" i="18"/>
  <c r="Q121" i="18"/>
  <c r="R121" i="18"/>
  <c r="M122" i="18"/>
  <c r="N122" i="18"/>
  <c r="O122" i="18"/>
  <c r="P122" i="18"/>
  <c r="Q122" i="18"/>
  <c r="R122" i="18"/>
  <c r="M123" i="18"/>
  <c r="N123" i="18"/>
  <c r="O123" i="18"/>
  <c r="P123" i="18"/>
  <c r="Q123" i="18"/>
  <c r="R123" i="18"/>
  <c r="M124" i="18"/>
  <c r="N124" i="18"/>
  <c r="O124" i="18"/>
  <c r="P124" i="18"/>
  <c r="Q124" i="18"/>
  <c r="R124" i="18"/>
  <c r="M125" i="18"/>
  <c r="N125" i="18"/>
  <c r="O125" i="18"/>
  <c r="P125" i="18"/>
  <c r="Q125" i="18"/>
  <c r="R125" i="18"/>
  <c r="M126" i="18"/>
  <c r="N126" i="18"/>
  <c r="O126" i="18"/>
  <c r="P126" i="18"/>
  <c r="Q126" i="18"/>
  <c r="R126" i="18"/>
  <c r="M127" i="18"/>
  <c r="N127" i="18"/>
  <c r="O127" i="18"/>
  <c r="P127" i="18"/>
  <c r="Q127" i="18"/>
  <c r="R127" i="18"/>
  <c r="M128" i="18"/>
  <c r="N128" i="18"/>
  <c r="O128" i="18"/>
  <c r="P128" i="18"/>
  <c r="Q128" i="18"/>
  <c r="R128" i="18"/>
  <c r="M129" i="18"/>
  <c r="N129" i="18"/>
  <c r="O129" i="18"/>
  <c r="P129" i="18"/>
  <c r="Q129" i="18"/>
  <c r="R129" i="18"/>
  <c r="M130" i="18"/>
  <c r="N130" i="18"/>
  <c r="O130" i="18"/>
  <c r="P130" i="18"/>
  <c r="Q130" i="18"/>
  <c r="R130" i="18"/>
  <c r="M131" i="18"/>
  <c r="N131" i="18"/>
  <c r="O131" i="18"/>
  <c r="P131" i="18"/>
  <c r="Q131" i="18"/>
  <c r="R131" i="18"/>
  <c r="M132" i="18"/>
  <c r="N132" i="18"/>
  <c r="O132" i="18"/>
  <c r="P132" i="18"/>
  <c r="Q132" i="18"/>
  <c r="R132" i="18"/>
  <c r="M133" i="18"/>
  <c r="N133" i="18"/>
  <c r="O133" i="18"/>
  <c r="P133" i="18"/>
  <c r="Q133" i="18"/>
  <c r="R133" i="18"/>
  <c r="M134" i="18"/>
  <c r="N134" i="18"/>
  <c r="O134" i="18"/>
  <c r="P134" i="18"/>
  <c r="Q134" i="18"/>
  <c r="R134" i="18"/>
  <c r="M135" i="18"/>
  <c r="N135" i="18"/>
  <c r="O135" i="18"/>
  <c r="P135" i="18"/>
  <c r="Q135" i="18"/>
  <c r="R135" i="18"/>
  <c r="M136" i="18"/>
  <c r="N136" i="18"/>
  <c r="O136" i="18"/>
  <c r="P136" i="18"/>
  <c r="Q136" i="18"/>
  <c r="R136" i="18"/>
  <c r="M137" i="18"/>
  <c r="N137" i="18"/>
  <c r="O137" i="18"/>
  <c r="P137" i="18"/>
  <c r="Q137" i="18"/>
  <c r="R137" i="18"/>
  <c r="M138" i="18"/>
  <c r="N138" i="18"/>
  <c r="O138" i="18"/>
  <c r="P138" i="18"/>
  <c r="Q138" i="18"/>
  <c r="R138" i="18"/>
  <c r="M139" i="18"/>
  <c r="N139" i="18"/>
  <c r="O139" i="18"/>
  <c r="P139" i="18"/>
  <c r="Q139" i="18"/>
  <c r="R139" i="18"/>
  <c r="M140" i="18"/>
  <c r="N140" i="18"/>
  <c r="O140" i="18"/>
  <c r="P140" i="18"/>
  <c r="Q140" i="18"/>
  <c r="R140" i="18"/>
  <c r="M141" i="18"/>
  <c r="N141" i="18"/>
  <c r="O141" i="18"/>
  <c r="P141" i="18"/>
  <c r="Q141" i="18"/>
  <c r="R141" i="18"/>
  <c r="M142" i="18"/>
  <c r="N142" i="18"/>
  <c r="O142" i="18"/>
  <c r="P142" i="18"/>
  <c r="Q142" i="18"/>
  <c r="R142" i="18"/>
  <c r="M143" i="18"/>
  <c r="N143" i="18"/>
  <c r="O143" i="18"/>
  <c r="P143" i="18"/>
  <c r="Q143" i="18"/>
  <c r="R143" i="18"/>
  <c r="M144" i="18"/>
  <c r="N144" i="18"/>
  <c r="O144" i="18"/>
  <c r="P144" i="18"/>
  <c r="Q144" i="18"/>
  <c r="R144" i="18"/>
  <c r="M145" i="18"/>
  <c r="N145" i="18"/>
  <c r="O145" i="18"/>
  <c r="P145" i="18"/>
  <c r="Q145" i="18"/>
  <c r="R145" i="18"/>
  <c r="M146" i="18"/>
  <c r="N146" i="18"/>
  <c r="O146" i="18"/>
  <c r="P146" i="18"/>
  <c r="Q146" i="18"/>
  <c r="R146" i="18"/>
  <c r="M147" i="18"/>
  <c r="N147" i="18"/>
  <c r="O147" i="18"/>
  <c r="P147" i="18"/>
  <c r="Q147" i="18"/>
  <c r="R147" i="18"/>
  <c r="M148" i="18"/>
  <c r="N148" i="18"/>
  <c r="O148" i="18"/>
  <c r="P148" i="18"/>
  <c r="Q148" i="18"/>
  <c r="R148" i="18"/>
  <c r="M149" i="18"/>
  <c r="N149" i="18"/>
  <c r="O149" i="18"/>
  <c r="P149" i="18"/>
  <c r="Q149" i="18"/>
  <c r="R149" i="18"/>
  <c r="M150" i="18"/>
  <c r="N150" i="18"/>
  <c r="O150" i="18"/>
  <c r="P150" i="18"/>
  <c r="Q150" i="18"/>
  <c r="R150" i="18"/>
  <c r="M151" i="18"/>
  <c r="N151" i="18"/>
  <c r="O151" i="18"/>
  <c r="P151" i="18"/>
  <c r="Q151" i="18"/>
  <c r="R151" i="18"/>
  <c r="M152" i="18"/>
  <c r="N152" i="18"/>
  <c r="O152" i="18"/>
  <c r="P152" i="18"/>
  <c r="Q152" i="18"/>
  <c r="R152" i="18"/>
  <c r="M153" i="18"/>
  <c r="N153" i="18"/>
  <c r="O153" i="18"/>
  <c r="P153" i="18"/>
  <c r="Q153" i="18"/>
  <c r="R153" i="18"/>
  <c r="M154" i="18"/>
  <c r="N154" i="18"/>
  <c r="O154" i="18"/>
  <c r="P154" i="18"/>
  <c r="Q154" i="18"/>
  <c r="R154" i="18"/>
  <c r="M155" i="18"/>
  <c r="N155" i="18"/>
  <c r="O155" i="18"/>
  <c r="P155" i="18"/>
  <c r="Q155" i="18"/>
  <c r="R155" i="18"/>
  <c r="M156" i="18"/>
  <c r="N156" i="18"/>
  <c r="O156" i="18"/>
  <c r="P156" i="18"/>
  <c r="Q156" i="18"/>
  <c r="R156" i="18"/>
  <c r="M157" i="18"/>
  <c r="N157" i="18"/>
  <c r="O157" i="18"/>
  <c r="P157" i="18"/>
  <c r="Q157" i="18"/>
  <c r="R157" i="18"/>
  <c r="M158" i="18"/>
  <c r="N158" i="18"/>
  <c r="O158" i="18"/>
  <c r="P158" i="18"/>
  <c r="Q158" i="18"/>
  <c r="R158" i="18"/>
  <c r="M159" i="18"/>
  <c r="N159" i="18"/>
  <c r="O159" i="18"/>
  <c r="P159" i="18"/>
  <c r="Q159" i="18"/>
  <c r="R159" i="18"/>
  <c r="M160" i="18"/>
  <c r="N160" i="18"/>
  <c r="O160" i="18"/>
  <c r="P160" i="18"/>
  <c r="Q160" i="18"/>
  <c r="R160" i="18"/>
  <c r="M161" i="18"/>
  <c r="N161" i="18"/>
  <c r="O161" i="18"/>
  <c r="P161" i="18"/>
  <c r="Q161" i="18"/>
  <c r="R161" i="18"/>
  <c r="M162" i="18"/>
  <c r="N162" i="18"/>
  <c r="O162" i="18"/>
  <c r="P162" i="18"/>
  <c r="Q162" i="18"/>
  <c r="R162" i="18"/>
  <c r="M163" i="18"/>
  <c r="N163" i="18"/>
  <c r="O163" i="18"/>
  <c r="P163" i="18"/>
  <c r="Q163" i="18"/>
  <c r="R163" i="18"/>
  <c r="M164" i="18"/>
  <c r="N164" i="18"/>
  <c r="O164" i="18"/>
  <c r="P164" i="18"/>
  <c r="Q164" i="18"/>
  <c r="R164" i="18"/>
  <c r="M165" i="18"/>
  <c r="N165" i="18"/>
  <c r="O165" i="18"/>
  <c r="P165" i="18"/>
  <c r="Q165" i="18"/>
  <c r="R165" i="18"/>
  <c r="M166" i="18"/>
  <c r="N166" i="18"/>
  <c r="O166" i="18"/>
  <c r="P166" i="18"/>
  <c r="Q166" i="18"/>
  <c r="R166" i="18"/>
  <c r="M167" i="18"/>
  <c r="N167" i="18"/>
  <c r="O167" i="18"/>
  <c r="P167" i="18"/>
  <c r="Q167" i="18"/>
  <c r="R167" i="18"/>
  <c r="M168" i="18"/>
  <c r="N168" i="18"/>
  <c r="O168" i="18"/>
  <c r="P168" i="18"/>
  <c r="Q168" i="18"/>
  <c r="R168" i="18"/>
  <c r="M169" i="18"/>
  <c r="N169" i="18"/>
  <c r="O169" i="18"/>
  <c r="P169" i="18"/>
  <c r="Q169" i="18"/>
  <c r="R169" i="18"/>
  <c r="M170" i="18"/>
  <c r="N170" i="18"/>
  <c r="O170" i="18"/>
  <c r="P170" i="18"/>
  <c r="Q170" i="18"/>
  <c r="R170" i="18"/>
  <c r="M171" i="18"/>
  <c r="N171" i="18"/>
  <c r="O171" i="18"/>
  <c r="P171" i="18"/>
  <c r="Q171" i="18"/>
  <c r="R171" i="18"/>
  <c r="M172" i="18"/>
  <c r="N172" i="18"/>
  <c r="O172" i="18"/>
  <c r="P172" i="18"/>
  <c r="Q172" i="18"/>
  <c r="R172" i="18"/>
  <c r="M173" i="18"/>
  <c r="N173" i="18"/>
  <c r="O173" i="18"/>
  <c r="P173" i="18"/>
  <c r="Q173" i="18"/>
  <c r="R173" i="18"/>
  <c r="M174" i="18"/>
  <c r="N174" i="18"/>
  <c r="O174" i="18"/>
  <c r="P174" i="18"/>
  <c r="Q174" i="18"/>
  <c r="R174" i="18"/>
  <c r="M175" i="18"/>
  <c r="N175" i="18"/>
  <c r="O175" i="18"/>
  <c r="P175" i="18"/>
  <c r="Q175" i="18"/>
  <c r="R175" i="18"/>
  <c r="M176" i="18"/>
  <c r="N176" i="18"/>
  <c r="O176" i="18"/>
  <c r="P176" i="18"/>
  <c r="Q176" i="18"/>
  <c r="R176" i="18"/>
  <c r="M177" i="18"/>
  <c r="N177" i="18"/>
  <c r="O177" i="18"/>
  <c r="P177" i="18"/>
  <c r="Q177" i="18"/>
  <c r="R177" i="18"/>
  <c r="M178" i="18"/>
  <c r="N178" i="18"/>
  <c r="O178" i="18"/>
  <c r="P178" i="18"/>
  <c r="Q178" i="18"/>
  <c r="R178" i="18"/>
  <c r="M179" i="18"/>
  <c r="N179" i="18"/>
  <c r="O179" i="18"/>
  <c r="P179" i="18"/>
  <c r="Q179" i="18"/>
  <c r="R179" i="18"/>
  <c r="M180" i="18"/>
  <c r="N180" i="18"/>
  <c r="O180" i="18"/>
  <c r="P180" i="18"/>
  <c r="Q180" i="18"/>
  <c r="R180" i="18"/>
  <c r="M181" i="18"/>
  <c r="N181" i="18"/>
  <c r="O181" i="18"/>
  <c r="P181" i="18"/>
  <c r="Q181" i="18"/>
  <c r="R181" i="18"/>
  <c r="M182" i="18"/>
  <c r="N182" i="18"/>
  <c r="O182" i="18"/>
  <c r="P182" i="18"/>
  <c r="Q182" i="18"/>
  <c r="R182" i="18"/>
  <c r="M183" i="18"/>
  <c r="N183" i="18"/>
  <c r="O183" i="18"/>
  <c r="P183" i="18"/>
  <c r="Q183" i="18"/>
  <c r="R183" i="18"/>
  <c r="M184" i="18"/>
  <c r="N184" i="18"/>
  <c r="O184" i="18"/>
  <c r="P184" i="18"/>
  <c r="Q184" i="18"/>
  <c r="R184" i="18"/>
  <c r="M185" i="18"/>
  <c r="N185" i="18"/>
  <c r="O185" i="18"/>
  <c r="P185" i="18"/>
  <c r="Q185" i="18"/>
  <c r="R185" i="18"/>
  <c r="M186" i="18"/>
  <c r="N186" i="18"/>
  <c r="O186" i="18"/>
  <c r="P186" i="18"/>
  <c r="Q186" i="18"/>
  <c r="R186" i="18"/>
  <c r="M187" i="18"/>
  <c r="N187" i="18"/>
  <c r="O187" i="18"/>
  <c r="P187" i="18"/>
  <c r="Q187" i="18"/>
  <c r="R187" i="18"/>
  <c r="M188" i="18"/>
  <c r="N188" i="18"/>
  <c r="O188" i="18"/>
  <c r="P188" i="18"/>
  <c r="Q188" i="18"/>
  <c r="R188" i="18"/>
  <c r="M189" i="18"/>
  <c r="N189" i="18"/>
  <c r="O189" i="18"/>
  <c r="P189" i="18"/>
  <c r="Q189" i="18"/>
  <c r="R189" i="18"/>
  <c r="M190" i="18"/>
  <c r="N190" i="18"/>
  <c r="O190" i="18"/>
  <c r="P190" i="18"/>
  <c r="Q190" i="18"/>
  <c r="R190" i="18"/>
  <c r="M191" i="18"/>
  <c r="N191" i="18"/>
  <c r="O191" i="18"/>
  <c r="P191" i="18"/>
  <c r="Q191" i="18"/>
  <c r="R191" i="18"/>
  <c r="M192" i="18"/>
  <c r="N192" i="18"/>
  <c r="O192" i="18"/>
  <c r="P192" i="18"/>
  <c r="Q192" i="18"/>
  <c r="R192" i="18"/>
  <c r="M193" i="18"/>
  <c r="N193" i="18"/>
  <c r="O193" i="18"/>
  <c r="P193" i="18"/>
  <c r="Q193" i="18"/>
  <c r="R193" i="18"/>
  <c r="M194" i="18"/>
  <c r="N194" i="18"/>
  <c r="O194" i="18"/>
  <c r="P194" i="18"/>
  <c r="Q194" i="18"/>
  <c r="R194" i="18"/>
  <c r="M195" i="18"/>
  <c r="N195" i="18"/>
  <c r="O195" i="18"/>
  <c r="P195" i="18"/>
  <c r="Q195" i="18"/>
  <c r="R195" i="18"/>
  <c r="M196" i="18"/>
  <c r="N196" i="18"/>
  <c r="O196" i="18"/>
  <c r="P196" i="18"/>
  <c r="Q196" i="18"/>
  <c r="R196" i="18"/>
  <c r="M197" i="18"/>
  <c r="N197" i="18"/>
  <c r="O197" i="18"/>
  <c r="P197" i="18"/>
  <c r="Q197" i="18"/>
  <c r="R197" i="18"/>
  <c r="M198" i="18"/>
  <c r="N198" i="18"/>
  <c r="O198" i="18"/>
  <c r="P198" i="18"/>
  <c r="Q198" i="18"/>
  <c r="R198" i="18"/>
  <c r="M199" i="18"/>
  <c r="N199" i="18"/>
  <c r="O199" i="18"/>
  <c r="P199" i="18"/>
  <c r="Q199" i="18"/>
  <c r="R199" i="18"/>
  <c r="M200" i="18"/>
  <c r="N200" i="18"/>
  <c r="O200" i="18"/>
  <c r="P200" i="18"/>
  <c r="Q200" i="18"/>
  <c r="R200" i="18"/>
  <c r="M201" i="18"/>
  <c r="N201" i="18"/>
  <c r="O201" i="18"/>
  <c r="P201" i="18"/>
  <c r="Q201" i="18"/>
  <c r="R201" i="18"/>
  <c r="M202" i="18"/>
  <c r="N202" i="18"/>
  <c r="O202" i="18"/>
  <c r="P202" i="18"/>
  <c r="Q202" i="18"/>
  <c r="R202" i="18"/>
  <c r="M203" i="18"/>
  <c r="N203" i="18"/>
  <c r="O203" i="18"/>
  <c r="P203" i="18"/>
  <c r="Q203" i="18"/>
  <c r="R203" i="18"/>
  <c r="M204" i="18"/>
  <c r="N204" i="18"/>
  <c r="O204" i="18"/>
  <c r="P204" i="18"/>
  <c r="Q204" i="18"/>
  <c r="R204" i="18"/>
  <c r="M205" i="18"/>
  <c r="N205" i="18"/>
  <c r="O205" i="18"/>
  <c r="P205" i="18"/>
  <c r="Q205" i="18"/>
  <c r="R205" i="18"/>
  <c r="M206" i="18"/>
  <c r="N206" i="18"/>
  <c r="O206" i="18"/>
  <c r="P206" i="18"/>
  <c r="Q206" i="18"/>
  <c r="R206" i="18"/>
  <c r="M207" i="18"/>
  <c r="N207" i="18"/>
  <c r="O207" i="18"/>
  <c r="P207" i="18"/>
  <c r="Q207" i="18"/>
  <c r="R207" i="18"/>
  <c r="M208" i="18"/>
  <c r="N208" i="18"/>
  <c r="O208" i="18"/>
  <c r="P208" i="18"/>
  <c r="Q208" i="18"/>
  <c r="R208" i="18"/>
  <c r="M209" i="18"/>
  <c r="N209" i="18"/>
  <c r="O209" i="18"/>
  <c r="P209" i="18"/>
  <c r="Q209" i="18"/>
  <c r="R209" i="18"/>
  <c r="M210" i="18"/>
  <c r="N210" i="18"/>
  <c r="O210" i="18"/>
  <c r="P210" i="18"/>
  <c r="Q210" i="18"/>
  <c r="R210" i="18"/>
  <c r="M211" i="18"/>
  <c r="N211" i="18"/>
  <c r="O211" i="18"/>
  <c r="P211" i="18"/>
  <c r="Q211" i="18"/>
  <c r="R211" i="18"/>
  <c r="M212" i="18"/>
  <c r="N212" i="18"/>
  <c r="O212" i="18"/>
  <c r="P212" i="18"/>
  <c r="Q212" i="18"/>
  <c r="R212" i="18"/>
  <c r="M213" i="18"/>
  <c r="N213" i="18"/>
  <c r="O213" i="18"/>
  <c r="P213" i="18"/>
  <c r="Q213" i="18"/>
  <c r="R213" i="18"/>
  <c r="M214" i="18"/>
  <c r="N214" i="18"/>
  <c r="O214" i="18"/>
  <c r="P214" i="18"/>
  <c r="Q214" i="18"/>
  <c r="R214" i="18"/>
  <c r="M215" i="18"/>
  <c r="N215" i="18"/>
  <c r="O215" i="18"/>
  <c r="P215" i="18"/>
  <c r="Q215" i="18"/>
  <c r="R215" i="18"/>
  <c r="M216" i="18"/>
  <c r="N216" i="18"/>
  <c r="O216" i="18"/>
  <c r="P216" i="18"/>
  <c r="Q216" i="18"/>
  <c r="R216" i="18"/>
  <c r="M217" i="18"/>
  <c r="N217" i="18"/>
  <c r="O217" i="18"/>
  <c r="P217" i="18"/>
  <c r="Q217" i="18"/>
  <c r="R217" i="18"/>
  <c r="M218" i="18"/>
  <c r="N218" i="18"/>
  <c r="O218" i="18"/>
  <c r="P218" i="18"/>
  <c r="Q218" i="18"/>
  <c r="R218" i="18"/>
  <c r="M219" i="18"/>
  <c r="N219" i="18"/>
  <c r="O219" i="18"/>
  <c r="P219" i="18"/>
  <c r="Q219" i="18"/>
  <c r="R219" i="18"/>
  <c r="M220" i="18"/>
  <c r="N220" i="18"/>
  <c r="O220" i="18"/>
  <c r="P220" i="18"/>
  <c r="Q220" i="18"/>
  <c r="R220" i="18"/>
  <c r="M221" i="18"/>
  <c r="N221" i="18"/>
  <c r="O221" i="18"/>
  <c r="P221" i="18"/>
  <c r="Q221" i="18"/>
  <c r="R221" i="18"/>
  <c r="M222" i="18"/>
  <c r="N222" i="18"/>
  <c r="O222" i="18"/>
  <c r="P222" i="18"/>
  <c r="Q222" i="18"/>
  <c r="R222" i="18"/>
  <c r="M223" i="18"/>
  <c r="N223" i="18"/>
  <c r="O223" i="18"/>
  <c r="P223" i="18"/>
  <c r="Q223" i="18"/>
  <c r="R223" i="18"/>
  <c r="M224" i="18"/>
  <c r="N224" i="18"/>
  <c r="O224" i="18"/>
  <c r="P224" i="18"/>
  <c r="Q224" i="18"/>
  <c r="R224" i="18"/>
  <c r="M225" i="18"/>
  <c r="N225" i="18"/>
  <c r="O225" i="18"/>
  <c r="P225" i="18"/>
  <c r="Q225" i="18"/>
  <c r="R225" i="18"/>
  <c r="M226" i="18"/>
  <c r="N226" i="18"/>
  <c r="O226" i="18"/>
  <c r="P226" i="18"/>
  <c r="Q226" i="18"/>
  <c r="R226" i="18"/>
  <c r="M227" i="18"/>
  <c r="N227" i="18"/>
  <c r="O227" i="18"/>
  <c r="P227" i="18"/>
  <c r="Q227" i="18"/>
  <c r="R227" i="18"/>
  <c r="M228" i="18"/>
  <c r="N228" i="18"/>
  <c r="O228" i="18"/>
  <c r="P228" i="18"/>
  <c r="Q228" i="18"/>
  <c r="R228" i="18"/>
  <c r="M229" i="18"/>
  <c r="N229" i="18"/>
  <c r="O229" i="18"/>
  <c r="P229" i="18"/>
  <c r="Q229" i="18"/>
  <c r="R229" i="18"/>
  <c r="M230" i="18"/>
  <c r="N230" i="18"/>
  <c r="O230" i="18"/>
  <c r="P230" i="18"/>
  <c r="Q230" i="18"/>
  <c r="R230" i="18"/>
  <c r="M231" i="18"/>
  <c r="N231" i="18"/>
  <c r="O231" i="18"/>
  <c r="P231" i="18"/>
  <c r="Q231" i="18"/>
  <c r="R231" i="18"/>
  <c r="M232" i="18"/>
  <c r="N232" i="18"/>
  <c r="O232" i="18"/>
  <c r="P232" i="18"/>
  <c r="Q232" i="18"/>
  <c r="R232" i="18"/>
  <c r="M233" i="18"/>
  <c r="N233" i="18"/>
  <c r="O233" i="18"/>
  <c r="P233" i="18"/>
  <c r="Q233" i="18"/>
  <c r="R233" i="18"/>
  <c r="M234" i="18"/>
  <c r="N234" i="18"/>
  <c r="O234" i="18"/>
  <c r="P234" i="18"/>
  <c r="Q234" i="18"/>
  <c r="R234" i="18"/>
  <c r="M235" i="18"/>
  <c r="N235" i="18"/>
  <c r="O235" i="18"/>
  <c r="P235" i="18"/>
  <c r="Q235" i="18"/>
  <c r="R235" i="18"/>
  <c r="M236" i="18"/>
  <c r="N236" i="18"/>
  <c r="O236" i="18"/>
  <c r="P236" i="18"/>
  <c r="Q236" i="18"/>
  <c r="R236" i="18"/>
  <c r="M237" i="18"/>
  <c r="N237" i="18"/>
  <c r="O237" i="18"/>
  <c r="P237" i="18"/>
  <c r="Q237" i="18"/>
  <c r="R237" i="18"/>
  <c r="M238" i="18"/>
  <c r="N238" i="18"/>
  <c r="O238" i="18"/>
  <c r="P238" i="18"/>
  <c r="Q238" i="18"/>
  <c r="R238" i="18"/>
  <c r="M239" i="18"/>
  <c r="N239" i="18"/>
  <c r="O239" i="18"/>
  <c r="P239" i="18"/>
  <c r="Q239" i="18"/>
  <c r="R239" i="18"/>
  <c r="M240" i="18"/>
  <c r="N240" i="18"/>
  <c r="O240" i="18"/>
  <c r="P240" i="18"/>
  <c r="Q240" i="18"/>
  <c r="R240" i="18"/>
  <c r="M241" i="18"/>
  <c r="N241" i="18"/>
  <c r="O241" i="18"/>
  <c r="P241" i="18"/>
  <c r="Q241" i="18"/>
  <c r="R241" i="18"/>
  <c r="M242" i="18"/>
  <c r="N242" i="18"/>
  <c r="O242" i="18"/>
  <c r="P242" i="18"/>
  <c r="Q242" i="18"/>
  <c r="R242" i="18"/>
  <c r="M243" i="18"/>
  <c r="N243" i="18"/>
  <c r="O243" i="18"/>
  <c r="P243" i="18"/>
  <c r="Q243" i="18"/>
  <c r="R243" i="18"/>
  <c r="M244" i="18"/>
  <c r="N244" i="18"/>
  <c r="O244" i="18"/>
  <c r="P244" i="18"/>
  <c r="Q244" i="18"/>
  <c r="R244" i="18"/>
  <c r="M245" i="18"/>
  <c r="N245" i="18"/>
  <c r="O245" i="18"/>
  <c r="P245" i="18"/>
  <c r="Q245" i="18"/>
  <c r="R245" i="18"/>
  <c r="M246" i="18"/>
  <c r="N246" i="18"/>
  <c r="O246" i="18"/>
  <c r="P246" i="18"/>
  <c r="Q246" i="18"/>
  <c r="R246" i="18"/>
  <c r="M247" i="18"/>
  <c r="N247" i="18"/>
  <c r="O247" i="18"/>
  <c r="P247" i="18"/>
  <c r="Q247" i="18"/>
  <c r="R247" i="18"/>
  <c r="M248" i="18"/>
  <c r="N248" i="18"/>
  <c r="O248" i="18"/>
  <c r="P248" i="18"/>
  <c r="Q248" i="18"/>
  <c r="R248" i="18"/>
  <c r="M249" i="18"/>
  <c r="N249" i="18"/>
  <c r="O249" i="18"/>
  <c r="P249" i="18"/>
  <c r="Q249" i="18"/>
  <c r="R249" i="18"/>
  <c r="M250" i="18"/>
  <c r="N250" i="18"/>
  <c r="O250" i="18"/>
  <c r="P250" i="18"/>
  <c r="Q250" i="18"/>
  <c r="R250" i="18"/>
  <c r="M251" i="18"/>
  <c r="N251" i="18"/>
  <c r="O251" i="18"/>
  <c r="P251" i="18"/>
  <c r="Q251" i="18"/>
  <c r="R251" i="18"/>
  <c r="M252" i="18"/>
  <c r="N252" i="18"/>
  <c r="O252" i="18"/>
  <c r="P252" i="18"/>
  <c r="Q252" i="18"/>
  <c r="R252" i="18"/>
  <c r="M253" i="18"/>
  <c r="N253" i="18"/>
  <c r="O253" i="18"/>
  <c r="P253" i="18"/>
  <c r="Q253" i="18"/>
  <c r="R253" i="18"/>
  <c r="M254" i="18"/>
  <c r="N254" i="18"/>
  <c r="O254" i="18"/>
  <c r="P254" i="18"/>
  <c r="Q254" i="18"/>
  <c r="R254" i="18"/>
  <c r="R14" i="18"/>
  <c r="Q14" i="18"/>
  <c r="P14" i="18"/>
  <c r="O14" i="18"/>
  <c r="N14" i="18"/>
  <c r="M14" i="18"/>
  <c r="AZ254" i="18"/>
  <c r="AN254" i="18"/>
  <c r="AG254" i="18"/>
  <c r="Z254" i="18"/>
  <c r="X254" i="18"/>
  <c r="AE254" i="18" s="1"/>
  <c r="W254" i="18"/>
  <c r="AD254" i="18" s="1"/>
  <c r="V254" i="18"/>
  <c r="AC254" i="18" s="1"/>
  <c r="U254" i="18"/>
  <c r="AB254" i="18" s="1"/>
  <c r="T254" i="18"/>
  <c r="AA254" i="18" s="1"/>
  <c r="AZ253" i="18"/>
  <c r="AN253" i="18"/>
  <c r="AG253" i="18"/>
  <c r="Z253" i="18"/>
  <c r="X253" i="18"/>
  <c r="AE253" i="18" s="1"/>
  <c r="W253" i="18"/>
  <c r="AD253" i="18" s="1"/>
  <c r="V253" i="18"/>
  <c r="AC253" i="18" s="1"/>
  <c r="U253" i="18"/>
  <c r="AB253" i="18" s="1"/>
  <c r="T253" i="18"/>
  <c r="AA253" i="18" s="1"/>
  <c r="AZ252" i="18"/>
  <c r="AN252" i="18"/>
  <c r="AG252" i="18"/>
  <c r="Z252" i="18"/>
  <c r="X252" i="18"/>
  <c r="AE252" i="18" s="1"/>
  <c r="W252" i="18"/>
  <c r="AD252" i="18" s="1"/>
  <c r="V252" i="18"/>
  <c r="AC252" i="18" s="1"/>
  <c r="U252" i="18"/>
  <c r="AB252" i="18" s="1"/>
  <c r="T252" i="18"/>
  <c r="AA252" i="18" s="1"/>
  <c r="AZ251" i="18"/>
  <c r="AN251" i="18"/>
  <c r="AG251" i="18"/>
  <c r="Z251" i="18"/>
  <c r="X251" i="18"/>
  <c r="AE251" i="18" s="1"/>
  <c r="W251" i="18"/>
  <c r="AD251" i="18" s="1"/>
  <c r="V251" i="18"/>
  <c r="AC251" i="18" s="1"/>
  <c r="U251" i="18"/>
  <c r="AB251" i="18" s="1"/>
  <c r="T251" i="18"/>
  <c r="AA251" i="18" s="1"/>
  <c r="AZ250" i="18"/>
  <c r="AN250" i="18"/>
  <c r="AG250" i="18"/>
  <c r="Z250" i="18"/>
  <c r="X250" i="18"/>
  <c r="AE250" i="18" s="1"/>
  <c r="W250" i="18"/>
  <c r="AD250" i="18" s="1"/>
  <c r="V250" i="18"/>
  <c r="AC250" i="18" s="1"/>
  <c r="U250" i="18"/>
  <c r="AB250" i="18" s="1"/>
  <c r="T250" i="18"/>
  <c r="AA250" i="18" s="1"/>
  <c r="AZ249" i="18"/>
  <c r="AN249" i="18"/>
  <c r="AG249" i="18"/>
  <c r="Z249" i="18"/>
  <c r="X249" i="18"/>
  <c r="AE249" i="18" s="1"/>
  <c r="W249" i="18"/>
  <c r="AD249" i="18" s="1"/>
  <c r="V249" i="18"/>
  <c r="AC249" i="18" s="1"/>
  <c r="U249" i="18"/>
  <c r="AB249" i="18" s="1"/>
  <c r="T249" i="18"/>
  <c r="AA249" i="18" s="1"/>
  <c r="AZ248" i="18"/>
  <c r="AN248" i="18"/>
  <c r="AG248" i="18"/>
  <c r="Z248" i="18"/>
  <c r="X248" i="18"/>
  <c r="AE248" i="18" s="1"/>
  <c r="W248" i="18"/>
  <c r="AD248" i="18" s="1"/>
  <c r="V248" i="18"/>
  <c r="AC248" i="18" s="1"/>
  <c r="U248" i="18"/>
  <c r="AB248" i="18" s="1"/>
  <c r="T248" i="18"/>
  <c r="AA248" i="18" s="1"/>
  <c r="AZ247" i="18"/>
  <c r="AN247" i="18"/>
  <c r="AG247" i="18"/>
  <c r="Z247" i="18"/>
  <c r="X247" i="18"/>
  <c r="AE247" i="18" s="1"/>
  <c r="W247" i="18"/>
  <c r="AD247" i="18" s="1"/>
  <c r="V247" i="18"/>
  <c r="AC247" i="18" s="1"/>
  <c r="U247" i="18"/>
  <c r="AB247" i="18" s="1"/>
  <c r="T247" i="18"/>
  <c r="AA247" i="18" s="1"/>
  <c r="AZ246" i="18"/>
  <c r="AN246" i="18"/>
  <c r="AG246" i="18"/>
  <c r="Z246" i="18"/>
  <c r="X246" i="18"/>
  <c r="AE246" i="18" s="1"/>
  <c r="W246" i="18"/>
  <c r="AD246" i="18" s="1"/>
  <c r="V246" i="18"/>
  <c r="AC246" i="18" s="1"/>
  <c r="U246" i="18"/>
  <c r="AB246" i="18" s="1"/>
  <c r="T246" i="18"/>
  <c r="AA246" i="18" s="1"/>
  <c r="AZ245" i="18"/>
  <c r="AN245" i="18"/>
  <c r="AG245" i="18"/>
  <c r="Z245" i="18"/>
  <c r="X245" i="18"/>
  <c r="AE245" i="18" s="1"/>
  <c r="W245" i="18"/>
  <c r="AD245" i="18" s="1"/>
  <c r="V245" i="18"/>
  <c r="AC245" i="18" s="1"/>
  <c r="U245" i="18"/>
  <c r="AB245" i="18" s="1"/>
  <c r="T245" i="18"/>
  <c r="AA245" i="18" s="1"/>
  <c r="AZ244" i="18"/>
  <c r="AN244" i="18"/>
  <c r="AG244" i="18"/>
  <c r="Z244" i="18"/>
  <c r="X244" i="18"/>
  <c r="AE244" i="18" s="1"/>
  <c r="W244" i="18"/>
  <c r="AD244" i="18" s="1"/>
  <c r="V244" i="18"/>
  <c r="AC244" i="18" s="1"/>
  <c r="U244" i="18"/>
  <c r="AB244" i="18" s="1"/>
  <c r="T244" i="18"/>
  <c r="AA244" i="18" s="1"/>
  <c r="AZ243" i="18"/>
  <c r="AN243" i="18"/>
  <c r="AG243" i="18"/>
  <c r="Z243" i="18"/>
  <c r="X243" i="18"/>
  <c r="AE243" i="18" s="1"/>
  <c r="W243" i="18"/>
  <c r="AD243" i="18" s="1"/>
  <c r="V243" i="18"/>
  <c r="AC243" i="18" s="1"/>
  <c r="U243" i="18"/>
  <c r="AB243" i="18" s="1"/>
  <c r="T243" i="18"/>
  <c r="AA243" i="18" s="1"/>
  <c r="AZ242" i="18"/>
  <c r="AN242" i="18"/>
  <c r="AG242" i="18"/>
  <c r="Z242" i="18"/>
  <c r="X242" i="18"/>
  <c r="AE242" i="18" s="1"/>
  <c r="W242" i="18"/>
  <c r="AD242" i="18" s="1"/>
  <c r="V242" i="18"/>
  <c r="AC242" i="18" s="1"/>
  <c r="U242" i="18"/>
  <c r="AB242" i="18" s="1"/>
  <c r="T242" i="18"/>
  <c r="AA242" i="18" s="1"/>
  <c r="AZ241" i="18"/>
  <c r="AN241" i="18"/>
  <c r="AG241" i="18"/>
  <c r="Z241" i="18"/>
  <c r="X241" i="18"/>
  <c r="AE241" i="18" s="1"/>
  <c r="W241" i="18"/>
  <c r="AD241" i="18" s="1"/>
  <c r="V241" i="18"/>
  <c r="AC241" i="18" s="1"/>
  <c r="U241" i="18"/>
  <c r="AB241" i="18" s="1"/>
  <c r="T241" i="18"/>
  <c r="AA241" i="18" s="1"/>
  <c r="AZ240" i="18"/>
  <c r="AN240" i="18"/>
  <c r="AG240" i="18"/>
  <c r="Z240" i="18"/>
  <c r="X240" i="18"/>
  <c r="AE240" i="18" s="1"/>
  <c r="W240" i="18"/>
  <c r="AD240" i="18" s="1"/>
  <c r="V240" i="18"/>
  <c r="AC240" i="18" s="1"/>
  <c r="U240" i="18"/>
  <c r="AB240" i="18" s="1"/>
  <c r="T240" i="18"/>
  <c r="AA240" i="18" s="1"/>
  <c r="AZ239" i="18"/>
  <c r="AN239" i="18"/>
  <c r="AG239" i="18"/>
  <c r="Z239" i="18"/>
  <c r="X239" i="18"/>
  <c r="AE239" i="18" s="1"/>
  <c r="W239" i="18"/>
  <c r="AD239" i="18" s="1"/>
  <c r="V239" i="18"/>
  <c r="AC239" i="18" s="1"/>
  <c r="U239" i="18"/>
  <c r="AB239" i="18" s="1"/>
  <c r="T239" i="18"/>
  <c r="AA239" i="18" s="1"/>
  <c r="AZ238" i="18"/>
  <c r="AN238" i="18"/>
  <c r="AG238" i="18"/>
  <c r="Z238" i="18"/>
  <c r="X238" i="18"/>
  <c r="AE238" i="18" s="1"/>
  <c r="W238" i="18"/>
  <c r="AD238" i="18" s="1"/>
  <c r="V238" i="18"/>
  <c r="AC238" i="18" s="1"/>
  <c r="U238" i="18"/>
  <c r="AB238" i="18" s="1"/>
  <c r="T238" i="18"/>
  <c r="AA238" i="18" s="1"/>
  <c r="AZ237" i="18"/>
  <c r="AN237" i="18"/>
  <c r="AG237" i="18"/>
  <c r="Z237" i="18"/>
  <c r="X237" i="18"/>
  <c r="AE237" i="18" s="1"/>
  <c r="W237" i="18"/>
  <c r="AD237" i="18" s="1"/>
  <c r="V237" i="18"/>
  <c r="AC237" i="18" s="1"/>
  <c r="U237" i="18"/>
  <c r="AB237" i="18" s="1"/>
  <c r="T237" i="18"/>
  <c r="AA237" i="18" s="1"/>
  <c r="AZ236" i="18"/>
  <c r="AN236" i="18"/>
  <c r="AG236" i="18"/>
  <c r="Z236" i="18"/>
  <c r="X236" i="18"/>
  <c r="AE236" i="18" s="1"/>
  <c r="W236" i="18"/>
  <c r="AD236" i="18" s="1"/>
  <c r="V236" i="18"/>
  <c r="AC236" i="18" s="1"/>
  <c r="U236" i="18"/>
  <c r="AB236" i="18" s="1"/>
  <c r="T236" i="18"/>
  <c r="AA236" i="18" s="1"/>
  <c r="AZ235" i="18"/>
  <c r="AN235" i="18"/>
  <c r="AG235" i="18"/>
  <c r="Z235" i="18"/>
  <c r="X235" i="18"/>
  <c r="AE235" i="18" s="1"/>
  <c r="W235" i="18"/>
  <c r="AD235" i="18" s="1"/>
  <c r="V235" i="18"/>
  <c r="AC235" i="18" s="1"/>
  <c r="U235" i="18"/>
  <c r="AB235" i="18" s="1"/>
  <c r="T235" i="18"/>
  <c r="AA235" i="18" s="1"/>
  <c r="AZ234" i="18"/>
  <c r="AN234" i="18"/>
  <c r="AG234" i="18"/>
  <c r="Z234" i="18"/>
  <c r="X234" i="18"/>
  <c r="AE234" i="18" s="1"/>
  <c r="W234" i="18"/>
  <c r="AD234" i="18" s="1"/>
  <c r="V234" i="18"/>
  <c r="AC234" i="18" s="1"/>
  <c r="U234" i="18"/>
  <c r="AB234" i="18" s="1"/>
  <c r="T234" i="18"/>
  <c r="AA234" i="18" s="1"/>
  <c r="AZ233" i="18"/>
  <c r="AN233" i="18"/>
  <c r="AG233" i="18"/>
  <c r="Z233" i="18"/>
  <c r="X233" i="18"/>
  <c r="AE233" i="18" s="1"/>
  <c r="W233" i="18"/>
  <c r="AD233" i="18" s="1"/>
  <c r="V233" i="18"/>
  <c r="AC233" i="18" s="1"/>
  <c r="U233" i="18"/>
  <c r="AB233" i="18" s="1"/>
  <c r="T233" i="18"/>
  <c r="AA233" i="18" s="1"/>
  <c r="AZ232" i="18"/>
  <c r="AN232" i="18"/>
  <c r="AG232" i="18"/>
  <c r="Z232" i="18"/>
  <c r="X232" i="18"/>
  <c r="AE232" i="18" s="1"/>
  <c r="W232" i="18"/>
  <c r="AD232" i="18" s="1"/>
  <c r="V232" i="18"/>
  <c r="AC232" i="18" s="1"/>
  <c r="U232" i="18"/>
  <c r="AB232" i="18" s="1"/>
  <c r="T232" i="18"/>
  <c r="AA232" i="18" s="1"/>
  <c r="AZ231" i="18"/>
  <c r="AN231" i="18"/>
  <c r="AG231" i="18"/>
  <c r="Z231" i="18"/>
  <c r="X231" i="18"/>
  <c r="AE231" i="18" s="1"/>
  <c r="W231" i="18"/>
  <c r="AD231" i="18" s="1"/>
  <c r="V231" i="18"/>
  <c r="AC231" i="18" s="1"/>
  <c r="U231" i="18"/>
  <c r="AB231" i="18" s="1"/>
  <c r="T231" i="18"/>
  <c r="AA231" i="18" s="1"/>
  <c r="AZ230" i="18"/>
  <c r="AN230" i="18"/>
  <c r="AG230" i="18"/>
  <c r="Z230" i="18"/>
  <c r="X230" i="18"/>
  <c r="AE230" i="18" s="1"/>
  <c r="W230" i="18"/>
  <c r="AD230" i="18" s="1"/>
  <c r="V230" i="18"/>
  <c r="AC230" i="18" s="1"/>
  <c r="U230" i="18"/>
  <c r="AB230" i="18" s="1"/>
  <c r="T230" i="18"/>
  <c r="AA230" i="18" s="1"/>
  <c r="AZ229" i="18"/>
  <c r="AN229" i="18"/>
  <c r="AG229" i="18"/>
  <c r="Z229" i="18"/>
  <c r="X229" i="18"/>
  <c r="AE229" i="18" s="1"/>
  <c r="W229" i="18"/>
  <c r="AD229" i="18" s="1"/>
  <c r="V229" i="18"/>
  <c r="AC229" i="18" s="1"/>
  <c r="U229" i="18"/>
  <c r="AB229" i="18" s="1"/>
  <c r="T229" i="18"/>
  <c r="AA229" i="18" s="1"/>
  <c r="AZ228" i="18"/>
  <c r="AN228" i="18"/>
  <c r="AG228" i="18"/>
  <c r="Z228" i="18"/>
  <c r="X228" i="18"/>
  <c r="AE228" i="18" s="1"/>
  <c r="W228" i="18"/>
  <c r="AD228" i="18" s="1"/>
  <c r="V228" i="18"/>
  <c r="AC228" i="18" s="1"/>
  <c r="U228" i="18"/>
  <c r="AB228" i="18" s="1"/>
  <c r="T228" i="18"/>
  <c r="AA228" i="18" s="1"/>
  <c r="AZ227" i="18"/>
  <c r="AN227" i="18"/>
  <c r="AG227" i="18"/>
  <c r="Z227" i="18"/>
  <c r="X227" i="18"/>
  <c r="AE227" i="18" s="1"/>
  <c r="W227" i="18"/>
  <c r="AD227" i="18" s="1"/>
  <c r="V227" i="18"/>
  <c r="AC227" i="18" s="1"/>
  <c r="U227" i="18"/>
  <c r="AB227" i="18" s="1"/>
  <c r="T227" i="18"/>
  <c r="AA227" i="18" s="1"/>
  <c r="AZ226" i="18"/>
  <c r="AN226" i="18"/>
  <c r="AG226" i="18"/>
  <c r="Z226" i="18"/>
  <c r="X226" i="18"/>
  <c r="AE226" i="18" s="1"/>
  <c r="W226" i="18"/>
  <c r="AD226" i="18" s="1"/>
  <c r="V226" i="18"/>
  <c r="AC226" i="18" s="1"/>
  <c r="U226" i="18"/>
  <c r="AB226" i="18" s="1"/>
  <c r="T226" i="18"/>
  <c r="AA226" i="18" s="1"/>
  <c r="AZ225" i="18"/>
  <c r="AN225" i="18"/>
  <c r="AG225" i="18"/>
  <c r="Z225" i="18"/>
  <c r="X225" i="18"/>
  <c r="AE225" i="18" s="1"/>
  <c r="W225" i="18"/>
  <c r="AD225" i="18" s="1"/>
  <c r="V225" i="18"/>
  <c r="AC225" i="18" s="1"/>
  <c r="U225" i="18"/>
  <c r="AB225" i="18" s="1"/>
  <c r="T225" i="18"/>
  <c r="AA225" i="18" s="1"/>
  <c r="AZ224" i="18"/>
  <c r="AN224" i="18"/>
  <c r="AG224" i="18"/>
  <c r="Z224" i="18"/>
  <c r="X224" i="18"/>
  <c r="AE224" i="18" s="1"/>
  <c r="W224" i="18"/>
  <c r="AD224" i="18" s="1"/>
  <c r="V224" i="18"/>
  <c r="AC224" i="18" s="1"/>
  <c r="U224" i="18"/>
  <c r="AB224" i="18" s="1"/>
  <c r="T224" i="18"/>
  <c r="AA224" i="18" s="1"/>
  <c r="AZ223" i="18"/>
  <c r="AN223" i="18"/>
  <c r="AG223" i="18"/>
  <c r="Z223" i="18"/>
  <c r="X223" i="18"/>
  <c r="AE223" i="18" s="1"/>
  <c r="W223" i="18"/>
  <c r="AD223" i="18" s="1"/>
  <c r="V223" i="18"/>
  <c r="AC223" i="18" s="1"/>
  <c r="U223" i="18"/>
  <c r="AB223" i="18" s="1"/>
  <c r="T223" i="18"/>
  <c r="AA223" i="18" s="1"/>
  <c r="AZ222" i="18"/>
  <c r="AN222" i="18"/>
  <c r="AG222" i="18"/>
  <c r="Z222" i="18"/>
  <c r="X222" i="18"/>
  <c r="AE222" i="18" s="1"/>
  <c r="W222" i="18"/>
  <c r="AD222" i="18" s="1"/>
  <c r="V222" i="18"/>
  <c r="AC222" i="18" s="1"/>
  <c r="U222" i="18"/>
  <c r="AB222" i="18" s="1"/>
  <c r="T222" i="18"/>
  <c r="AA222" i="18" s="1"/>
  <c r="AZ221" i="18"/>
  <c r="AN221" i="18"/>
  <c r="AG221" i="18"/>
  <c r="Z221" i="18"/>
  <c r="X221" i="18"/>
  <c r="AE221" i="18" s="1"/>
  <c r="W221" i="18"/>
  <c r="AD221" i="18" s="1"/>
  <c r="V221" i="18"/>
  <c r="AC221" i="18" s="1"/>
  <c r="U221" i="18"/>
  <c r="AB221" i="18" s="1"/>
  <c r="T221" i="18"/>
  <c r="AA221" i="18" s="1"/>
  <c r="AZ220" i="18"/>
  <c r="AN220" i="18"/>
  <c r="AG220" i="18"/>
  <c r="Z220" i="18"/>
  <c r="X220" i="18"/>
  <c r="AE220" i="18" s="1"/>
  <c r="W220" i="18"/>
  <c r="AD220" i="18" s="1"/>
  <c r="V220" i="18"/>
  <c r="AC220" i="18" s="1"/>
  <c r="U220" i="18"/>
  <c r="AB220" i="18" s="1"/>
  <c r="T220" i="18"/>
  <c r="AA220" i="18" s="1"/>
  <c r="AZ219" i="18"/>
  <c r="AN219" i="18"/>
  <c r="AG219" i="18"/>
  <c r="Z219" i="18"/>
  <c r="X219" i="18"/>
  <c r="AE219" i="18" s="1"/>
  <c r="W219" i="18"/>
  <c r="AD219" i="18" s="1"/>
  <c r="V219" i="18"/>
  <c r="AC219" i="18" s="1"/>
  <c r="U219" i="18"/>
  <c r="AB219" i="18" s="1"/>
  <c r="T219" i="18"/>
  <c r="AA219" i="18" s="1"/>
  <c r="AZ218" i="18"/>
  <c r="AN218" i="18"/>
  <c r="AG218" i="18"/>
  <c r="Z218" i="18"/>
  <c r="X218" i="18"/>
  <c r="AE218" i="18" s="1"/>
  <c r="W218" i="18"/>
  <c r="AD218" i="18" s="1"/>
  <c r="V218" i="18"/>
  <c r="AC218" i="18" s="1"/>
  <c r="U218" i="18"/>
  <c r="AB218" i="18" s="1"/>
  <c r="T218" i="18"/>
  <c r="AA218" i="18" s="1"/>
  <c r="AZ217" i="18"/>
  <c r="AN217" i="18"/>
  <c r="AG217" i="18"/>
  <c r="Z217" i="18"/>
  <c r="X217" i="18"/>
  <c r="AE217" i="18" s="1"/>
  <c r="W217" i="18"/>
  <c r="AD217" i="18" s="1"/>
  <c r="V217" i="18"/>
  <c r="AC217" i="18" s="1"/>
  <c r="U217" i="18"/>
  <c r="AB217" i="18" s="1"/>
  <c r="T217" i="18"/>
  <c r="AA217" i="18" s="1"/>
  <c r="AZ216" i="18"/>
  <c r="AN216" i="18"/>
  <c r="AG216" i="18"/>
  <c r="Z216" i="18"/>
  <c r="X216" i="18"/>
  <c r="AE216" i="18" s="1"/>
  <c r="W216" i="18"/>
  <c r="AD216" i="18" s="1"/>
  <c r="V216" i="18"/>
  <c r="AC216" i="18" s="1"/>
  <c r="U216" i="18"/>
  <c r="AB216" i="18" s="1"/>
  <c r="T216" i="18"/>
  <c r="AA216" i="18" s="1"/>
  <c r="AZ215" i="18"/>
  <c r="AN215" i="18"/>
  <c r="AG215" i="18"/>
  <c r="Z215" i="18"/>
  <c r="X215" i="18"/>
  <c r="AE215" i="18" s="1"/>
  <c r="W215" i="18"/>
  <c r="AD215" i="18" s="1"/>
  <c r="V215" i="18"/>
  <c r="AC215" i="18" s="1"/>
  <c r="U215" i="18"/>
  <c r="AB215" i="18" s="1"/>
  <c r="T215" i="18"/>
  <c r="AA215" i="18" s="1"/>
  <c r="AZ214" i="18"/>
  <c r="AN214" i="18"/>
  <c r="AG214" i="18"/>
  <c r="Z214" i="18"/>
  <c r="X214" i="18"/>
  <c r="AE214" i="18" s="1"/>
  <c r="W214" i="18"/>
  <c r="AD214" i="18" s="1"/>
  <c r="V214" i="18"/>
  <c r="AC214" i="18" s="1"/>
  <c r="U214" i="18"/>
  <c r="AB214" i="18" s="1"/>
  <c r="T214" i="18"/>
  <c r="AA214" i="18" s="1"/>
  <c r="AZ213" i="18"/>
  <c r="AN213" i="18"/>
  <c r="AG213" i="18"/>
  <c r="Z213" i="18"/>
  <c r="X213" i="18"/>
  <c r="AE213" i="18" s="1"/>
  <c r="W213" i="18"/>
  <c r="AD213" i="18" s="1"/>
  <c r="V213" i="18"/>
  <c r="AC213" i="18" s="1"/>
  <c r="U213" i="18"/>
  <c r="AB213" i="18" s="1"/>
  <c r="T213" i="18"/>
  <c r="AA213" i="18" s="1"/>
  <c r="AZ212" i="18"/>
  <c r="AN212" i="18"/>
  <c r="AG212" i="18"/>
  <c r="Z212" i="18"/>
  <c r="X212" i="18"/>
  <c r="AE212" i="18" s="1"/>
  <c r="W212" i="18"/>
  <c r="AD212" i="18" s="1"/>
  <c r="V212" i="18"/>
  <c r="AC212" i="18" s="1"/>
  <c r="U212" i="18"/>
  <c r="AB212" i="18" s="1"/>
  <c r="T212" i="18"/>
  <c r="AA212" i="18" s="1"/>
  <c r="AZ211" i="18"/>
  <c r="AN211" i="18"/>
  <c r="AG211" i="18"/>
  <c r="Z211" i="18"/>
  <c r="X211" i="18"/>
  <c r="AE211" i="18" s="1"/>
  <c r="W211" i="18"/>
  <c r="AD211" i="18" s="1"/>
  <c r="V211" i="18"/>
  <c r="AC211" i="18" s="1"/>
  <c r="U211" i="18"/>
  <c r="AB211" i="18" s="1"/>
  <c r="T211" i="18"/>
  <c r="AA211" i="18" s="1"/>
  <c r="AZ210" i="18"/>
  <c r="AN210" i="18"/>
  <c r="AG210" i="18"/>
  <c r="Z210" i="18"/>
  <c r="X210" i="18"/>
  <c r="AE210" i="18" s="1"/>
  <c r="W210" i="18"/>
  <c r="AD210" i="18" s="1"/>
  <c r="V210" i="18"/>
  <c r="AC210" i="18" s="1"/>
  <c r="U210" i="18"/>
  <c r="AB210" i="18" s="1"/>
  <c r="T210" i="18"/>
  <c r="AA210" i="18" s="1"/>
  <c r="AZ209" i="18"/>
  <c r="AN209" i="18"/>
  <c r="AG209" i="18"/>
  <c r="Z209" i="18"/>
  <c r="X209" i="18"/>
  <c r="AE209" i="18" s="1"/>
  <c r="W209" i="18"/>
  <c r="AD209" i="18" s="1"/>
  <c r="V209" i="18"/>
  <c r="AC209" i="18" s="1"/>
  <c r="U209" i="18"/>
  <c r="AB209" i="18" s="1"/>
  <c r="T209" i="18"/>
  <c r="AA209" i="18" s="1"/>
  <c r="AZ208" i="18"/>
  <c r="AN208" i="18"/>
  <c r="AG208" i="18"/>
  <c r="Z208" i="18"/>
  <c r="X208" i="18"/>
  <c r="AE208" i="18" s="1"/>
  <c r="W208" i="18"/>
  <c r="AD208" i="18" s="1"/>
  <c r="V208" i="18"/>
  <c r="AC208" i="18" s="1"/>
  <c r="U208" i="18"/>
  <c r="AB208" i="18" s="1"/>
  <c r="T208" i="18"/>
  <c r="AA208" i="18" s="1"/>
  <c r="AZ207" i="18"/>
  <c r="AN207" i="18"/>
  <c r="AG207" i="18"/>
  <c r="Z207" i="18"/>
  <c r="X207" i="18"/>
  <c r="AE207" i="18" s="1"/>
  <c r="W207" i="18"/>
  <c r="AD207" i="18" s="1"/>
  <c r="V207" i="18"/>
  <c r="AC207" i="18" s="1"/>
  <c r="U207" i="18"/>
  <c r="AB207" i="18" s="1"/>
  <c r="T207" i="18"/>
  <c r="AA207" i="18" s="1"/>
  <c r="AZ206" i="18"/>
  <c r="AN206" i="18"/>
  <c r="AG206" i="18"/>
  <c r="Z206" i="18"/>
  <c r="X206" i="18"/>
  <c r="AE206" i="18" s="1"/>
  <c r="W206" i="18"/>
  <c r="AD206" i="18" s="1"/>
  <c r="V206" i="18"/>
  <c r="AC206" i="18" s="1"/>
  <c r="U206" i="18"/>
  <c r="AB206" i="18" s="1"/>
  <c r="T206" i="18"/>
  <c r="AA206" i="18" s="1"/>
  <c r="AZ205" i="18"/>
  <c r="AN205" i="18"/>
  <c r="AG205" i="18"/>
  <c r="Z205" i="18"/>
  <c r="X205" i="18"/>
  <c r="AE205" i="18" s="1"/>
  <c r="W205" i="18"/>
  <c r="AD205" i="18" s="1"/>
  <c r="V205" i="18"/>
  <c r="AC205" i="18" s="1"/>
  <c r="U205" i="18"/>
  <c r="AB205" i="18" s="1"/>
  <c r="T205" i="18"/>
  <c r="AA205" i="18" s="1"/>
  <c r="AZ204" i="18"/>
  <c r="AN204" i="18"/>
  <c r="AG204" i="18"/>
  <c r="Z204" i="18"/>
  <c r="X204" i="18"/>
  <c r="AE204" i="18" s="1"/>
  <c r="W204" i="18"/>
  <c r="AD204" i="18" s="1"/>
  <c r="V204" i="18"/>
  <c r="AC204" i="18" s="1"/>
  <c r="U204" i="18"/>
  <c r="AB204" i="18" s="1"/>
  <c r="T204" i="18"/>
  <c r="AA204" i="18" s="1"/>
  <c r="AZ203" i="18"/>
  <c r="AN203" i="18"/>
  <c r="AG203" i="18"/>
  <c r="Z203" i="18"/>
  <c r="X203" i="18"/>
  <c r="AE203" i="18" s="1"/>
  <c r="W203" i="18"/>
  <c r="AD203" i="18" s="1"/>
  <c r="V203" i="18"/>
  <c r="AC203" i="18" s="1"/>
  <c r="U203" i="18"/>
  <c r="AB203" i="18" s="1"/>
  <c r="T203" i="18"/>
  <c r="AA203" i="18" s="1"/>
  <c r="AZ202" i="18"/>
  <c r="AN202" i="18"/>
  <c r="AG202" i="18"/>
  <c r="Z202" i="18"/>
  <c r="X202" i="18"/>
  <c r="AE202" i="18" s="1"/>
  <c r="W202" i="18"/>
  <c r="AD202" i="18" s="1"/>
  <c r="V202" i="18"/>
  <c r="AC202" i="18" s="1"/>
  <c r="U202" i="18"/>
  <c r="AB202" i="18" s="1"/>
  <c r="T202" i="18"/>
  <c r="AA202" i="18" s="1"/>
  <c r="AZ201" i="18"/>
  <c r="AN201" i="18"/>
  <c r="AG201" i="18"/>
  <c r="Z201" i="18"/>
  <c r="X201" i="18"/>
  <c r="AE201" i="18" s="1"/>
  <c r="W201" i="18"/>
  <c r="AD201" i="18" s="1"/>
  <c r="V201" i="18"/>
  <c r="AC201" i="18" s="1"/>
  <c r="U201" i="18"/>
  <c r="AB201" i="18" s="1"/>
  <c r="T201" i="18"/>
  <c r="AA201" i="18" s="1"/>
  <c r="AZ200" i="18"/>
  <c r="AN200" i="18"/>
  <c r="AG200" i="18"/>
  <c r="Z200" i="18"/>
  <c r="X200" i="18"/>
  <c r="AE200" i="18" s="1"/>
  <c r="W200" i="18"/>
  <c r="AD200" i="18" s="1"/>
  <c r="V200" i="18"/>
  <c r="AC200" i="18" s="1"/>
  <c r="U200" i="18"/>
  <c r="AB200" i="18" s="1"/>
  <c r="T200" i="18"/>
  <c r="AA200" i="18" s="1"/>
  <c r="AZ199" i="18"/>
  <c r="AN199" i="18"/>
  <c r="AG199" i="18"/>
  <c r="Z199" i="18"/>
  <c r="X199" i="18"/>
  <c r="AE199" i="18" s="1"/>
  <c r="W199" i="18"/>
  <c r="AD199" i="18" s="1"/>
  <c r="V199" i="18"/>
  <c r="AC199" i="18" s="1"/>
  <c r="U199" i="18"/>
  <c r="AB199" i="18" s="1"/>
  <c r="T199" i="18"/>
  <c r="AA199" i="18" s="1"/>
  <c r="AZ198" i="18"/>
  <c r="AN198" i="18"/>
  <c r="AG198" i="18"/>
  <c r="Z198" i="18"/>
  <c r="X198" i="18"/>
  <c r="AE198" i="18" s="1"/>
  <c r="W198" i="18"/>
  <c r="AD198" i="18" s="1"/>
  <c r="V198" i="18"/>
  <c r="AC198" i="18" s="1"/>
  <c r="U198" i="18"/>
  <c r="AB198" i="18" s="1"/>
  <c r="T198" i="18"/>
  <c r="AA198" i="18" s="1"/>
  <c r="AZ197" i="18"/>
  <c r="AN197" i="18"/>
  <c r="AG197" i="18"/>
  <c r="Z197" i="18"/>
  <c r="X197" i="18"/>
  <c r="AE197" i="18" s="1"/>
  <c r="W197" i="18"/>
  <c r="AD197" i="18" s="1"/>
  <c r="V197" i="18"/>
  <c r="AC197" i="18" s="1"/>
  <c r="U197" i="18"/>
  <c r="AB197" i="18" s="1"/>
  <c r="T197" i="18"/>
  <c r="AA197" i="18" s="1"/>
  <c r="AZ196" i="18"/>
  <c r="AN196" i="18"/>
  <c r="AG196" i="18"/>
  <c r="Z196" i="18"/>
  <c r="X196" i="18"/>
  <c r="AE196" i="18" s="1"/>
  <c r="W196" i="18"/>
  <c r="AD196" i="18" s="1"/>
  <c r="V196" i="18"/>
  <c r="AC196" i="18" s="1"/>
  <c r="U196" i="18"/>
  <c r="AB196" i="18" s="1"/>
  <c r="T196" i="18"/>
  <c r="AA196" i="18" s="1"/>
  <c r="AZ195" i="18"/>
  <c r="AN195" i="18"/>
  <c r="AG195" i="18"/>
  <c r="Z195" i="18"/>
  <c r="X195" i="18"/>
  <c r="AE195" i="18" s="1"/>
  <c r="W195" i="18"/>
  <c r="AD195" i="18" s="1"/>
  <c r="V195" i="18"/>
  <c r="AC195" i="18" s="1"/>
  <c r="U195" i="18"/>
  <c r="AB195" i="18" s="1"/>
  <c r="T195" i="18"/>
  <c r="AA195" i="18" s="1"/>
  <c r="AZ194" i="18"/>
  <c r="AN194" i="18"/>
  <c r="AG194" i="18"/>
  <c r="Z194" i="18"/>
  <c r="X194" i="18"/>
  <c r="AE194" i="18" s="1"/>
  <c r="W194" i="18"/>
  <c r="AD194" i="18" s="1"/>
  <c r="V194" i="18"/>
  <c r="AC194" i="18" s="1"/>
  <c r="U194" i="18"/>
  <c r="AB194" i="18" s="1"/>
  <c r="T194" i="18"/>
  <c r="AA194" i="18" s="1"/>
  <c r="AZ193" i="18"/>
  <c r="AN193" i="18"/>
  <c r="AG193" i="18"/>
  <c r="Z193" i="18"/>
  <c r="X193" i="18"/>
  <c r="AE193" i="18" s="1"/>
  <c r="W193" i="18"/>
  <c r="AD193" i="18" s="1"/>
  <c r="V193" i="18"/>
  <c r="AC193" i="18" s="1"/>
  <c r="U193" i="18"/>
  <c r="AB193" i="18" s="1"/>
  <c r="T193" i="18"/>
  <c r="AA193" i="18" s="1"/>
  <c r="AZ192" i="18"/>
  <c r="AN192" i="18"/>
  <c r="AG192" i="18"/>
  <c r="Z192" i="18"/>
  <c r="X192" i="18"/>
  <c r="AE192" i="18" s="1"/>
  <c r="W192" i="18"/>
  <c r="AD192" i="18" s="1"/>
  <c r="V192" i="18"/>
  <c r="AC192" i="18" s="1"/>
  <c r="U192" i="18"/>
  <c r="AB192" i="18" s="1"/>
  <c r="T192" i="18"/>
  <c r="AA192" i="18" s="1"/>
  <c r="AZ191" i="18"/>
  <c r="AN191" i="18"/>
  <c r="AG191" i="18"/>
  <c r="Z191" i="18"/>
  <c r="X191" i="18"/>
  <c r="AE191" i="18" s="1"/>
  <c r="W191" i="18"/>
  <c r="AD191" i="18" s="1"/>
  <c r="V191" i="18"/>
  <c r="AC191" i="18" s="1"/>
  <c r="U191" i="18"/>
  <c r="AB191" i="18" s="1"/>
  <c r="T191" i="18"/>
  <c r="AA191" i="18" s="1"/>
  <c r="AZ190" i="18"/>
  <c r="AN190" i="18"/>
  <c r="AG190" i="18"/>
  <c r="Z190" i="18"/>
  <c r="X190" i="18"/>
  <c r="AE190" i="18" s="1"/>
  <c r="W190" i="18"/>
  <c r="AD190" i="18" s="1"/>
  <c r="V190" i="18"/>
  <c r="AC190" i="18" s="1"/>
  <c r="U190" i="18"/>
  <c r="AB190" i="18" s="1"/>
  <c r="T190" i="18"/>
  <c r="AA190" i="18" s="1"/>
  <c r="AZ189" i="18"/>
  <c r="AN189" i="18"/>
  <c r="AG189" i="18"/>
  <c r="Z189" i="18"/>
  <c r="X189" i="18"/>
  <c r="AE189" i="18" s="1"/>
  <c r="W189" i="18"/>
  <c r="AD189" i="18" s="1"/>
  <c r="V189" i="18"/>
  <c r="AC189" i="18" s="1"/>
  <c r="U189" i="18"/>
  <c r="AB189" i="18" s="1"/>
  <c r="T189" i="18"/>
  <c r="AA189" i="18" s="1"/>
  <c r="AZ188" i="18"/>
  <c r="AN188" i="18"/>
  <c r="AG188" i="18"/>
  <c r="Z188" i="18"/>
  <c r="X188" i="18"/>
  <c r="AE188" i="18" s="1"/>
  <c r="W188" i="18"/>
  <c r="AD188" i="18" s="1"/>
  <c r="V188" i="18"/>
  <c r="AC188" i="18" s="1"/>
  <c r="U188" i="18"/>
  <c r="AB188" i="18" s="1"/>
  <c r="T188" i="18"/>
  <c r="AA188" i="18" s="1"/>
  <c r="AZ187" i="18"/>
  <c r="AN187" i="18"/>
  <c r="AG187" i="18"/>
  <c r="Z187" i="18"/>
  <c r="X187" i="18"/>
  <c r="AE187" i="18" s="1"/>
  <c r="W187" i="18"/>
  <c r="AD187" i="18" s="1"/>
  <c r="V187" i="18"/>
  <c r="AC187" i="18" s="1"/>
  <c r="U187" i="18"/>
  <c r="AB187" i="18" s="1"/>
  <c r="T187" i="18"/>
  <c r="AA187" i="18" s="1"/>
  <c r="AZ186" i="18"/>
  <c r="AN186" i="18"/>
  <c r="AG186" i="18"/>
  <c r="Z186" i="18"/>
  <c r="X186" i="18"/>
  <c r="AE186" i="18" s="1"/>
  <c r="W186" i="18"/>
  <c r="AD186" i="18" s="1"/>
  <c r="V186" i="18"/>
  <c r="AC186" i="18" s="1"/>
  <c r="U186" i="18"/>
  <c r="AB186" i="18" s="1"/>
  <c r="T186" i="18"/>
  <c r="AA186" i="18" s="1"/>
  <c r="AZ185" i="18"/>
  <c r="AN185" i="18"/>
  <c r="AG185" i="18"/>
  <c r="Z185" i="18"/>
  <c r="X185" i="18"/>
  <c r="AE185" i="18" s="1"/>
  <c r="W185" i="18"/>
  <c r="AD185" i="18" s="1"/>
  <c r="V185" i="18"/>
  <c r="AC185" i="18" s="1"/>
  <c r="U185" i="18"/>
  <c r="AB185" i="18" s="1"/>
  <c r="T185" i="18"/>
  <c r="AA185" i="18" s="1"/>
  <c r="AZ184" i="18"/>
  <c r="AN184" i="18"/>
  <c r="AG184" i="18"/>
  <c r="Z184" i="18"/>
  <c r="X184" i="18"/>
  <c r="AE184" i="18" s="1"/>
  <c r="W184" i="18"/>
  <c r="AD184" i="18" s="1"/>
  <c r="V184" i="18"/>
  <c r="AC184" i="18" s="1"/>
  <c r="U184" i="18"/>
  <c r="AB184" i="18" s="1"/>
  <c r="T184" i="18"/>
  <c r="AA184" i="18" s="1"/>
  <c r="AZ183" i="18"/>
  <c r="AN183" i="18"/>
  <c r="AG183" i="18"/>
  <c r="Z183" i="18"/>
  <c r="X183" i="18"/>
  <c r="AE183" i="18" s="1"/>
  <c r="W183" i="18"/>
  <c r="AD183" i="18" s="1"/>
  <c r="V183" i="18"/>
  <c r="AC183" i="18" s="1"/>
  <c r="U183" i="18"/>
  <c r="AB183" i="18" s="1"/>
  <c r="T183" i="18"/>
  <c r="AA183" i="18" s="1"/>
  <c r="AZ182" i="18"/>
  <c r="AN182" i="18"/>
  <c r="AG182" i="18"/>
  <c r="Z182" i="18"/>
  <c r="X182" i="18"/>
  <c r="AE182" i="18" s="1"/>
  <c r="W182" i="18"/>
  <c r="AD182" i="18" s="1"/>
  <c r="V182" i="18"/>
  <c r="AC182" i="18" s="1"/>
  <c r="U182" i="18"/>
  <c r="AB182" i="18" s="1"/>
  <c r="T182" i="18"/>
  <c r="AA182" i="18" s="1"/>
  <c r="AZ181" i="18"/>
  <c r="AN181" i="18"/>
  <c r="AG181" i="18"/>
  <c r="Z181" i="18"/>
  <c r="X181" i="18"/>
  <c r="AE181" i="18" s="1"/>
  <c r="W181" i="18"/>
  <c r="AD181" i="18" s="1"/>
  <c r="V181" i="18"/>
  <c r="AC181" i="18" s="1"/>
  <c r="U181" i="18"/>
  <c r="AB181" i="18" s="1"/>
  <c r="T181" i="18"/>
  <c r="AA181" i="18" s="1"/>
  <c r="AZ180" i="18"/>
  <c r="AN180" i="18"/>
  <c r="AG180" i="18"/>
  <c r="Z180" i="18"/>
  <c r="X180" i="18"/>
  <c r="AE180" i="18" s="1"/>
  <c r="W180" i="18"/>
  <c r="AD180" i="18" s="1"/>
  <c r="V180" i="18"/>
  <c r="AC180" i="18" s="1"/>
  <c r="U180" i="18"/>
  <c r="AB180" i="18" s="1"/>
  <c r="T180" i="18"/>
  <c r="AA180" i="18" s="1"/>
  <c r="AZ179" i="18"/>
  <c r="AN179" i="18"/>
  <c r="AG179" i="18"/>
  <c r="Z179" i="18"/>
  <c r="X179" i="18"/>
  <c r="AE179" i="18" s="1"/>
  <c r="W179" i="18"/>
  <c r="AD179" i="18" s="1"/>
  <c r="V179" i="18"/>
  <c r="AC179" i="18" s="1"/>
  <c r="U179" i="18"/>
  <c r="AB179" i="18" s="1"/>
  <c r="T179" i="18"/>
  <c r="AA179" i="18" s="1"/>
  <c r="AZ178" i="18"/>
  <c r="AN178" i="18"/>
  <c r="AG178" i="18"/>
  <c r="Z178" i="18"/>
  <c r="X178" i="18"/>
  <c r="AE178" i="18" s="1"/>
  <c r="W178" i="18"/>
  <c r="AD178" i="18" s="1"/>
  <c r="V178" i="18"/>
  <c r="AC178" i="18" s="1"/>
  <c r="U178" i="18"/>
  <c r="AB178" i="18" s="1"/>
  <c r="T178" i="18"/>
  <c r="AA178" i="18" s="1"/>
  <c r="AZ177" i="18"/>
  <c r="AN177" i="18"/>
  <c r="AG177" i="18"/>
  <c r="Z177" i="18"/>
  <c r="X177" i="18"/>
  <c r="AE177" i="18" s="1"/>
  <c r="W177" i="18"/>
  <c r="AD177" i="18" s="1"/>
  <c r="V177" i="18"/>
  <c r="AC177" i="18" s="1"/>
  <c r="U177" i="18"/>
  <c r="AB177" i="18" s="1"/>
  <c r="T177" i="18"/>
  <c r="AA177" i="18" s="1"/>
  <c r="AZ176" i="18"/>
  <c r="AN176" i="18"/>
  <c r="AG176" i="18"/>
  <c r="Z176" i="18"/>
  <c r="X176" i="18"/>
  <c r="AE176" i="18" s="1"/>
  <c r="W176" i="18"/>
  <c r="AD176" i="18" s="1"/>
  <c r="V176" i="18"/>
  <c r="AC176" i="18" s="1"/>
  <c r="U176" i="18"/>
  <c r="AB176" i="18" s="1"/>
  <c r="T176" i="18"/>
  <c r="AA176" i="18" s="1"/>
  <c r="AZ175" i="18"/>
  <c r="AN175" i="18"/>
  <c r="AG175" i="18"/>
  <c r="Z175" i="18"/>
  <c r="X175" i="18"/>
  <c r="AE175" i="18" s="1"/>
  <c r="W175" i="18"/>
  <c r="AD175" i="18" s="1"/>
  <c r="V175" i="18"/>
  <c r="AC175" i="18" s="1"/>
  <c r="U175" i="18"/>
  <c r="AB175" i="18" s="1"/>
  <c r="T175" i="18"/>
  <c r="AA175" i="18" s="1"/>
  <c r="AZ174" i="18"/>
  <c r="AN174" i="18"/>
  <c r="AG174" i="18"/>
  <c r="Z174" i="18"/>
  <c r="X174" i="18"/>
  <c r="AE174" i="18" s="1"/>
  <c r="W174" i="18"/>
  <c r="AD174" i="18" s="1"/>
  <c r="V174" i="18"/>
  <c r="AC174" i="18" s="1"/>
  <c r="U174" i="18"/>
  <c r="AB174" i="18" s="1"/>
  <c r="T174" i="18"/>
  <c r="AA174" i="18" s="1"/>
  <c r="AZ173" i="18"/>
  <c r="AN173" i="18"/>
  <c r="AG173" i="18"/>
  <c r="Z173" i="18"/>
  <c r="X173" i="18"/>
  <c r="AE173" i="18" s="1"/>
  <c r="W173" i="18"/>
  <c r="AD173" i="18" s="1"/>
  <c r="V173" i="18"/>
  <c r="AC173" i="18" s="1"/>
  <c r="U173" i="18"/>
  <c r="AB173" i="18" s="1"/>
  <c r="T173" i="18"/>
  <c r="AA173" i="18" s="1"/>
  <c r="AZ172" i="18"/>
  <c r="AN172" i="18"/>
  <c r="AG172" i="18"/>
  <c r="Z172" i="18"/>
  <c r="X172" i="18"/>
  <c r="AE172" i="18" s="1"/>
  <c r="W172" i="18"/>
  <c r="AD172" i="18" s="1"/>
  <c r="V172" i="18"/>
  <c r="AC172" i="18" s="1"/>
  <c r="U172" i="18"/>
  <c r="AB172" i="18" s="1"/>
  <c r="T172" i="18"/>
  <c r="AA172" i="18" s="1"/>
  <c r="AZ171" i="18"/>
  <c r="AN171" i="18"/>
  <c r="AG171" i="18"/>
  <c r="Z171" i="18"/>
  <c r="X171" i="18"/>
  <c r="AE171" i="18" s="1"/>
  <c r="W171" i="18"/>
  <c r="AD171" i="18" s="1"/>
  <c r="V171" i="18"/>
  <c r="AC171" i="18" s="1"/>
  <c r="U171" i="18"/>
  <c r="AB171" i="18" s="1"/>
  <c r="T171" i="18"/>
  <c r="AA171" i="18" s="1"/>
  <c r="AZ170" i="18"/>
  <c r="AN170" i="18"/>
  <c r="AG170" i="18"/>
  <c r="Z170" i="18"/>
  <c r="X170" i="18"/>
  <c r="AE170" i="18" s="1"/>
  <c r="W170" i="18"/>
  <c r="AD170" i="18" s="1"/>
  <c r="V170" i="18"/>
  <c r="AC170" i="18" s="1"/>
  <c r="U170" i="18"/>
  <c r="AB170" i="18" s="1"/>
  <c r="T170" i="18"/>
  <c r="AA170" i="18" s="1"/>
  <c r="AZ169" i="18"/>
  <c r="AN169" i="18"/>
  <c r="AG169" i="18"/>
  <c r="Z169" i="18"/>
  <c r="X169" i="18"/>
  <c r="AE169" i="18" s="1"/>
  <c r="W169" i="18"/>
  <c r="AD169" i="18" s="1"/>
  <c r="V169" i="18"/>
  <c r="AC169" i="18" s="1"/>
  <c r="U169" i="18"/>
  <c r="AB169" i="18" s="1"/>
  <c r="T169" i="18"/>
  <c r="AA169" i="18" s="1"/>
  <c r="AZ168" i="18"/>
  <c r="AN168" i="18"/>
  <c r="AG168" i="18"/>
  <c r="Z168" i="18"/>
  <c r="X168" i="18"/>
  <c r="AE168" i="18" s="1"/>
  <c r="W168" i="18"/>
  <c r="AD168" i="18" s="1"/>
  <c r="V168" i="18"/>
  <c r="AC168" i="18" s="1"/>
  <c r="U168" i="18"/>
  <c r="AB168" i="18" s="1"/>
  <c r="T168" i="18"/>
  <c r="AA168" i="18" s="1"/>
  <c r="AZ167" i="18"/>
  <c r="AN167" i="18"/>
  <c r="AG167" i="18"/>
  <c r="Z167" i="18"/>
  <c r="X167" i="18"/>
  <c r="AE167" i="18" s="1"/>
  <c r="W167" i="18"/>
  <c r="AD167" i="18" s="1"/>
  <c r="V167" i="18"/>
  <c r="AC167" i="18" s="1"/>
  <c r="U167" i="18"/>
  <c r="AB167" i="18" s="1"/>
  <c r="T167" i="18"/>
  <c r="AA167" i="18" s="1"/>
  <c r="AZ166" i="18"/>
  <c r="AN166" i="18"/>
  <c r="AG166" i="18"/>
  <c r="Z166" i="18"/>
  <c r="X166" i="18"/>
  <c r="AE166" i="18" s="1"/>
  <c r="W166" i="18"/>
  <c r="AD166" i="18" s="1"/>
  <c r="V166" i="18"/>
  <c r="AC166" i="18" s="1"/>
  <c r="U166" i="18"/>
  <c r="AB166" i="18" s="1"/>
  <c r="T166" i="18"/>
  <c r="AA166" i="18" s="1"/>
  <c r="AZ165" i="18"/>
  <c r="AN165" i="18"/>
  <c r="AG165" i="18"/>
  <c r="Z165" i="18"/>
  <c r="X165" i="18"/>
  <c r="AE165" i="18" s="1"/>
  <c r="W165" i="18"/>
  <c r="AD165" i="18" s="1"/>
  <c r="V165" i="18"/>
  <c r="AC165" i="18" s="1"/>
  <c r="U165" i="18"/>
  <c r="AB165" i="18" s="1"/>
  <c r="T165" i="18"/>
  <c r="AA165" i="18" s="1"/>
  <c r="AZ164" i="18"/>
  <c r="AN164" i="18"/>
  <c r="AG164" i="18"/>
  <c r="Z164" i="18"/>
  <c r="X164" i="18"/>
  <c r="AE164" i="18" s="1"/>
  <c r="W164" i="18"/>
  <c r="AD164" i="18" s="1"/>
  <c r="V164" i="18"/>
  <c r="AC164" i="18" s="1"/>
  <c r="U164" i="18"/>
  <c r="AB164" i="18" s="1"/>
  <c r="T164" i="18"/>
  <c r="AA164" i="18" s="1"/>
  <c r="AZ163" i="18"/>
  <c r="AN163" i="18"/>
  <c r="AG163" i="18"/>
  <c r="Z163" i="18"/>
  <c r="X163" i="18"/>
  <c r="AE163" i="18" s="1"/>
  <c r="W163" i="18"/>
  <c r="AD163" i="18" s="1"/>
  <c r="V163" i="18"/>
  <c r="AC163" i="18" s="1"/>
  <c r="U163" i="18"/>
  <c r="AB163" i="18" s="1"/>
  <c r="T163" i="18"/>
  <c r="AA163" i="18" s="1"/>
  <c r="AZ162" i="18"/>
  <c r="AN162" i="18"/>
  <c r="AG162" i="18"/>
  <c r="Z162" i="18"/>
  <c r="X162" i="18"/>
  <c r="AE162" i="18" s="1"/>
  <c r="W162" i="18"/>
  <c r="AD162" i="18" s="1"/>
  <c r="V162" i="18"/>
  <c r="AC162" i="18" s="1"/>
  <c r="U162" i="18"/>
  <c r="AB162" i="18" s="1"/>
  <c r="T162" i="18"/>
  <c r="AA162" i="18" s="1"/>
  <c r="AZ161" i="18"/>
  <c r="AN161" i="18"/>
  <c r="AG161" i="18"/>
  <c r="Z161" i="18"/>
  <c r="X161" i="18"/>
  <c r="AE161" i="18" s="1"/>
  <c r="W161" i="18"/>
  <c r="AD161" i="18" s="1"/>
  <c r="V161" i="18"/>
  <c r="AC161" i="18" s="1"/>
  <c r="U161" i="18"/>
  <c r="AB161" i="18" s="1"/>
  <c r="T161" i="18"/>
  <c r="AA161" i="18" s="1"/>
  <c r="AZ160" i="18"/>
  <c r="AN160" i="18"/>
  <c r="AG160" i="18"/>
  <c r="Z160" i="18"/>
  <c r="X160" i="18"/>
  <c r="AE160" i="18" s="1"/>
  <c r="W160" i="18"/>
  <c r="AD160" i="18" s="1"/>
  <c r="V160" i="18"/>
  <c r="AC160" i="18" s="1"/>
  <c r="U160" i="18"/>
  <c r="AB160" i="18" s="1"/>
  <c r="T160" i="18"/>
  <c r="AA160" i="18" s="1"/>
  <c r="AZ159" i="18"/>
  <c r="AN159" i="18"/>
  <c r="AG159" i="18"/>
  <c r="Z159" i="18"/>
  <c r="X159" i="18"/>
  <c r="AE159" i="18" s="1"/>
  <c r="W159" i="18"/>
  <c r="AD159" i="18" s="1"/>
  <c r="V159" i="18"/>
  <c r="AC159" i="18" s="1"/>
  <c r="U159" i="18"/>
  <c r="AB159" i="18" s="1"/>
  <c r="T159" i="18"/>
  <c r="AA159" i="18" s="1"/>
  <c r="AZ158" i="18"/>
  <c r="AN158" i="18"/>
  <c r="AG158" i="18"/>
  <c r="Z158" i="18"/>
  <c r="X158" i="18"/>
  <c r="AE158" i="18" s="1"/>
  <c r="W158" i="18"/>
  <c r="AD158" i="18" s="1"/>
  <c r="V158" i="18"/>
  <c r="AC158" i="18" s="1"/>
  <c r="U158" i="18"/>
  <c r="AB158" i="18" s="1"/>
  <c r="T158" i="18"/>
  <c r="AA158" i="18" s="1"/>
  <c r="AZ157" i="18"/>
  <c r="AN157" i="18"/>
  <c r="AG157" i="18"/>
  <c r="Z157" i="18"/>
  <c r="X157" i="18"/>
  <c r="AE157" i="18" s="1"/>
  <c r="W157" i="18"/>
  <c r="AD157" i="18" s="1"/>
  <c r="V157" i="18"/>
  <c r="AC157" i="18" s="1"/>
  <c r="U157" i="18"/>
  <c r="AB157" i="18" s="1"/>
  <c r="T157" i="18"/>
  <c r="AA157" i="18" s="1"/>
  <c r="AZ156" i="18"/>
  <c r="AN156" i="18"/>
  <c r="AG156" i="18"/>
  <c r="Z156" i="18"/>
  <c r="X156" i="18"/>
  <c r="AE156" i="18" s="1"/>
  <c r="W156" i="18"/>
  <c r="AD156" i="18" s="1"/>
  <c r="V156" i="18"/>
  <c r="AC156" i="18" s="1"/>
  <c r="U156" i="18"/>
  <c r="AB156" i="18" s="1"/>
  <c r="T156" i="18"/>
  <c r="AA156" i="18" s="1"/>
  <c r="AZ155" i="18"/>
  <c r="AN155" i="18"/>
  <c r="AG155" i="18"/>
  <c r="Z155" i="18"/>
  <c r="X155" i="18"/>
  <c r="AE155" i="18" s="1"/>
  <c r="W155" i="18"/>
  <c r="AD155" i="18" s="1"/>
  <c r="V155" i="18"/>
  <c r="AC155" i="18" s="1"/>
  <c r="U155" i="18"/>
  <c r="AB155" i="18" s="1"/>
  <c r="T155" i="18"/>
  <c r="AA155" i="18" s="1"/>
  <c r="AZ154" i="18"/>
  <c r="AN154" i="18"/>
  <c r="AG154" i="18"/>
  <c r="Z154" i="18"/>
  <c r="X154" i="18"/>
  <c r="AE154" i="18" s="1"/>
  <c r="W154" i="18"/>
  <c r="AD154" i="18" s="1"/>
  <c r="V154" i="18"/>
  <c r="AC154" i="18" s="1"/>
  <c r="U154" i="18"/>
  <c r="AB154" i="18" s="1"/>
  <c r="T154" i="18"/>
  <c r="AA154" i="18" s="1"/>
  <c r="AZ153" i="18"/>
  <c r="AN153" i="18"/>
  <c r="AG153" i="18"/>
  <c r="Z153" i="18"/>
  <c r="X153" i="18"/>
  <c r="AE153" i="18" s="1"/>
  <c r="W153" i="18"/>
  <c r="AD153" i="18" s="1"/>
  <c r="V153" i="18"/>
  <c r="AC153" i="18" s="1"/>
  <c r="U153" i="18"/>
  <c r="AB153" i="18" s="1"/>
  <c r="T153" i="18"/>
  <c r="AA153" i="18" s="1"/>
  <c r="AZ152" i="18"/>
  <c r="AN152" i="18"/>
  <c r="AG152" i="18"/>
  <c r="Z152" i="18"/>
  <c r="X152" i="18"/>
  <c r="AE152" i="18" s="1"/>
  <c r="W152" i="18"/>
  <c r="AD152" i="18" s="1"/>
  <c r="V152" i="18"/>
  <c r="AC152" i="18" s="1"/>
  <c r="U152" i="18"/>
  <c r="AB152" i="18" s="1"/>
  <c r="T152" i="18"/>
  <c r="AA152" i="18" s="1"/>
  <c r="AZ151" i="18"/>
  <c r="AN151" i="18"/>
  <c r="AG151" i="18"/>
  <c r="Z151" i="18"/>
  <c r="X151" i="18"/>
  <c r="AE151" i="18" s="1"/>
  <c r="W151" i="18"/>
  <c r="AD151" i="18" s="1"/>
  <c r="V151" i="18"/>
  <c r="AC151" i="18" s="1"/>
  <c r="U151" i="18"/>
  <c r="AB151" i="18" s="1"/>
  <c r="T151" i="18"/>
  <c r="AA151" i="18" s="1"/>
  <c r="AZ150" i="18"/>
  <c r="AN150" i="18"/>
  <c r="AG150" i="18"/>
  <c r="Z150" i="18"/>
  <c r="X150" i="18"/>
  <c r="AE150" i="18" s="1"/>
  <c r="W150" i="18"/>
  <c r="AD150" i="18" s="1"/>
  <c r="V150" i="18"/>
  <c r="AC150" i="18" s="1"/>
  <c r="U150" i="18"/>
  <c r="AB150" i="18" s="1"/>
  <c r="T150" i="18"/>
  <c r="AA150" i="18" s="1"/>
  <c r="AZ149" i="18"/>
  <c r="AN149" i="18"/>
  <c r="AG149" i="18"/>
  <c r="Z149" i="18"/>
  <c r="X149" i="18"/>
  <c r="AE149" i="18" s="1"/>
  <c r="W149" i="18"/>
  <c r="AD149" i="18" s="1"/>
  <c r="V149" i="18"/>
  <c r="AC149" i="18" s="1"/>
  <c r="U149" i="18"/>
  <c r="AB149" i="18" s="1"/>
  <c r="T149" i="18"/>
  <c r="AA149" i="18" s="1"/>
  <c r="AZ148" i="18"/>
  <c r="AN148" i="18"/>
  <c r="AG148" i="18"/>
  <c r="Z148" i="18"/>
  <c r="X148" i="18"/>
  <c r="AE148" i="18" s="1"/>
  <c r="W148" i="18"/>
  <c r="AD148" i="18" s="1"/>
  <c r="V148" i="18"/>
  <c r="AC148" i="18" s="1"/>
  <c r="U148" i="18"/>
  <c r="AB148" i="18" s="1"/>
  <c r="T148" i="18"/>
  <c r="AA148" i="18" s="1"/>
  <c r="AZ147" i="18"/>
  <c r="AN147" i="18"/>
  <c r="AG147" i="18"/>
  <c r="Z147" i="18"/>
  <c r="X147" i="18"/>
  <c r="AE147" i="18" s="1"/>
  <c r="W147" i="18"/>
  <c r="AD147" i="18" s="1"/>
  <c r="V147" i="18"/>
  <c r="AC147" i="18" s="1"/>
  <c r="U147" i="18"/>
  <c r="AB147" i="18" s="1"/>
  <c r="T147" i="18"/>
  <c r="AA147" i="18" s="1"/>
  <c r="AZ146" i="18"/>
  <c r="AN146" i="18"/>
  <c r="AG146" i="18"/>
  <c r="Z146" i="18"/>
  <c r="X146" i="18"/>
  <c r="AE146" i="18" s="1"/>
  <c r="W146" i="18"/>
  <c r="AD146" i="18" s="1"/>
  <c r="V146" i="18"/>
  <c r="AC146" i="18" s="1"/>
  <c r="U146" i="18"/>
  <c r="AB146" i="18" s="1"/>
  <c r="T146" i="18"/>
  <c r="AA146" i="18" s="1"/>
  <c r="AZ145" i="18"/>
  <c r="AN145" i="18"/>
  <c r="AG145" i="18"/>
  <c r="Z145" i="18"/>
  <c r="X145" i="18"/>
  <c r="AE145" i="18" s="1"/>
  <c r="W145" i="18"/>
  <c r="AD145" i="18" s="1"/>
  <c r="V145" i="18"/>
  <c r="AC145" i="18" s="1"/>
  <c r="U145" i="18"/>
  <c r="AB145" i="18" s="1"/>
  <c r="T145" i="18"/>
  <c r="AA145" i="18" s="1"/>
  <c r="AZ144" i="18"/>
  <c r="AN144" i="18"/>
  <c r="AG144" i="18"/>
  <c r="Z144" i="18"/>
  <c r="X144" i="18"/>
  <c r="AE144" i="18" s="1"/>
  <c r="W144" i="18"/>
  <c r="AD144" i="18" s="1"/>
  <c r="V144" i="18"/>
  <c r="AC144" i="18" s="1"/>
  <c r="U144" i="18"/>
  <c r="AB144" i="18" s="1"/>
  <c r="T144" i="18"/>
  <c r="AA144" i="18" s="1"/>
  <c r="AZ143" i="18"/>
  <c r="AN143" i="18"/>
  <c r="AG143" i="18"/>
  <c r="Z143" i="18"/>
  <c r="X143" i="18"/>
  <c r="AE143" i="18" s="1"/>
  <c r="W143" i="18"/>
  <c r="AD143" i="18" s="1"/>
  <c r="V143" i="18"/>
  <c r="AC143" i="18" s="1"/>
  <c r="U143" i="18"/>
  <c r="AB143" i="18" s="1"/>
  <c r="T143" i="18"/>
  <c r="AA143" i="18" s="1"/>
  <c r="AZ142" i="18"/>
  <c r="AN142" i="18"/>
  <c r="AG142" i="18"/>
  <c r="Z142" i="18"/>
  <c r="X142" i="18"/>
  <c r="AE142" i="18" s="1"/>
  <c r="W142" i="18"/>
  <c r="AD142" i="18" s="1"/>
  <c r="V142" i="18"/>
  <c r="AC142" i="18" s="1"/>
  <c r="U142" i="18"/>
  <c r="AB142" i="18" s="1"/>
  <c r="T142" i="18"/>
  <c r="AA142" i="18" s="1"/>
  <c r="AZ141" i="18"/>
  <c r="AN141" i="18"/>
  <c r="AG141" i="18"/>
  <c r="Z141" i="18"/>
  <c r="X141" i="18"/>
  <c r="AE141" i="18" s="1"/>
  <c r="W141" i="18"/>
  <c r="AD141" i="18" s="1"/>
  <c r="V141" i="18"/>
  <c r="AC141" i="18" s="1"/>
  <c r="U141" i="18"/>
  <c r="AB141" i="18" s="1"/>
  <c r="T141" i="18"/>
  <c r="AA141" i="18" s="1"/>
  <c r="AZ140" i="18"/>
  <c r="AN140" i="18"/>
  <c r="AG140" i="18"/>
  <c r="Z140" i="18"/>
  <c r="X140" i="18"/>
  <c r="AE140" i="18" s="1"/>
  <c r="W140" i="18"/>
  <c r="AD140" i="18" s="1"/>
  <c r="V140" i="18"/>
  <c r="AC140" i="18" s="1"/>
  <c r="U140" i="18"/>
  <c r="AB140" i="18" s="1"/>
  <c r="T140" i="18"/>
  <c r="AA140" i="18" s="1"/>
  <c r="AZ139" i="18"/>
  <c r="AN139" i="18"/>
  <c r="AG139" i="18"/>
  <c r="Z139" i="18"/>
  <c r="X139" i="18"/>
  <c r="AE139" i="18" s="1"/>
  <c r="W139" i="18"/>
  <c r="AD139" i="18" s="1"/>
  <c r="V139" i="18"/>
  <c r="AC139" i="18" s="1"/>
  <c r="U139" i="18"/>
  <c r="AB139" i="18" s="1"/>
  <c r="T139" i="18"/>
  <c r="AA139" i="18" s="1"/>
  <c r="AZ138" i="18"/>
  <c r="AN138" i="18"/>
  <c r="AG138" i="18"/>
  <c r="Z138" i="18"/>
  <c r="X138" i="18"/>
  <c r="AE138" i="18" s="1"/>
  <c r="W138" i="18"/>
  <c r="AD138" i="18" s="1"/>
  <c r="V138" i="18"/>
  <c r="AC138" i="18" s="1"/>
  <c r="U138" i="18"/>
  <c r="AB138" i="18" s="1"/>
  <c r="T138" i="18"/>
  <c r="AA138" i="18" s="1"/>
  <c r="AZ137" i="18"/>
  <c r="AN137" i="18"/>
  <c r="AG137" i="18"/>
  <c r="Z137" i="18"/>
  <c r="X137" i="18"/>
  <c r="AE137" i="18" s="1"/>
  <c r="W137" i="18"/>
  <c r="AD137" i="18" s="1"/>
  <c r="V137" i="18"/>
  <c r="AC137" i="18" s="1"/>
  <c r="U137" i="18"/>
  <c r="AB137" i="18" s="1"/>
  <c r="T137" i="18"/>
  <c r="AA137" i="18" s="1"/>
  <c r="AZ136" i="18"/>
  <c r="AN136" i="18"/>
  <c r="AG136" i="18"/>
  <c r="Z136" i="18"/>
  <c r="X136" i="18"/>
  <c r="AE136" i="18" s="1"/>
  <c r="W136" i="18"/>
  <c r="AD136" i="18" s="1"/>
  <c r="V136" i="18"/>
  <c r="AC136" i="18" s="1"/>
  <c r="U136" i="18"/>
  <c r="AB136" i="18" s="1"/>
  <c r="T136" i="18"/>
  <c r="AA136" i="18" s="1"/>
  <c r="AZ135" i="18"/>
  <c r="AN135" i="18"/>
  <c r="AG135" i="18"/>
  <c r="Z135" i="18"/>
  <c r="X135" i="18"/>
  <c r="AE135" i="18" s="1"/>
  <c r="W135" i="18"/>
  <c r="AD135" i="18" s="1"/>
  <c r="V135" i="18"/>
  <c r="AC135" i="18" s="1"/>
  <c r="U135" i="18"/>
  <c r="AB135" i="18" s="1"/>
  <c r="T135" i="18"/>
  <c r="AA135" i="18" s="1"/>
  <c r="AZ134" i="18"/>
  <c r="AN134" i="18"/>
  <c r="AG134" i="18"/>
  <c r="Z134" i="18"/>
  <c r="X134" i="18"/>
  <c r="AE134" i="18" s="1"/>
  <c r="W134" i="18"/>
  <c r="AD134" i="18" s="1"/>
  <c r="V134" i="18"/>
  <c r="AC134" i="18" s="1"/>
  <c r="U134" i="18"/>
  <c r="AB134" i="18" s="1"/>
  <c r="T134" i="18"/>
  <c r="AA134" i="18" s="1"/>
  <c r="AZ133" i="18"/>
  <c r="AN133" i="18"/>
  <c r="AG133" i="18"/>
  <c r="Z133" i="18"/>
  <c r="X133" i="18"/>
  <c r="AE133" i="18" s="1"/>
  <c r="W133" i="18"/>
  <c r="AD133" i="18" s="1"/>
  <c r="V133" i="18"/>
  <c r="AC133" i="18" s="1"/>
  <c r="U133" i="18"/>
  <c r="AB133" i="18" s="1"/>
  <c r="T133" i="18"/>
  <c r="AA133" i="18" s="1"/>
  <c r="AZ132" i="18"/>
  <c r="AN132" i="18"/>
  <c r="AG132" i="18"/>
  <c r="Z132" i="18"/>
  <c r="X132" i="18"/>
  <c r="AE132" i="18" s="1"/>
  <c r="W132" i="18"/>
  <c r="AD132" i="18" s="1"/>
  <c r="V132" i="18"/>
  <c r="AC132" i="18" s="1"/>
  <c r="U132" i="18"/>
  <c r="AB132" i="18" s="1"/>
  <c r="T132" i="18"/>
  <c r="AA132" i="18" s="1"/>
  <c r="AZ131" i="18"/>
  <c r="AN131" i="18"/>
  <c r="AG131" i="18"/>
  <c r="Z131" i="18"/>
  <c r="X131" i="18"/>
  <c r="AE131" i="18" s="1"/>
  <c r="W131" i="18"/>
  <c r="AD131" i="18" s="1"/>
  <c r="V131" i="18"/>
  <c r="AC131" i="18" s="1"/>
  <c r="U131" i="18"/>
  <c r="AB131" i="18" s="1"/>
  <c r="T131" i="18"/>
  <c r="AA131" i="18" s="1"/>
  <c r="AZ130" i="18"/>
  <c r="AN130" i="18"/>
  <c r="AG130" i="18"/>
  <c r="Z130" i="18"/>
  <c r="X130" i="18"/>
  <c r="AE130" i="18" s="1"/>
  <c r="W130" i="18"/>
  <c r="AD130" i="18" s="1"/>
  <c r="V130" i="18"/>
  <c r="AC130" i="18" s="1"/>
  <c r="U130" i="18"/>
  <c r="AB130" i="18" s="1"/>
  <c r="T130" i="18"/>
  <c r="AA130" i="18" s="1"/>
  <c r="AZ129" i="18"/>
  <c r="AN129" i="18"/>
  <c r="AG129" i="18"/>
  <c r="Z129" i="18"/>
  <c r="X129" i="18"/>
  <c r="AE129" i="18" s="1"/>
  <c r="W129" i="18"/>
  <c r="AD129" i="18" s="1"/>
  <c r="V129" i="18"/>
  <c r="AC129" i="18" s="1"/>
  <c r="U129" i="18"/>
  <c r="AB129" i="18" s="1"/>
  <c r="T129" i="18"/>
  <c r="AA129" i="18" s="1"/>
  <c r="AZ128" i="18"/>
  <c r="AN128" i="18"/>
  <c r="AG128" i="18"/>
  <c r="Z128" i="18"/>
  <c r="X128" i="18"/>
  <c r="AE128" i="18" s="1"/>
  <c r="W128" i="18"/>
  <c r="AD128" i="18" s="1"/>
  <c r="V128" i="18"/>
  <c r="AC128" i="18" s="1"/>
  <c r="U128" i="18"/>
  <c r="AB128" i="18" s="1"/>
  <c r="T128" i="18"/>
  <c r="AA128" i="18" s="1"/>
  <c r="AZ127" i="18"/>
  <c r="AN127" i="18"/>
  <c r="AG127" i="18"/>
  <c r="Z127" i="18"/>
  <c r="X127" i="18"/>
  <c r="AE127" i="18" s="1"/>
  <c r="W127" i="18"/>
  <c r="AD127" i="18" s="1"/>
  <c r="V127" i="18"/>
  <c r="AC127" i="18" s="1"/>
  <c r="U127" i="18"/>
  <c r="AB127" i="18" s="1"/>
  <c r="T127" i="18"/>
  <c r="AA127" i="18" s="1"/>
  <c r="AZ126" i="18"/>
  <c r="AN126" i="18"/>
  <c r="AG126" i="18"/>
  <c r="Z126" i="18"/>
  <c r="X126" i="18"/>
  <c r="AE126" i="18" s="1"/>
  <c r="W126" i="18"/>
  <c r="AD126" i="18" s="1"/>
  <c r="V126" i="18"/>
  <c r="AC126" i="18" s="1"/>
  <c r="U126" i="18"/>
  <c r="AB126" i="18" s="1"/>
  <c r="T126" i="18"/>
  <c r="AA126" i="18" s="1"/>
  <c r="AZ125" i="18"/>
  <c r="AN125" i="18"/>
  <c r="AG125" i="18"/>
  <c r="Z125" i="18"/>
  <c r="X125" i="18"/>
  <c r="AE125" i="18" s="1"/>
  <c r="W125" i="18"/>
  <c r="AD125" i="18" s="1"/>
  <c r="V125" i="18"/>
  <c r="AC125" i="18" s="1"/>
  <c r="U125" i="18"/>
  <c r="AB125" i="18" s="1"/>
  <c r="T125" i="18"/>
  <c r="AA125" i="18" s="1"/>
  <c r="AZ124" i="18"/>
  <c r="AN124" i="18"/>
  <c r="AG124" i="18"/>
  <c r="Z124" i="18"/>
  <c r="X124" i="18"/>
  <c r="AE124" i="18" s="1"/>
  <c r="W124" i="18"/>
  <c r="AD124" i="18" s="1"/>
  <c r="V124" i="18"/>
  <c r="AC124" i="18" s="1"/>
  <c r="U124" i="18"/>
  <c r="AB124" i="18" s="1"/>
  <c r="T124" i="18"/>
  <c r="AA124" i="18" s="1"/>
  <c r="AZ123" i="18"/>
  <c r="AN123" i="18"/>
  <c r="AG123" i="18"/>
  <c r="Z123" i="18"/>
  <c r="X123" i="18"/>
  <c r="AE123" i="18" s="1"/>
  <c r="W123" i="18"/>
  <c r="AD123" i="18" s="1"/>
  <c r="V123" i="18"/>
  <c r="AC123" i="18" s="1"/>
  <c r="U123" i="18"/>
  <c r="AB123" i="18" s="1"/>
  <c r="T123" i="18"/>
  <c r="AA123" i="18" s="1"/>
  <c r="AZ122" i="18"/>
  <c r="AN122" i="18"/>
  <c r="AG122" i="18"/>
  <c r="Z122" i="18"/>
  <c r="X122" i="18"/>
  <c r="AE122" i="18" s="1"/>
  <c r="W122" i="18"/>
  <c r="AD122" i="18" s="1"/>
  <c r="V122" i="18"/>
  <c r="AC122" i="18" s="1"/>
  <c r="U122" i="18"/>
  <c r="AB122" i="18" s="1"/>
  <c r="T122" i="18"/>
  <c r="AA122" i="18" s="1"/>
  <c r="AZ121" i="18"/>
  <c r="AN121" i="18"/>
  <c r="AG121" i="18"/>
  <c r="Z121" i="18"/>
  <c r="X121" i="18"/>
  <c r="AE121" i="18" s="1"/>
  <c r="W121" i="18"/>
  <c r="AD121" i="18" s="1"/>
  <c r="V121" i="18"/>
  <c r="AC121" i="18" s="1"/>
  <c r="U121" i="18"/>
  <c r="AB121" i="18" s="1"/>
  <c r="T121" i="18"/>
  <c r="AA121" i="18" s="1"/>
  <c r="AZ120" i="18"/>
  <c r="AN120" i="18"/>
  <c r="AG120" i="18"/>
  <c r="Z120" i="18"/>
  <c r="X120" i="18"/>
  <c r="AE120" i="18" s="1"/>
  <c r="W120" i="18"/>
  <c r="AD120" i="18" s="1"/>
  <c r="V120" i="18"/>
  <c r="AC120" i="18" s="1"/>
  <c r="U120" i="18"/>
  <c r="AB120" i="18" s="1"/>
  <c r="T120" i="18"/>
  <c r="AA120" i="18" s="1"/>
  <c r="AZ119" i="18"/>
  <c r="AN119" i="18"/>
  <c r="AG119" i="18"/>
  <c r="Z119" i="18"/>
  <c r="X119" i="18"/>
  <c r="AE119" i="18" s="1"/>
  <c r="W119" i="18"/>
  <c r="AD119" i="18" s="1"/>
  <c r="V119" i="18"/>
  <c r="AC119" i="18" s="1"/>
  <c r="U119" i="18"/>
  <c r="AB119" i="18" s="1"/>
  <c r="T119" i="18"/>
  <c r="AA119" i="18" s="1"/>
  <c r="AZ118" i="18"/>
  <c r="AN118" i="18"/>
  <c r="AG118" i="18"/>
  <c r="Z118" i="18"/>
  <c r="X118" i="18"/>
  <c r="AE118" i="18" s="1"/>
  <c r="W118" i="18"/>
  <c r="AD118" i="18" s="1"/>
  <c r="V118" i="18"/>
  <c r="AC118" i="18" s="1"/>
  <c r="U118" i="18"/>
  <c r="AB118" i="18" s="1"/>
  <c r="T118" i="18"/>
  <c r="AA118" i="18" s="1"/>
  <c r="AZ117" i="18"/>
  <c r="AN117" i="18"/>
  <c r="AG117" i="18"/>
  <c r="Z117" i="18"/>
  <c r="X117" i="18"/>
  <c r="AE117" i="18" s="1"/>
  <c r="W117" i="18"/>
  <c r="AD117" i="18" s="1"/>
  <c r="V117" i="18"/>
  <c r="AC117" i="18" s="1"/>
  <c r="U117" i="18"/>
  <c r="AB117" i="18" s="1"/>
  <c r="T117" i="18"/>
  <c r="AA117" i="18" s="1"/>
  <c r="AZ116" i="18"/>
  <c r="AN116" i="18"/>
  <c r="AG116" i="18"/>
  <c r="Z116" i="18"/>
  <c r="X116" i="18"/>
  <c r="AE116" i="18" s="1"/>
  <c r="W116" i="18"/>
  <c r="AD116" i="18" s="1"/>
  <c r="V116" i="18"/>
  <c r="AC116" i="18" s="1"/>
  <c r="U116" i="18"/>
  <c r="AB116" i="18" s="1"/>
  <c r="T116" i="18"/>
  <c r="AA116" i="18" s="1"/>
  <c r="AZ115" i="18"/>
  <c r="AN115" i="18"/>
  <c r="AG115" i="18"/>
  <c r="Z115" i="18"/>
  <c r="X115" i="18"/>
  <c r="AE115" i="18" s="1"/>
  <c r="W115" i="18"/>
  <c r="AD115" i="18" s="1"/>
  <c r="V115" i="18"/>
  <c r="AC115" i="18" s="1"/>
  <c r="U115" i="18"/>
  <c r="AB115" i="18" s="1"/>
  <c r="T115" i="18"/>
  <c r="AA115" i="18" s="1"/>
  <c r="AZ114" i="18"/>
  <c r="AN114" i="18"/>
  <c r="AG114" i="18"/>
  <c r="Z114" i="18"/>
  <c r="X114" i="18"/>
  <c r="AE114" i="18" s="1"/>
  <c r="W114" i="18"/>
  <c r="AD114" i="18" s="1"/>
  <c r="V114" i="18"/>
  <c r="AC114" i="18" s="1"/>
  <c r="U114" i="18"/>
  <c r="AB114" i="18" s="1"/>
  <c r="T114" i="18"/>
  <c r="AA114" i="18" s="1"/>
  <c r="AZ113" i="18"/>
  <c r="AN113" i="18"/>
  <c r="AG113" i="18"/>
  <c r="Z113" i="18"/>
  <c r="X113" i="18"/>
  <c r="AE113" i="18" s="1"/>
  <c r="W113" i="18"/>
  <c r="AD113" i="18" s="1"/>
  <c r="V113" i="18"/>
  <c r="AC113" i="18" s="1"/>
  <c r="U113" i="18"/>
  <c r="AB113" i="18" s="1"/>
  <c r="T113" i="18"/>
  <c r="AA113" i="18" s="1"/>
  <c r="AZ112" i="18"/>
  <c r="AN112" i="18"/>
  <c r="AG112" i="18"/>
  <c r="Z112" i="18"/>
  <c r="X112" i="18"/>
  <c r="AE112" i="18" s="1"/>
  <c r="W112" i="18"/>
  <c r="AD112" i="18" s="1"/>
  <c r="V112" i="18"/>
  <c r="AC112" i="18" s="1"/>
  <c r="U112" i="18"/>
  <c r="AB112" i="18" s="1"/>
  <c r="T112" i="18"/>
  <c r="AA112" i="18" s="1"/>
  <c r="AZ111" i="18"/>
  <c r="AN111" i="18"/>
  <c r="AG111" i="18"/>
  <c r="Z111" i="18"/>
  <c r="X111" i="18"/>
  <c r="AE111" i="18" s="1"/>
  <c r="W111" i="18"/>
  <c r="AD111" i="18" s="1"/>
  <c r="V111" i="18"/>
  <c r="AC111" i="18" s="1"/>
  <c r="U111" i="18"/>
  <c r="AB111" i="18" s="1"/>
  <c r="T111" i="18"/>
  <c r="AA111" i="18" s="1"/>
  <c r="AZ110" i="18"/>
  <c r="AN110" i="18"/>
  <c r="AG110" i="18"/>
  <c r="Z110" i="18"/>
  <c r="X110" i="18"/>
  <c r="AE110" i="18" s="1"/>
  <c r="W110" i="18"/>
  <c r="AD110" i="18" s="1"/>
  <c r="V110" i="18"/>
  <c r="AC110" i="18" s="1"/>
  <c r="U110" i="18"/>
  <c r="AB110" i="18" s="1"/>
  <c r="T110" i="18"/>
  <c r="AA110" i="18" s="1"/>
  <c r="AZ109" i="18"/>
  <c r="AN109" i="18"/>
  <c r="AG109" i="18"/>
  <c r="Z109" i="18"/>
  <c r="X109" i="18"/>
  <c r="AE109" i="18" s="1"/>
  <c r="W109" i="18"/>
  <c r="AD109" i="18" s="1"/>
  <c r="V109" i="18"/>
  <c r="AC109" i="18" s="1"/>
  <c r="U109" i="18"/>
  <c r="AB109" i="18" s="1"/>
  <c r="T109" i="18"/>
  <c r="AA109" i="18" s="1"/>
  <c r="AZ108" i="18"/>
  <c r="AN108" i="18"/>
  <c r="AG108" i="18"/>
  <c r="Z108" i="18"/>
  <c r="X108" i="18"/>
  <c r="AE108" i="18" s="1"/>
  <c r="W108" i="18"/>
  <c r="AD108" i="18" s="1"/>
  <c r="V108" i="18"/>
  <c r="AC108" i="18" s="1"/>
  <c r="U108" i="18"/>
  <c r="AB108" i="18" s="1"/>
  <c r="T108" i="18"/>
  <c r="AA108" i="18" s="1"/>
  <c r="AZ107" i="18"/>
  <c r="AN107" i="18"/>
  <c r="AG107" i="18"/>
  <c r="Z107" i="18"/>
  <c r="X107" i="18"/>
  <c r="AE107" i="18" s="1"/>
  <c r="W107" i="18"/>
  <c r="AD107" i="18" s="1"/>
  <c r="V107" i="18"/>
  <c r="AC107" i="18" s="1"/>
  <c r="U107" i="18"/>
  <c r="AB107" i="18" s="1"/>
  <c r="T107" i="18"/>
  <c r="AA107" i="18" s="1"/>
  <c r="AZ106" i="18"/>
  <c r="AN106" i="18"/>
  <c r="AG106" i="18"/>
  <c r="Z106" i="18"/>
  <c r="X106" i="18"/>
  <c r="AE106" i="18" s="1"/>
  <c r="W106" i="18"/>
  <c r="AD106" i="18" s="1"/>
  <c r="V106" i="18"/>
  <c r="AC106" i="18" s="1"/>
  <c r="U106" i="18"/>
  <c r="AB106" i="18" s="1"/>
  <c r="T106" i="18"/>
  <c r="AA106" i="18" s="1"/>
  <c r="AZ105" i="18"/>
  <c r="AN105" i="18"/>
  <c r="AG105" i="18"/>
  <c r="Z105" i="18"/>
  <c r="X105" i="18"/>
  <c r="AE105" i="18" s="1"/>
  <c r="W105" i="18"/>
  <c r="AD105" i="18" s="1"/>
  <c r="V105" i="18"/>
  <c r="AC105" i="18" s="1"/>
  <c r="U105" i="18"/>
  <c r="AB105" i="18" s="1"/>
  <c r="T105" i="18"/>
  <c r="AA105" i="18" s="1"/>
  <c r="AZ104" i="18"/>
  <c r="AN104" i="18"/>
  <c r="AG104" i="18"/>
  <c r="Z104" i="18"/>
  <c r="X104" i="18"/>
  <c r="AE104" i="18" s="1"/>
  <c r="W104" i="18"/>
  <c r="AD104" i="18" s="1"/>
  <c r="V104" i="18"/>
  <c r="AC104" i="18" s="1"/>
  <c r="U104" i="18"/>
  <c r="AB104" i="18" s="1"/>
  <c r="T104" i="18"/>
  <c r="AA104" i="18" s="1"/>
  <c r="AZ103" i="18"/>
  <c r="AN103" i="18"/>
  <c r="AG103" i="18"/>
  <c r="Z103" i="18"/>
  <c r="X103" i="18"/>
  <c r="AE103" i="18" s="1"/>
  <c r="W103" i="18"/>
  <c r="AD103" i="18" s="1"/>
  <c r="V103" i="18"/>
  <c r="AC103" i="18" s="1"/>
  <c r="U103" i="18"/>
  <c r="AB103" i="18" s="1"/>
  <c r="T103" i="18"/>
  <c r="AA103" i="18" s="1"/>
  <c r="AZ102" i="18"/>
  <c r="AN102" i="18"/>
  <c r="AG102" i="18"/>
  <c r="Z102" i="18"/>
  <c r="X102" i="18"/>
  <c r="AE102" i="18" s="1"/>
  <c r="W102" i="18"/>
  <c r="AD102" i="18" s="1"/>
  <c r="V102" i="18"/>
  <c r="AC102" i="18" s="1"/>
  <c r="U102" i="18"/>
  <c r="AB102" i="18" s="1"/>
  <c r="T102" i="18"/>
  <c r="AA102" i="18" s="1"/>
  <c r="AZ101" i="18"/>
  <c r="AN101" i="18"/>
  <c r="AG101" i="18"/>
  <c r="Z101" i="18"/>
  <c r="X101" i="18"/>
  <c r="AE101" i="18" s="1"/>
  <c r="W101" i="18"/>
  <c r="AD101" i="18" s="1"/>
  <c r="V101" i="18"/>
  <c r="AC101" i="18" s="1"/>
  <c r="U101" i="18"/>
  <c r="AB101" i="18" s="1"/>
  <c r="T101" i="18"/>
  <c r="AA101" i="18" s="1"/>
  <c r="AZ100" i="18"/>
  <c r="AN100" i="18"/>
  <c r="AG100" i="18"/>
  <c r="Z100" i="18"/>
  <c r="X100" i="18"/>
  <c r="AE100" i="18" s="1"/>
  <c r="W100" i="18"/>
  <c r="AD100" i="18" s="1"/>
  <c r="V100" i="18"/>
  <c r="AC100" i="18" s="1"/>
  <c r="U100" i="18"/>
  <c r="AB100" i="18" s="1"/>
  <c r="T100" i="18"/>
  <c r="AA100" i="18" s="1"/>
  <c r="AZ99" i="18"/>
  <c r="AN99" i="18"/>
  <c r="AG99" i="18"/>
  <c r="Z99" i="18"/>
  <c r="X99" i="18"/>
  <c r="AE99" i="18" s="1"/>
  <c r="W99" i="18"/>
  <c r="AD99" i="18" s="1"/>
  <c r="V99" i="18"/>
  <c r="AC99" i="18" s="1"/>
  <c r="U99" i="18"/>
  <c r="AB99" i="18" s="1"/>
  <c r="T99" i="18"/>
  <c r="AA99" i="18" s="1"/>
  <c r="AZ98" i="18"/>
  <c r="AN98" i="18"/>
  <c r="AG98" i="18"/>
  <c r="Z98" i="18"/>
  <c r="X98" i="18"/>
  <c r="AE98" i="18" s="1"/>
  <c r="W98" i="18"/>
  <c r="AD98" i="18" s="1"/>
  <c r="V98" i="18"/>
  <c r="AC98" i="18" s="1"/>
  <c r="U98" i="18"/>
  <c r="AB98" i="18" s="1"/>
  <c r="T98" i="18"/>
  <c r="AA98" i="18" s="1"/>
  <c r="AZ97" i="18"/>
  <c r="AN97" i="18"/>
  <c r="AG97" i="18"/>
  <c r="Z97" i="18"/>
  <c r="X97" i="18"/>
  <c r="AE97" i="18" s="1"/>
  <c r="W97" i="18"/>
  <c r="AD97" i="18" s="1"/>
  <c r="V97" i="18"/>
  <c r="AC97" i="18" s="1"/>
  <c r="U97" i="18"/>
  <c r="AB97" i="18" s="1"/>
  <c r="T97" i="18"/>
  <c r="AA97" i="18" s="1"/>
  <c r="AZ96" i="18"/>
  <c r="AN96" i="18"/>
  <c r="AG96" i="18"/>
  <c r="Z96" i="18"/>
  <c r="X96" i="18"/>
  <c r="AE96" i="18" s="1"/>
  <c r="W96" i="18"/>
  <c r="AD96" i="18" s="1"/>
  <c r="V96" i="18"/>
  <c r="AC96" i="18" s="1"/>
  <c r="U96" i="18"/>
  <c r="AB96" i="18" s="1"/>
  <c r="T96" i="18"/>
  <c r="AA96" i="18" s="1"/>
  <c r="AZ95" i="18"/>
  <c r="AN95" i="18"/>
  <c r="AG95" i="18"/>
  <c r="Z95" i="18"/>
  <c r="X95" i="18"/>
  <c r="AE95" i="18" s="1"/>
  <c r="W95" i="18"/>
  <c r="AD95" i="18" s="1"/>
  <c r="V95" i="18"/>
  <c r="AC95" i="18" s="1"/>
  <c r="U95" i="18"/>
  <c r="AB95" i="18" s="1"/>
  <c r="T95" i="18"/>
  <c r="AA95" i="18" s="1"/>
  <c r="AZ94" i="18"/>
  <c r="AN94" i="18"/>
  <c r="AG94" i="18"/>
  <c r="Z94" i="18"/>
  <c r="X94" i="18"/>
  <c r="AE94" i="18" s="1"/>
  <c r="W94" i="18"/>
  <c r="AD94" i="18" s="1"/>
  <c r="V94" i="18"/>
  <c r="AC94" i="18" s="1"/>
  <c r="U94" i="18"/>
  <c r="AB94" i="18" s="1"/>
  <c r="T94" i="18"/>
  <c r="AA94" i="18" s="1"/>
  <c r="AZ93" i="18"/>
  <c r="AN93" i="18"/>
  <c r="AG93" i="18"/>
  <c r="Z93" i="18"/>
  <c r="X93" i="18"/>
  <c r="AE93" i="18" s="1"/>
  <c r="W93" i="18"/>
  <c r="AD93" i="18" s="1"/>
  <c r="V93" i="18"/>
  <c r="AC93" i="18" s="1"/>
  <c r="U93" i="18"/>
  <c r="AB93" i="18" s="1"/>
  <c r="T93" i="18"/>
  <c r="AA93" i="18" s="1"/>
  <c r="AZ92" i="18"/>
  <c r="AN92" i="18"/>
  <c r="AG92" i="18"/>
  <c r="Z92" i="18"/>
  <c r="X92" i="18"/>
  <c r="AE92" i="18" s="1"/>
  <c r="W92" i="18"/>
  <c r="AD92" i="18" s="1"/>
  <c r="V92" i="18"/>
  <c r="AC92" i="18" s="1"/>
  <c r="U92" i="18"/>
  <c r="AB92" i="18" s="1"/>
  <c r="T92" i="18"/>
  <c r="AA92" i="18" s="1"/>
  <c r="AZ91" i="18"/>
  <c r="AN91" i="18"/>
  <c r="AG91" i="18"/>
  <c r="Z91" i="18"/>
  <c r="X91" i="18"/>
  <c r="AE91" i="18" s="1"/>
  <c r="W91" i="18"/>
  <c r="AD91" i="18" s="1"/>
  <c r="V91" i="18"/>
  <c r="AC91" i="18" s="1"/>
  <c r="U91" i="18"/>
  <c r="AB91" i="18" s="1"/>
  <c r="T91" i="18"/>
  <c r="AA91" i="18" s="1"/>
  <c r="AZ90" i="18"/>
  <c r="AN90" i="18"/>
  <c r="AG90" i="18"/>
  <c r="Z90" i="18"/>
  <c r="X90" i="18"/>
  <c r="AE90" i="18" s="1"/>
  <c r="W90" i="18"/>
  <c r="AD90" i="18" s="1"/>
  <c r="V90" i="18"/>
  <c r="AC90" i="18" s="1"/>
  <c r="U90" i="18"/>
  <c r="AB90" i="18" s="1"/>
  <c r="T90" i="18"/>
  <c r="AA90" i="18" s="1"/>
  <c r="AZ89" i="18"/>
  <c r="AN89" i="18"/>
  <c r="AG89" i="18"/>
  <c r="Z89" i="18"/>
  <c r="X89" i="18"/>
  <c r="AE89" i="18" s="1"/>
  <c r="W89" i="18"/>
  <c r="AD89" i="18" s="1"/>
  <c r="V89" i="18"/>
  <c r="AC89" i="18" s="1"/>
  <c r="U89" i="18"/>
  <c r="AB89" i="18" s="1"/>
  <c r="T89" i="18"/>
  <c r="AA89" i="18" s="1"/>
  <c r="AZ88" i="18"/>
  <c r="AN88" i="18"/>
  <c r="AG88" i="18"/>
  <c r="Z88" i="18"/>
  <c r="X88" i="18"/>
  <c r="AE88" i="18" s="1"/>
  <c r="W88" i="18"/>
  <c r="AD88" i="18" s="1"/>
  <c r="V88" i="18"/>
  <c r="AC88" i="18" s="1"/>
  <c r="U88" i="18"/>
  <c r="AB88" i="18" s="1"/>
  <c r="T88" i="18"/>
  <c r="AA88" i="18" s="1"/>
  <c r="AZ87" i="18"/>
  <c r="AN87" i="18"/>
  <c r="AG87" i="18"/>
  <c r="Z87" i="18"/>
  <c r="X87" i="18"/>
  <c r="AE87" i="18" s="1"/>
  <c r="W87" i="18"/>
  <c r="AD87" i="18" s="1"/>
  <c r="V87" i="18"/>
  <c r="AC87" i="18" s="1"/>
  <c r="U87" i="18"/>
  <c r="AB87" i="18" s="1"/>
  <c r="T87" i="18"/>
  <c r="AA87" i="18" s="1"/>
  <c r="AZ86" i="18"/>
  <c r="AN86" i="18"/>
  <c r="AG86" i="18"/>
  <c r="Z86" i="18"/>
  <c r="X86" i="18"/>
  <c r="AE86" i="18" s="1"/>
  <c r="W86" i="18"/>
  <c r="AD86" i="18" s="1"/>
  <c r="V86" i="18"/>
  <c r="AC86" i="18" s="1"/>
  <c r="U86" i="18"/>
  <c r="AB86" i="18" s="1"/>
  <c r="T86" i="18"/>
  <c r="AA86" i="18" s="1"/>
  <c r="AZ85" i="18"/>
  <c r="AN85" i="18"/>
  <c r="AG85" i="18"/>
  <c r="Z85" i="18"/>
  <c r="X85" i="18"/>
  <c r="AE85" i="18" s="1"/>
  <c r="W85" i="18"/>
  <c r="AD85" i="18" s="1"/>
  <c r="V85" i="18"/>
  <c r="AC85" i="18" s="1"/>
  <c r="U85" i="18"/>
  <c r="AB85" i="18" s="1"/>
  <c r="T85" i="18"/>
  <c r="AA85" i="18" s="1"/>
  <c r="AZ84" i="18"/>
  <c r="AN84" i="18"/>
  <c r="AG84" i="18"/>
  <c r="Z84" i="18"/>
  <c r="X84" i="18"/>
  <c r="AE84" i="18" s="1"/>
  <c r="W84" i="18"/>
  <c r="AD84" i="18" s="1"/>
  <c r="V84" i="18"/>
  <c r="AC84" i="18" s="1"/>
  <c r="U84" i="18"/>
  <c r="AB84" i="18" s="1"/>
  <c r="T84" i="18"/>
  <c r="AA84" i="18" s="1"/>
  <c r="AZ83" i="18"/>
  <c r="AN83" i="18"/>
  <c r="AG83" i="18"/>
  <c r="Z83" i="18"/>
  <c r="X83" i="18"/>
  <c r="AE83" i="18" s="1"/>
  <c r="W83" i="18"/>
  <c r="AD83" i="18" s="1"/>
  <c r="V83" i="18"/>
  <c r="AC83" i="18" s="1"/>
  <c r="U83" i="18"/>
  <c r="AB83" i="18" s="1"/>
  <c r="T83" i="18"/>
  <c r="AA83" i="18" s="1"/>
  <c r="AZ82" i="18"/>
  <c r="AN82" i="18"/>
  <c r="AG82" i="18"/>
  <c r="Z82" i="18"/>
  <c r="X82" i="18"/>
  <c r="AE82" i="18" s="1"/>
  <c r="W82" i="18"/>
  <c r="AD82" i="18" s="1"/>
  <c r="V82" i="18"/>
  <c r="AC82" i="18" s="1"/>
  <c r="U82" i="18"/>
  <c r="AB82" i="18" s="1"/>
  <c r="T82" i="18"/>
  <c r="AA82" i="18" s="1"/>
  <c r="AZ81" i="18"/>
  <c r="AN81" i="18"/>
  <c r="AG81" i="18"/>
  <c r="Z81" i="18"/>
  <c r="X81" i="18"/>
  <c r="AE81" i="18" s="1"/>
  <c r="W81" i="18"/>
  <c r="AD81" i="18" s="1"/>
  <c r="V81" i="18"/>
  <c r="AC81" i="18" s="1"/>
  <c r="U81" i="18"/>
  <c r="AB81" i="18" s="1"/>
  <c r="T81" i="18"/>
  <c r="AA81" i="18" s="1"/>
  <c r="AZ80" i="18"/>
  <c r="AN80" i="18"/>
  <c r="AG80" i="18"/>
  <c r="Z80" i="18"/>
  <c r="X80" i="18"/>
  <c r="AE80" i="18" s="1"/>
  <c r="W80" i="18"/>
  <c r="AD80" i="18" s="1"/>
  <c r="V80" i="18"/>
  <c r="AC80" i="18" s="1"/>
  <c r="U80" i="18"/>
  <c r="AB80" i="18" s="1"/>
  <c r="T80" i="18"/>
  <c r="AA80" i="18" s="1"/>
  <c r="AZ79" i="18"/>
  <c r="AN79" i="18"/>
  <c r="AG79" i="18"/>
  <c r="Z79" i="18"/>
  <c r="X79" i="18"/>
  <c r="AE79" i="18" s="1"/>
  <c r="W79" i="18"/>
  <c r="AD79" i="18" s="1"/>
  <c r="V79" i="18"/>
  <c r="AC79" i="18" s="1"/>
  <c r="U79" i="18"/>
  <c r="AB79" i="18" s="1"/>
  <c r="T79" i="18"/>
  <c r="AA79" i="18" s="1"/>
  <c r="AZ78" i="18"/>
  <c r="AN78" i="18"/>
  <c r="AG78" i="18"/>
  <c r="Z78" i="18"/>
  <c r="X78" i="18"/>
  <c r="AE78" i="18" s="1"/>
  <c r="W78" i="18"/>
  <c r="AD78" i="18" s="1"/>
  <c r="V78" i="18"/>
  <c r="AC78" i="18" s="1"/>
  <c r="U78" i="18"/>
  <c r="AB78" i="18" s="1"/>
  <c r="T78" i="18"/>
  <c r="AA78" i="18" s="1"/>
  <c r="AZ77" i="18"/>
  <c r="AN77" i="18"/>
  <c r="AG77" i="18"/>
  <c r="Z77" i="18"/>
  <c r="X77" i="18"/>
  <c r="AE77" i="18" s="1"/>
  <c r="W77" i="18"/>
  <c r="AD77" i="18" s="1"/>
  <c r="V77" i="18"/>
  <c r="AC77" i="18" s="1"/>
  <c r="U77" i="18"/>
  <c r="AB77" i="18" s="1"/>
  <c r="T77" i="18"/>
  <c r="AA77" i="18" s="1"/>
  <c r="AZ76" i="18"/>
  <c r="AS76" i="18"/>
  <c r="AR76" i="18"/>
  <c r="AQ76" i="18"/>
  <c r="AP76" i="18"/>
  <c r="AO76" i="18"/>
  <c r="AN76" i="18"/>
  <c r="AG76" i="18"/>
  <c r="Z76" i="18"/>
  <c r="X76" i="18"/>
  <c r="AE76" i="18" s="1"/>
  <c r="W76" i="18"/>
  <c r="AD76" i="18" s="1"/>
  <c r="V76" i="18"/>
  <c r="AC76" i="18" s="1"/>
  <c r="U76" i="18"/>
  <c r="AB76" i="18" s="1"/>
  <c r="T76" i="18"/>
  <c r="AA76" i="18" s="1"/>
  <c r="AZ75" i="18"/>
  <c r="AS75" i="18"/>
  <c r="AR75" i="18"/>
  <c r="AQ75" i="18"/>
  <c r="AP75" i="18"/>
  <c r="AO75" i="18"/>
  <c r="AN75" i="18"/>
  <c r="AG75" i="18"/>
  <c r="Z75" i="18"/>
  <c r="X75" i="18"/>
  <c r="AE75" i="18" s="1"/>
  <c r="W75" i="18"/>
  <c r="AD75" i="18" s="1"/>
  <c r="V75" i="18"/>
  <c r="AC75" i="18" s="1"/>
  <c r="U75" i="18"/>
  <c r="AB75" i="18" s="1"/>
  <c r="T75" i="18"/>
  <c r="AA75" i="18" s="1"/>
  <c r="AZ74" i="18"/>
  <c r="AS74" i="18"/>
  <c r="AR74" i="18"/>
  <c r="AQ74" i="18"/>
  <c r="AP74" i="18"/>
  <c r="AO74" i="18"/>
  <c r="AN74" i="18"/>
  <c r="AG74" i="18"/>
  <c r="Z74" i="18"/>
  <c r="X74" i="18"/>
  <c r="AE74" i="18" s="1"/>
  <c r="W74" i="18"/>
  <c r="AD74" i="18" s="1"/>
  <c r="V74" i="18"/>
  <c r="AC74" i="18" s="1"/>
  <c r="U74" i="18"/>
  <c r="AB74" i="18" s="1"/>
  <c r="T74" i="18"/>
  <c r="AA74" i="18" s="1"/>
  <c r="AZ73" i="18"/>
  <c r="AS73" i="18"/>
  <c r="AR73" i="18"/>
  <c r="AQ73" i="18"/>
  <c r="AP73" i="18"/>
  <c r="AO73" i="18"/>
  <c r="AN73" i="18"/>
  <c r="AG73" i="18"/>
  <c r="Z73" i="18"/>
  <c r="X73" i="18"/>
  <c r="AE73" i="18" s="1"/>
  <c r="W73" i="18"/>
  <c r="AD73" i="18" s="1"/>
  <c r="V73" i="18"/>
  <c r="AC73" i="18" s="1"/>
  <c r="U73" i="18"/>
  <c r="AB73" i="18" s="1"/>
  <c r="T73" i="18"/>
  <c r="AA73" i="18" s="1"/>
  <c r="AZ72" i="18"/>
  <c r="AS72" i="18"/>
  <c r="AR72" i="18"/>
  <c r="AQ72" i="18"/>
  <c r="AP72" i="18"/>
  <c r="AO72" i="18"/>
  <c r="AN72" i="18"/>
  <c r="AG72" i="18"/>
  <c r="Z72" i="18"/>
  <c r="X72" i="18"/>
  <c r="AE72" i="18" s="1"/>
  <c r="W72" i="18"/>
  <c r="AD72" i="18" s="1"/>
  <c r="V72" i="18"/>
  <c r="AC72" i="18" s="1"/>
  <c r="U72" i="18"/>
  <c r="AB72" i="18" s="1"/>
  <c r="T72" i="18"/>
  <c r="AA72" i="18" s="1"/>
  <c r="AZ71" i="18"/>
  <c r="AS71" i="18"/>
  <c r="AR71" i="18"/>
  <c r="AQ71" i="18"/>
  <c r="AP71" i="18"/>
  <c r="AO71" i="18"/>
  <c r="AN71" i="18"/>
  <c r="AG71" i="18"/>
  <c r="Z71" i="18"/>
  <c r="X71" i="18"/>
  <c r="AE71" i="18" s="1"/>
  <c r="W71" i="18"/>
  <c r="AD71" i="18" s="1"/>
  <c r="V71" i="18"/>
  <c r="AC71" i="18" s="1"/>
  <c r="U71" i="18"/>
  <c r="AB71" i="18" s="1"/>
  <c r="T71" i="18"/>
  <c r="AA71" i="18" s="1"/>
  <c r="AZ70" i="18"/>
  <c r="AS70" i="18"/>
  <c r="AR70" i="18"/>
  <c r="AQ70" i="18"/>
  <c r="AP70" i="18"/>
  <c r="AO70" i="18"/>
  <c r="AN70" i="18"/>
  <c r="AG70" i="18"/>
  <c r="Z70" i="18"/>
  <c r="X70" i="18"/>
  <c r="AE70" i="18" s="1"/>
  <c r="W70" i="18"/>
  <c r="AD70" i="18" s="1"/>
  <c r="V70" i="18"/>
  <c r="AC70" i="18" s="1"/>
  <c r="U70" i="18"/>
  <c r="AB70" i="18" s="1"/>
  <c r="T70" i="18"/>
  <c r="AA70" i="18" s="1"/>
  <c r="AZ69" i="18"/>
  <c r="AS69" i="18"/>
  <c r="AR69" i="18"/>
  <c r="AQ69" i="18"/>
  <c r="AP69" i="18"/>
  <c r="AO69" i="18"/>
  <c r="AN69" i="18"/>
  <c r="AG69" i="18"/>
  <c r="Z69" i="18"/>
  <c r="X69" i="18"/>
  <c r="AE69" i="18" s="1"/>
  <c r="W69" i="18"/>
  <c r="AD69" i="18" s="1"/>
  <c r="V69" i="18"/>
  <c r="AC69" i="18" s="1"/>
  <c r="U69" i="18"/>
  <c r="AB69" i="18" s="1"/>
  <c r="T69" i="18"/>
  <c r="AA69" i="18" s="1"/>
  <c r="AZ68" i="18"/>
  <c r="AS68" i="18"/>
  <c r="AR68" i="18"/>
  <c r="AQ68" i="18"/>
  <c r="AP68" i="18"/>
  <c r="AO68" i="18"/>
  <c r="AN68" i="18"/>
  <c r="AG68" i="18"/>
  <c r="Z68" i="18"/>
  <c r="X68" i="18"/>
  <c r="AE68" i="18" s="1"/>
  <c r="W68" i="18"/>
  <c r="AD68" i="18" s="1"/>
  <c r="V68" i="18"/>
  <c r="AC68" i="18" s="1"/>
  <c r="U68" i="18"/>
  <c r="AB68" i="18" s="1"/>
  <c r="T68" i="18"/>
  <c r="AA68" i="18" s="1"/>
  <c r="AZ67" i="18"/>
  <c r="AS67" i="18"/>
  <c r="AR67" i="18"/>
  <c r="AQ67" i="18"/>
  <c r="AP67" i="18"/>
  <c r="AO67" i="18"/>
  <c r="AN67" i="18"/>
  <c r="AG67" i="18"/>
  <c r="Z67" i="18"/>
  <c r="X67" i="18"/>
  <c r="AE67" i="18" s="1"/>
  <c r="W67" i="18"/>
  <c r="AD67" i="18" s="1"/>
  <c r="V67" i="18"/>
  <c r="AC67" i="18" s="1"/>
  <c r="U67" i="18"/>
  <c r="AB67" i="18" s="1"/>
  <c r="T67" i="18"/>
  <c r="AA67" i="18" s="1"/>
  <c r="AZ66" i="18"/>
  <c r="AS66" i="18"/>
  <c r="AR66" i="18"/>
  <c r="AQ66" i="18"/>
  <c r="AP66" i="18"/>
  <c r="AO66" i="18"/>
  <c r="AN66" i="18"/>
  <c r="AG66" i="18"/>
  <c r="Z66" i="18"/>
  <c r="X66" i="18"/>
  <c r="AE66" i="18" s="1"/>
  <c r="W66" i="18"/>
  <c r="AD66" i="18" s="1"/>
  <c r="V66" i="18"/>
  <c r="AC66" i="18" s="1"/>
  <c r="U66" i="18"/>
  <c r="AB66" i="18" s="1"/>
  <c r="T66" i="18"/>
  <c r="AA66" i="18" s="1"/>
  <c r="AZ65" i="18"/>
  <c r="AS65" i="18"/>
  <c r="AR65" i="18"/>
  <c r="AQ65" i="18"/>
  <c r="AP65" i="18"/>
  <c r="AO65" i="18"/>
  <c r="AN65" i="18"/>
  <c r="AG65" i="18"/>
  <c r="Z65" i="18"/>
  <c r="X65" i="18"/>
  <c r="AE65" i="18" s="1"/>
  <c r="W65" i="18"/>
  <c r="AD65" i="18" s="1"/>
  <c r="V65" i="18"/>
  <c r="AC65" i="18" s="1"/>
  <c r="U65" i="18"/>
  <c r="AB65" i="18" s="1"/>
  <c r="T65" i="18"/>
  <c r="AA65" i="18" s="1"/>
  <c r="AZ64" i="18"/>
  <c r="AS64" i="18"/>
  <c r="AR64" i="18"/>
  <c r="AQ64" i="18"/>
  <c r="AP64" i="18"/>
  <c r="AO64" i="18"/>
  <c r="AN64" i="18"/>
  <c r="AG64" i="18"/>
  <c r="Z64" i="18"/>
  <c r="X64" i="18"/>
  <c r="AE64" i="18" s="1"/>
  <c r="W64" i="18"/>
  <c r="AD64" i="18" s="1"/>
  <c r="V64" i="18"/>
  <c r="AC64" i="18" s="1"/>
  <c r="U64" i="18"/>
  <c r="AB64" i="18" s="1"/>
  <c r="T64" i="18"/>
  <c r="AA64" i="18" s="1"/>
  <c r="AZ63" i="18"/>
  <c r="AS63" i="18"/>
  <c r="AR63" i="18"/>
  <c r="AQ63" i="18"/>
  <c r="AP63" i="18"/>
  <c r="AO63" i="18"/>
  <c r="AN63" i="18"/>
  <c r="AG63" i="18"/>
  <c r="Z63" i="18"/>
  <c r="X63" i="18"/>
  <c r="AE63" i="18" s="1"/>
  <c r="W63" i="18"/>
  <c r="AD63" i="18" s="1"/>
  <c r="V63" i="18"/>
  <c r="AC63" i="18" s="1"/>
  <c r="U63" i="18"/>
  <c r="AB63" i="18" s="1"/>
  <c r="T63" i="18"/>
  <c r="AA63" i="18" s="1"/>
  <c r="AZ62" i="18"/>
  <c r="AS62" i="18"/>
  <c r="AR62" i="18"/>
  <c r="AQ62" i="18"/>
  <c r="AP62" i="18"/>
  <c r="AO62" i="18"/>
  <c r="AN62" i="18"/>
  <c r="AG62" i="18"/>
  <c r="Z62" i="18"/>
  <c r="X62" i="18"/>
  <c r="AE62" i="18" s="1"/>
  <c r="W62" i="18"/>
  <c r="AD62" i="18" s="1"/>
  <c r="V62" i="18"/>
  <c r="AC62" i="18" s="1"/>
  <c r="U62" i="18"/>
  <c r="AB62" i="18" s="1"/>
  <c r="T62" i="18"/>
  <c r="AA62" i="18" s="1"/>
  <c r="AZ61" i="18"/>
  <c r="AS61" i="18"/>
  <c r="AR61" i="18"/>
  <c r="AQ61" i="18"/>
  <c r="AP61" i="18"/>
  <c r="AO61" i="18"/>
  <c r="AN61" i="18"/>
  <c r="AG61" i="18"/>
  <c r="Z61" i="18"/>
  <c r="X61" i="18"/>
  <c r="AE61" i="18" s="1"/>
  <c r="W61" i="18"/>
  <c r="AD61" i="18" s="1"/>
  <c r="V61" i="18"/>
  <c r="AC61" i="18" s="1"/>
  <c r="U61" i="18"/>
  <c r="AB61" i="18" s="1"/>
  <c r="T61" i="18"/>
  <c r="AA61" i="18" s="1"/>
  <c r="AZ60" i="18"/>
  <c r="AS60" i="18"/>
  <c r="AR60" i="18"/>
  <c r="AQ60" i="18"/>
  <c r="AP60" i="18"/>
  <c r="AO60" i="18"/>
  <c r="AN60" i="18"/>
  <c r="AG60" i="18"/>
  <c r="Z60" i="18"/>
  <c r="X60" i="18"/>
  <c r="AE60" i="18" s="1"/>
  <c r="W60" i="18"/>
  <c r="AD60" i="18" s="1"/>
  <c r="V60" i="18"/>
  <c r="AC60" i="18" s="1"/>
  <c r="U60" i="18"/>
  <c r="AB60" i="18" s="1"/>
  <c r="T60" i="18"/>
  <c r="AA60" i="18" s="1"/>
  <c r="AZ59" i="18"/>
  <c r="AS59" i="18"/>
  <c r="AR59" i="18"/>
  <c r="AQ59" i="18"/>
  <c r="AP59" i="18"/>
  <c r="AO59" i="18"/>
  <c r="AN59" i="18"/>
  <c r="AG59" i="18"/>
  <c r="Z59" i="18"/>
  <c r="X59" i="18"/>
  <c r="AE59" i="18" s="1"/>
  <c r="W59" i="18"/>
  <c r="AD59" i="18" s="1"/>
  <c r="V59" i="18"/>
  <c r="AC59" i="18" s="1"/>
  <c r="U59" i="18"/>
  <c r="AB59" i="18" s="1"/>
  <c r="T59" i="18"/>
  <c r="AA59" i="18" s="1"/>
  <c r="AZ58" i="18"/>
  <c r="AS58" i="18"/>
  <c r="AR58" i="18"/>
  <c r="AQ58" i="18"/>
  <c r="AP58" i="18"/>
  <c r="AO58" i="18"/>
  <c r="AN58" i="18"/>
  <c r="AG58" i="18"/>
  <c r="Z58" i="18"/>
  <c r="X58" i="18"/>
  <c r="AE58" i="18" s="1"/>
  <c r="W58" i="18"/>
  <c r="AD58" i="18" s="1"/>
  <c r="V58" i="18"/>
  <c r="AC58" i="18" s="1"/>
  <c r="U58" i="18"/>
  <c r="AB58" i="18" s="1"/>
  <c r="T58" i="18"/>
  <c r="AA58" i="18" s="1"/>
  <c r="AZ57" i="18"/>
  <c r="AS57" i="18"/>
  <c r="AR57" i="18"/>
  <c r="AQ57" i="18"/>
  <c r="AP57" i="18"/>
  <c r="AO57" i="18"/>
  <c r="AN57" i="18"/>
  <c r="AG57" i="18"/>
  <c r="Z57" i="18"/>
  <c r="X57" i="18"/>
  <c r="AE57" i="18" s="1"/>
  <c r="W57" i="18"/>
  <c r="AD57" i="18" s="1"/>
  <c r="V57" i="18"/>
  <c r="AC57" i="18" s="1"/>
  <c r="U57" i="18"/>
  <c r="AB57" i="18" s="1"/>
  <c r="T57" i="18"/>
  <c r="AA57" i="18" s="1"/>
  <c r="AZ56" i="18"/>
  <c r="AS56" i="18"/>
  <c r="AR56" i="18"/>
  <c r="AQ56" i="18"/>
  <c r="AP56" i="18"/>
  <c r="AO56" i="18"/>
  <c r="AN56" i="18"/>
  <c r="AG56" i="18"/>
  <c r="Z56" i="18"/>
  <c r="X56" i="18"/>
  <c r="AE56" i="18" s="1"/>
  <c r="W56" i="18"/>
  <c r="AD56" i="18" s="1"/>
  <c r="V56" i="18"/>
  <c r="AC56" i="18" s="1"/>
  <c r="U56" i="18"/>
  <c r="AB56" i="18" s="1"/>
  <c r="T56" i="18"/>
  <c r="AA56" i="18" s="1"/>
  <c r="AZ55" i="18"/>
  <c r="AS55" i="18"/>
  <c r="AR55" i="18"/>
  <c r="AQ55" i="18"/>
  <c r="AP55" i="18"/>
  <c r="AO55" i="18"/>
  <c r="AN55" i="18"/>
  <c r="AG55" i="18"/>
  <c r="Z55" i="18"/>
  <c r="X55" i="18"/>
  <c r="AE55" i="18" s="1"/>
  <c r="W55" i="18"/>
  <c r="AD55" i="18" s="1"/>
  <c r="V55" i="18"/>
  <c r="AC55" i="18" s="1"/>
  <c r="U55" i="18"/>
  <c r="AB55" i="18" s="1"/>
  <c r="T55" i="18"/>
  <c r="AA55" i="18" s="1"/>
  <c r="AZ54" i="18"/>
  <c r="AS54" i="18"/>
  <c r="AR54" i="18"/>
  <c r="AQ54" i="18"/>
  <c r="AP54" i="18"/>
  <c r="AO54" i="18"/>
  <c r="AN54" i="18"/>
  <c r="AG54" i="18"/>
  <c r="Z54" i="18"/>
  <c r="X54" i="18"/>
  <c r="AE54" i="18" s="1"/>
  <c r="W54" i="18"/>
  <c r="AD54" i="18" s="1"/>
  <c r="V54" i="18"/>
  <c r="AC54" i="18" s="1"/>
  <c r="U54" i="18"/>
  <c r="AB54" i="18" s="1"/>
  <c r="T54" i="18"/>
  <c r="AA54" i="18" s="1"/>
  <c r="AZ53" i="18"/>
  <c r="AS53" i="18"/>
  <c r="AR53" i="18"/>
  <c r="AQ53" i="18"/>
  <c r="AP53" i="18"/>
  <c r="AO53" i="18"/>
  <c r="AN53" i="18"/>
  <c r="AG53" i="18"/>
  <c r="Z53" i="18"/>
  <c r="X53" i="18"/>
  <c r="AE53" i="18" s="1"/>
  <c r="W53" i="18"/>
  <c r="AD53" i="18" s="1"/>
  <c r="V53" i="18"/>
  <c r="AC53" i="18" s="1"/>
  <c r="U53" i="18"/>
  <c r="AB53" i="18" s="1"/>
  <c r="T53" i="18"/>
  <c r="AA53" i="18" s="1"/>
  <c r="AZ52" i="18"/>
  <c r="AS52" i="18"/>
  <c r="AR52" i="18"/>
  <c r="AQ52" i="18"/>
  <c r="AP52" i="18"/>
  <c r="AO52" i="18"/>
  <c r="AN52" i="18"/>
  <c r="AG52" i="18"/>
  <c r="Z52" i="18"/>
  <c r="X52" i="18"/>
  <c r="AE52" i="18" s="1"/>
  <c r="W52" i="18"/>
  <c r="AD52" i="18" s="1"/>
  <c r="V52" i="18"/>
  <c r="AC52" i="18" s="1"/>
  <c r="U52" i="18"/>
  <c r="AB52" i="18" s="1"/>
  <c r="T52" i="18"/>
  <c r="AA52" i="18" s="1"/>
  <c r="AZ51" i="18"/>
  <c r="AS51" i="18"/>
  <c r="AR51" i="18"/>
  <c r="AQ51" i="18"/>
  <c r="AP51" i="18"/>
  <c r="AO51" i="18"/>
  <c r="AN51" i="18"/>
  <c r="AG51" i="18"/>
  <c r="Z51" i="18"/>
  <c r="X51" i="18"/>
  <c r="AE51" i="18" s="1"/>
  <c r="W51" i="18"/>
  <c r="AD51" i="18" s="1"/>
  <c r="V51" i="18"/>
  <c r="AC51" i="18" s="1"/>
  <c r="U51" i="18"/>
  <c r="AB51" i="18" s="1"/>
  <c r="T51" i="18"/>
  <c r="AA51" i="18" s="1"/>
  <c r="AZ50" i="18"/>
  <c r="AS50" i="18"/>
  <c r="AR50" i="18"/>
  <c r="AQ50" i="18"/>
  <c r="AP50" i="18"/>
  <c r="AO50" i="18"/>
  <c r="AN50" i="18"/>
  <c r="AG50" i="18"/>
  <c r="Z50" i="18"/>
  <c r="X50" i="18"/>
  <c r="AE50" i="18" s="1"/>
  <c r="W50" i="18"/>
  <c r="AD50" i="18" s="1"/>
  <c r="V50" i="18"/>
  <c r="AC50" i="18" s="1"/>
  <c r="U50" i="18"/>
  <c r="AB50" i="18" s="1"/>
  <c r="T50" i="18"/>
  <c r="AA50" i="18" s="1"/>
  <c r="AZ49" i="18"/>
  <c r="AS49" i="18"/>
  <c r="AR49" i="18"/>
  <c r="AQ49" i="18"/>
  <c r="AP49" i="18"/>
  <c r="AO49" i="18"/>
  <c r="AN49" i="18"/>
  <c r="AG49" i="18"/>
  <c r="Z49" i="18"/>
  <c r="X49" i="18"/>
  <c r="AE49" i="18" s="1"/>
  <c r="W49" i="18"/>
  <c r="AD49" i="18" s="1"/>
  <c r="V49" i="18"/>
  <c r="AC49" i="18" s="1"/>
  <c r="U49" i="18"/>
  <c r="AB49" i="18" s="1"/>
  <c r="T49" i="18"/>
  <c r="AA49" i="18" s="1"/>
  <c r="AZ48" i="18"/>
  <c r="AS48" i="18"/>
  <c r="AR48" i="18"/>
  <c r="AQ48" i="18"/>
  <c r="AP48" i="18"/>
  <c r="AO48" i="18"/>
  <c r="AN48" i="18"/>
  <c r="AG48" i="18"/>
  <c r="Z48" i="18"/>
  <c r="X48" i="18"/>
  <c r="AE48" i="18" s="1"/>
  <c r="W48" i="18"/>
  <c r="AD48" i="18" s="1"/>
  <c r="V48" i="18"/>
  <c r="AC48" i="18" s="1"/>
  <c r="U48" i="18"/>
  <c r="AB48" i="18" s="1"/>
  <c r="T48" i="18"/>
  <c r="AA48" i="18" s="1"/>
  <c r="AZ47" i="18"/>
  <c r="AS47" i="18"/>
  <c r="AR47" i="18"/>
  <c r="AQ47" i="18"/>
  <c r="AP47" i="18"/>
  <c r="AO47" i="18"/>
  <c r="AN47" i="18"/>
  <c r="AG47" i="18"/>
  <c r="Z47" i="18"/>
  <c r="X47" i="18"/>
  <c r="AE47" i="18" s="1"/>
  <c r="W47" i="18"/>
  <c r="AD47" i="18" s="1"/>
  <c r="V47" i="18"/>
  <c r="AC47" i="18" s="1"/>
  <c r="U47" i="18"/>
  <c r="AB47" i="18" s="1"/>
  <c r="T47" i="18"/>
  <c r="AA47" i="18" s="1"/>
  <c r="AZ46" i="18"/>
  <c r="AS46" i="18"/>
  <c r="AR46" i="18"/>
  <c r="AQ46" i="18"/>
  <c r="AP46" i="18"/>
  <c r="AO46" i="18"/>
  <c r="AN46" i="18"/>
  <c r="AG46" i="18"/>
  <c r="Z46" i="18"/>
  <c r="X46" i="18"/>
  <c r="AE46" i="18" s="1"/>
  <c r="W46" i="18"/>
  <c r="AD46" i="18" s="1"/>
  <c r="V46" i="18"/>
  <c r="AC46" i="18" s="1"/>
  <c r="U46" i="18"/>
  <c r="AB46" i="18" s="1"/>
  <c r="T46" i="18"/>
  <c r="AA46" i="18" s="1"/>
  <c r="AZ45" i="18"/>
  <c r="AS45" i="18"/>
  <c r="AR45" i="18"/>
  <c r="AQ45" i="18"/>
  <c r="AP45" i="18"/>
  <c r="AO45" i="18"/>
  <c r="AN45" i="18"/>
  <c r="AG45" i="18"/>
  <c r="Z45" i="18"/>
  <c r="X45" i="18"/>
  <c r="AE45" i="18" s="1"/>
  <c r="W45" i="18"/>
  <c r="AD45" i="18" s="1"/>
  <c r="V45" i="18"/>
  <c r="AC45" i="18" s="1"/>
  <c r="U45" i="18"/>
  <c r="AB45" i="18" s="1"/>
  <c r="T45" i="18"/>
  <c r="AA45" i="18" s="1"/>
  <c r="AZ44" i="18"/>
  <c r="AS44" i="18"/>
  <c r="AR44" i="18"/>
  <c r="AQ44" i="18"/>
  <c r="AP44" i="18"/>
  <c r="AO44" i="18"/>
  <c r="AN44" i="18"/>
  <c r="AG44" i="18"/>
  <c r="Z44" i="18"/>
  <c r="X44" i="18"/>
  <c r="AE44" i="18" s="1"/>
  <c r="W44" i="18"/>
  <c r="AD44" i="18" s="1"/>
  <c r="V44" i="18"/>
  <c r="AC44" i="18" s="1"/>
  <c r="U44" i="18"/>
  <c r="AB44" i="18" s="1"/>
  <c r="T44" i="18"/>
  <c r="AA44" i="18" s="1"/>
  <c r="AZ43" i="18"/>
  <c r="AS43" i="18"/>
  <c r="AR43" i="18"/>
  <c r="AQ43" i="18"/>
  <c r="AP43" i="18"/>
  <c r="AO43" i="18"/>
  <c r="AN43" i="18"/>
  <c r="AG43" i="18"/>
  <c r="Z43" i="18"/>
  <c r="X43" i="18"/>
  <c r="AE43" i="18" s="1"/>
  <c r="W43" i="18"/>
  <c r="AD43" i="18" s="1"/>
  <c r="V43" i="18"/>
  <c r="AC43" i="18" s="1"/>
  <c r="U43" i="18"/>
  <c r="AB43" i="18" s="1"/>
  <c r="T43" i="18"/>
  <c r="AA43" i="18" s="1"/>
  <c r="AZ42" i="18"/>
  <c r="AS42" i="18"/>
  <c r="AR42" i="18"/>
  <c r="AQ42" i="18"/>
  <c r="AP42" i="18"/>
  <c r="AO42" i="18"/>
  <c r="AN42" i="18"/>
  <c r="AG42" i="18"/>
  <c r="Z42" i="18"/>
  <c r="X42" i="18"/>
  <c r="AE42" i="18" s="1"/>
  <c r="W42" i="18"/>
  <c r="AD42" i="18" s="1"/>
  <c r="V42" i="18"/>
  <c r="AC42" i="18" s="1"/>
  <c r="U42" i="18"/>
  <c r="AB42" i="18" s="1"/>
  <c r="T42" i="18"/>
  <c r="AA42" i="18" s="1"/>
  <c r="AZ41" i="18"/>
  <c r="AS41" i="18"/>
  <c r="AR41" i="18"/>
  <c r="AQ41" i="18"/>
  <c r="AP41" i="18"/>
  <c r="AO41" i="18"/>
  <c r="AN41" i="18"/>
  <c r="AG41" i="18"/>
  <c r="Z41" i="18"/>
  <c r="X41" i="18"/>
  <c r="AE41" i="18" s="1"/>
  <c r="W41" i="18"/>
  <c r="AD41" i="18" s="1"/>
  <c r="V41" i="18"/>
  <c r="AC41" i="18" s="1"/>
  <c r="U41" i="18"/>
  <c r="AB41" i="18" s="1"/>
  <c r="T41" i="18"/>
  <c r="AA41" i="18" s="1"/>
  <c r="AZ40" i="18"/>
  <c r="AS40" i="18"/>
  <c r="AR40" i="18"/>
  <c r="AQ40" i="18"/>
  <c r="AP40" i="18"/>
  <c r="AO40" i="18"/>
  <c r="AN40" i="18"/>
  <c r="AG40" i="18"/>
  <c r="Z40" i="18"/>
  <c r="X40" i="18"/>
  <c r="AE40" i="18" s="1"/>
  <c r="W40" i="18"/>
  <c r="AD40" i="18" s="1"/>
  <c r="V40" i="18"/>
  <c r="AC40" i="18" s="1"/>
  <c r="U40" i="18"/>
  <c r="AB40" i="18" s="1"/>
  <c r="T40" i="18"/>
  <c r="AA40" i="18" s="1"/>
  <c r="AZ39" i="18"/>
  <c r="AS39" i="18"/>
  <c r="AR39" i="18"/>
  <c r="AQ39" i="18"/>
  <c r="AP39" i="18"/>
  <c r="AO39" i="18"/>
  <c r="AN39" i="18"/>
  <c r="AG39" i="18"/>
  <c r="Z39" i="18"/>
  <c r="X39" i="18"/>
  <c r="AE39" i="18" s="1"/>
  <c r="W39" i="18"/>
  <c r="AD39" i="18" s="1"/>
  <c r="V39" i="18"/>
  <c r="AC39" i="18" s="1"/>
  <c r="U39" i="18"/>
  <c r="AB39" i="18" s="1"/>
  <c r="T39" i="18"/>
  <c r="AA39" i="18" s="1"/>
  <c r="AZ38" i="18"/>
  <c r="AS38" i="18"/>
  <c r="AR38" i="18"/>
  <c r="AQ38" i="18"/>
  <c r="AP38" i="18"/>
  <c r="AO38" i="18"/>
  <c r="AN38" i="18"/>
  <c r="AG38" i="18"/>
  <c r="Z38" i="18"/>
  <c r="X38" i="18"/>
  <c r="AE38" i="18" s="1"/>
  <c r="W38" i="18"/>
  <c r="AD38" i="18" s="1"/>
  <c r="V38" i="18"/>
  <c r="AC38" i="18" s="1"/>
  <c r="U38" i="18"/>
  <c r="AB38" i="18" s="1"/>
  <c r="T38" i="18"/>
  <c r="AA38" i="18" s="1"/>
  <c r="AZ37" i="18"/>
  <c r="AS37" i="18"/>
  <c r="AR37" i="18"/>
  <c r="AQ37" i="18"/>
  <c r="AP37" i="18"/>
  <c r="AO37" i="18"/>
  <c r="AN37" i="18"/>
  <c r="AG37" i="18"/>
  <c r="Z37" i="18"/>
  <c r="X37" i="18"/>
  <c r="AE37" i="18" s="1"/>
  <c r="W37" i="18"/>
  <c r="AD37" i="18" s="1"/>
  <c r="V37" i="18"/>
  <c r="AC37" i="18" s="1"/>
  <c r="U37" i="18"/>
  <c r="AB37" i="18" s="1"/>
  <c r="T37" i="18"/>
  <c r="AA37" i="18" s="1"/>
  <c r="AZ36" i="18"/>
  <c r="AS36" i="18"/>
  <c r="AR36" i="18"/>
  <c r="AQ36" i="18"/>
  <c r="AP36" i="18"/>
  <c r="AO36" i="18"/>
  <c r="AN36" i="18"/>
  <c r="AG36" i="18"/>
  <c r="Z36" i="18"/>
  <c r="X36" i="18"/>
  <c r="AE36" i="18" s="1"/>
  <c r="W36" i="18"/>
  <c r="AD36" i="18" s="1"/>
  <c r="V36" i="18"/>
  <c r="AC36" i="18" s="1"/>
  <c r="U36" i="18"/>
  <c r="AB36" i="18" s="1"/>
  <c r="T36" i="18"/>
  <c r="AA36" i="18" s="1"/>
  <c r="AZ35" i="18"/>
  <c r="AS35" i="18"/>
  <c r="AR35" i="18"/>
  <c r="AQ35" i="18"/>
  <c r="AP35" i="18"/>
  <c r="AO35" i="18"/>
  <c r="AN35" i="18"/>
  <c r="AG35" i="18"/>
  <c r="Z35" i="18"/>
  <c r="X35" i="18"/>
  <c r="AE35" i="18" s="1"/>
  <c r="W35" i="18"/>
  <c r="AD35" i="18" s="1"/>
  <c r="V35" i="18"/>
  <c r="AC35" i="18" s="1"/>
  <c r="U35" i="18"/>
  <c r="AB35" i="18" s="1"/>
  <c r="T35" i="18"/>
  <c r="AA35" i="18" s="1"/>
  <c r="AZ34" i="18"/>
  <c r="AS34" i="18"/>
  <c r="AR34" i="18"/>
  <c r="AQ34" i="18"/>
  <c r="AP34" i="18"/>
  <c r="AO34" i="18"/>
  <c r="AN34" i="18"/>
  <c r="AG34" i="18"/>
  <c r="Z34" i="18"/>
  <c r="X34" i="18"/>
  <c r="AE34" i="18" s="1"/>
  <c r="W34" i="18"/>
  <c r="AD34" i="18" s="1"/>
  <c r="V34" i="18"/>
  <c r="AC34" i="18" s="1"/>
  <c r="U34" i="18"/>
  <c r="AB34" i="18" s="1"/>
  <c r="T34" i="18"/>
  <c r="AA34" i="18" s="1"/>
  <c r="AZ33" i="18"/>
  <c r="AS33" i="18"/>
  <c r="AR33" i="18"/>
  <c r="AQ33" i="18"/>
  <c r="AP33" i="18"/>
  <c r="AO33" i="18"/>
  <c r="AN33" i="18"/>
  <c r="AG33" i="18"/>
  <c r="Z33" i="18"/>
  <c r="X33" i="18"/>
  <c r="AE33" i="18" s="1"/>
  <c r="W33" i="18"/>
  <c r="AD33" i="18" s="1"/>
  <c r="V33" i="18"/>
  <c r="AC33" i="18" s="1"/>
  <c r="U33" i="18"/>
  <c r="AB33" i="18" s="1"/>
  <c r="T33" i="18"/>
  <c r="AA33" i="18" s="1"/>
  <c r="AZ32" i="18"/>
  <c r="AS32" i="18"/>
  <c r="AR32" i="18"/>
  <c r="AQ32" i="18"/>
  <c r="AP32" i="18"/>
  <c r="AO32" i="18"/>
  <c r="AN32" i="18"/>
  <c r="AG32" i="18"/>
  <c r="Z32" i="18"/>
  <c r="X32" i="18"/>
  <c r="AE32" i="18" s="1"/>
  <c r="W32" i="18"/>
  <c r="AD32" i="18" s="1"/>
  <c r="V32" i="18"/>
  <c r="AC32" i="18" s="1"/>
  <c r="U32" i="18"/>
  <c r="AB32" i="18" s="1"/>
  <c r="T32" i="18"/>
  <c r="AA32" i="18" s="1"/>
  <c r="AZ31" i="18"/>
  <c r="AS31" i="18"/>
  <c r="AR31" i="18"/>
  <c r="AQ31" i="18"/>
  <c r="AP31" i="18"/>
  <c r="AO31" i="18"/>
  <c r="AN31" i="18"/>
  <c r="AG31" i="18"/>
  <c r="Z31" i="18"/>
  <c r="X31" i="18"/>
  <c r="AE31" i="18" s="1"/>
  <c r="W31" i="18"/>
  <c r="AD31" i="18" s="1"/>
  <c r="V31" i="18"/>
  <c r="AC31" i="18" s="1"/>
  <c r="U31" i="18"/>
  <c r="AB31" i="18" s="1"/>
  <c r="T31" i="18"/>
  <c r="AA31" i="18" s="1"/>
  <c r="AZ30" i="18"/>
  <c r="AS30" i="18"/>
  <c r="AR30" i="18"/>
  <c r="AQ30" i="18"/>
  <c r="AP30" i="18"/>
  <c r="AO30" i="18"/>
  <c r="AN30" i="18"/>
  <c r="AG30" i="18"/>
  <c r="Z30" i="18"/>
  <c r="X30" i="18"/>
  <c r="AE30" i="18" s="1"/>
  <c r="W30" i="18"/>
  <c r="AD30" i="18" s="1"/>
  <c r="V30" i="18"/>
  <c r="AC30" i="18" s="1"/>
  <c r="U30" i="18"/>
  <c r="AB30" i="18" s="1"/>
  <c r="T30" i="18"/>
  <c r="AA30" i="18" s="1"/>
  <c r="AZ29" i="18"/>
  <c r="AS29" i="18"/>
  <c r="AR29" i="18"/>
  <c r="AQ29" i="18"/>
  <c r="AP29" i="18"/>
  <c r="AO29" i="18"/>
  <c r="AN29" i="18"/>
  <c r="AG29" i="18"/>
  <c r="Z29" i="18"/>
  <c r="X29" i="18"/>
  <c r="AE29" i="18" s="1"/>
  <c r="W29" i="18"/>
  <c r="AD29" i="18" s="1"/>
  <c r="V29" i="18"/>
  <c r="AC29" i="18" s="1"/>
  <c r="U29" i="18"/>
  <c r="AB29" i="18" s="1"/>
  <c r="T29" i="18"/>
  <c r="AA29" i="18" s="1"/>
  <c r="AZ28" i="18"/>
  <c r="AS28" i="18"/>
  <c r="AR28" i="18"/>
  <c r="AQ28" i="18"/>
  <c r="AP28" i="18"/>
  <c r="AO28" i="18"/>
  <c r="AN28" i="18"/>
  <c r="AG28" i="18"/>
  <c r="Z28" i="18"/>
  <c r="X28" i="18"/>
  <c r="AE28" i="18" s="1"/>
  <c r="W28" i="18"/>
  <c r="AD28" i="18" s="1"/>
  <c r="V28" i="18"/>
  <c r="AC28" i="18" s="1"/>
  <c r="U28" i="18"/>
  <c r="AB28" i="18" s="1"/>
  <c r="T28" i="18"/>
  <c r="AA28" i="18" s="1"/>
  <c r="AZ27" i="18"/>
  <c r="AS27" i="18"/>
  <c r="AR27" i="18"/>
  <c r="AQ27" i="18"/>
  <c r="AP27" i="18"/>
  <c r="AO27" i="18"/>
  <c r="AN27" i="18"/>
  <c r="AG27" i="18"/>
  <c r="Z27" i="18"/>
  <c r="X27" i="18"/>
  <c r="AE27" i="18" s="1"/>
  <c r="W27" i="18"/>
  <c r="AD27" i="18" s="1"/>
  <c r="V27" i="18"/>
  <c r="AC27" i="18" s="1"/>
  <c r="U27" i="18"/>
  <c r="AB27" i="18" s="1"/>
  <c r="T27" i="18"/>
  <c r="AA27" i="18" s="1"/>
  <c r="AZ26" i="18"/>
  <c r="AS26" i="18"/>
  <c r="AR26" i="18"/>
  <c r="AQ26" i="18"/>
  <c r="AP26" i="18"/>
  <c r="AO26" i="18"/>
  <c r="AN26" i="18"/>
  <c r="AG26" i="18"/>
  <c r="Z26" i="18"/>
  <c r="X26" i="18"/>
  <c r="AE26" i="18" s="1"/>
  <c r="W26" i="18"/>
  <c r="AD26" i="18" s="1"/>
  <c r="V26" i="18"/>
  <c r="AC26" i="18" s="1"/>
  <c r="U26" i="18"/>
  <c r="AB26" i="18" s="1"/>
  <c r="T26" i="18"/>
  <c r="AA26" i="18" s="1"/>
  <c r="AZ25" i="18"/>
  <c r="AS25" i="18"/>
  <c r="AR25" i="18"/>
  <c r="AQ25" i="18"/>
  <c r="AP25" i="18"/>
  <c r="AO25" i="18"/>
  <c r="AN25" i="18"/>
  <c r="AG25" i="18"/>
  <c r="Z25" i="18"/>
  <c r="X25" i="18"/>
  <c r="AE25" i="18" s="1"/>
  <c r="W25" i="18"/>
  <c r="AD25" i="18" s="1"/>
  <c r="V25" i="18"/>
  <c r="AC25" i="18" s="1"/>
  <c r="U25" i="18"/>
  <c r="AB25" i="18" s="1"/>
  <c r="T25" i="18"/>
  <c r="AA25" i="18" s="1"/>
  <c r="AZ24" i="18"/>
  <c r="AS24" i="18"/>
  <c r="AR24" i="18"/>
  <c r="AQ24" i="18"/>
  <c r="AP24" i="18"/>
  <c r="AO24" i="18"/>
  <c r="AN24" i="18"/>
  <c r="AG24" i="18"/>
  <c r="Z24" i="18"/>
  <c r="X24" i="18"/>
  <c r="AE24" i="18" s="1"/>
  <c r="W24" i="18"/>
  <c r="AD24" i="18" s="1"/>
  <c r="V24" i="18"/>
  <c r="AC24" i="18" s="1"/>
  <c r="U24" i="18"/>
  <c r="AB24" i="18" s="1"/>
  <c r="T24" i="18"/>
  <c r="AA24" i="18" s="1"/>
  <c r="AZ23" i="18"/>
  <c r="AS23" i="18"/>
  <c r="AR23" i="18"/>
  <c r="AQ23" i="18"/>
  <c r="AP23" i="18"/>
  <c r="AO23" i="18"/>
  <c r="AN23" i="18"/>
  <c r="AG23" i="18"/>
  <c r="Z23" i="18"/>
  <c r="X23" i="18"/>
  <c r="AE23" i="18" s="1"/>
  <c r="W23" i="18"/>
  <c r="AD23" i="18" s="1"/>
  <c r="V23" i="18"/>
  <c r="AC23" i="18" s="1"/>
  <c r="U23" i="18"/>
  <c r="AB23" i="18" s="1"/>
  <c r="T23" i="18"/>
  <c r="AA23" i="18" s="1"/>
  <c r="AZ22" i="18"/>
  <c r="AS22" i="18"/>
  <c r="AR22" i="18"/>
  <c r="AQ22" i="18"/>
  <c r="AP22" i="18"/>
  <c r="AO22" i="18"/>
  <c r="AN22" i="18"/>
  <c r="AG22" i="18"/>
  <c r="Z22" i="18"/>
  <c r="X22" i="18"/>
  <c r="AE22" i="18" s="1"/>
  <c r="W22" i="18"/>
  <c r="AD22" i="18" s="1"/>
  <c r="V22" i="18"/>
  <c r="AC22" i="18" s="1"/>
  <c r="U22" i="18"/>
  <c r="AB22" i="18" s="1"/>
  <c r="T22" i="18"/>
  <c r="AA22" i="18" s="1"/>
  <c r="AZ21" i="18"/>
  <c r="AS21" i="18"/>
  <c r="AR21" i="18"/>
  <c r="AQ21" i="18"/>
  <c r="AP21" i="18"/>
  <c r="AO21" i="18"/>
  <c r="AN21" i="18"/>
  <c r="AG21" i="18"/>
  <c r="Z21" i="18"/>
  <c r="X21" i="18"/>
  <c r="AE21" i="18" s="1"/>
  <c r="W21" i="18"/>
  <c r="AD21" i="18" s="1"/>
  <c r="V21" i="18"/>
  <c r="AC21" i="18" s="1"/>
  <c r="U21" i="18"/>
  <c r="AB21" i="18" s="1"/>
  <c r="T21" i="18"/>
  <c r="AA21" i="18" s="1"/>
  <c r="AZ20" i="18"/>
  <c r="AS20" i="18"/>
  <c r="AR20" i="18"/>
  <c r="AQ20" i="18"/>
  <c r="AP20" i="18"/>
  <c r="AO20" i="18"/>
  <c r="AN20" i="18"/>
  <c r="AG20" i="18"/>
  <c r="Z20" i="18"/>
  <c r="X20" i="18"/>
  <c r="AE20" i="18" s="1"/>
  <c r="W20" i="18"/>
  <c r="AD20" i="18" s="1"/>
  <c r="V20" i="18"/>
  <c r="AC20" i="18" s="1"/>
  <c r="U20" i="18"/>
  <c r="AB20" i="18" s="1"/>
  <c r="T20" i="18"/>
  <c r="AA20" i="18" s="1"/>
  <c r="AZ19" i="18"/>
  <c r="AS19" i="18"/>
  <c r="AR19" i="18"/>
  <c r="AQ19" i="18"/>
  <c r="AP19" i="18"/>
  <c r="AO19" i="18"/>
  <c r="AN19" i="18"/>
  <c r="AG19" i="18"/>
  <c r="Z19" i="18"/>
  <c r="X19" i="18"/>
  <c r="AE19" i="18" s="1"/>
  <c r="W19" i="18"/>
  <c r="AD19" i="18" s="1"/>
  <c r="V19" i="18"/>
  <c r="AC19" i="18" s="1"/>
  <c r="U19" i="18"/>
  <c r="AB19" i="18" s="1"/>
  <c r="T19" i="18"/>
  <c r="AA19" i="18" s="1"/>
  <c r="AZ18" i="18"/>
  <c r="AS18" i="18"/>
  <c r="AR18" i="18"/>
  <c r="AQ18" i="18"/>
  <c r="AP18" i="18"/>
  <c r="AO18" i="18"/>
  <c r="AN18" i="18"/>
  <c r="AG18" i="18"/>
  <c r="Z18" i="18"/>
  <c r="X18" i="18"/>
  <c r="AE18" i="18" s="1"/>
  <c r="W18" i="18"/>
  <c r="AD18" i="18" s="1"/>
  <c r="V18" i="18"/>
  <c r="AC18" i="18" s="1"/>
  <c r="U18" i="18"/>
  <c r="AB18" i="18" s="1"/>
  <c r="T18" i="18"/>
  <c r="AA18" i="18" s="1"/>
  <c r="AZ17" i="18"/>
  <c r="AS17" i="18"/>
  <c r="AR17" i="18"/>
  <c r="AQ17" i="18"/>
  <c r="AP17" i="18"/>
  <c r="AO17" i="18"/>
  <c r="AN17" i="18"/>
  <c r="AG17" i="18"/>
  <c r="Z17" i="18"/>
  <c r="X17" i="18"/>
  <c r="AE17" i="18" s="1"/>
  <c r="W17" i="18"/>
  <c r="AD17" i="18" s="1"/>
  <c r="V17" i="18"/>
  <c r="AC17" i="18" s="1"/>
  <c r="U17" i="18"/>
  <c r="AB17" i="18" s="1"/>
  <c r="T17" i="18"/>
  <c r="AA17" i="18" s="1"/>
  <c r="AZ16" i="18"/>
  <c r="AS16" i="18"/>
  <c r="AR16" i="18"/>
  <c r="AQ16" i="18"/>
  <c r="AP16" i="18"/>
  <c r="AO16" i="18"/>
  <c r="AN16" i="18"/>
  <c r="AG16" i="18"/>
  <c r="Z16" i="18"/>
  <c r="X16" i="18"/>
  <c r="AE16" i="18" s="1"/>
  <c r="W16" i="18"/>
  <c r="AD16" i="18" s="1"/>
  <c r="V16" i="18"/>
  <c r="AC16" i="18" s="1"/>
  <c r="U16" i="18"/>
  <c r="AB16" i="18" s="1"/>
  <c r="T16" i="18"/>
  <c r="AA16" i="18" s="1"/>
  <c r="AZ15" i="18"/>
  <c r="AS15" i="18"/>
  <c r="AR15" i="18"/>
  <c r="AQ15" i="18"/>
  <c r="AP15" i="18"/>
  <c r="AO15" i="18"/>
  <c r="AN15" i="18"/>
  <c r="AG15" i="18"/>
  <c r="Z15" i="18"/>
  <c r="X15" i="18"/>
  <c r="AE15" i="18" s="1"/>
  <c r="W15" i="18"/>
  <c r="AD15" i="18" s="1"/>
  <c r="V15" i="18"/>
  <c r="AC15" i="18" s="1"/>
  <c r="U15" i="18"/>
  <c r="AB15" i="18" s="1"/>
  <c r="T15" i="18"/>
  <c r="AA15" i="18" s="1"/>
  <c r="AZ14" i="18"/>
  <c r="AS14" i="18"/>
  <c r="AR14" i="18"/>
  <c r="AQ14" i="18"/>
  <c r="AP14" i="18"/>
  <c r="AO14" i="18"/>
  <c r="AN14" i="18"/>
  <c r="AG14" i="18"/>
  <c r="Z14" i="18"/>
  <c r="X14" i="18"/>
  <c r="AE14" i="18" s="1"/>
  <c r="W14" i="18"/>
  <c r="AD14" i="18" s="1"/>
  <c r="V14" i="18"/>
  <c r="AC14" i="18" s="1"/>
  <c r="U14" i="18"/>
  <c r="AB14" i="18" s="1"/>
  <c r="T14" i="18"/>
  <c r="AA14" i="18" s="1"/>
  <c r="AL1" i="18"/>
  <c r="AS254" i="16"/>
  <c r="AG254" i="16"/>
  <c r="Z254" i="16"/>
  <c r="S254" i="16"/>
  <c r="Q254" i="16"/>
  <c r="X254" i="16" s="1"/>
  <c r="P254" i="16"/>
  <c r="W254" i="16" s="1"/>
  <c r="O254" i="16"/>
  <c r="V254" i="16" s="1"/>
  <c r="N254" i="16"/>
  <c r="U254" i="16" s="1"/>
  <c r="M254" i="16"/>
  <c r="T254" i="16" s="1"/>
  <c r="AS253" i="16"/>
  <c r="AG253" i="16"/>
  <c r="Z253" i="16"/>
  <c r="S253" i="16"/>
  <c r="Q253" i="16"/>
  <c r="X253" i="16" s="1"/>
  <c r="P253" i="16"/>
  <c r="W253" i="16" s="1"/>
  <c r="O253" i="16"/>
  <c r="V253" i="16" s="1"/>
  <c r="N253" i="16"/>
  <c r="U253" i="16" s="1"/>
  <c r="M253" i="16"/>
  <c r="T253" i="16" s="1"/>
  <c r="AS252" i="16"/>
  <c r="AG252" i="16"/>
  <c r="Z252" i="16"/>
  <c r="S252" i="16"/>
  <c r="Q252" i="16"/>
  <c r="X252" i="16" s="1"/>
  <c r="P252" i="16"/>
  <c r="W252" i="16" s="1"/>
  <c r="O252" i="16"/>
  <c r="V252" i="16" s="1"/>
  <c r="N252" i="16"/>
  <c r="U252" i="16" s="1"/>
  <c r="M252" i="16"/>
  <c r="T252" i="16" s="1"/>
  <c r="AS251" i="16"/>
  <c r="AG251" i="16"/>
  <c r="Z251" i="16"/>
  <c r="S251" i="16"/>
  <c r="Q251" i="16"/>
  <c r="X251" i="16" s="1"/>
  <c r="P251" i="16"/>
  <c r="W251" i="16" s="1"/>
  <c r="O251" i="16"/>
  <c r="V251" i="16" s="1"/>
  <c r="N251" i="16"/>
  <c r="U251" i="16" s="1"/>
  <c r="M251" i="16"/>
  <c r="T251" i="16" s="1"/>
  <c r="AS250" i="16"/>
  <c r="AG250" i="16"/>
  <c r="Z250" i="16"/>
  <c r="S250" i="16"/>
  <c r="Q250" i="16"/>
  <c r="X250" i="16" s="1"/>
  <c r="P250" i="16"/>
  <c r="W250" i="16" s="1"/>
  <c r="O250" i="16"/>
  <c r="V250" i="16" s="1"/>
  <c r="N250" i="16"/>
  <c r="U250" i="16" s="1"/>
  <c r="M250" i="16"/>
  <c r="T250" i="16" s="1"/>
  <c r="AS249" i="16"/>
  <c r="AG249" i="16"/>
  <c r="Z249" i="16"/>
  <c r="S249" i="16"/>
  <c r="Q249" i="16"/>
  <c r="X249" i="16" s="1"/>
  <c r="P249" i="16"/>
  <c r="W249" i="16" s="1"/>
  <c r="O249" i="16"/>
  <c r="V249" i="16" s="1"/>
  <c r="N249" i="16"/>
  <c r="U249" i="16" s="1"/>
  <c r="M249" i="16"/>
  <c r="T249" i="16" s="1"/>
  <c r="AS248" i="16"/>
  <c r="AG248" i="16"/>
  <c r="Z248" i="16"/>
  <c r="S248" i="16"/>
  <c r="Q248" i="16"/>
  <c r="X248" i="16" s="1"/>
  <c r="P248" i="16"/>
  <c r="W248" i="16" s="1"/>
  <c r="O248" i="16"/>
  <c r="V248" i="16" s="1"/>
  <c r="N248" i="16"/>
  <c r="U248" i="16" s="1"/>
  <c r="M248" i="16"/>
  <c r="T248" i="16" s="1"/>
  <c r="AS247" i="16"/>
  <c r="AG247" i="16"/>
  <c r="Z247" i="16"/>
  <c r="S247" i="16"/>
  <c r="Q247" i="16"/>
  <c r="X247" i="16" s="1"/>
  <c r="P247" i="16"/>
  <c r="W247" i="16" s="1"/>
  <c r="O247" i="16"/>
  <c r="V247" i="16" s="1"/>
  <c r="N247" i="16"/>
  <c r="U247" i="16" s="1"/>
  <c r="M247" i="16"/>
  <c r="T247" i="16" s="1"/>
  <c r="AS246" i="16"/>
  <c r="AG246" i="16"/>
  <c r="Z246" i="16"/>
  <c r="S246" i="16"/>
  <c r="Q246" i="16"/>
  <c r="X246" i="16" s="1"/>
  <c r="P246" i="16"/>
  <c r="W246" i="16" s="1"/>
  <c r="O246" i="16"/>
  <c r="V246" i="16" s="1"/>
  <c r="N246" i="16"/>
  <c r="U246" i="16" s="1"/>
  <c r="M246" i="16"/>
  <c r="T246" i="16" s="1"/>
  <c r="AS245" i="16"/>
  <c r="AG245" i="16"/>
  <c r="Z245" i="16"/>
  <c r="S245" i="16"/>
  <c r="Q245" i="16"/>
  <c r="X245" i="16" s="1"/>
  <c r="P245" i="16"/>
  <c r="W245" i="16" s="1"/>
  <c r="O245" i="16"/>
  <c r="V245" i="16" s="1"/>
  <c r="N245" i="16"/>
  <c r="U245" i="16" s="1"/>
  <c r="M245" i="16"/>
  <c r="T245" i="16" s="1"/>
  <c r="AS244" i="16"/>
  <c r="AG244" i="16"/>
  <c r="Z244" i="16"/>
  <c r="S244" i="16"/>
  <c r="Q244" i="16"/>
  <c r="X244" i="16" s="1"/>
  <c r="P244" i="16"/>
  <c r="W244" i="16" s="1"/>
  <c r="O244" i="16"/>
  <c r="V244" i="16" s="1"/>
  <c r="N244" i="16"/>
  <c r="U244" i="16" s="1"/>
  <c r="M244" i="16"/>
  <c r="T244" i="16" s="1"/>
  <c r="AS243" i="16"/>
  <c r="AG243" i="16"/>
  <c r="Z243" i="16"/>
  <c r="S243" i="16"/>
  <c r="Q243" i="16"/>
  <c r="X243" i="16" s="1"/>
  <c r="P243" i="16"/>
  <c r="W243" i="16" s="1"/>
  <c r="O243" i="16"/>
  <c r="V243" i="16" s="1"/>
  <c r="N243" i="16"/>
  <c r="U243" i="16" s="1"/>
  <c r="M243" i="16"/>
  <c r="T243" i="16" s="1"/>
  <c r="AS242" i="16"/>
  <c r="AG242" i="16"/>
  <c r="Z242" i="16"/>
  <c r="S242" i="16"/>
  <c r="Q242" i="16"/>
  <c r="X242" i="16" s="1"/>
  <c r="P242" i="16"/>
  <c r="W242" i="16" s="1"/>
  <c r="O242" i="16"/>
  <c r="V242" i="16" s="1"/>
  <c r="N242" i="16"/>
  <c r="U242" i="16" s="1"/>
  <c r="M242" i="16"/>
  <c r="T242" i="16" s="1"/>
  <c r="AS241" i="16"/>
  <c r="AG241" i="16"/>
  <c r="Z241" i="16"/>
  <c r="S241" i="16"/>
  <c r="Q241" i="16"/>
  <c r="X241" i="16" s="1"/>
  <c r="P241" i="16"/>
  <c r="W241" i="16" s="1"/>
  <c r="O241" i="16"/>
  <c r="V241" i="16" s="1"/>
  <c r="N241" i="16"/>
  <c r="U241" i="16" s="1"/>
  <c r="M241" i="16"/>
  <c r="T241" i="16" s="1"/>
  <c r="AS240" i="16"/>
  <c r="AG240" i="16"/>
  <c r="Z240" i="16"/>
  <c r="S240" i="16"/>
  <c r="Q240" i="16"/>
  <c r="X240" i="16" s="1"/>
  <c r="P240" i="16"/>
  <c r="W240" i="16" s="1"/>
  <c r="O240" i="16"/>
  <c r="V240" i="16" s="1"/>
  <c r="N240" i="16"/>
  <c r="U240" i="16" s="1"/>
  <c r="M240" i="16"/>
  <c r="T240" i="16" s="1"/>
  <c r="AS239" i="16"/>
  <c r="AG239" i="16"/>
  <c r="Z239" i="16"/>
  <c r="S239" i="16"/>
  <c r="Q239" i="16"/>
  <c r="X239" i="16" s="1"/>
  <c r="P239" i="16"/>
  <c r="W239" i="16" s="1"/>
  <c r="O239" i="16"/>
  <c r="V239" i="16" s="1"/>
  <c r="N239" i="16"/>
  <c r="U239" i="16" s="1"/>
  <c r="M239" i="16"/>
  <c r="T239" i="16" s="1"/>
  <c r="AS238" i="16"/>
  <c r="AG238" i="16"/>
  <c r="Z238" i="16"/>
  <c r="S238" i="16"/>
  <c r="Q238" i="16"/>
  <c r="X238" i="16" s="1"/>
  <c r="P238" i="16"/>
  <c r="W238" i="16" s="1"/>
  <c r="O238" i="16"/>
  <c r="V238" i="16" s="1"/>
  <c r="N238" i="16"/>
  <c r="U238" i="16" s="1"/>
  <c r="M238" i="16"/>
  <c r="T238" i="16" s="1"/>
  <c r="AS237" i="16"/>
  <c r="AG237" i="16"/>
  <c r="Z237" i="16"/>
  <c r="S237" i="16"/>
  <c r="Q237" i="16"/>
  <c r="X237" i="16" s="1"/>
  <c r="P237" i="16"/>
  <c r="W237" i="16" s="1"/>
  <c r="O237" i="16"/>
  <c r="V237" i="16" s="1"/>
  <c r="N237" i="16"/>
  <c r="U237" i="16" s="1"/>
  <c r="M237" i="16"/>
  <c r="T237" i="16" s="1"/>
  <c r="AS236" i="16"/>
  <c r="AG236" i="16"/>
  <c r="Z236" i="16"/>
  <c r="S236" i="16"/>
  <c r="Q236" i="16"/>
  <c r="X236" i="16" s="1"/>
  <c r="P236" i="16"/>
  <c r="W236" i="16" s="1"/>
  <c r="O236" i="16"/>
  <c r="V236" i="16" s="1"/>
  <c r="N236" i="16"/>
  <c r="U236" i="16" s="1"/>
  <c r="M236" i="16"/>
  <c r="T236" i="16" s="1"/>
  <c r="AS235" i="16"/>
  <c r="AG235" i="16"/>
  <c r="Z235" i="16"/>
  <c r="S235" i="16"/>
  <c r="Q235" i="16"/>
  <c r="X235" i="16" s="1"/>
  <c r="P235" i="16"/>
  <c r="W235" i="16" s="1"/>
  <c r="O235" i="16"/>
  <c r="V235" i="16" s="1"/>
  <c r="N235" i="16"/>
  <c r="U235" i="16" s="1"/>
  <c r="M235" i="16"/>
  <c r="T235" i="16" s="1"/>
  <c r="AS234" i="16"/>
  <c r="AG234" i="16"/>
  <c r="Z234" i="16"/>
  <c r="S234" i="16"/>
  <c r="Q234" i="16"/>
  <c r="X234" i="16" s="1"/>
  <c r="P234" i="16"/>
  <c r="W234" i="16" s="1"/>
  <c r="O234" i="16"/>
  <c r="V234" i="16" s="1"/>
  <c r="N234" i="16"/>
  <c r="U234" i="16" s="1"/>
  <c r="M234" i="16"/>
  <c r="T234" i="16" s="1"/>
  <c r="AS233" i="16"/>
  <c r="AG233" i="16"/>
  <c r="Z233" i="16"/>
  <c r="S233" i="16"/>
  <c r="Q233" i="16"/>
  <c r="X233" i="16" s="1"/>
  <c r="P233" i="16"/>
  <c r="W233" i="16" s="1"/>
  <c r="O233" i="16"/>
  <c r="V233" i="16" s="1"/>
  <c r="N233" i="16"/>
  <c r="U233" i="16" s="1"/>
  <c r="M233" i="16"/>
  <c r="T233" i="16" s="1"/>
  <c r="AS232" i="16"/>
  <c r="AG232" i="16"/>
  <c r="Z232" i="16"/>
  <c r="S232" i="16"/>
  <c r="Q232" i="16"/>
  <c r="X232" i="16" s="1"/>
  <c r="P232" i="16"/>
  <c r="W232" i="16" s="1"/>
  <c r="O232" i="16"/>
  <c r="V232" i="16" s="1"/>
  <c r="N232" i="16"/>
  <c r="U232" i="16" s="1"/>
  <c r="M232" i="16"/>
  <c r="T232" i="16" s="1"/>
  <c r="AS231" i="16"/>
  <c r="AG231" i="16"/>
  <c r="Z231" i="16"/>
  <c r="S231" i="16"/>
  <c r="Q231" i="16"/>
  <c r="X231" i="16" s="1"/>
  <c r="P231" i="16"/>
  <c r="W231" i="16" s="1"/>
  <c r="O231" i="16"/>
  <c r="V231" i="16" s="1"/>
  <c r="N231" i="16"/>
  <c r="U231" i="16" s="1"/>
  <c r="M231" i="16"/>
  <c r="T231" i="16" s="1"/>
  <c r="AS230" i="16"/>
  <c r="AG230" i="16"/>
  <c r="Z230" i="16"/>
  <c r="S230" i="16"/>
  <c r="Q230" i="16"/>
  <c r="X230" i="16" s="1"/>
  <c r="P230" i="16"/>
  <c r="W230" i="16" s="1"/>
  <c r="O230" i="16"/>
  <c r="V230" i="16" s="1"/>
  <c r="N230" i="16"/>
  <c r="U230" i="16" s="1"/>
  <c r="M230" i="16"/>
  <c r="T230" i="16" s="1"/>
  <c r="AS229" i="16"/>
  <c r="AG229" i="16"/>
  <c r="Z229" i="16"/>
  <c r="S229" i="16"/>
  <c r="Q229" i="16"/>
  <c r="X229" i="16" s="1"/>
  <c r="P229" i="16"/>
  <c r="W229" i="16" s="1"/>
  <c r="O229" i="16"/>
  <c r="V229" i="16" s="1"/>
  <c r="N229" i="16"/>
  <c r="U229" i="16" s="1"/>
  <c r="M229" i="16"/>
  <c r="T229" i="16" s="1"/>
  <c r="AS228" i="16"/>
  <c r="AG228" i="16"/>
  <c r="Z228" i="16"/>
  <c r="S228" i="16"/>
  <c r="Q228" i="16"/>
  <c r="X228" i="16" s="1"/>
  <c r="P228" i="16"/>
  <c r="W228" i="16" s="1"/>
  <c r="O228" i="16"/>
  <c r="V228" i="16" s="1"/>
  <c r="N228" i="16"/>
  <c r="U228" i="16" s="1"/>
  <c r="M228" i="16"/>
  <c r="T228" i="16" s="1"/>
  <c r="AS227" i="16"/>
  <c r="AG227" i="16"/>
  <c r="Z227" i="16"/>
  <c r="S227" i="16"/>
  <c r="Q227" i="16"/>
  <c r="X227" i="16" s="1"/>
  <c r="P227" i="16"/>
  <c r="W227" i="16" s="1"/>
  <c r="O227" i="16"/>
  <c r="V227" i="16" s="1"/>
  <c r="N227" i="16"/>
  <c r="U227" i="16" s="1"/>
  <c r="M227" i="16"/>
  <c r="T227" i="16" s="1"/>
  <c r="AS226" i="16"/>
  <c r="AG226" i="16"/>
  <c r="Z226" i="16"/>
  <c r="S226" i="16"/>
  <c r="Q226" i="16"/>
  <c r="X226" i="16" s="1"/>
  <c r="P226" i="16"/>
  <c r="W226" i="16" s="1"/>
  <c r="O226" i="16"/>
  <c r="V226" i="16" s="1"/>
  <c r="N226" i="16"/>
  <c r="U226" i="16" s="1"/>
  <c r="M226" i="16"/>
  <c r="T226" i="16" s="1"/>
  <c r="AS225" i="16"/>
  <c r="AG225" i="16"/>
  <c r="Z225" i="16"/>
  <c r="S225" i="16"/>
  <c r="Q225" i="16"/>
  <c r="X225" i="16" s="1"/>
  <c r="P225" i="16"/>
  <c r="W225" i="16" s="1"/>
  <c r="O225" i="16"/>
  <c r="V225" i="16" s="1"/>
  <c r="N225" i="16"/>
  <c r="U225" i="16" s="1"/>
  <c r="M225" i="16"/>
  <c r="T225" i="16" s="1"/>
  <c r="AS224" i="16"/>
  <c r="AG224" i="16"/>
  <c r="Z224" i="16"/>
  <c r="S224" i="16"/>
  <c r="Q224" i="16"/>
  <c r="X224" i="16" s="1"/>
  <c r="P224" i="16"/>
  <c r="W224" i="16" s="1"/>
  <c r="O224" i="16"/>
  <c r="V224" i="16" s="1"/>
  <c r="N224" i="16"/>
  <c r="U224" i="16" s="1"/>
  <c r="M224" i="16"/>
  <c r="T224" i="16" s="1"/>
  <c r="AS223" i="16"/>
  <c r="AG223" i="16"/>
  <c r="Z223" i="16"/>
  <c r="S223" i="16"/>
  <c r="Q223" i="16"/>
  <c r="X223" i="16" s="1"/>
  <c r="P223" i="16"/>
  <c r="W223" i="16" s="1"/>
  <c r="O223" i="16"/>
  <c r="V223" i="16" s="1"/>
  <c r="N223" i="16"/>
  <c r="U223" i="16" s="1"/>
  <c r="M223" i="16"/>
  <c r="T223" i="16" s="1"/>
  <c r="AS222" i="16"/>
  <c r="AG222" i="16"/>
  <c r="Z222" i="16"/>
  <c r="S222" i="16"/>
  <c r="Q222" i="16"/>
  <c r="X222" i="16" s="1"/>
  <c r="P222" i="16"/>
  <c r="W222" i="16" s="1"/>
  <c r="O222" i="16"/>
  <c r="V222" i="16" s="1"/>
  <c r="N222" i="16"/>
  <c r="U222" i="16" s="1"/>
  <c r="M222" i="16"/>
  <c r="T222" i="16" s="1"/>
  <c r="AS221" i="16"/>
  <c r="AG221" i="16"/>
  <c r="Z221" i="16"/>
  <c r="S221" i="16"/>
  <c r="Q221" i="16"/>
  <c r="X221" i="16" s="1"/>
  <c r="P221" i="16"/>
  <c r="W221" i="16" s="1"/>
  <c r="O221" i="16"/>
  <c r="V221" i="16" s="1"/>
  <c r="N221" i="16"/>
  <c r="U221" i="16" s="1"/>
  <c r="M221" i="16"/>
  <c r="T221" i="16" s="1"/>
  <c r="AS220" i="16"/>
  <c r="AG220" i="16"/>
  <c r="Z220" i="16"/>
  <c r="S220" i="16"/>
  <c r="Q220" i="16"/>
  <c r="X220" i="16" s="1"/>
  <c r="P220" i="16"/>
  <c r="W220" i="16" s="1"/>
  <c r="O220" i="16"/>
  <c r="V220" i="16" s="1"/>
  <c r="N220" i="16"/>
  <c r="U220" i="16" s="1"/>
  <c r="M220" i="16"/>
  <c r="T220" i="16" s="1"/>
  <c r="AS219" i="16"/>
  <c r="AG219" i="16"/>
  <c r="Z219" i="16"/>
  <c r="S219" i="16"/>
  <c r="Q219" i="16"/>
  <c r="X219" i="16" s="1"/>
  <c r="P219" i="16"/>
  <c r="W219" i="16" s="1"/>
  <c r="O219" i="16"/>
  <c r="V219" i="16" s="1"/>
  <c r="N219" i="16"/>
  <c r="U219" i="16" s="1"/>
  <c r="M219" i="16"/>
  <c r="T219" i="16" s="1"/>
  <c r="AS218" i="16"/>
  <c r="AG218" i="16"/>
  <c r="Z218" i="16"/>
  <c r="S218" i="16"/>
  <c r="Q218" i="16"/>
  <c r="X218" i="16" s="1"/>
  <c r="P218" i="16"/>
  <c r="W218" i="16" s="1"/>
  <c r="O218" i="16"/>
  <c r="V218" i="16" s="1"/>
  <c r="N218" i="16"/>
  <c r="U218" i="16" s="1"/>
  <c r="M218" i="16"/>
  <c r="T218" i="16" s="1"/>
  <c r="AS217" i="16"/>
  <c r="AG217" i="16"/>
  <c r="Z217" i="16"/>
  <c r="S217" i="16"/>
  <c r="Q217" i="16"/>
  <c r="X217" i="16" s="1"/>
  <c r="P217" i="16"/>
  <c r="W217" i="16" s="1"/>
  <c r="O217" i="16"/>
  <c r="V217" i="16" s="1"/>
  <c r="N217" i="16"/>
  <c r="U217" i="16" s="1"/>
  <c r="M217" i="16"/>
  <c r="T217" i="16" s="1"/>
  <c r="AS216" i="16"/>
  <c r="AG216" i="16"/>
  <c r="Z216" i="16"/>
  <c r="S216" i="16"/>
  <c r="Q216" i="16"/>
  <c r="X216" i="16" s="1"/>
  <c r="P216" i="16"/>
  <c r="W216" i="16" s="1"/>
  <c r="O216" i="16"/>
  <c r="V216" i="16" s="1"/>
  <c r="N216" i="16"/>
  <c r="U216" i="16" s="1"/>
  <c r="M216" i="16"/>
  <c r="T216" i="16" s="1"/>
  <c r="AS215" i="16"/>
  <c r="AG215" i="16"/>
  <c r="Z215" i="16"/>
  <c r="S215" i="16"/>
  <c r="Q215" i="16"/>
  <c r="X215" i="16" s="1"/>
  <c r="P215" i="16"/>
  <c r="W215" i="16" s="1"/>
  <c r="O215" i="16"/>
  <c r="V215" i="16" s="1"/>
  <c r="N215" i="16"/>
  <c r="U215" i="16" s="1"/>
  <c r="M215" i="16"/>
  <c r="T215" i="16" s="1"/>
  <c r="AS214" i="16"/>
  <c r="AG214" i="16"/>
  <c r="Z214" i="16"/>
  <c r="S214" i="16"/>
  <c r="Q214" i="16"/>
  <c r="X214" i="16" s="1"/>
  <c r="P214" i="16"/>
  <c r="W214" i="16" s="1"/>
  <c r="O214" i="16"/>
  <c r="V214" i="16" s="1"/>
  <c r="N214" i="16"/>
  <c r="U214" i="16" s="1"/>
  <c r="M214" i="16"/>
  <c r="T214" i="16" s="1"/>
  <c r="AS213" i="16"/>
  <c r="AG213" i="16"/>
  <c r="Z213" i="16"/>
  <c r="S213" i="16"/>
  <c r="Q213" i="16"/>
  <c r="X213" i="16" s="1"/>
  <c r="P213" i="16"/>
  <c r="W213" i="16" s="1"/>
  <c r="O213" i="16"/>
  <c r="V213" i="16" s="1"/>
  <c r="N213" i="16"/>
  <c r="U213" i="16" s="1"/>
  <c r="M213" i="16"/>
  <c r="T213" i="16" s="1"/>
  <c r="AS212" i="16"/>
  <c r="AG212" i="16"/>
  <c r="Z212" i="16"/>
  <c r="S212" i="16"/>
  <c r="Q212" i="16"/>
  <c r="X212" i="16" s="1"/>
  <c r="P212" i="16"/>
  <c r="W212" i="16" s="1"/>
  <c r="O212" i="16"/>
  <c r="V212" i="16" s="1"/>
  <c r="N212" i="16"/>
  <c r="U212" i="16" s="1"/>
  <c r="M212" i="16"/>
  <c r="T212" i="16" s="1"/>
  <c r="AS211" i="16"/>
  <c r="AG211" i="16"/>
  <c r="Z211" i="16"/>
  <c r="S211" i="16"/>
  <c r="Q211" i="16"/>
  <c r="X211" i="16" s="1"/>
  <c r="P211" i="16"/>
  <c r="W211" i="16" s="1"/>
  <c r="O211" i="16"/>
  <c r="V211" i="16" s="1"/>
  <c r="N211" i="16"/>
  <c r="U211" i="16" s="1"/>
  <c r="M211" i="16"/>
  <c r="T211" i="16" s="1"/>
  <c r="AS210" i="16"/>
  <c r="AG210" i="16"/>
  <c r="Z210" i="16"/>
  <c r="S210" i="16"/>
  <c r="Q210" i="16"/>
  <c r="X210" i="16" s="1"/>
  <c r="P210" i="16"/>
  <c r="W210" i="16" s="1"/>
  <c r="O210" i="16"/>
  <c r="V210" i="16" s="1"/>
  <c r="N210" i="16"/>
  <c r="U210" i="16" s="1"/>
  <c r="M210" i="16"/>
  <c r="T210" i="16" s="1"/>
  <c r="AS209" i="16"/>
  <c r="AG209" i="16"/>
  <c r="Z209" i="16"/>
  <c r="S209" i="16"/>
  <c r="Q209" i="16"/>
  <c r="X209" i="16" s="1"/>
  <c r="P209" i="16"/>
  <c r="W209" i="16" s="1"/>
  <c r="O209" i="16"/>
  <c r="V209" i="16" s="1"/>
  <c r="N209" i="16"/>
  <c r="U209" i="16" s="1"/>
  <c r="M209" i="16"/>
  <c r="T209" i="16" s="1"/>
  <c r="AS208" i="16"/>
  <c r="AG208" i="16"/>
  <c r="Z208" i="16"/>
  <c r="S208" i="16"/>
  <c r="Q208" i="16"/>
  <c r="X208" i="16" s="1"/>
  <c r="P208" i="16"/>
  <c r="W208" i="16" s="1"/>
  <c r="O208" i="16"/>
  <c r="V208" i="16" s="1"/>
  <c r="N208" i="16"/>
  <c r="U208" i="16" s="1"/>
  <c r="M208" i="16"/>
  <c r="T208" i="16" s="1"/>
  <c r="AS207" i="16"/>
  <c r="AG207" i="16"/>
  <c r="Z207" i="16"/>
  <c r="S207" i="16"/>
  <c r="Q207" i="16"/>
  <c r="X207" i="16" s="1"/>
  <c r="P207" i="16"/>
  <c r="W207" i="16" s="1"/>
  <c r="O207" i="16"/>
  <c r="V207" i="16" s="1"/>
  <c r="N207" i="16"/>
  <c r="U207" i="16" s="1"/>
  <c r="M207" i="16"/>
  <c r="T207" i="16" s="1"/>
  <c r="AS206" i="16"/>
  <c r="AG206" i="16"/>
  <c r="Z206" i="16"/>
  <c r="S206" i="16"/>
  <c r="Q206" i="16"/>
  <c r="X206" i="16" s="1"/>
  <c r="P206" i="16"/>
  <c r="W206" i="16" s="1"/>
  <c r="O206" i="16"/>
  <c r="V206" i="16" s="1"/>
  <c r="N206" i="16"/>
  <c r="U206" i="16" s="1"/>
  <c r="M206" i="16"/>
  <c r="T206" i="16" s="1"/>
  <c r="AS205" i="16"/>
  <c r="AG205" i="16"/>
  <c r="Z205" i="16"/>
  <c r="S205" i="16"/>
  <c r="Q205" i="16"/>
  <c r="X205" i="16" s="1"/>
  <c r="P205" i="16"/>
  <c r="W205" i="16" s="1"/>
  <c r="O205" i="16"/>
  <c r="V205" i="16" s="1"/>
  <c r="N205" i="16"/>
  <c r="U205" i="16" s="1"/>
  <c r="M205" i="16"/>
  <c r="T205" i="16" s="1"/>
  <c r="AS204" i="16"/>
  <c r="AG204" i="16"/>
  <c r="Z204" i="16"/>
  <c r="S204" i="16"/>
  <c r="Q204" i="16"/>
  <c r="X204" i="16" s="1"/>
  <c r="P204" i="16"/>
  <c r="W204" i="16" s="1"/>
  <c r="O204" i="16"/>
  <c r="V204" i="16" s="1"/>
  <c r="N204" i="16"/>
  <c r="U204" i="16" s="1"/>
  <c r="M204" i="16"/>
  <c r="T204" i="16" s="1"/>
  <c r="AS203" i="16"/>
  <c r="AG203" i="16"/>
  <c r="Z203" i="16"/>
  <c r="S203" i="16"/>
  <c r="Q203" i="16"/>
  <c r="X203" i="16" s="1"/>
  <c r="P203" i="16"/>
  <c r="W203" i="16" s="1"/>
  <c r="O203" i="16"/>
  <c r="V203" i="16" s="1"/>
  <c r="N203" i="16"/>
  <c r="U203" i="16" s="1"/>
  <c r="M203" i="16"/>
  <c r="T203" i="16" s="1"/>
  <c r="AS202" i="16"/>
  <c r="AG202" i="16"/>
  <c r="Z202" i="16"/>
  <c r="S202" i="16"/>
  <c r="Q202" i="16"/>
  <c r="X202" i="16" s="1"/>
  <c r="P202" i="16"/>
  <c r="W202" i="16" s="1"/>
  <c r="O202" i="16"/>
  <c r="V202" i="16" s="1"/>
  <c r="N202" i="16"/>
  <c r="U202" i="16" s="1"/>
  <c r="M202" i="16"/>
  <c r="T202" i="16" s="1"/>
  <c r="AS201" i="16"/>
  <c r="AG201" i="16"/>
  <c r="Z201" i="16"/>
  <c r="S201" i="16"/>
  <c r="Q201" i="16"/>
  <c r="X201" i="16" s="1"/>
  <c r="P201" i="16"/>
  <c r="W201" i="16" s="1"/>
  <c r="O201" i="16"/>
  <c r="V201" i="16" s="1"/>
  <c r="N201" i="16"/>
  <c r="U201" i="16" s="1"/>
  <c r="M201" i="16"/>
  <c r="T201" i="16" s="1"/>
  <c r="AS200" i="16"/>
  <c r="AG200" i="16"/>
  <c r="Z200" i="16"/>
  <c r="S200" i="16"/>
  <c r="Q200" i="16"/>
  <c r="X200" i="16" s="1"/>
  <c r="P200" i="16"/>
  <c r="W200" i="16" s="1"/>
  <c r="O200" i="16"/>
  <c r="V200" i="16" s="1"/>
  <c r="N200" i="16"/>
  <c r="U200" i="16" s="1"/>
  <c r="M200" i="16"/>
  <c r="T200" i="16" s="1"/>
  <c r="AS199" i="16"/>
  <c r="AG199" i="16"/>
  <c r="Z199" i="16"/>
  <c r="S199" i="16"/>
  <c r="Q199" i="16"/>
  <c r="X199" i="16" s="1"/>
  <c r="P199" i="16"/>
  <c r="W199" i="16" s="1"/>
  <c r="O199" i="16"/>
  <c r="V199" i="16" s="1"/>
  <c r="N199" i="16"/>
  <c r="U199" i="16" s="1"/>
  <c r="M199" i="16"/>
  <c r="T199" i="16" s="1"/>
  <c r="AS198" i="16"/>
  <c r="AG198" i="16"/>
  <c r="Z198" i="16"/>
  <c r="S198" i="16"/>
  <c r="Q198" i="16"/>
  <c r="X198" i="16" s="1"/>
  <c r="P198" i="16"/>
  <c r="W198" i="16" s="1"/>
  <c r="O198" i="16"/>
  <c r="V198" i="16" s="1"/>
  <c r="N198" i="16"/>
  <c r="U198" i="16" s="1"/>
  <c r="M198" i="16"/>
  <c r="T198" i="16" s="1"/>
  <c r="AS197" i="16"/>
  <c r="AG197" i="16"/>
  <c r="Z197" i="16"/>
  <c r="S197" i="16"/>
  <c r="Q197" i="16"/>
  <c r="X197" i="16" s="1"/>
  <c r="P197" i="16"/>
  <c r="W197" i="16" s="1"/>
  <c r="O197" i="16"/>
  <c r="V197" i="16" s="1"/>
  <c r="N197" i="16"/>
  <c r="U197" i="16" s="1"/>
  <c r="M197" i="16"/>
  <c r="T197" i="16" s="1"/>
  <c r="AS196" i="16"/>
  <c r="AG196" i="16"/>
  <c r="Z196" i="16"/>
  <c r="S196" i="16"/>
  <c r="Q196" i="16"/>
  <c r="X196" i="16" s="1"/>
  <c r="P196" i="16"/>
  <c r="W196" i="16" s="1"/>
  <c r="O196" i="16"/>
  <c r="V196" i="16" s="1"/>
  <c r="N196" i="16"/>
  <c r="U196" i="16" s="1"/>
  <c r="M196" i="16"/>
  <c r="T196" i="16" s="1"/>
  <c r="AS195" i="16"/>
  <c r="AG195" i="16"/>
  <c r="Z195" i="16"/>
  <c r="S195" i="16"/>
  <c r="Q195" i="16"/>
  <c r="X195" i="16" s="1"/>
  <c r="P195" i="16"/>
  <c r="W195" i="16" s="1"/>
  <c r="O195" i="16"/>
  <c r="V195" i="16" s="1"/>
  <c r="N195" i="16"/>
  <c r="U195" i="16" s="1"/>
  <c r="M195" i="16"/>
  <c r="T195" i="16" s="1"/>
  <c r="AS194" i="16"/>
  <c r="AG194" i="16"/>
  <c r="Z194" i="16"/>
  <c r="S194" i="16"/>
  <c r="Q194" i="16"/>
  <c r="X194" i="16" s="1"/>
  <c r="P194" i="16"/>
  <c r="W194" i="16" s="1"/>
  <c r="O194" i="16"/>
  <c r="V194" i="16" s="1"/>
  <c r="N194" i="16"/>
  <c r="U194" i="16" s="1"/>
  <c r="M194" i="16"/>
  <c r="T194" i="16" s="1"/>
  <c r="AS193" i="16"/>
  <c r="AG193" i="16"/>
  <c r="Z193" i="16"/>
  <c r="S193" i="16"/>
  <c r="Q193" i="16"/>
  <c r="X193" i="16" s="1"/>
  <c r="P193" i="16"/>
  <c r="W193" i="16" s="1"/>
  <c r="O193" i="16"/>
  <c r="V193" i="16" s="1"/>
  <c r="N193" i="16"/>
  <c r="U193" i="16" s="1"/>
  <c r="M193" i="16"/>
  <c r="T193" i="16" s="1"/>
  <c r="AS192" i="16"/>
  <c r="AG192" i="16"/>
  <c r="Z192" i="16"/>
  <c r="S192" i="16"/>
  <c r="Q192" i="16"/>
  <c r="X192" i="16" s="1"/>
  <c r="P192" i="16"/>
  <c r="W192" i="16" s="1"/>
  <c r="O192" i="16"/>
  <c r="V192" i="16" s="1"/>
  <c r="N192" i="16"/>
  <c r="U192" i="16" s="1"/>
  <c r="M192" i="16"/>
  <c r="T192" i="16" s="1"/>
  <c r="AS191" i="16"/>
  <c r="AG191" i="16"/>
  <c r="Z191" i="16"/>
  <c r="S191" i="16"/>
  <c r="Q191" i="16"/>
  <c r="X191" i="16" s="1"/>
  <c r="P191" i="16"/>
  <c r="W191" i="16" s="1"/>
  <c r="O191" i="16"/>
  <c r="V191" i="16" s="1"/>
  <c r="N191" i="16"/>
  <c r="U191" i="16" s="1"/>
  <c r="M191" i="16"/>
  <c r="T191" i="16" s="1"/>
  <c r="AS190" i="16"/>
  <c r="AG190" i="16"/>
  <c r="Z190" i="16"/>
  <c r="S190" i="16"/>
  <c r="Q190" i="16"/>
  <c r="X190" i="16" s="1"/>
  <c r="P190" i="16"/>
  <c r="W190" i="16" s="1"/>
  <c r="O190" i="16"/>
  <c r="V190" i="16" s="1"/>
  <c r="N190" i="16"/>
  <c r="U190" i="16" s="1"/>
  <c r="M190" i="16"/>
  <c r="T190" i="16" s="1"/>
  <c r="AS189" i="16"/>
  <c r="AG189" i="16"/>
  <c r="Z189" i="16"/>
  <c r="S189" i="16"/>
  <c r="Q189" i="16"/>
  <c r="X189" i="16" s="1"/>
  <c r="P189" i="16"/>
  <c r="W189" i="16" s="1"/>
  <c r="O189" i="16"/>
  <c r="V189" i="16" s="1"/>
  <c r="N189" i="16"/>
  <c r="U189" i="16" s="1"/>
  <c r="M189" i="16"/>
  <c r="T189" i="16" s="1"/>
  <c r="AS188" i="16"/>
  <c r="AG188" i="16"/>
  <c r="Z188" i="16"/>
  <c r="U188" i="16"/>
  <c r="S188" i="16"/>
  <c r="Q188" i="16"/>
  <c r="X188" i="16" s="1"/>
  <c r="P188" i="16"/>
  <c r="W188" i="16" s="1"/>
  <c r="O188" i="16"/>
  <c r="V188" i="16" s="1"/>
  <c r="N188" i="16"/>
  <c r="M188" i="16"/>
  <c r="T188" i="16" s="1"/>
  <c r="AS187" i="16"/>
  <c r="AG187" i="16"/>
  <c r="Z187" i="16"/>
  <c r="S187" i="16"/>
  <c r="Q187" i="16"/>
  <c r="X187" i="16" s="1"/>
  <c r="P187" i="16"/>
  <c r="W187" i="16" s="1"/>
  <c r="O187" i="16"/>
  <c r="V187" i="16" s="1"/>
  <c r="N187" i="16"/>
  <c r="U187" i="16" s="1"/>
  <c r="M187" i="16"/>
  <c r="T187" i="16" s="1"/>
  <c r="AS186" i="16"/>
  <c r="AG186" i="16"/>
  <c r="Z186" i="16"/>
  <c r="S186" i="16"/>
  <c r="Q186" i="16"/>
  <c r="X186" i="16" s="1"/>
  <c r="P186" i="16"/>
  <c r="W186" i="16" s="1"/>
  <c r="O186" i="16"/>
  <c r="V186" i="16" s="1"/>
  <c r="N186" i="16"/>
  <c r="U186" i="16" s="1"/>
  <c r="M186" i="16"/>
  <c r="T186" i="16" s="1"/>
  <c r="AS185" i="16"/>
  <c r="AG185" i="16"/>
  <c r="Z185" i="16"/>
  <c r="S185" i="16"/>
  <c r="Q185" i="16"/>
  <c r="X185" i="16" s="1"/>
  <c r="P185" i="16"/>
  <c r="W185" i="16" s="1"/>
  <c r="O185" i="16"/>
  <c r="V185" i="16" s="1"/>
  <c r="N185" i="16"/>
  <c r="U185" i="16" s="1"/>
  <c r="M185" i="16"/>
  <c r="T185" i="16" s="1"/>
  <c r="AS184" i="16"/>
  <c r="AG184" i="16"/>
  <c r="Z184" i="16"/>
  <c r="S184" i="16"/>
  <c r="Q184" i="16"/>
  <c r="X184" i="16" s="1"/>
  <c r="P184" i="16"/>
  <c r="W184" i="16" s="1"/>
  <c r="O184" i="16"/>
  <c r="V184" i="16" s="1"/>
  <c r="N184" i="16"/>
  <c r="U184" i="16" s="1"/>
  <c r="M184" i="16"/>
  <c r="T184" i="16" s="1"/>
  <c r="AS183" i="16"/>
  <c r="AG183" i="16"/>
  <c r="Z183" i="16"/>
  <c r="S183" i="16"/>
  <c r="Q183" i="16"/>
  <c r="X183" i="16" s="1"/>
  <c r="P183" i="16"/>
  <c r="W183" i="16" s="1"/>
  <c r="O183" i="16"/>
  <c r="V183" i="16" s="1"/>
  <c r="N183" i="16"/>
  <c r="U183" i="16" s="1"/>
  <c r="M183" i="16"/>
  <c r="T183" i="16" s="1"/>
  <c r="AS182" i="16"/>
  <c r="AG182" i="16"/>
  <c r="Z182" i="16"/>
  <c r="S182" i="16"/>
  <c r="Q182" i="16"/>
  <c r="X182" i="16" s="1"/>
  <c r="P182" i="16"/>
  <c r="W182" i="16" s="1"/>
  <c r="O182" i="16"/>
  <c r="V182" i="16" s="1"/>
  <c r="N182" i="16"/>
  <c r="U182" i="16" s="1"/>
  <c r="M182" i="16"/>
  <c r="T182" i="16" s="1"/>
  <c r="AS181" i="16"/>
  <c r="AG181" i="16"/>
  <c r="Z181" i="16"/>
  <c r="S181" i="16"/>
  <c r="Q181" i="16"/>
  <c r="X181" i="16" s="1"/>
  <c r="P181" i="16"/>
  <c r="W181" i="16" s="1"/>
  <c r="O181" i="16"/>
  <c r="V181" i="16" s="1"/>
  <c r="N181" i="16"/>
  <c r="U181" i="16" s="1"/>
  <c r="M181" i="16"/>
  <c r="T181" i="16" s="1"/>
  <c r="AS180" i="16"/>
  <c r="AG180" i="16"/>
  <c r="Z180" i="16"/>
  <c r="S180" i="16"/>
  <c r="Q180" i="16"/>
  <c r="X180" i="16" s="1"/>
  <c r="P180" i="16"/>
  <c r="W180" i="16" s="1"/>
  <c r="O180" i="16"/>
  <c r="V180" i="16" s="1"/>
  <c r="N180" i="16"/>
  <c r="U180" i="16" s="1"/>
  <c r="M180" i="16"/>
  <c r="T180" i="16" s="1"/>
  <c r="AS179" i="16"/>
  <c r="AG179" i="16"/>
  <c r="Z179" i="16"/>
  <c r="S179" i="16"/>
  <c r="Q179" i="16"/>
  <c r="X179" i="16" s="1"/>
  <c r="P179" i="16"/>
  <c r="W179" i="16" s="1"/>
  <c r="O179" i="16"/>
  <c r="V179" i="16" s="1"/>
  <c r="N179" i="16"/>
  <c r="U179" i="16" s="1"/>
  <c r="M179" i="16"/>
  <c r="T179" i="16" s="1"/>
  <c r="AS178" i="16"/>
  <c r="AG178" i="16"/>
  <c r="Z178" i="16"/>
  <c r="S178" i="16"/>
  <c r="Q178" i="16"/>
  <c r="X178" i="16" s="1"/>
  <c r="P178" i="16"/>
  <c r="W178" i="16" s="1"/>
  <c r="O178" i="16"/>
  <c r="V178" i="16" s="1"/>
  <c r="N178" i="16"/>
  <c r="U178" i="16" s="1"/>
  <c r="M178" i="16"/>
  <c r="T178" i="16" s="1"/>
  <c r="AS177" i="16"/>
  <c r="AG177" i="16"/>
  <c r="Z177" i="16"/>
  <c r="S177" i="16"/>
  <c r="Q177" i="16"/>
  <c r="X177" i="16" s="1"/>
  <c r="P177" i="16"/>
  <c r="W177" i="16" s="1"/>
  <c r="O177" i="16"/>
  <c r="V177" i="16" s="1"/>
  <c r="N177" i="16"/>
  <c r="U177" i="16" s="1"/>
  <c r="M177" i="16"/>
  <c r="T177" i="16" s="1"/>
  <c r="AS176" i="16"/>
  <c r="AG176" i="16"/>
  <c r="Z176" i="16"/>
  <c r="S176" i="16"/>
  <c r="Q176" i="16"/>
  <c r="X176" i="16" s="1"/>
  <c r="P176" i="16"/>
  <c r="W176" i="16" s="1"/>
  <c r="O176" i="16"/>
  <c r="V176" i="16" s="1"/>
  <c r="N176" i="16"/>
  <c r="U176" i="16" s="1"/>
  <c r="M176" i="16"/>
  <c r="T176" i="16" s="1"/>
  <c r="AS175" i="16"/>
  <c r="AG175" i="16"/>
  <c r="Z175" i="16"/>
  <c r="S175" i="16"/>
  <c r="Q175" i="16"/>
  <c r="X175" i="16" s="1"/>
  <c r="P175" i="16"/>
  <c r="W175" i="16" s="1"/>
  <c r="O175" i="16"/>
  <c r="V175" i="16" s="1"/>
  <c r="N175" i="16"/>
  <c r="U175" i="16" s="1"/>
  <c r="M175" i="16"/>
  <c r="T175" i="16" s="1"/>
  <c r="AS174" i="16"/>
  <c r="AG174" i="16"/>
  <c r="Z174" i="16"/>
  <c r="S174" i="16"/>
  <c r="Q174" i="16"/>
  <c r="X174" i="16" s="1"/>
  <c r="P174" i="16"/>
  <c r="W174" i="16" s="1"/>
  <c r="O174" i="16"/>
  <c r="V174" i="16" s="1"/>
  <c r="N174" i="16"/>
  <c r="U174" i="16" s="1"/>
  <c r="M174" i="16"/>
  <c r="T174" i="16" s="1"/>
  <c r="AS173" i="16"/>
  <c r="AG173" i="16"/>
  <c r="Z173" i="16"/>
  <c r="S173" i="16"/>
  <c r="Q173" i="16"/>
  <c r="X173" i="16" s="1"/>
  <c r="P173" i="16"/>
  <c r="W173" i="16" s="1"/>
  <c r="O173" i="16"/>
  <c r="V173" i="16" s="1"/>
  <c r="N173" i="16"/>
  <c r="U173" i="16" s="1"/>
  <c r="M173" i="16"/>
  <c r="T173" i="16" s="1"/>
  <c r="AS172" i="16"/>
  <c r="AG172" i="16"/>
  <c r="Z172" i="16"/>
  <c r="S172" i="16"/>
  <c r="Q172" i="16"/>
  <c r="X172" i="16" s="1"/>
  <c r="P172" i="16"/>
  <c r="W172" i="16" s="1"/>
  <c r="O172" i="16"/>
  <c r="V172" i="16" s="1"/>
  <c r="N172" i="16"/>
  <c r="U172" i="16" s="1"/>
  <c r="M172" i="16"/>
  <c r="T172" i="16" s="1"/>
  <c r="AS171" i="16"/>
  <c r="AG171" i="16"/>
  <c r="Z171" i="16"/>
  <c r="S171" i="16"/>
  <c r="Q171" i="16"/>
  <c r="X171" i="16" s="1"/>
  <c r="P171" i="16"/>
  <c r="W171" i="16" s="1"/>
  <c r="O171" i="16"/>
  <c r="V171" i="16" s="1"/>
  <c r="N171" i="16"/>
  <c r="U171" i="16" s="1"/>
  <c r="M171" i="16"/>
  <c r="T171" i="16" s="1"/>
  <c r="AS170" i="16"/>
  <c r="AG170" i="16"/>
  <c r="Z170" i="16"/>
  <c r="S170" i="16"/>
  <c r="Q170" i="16"/>
  <c r="X170" i="16" s="1"/>
  <c r="P170" i="16"/>
  <c r="W170" i="16" s="1"/>
  <c r="O170" i="16"/>
  <c r="V170" i="16" s="1"/>
  <c r="N170" i="16"/>
  <c r="U170" i="16" s="1"/>
  <c r="M170" i="16"/>
  <c r="T170" i="16" s="1"/>
  <c r="AS169" i="16"/>
  <c r="AG169" i="16"/>
  <c r="Z169" i="16"/>
  <c r="S169" i="16"/>
  <c r="Q169" i="16"/>
  <c r="X169" i="16" s="1"/>
  <c r="P169" i="16"/>
  <c r="W169" i="16" s="1"/>
  <c r="O169" i="16"/>
  <c r="V169" i="16" s="1"/>
  <c r="N169" i="16"/>
  <c r="U169" i="16" s="1"/>
  <c r="M169" i="16"/>
  <c r="T169" i="16" s="1"/>
  <c r="AS168" i="16"/>
  <c r="AG168" i="16"/>
  <c r="Z168" i="16"/>
  <c r="S168" i="16"/>
  <c r="Q168" i="16"/>
  <c r="X168" i="16" s="1"/>
  <c r="P168" i="16"/>
  <c r="W168" i="16" s="1"/>
  <c r="O168" i="16"/>
  <c r="V168" i="16" s="1"/>
  <c r="N168" i="16"/>
  <c r="U168" i="16" s="1"/>
  <c r="M168" i="16"/>
  <c r="T168" i="16" s="1"/>
  <c r="AS167" i="16"/>
  <c r="AG167" i="16"/>
  <c r="Z167" i="16"/>
  <c r="S167" i="16"/>
  <c r="Q167" i="16"/>
  <c r="X167" i="16" s="1"/>
  <c r="P167" i="16"/>
  <c r="W167" i="16" s="1"/>
  <c r="O167" i="16"/>
  <c r="V167" i="16" s="1"/>
  <c r="N167" i="16"/>
  <c r="U167" i="16" s="1"/>
  <c r="M167" i="16"/>
  <c r="T167" i="16" s="1"/>
  <c r="AS166" i="16"/>
  <c r="AG166" i="16"/>
  <c r="Z166" i="16"/>
  <c r="S166" i="16"/>
  <c r="Q166" i="16"/>
  <c r="X166" i="16" s="1"/>
  <c r="P166" i="16"/>
  <c r="W166" i="16" s="1"/>
  <c r="O166" i="16"/>
  <c r="V166" i="16" s="1"/>
  <c r="N166" i="16"/>
  <c r="U166" i="16" s="1"/>
  <c r="M166" i="16"/>
  <c r="T166" i="16" s="1"/>
  <c r="AS165" i="16"/>
  <c r="AG165" i="16"/>
  <c r="Z165" i="16"/>
  <c r="S165" i="16"/>
  <c r="Q165" i="16"/>
  <c r="X165" i="16" s="1"/>
  <c r="P165" i="16"/>
  <c r="W165" i="16" s="1"/>
  <c r="O165" i="16"/>
  <c r="V165" i="16" s="1"/>
  <c r="N165" i="16"/>
  <c r="U165" i="16" s="1"/>
  <c r="M165" i="16"/>
  <c r="T165" i="16" s="1"/>
  <c r="AS164" i="16"/>
  <c r="AG164" i="16"/>
  <c r="Z164" i="16"/>
  <c r="S164" i="16"/>
  <c r="Q164" i="16"/>
  <c r="X164" i="16" s="1"/>
  <c r="P164" i="16"/>
  <c r="W164" i="16" s="1"/>
  <c r="O164" i="16"/>
  <c r="V164" i="16" s="1"/>
  <c r="N164" i="16"/>
  <c r="U164" i="16" s="1"/>
  <c r="M164" i="16"/>
  <c r="T164" i="16" s="1"/>
  <c r="AS163" i="16"/>
  <c r="AG163" i="16"/>
  <c r="Z163" i="16"/>
  <c r="S163" i="16"/>
  <c r="Q163" i="16"/>
  <c r="X163" i="16" s="1"/>
  <c r="P163" i="16"/>
  <c r="W163" i="16" s="1"/>
  <c r="O163" i="16"/>
  <c r="V163" i="16" s="1"/>
  <c r="N163" i="16"/>
  <c r="U163" i="16" s="1"/>
  <c r="M163" i="16"/>
  <c r="T163" i="16" s="1"/>
  <c r="AS162" i="16"/>
  <c r="AG162" i="16"/>
  <c r="Z162" i="16"/>
  <c r="S162" i="16"/>
  <c r="Q162" i="16"/>
  <c r="X162" i="16" s="1"/>
  <c r="P162" i="16"/>
  <c r="W162" i="16" s="1"/>
  <c r="O162" i="16"/>
  <c r="V162" i="16" s="1"/>
  <c r="N162" i="16"/>
  <c r="U162" i="16" s="1"/>
  <c r="M162" i="16"/>
  <c r="T162" i="16" s="1"/>
  <c r="AS161" i="16"/>
  <c r="AG161" i="16"/>
  <c r="Z161" i="16"/>
  <c r="S161" i="16"/>
  <c r="Q161" i="16"/>
  <c r="X161" i="16" s="1"/>
  <c r="P161" i="16"/>
  <c r="W161" i="16" s="1"/>
  <c r="O161" i="16"/>
  <c r="V161" i="16" s="1"/>
  <c r="N161" i="16"/>
  <c r="U161" i="16" s="1"/>
  <c r="M161" i="16"/>
  <c r="T161" i="16" s="1"/>
  <c r="AS160" i="16"/>
  <c r="AG160" i="16"/>
  <c r="Z160" i="16"/>
  <c r="S160" i="16"/>
  <c r="Q160" i="16"/>
  <c r="X160" i="16" s="1"/>
  <c r="P160" i="16"/>
  <c r="W160" i="16" s="1"/>
  <c r="O160" i="16"/>
  <c r="V160" i="16" s="1"/>
  <c r="N160" i="16"/>
  <c r="U160" i="16" s="1"/>
  <c r="M160" i="16"/>
  <c r="T160" i="16" s="1"/>
  <c r="AS159" i="16"/>
  <c r="AG159" i="16"/>
  <c r="Z159" i="16"/>
  <c r="S159" i="16"/>
  <c r="Q159" i="16"/>
  <c r="X159" i="16" s="1"/>
  <c r="P159" i="16"/>
  <c r="W159" i="16" s="1"/>
  <c r="O159" i="16"/>
  <c r="V159" i="16" s="1"/>
  <c r="N159" i="16"/>
  <c r="U159" i="16" s="1"/>
  <c r="M159" i="16"/>
  <c r="T159" i="16" s="1"/>
  <c r="AS158" i="16"/>
  <c r="AG158" i="16"/>
  <c r="Z158" i="16"/>
  <c r="S158" i="16"/>
  <c r="Q158" i="16"/>
  <c r="X158" i="16" s="1"/>
  <c r="P158" i="16"/>
  <c r="W158" i="16" s="1"/>
  <c r="O158" i="16"/>
  <c r="V158" i="16" s="1"/>
  <c r="N158" i="16"/>
  <c r="U158" i="16" s="1"/>
  <c r="M158" i="16"/>
  <c r="T158" i="16" s="1"/>
  <c r="AS157" i="16"/>
  <c r="AG157" i="16"/>
  <c r="Z157" i="16"/>
  <c r="S157" i="16"/>
  <c r="Q157" i="16"/>
  <c r="X157" i="16" s="1"/>
  <c r="P157" i="16"/>
  <c r="W157" i="16" s="1"/>
  <c r="O157" i="16"/>
  <c r="V157" i="16" s="1"/>
  <c r="N157" i="16"/>
  <c r="U157" i="16" s="1"/>
  <c r="M157" i="16"/>
  <c r="T157" i="16" s="1"/>
  <c r="AS156" i="16"/>
  <c r="AG156" i="16"/>
  <c r="Z156" i="16"/>
  <c r="S156" i="16"/>
  <c r="Q156" i="16"/>
  <c r="X156" i="16" s="1"/>
  <c r="P156" i="16"/>
  <c r="W156" i="16" s="1"/>
  <c r="O156" i="16"/>
  <c r="V156" i="16" s="1"/>
  <c r="N156" i="16"/>
  <c r="U156" i="16" s="1"/>
  <c r="M156" i="16"/>
  <c r="T156" i="16" s="1"/>
  <c r="AS155" i="16"/>
  <c r="AG155" i="16"/>
  <c r="Z155" i="16"/>
  <c r="S155" i="16"/>
  <c r="Q155" i="16"/>
  <c r="X155" i="16" s="1"/>
  <c r="P155" i="16"/>
  <c r="W155" i="16" s="1"/>
  <c r="O155" i="16"/>
  <c r="V155" i="16" s="1"/>
  <c r="N155" i="16"/>
  <c r="U155" i="16" s="1"/>
  <c r="M155" i="16"/>
  <c r="T155" i="16" s="1"/>
  <c r="AS154" i="16"/>
  <c r="AG154" i="16"/>
  <c r="Z154" i="16"/>
  <c r="S154" i="16"/>
  <c r="Q154" i="16"/>
  <c r="X154" i="16" s="1"/>
  <c r="P154" i="16"/>
  <c r="W154" i="16" s="1"/>
  <c r="O154" i="16"/>
  <c r="V154" i="16" s="1"/>
  <c r="N154" i="16"/>
  <c r="U154" i="16" s="1"/>
  <c r="M154" i="16"/>
  <c r="T154" i="16" s="1"/>
  <c r="AS153" i="16"/>
  <c r="AG153" i="16"/>
  <c r="Z153" i="16"/>
  <c r="S153" i="16"/>
  <c r="Q153" i="16"/>
  <c r="X153" i="16" s="1"/>
  <c r="P153" i="16"/>
  <c r="W153" i="16" s="1"/>
  <c r="O153" i="16"/>
  <c r="V153" i="16" s="1"/>
  <c r="N153" i="16"/>
  <c r="U153" i="16" s="1"/>
  <c r="M153" i="16"/>
  <c r="T153" i="16" s="1"/>
  <c r="AS152" i="16"/>
  <c r="AG152" i="16"/>
  <c r="Z152" i="16"/>
  <c r="S152" i="16"/>
  <c r="Q152" i="16"/>
  <c r="X152" i="16" s="1"/>
  <c r="P152" i="16"/>
  <c r="W152" i="16" s="1"/>
  <c r="O152" i="16"/>
  <c r="V152" i="16" s="1"/>
  <c r="N152" i="16"/>
  <c r="U152" i="16" s="1"/>
  <c r="M152" i="16"/>
  <c r="T152" i="16" s="1"/>
  <c r="AS151" i="16"/>
  <c r="AG151" i="16"/>
  <c r="Z151" i="16"/>
  <c r="S151" i="16"/>
  <c r="Q151" i="16"/>
  <c r="X151" i="16" s="1"/>
  <c r="P151" i="16"/>
  <c r="W151" i="16" s="1"/>
  <c r="O151" i="16"/>
  <c r="V151" i="16" s="1"/>
  <c r="N151" i="16"/>
  <c r="U151" i="16" s="1"/>
  <c r="M151" i="16"/>
  <c r="T151" i="16" s="1"/>
  <c r="AS150" i="16"/>
  <c r="AG150" i="16"/>
  <c r="Z150" i="16"/>
  <c r="S150" i="16"/>
  <c r="Q150" i="16"/>
  <c r="X150" i="16" s="1"/>
  <c r="P150" i="16"/>
  <c r="W150" i="16" s="1"/>
  <c r="O150" i="16"/>
  <c r="V150" i="16" s="1"/>
  <c r="N150" i="16"/>
  <c r="U150" i="16" s="1"/>
  <c r="M150" i="16"/>
  <c r="T150" i="16" s="1"/>
  <c r="AS149" i="16"/>
  <c r="AG149" i="16"/>
  <c r="Z149" i="16"/>
  <c r="S149" i="16"/>
  <c r="Q149" i="16"/>
  <c r="X149" i="16" s="1"/>
  <c r="P149" i="16"/>
  <c r="W149" i="16" s="1"/>
  <c r="O149" i="16"/>
  <c r="V149" i="16" s="1"/>
  <c r="N149" i="16"/>
  <c r="U149" i="16" s="1"/>
  <c r="M149" i="16"/>
  <c r="T149" i="16" s="1"/>
  <c r="AS148" i="16"/>
  <c r="AG148" i="16"/>
  <c r="Z148" i="16"/>
  <c r="S148" i="16"/>
  <c r="Q148" i="16"/>
  <c r="X148" i="16" s="1"/>
  <c r="P148" i="16"/>
  <c r="W148" i="16" s="1"/>
  <c r="O148" i="16"/>
  <c r="V148" i="16" s="1"/>
  <c r="N148" i="16"/>
  <c r="U148" i="16" s="1"/>
  <c r="M148" i="16"/>
  <c r="T148" i="16" s="1"/>
  <c r="AS147" i="16"/>
  <c r="AG147" i="16"/>
  <c r="Z147" i="16"/>
  <c r="S147" i="16"/>
  <c r="Q147" i="16"/>
  <c r="X147" i="16" s="1"/>
  <c r="P147" i="16"/>
  <c r="W147" i="16" s="1"/>
  <c r="O147" i="16"/>
  <c r="V147" i="16" s="1"/>
  <c r="N147" i="16"/>
  <c r="U147" i="16" s="1"/>
  <c r="M147" i="16"/>
  <c r="T147" i="16" s="1"/>
  <c r="AS146" i="16"/>
  <c r="AG146" i="16"/>
  <c r="Z146" i="16"/>
  <c r="S146" i="16"/>
  <c r="Q146" i="16"/>
  <c r="X146" i="16" s="1"/>
  <c r="P146" i="16"/>
  <c r="W146" i="16" s="1"/>
  <c r="O146" i="16"/>
  <c r="V146" i="16" s="1"/>
  <c r="N146" i="16"/>
  <c r="U146" i="16" s="1"/>
  <c r="M146" i="16"/>
  <c r="T146" i="16" s="1"/>
  <c r="AS145" i="16"/>
  <c r="AG145" i="16"/>
  <c r="Z145" i="16"/>
  <c r="S145" i="16"/>
  <c r="Q145" i="16"/>
  <c r="X145" i="16" s="1"/>
  <c r="P145" i="16"/>
  <c r="W145" i="16" s="1"/>
  <c r="O145" i="16"/>
  <c r="V145" i="16" s="1"/>
  <c r="N145" i="16"/>
  <c r="U145" i="16" s="1"/>
  <c r="M145" i="16"/>
  <c r="T145" i="16" s="1"/>
  <c r="AS144" i="16"/>
  <c r="AG144" i="16"/>
  <c r="Z144" i="16"/>
  <c r="S144" i="16"/>
  <c r="Q144" i="16"/>
  <c r="X144" i="16" s="1"/>
  <c r="P144" i="16"/>
  <c r="W144" i="16" s="1"/>
  <c r="O144" i="16"/>
  <c r="V144" i="16" s="1"/>
  <c r="N144" i="16"/>
  <c r="U144" i="16" s="1"/>
  <c r="M144" i="16"/>
  <c r="T144" i="16" s="1"/>
  <c r="AS143" i="16"/>
  <c r="AG143" i="16"/>
  <c r="Z143" i="16"/>
  <c r="S143" i="16"/>
  <c r="Q143" i="16"/>
  <c r="X143" i="16" s="1"/>
  <c r="P143" i="16"/>
  <c r="W143" i="16" s="1"/>
  <c r="O143" i="16"/>
  <c r="V143" i="16" s="1"/>
  <c r="N143" i="16"/>
  <c r="U143" i="16" s="1"/>
  <c r="M143" i="16"/>
  <c r="T143" i="16" s="1"/>
  <c r="AS142" i="16"/>
  <c r="AG142" i="16"/>
  <c r="Z142" i="16"/>
  <c r="S142" i="16"/>
  <c r="Q142" i="16"/>
  <c r="X142" i="16" s="1"/>
  <c r="P142" i="16"/>
  <c r="W142" i="16" s="1"/>
  <c r="O142" i="16"/>
  <c r="V142" i="16" s="1"/>
  <c r="N142" i="16"/>
  <c r="U142" i="16" s="1"/>
  <c r="M142" i="16"/>
  <c r="T142" i="16" s="1"/>
  <c r="AS141" i="16"/>
  <c r="AG141" i="16"/>
  <c r="Z141" i="16"/>
  <c r="S141" i="16"/>
  <c r="Q141" i="16"/>
  <c r="X141" i="16" s="1"/>
  <c r="P141" i="16"/>
  <c r="W141" i="16" s="1"/>
  <c r="O141" i="16"/>
  <c r="V141" i="16" s="1"/>
  <c r="N141" i="16"/>
  <c r="U141" i="16" s="1"/>
  <c r="M141" i="16"/>
  <c r="T141" i="16" s="1"/>
  <c r="AS140" i="16"/>
  <c r="AG140" i="16"/>
  <c r="Z140" i="16"/>
  <c r="S140" i="16"/>
  <c r="Q140" i="16"/>
  <c r="X140" i="16" s="1"/>
  <c r="P140" i="16"/>
  <c r="W140" i="16" s="1"/>
  <c r="O140" i="16"/>
  <c r="V140" i="16" s="1"/>
  <c r="N140" i="16"/>
  <c r="U140" i="16" s="1"/>
  <c r="M140" i="16"/>
  <c r="T140" i="16" s="1"/>
  <c r="AS139" i="16"/>
  <c r="AG139" i="16"/>
  <c r="Z139" i="16"/>
  <c r="S139" i="16"/>
  <c r="Q139" i="16"/>
  <c r="X139" i="16" s="1"/>
  <c r="P139" i="16"/>
  <c r="W139" i="16" s="1"/>
  <c r="O139" i="16"/>
  <c r="V139" i="16" s="1"/>
  <c r="N139" i="16"/>
  <c r="U139" i="16" s="1"/>
  <c r="M139" i="16"/>
  <c r="T139" i="16" s="1"/>
  <c r="AS138" i="16"/>
  <c r="AG138" i="16"/>
  <c r="Z138" i="16"/>
  <c r="S138" i="16"/>
  <c r="Q138" i="16"/>
  <c r="X138" i="16" s="1"/>
  <c r="P138" i="16"/>
  <c r="W138" i="16" s="1"/>
  <c r="O138" i="16"/>
  <c r="V138" i="16" s="1"/>
  <c r="N138" i="16"/>
  <c r="U138" i="16" s="1"/>
  <c r="M138" i="16"/>
  <c r="T138" i="16" s="1"/>
  <c r="AS137" i="16"/>
  <c r="AG137" i="16"/>
  <c r="Z137" i="16"/>
  <c r="S137" i="16"/>
  <c r="Q137" i="16"/>
  <c r="X137" i="16" s="1"/>
  <c r="P137" i="16"/>
  <c r="W137" i="16" s="1"/>
  <c r="O137" i="16"/>
  <c r="V137" i="16" s="1"/>
  <c r="N137" i="16"/>
  <c r="U137" i="16" s="1"/>
  <c r="M137" i="16"/>
  <c r="T137" i="16" s="1"/>
  <c r="AS136" i="16"/>
  <c r="AG136" i="16"/>
  <c r="Z136" i="16"/>
  <c r="S136" i="16"/>
  <c r="Q136" i="16"/>
  <c r="X136" i="16" s="1"/>
  <c r="P136" i="16"/>
  <c r="W136" i="16" s="1"/>
  <c r="O136" i="16"/>
  <c r="V136" i="16" s="1"/>
  <c r="N136" i="16"/>
  <c r="U136" i="16" s="1"/>
  <c r="M136" i="16"/>
  <c r="T136" i="16" s="1"/>
  <c r="AS135" i="16"/>
  <c r="AG135" i="16"/>
  <c r="Z135" i="16"/>
  <c r="S135" i="16"/>
  <c r="Q135" i="16"/>
  <c r="X135" i="16" s="1"/>
  <c r="P135" i="16"/>
  <c r="W135" i="16" s="1"/>
  <c r="O135" i="16"/>
  <c r="V135" i="16" s="1"/>
  <c r="N135" i="16"/>
  <c r="U135" i="16" s="1"/>
  <c r="M135" i="16"/>
  <c r="T135" i="16" s="1"/>
  <c r="AS134" i="16"/>
  <c r="AG134" i="16"/>
  <c r="Z134" i="16"/>
  <c r="S134" i="16"/>
  <c r="Q134" i="16"/>
  <c r="X134" i="16" s="1"/>
  <c r="P134" i="16"/>
  <c r="W134" i="16" s="1"/>
  <c r="O134" i="16"/>
  <c r="V134" i="16" s="1"/>
  <c r="N134" i="16"/>
  <c r="U134" i="16" s="1"/>
  <c r="M134" i="16"/>
  <c r="T134" i="16" s="1"/>
  <c r="AS133" i="16"/>
  <c r="AG133" i="16"/>
  <c r="Z133" i="16"/>
  <c r="S133" i="16"/>
  <c r="Q133" i="16"/>
  <c r="X133" i="16" s="1"/>
  <c r="P133" i="16"/>
  <c r="W133" i="16" s="1"/>
  <c r="O133" i="16"/>
  <c r="V133" i="16" s="1"/>
  <c r="N133" i="16"/>
  <c r="U133" i="16" s="1"/>
  <c r="M133" i="16"/>
  <c r="T133" i="16" s="1"/>
  <c r="AS132" i="16"/>
  <c r="AG132" i="16"/>
  <c r="Z132" i="16"/>
  <c r="S132" i="16"/>
  <c r="Q132" i="16"/>
  <c r="X132" i="16" s="1"/>
  <c r="P132" i="16"/>
  <c r="W132" i="16" s="1"/>
  <c r="O132" i="16"/>
  <c r="V132" i="16" s="1"/>
  <c r="N132" i="16"/>
  <c r="U132" i="16" s="1"/>
  <c r="M132" i="16"/>
  <c r="T132" i="16" s="1"/>
  <c r="AS131" i="16"/>
  <c r="AG131" i="16"/>
  <c r="Z131" i="16"/>
  <c r="S131" i="16"/>
  <c r="Q131" i="16"/>
  <c r="X131" i="16" s="1"/>
  <c r="P131" i="16"/>
  <c r="W131" i="16" s="1"/>
  <c r="O131" i="16"/>
  <c r="V131" i="16" s="1"/>
  <c r="N131" i="16"/>
  <c r="U131" i="16" s="1"/>
  <c r="M131" i="16"/>
  <c r="T131" i="16" s="1"/>
  <c r="AS130" i="16"/>
  <c r="AG130" i="16"/>
  <c r="Z130" i="16"/>
  <c r="S130" i="16"/>
  <c r="Q130" i="16"/>
  <c r="X130" i="16" s="1"/>
  <c r="P130" i="16"/>
  <c r="W130" i="16" s="1"/>
  <c r="O130" i="16"/>
  <c r="V130" i="16" s="1"/>
  <c r="N130" i="16"/>
  <c r="U130" i="16" s="1"/>
  <c r="M130" i="16"/>
  <c r="T130" i="16" s="1"/>
  <c r="AS129" i="16"/>
  <c r="AG129" i="16"/>
  <c r="Z129" i="16"/>
  <c r="S129" i="16"/>
  <c r="Q129" i="16"/>
  <c r="X129" i="16" s="1"/>
  <c r="P129" i="16"/>
  <c r="W129" i="16" s="1"/>
  <c r="O129" i="16"/>
  <c r="V129" i="16" s="1"/>
  <c r="N129" i="16"/>
  <c r="U129" i="16" s="1"/>
  <c r="M129" i="16"/>
  <c r="T129" i="16" s="1"/>
  <c r="AS128" i="16"/>
  <c r="AG128" i="16"/>
  <c r="Z128" i="16"/>
  <c r="S128" i="16"/>
  <c r="Q128" i="16"/>
  <c r="X128" i="16" s="1"/>
  <c r="P128" i="16"/>
  <c r="W128" i="16" s="1"/>
  <c r="O128" i="16"/>
  <c r="V128" i="16" s="1"/>
  <c r="N128" i="16"/>
  <c r="U128" i="16" s="1"/>
  <c r="M128" i="16"/>
  <c r="T128" i="16" s="1"/>
  <c r="AS127" i="16"/>
  <c r="AG127" i="16"/>
  <c r="Z127" i="16"/>
  <c r="S127" i="16"/>
  <c r="Q127" i="16"/>
  <c r="X127" i="16" s="1"/>
  <c r="P127" i="16"/>
  <c r="W127" i="16" s="1"/>
  <c r="O127" i="16"/>
  <c r="V127" i="16" s="1"/>
  <c r="N127" i="16"/>
  <c r="U127" i="16" s="1"/>
  <c r="M127" i="16"/>
  <c r="T127" i="16" s="1"/>
  <c r="AS126" i="16"/>
  <c r="AG126" i="16"/>
  <c r="Z126" i="16"/>
  <c r="S126" i="16"/>
  <c r="Q126" i="16"/>
  <c r="X126" i="16" s="1"/>
  <c r="P126" i="16"/>
  <c r="W126" i="16" s="1"/>
  <c r="O126" i="16"/>
  <c r="V126" i="16" s="1"/>
  <c r="N126" i="16"/>
  <c r="U126" i="16" s="1"/>
  <c r="M126" i="16"/>
  <c r="T126" i="16" s="1"/>
  <c r="AS125" i="16"/>
  <c r="AG125" i="16"/>
  <c r="Z125" i="16"/>
  <c r="S125" i="16"/>
  <c r="Q125" i="16"/>
  <c r="X125" i="16" s="1"/>
  <c r="P125" i="16"/>
  <c r="W125" i="16" s="1"/>
  <c r="O125" i="16"/>
  <c r="V125" i="16" s="1"/>
  <c r="N125" i="16"/>
  <c r="U125" i="16" s="1"/>
  <c r="M125" i="16"/>
  <c r="T125" i="16" s="1"/>
  <c r="AS124" i="16"/>
  <c r="AG124" i="16"/>
  <c r="Z124" i="16"/>
  <c r="S124" i="16"/>
  <c r="Q124" i="16"/>
  <c r="X124" i="16" s="1"/>
  <c r="P124" i="16"/>
  <c r="W124" i="16" s="1"/>
  <c r="O124" i="16"/>
  <c r="V124" i="16" s="1"/>
  <c r="N124" i="16"/>
  <c r="U124" i="16" s="1"/>
  <c r="M124" i="16"/>
  <c r="T124" i="16" s="1"/>
  <c r="AS123" i="16"/>
  <c r="AG123" i="16"/>
  <c r="Z123" i="16"/>
  <c r="S123" i="16"/>
  <c r="Q123" i="16"/>
  <c r="X123" i="16" s="1"/>
  <c r="P123" i="16"/>
  <c r="W123" i="16" s="1"/>
  <c r="O123" i="16"/>
  <c r="V123" i="16" s="1"/>
  <c r="N123" i="16"/>
  <c r="U123" i="16" s="1"/>
  <c r="M123" i="16"/>
  <c r="T123" i="16" s="1"/>
  <c r="AS122" i="16"/>
  <c r="AG122" i="16"/>
  <c r="Z122" i="16"/>
  <c r="S122" i="16"/>
  <c r="Q122" i="16"/>
  <c r="X122" i="16" s="1"/>
  <c r="P122" i="16"/>
  <c r="W122" i="16" s="1"/>
  <c r="O122" i="16"/>
  <c r="V122" i="16" s="1"/>
  <c r="N122" i="16"/>
  <c r="U122" i="16" s="1"/>
  <c r="M122" i="16"/>
  <c r="T122" i="16" s="1"/>
  <c r="AS121" i="16"/>
  <c r="AG121" i="16"/>
  <c r="Z121" i="16"/>
  <c r="S121" i="16"/>
  <c r="Q121" i="16"/>
  <c r="X121" i="16" s="1"/>
  <c r="P121" i="16"/>
  <c r="W121" i="16" s="1"/>
  <c r="O121" i="16"/>
  <c r="V121" i="16" s="1"/>
  <c r="N121" i="16"/>
  <c r="U121" i="16" s="1"/>
  <c r="M121" i="16"/>
  <c r="T121" i="16" s="1"/>
  <c r="AS120" i="16"/>
  <c r="AG120" i="16"/>
  <c r="Z120" i="16"/>
  <c r="S120" i="16"/>
  <c r="Q120" i="16"/>
  <c r="X120" i="16" s="1"/>
  <c r="P120" i="16"/>
  <c r="W120" i="16" s="1"/>
  <c r="O120" i="16"/>
  <c r="V120" i="16" s="1"/>
  <c r="N120" i="16"/>
  <c r="U120" i="16" s="1"/>
  <c r="M120" i="16"/>
  <c r="T120" i="16" s="1"/>
  <c r="AS119" i="16"/>
  <c r="AG119" i="16"/>
  <c r="Z119" i="16"/>
  <c r="S119" i="16"/>
  <c r="Q119" i="16"/>
  <c r="X119" i="16" s="1"/>
  <c r="P119" i="16"/>
  <c r="W119" i="16" s="1"/>
  <c r="O119" i="16"/>
  <c r="V119" i="16" s="1"/>
  <c r="N119" i="16"/>
  <c r="U119" i="16" s="1"/>
  <c r="M119" i="16"/>
  <c r="T119" i="16" s="1"/>
  <c r="AS118" i="16"/>
  <c r="AG118" i="16"/>
  <c r="Z118" i="16"/>
  <c r="S118" i="16"/>
  <c r="Q118" i="16"/>
  <c r="X118" i="16" s="1"/>
  <c r="P118" i="16"/>
  <c r="W118" i="16" s="1"/>
  <c r="O118" i="16"/>
  <c r="V118" i="16" s="1"/>
  <c r="N118" i="16"/>
  <c r="U118" i="16" s="1"/>
  <c r="M118" i="16"/>
  <c r="T118" i="16" s="1"/>
  <c r="AS117" i="16"/>
  <c r="AG117" i="16"/>
  <c r="Z117" i="16"/>
  <c r="S117" i="16"/>
  <c r="Q117" i="16"/>
  <c r="X117" i="16" s="1"/>
  <c r="P117" i="16"/>
  <c r="W117" i="16" s="1"/>
  <c r="O117" i="16"/>
  <c r="V117" i="16" s="1"/>
  <c r="N117" i="16"/>
  <c r="U117" i="16" s="1"/>
  <c r="M117" i="16"/>
  <c r="T117" i="16" s="1"/>
  <c r="AS116" i="16"/>
  <c r="AG116" i="16"/>
  <c r="Z116" i="16"/>
  <c r="S116" i="16"/>
  <c r="Q116" i="16"/>
  <c r="X116" i="16" s="1"/>
  <c r="P116" i="16"/>
  <c r="W116" i="16" s="1"/>
  <c r="O116" i="16"/>
  <c r="V116" i="16" s="1"/>
  <c r="N116" i="16"/>
  <c r="U116" i="16" s="1"/>
  <c r="M116" i="16"/>
  <c r="T116" i="16" s="1"/>
  <c r="AS115" i="16"/>
  <c r="AG115" i="16"/>
  <c r="Z115" i="16"/>
  <c r="S115" i="16"/>
  <c r="Q115" i="16"/>
  <c r="X115" i="16" s="1"/>
  <c r="P115" i="16"/>
  <c r="W115" i="16" s="1"/>
  <c r="O115" i="16"/>
  <c r="V115" i="16" s="1"/>
  <c r="N115" i="16"/>
  <c r="U115" i="16" s="1"/>
  <c r="M115" i="16"/>
  <c r="T115" i="16" s="1"/>
  <c r="AS114" i="16"/>
  <c r="AG114" i="16"/>
  <c r="Z114" i="16"/>
  <c r="S114" i="16"/>
  <c r="Q114" i="16"/>
  <c r="X114" i="16" s="1"/>
  <c r="P114" i="16"/>
  <c r="W114" i="16" s="1"/>
  <c r="O114" i="16"/>
  <c r="V114" i="16" s="1"/>
  <c r="N114" i="16"/>
  <c r="U114" i="16" s="1"/>
  <c r="M114" i="16"/>
  <c r="T114" i="16" s="1"/>
  <c r="AS113" i="16"/>
  <c r="AG113" i="16"/>
  <c r="Z113" i="16"/>
  <c r="S113" i="16"/>
  <c r="Q113" i="16"/>
  <c r="X113" i="16" s="1"/>
  <c r="P113" i="16"/>
  <c r="W113" i="16" s="1"/>
  <c r="O113" i="16"/>
  <c r="V113" i="16" s="1"/>
  <c r="N113" i="16"/>
  <c r="U113" i="16" s="1"/>
  <c r="M113" i="16"/>
  <c r="T113" i="16" s="1"/>
  <c r="AS112" i="16"/>
  <c r="AG112" i="16"/>
  <c r="Z112" i="16"/>
  <c r="S112" i="16"/>
  <c r="Q112" i="16"/>
  <c r="X112" i="16" s="1"/>
  <c r="P112" i="16"/>
  <c r="W112" i="16" s="1"/>
  <c r="O112" i="16"/>
  <c r="V112" i="16" s="1"/>
  <c r="N112" i="16"/>
  <c r="U112" i="16" s="1"/>
  <c r="M112" i="16"/>
  <c r="T112" i="16" s="1"/>
  <c r="AS111" i="16"/>
  <c r="AG111" i="16"/>
  <c r="Z111" i="16"/>
  <c r="S111" i="16"/>
  <c r="Q111" i="16"/>
  <c r="X111" i="16" s="1"/>
  <c r="P111" i="16"/>
  <c r="W111" i="16" s="1"/>
  <c r="O111" i="16"/>
  <c r="V111" i="16" s="1"/>
  <c r="N111" i="16"/>
  <c r="U111" i="16" s="1"/>
  <c r="M111" i="16"/>
  <c r="T111" i="16" s="1"/>
  <c r="AS110" i="16"/>
  <c r="AG110" i="16"/>
  <c r="Z110" i="16"/>
  <c r="S110" i="16"/>
  <c r="Q110" i="16"/>
  <c r="X110" i="16" s="1"/>
  <c r="P110" i="16"/>
  <c r="W110" i="16" s="1"/>
  <c r="O110" i="16"/>
  <c r="V110" i="16" s="1"/>
  <c r="N110" i="16"/>
  <c r="U110" i="16" s="1"/>
  <c r="M110" i="16"/>
  <c r="T110" i="16" s="1"/>
  <c r="AS109" i="16"/>
  <c r="AG109" i="16"/>
  <c r="Z109" i="16"/>
  <c r="S109" i="16"/>
  <c r="Q109" i="16"/>
  <c r="X109" i="16" s="1"/>
  <c r="P109" i="16"/>
  <c r="W109" i="16" s="1"/>
  <c r="O109" i="16"/>
  <c r="V109" i="16" s="1"/>
  <c r="N109" i="16"/>
  <c r="U109" i="16" s="1"/>
  <c r="M109" i="16"/>
  <c r="T109" i="16" s="1"/>
  <c r="AS108" i="16"/>
  <c r="AG108" i="16"/>
  <c r="Z108" i="16"/>
  <c r="S108" i="16"/>
  <c r="Q108" i="16"/>
  <c r="X108" i="16" s="1"/>
  <c r="P108" i="16"/>
  <c r="W108" i="16" s="1"/>
  <c r="O108" i="16"/>
  <c r="V108" i="16" s="1"/>
  <c r="N108" i="16"/>
  <c r="U108" i="16" s="1"/>
  <c r="M108" i="16"/>
  <c r="T108" i="16" s="1"/>
  <c r="AS107" i="16"/>
  <c r="AG107" i="16"/>
  <c r="Z107" i="16"/>
  <c r="S107" i="16"/>
  <c r="Q107" i="16"/>
  <c r="X107" i="16" s="1"/>
  <c r="P107" i="16"/>
  <c r="W107" i="16" s="1"/>
  <c r="O107" i="16"/>
  <c r="V107" i="16" s="1"/>
  <c r="N107" i="16"/>
  <c r="U107" i="16" s="1"/>
  <c r="M107" i="16"/>
  <c r="T107" i="16" s="1"/>
  <c r="AS106" i="16"/>
  <c r="AG106" i="16"/>
  <c r="Z106" i="16"/>
  <c r="S106" i="16"/>
  <c r="Q106" i="16"/>
  <c r="X106" i="16" s="1"/>
  <c r="P106" i="16"/>
  <c r="W106" i="16" s="1"/>
  <c r="O106" i="16"/>
  <c r="V106" i="16" s="1"/>
  <c r="N106" i="16"/>
  <c r="U106" i="16" s="1"/>
  <c r="M106" i="16"/>
  <c r="T106" i="16" s="1"/>
  <c r="AS105" i="16"/>
  <c r="AG105" i="16"/>
  <c r="Z105" i="16"/>
  <c r="S105" i="16"/>
  <c r="Q105" i="16"/>
  <c r="X105" i="16" s="1"/>
  <c r="P105" i="16"/>
  <c r="W105" i="16" s="1"/>
  <c r="O105" i="16"/>
  <c r="V105" i="16" s="1"/>
  <c r="N105" i="16"/>
  <c r="U105" i="16" s="1"/>
  <c r="M105" i="16"/>
  <c r="T105" i="16" s="1"/>
  <c r="AS104" i="16"/>
  <c r="AG104" i="16"/>
  <c r="Z104" i="16"/>
  <c r="S104" i="16"/>
  <c r="Q104" i="16"/>
  <c r="X104" i="16" s="1"/>
  <c r="P104" i="16"/>
  <c r="W104" i="16" s="1"/>
  <c r="O104" i="16"/>
  <c r="V104" i="16" s="1"/>
  <c r="N104" i="16"/>
  <c r="U104" i="16" s="1"/>
  <c r="M104" i="16"/>
  <c r="T104" i="16" s="1"/>
  <c r="AS103" i="16"/>
  <c r="AG103" i="16"/>
  <c r="Z103" i="16"/>
  <c r="S103" i="16"/>
  <c r="Q103" i="16"/>
  <c r="X103" i="16" s="1"/>
  <c r="P103" i="16"/>
  <c r="W103" i="16" s="1"/>
  <c r="O103" i="16"/>
  <c r="V103" i="16" s="1"/>
  <c r="N103" i="16"/>
  <c r="U103" i="16" s="1"/>
  <c r="M103" i="16"/>
  <c r="T103" i="16" s="1"/>
  <c r="AS102" i="16"/>
  <c r="AG102" i="16"/>
  <c r="Z102" i="16"/>
  <c r="S102" i="16"/>
  <c r="Q102" i="16"/>
  <c r="X102" i="16" s="1"/>
  <c r="P102" i="16"/>
  <c r="W102" i="16" s="1"/>
  <c r="O102" i="16"/>
  <c r="V102" i="16" s="1"/>
  <c r="N102" i="16"/>
  <c r="U102" i="16" s="1"/>
  <c r="M102" i="16"/>
  <c r="T102" i="16" s="1"/>
  <c r="AS101" i="16"/>
  <c r="AG101" i="16"/>
  <c r="Z101" i="16"/>
  <c r="S101" i="16"/>
  <c r="Q101" i="16"/>
  <c r="X101" i="16" s="1"/>
  <c r="P101" i="16"/>
  <c r="W101" i="16" s="1"/>
  <c r="O101" i="16"/>
  <c r="V101" i="16" s="1"/>
  <c r="N101" i="16"/>
  <c r="U101" i="16" s="1"/>
  <c r="M101" i="16"/>
  <c r="T101" i="16" s="1"/>
  <c r="AS100" i="16"/>
  <c r="AG100" i="16"/>
  <c r="Z100" i="16"/>
  <c r="S100" i="16"/>
  <c r="Q100" i="16"/>
  <c r="X100" i="16" s="1"/>
  <c r="P100" i="16"/>
  <c r="W100" i="16" s="1"/>
  <c r="O100" i="16"/>
  <c r="V100" i="16" s="1"/>
  <c r="N100" i="16"/>
  <c r="U100" i="16" s="1"/>
  <c r="M100" i="16"/>
  <c r="T100" i="16" s="1"/>
  <c r="AS99" i="16"/>
  <c r="AG99" i="16"/>
  <c r="Z99" i="16"/>
  <c r="S99" i="16"/>
  <c r="Q99" i="16"/>
  <c r="X99" i="16" s="1"/>
  <c r="P99" i="16"/>
  <c r="W99" i="16" s="1"/>
  <c r="O99" i="16"/>
  <c r="V99" i="16" s="1"/>
  <c r="N99" i="16"/>
  <c r="U99" i="16" s="1"/>
  <c r="M99" i="16"/>
  <c r="T99" i="16" s="1"/>
  <c r="AS98" i="16"/>
  <c r="AG98" i="16"/>
  <c r="Z98" i="16"/>
  <c r="S98" i="16"/>
  <c r="Q98" i="16"/>
  <c r="X98" i="16" s="1"/>
  <c r="P98" i="16"/>
  <c r="W98" i="16" s="1"/>
  <c r="O98" i="16"/>
  <c r="V98" i="16" s="1"/>
  <c r="N98" i="16"/>
  <c r="U98" i="16" s="1"/>
  <c r="M98" i="16"/>
  <c r="T98" i="16" s="1"/>
  <c r="AS97" i="16"/>
  <c r="AG97" i="16"/>
  <c r="Z97" i="16"/>
  <c r="S97" i="16"/>
  <c r="Q97" i="16"/>
  <c r="X97" i="16" s="1"/>
  <c r="P97" i="16"/>
  <c r="W97" i="16" s="1"/>
  <c r="O97" i="16"/>
  <c r="V97" i="16" s="1"/>
  <c r="N97" i="16"/>
  <c r="U97" i="16" s="1"/>
  <c r="M97" i="16"/>
  <c r="T97" i="16" s="1"/>
  <c r="AS96" i="16"/>
  <c r="AG96" i="16"/>
  <c r="Z96" i="16"/>
  <c r="S96" i="16"/>
  <c r="Q96" i="16"/>
  <c r="X96" i="16" s="1"/>
  <c r="P96" i="16"/>
  <c r="W96" i="16" s="1"/>
  <c r="O96" i="16"/>
  <c r="V96" i="16" s="1"/>
  <c r="N96" i="16"/>
  <c r="U96" i="16" s="1"/>
  <c r="M96" i="16"/>
  <c r="T96" i="16" s="1"/>
  <c r="AS95" i="16"/>
  <c r="AG95" i="16"/>
  <c r="Z95" i="16"/>
  <c r="S95" i="16"/>
  <c r="Q95" i="16"/>
  <c r="X95" i="16" s="1"/>
  <c r="P95" i="16"/>
  <c r="W95" i="16" s="1"/>
  <c r="O95" i="16"/>
  <c r="V95" i="16" s="1"/>
  <c r="N95" i="16"/>
  <c r="U95" i="16" s="1"/>
  <c r="M95" i="16"/>
  <c r="T95" i="16" s="1"/>
  <c r="AS94" i="16"/>
  <c r="AG94" i="16"/>
  <c r="Z94" i="16"/>
  <c r="S94" i="16"/>
  <c r="Q94" i="16"/>
  <c r="X94" i="16" s="1"/>
  <c r="P94" i="16"/>
  <c r="W94" i="16" s="1"/>
  <c r="O94" i="16"/>
  <c r="V94" i="16" s="1"/>
  <c r="N94" i="16"/>
  <c r="U94" i="16" s="1"/>
  <c r="M94" i="16"/>
  <c r="T94" i="16" s="1"/>
  <c r="AS93" i="16"/>
  <c r="AG93" i="16"/>
  <c r="Z93" i="16"/>
  <c r="S93" i="16"/>
  <c r="Q93" i="16"/>
  <c r="X93" i="16" s="1"/>
  <c r="P93" i="16"/>
  <c r="W93" i="16" s="1"/>
  <c r="O93" i="16"/>
  <c r="V93" i="16" s="1"/>
  <c r="N93" i="16"/>
  <c r="U93" i="16" s="1"/>
  <c r="M93" i="16"/>
  <c r="T93" i="16" s="1"/>
  <c r="AS92" i="16"/>
  <c r="AG92" i="16"/>
  <c r="Z92" i="16"/>
  <c r="S92" i="16"/>
  <c r="Q92" i="16"/>
  <c r="X92" i="16" s="1"/>
  <c r="P92" i="16"/>
  <c r="W92" i="16" s="1"/>
  <c r="O92" i="16"/>
  <c r="V92" i="16" s="1"/>
  <c r="N92" i="16"/>
  <c r="U92" i="16" s="1"/>
  <c r="M92" i="16"/>
  <c r="T92" i="16" s="1"/>
  <c r="AS91" i="16"/>
  <c r="AG91" i="16"/>
  <c r="Z91" i="16"/>
  <c r="S91" i="16"/>
  <c r="Q91" i="16"/>
  <c r="X91" i="16" s="1"/>
  <c r="P91" i="16"/>
  <c r="W91" i="16" s="1"/>
  <c r="O91" i="16"/>
  <c r="V91" i="16" s="1"/>
  <c r="N91" i="16"/>
  <c r="U91" i="16" s="1"/>
  <c r="M91" i="16"/>
  <c r="T91" i="16" s="1"/>
  <c r="AS90" i="16"/>
  <c r="AG90" i="16"/>
  <c r="Z90" i="16"/>
  <c r="S90" i="16"/>
  <c r="Q90" i="16"/>
  <c r="X90" i="16" s="1"/>
  <c r="P90" i="16"/>
  <c r="W90" i="16" s="1"/>
  <c r="O90" i="16"/>
  <c r="V90" i="16" s="1"/>
  <c r="N90" i="16"/>
  <c r="U90" i="16" s="1"/>
  <c r="M90" i="16"/>
  <c r="T90" i="16" s="1"/>
  <c r="AS89" i="16"/>
  <c r="AG89" i="16"/>
  <c r="Z89" i="16"/>
  <c r="S89" i="16"/>
  <c r="Q89" i="16"/>
  <c r="X89" i="16" s="1"/>
  <c r="P89" i="16"/>
  <c r="W89" i="16" s="1"/>
  <c r="O89" i="16"/>
  <c r="V89" i="16" s="1"/>
  <c r="N89" i="16"/>
  <c r="U89" i="16" s="1"/>
  <c r="M89" i="16"/>
  <c r="T89" i="16" s="1"/>
  <c r="AS88" i="16"/>
  <c r="AG88" i="16"/>
  <c r="Z88" i="16"/>
  <c r="S88" i="16"/>
  <c r="Q88" i="16"/>
  <c r="X88" i="16" s="1"/>
  <c r="P88" i="16"/>
  <c r="W88" i="16" s="1"/>
  <c r="O88" i="16"/>
  <c r="V88" i="16" s="1"/>
  <c r="N88" i="16"/>
  <c r="U88" i="16" s="1"/>
  <c r="M88" i="16"/>
  <c r="T88" i="16" s="1"/>
  <c r="AS87" i="16"/>
  <c r="AG87" i="16"/>
  <c r="Z87" i="16"/>
  <c r="U87" i="16"/>
  <c r="S87" i="16"/>
  <c r="Q87" i="16"/>
  <c r="X87" i="16" s="1"/>
  <c r="P87" i="16"/>
  <c r="W87" i="16" s="1"/>
  <c r="O87" i="16"/>
  <c r="V87" i="16" s="1"/>
  <c r="N87" i="16"/>
  <c r="M87" i="16"/>
  <c r="T87" i="16" s="1"/>
  <c r="AS86" i="16"/>
  <c r="AG86" i="16"/>
  <c r="Z86" i="16"/>
  <c r="S86" i="16"/>
  <c r="Q86" i="16"/>
  <c r="X86" i="16" s="1"/>
  <c r="P86" i="16"/>
  <c r="W86" i="16" s="1"/>
  <c r="O86" i="16"/>
  <c r="V86" i="16" s="1"/>
  <c r="N86" i="16"/>
  <c r="U86" i="16" s="1"/>
  <c r="M86" i="16"/>
  <c r="T86" i="16" s="1"/>
  <c r="AS85" i="16"/>
  <c r="AG85" i="16"/>
  <c r="Z85" i="16"/>
  <c r="S85" i="16"/>
  <c r="Q85" i="16"/>
  <c r="X85" i="16" s="1"/>
  <c r="P85" i="16"/>
  <c r="W85" i="16" s="1"/>
  <c r="O85" i="16"/>
  <c r="V85" i="16" s="1"/>
  <c r="N85" i="16"/>
  <c r="U85" i="16" s="1"/>
  <c r="M85" i="16"/>
  <c r="T85" i="16" s="1"/>
  <c r="AS84" i="16"/>
  <c r="AG84" i="16"/>
  <c r="Z84" i="16"/>
  <c r="S84" i="16"/>
  <c r="Q84" i="16"/>
  <c r="X84" i="16" s="1"/>
  <c r="P84" i="16"/>
  <c r="W84" i="16" s="1"/>
  <c r="O84" i="16"/>
  <c r="V84" i="16" s="1"/>
  <c r="N84" i="16"/>
  <c r="U84" i="16" s="1"/>
  <c r="M84" i="16"/>
  <c r="T84" i="16" s="1"/>
  <c r="AS83" i="16"/>
  <c r="AG83" i="16"/>
  <c r="Z83" i="16"/>
  <c r="S83" i="16"/>
  <c r="Q83" i="16"/>
  <c r="X83" i="16" s="1"/>
  <c r="P83" i="16"/>
  <c r="W83" i="16" s="1"/>
  <c r="O83" i="16"/>
  <c r="V83" i="16" s="1"/>
  <c r="N83" i="16"/>
  <c r="U83" i="16" s="1"/>
  <c r="M83" i="16"/>
  <c r="T83" i="16" s="1"/>
  <c r="AS82" i="16"/>
  <c r="AG82" i="16"/>
  <c r="Z82" i="16"/>
  <c r="S82" i="16"/>
  <c r="Q82" i="16"/>
  <c r="X82" i="16" s="1"/>
  <c r="P82" i="16"/>
  <c r="W82" i="16" s="1"/>
  <c r="O82" i="16"/>
  <c r="V82" i="16" s="1"/>
  <c r="N82" i="16"/>
  <c r="U82" i="16" s="1"/>
  <c r="M82" i="16"/>
  <c r="T82" i="16" s="1"/>
  <c r="AS81" i="16"/>
  <c r="AG81" i="16"/>
  <c r="Z81" i="16"/>
  <c r="S81" i="16"/>
  <c r="Q81" i="16"/>
  <c r="X81" i="16" s="1"/>
  <c r="P81" i="16"/>
  <c r="W81" i="16" s="1"/>
  <c r="O81" i="16"/>
  <c r="V81" i="16" s="1"/>
  <c r="N81" i="16"/>
  <c r="U81" i="16" s="1"/>
  <c r="M81" i="16"/>
  <c r="T81" i="16" s="1"/>
  <c r="AS80" i="16"/>
  <c r="AL80" i="16"/>
  <c r="AK80" i="16"/>
  <c r="AJ80" i="16"/>
  <c r="AI80" i="16"/>
  <c r="AH80" i="16"/>
  <c r="AG80" i="16"/>
  <c r="Z80" i="16"/>
  <c r="S80" i="16"/>
  <c r="Q80" i="16"/>
  <c r="X80" i="16" s="1"/>
  <c r="P80" i="16"/>
  <c r="W80" i="16" s="1"/>
  <c r="O80" i="16"/>
  <c r="V80" i="16" s="1"/>
  <c r="N80" i="16"/>
  <c r="U80" i="16" s="1"/>
  <c r="M80" i="16"/>
  <c r="T80" i="16" s="1"/>
  <c r="AS79" i="16"/>
  <c r="AL79" i="16"/>
  <c r="AK79" i="16"/>
  <c r="AJ79" i="16"/>
  <c r="AI79" i="16"/>
  <c r="AH79" i="16"/>
  <c r="AG79" i="16"/>
  <c r="Z79" i="16"/>
  <c r="S79" i="16"/>
  <c r="Q79" i="16"/>
  <c r="X79" i="16" s="1"/>
  <c r="P79" i="16"/>
  <c r="W79" i="16" s="1"/>
  <c r="O79" i="16"/>
  <c r="V79" i="16" s="1"/>
  <c r="N79" i="16"/>
  <c r="U79" i="16" s="1"/>
  <c r="M79" i="16"/>
  <c r="T79" i="16" s="1"/>
  <c r="AS78" i="16"/>
  <c r="AL78" i="16"/>
  <c r="AK78" i="16"/>
  <c r="AJ78" i="16"/>
  <c r="AI78" i="16"/>
  <c r="AH78" i="16"/>
  <c r="AG78" i="16"/>
  <c r="Z78" i="16"/>
  <c r="S78" i="16"/>
  <c r="Q78" i="16"/>
  <c r="X78" i="16" s="1"/>
  <c r="P78" i="16"/>
  <c r="W78" i="16" s="1"/>
  <c r="O78" i="16"/>
  <c r="V78" i="16" s="1"/>
  <c r="N78" i="16"/>
  <c r="U78" i="16" s="1"/>
  <c r="M78" i="16"/>
  <c r="T78" i="16" s="1"/>
  <c r="AS77" i="16"/>
  <c r="AL77" i="16"/>
  <c r="AK77" i="16"/>
  <c r="AJ77" i="16"/>
  <c r="AI77" i="16"/>
  <c r="AN77" i="16" s="1"/>
  <c r="AH77" i="16"/>
  <c r="AG77" i="16"/>
  <c r="Z77" i="16"/>
  <c r="S77" i="16"/>
  <c r="Q77" i="16"/>
  <c r="X77" i="16" s="1"/>
  <c r="P77" i="16"/>
  <c r="W77" i="16" s="1"/>
  <c r="O77" i="16"/>
  <c r="V77" i="16" s="1"/>
  <c r="N77" i="16"/>
  <c r="U77" i="16" s="1"/>
  <c r="M77" i="16"/>
  <c r="T77" i="16" s="1"/>
  <c r="AS76" i="16"/>
  <c r="AQ76" i="16"/>
  <c r="AL76" i="16"/>
  <c r="AK76" i="16"/>
  <c r="AP76" i="16" s="1"/>
  <c r="AJ76" i="16"/>
  <c r="AI76" i="16"/>
  <c r="AH76" i="16"/>
  <c r="AG76" i="16"/>
  <c r="Z76" i="16"/>
  <c r="S76" i="16"/>
  <c r="Q76" i="16"/>
  <c r="X76" i="16" s="1"/>
  <c r="P76" i="16"/>
  <c r="W76" i="16" s="1"/>
  <c r="O76" i="16"/>
  <c r="V76" i="16" s="1"/>
  <c r="N76" i="16"/>
  <c r="U76" i="16" s="1"/>
  <c r="M76" i="16"/>
  <c r="T76" i="16" s="1"/>
  <c r="AS75" i="16"/>
  <c r="AL75" i="16"/>
  <c r="AK75" i="16"/>
  <c r="AJ75" i="16"/>
  <c r="AI75" i="16"/>
  <c r="AH75" i="16"/>
  <c r="AG75" i="16"/>
  <c r="Z75" i="16"/>
  <c r="S75" i="16"/>
  <c r="Q75" i="16"/>
  <c r="X75" i="16" s="1"/>
  <c r="P75" i="16"/>
  <c r="W75" i="16" s="1"/>
  <c r="O75" i="16"/>
  <c r="V75" i="16" s="1"/>
  <c r="N75" i="16"/>
  <c r="U75" i="16" s="1"/>
  <c r="M75" i="16"/>
  <c r="T75" i="16" s="1"/>
  <c r="AS74" i="16"/>
  <c r="AL74" i="16"/>
  <c r="AK74" i="16"/>
  <c r="AJ74" i="16"/>
  <c r="AI74" i="16"/>
  <c r="AH74" i="16"/>
  <c r="AG74" i="16"/>
  <c r="Z74" i="16"/>
  <c r="S74" i="16"/>
  <c r="Q74" i="16"/>
  <c r="X74" i="16" s="1"/>
  <c r="P74" i="16"/>
  <c r="W74" i="16" s="1"/>
  <c r="O74" i="16"/>
  <c r="V74" i="16" s="1"/>
  <c r="N74" i="16"/>
  <c r="U74" i="16" s="1"/>
  <c r="M74" i="16"/>
  <c r="T74" i="16" s="1"/>
  <c r="AS73" i="16"/>
  <c r="AL73" i="16"/>
  <c r="AK73" i="16"/>
  <c r="AJ73" i="16"/>
  <c r="AI73" i="16"/>
  <c r="AH73" i="16"/>
  <c r="AG73" i="16"/>
  <c r="Z73" i="16"/>
  <c r="S73" i="16"/>
  <c r="Q73" i="16"/>
  <c r="X73" i="16" s="1"/>
  <c r="P73" i="16"/>
  <c r="W73" i="16" s="1"/>
  <c r="O73" i="16"/>
  <c r="V73" i="16" s="1"/>
  <c r="N73" i="16"/>
  <c r="U73" i="16" s="1"/>
  <c r="M73" i="16"/>
  <c r="T73" i="16" s="1"/>
  <c r="AS72" i="16"/>
  <c r="AL72" i="16"/>
  <c r="AK72" i="16"/>
  <c r="AJ72" i="16"/>
  <c r="AI72" i="16"/>
  <c r="AH72" i="16"/>
  <c r="AG72" i="16"/>
  <c r="Z72" i="16"/>
  <c r="S72" i="16"/>
  <c r="Q72" i="16"/>
  <c r="X72" i="16" s="1"/>
  <c r="P72" i="16"/>
  <c r="W72" i="16" s="1"/>
  <c r="O72" i="16"/>
  <c r="V72" i="16" s="1"/>
  <c r="N72" i="16"/>
  <c r="U72" i="16" s="1"/>
  <c r="M72" i="16"/>
  <c r="T72" i="16" s="1"/>
  <c r="AS71" i="16"/>
  <c r="AL71" i="16"/>
  <c r="AK71" i="16"/>
  <c r="AJ71" i="16"/>
  <c r="AI71" i="16"/>
  <c r="AH71" i="16"/>
  <c r="AG71" i="16"/>
  <c r="Z71" i="16"/>
  <c r="S71" i="16"/>
  <c r="Q71" i="16"/>
  <c r="X71" i="16" s="1"/>
  <c r="P71" i="16"/>
  <c r="W71" i="16" s="1"/>
  <c r="O71" i="16"/>
  <c r="V71" i="16" s="1"/>
  <c r="N71" i="16"/>
  <c r="U71" i="16" s="1"/>
  <c r="M71" i="16"/>
  <c r="T71" i="16" s="1"/>
  <c r="AS70" i="16"/>
  <c r="AL70" i="16"/>
  <c r="AK70" i="16"/>
  <c r="AJ70" i="16"/>
  <c r="AI70" i="16"/>
  <c r="AH70" i="16"/>
  <c r="AQ70" i="16" s="1"/>
  <c r="AG70" i="16"/>
  <c r="Z70" i="16"/>
  <c r="S70" i="16"/>
  <c r="Q70" i="16"/>
  <c r="X70" i="16" s="1"/>
  <c r="P70" i="16"/>
  <c r="W70" i="16" s="1"/>
  <c r="O70" i="16"/>
  <c r="V70" i="16" s="1"/>
  <c r="N70" i="16"/>
  <c r="U70" i="16" s="1"/>
  <c r="M70" i="16"/>
  <c r="T70" i="16" s="1"/>
  <c r="AS69" i="16"/>
  <c r="AL69" i="16"/>
  <c r="AK69" i="16"/>
  <c r="AJ69" i="16"/>
  <c r="AI69" i="16"/>
  <c r="AH69" i="16"/>
  <c r="AG69" i="16"/>
  <c r="Z69" i="16"/>
  <c r="S69" i="16"/>
  <c r="Q69" i="16"/>
  <c r="X69" i="16" s="1"/>
  <c r="P69" i="16"/>
  <c r="W69" i="16" s="1"/>
  <c r="O69" i="16"/>
  <c r="V69" i="16" s="1"/>
  <c r="N69" i="16"/>
  <c r="U69" i="16" s="1"/>
  <c r="M69" i="16"/>
  <c r="T69" i="16" s="1"/>
  <c r="AS68" i="16"/>
  <c r="AL68" i="16"/>
  <c r="AK68" i="16"/>
  <c r="AJ68" i="16"/>
  <c r="AI68" i="16"/>
  <c r="AH68" i="16"/>
  <c r="AG68" i="16"/>
  <c r="Z68" i="16"/>
  <c r="S68" i="16"/>
  <c r="Q68" i="16"/>
  <c r="X68" i="16" s="1"/>
  <c r="P68" i="16"/>
  <c r="W68" i="16" s="1"/>
  <c r="O68" i="16"/>
  <c r="V68" i="16" s="1"/>
  <c r="N68" i="16"/>
  <c r="U68" i="16" s="1"/>
  <c r="M68" i="16"/>
  <c r="T68" i="16" s="1"/>
  <c r="AS67" i="16"/>
  <c r="AL67" i="16"/>
  <c r="AK67" i="16"/>
  <c r="AJ67" i="16"/>
  <c r="AI67" i="16"/>
  <c r="AN67" i="16" s="1"/>
  <c r="AH67" i="16"/>
  <c r="AG67" i="16"/>
  <c r="Z67" i="16"/>
  <c r="S67" i="16"/>
  <c r="Q67" i="16"/>
  <c r="X67" i="16" s="1"/>
  <c r="P67" i="16"/>
  <c r="W67" i="16" s="1"/>
  <c r="O67" i="16"/>
  <c r="V67" i="16" s="1"/>
  <c r="N67" i="16"/>
  <c r="U67" i="16" s="1"/>
  <c r="M67" i="16"/>
  <c r="T67" i="16" s="1"/>
  <c r="AS66" i="16"/>
  <c r="AL66" i="16"/>
  <c r="AK66" i="16"/>
  <c r="AJ66" i="16"/>
  <c r="AI66" i="16"/>
  <c r="AH66" i="16"/>
  <c r="AG66" i="16"/>
  <c r="Z66" i="16"/>
  <c r="S66" i="16"/>
  <c r="Q66" i="16"/>
  <c r="X66" i="16" s="1"/>
  <c r="P66" i="16"/>
  <c r="W66" i="16" s="1"/>
  <c r="O66" i="16"/>
  <c r="V66" i="16" s="1"/>
  <c r="N66" i="16"/>
  <c r="U66" i="16" s="1"/>
  <c r="M66" i="16"/>
  <c r="T66" i="16" s="1"/>
  <c r="AS65" i="16"/>
  <c r="AL65" i="16"/>
  <c r="AK65" i="16"/>
  <c r="AJ65" i="16"/>
  <c r="AI65" i="16"/>
  <c r="AH65" i="16"/>
  <c r="AQ65" i="16" s="1"/>
  <c r="AG65" i="16"/>
  <c r="Z65" i="16"/>
  <c r="S65" i="16"/>
  <c r="Q65" i="16"/>
  <c r="X65" i="16" s="1"/>
  <c r="P65" i="16"/>
  <c r="W65" i="16" s="1"/>
  <c r="O65" i="16"/>
  <c r="V65" i="16" s="1"/>
  <c r="N65" i="16"/>
  <c r="U65" i="16" s="1"/>
  <c r="M65" i="16"/>
  <c r="T65" i="16" s="1"/>
  <c r="AS64" i="16"/>
  <c r="AL64" i="16"/>
  <c r="AK64" i="16"/>
  <c r="AJ64" i="16"/>
  <c r="AI64" i="16"/>
  <c r="AH64" i="16"/>
  <c r="AG64" i="16"/>
  <c r="Z64" i="16"/>
  <c r="S64" i="16"/>
  <c r="Q64" i="16"/>
  <c r="X64" i="16" s="1"/>
  <c r="P64" i="16"/>
  <c r="W64" i="16" s="1"/>
  <c r="O64" i="16"/>
  <c r="V64" i="16" s="1"/>
  <c r="N64" i="16"/>
  <c r="U64" i="16" s="1"/>
  <c r="M64" i="16"/>
  <c r="T64" i="16" s="1"/>
  <c r="AS63" i="16"/>
  <c r="AL63" i="16"/>
  <c r="AK63" i="16"/>
  <c r="AJ63" i="16"/>
  <c r="AI63" i="16"/>
  <c r="AH63" i="16"/>
  <c r="AG63" i="16"/>
  <c r="Z63" i="16"/>
  <c r="S63" i="16"/>
  <c r="Q63" i="16"/>
  <c r="X63" i="16" s="1"/>
  <c r="P63" i="16"/>
  <c r="W63" i="16" s="1"/>
  <c r="O63" i="16"/>
  <c r="V63" i="16" s="1"/>
  <c r="N63" i="16"/>
  <c r="U63" i="16" s="1"/>
  <c r="M63" i="16"/>
  <c r="T63" i="16" s="1"/>
  <c r="AS62" i="16"/>
  <c r="AL62" i="16"/>
  <c r="AK62" i="16"/>
  <c r="AJ62" i="16"/>
  <c r="AI62" i="16"/>
  <c r="AN62" i="16" s="1"/>
  <c r="AH62" i="16"/>
  <c r="AG62" i="16"/>
  <c r="Z62" i="16"/>
  <c r="S62" i="16"/>
  <c r="Q62" i="16"/>
  <c r="X62" i="16" s="1"/>
  <c r="P62" i="16"/>
  <c r="W62" i="16" s="1"/>
  <c r="O62" i="16"/>
  <c r="V62" i="16" s="1"/>
  <c r="N62" i="16"/>
  <c r="U62" i="16" s="1"/>
  <c r="M62" i="16"/>
  <c r="T62" i="16" s="1"/>
  <c r="AS61" i="16"/>
  <c r="AL61" i="16"/>
  <c r="AK61" i="16"/>
  <c r="AJ61" i="16"/>
  <c r="AI61" i="16"/>
  <c r="AH61" i="16"/>
  <c r="AG61" i="16"/>
  <c r="Z61" i="16"/>
  <c r="S61" i="16"/>
  <c r="Q61" i="16"/>
  <c r="X61" i="16" s="1"/>
  <c r="P61" i="16"/>
  <c r="W61" i="16" s="1"/>
  <c r="O61" i="16"/>
  <c r="V61" i="16" s="1"/>
  <c r="N61" i="16"/>
  <c r="U61" i="16" s="1"/>
  <c r="M61" i="16"/>
  <c r="T61" i="16" s="1"/>
  <c r="AS60" i="16"/>
  <c r="AL60" i="16"/>
  <c r="AK60" i="16"/>
  <c r="AJ60" i="16"/>
  <c r="AI60" i="16"/>
  <c r="AH60" i="16"/>
  <c r="AG60" i="16"/>
  <c r="Z60" i="16"/>
  <c r="S60" i="16"/>
  <c r="Q60" i="16"/>
  <c r="X60" i="16" s="1"/>
  <c r="P60" i="16"/>
  <c r="W60" i="16" s="1"/>
  <c r="O60" i="16"/>
  <c r="V60" i="16" s="1"/>
  <c r="N60" i="16"/>
  <c r="U60" i="16" s="1"/>
  <c r="M60" i="16"/>
  <c r="T60" i="16" s="1"/>
  <c r="AS59" i="16"/>
  <c r="AL59" i="16"/>
  <c r="AQ59" i="16" s="1"/>
  <c r="AK59" i="16"/>
  <c r="AP59" i="16" s="1"/>
  <c r="AJ59" i="16"/>
  <c r="AI59" i="16"/>
  <c r="AH59" i="16"/>
  <c r="AG59" i="16"/>
  <c r="Z59" i="16"/>
  <c r="S59" i="16"/>
  <c r="Q59" i="16"/>
  <c r="X59" i="16" s="1"/>
  <c r="P59" i="16"/>
  <c r="W59" i="16" s="1"/>
  <c r="O59" i="16"/>
  <c r="V59" i="16" s="1"/>
  <c r="N59" i="16"/>
  <c r="U59" i="16" s="1"/>
  <c r="M59" i="16"/>
  <c r="T59" i="16" s="1"/>
  <c r="AS58" i="16"/>
  <c r="AL58" i="16"/>
  <c r="AK58" i="16"/>
  <c r="AJ58" i="16"/>
  <c r="AI58" i="16"/>
  <c r="AH58" i="16"/>
  <c r="AG58" i="16"/>
  <c r="Z58" i="16"/>
  <c r="S58" i="16"/>
  <c r="Q58" i="16"/>
  <c r="X58" i="16" s="1"/>
  <c r="P58" i="16"/>
  <c r="W58" i="16" s="1"/>
  <c r="O58" i="16"/>
  <c r="V58" i="16" s="1"/>
  <c r="N58" i="16"/>
  <c r="U58" i="16" s="1"/>
  <c r="M58" i="16"/>
  <c r="T58" i="16" s="1"/>
  <c r="AS57" i="16"/>
  <c r="AL57" i="16"/>
  <c r="AK57" i="16"/>
  <c r="AJ57" i="16"/>
  <c r="AI57" i="16"/>
  <c r="AH57" i="16"/>
  <c r="AG57" i="16"/>
  <c r="Z57" i="16"/>
  <c r="S57" i="16"/>
  <c r="Q57" i="16"/>
  <c r="X57" i="16" s="1"/>
  <c r="P57" i="16"/>
  <c r="W57" i="16" s="1"/>
  <c r="O57" i="16"/>
  <c r="V57" i="16" s="1"/>
  <c r="N57" i="16"/>
  <c r="U57" i="16" s="1"/>
  <c r="M57" i="16"/>
  <c r="T57" i="16" s="1"/>
  <c r="AS56" i="16"/>
  <c r="AL56" i="16"/>
  <c r="AK56" i="16"/>
  <c r="AJ56" i="16"/>
  <c r="AI56" i="16"/>
  <c r="AN56" i="16" s="1"/>
  <c r="AH56" i="16"/>
  <c r="AG56" i="16"/>
  <c r="Z56" i="16"/>
  <c r="S56" i="16"/>
  <c r="Q56" i="16"/>
  <c r="X56" i="16" s="1"/>
  <c r="P56" i="16"/>
  <c r="W56" i="16" s="1"/>
  <c r="O56" i="16"/>
  <c r="V56" i="16" s="1"/>
  <c r="N56" i="16"/>
  <c r="U56" i="16" s="1"/>
  <c r="M56" i="16"/>
  <c r="T56" i="16" s="1"/>
  <c r="AS55" i="16"/>
  <c r="AL55" i="16"/>
  <c r="AK55" i="16"/>
  <c r="AJ55" i="16"/>
  <c r="AI55" i="16"/>
  <c r="AH55" i="16"/>
  <c r="AG55" i="16"/>
  <c r="Z55" i="16"/>
  <c r="S55" i="16"/>
  <c r="Q55" i="16"/>
  <c r="X55" i="16" s="1"/>
  <c r="P55" i="16"/>
  <c r="W55" i="16" s="1"/>
  <c r="O55" i="16"/>
  <c r="V55" i="16" s="1"/>
  <c r="N55" i="16"/>
  <c r="U55" i="16" s="1"/>
  <c r="M55" i="16"/>
  <c r="T55" i="16" s="1"/>
  <c r="AS54" i="16"/>
  <c r="AL54" i="16"/>
  <c r="AK54" i="16"/>
  <c r="AJ54" i="16"/>
  <c r="AI54" i="16"/>
  <c r="AN54" i="16" s="1"/>
  <c r="AH54" i="16"/>
  <c r="AG54" i="16"/>
  <c r="Z54" i="16"/>
  <c r="S54" i="16"/>
  <c r="Q54" i="16"/>
  <c r="X54" i="16" s="1"/>
  <c r="P54" i="16"/>
  <c r="W54" i="16" s="1"/>
  <c r="O54" i="16"/>
  <c r="V54" i="16" s="1"/>
  <c r="N54" i="16"/>
  <c r="U54" i="16" s="1"/>
  <c r="M54" i="16"/>
  <c r="T54" i="16" s="1"/>
  <c r="AS53" i="16"/>
  <c r="AL53" i="16"/>
  <c r="AK53" i="16"/>
  <c r="AJ53" i="16"/>
  <c r="AI53" i="16"/>
  <c r="AH53" i="16"/>
  <c r="AG53" i="16"/>
  <c r="Z53" i="16"/>
  <c r="S53" i="16"/>
  <c r="Q53" i="16"/>
  <c r="X53" i="16" s="1"/>
  <c r="P53" i="16"/>
  <c r="W53" i="16" s="1"/>
  <c r="O53" i="16"/>
  <c r="V53" i="16" s="1"/>
  <c r="N53" i="16"/>
  <c r="U53" i="16" s="1"/>
  <c r="M53" i="16"/>
  <c r="T53" i="16" s="1"/>
  <c r="AS52" i="16"/>
  <c r="AL52" i="16"/>
  <c r="AK52" i="16"/>
  <c r="AJ52" i="16"/>
  <c r="AI52" i="16"/>
  <c r="AH52" i="16"/>
  <c r="AG52" i="16"/>
  <c r="Z52" i="16"/>
  <c r="S52" i="16"/>
  <c r="Q52" i="16"/>
  <c r="X52" i="16" s="1"/>
  <c r="P52" i="16"/>
  <c r="W52" i="16" s="1"/>
  <c r="O52" i="16"/>
  <c r="V52" i="16" s="1"/>
  <c r="N52" i="16"/>
  <c r="U52" i="16" s="1"/>
  <c r="M52" i="16"/>
  <c r="T52" i="16" s="1"/>
  <c r="AS51" i="16"/>
  <c r="AL51" i="16"/>
  <c r="AK51" i="16"/>
  <c r="AP51" i="16" s="1"/>
  <c r="AJ51" i="16"/>
  <c r="AO51" i="16" s="1"/>
  <c r="AI51" i="16"/>
  <c r="AH51" i="16"/>
  <c r="AG51" i="16"/>
  <c r="Z51" i="16"/>
  <c r="S51" i="16"/>
  <c r="Q51" i="16"/>
  <c r="X51" i="16" s="1"/>
  <c r="P51" i="16"/>
  <c r="W51" i="16" s="1"/>
  <c r="O51" i="16"/>
  <c r="V51" i="16" s="1"/>
  <c r="N51" i="16"/>
  <c r="U51" i="16" s="1"/>
  <c r="M51" i="16"/>
  <c r="T51" i="16" s="1"/>
  <c r="AS50" i="16"/>
  <c r="AL50" i="16"/>
  <c r="AK50" i="16"/>
  <c r="AJ50" i="16"/>
  <c r="AI50" i="16"/>
  <c r="AH50" i="16"/>
  <c r="AG50" i="16"/>
  <c r="Z50" i="16"/>
  <c r="S50" i="16"/>
  <c r="Q50" i="16"/>
  <c r="X50" i="16" s="1"/>
  <c r="P50" i="16"/>
  <c r="W50" i="16" s="1"/>
  <c r="O50" i="16"/>
  <c r="V50" i="16" s="1"/>
  <c r="N50" i="16"/>
  <c r="U50" i="16" s="1"/>
  <c r="M50" i="16"/>
  <c r="T50" i="16" s="1"/>
  <c r="AS49" i="16"/>
  <c r="AL49" i="16"/>
  <c r="AK49" i="16"/>
  <c r="AJ49" i="16"/>
  <c r="AI49" i="16"/>
  <c r="AH49" i="16"/>
  <c r="AG49" i="16"/>
  <c r="Z49" i="16"/>
  <c r="S49" i="16"/>
  <c r="Q49" i="16"/>
  <c r="X49" i="16" s="1"/>
  <c r="P49" i="16"/>
  <c r="W49" i="16" s="1"/>
  <c r="O49" i="16"/>
  <c r="V49" i="16" s="1"/>
  <c r="N49" i="16"/>
  <c r="U49" i="16" s="1"/>
  <c r="M49" i="16"/>
  <c r="T49" i="16" s="1"/>
  <c r="AS48" i="16"/>
  <c r="AL48" i="16"/>
  <c r="AK48" i="16"/>
  <c r="AJ48" i="16"/>
  <c r="AI48" i="16"/>
  <c r="AH48" i="16"/>
  <c r="AG48" i="16"/>
  <c r="Z48" i="16"/>
  <c r="S48" i="16"/>
  <c r="Q48" i="16"/>
  <c r="X48" i="16" s="1"/>
  <c r="P48" i="16"/>
  <c r="W48" i="16" s="1"/>
  <c r="O48" i="16"/>
  <c r="V48" i="16" s="1"/>
  <c r="N48" i="16"/>
  <c r="U48" i="16" s="1"/>
  <c r="M48" i="16"/>
  <c r="T48" i="16" s="1"/>
  <c r="AS47" i="16"/>
  <c r="AL47" i="16"/>
  <c r="AK47" i="16"/>
  <c r="AJ47" i="16"/>
  <c r="AI47" i="16"/>
  <c r="AH47" i="16"/>
  <c r="AG47" i="16"/>
  <c r="Z47" i="16"/>
  <c r="S47" i="16"/>
  <c r="Q47" i="16"/>
  <c r="X47" i="16" s="1"/>
  <c r="P47" i="16"/>
  <c r="W47" i="16" s="1"/>
  <c r="O47" i="16"/>
  <c r="V47" i="16" s="1"/>
  <c r="N47" i="16"/>
  <c r="U47" i="16" s="1"/>
  <c r="M47" i="16"/>
  <c r="T47" i="16" s="1"/>
  <c r="AS46" i="16"/>
  <c r="AL46" i="16"/>
  <c r="AK46" i="16"/>
  <c r="AJ46" i="16"/>
  <c r="AI46" i="16"/>
  <c r="AH46" i="16"/>
  <c r="AG46" i="16"/>
  <c r="Z46" i="16"/>
  <c r="S46" i="16"/>
  <c r="Q46" i="16"/>
  <c r="X46" i="16" s="1"/>
  <c r="P46" i="16"/>
  <c r="W46" i="16" s="1"/>
  <c r="O46" i="16"/>
  <c r="V46" i="16" s="1"/>
  <c r="N46" i="16"/>
  <c r="U46" i="16" s="1"/>
  <c r="M46" i="16"/>
  <c r="T46" i="16" s="1"/>
  <c r="AS45" i="16"/>
  <c r="AL45" i="16"/>
  <c r="AK45" i="16"/>
  <c r="AJ45" i="16"/>
  <c r="AI45" i="16"/>
  <c r="AH45" i="16"/>
  <c r="AG45" i="16"/>
  <c r="Z45" i="16"/>
  <c r="S45" i="16"/>
  <c r="Q45" i="16"/>
  <c r="X45" i="16" s="1"/>
  <c r="P45" i="16"/>
  <c r="W45" i="16" s="1"/>
  <c r="O45" i="16"/>
  <c r="V45" i="16" s="1"/>
  <c r="N45" i="16"/>
  <c r="U45" i="16" s="1"/>
  <c r="M45" i="16"/>
  <c r="T45" i="16" s="1"/>
  <c r="AS44" i="16"/>
  <c r="AL44" i="16"/>
  <c r="AK44" i="16"/>
  <c r="AJ44" i="16"/>
  <c r="AI44" i="16"/>
  <c r="AN44" i="16" s="1"/>
  <c r="AH44" i="16"/>
  <c r="AG44" i="16"/>
  <c r="Z44" i="16"/>
  <c r="S44" i="16"/>
  <c r="Q44" i="16"/>
  <c r="X44" i="16" s="1"/>
  <c r="P44" i="16"/>
  <c r="W44" i="16" s="1"/>
  <c r="O44" i="16"/>
  <c r="V44" i="16" s="1"/>
  <c r="N44" i="16"/>
  <c r="U44" i="16" s="1"/>
  <c r="M44" i="16"/>
  <c r="T44" i="16" s="1"/>
  <c r="AS43" i="16"/>
  <c r="AL43" i="16"/>
  <c r="AK43" i="16"/>
  <c r="AJ43" i="16"/>
  <c r="AI43" i="16"/>
  <c r="AH43" i="16"/>
  <c r="AG43" i="16"/>
  <c r="Z43" i="16"/>
  <c r="S43" i="16"/>
  <c r="Q43" i="16"/>
  <c r="X43" i="16" s="1"/>
  <c r="P43" i="16"/>
  <c r="W43" i="16" s="1"/>
  <c r="O43" i="16"/>
  <c r="V43" i="16" s="1"/>
  <c r="N43" i="16"/>
  <c r="U43" i="16" s="1"/>
  <c r="M43" i="16"/>
  <c r="T43" i="16" s="1"/>
  <c r="AS42" i="16"/>
  <c r="AL42" i="16"/>
  <c r="AK42" i="16"/>
  <c r="AJ42" i="16"/>
  <c r="AI42" i="16"/>
  <c r="AH42" i="16"/>
  <c r="AG42" i="16"/>
  <c r="Z42" i="16"/>
  <c r="S42" i="16"/>
  <c r="Q42" i="16"/>
  <c r="X42" i="16" s="1"/>
  <c r="P42" i="16"/>
  <c r="W42" i="16" s="1"/>
  <c r="O42" i="16"/>
  <c r="V42" i="16" s="1"/>
  <c r="N42" i="16"/>
  <c r="U42" i="16" s="1"/>
  <c r="M42" i="16"/>
  <c r="T42" i="16" s="1"/>
  <c r="AS41" i="16"/>
  <c r="AL41" i="16"/>
  <c r="AK41" i="16"/>
  <c r="AP41" i="16" s="1"/>
  <c r="AJ41" i="16"/>
  <c r="AO41" i="16" s="1"/>
  <c r="AI41" i="16"/>
  <c r="AH41" i="16"/>
  <c r="AG41" i="16"/>
  <c r="Z41" i="16"/>
  <c r="S41" i="16"/>
  <c r="Q41" i="16"/>
  <c r="X41" i="16" s="1"/>
  <c r="P41" i="16"/>
  <c r="W41" i="16" s="1"/>
  <c r="O41" i="16"/>
  <c r="V41" i="16" s="1"/>
  <c r="N41" i="16"/>
  <c r="U41" i="16" s="1"/>
  <c r="M41" i="16"/>
  <c r="T41" i="16" s="1"/>
  <c r="AS40" i="16"/>
  <c r="AL40" i="16"/>
  <c r="AK40" i="16"/>
  <c r="AJ40" i="16"/>
  <c r="AI40" i="16"/>
  <c r="AH40" i="16"/>
  <c r="AG40" i="16"/>
  <c r="Z40" i="16"/>
  <c r="S40" i="16"/>
  <c r="Q40" i="16"/>
  <c r="X40" i="16" s="1"/>
  <c r="P40" i="16"/>
  <c r="W40" i="16" s="1"/>
  <c r="O40" i="16"/>
  <c r="V40" i="16" s="1"/>
  <c r="N40" i="16"/>
  <c r="U40" i="16" s="1"/>
  <c r="M40" i="16"/>
  <c r="T40" i="16" s="1"/>
  <c r="AS39" i="16"/>
  <c r="AL39" i="16"/>
  <c r="AK39" i="16"/>
  <c r="AJ39" i="16"/>
  <c r="AI39" i="16"/>
  <c r="AH39" i="16"/>
  <c r="AG39" i="16"/>
  <c r="Z39" i="16"/>
  <c r="S39" i="16"/>
  <c r="Q39" i="16"/>
  <c r="X39" i="16" s="1"/>
  <c r="P39" i="16"/>
  <c r="W39" i="16" s="1"/>
  <c r="O39" i="16"/>
  <c r="V39" i="16" s="1"/>
  <c r="N39" i="16"/>
  <c r="U39" i="16" s="1"/>
  <c r="M39" i="16"/>
  <c r="T39" i="16" s="1"/>
  <c r="AS38" i="16"/>
  <c r="AL38" i="16"/>
  <c r="AK38" i="16"/>
  <c r="AJ38" i="16"/>
  <c r="AI38" i="16"/>
  <c r="AH38" i="16"/>
  <c r="AG38" i="16"/>
  <c r="Z38" i="16"/>
  <c r="S38" i="16"/>
  <c r="Q38" i="16"/>
  <c r="X38" i="16" s="1"/>
  <c r="P38" i="16"/>
  <c r="W38" i="16" s="1"/>
  <c r="O38" i="16"/>
  <c r="V38" i="16" s="1"/>
  <c r="N38" i="16"/>
  <c r="U38" i="16" s="1"/>
  <c r="M38" i="16"/>
  <c r="T38" i="16" s="1"/>
  <c r="AS37" i="16"/>
  <c r="AL37" i="16"/>
  <c r="AK37" i="16"/>
  <c r="AJ37" i="16"/>
  <c r="AI37" i="16"/>
  <c r="AH37" i="16"/>
  <c r="AG37" i="16"/>
  <c r="Z37" i="16"/>
  <c r="S37" i="16"/>
  <c r="Q37" i="16"/>
  <c r="X37" i="16" s="1"/>
  <c r="P37" i="16"/>
  <c r="W37" i="16" s="1"/>
  <c r="O37" i="16"/>
  <c r="V37" i="16" s="1"/>
  <c r="N37" i="16"/>
  <c r="U37" i="16" s="1"/>
  <c r="M37" i="16"/>
  <c r="T37" i="16" s="1"/>
  <c r="AS36" i="16"/>
  <c r="AL36" i="16"/>
  <c r="AK36" i="16"/>
  <c r="AJ36" i="16"/>
  <c r="AI36" i="16"/>
  <c r="AH36" i="16"/>
  <c r="AG36" i="16"/>
  <c r="Z36" i="16"/>
  <c r="S36" i="16"/>
  <c r="Q36" i="16"/>
  <c r="X36" i="16" s="1"/>
  <c r="P36" i="16"/>
  <c r="W36" i="16" s="1"/>
  <c r="O36" i="16"/>
  <c r="V36" i="16" s="1"/>
  <c r="N36" i="16"/>
  <c r="U36" i="16" s="1"/>
  <c r="M36" i="16"/>
  <c r="T36" i="16" s="1"/>
  <c r="AS35" i="16"/>
  <c r="AL35" i="16"/>
  <c r="AK35" i="16"/>
  <c r="AJ35" i="16"/>
  <c r="AI35" i="16"/>
  <c r="AH35" i="16"/>
  <c r="AG35" i="16"/>
  <c r="Z35" i="16"/>
  <c r="S35" i="16"/>
  <c r="Q35" i="16"/>
  <c r="X35" i="16" s="1"/>
  <c r="P35" i="16"/>
  <c r="W35" i="16" s="1"/>
  <c r="O35" i="16"/>
  <c r="V35" i="16" s="1"/>
  <c r="N35" i="16"/>
  <c r="U35" i="16" s="1"/>
  <c r="M35" i="16"/>
  <c r="T35" i="16" s="1"/>
  <c r="AS34" i="16"/>
  <c r="AL34" i="16"/>
  <c r="AK34" i="16"/>
  <c r="AJ34" i="16"/>
  <c r="AI34" i="16"/>
  <c r="AH34" i="16"/>
  <c r="AG34" i="16"/>
  <c r="Z34" i="16"/>
  <c r="S34" i="16"/>
  <c r="Q34" i="16"/>
  <c r="X34" i="16" s="1"/>
  <c r="P34" i="16"/>
  <c r="W34" i="16" s="1"/>
  <c r="O34" i="16"/>
  <c r="V34" i="16" s="1"/>
  <c r="N34" i="16"/>
  <c r="U34" i="16" s="1"/>
  <c r="M34" i="16"/>
  <c r="T34" i="16" s="1"/>
  <c r="AS33" i="16"/>
  <c r="AL33" i="16"/>
  <c r="AK33" i="16"/>
  <c r="AJ33" i="16"/>
  <c r="AI33" i="16"/>
  <c r="AH33" i="16"/>
  <c r="AG33" i="16"/>
  <c r="Z33" i="16"/>
  <c r="S33" i="16"/>
  <c r="Q33" i="16"/>
  <c r="X33" i="16" s="1"/>
  <c r="P33" i="16"/>
  <c r="W33" i="16" s="1"/>
  <c r="O33" i="16"/>
  <c r="V33" i="16" s="1"/>
  <c r="N33" i="16"/>
  <c r="U33" i="16" s="1"/>
  <c r="M33" i="16"/>
  <c r="T33" i="16" s="1"/>
  <c r="AS32" i="16"/>
  <c r="AL32" i="16"/>
  <c r="AK32" i="16"/>
  <c r="AJ32" i="16"/>
  <c r="AI32" i="16"/>
  <c r="AH32" i="16"/>
  <c r="AG32" i="16"/>
  <c r="Z32" i="16"/>
  <c r="S32" i="16"/>
  <c r="Q32" i="16"/>
  <c r="X32" i="16" s="1"/>
  <c r="P32" i="16"/>
  <c r="W32" i="16" s="1"/>
  <c r="O32" i="16"/>
  <c r="V32" i="16" s="1"/>
  <c r="N32" i="16"/>
  <c r="U32" i="16" s="1"/>
  <c r="M32" i="16"/>
  <c r="T32" i="16" s="1"/>
  <c r="AS31" i="16"/>
  <c r="AL31" i="16"/>
  <c r="AK31" i="16"/>
  <c r="AP31" i="16" s="1"/>
  <c r="AJ31" i="16"/>
  <c r="AI31" i="16"/>
  <c r="AH31" i="16"/>
  <c r="AG31" i="16"/>
  <c r="Z31" i="16"/>
  <c r="S31" i="16"/>
  <c r="Q31" i="16"/>
  <c r="X31" i="16" s="1"/>
  <c r="P31" i="16"/>
  <c r="W31" i="16" s="1"/>
  <c r="O31" i="16"/>
  <c r="V31" i="16" s="1"/>
  <c r="N31" i="16"/>
  <c r="U31" i="16" s="1"/>
  <c r="M31" i="16"/>
  <c r="T31" i="16" s="1"/>
  <c r="AS30" i="16"/>
  <c r="AL30" i="16"/>
  <c r="AK30" i="16"/>
  <c r="AJ30" i="16"/>
  <c r="AI30" i="16"/>
  <c r="AH30" i="16"/>
  <c r="AG30" i="16"/>
  <c r="Z30" i="16"/>
  <c r="S30" i="16"/>
  <c r="Q30" i="16"/>
  <c r="X30" i="16" s="1"/>
  <c r="P30" i="16"/>
  <c r="W30" i="16" s="1"/>
  <c r="O30" i="16"/>
  <c r="V30" i="16" s="1"/>
  <c r="N30" i="16"/>
  <c r="U30" i="16" s="1"/>
  <c r="M30" i="16"/>
  <c r="T30" i="16" s="1"/>
  <c r="AS29" i="16"/>
  <c r="AL29" i="16"/>
  <c r="AK29" i="16"/>
  <c r="AJ29" i="16"/>
  <c r="AI29" i="16"/>
  <c r="AH29" i="16"/>
  <c r="AG29" i="16"/>
  <c r="Z29" i="16"/>
  <c r="S29" i="16"/>
  <c r="Q29" i="16"/>
  <c r="X29" i="16" s="1"/>
  <c r="P29" i="16"/>
  <c r="W29" i="16" s="1"/>
  <c r="O29" i="16"/>
  <c r="V29" i="16" s="1"/>
  <c r="N29" i="16"/>
  <c r="U29" i="16" s="1"/>
  <c r="M29" i="16"/>
  <c r="T29" i="16" s="1"/>
  <c r="AS28" i="16"/>
  <c r="AL28" i="16"/>
  <c r="AK28" i="16"/>
  <c r="AJ28" i="16"/>
  <c r="AI28" i="16"/>
  <c r="AH28" i="16"/>
  <c r="AG28" i="16"/>
  <c r="Z28" i="16"/>
  <c r="S28" i="16"/>
  <c r="Q28" i="16"/>
  <c r="X28" i="16" s="1"/>
  <c r="P28" i="16"/>
  <c r="W28" i="16" s="1"/>
  <c r="O28" i="16"/>
  <c r="V28" i="16" s="1"/>
  <c r="N28" i="16"/>
  <c r="U28" i="16" s="1"/>
  <c r="M28" i="16"/>
  <c r="T28" i="16" s="1"/>
  <c r="AS27" i="16"/>
  <c r="AL27" i="16"/>
  <c r="AK27" i="16"/>
  <c r="AJ27" i="16"/>
  <c r="AI27" i="16"/>
  <c r="AH27" i="16"/>
  <c r="AG27" i="16"/>
  <c r="Z27" i="16"/>
  <c r="S27" i="16"/>
  <c r="Q27" i="16"/>
  <c r="X27" i="16" s="1"/>
  <c r="P27" i="16"/>
  <c r="W27" i="16" s="1"/>
  <c r="O27" i="16"/>
  <c r="V27" i="16" s="1"/>
  <c r="N27" i="16"/>
  <c r="U27" i="16" s="1"/>
  <c r="M27" i="16"/>
  <c r="T27" i="16" s="1"/>
  <c r="AS26" i="16"/>
  <c r="AL26" i="16"/>
  <c r="AK26" i="16"/>
  <c r="AJ26" i="16"/>
  <c r="AI26" i="16"/>
  <c r="AH26" i="16"/>
  <c r="AG26" i="16"/>
  <c r="Z26" i="16"/>
  <c r="S26" i="16"/>
  <c r="Q26" i="16"/>
  <c r="X26" i="16" s="1"/>
  <c r="P26" i="16"/>
  <c r="W26" i="16" s="1"/>
  <c r="O26" i="16"/>
  <c r="V26" i="16" s="1"/>
  <c r="N26" i="16"/>
  <c r="U26" i="16" s="1"/>
  <c r="M26" i="16"/>
  <c r="T26" i="16" s="1"/>
  <c r="AS25" i="16"/>
  <c r="AL25" i="16"/>
  <c r="AK25" i="16"/>
  <c r="AJ25" i="16"/>
  <c r="AI25" i="16"/>
  <c r="AH25" i="16"/>
  <c r="AN25" i="16" s="1"/>
  <c r="AG25" i="16"/>
  <c r="Z25" i="16"/>
  <c r="S25" i="16"/>
  <c r="Q25" i="16"/>
  <c r="X25" i="16" s="1"/>
  <c r="P25" i="16"/>
  <c r="W25" i="16" s="1"/>
  <c r="O25" i="16"/>
  <c r="V25" i="16" s="1"/>
  <c r="N25" i="16"/>
  <c r="U25" i="16" s="1"/>
  <c r="M25" i="16"/>
  <c r="T25" i="16" s="1"/>
  <c r="AS24" i="16"/>
  <c r="AL24" i="16"/>
  <c r="AK24" i="16"/>
  <c r="AJ24" i="16"/>
  <c r="AI24" i="16"/>
  <c r="AH24" i="16"/>
  <c r="AG24" i="16"/>
  <c r="Z24" i="16"/>
  <c r="S24" i="16"/>
  <c r="Q24" i="16"/>
  <c r="X24" i="16" s="1"/>
  <c r="P24" i="16"/>
  <c r="W24" i="16" s="1"/>
  <c r="O24" i="16"/>
  <c r="V24" i="16" s="1"/>
  <c r="N24" i="16"/>
  <c r="U24" i="16" s="1"/>
  <c r="M24" i="16"/>
  <c r="T24" i="16" s="1"/>
  <c r="AS23" i="16"/>
  <c r="AL23" i="16"/>
  <c r="AK23" i="16"/>
  <c r="AJ23" i="16"/>
  <c r="AI23" i="16"/>
  <c r="AH23" i="16"/>
  <c r="AG23" i="16"/>
  <c r="Z23" i="16"/>
  <c r="S23" i="16"/>
  <c r="Q23" i="16"/>
  <c r="X23" i="16" s="1"/>
  <c r="P23" i="16"/>
  <c r="W23" i="16" s="1"/>
  <c r="O23" i="16"/>
  <c r="V23" i="16" s="1"/>
  <c r="N23" i="16"/>
  <c r="U23" i="16" s="1"/>
  <c r="M23" i="16"/>
  <c r="T23" i="16" s="1"/>
  <c r="AS22" i="16"/>
  <c r="AL22" i="16"/>
  <c r="AK22" i="16"/>
  <c r="AJ22" i="16"/>
  <c r="AI22" i="16"/>
  <c r="AH22" i="16"/>
  <c r="AG22" i="16"/>
  <c r="Z22" i="16"/>
  <c r="S22" i="16"/>
  <c r="Q22" i="16"/>
  <c r="X22" i="16" s="1"/>
  <c r="P22" i="16"/>
  <c r="W22" i="16" s="1"/>
  <c r="O22" i="16"/>
  <c r="V22" i="16" s="1"/>
  <c r="N22" i="16"/>
  <c r="U22" i="16" s="1"/>
  <c r="M22" i="16"/>
  <c r="T22" i="16" s="1"/>
  <c r="AS21" i="16"/>
  <c r="AL21" i="16"/>
  <c r="AK21" i="16"/>
  <c r="AJ21" i="16"/>
  <c r="AI21" i="16"/>
  <c r="AH21" i="16"/>
  <c r="AG21" i="16"/>
  <c r="Z21" i="16"/>
  <c r="S21" i="16"/>
  <c r="Q21" i="16"/>
  <c r="X21" i="16" s="1"/>
  <c r="P21" i="16"/>
  <c r="W21" i="16" s="1"/>
  <c r="O21" i="16"/>
  <c r="V21" i="16" s="1"/>
  <c r="N21" i="16"/>
  <c r="U21" i="16" s="1"/>
  <c r="M21" i="16"/>
  <c r="T21" i="16" s="1"/>
  <c r="AS20" i="16"/>
  <c r="AL20" i="16"/>
  <c r="AK20" i="16"/>
  <c r="AJ20" i="16"/>
  <c r="AI20" i="16"/>
  <c r="AH20" i="16"/>
  <c r="AG20" i="16"/>
  <c r="Z20" i="16"/>
  <c r="S20" i="16"/>
  <c r="Q20" i="16"/>
  <c r="X20" i="16" s="1"/>
  <c r="P20" i="16"/>
  <c r="W20" i="16" s="1"/>
  <c r="O20" i="16"/>
  <c r="V20" i="16" s="1"/>
  <c r="N20" i="16"/>
  <c r="U20" i="16" s="1"/>
  <c r="M20" i="16"/>
  <c r="T20" i="16" s="1"/>
  <c r="AS19" i="16"/>
  <c r="AL19" i="16"/>
  <c r="AK19" i="16"/>
  <c r="AJ19" i="16"/>
  <c r="AI19" i="16"/>
  <c r="AN19" i="16" s="1"/>
  <c r="AH19" i="16"/>
  <c r="AG19" i="16"/>
  <c r="Z19" i="16"/>
  <c r="S19" i="16"/>
  <c r="Q19" i="16"/>
  <c r="X19" i="16" s="1"/>
  <c r="P19" i="16"/>
  <c r="W19" i="16" s="1"/>
  <c r="O19" i="16"/>
  <c r="V19" i="16" s="1"/>
  <c r="N19" i="16"/>
  <c r="U19" i="16" s="1"/>
  <c r="M19" i="16"/>
  <c r="T19" i="16" s="1"/>
  <c r="AS18" i="16"/>
  <c r="AL18" i="16"/>
  <c r="AK18" i="16"/>
  <c r="AJ18" i="16"/>
  <c r="AI18" i="16"/>
  <c r="AH18" i="16"/>
  <c r="AG18" i="16"/>
  <c r="Z18" i="16"/>
  <c r="S18" i="16"/>
  <c r="Q18" i="16"/>
  <c r="X18" i="16" s="1"/>
  <c r="P18" i="16"/>
  <c r="W18" i="16" s="1"/>
  <c r="O18" i="16"/>
  <c r="V18" i="16" s="1"/>
  <c r="N18" i="16"/>
  <c r="U18" i="16" s="1"/>
  <c r="M18" i="16"/>
  <c r="T18" i="16" s="1"/>
  <c r="AS17" i="16"/>
  <c r="AL17" i="16"/>
  <c r="AK17" i="16"/>
  <c r="AJ17" i="16"/>
  <c r="AI17" i="16"/>
  <c r="AH17" i="16"/>
  <c r="AG17" i="16"/>
  <c r="Z17" i="16"/>
  <c r="S17" i="16"/>
  <c r="Q17" i="16"/>
  <c r="X17" i="16" s="1"/>
  <c r="P17" i="16"/>
  <c r="W17" i="16" s="1"/>
  <c r="O17" i="16"/>
  <c r="V17" i="16" s="1"/>
  <c r="N17" i="16"/>
  <c r="U17" i="16" s="1"/>
  <c r="M17" i="16"/>
  <c r="T17" i="16" s="1"/>
  <c r="AS16" i="16"/>
  <c r="AL16" i="16"/>
  <c r="AK16" i="16"/>
  <c r="AP16" i="16" s="1"/>
  <c r="AJ16" i="16"/>
  <c r="AO16" i="16" s="1"/>
  <c r="AI16" i="16"/>
  <c r="AH16" i="16"/>
  <c r="AG16" i="16"/>
  <c r="Z16" i="16"/>
  <c r="S16" i="16"/>
  <c r="Q16" i="16"/>
  <c r="X16" i="16" s="1"/>
  <c r="P16" i="16"/>
  <c r="W16" i="16" s="1"/>
  <c r="O16" i="16"/>
  <c r="V16" i="16" s="1"/>
  <c r="N16" i="16"/>
  <c r="U16" i="16" s="1"/>
  <c r="M16" i="16"/>
  <c r="T16" i="16" s="1"/>
  <c r="AS15" i="16"/>
  <c r="AL15" i="16"/>
  <c r="AK15" i="16"/>
  <c r="AJ15" i="16"/>
  <c r="AI15" i="16"/>
  <c r="AH15" i="16"/>
  <c r="AG15" i="16"/>
  <c r="Z15" i="16"/>
  <c r="S15" i="16"/>
  <c r="Q15" i="16"/>
  <c r="X15" i="16" s="1"/>
  <c r="P15" i="16"/>
  <c r="W15" i="16" s="1"/>
  <c r="O15" i="16"/>
  <c r="V15" i="16" s="1"/>
  <c r="N15" i="16"/>
  <c r="U15" i="16" s="1"/>
  <c r="M15" i="16"/>
  <c r="T15" i="16" s="1"/>
  <c r="AS14" i="16"/>
  <c r="AL14" i="16"/>
  <c r="AK14" i="16"/>
  <c r="AJ14" i="16"/>
  <c r="AI14" i="16"/>
  <c r="AH14" i="16"/>
  <c r="AG14" i="16"/>
  <c r="Z14" i="16"/>
  <c r="S14" i="16"/>
  <c r="Q14" i="16"/>
  <c r="X14" i="16" s="1"/>
  <c r="P14" i="16"/>
  <c r="W14" i="16" s="1"/>
  <c r="O14" i="16"/>
  <c r="V14" i="16" s="1"/>
  <c r="N14" i="16"/>
  <c r="U14" i="16" s="1"/>
  <c r="M14" i="16"/>
  <c r="T14" i="16" s="1"/>
  <c r="AE1" i="16"/>
  <c r="AE114" i="16" s="1"/>
  <c r="BB80" i="13"/>
  <c r="BA80" i="13"/>
  <c r="AZ80" i="13"/>
  <c r="AY80" i="13"/>
  <c r="AX80" i="13"/>
  <c r="BB79" i="13"/>
  <c r="BA79" i="13"/>
  <c r="AZ79" i="13"/>
  <c r="AY79" i="13"/>
  <c r="AX79" i="13"/>
  <c r="BB78" i="13"/>
  <c r="BA78" i="13"/>
  <c r="AZ78" i="13"/>
  <c r="AY78" i="13"/>
  <c r="AX78" i="13"/>
  <c r="BB77" i="13"/>
  <c r="BA77" i="13"/>
  <c r="AZ77" i="13"/>
  <c r="AY77" i="13"/>
  <c r="AX77" i="13"/>
  <c r="BB76" i="13"/>
  <c r="BA76" i="13"/>
  <c r="AZ76" i="13"/>
  <c r="AY76" i="13"/>
  <c r="AX76" i="13"/>
  <c r="BB75" i="13"/>
  <c r="BA75" i="13"/>
  <c r="AZ75" i="13"/>
  <c r="AY75" i="13"/>
  <c r="AX75" i="13"/>
  <c r="BB74" i="13"/>
  <c r="BA74" i="13"/>
  <c r="AZ74" i="13"/>
  <c r="AY74" i="13"/>
  <c r="AX74" i="13"/>
  <c r="BB73" i="13"/>
  <c r="BA73" i="13"/>
  <c r="AZ73" i="13"/>
  <c r="AY73" i="13"/>
  <c r="AX73" i="13"/>
  <c r="BB72" i="13"/>
  <c r="BA72" i="13"/>
  <c r="AZ72" i="13"/>
  <c r="AY72" i="13"/>
  <c r="AX72" i="13"/>
  <c r="BB71" i="13"/>
  <c r="BA71" i="13"/>
  <c r="AZ71" i="13"/>
  <c r="AY71" i="13"/>
  <c r="AX71" i="13"/>
  <c r="BB70" i="13"/>
  <c r="BA70" i="13"/>
  <c r="AZ70" i="13"/>
  <c r="AY70" i="13"/>
  <c r="AX70" i="13"/>
  <c r="BB69" i="13"/>
  <c r="BA69" i="13"/>
  <c r="AZ69" i="13"/>
  <c r="AY69" i="13"/>
  <c r="AX69" i="13"/>
  <c r="BB68" i="13"/>
  <c r="BA68" i="13"/>
  <c r="AZ68" i="13"/>
  <c r="AY68" i="13"/>
  <c r="AX68" i="13"/>
  <c r="BB67" i="13"/>
  <c r="BA67" i="13"/>
  <c r="AZ67" i="13"/>
  <c r="AY67" i="13"/>
  <c r="AX67" i="13"/>
  <c r="BB66" i="13"/>
  <c r="BA66" i="13"/>
  <c r="AZ66" i="13"/>
  <c r="AY66" i="13"/>
  <c r="AX66" i="13"/>
  <c r="BB65" i="13"/>
  <c r="BA65" i="13"/>
  <c r="AZ65" i="13"/>
  <c r="AY65" i="13"/>
  <c r="AX65" i="13"/>
  <c r="BB64" i="13"/>
  <c r="BA64" i="13"/>
  <c r="AZ64" i="13"/>
  <c r="AY64" i="13"/>
  <c r="AX64" i="13"/>
  <c r="BB63" i="13"/>
  <c r="BA63" i="13"/>
  <c r="AZ63" i="13"/>
  <c r="AY63" i="13"/>
  <c r="AX63" i="13"/>
  <c r="BB62" i="13"/>
  <c r="BA62" i="13"/>
  <c r="AZ62" i="13"/>
  <c r="AY62" i="13"/>
  <c r="AX62" i="13"/>
  <c r="BB61" i="13"/>
  <c r="BA61" i="13"/>
  <c r="AZ61" i="13"/>
  <c r="AY61" i="13"/>
  <c r="AX61" i="13"/>
  <c r="BB60" i="13"/>
  <c r="BA60" i="13"/>
  <c r="AZ60" i="13"/>
  <c r="AY60" i="13"/>
  <c r="AX60" i="13"/>
  <c r="BB59" i="13"/>
  <c r="BA59" i="13"/>
  <c r="AZ59" i="13"/>
  <c r="AY59" i="13"/>
  <c r="AX59" i="13"/>
  <c r="BB58" i="13"/>
  <c r="BA58" i="13"/>
  <c r="AZ58" i="13"/>
  <c r="AY58" i="13"/>
  <c r="AX58" i="13"/>
  <c r="BB57" i="13"/>
  <c r="BA57" i="13"/>
  <c r="AZ57" i="13"/>
  <c r="AY57" i="13"/>
  <c r="AX57" i="13"/>
  <c r="BB56" i="13"/>
  <c r="BA56" i="13"/>
  <c r="AZ56" i="13"/>
  <c r="AY56" i="13"/>
  <c r="AX56" i="13"/>
  <c r="BB55" i="13"/>
  <c r="BA55" i="13"/>
  <c r="AZ55" i="13"/>
  <c r="AY55" i="13"/>
  <c r="AX55" i="13"/>
  <c r="BB54" i="13"/>
  <c r="BA54" i="13"/>
  <c r="AZ54" i="13"/>
  <c r="AY54" i="13"/>
  <c r="AX54" i="13"/>
  <c r="BB53" i="13"/>
  <c r="BA53" i="13"/>
  <c r="AZ53" i="13"/>
  <c r="AY53" i="13"/>
  <c r="AX53" i="13"/>
  <c r="BB52" i="13"/>
  <c r="BA52" i="13"/>
  <c r="AZ52" i="13"/>
  <c r="AY52" i="13"/>
  <c r="AX52" i="13"/>
  <c r="BB51" i="13"/>
  <c r="BA51" i="13"/>
  <c r="AZ51" i="13"/>
  <c r="AY51" i="13"/>
  <c r="AX51" i="13"/>
  <c r="BB50" i="13"/>
  <c r="BA50" i="13"/>
  <c r="AZ50" i="13"/>
  <c r="AY50" i="13"/>
  <c r="AX50" i="13"/>
  <c r="BB49" i="13"/>
  <c r="BA49" i="13"/>
  <c r="AZ49" i="13"/>
  <c r="AY49" i="13"/>
  <c r="AX49" i="13"/>
  <c r="BB48" i="13"/>
  <c r="BA48" i="13"/>
  <c r="AZ48" i="13"/>
  <c r="AY48" i="13"/>
  <c r="AX48" i="13"/>
  <c r="BB47" i="13"/>
  <c r="BA47" i="13"/>
  <c r="AZ47" i="13"/>
  <c r="AY47" i="13"/>
  <c r="AX47" i="13"/>
  <c r="BB46" i="13"/>
  <c r="BA46" i="13"/>
  <c r="AZ46" i="13"/>
  <c r="AY46" i="13"/>
  <c r="AX46" i="13"/>
  <c r="BB45" i="13"/>
  <c r="BA45" i="13"/>
  <c r="AZ45" i="13"/>
  <c r="AY45" i="13"/>
  <c r="AX45" i="13"/>
  <c r="BB44" i="13"/>
  <c r="BA44" i="13"/>
  <c r="AZ44" i="13"/>
  <c r="AY44" i="13"/>
  <c r="AX44" i="13"/>
  <c r="BB43" i="13"/>
  <c r="BA43" i="13"/>
  <c r="AZ43" i="13"/>
  <c r="AY43" i="13"/>
  <c r="AX43" i="13"/>
  <c r="BB42" i="13"/>
  <c r="BA42" i="13"/>
  <c r="AZ42" i="13"/>
  <c r="AY42" i="13"/>
  <c r="AX42" i="13"/>
  <c r="BB41" i="13"/>
  <c r="BA41" i="13"/>
  <c r="AZ41" i="13"/>
  <c r="AY41" i="13"/>
  <c r="AX41" i="13"/>
  <c r="BB40" i="13"/>
  <c r="BA40" i="13"/>
  <c r="AZ40" i="13"/>
  <c r="AY40" i="13"/>
  <c r="AX40" i="13"/>
  <c r="BB39" i="13"/>
  <c r="BA39" i="13"/>
  <c r="AZ39" i="13"/>
  <c r="AY39" i="13"/>
  <c r="AX39" i="13"/>
  <c r="BB38" i="13"/>
  <c r="BA38" i="13"/>
  <c r="AZ38" i="13"/>
  <c r="AY38" i="13"/>
  <c r="AX38" i="13"/>
  <c r="BB37" i="13"/>
  <c r="BA37" i="13"/>
  <c r="AZ37" i="13"/>
  <c r="AY37" i="13"/>
  <c r="AX37" i="13"/>
  <c r="BB36" i="13"/>
  <c r="BA36" i="13"/>
  <c r="AZ36" i="13"/>
  <c r="AY36" i="13"/>
  <c r="AX36" i="13"/>
  <c r="BB35" i="13"/>
  <c r="BA35" i="13"/>
  <c r="AZ35" i="13"/>
  <c r="AY35" i="13"/>
  <c r="AX35" i="13"/>
  <c r="BB34" i="13"/>
  <c r="BA34" i="13"/>
  <c r="AZ34" i="13"/>
  <c r="AY34" i="13"/>
  <c r="AX34" i="13"/>
  <c r="BB33" i="13"/>
  <c r="BA33" i="13"/>
  <c r="AZ33" i="13"/>
  <c r="AY33" i="13"/>
  <c r="AX33" i="13"/>
  <c r="BB32" i="13"/>
  <c r="BA32" i="13"/>
  <c r="AZ32" i="13"/>
  <c r="AY32" i="13"/>
  <c r="AX32" i="13"/>
  <c r="BB31" i="13"/>
  <c r="BA31" i="13"/>
  <c r="AZ31" i="13"/>
  <c r="AY31" i="13"/>
  <c r="AX31" i="13"/>
  <c r="BB30" i="13"/>
  <c r="BA30" i="13"/>
  <c r="AZ30" i="13"/>
  <c r="AY30" i="13"/>
  <c r="AX30" i="13"/>
  <c r="BB29" i="13"/>
  <c r="BA29" i="13"/>
  <c r="AZ29" i="13"/>
  <c r="AY29" i="13"/>
  <c r="AX29" i="13"/>
  <c r="BB28" i="13"/>
  <c r="BA28" i="13"/>
  <c r="AZ28" i="13"/>
  <c r="AY28" i="13"/>
  <c r="AX28" i="13"/>
  <c r="BB27" i="13"/>
  <c r="BA27" i="13"/>
  <c r="AZ27" i="13"/>
  <c r="AY27" i="13"/>
  <c r="AX27" i="13"/>
  <c r="BB26" i="13"/>
  <c r="BA26" i="13"/>
  <c r="AZ26" i="13"/>
  <c r="AY26" i="13"/>
  <c r="AX26" i="13"/>
  <c r="BB25" i="13"/>
  <c r="BA25" i="13"/>
  <c r="AZ25" i="13"/>
  <c r="AY25" i="13"/>
  <c r="AX25" i="13"/>
  <c r="BB24" i="13"/>
  <c r="BA24" i="13"/>
  <c r="AZ24" i="13"/>
  <c r="AY24" i="13"/>
  <c r="AX24" i="13"/>
  <c r="BB23" i="13"/>
  <c r="BA23" i="13"/>
  <c r="AZ23" i="13"/>
  <c r="AY23" i="13"/>
  <c r="AX23" i="13"/>
  <c r="BB22" i="13"/>
  <c r="BA22" i="13"/>
  <c r="AZ22" i="13"/>
  <c r="AY22" i="13"/>
  <c r="AX22" i="13"/>
  <c r="BB21" i="13"/>
  <c r="BA21" i="13"/>
  <c r="AZ21" i="13"/>
  <c r="AY21" i="13"/>
  <c r="AX21" i="13"/>
  <c r="BB20" i="13"/>
  <c r="BA20" i="13"/>
  <c r="AZ20" i="13"/>
  <c r="AY20" i="13"/>
  <c r="AX20" i="13"/>
  <c r="BB19" i="13"/>
  <c r="BA19" i="13"/>
  <c r="AZ19" i="13"/>
  <c r="AY19" i="13"/>
  <c r="AX19" i="13"/>
  <c r="BB18" i="13"/>
  <c r="BA18" i="13"/>
  <c r="AZ18" i="13"/>
  <c r="AY18" i="13"/>
  <c r="AX18" i="13"/>
  <c r="BB17" i="13"/>
  <c r="BA17" i="13"/>
  <c r="AZ17" i="13"/>
  <c r="AY17" i="13"/>
  <c r="AX17" i="13"/>
  <c r="BB16" i="13"/>
  <c r="BA16" i="13"/>
  <c r="AZ16" i="13"/>
  <c r="AY16" i="13"/>
  <c r="AX16" i="13"/>
  <c r="BB15" i="13"/>
  <c r="BA15" i="13"/>
  <c r="AZ15" i="13"/>
  <c r="AY15" i="13"/>
  <c r="AX15" i="13"/>
  <c r="BB14" i="13"/>
  <c r="BA14" i="13"/>
  <c r="AZ14" i="13"/>
  <c r="AY14" i="13"/>
  <c r="AX14" i="13"/>
  <c r="AX35" i="18" l="1"/>
  <c r="AV35" i="18"/>
  <c r="BD30" i="19"/>
  <c r="BG50" i="19"/>
  <c r="BG75" i="19"/>
  <c r="BD18" i="19"/>
  <c r="BF57" i="19"/>
  <c r="BD58" i="19"/>
  <c r="BG76" i="19"/>
  <c r="BG38" i="19"/>
  <c r="BF39" i="19"/>
  <c r="BG19" i="19"/>
  <c r="BF71" i="19"/>
  <c r="BD33" i="19"/>
  <c r="BF51" i="19"/>
  <c r="BG69" i="19"/>
  <c r="BE71" i="19"/>
  <c r="BG17" i="19"/>
  <c r="BE19" i="19"/>
  <c r="BG55" i="19"/>
  <c r="BE20" i="19"/>
  <c r="BG59" i="19"/>
  <c r="BG22" i="19"/>
  <c r="BG24" i="19"/>
  <c r="BD25" i="19"/>
  <c r="BD46" i="19"/>
  <c r="BF25" i="19"/>
  <c r="BG25" i="19"/>
  <c r="BE27" i="19"/>
  <c r="BE47" i="19"/>
  <c r="BF27" i="19"/>
  <c r="BF47" i="19"/>
  <c r="BF18" i="19"/>
  <c r="BE36" i="19"/>
  <c r="BE55" i="19"/>
  <c r="BD56" i="19"/>
  <c r="BE57" i="19"/>
  <c r="BF19" i="19"/>
  <c r="BD21" i="19"/>
  <c r="BG39" i="19"/>
  <c r="BF55" i="19"/>
  <c r="BE56" i="19"/>
  <c r="BG71" i="19"/>
  <c r="BF20" i="19"/>
  <c r="BF56" i="19"/>
  <c r="BD71" i="19"/>
  <c r="BG20" i="19"/>
  <c r="BG37" i="19"/>
  <c r="BG56" i="19"/>
  <c r="BD74" i="19"/>
  <c r="BD20" i="19"/>
  <c r="BD23" i="19"/>
  <c r="BE40" i="19"/>
  <c r="BD75" i="19"/>
  <c r="BD24" i="19"/>
  <c r="BD42" i="19"/>
  <c r="BF74" i="19"/>
  <c r="BE75" i="19"/>
  <c r="BE24" i="19"/>
  <c r="BF58" i="19"/>
  <c r="BG74" i="19"/>
  <c r="BF24" i="19"/>
  <c r="BF42" i="19"/>
  <c r="BD43" i="19"/>
  <c r="BE59" i="19"/>
  <c r="BD60" i="19"/>
  <c r="BF76" i="19"/>
  <c r="BG42" i="19"/>
  <c r="BG80" i="19"/>
  <c r="BF43" i="19"/>
  <c r="BD45" i="19"/>
  <c r="BG43" i="19"/>
  <c r="BG64" i="19"/>
  <c r="BD48" i="19"/>
  <c r="BF15" i="19"/>
  <c r="BE49" i="19"/>
  <c r="BD67" i="19"/>
  <c r="BE50" i="19"/>
  <c r="BF69" i="19"/>
  <c r="BD16" i="19"/>
  <c r="BG14" i="19"/>
  <c r="BF28" i="19"/>
  <c r="BD29" i="19"/>
  <c r="BE43" i="19"/>
  <c r="BE74" i="19"/>
  <c r="BE30" i="19"/>
  <c r="BD31" i="19"/>
  <c r="BF59" i="19"/>
  <c r="BD76" i="19"/>
  <c r="BG15" i="19"/>
  <c r="BF16" i="19"/>
  <c r="BF30" i="19"/>
  <c r="BG32" i="19"/>
  <c r="BF60" i="19"/>
  <c r="BD62" i="19"/>
  <c r="BE76" i="19"/>
  <c r="BG16" i="19"/>
  <c r="BF17" i="19"/>
  <c r="BG30" i="19"/>
  <c r="BG45" i="19"/>
  <c r="BG60" i="19"/>
  <c r="BD77" i="19"/>
  <c r="BG31" i="19"/>
  <c r="BD64" i="19"/>
  <c r="BD35" i="19"/>
  <c r="BD36" i="19"/>
  <c r="BE65" i="19"/>
  <c r="BF67" i="19"/>
  <c r="BE21" i="19"/>
  <c r="BF79" i="19"/>
  <c r="BF35" i="19"/>
  <c r="BG79" i="19"/>
  <c r="BG21" i="19"/>
  <c r="BG35" i="19"/>
  <c r="BD54" i="19"/>
  <c r="BG66" i="19"/>
  <c r="BE68" i="19"/>
  <c r="BD69" i="19"/>
  <c r="BF68" i="19"/>
  <c r="BF29" i="19"/>
  <c r="BG68" i="19"/>
  <c r="BE70" i="19"/>
  <c r="BG27" i="19"/>
  <c r="AU43" i="19"/>
  <c r="BG44" i="19"/>
  <c r="BD59" i="19"/>
  <c r="BD55" i="19"/>
  <c r="BG67" i="19"/>
  <c r="BF80" i="19"/>
  <c r="BE18" i="19"/>
  <c r="BE22" i="19"/>
  <c r="BG28" i="19"/>
  <c r="BF22" i="19"/>
  <c r="BE37" i="19"/>
  <c r="BG61" i="19"/>
  <c r="BE67" i="19"/>
  <c r="BD19" i="19"/>
  <c r="BE23" i="19"/>
  <c r="BE31" i="19"/>
  <c r="BE38" i="19"/>
  <c r="BD44" i="19"/>
  <c r="BE45" i="19"/>
  <c r="BE69" i="19"/>
  <c r="BF75" i="19"/>
  <c r="BF31" i="19"/>
  <c r="BF38" i="19"/>
  <c r="BF45" i="19"/>
  <c r="BE46" i="19"/>
  <c r="BD47" i="19"/>
  <c r="BF63" i="19"/>
  <c r="BF46" i="19"/>
  <c r="BD14" i="19"/>
  <c r="BD40" i="19"/>
  <c r="BG46" i="19"/>
  <c r="BD70" i="19"/>
  <c r="BE14" i="19"/>
  <c r="BE64" i="19"/>
  <c r="BD15" i="19"/>
  <c r="BF40" i="19"/>
  <c r="BG49" i="19"/>
  <c r="BF70" i="19"/>
  <c r="BE15" i="19"/>
  <c r="BE33" i="19"/>
  <c r="BG40" i="19"/>
  <c r="BE41" i="19"/>
  <c r="BE48" i="19"/>
  <c r="BF41" i="19"/>
  <c r="BF48" i="19"/>
  <c r="BG57" i="19"/>
  <c r="BD65" i="19"/>
  <c r="BG34" i="19"/>
  <c r="BF64" i="19"/>
  <c r="BD50" i="19"/>
  <c r="BD78" i="19"/>
  <c r="BE78" i="19"/>
  <c r="BE16" i="19"/>
  <c r="BE26" i="19"/>
  <c r="BF34" i="19"/>
  <c r="BE35" i="19"/>
  <c r="BF50" i="19"/>
  <c r="BE66" i="19"/>
  <c r="BE72" i="19"/>
  <c r="BD73" i="19"/>
  <c r="BF78" i="19"/>
  <c r="BE79" i="19"/>
  <c r="BD17" i="19"/>
  <c r="BE17" i="19"/>
  <c r="BG29" i="19"/>
  <c r="BD37" i="19"/>
  <c r="BF66" i="19"/>
  <c r="BD80" i="19"/>
  <c r="Y83" i="19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Y95" i="19" s="1"/>
  <c r="Y96" i="19" s="1"/>
  <c r="Y97" i="19" s="1"/>
  <c r="Y98" i="19" s="1"/>
  <c r="Y99" i="19" s="1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Y119" i="19" s="1"/>
  <c r="Y120" i="19" s="1"/>
  <c r="Y121" i="19" s="1"/>
  <c r="Y122" i="19" s="1"/>
  <c r="Y123" i="19" s="1"/>
  <c r="Y124" i="19" s="1"/>
  <c r="Y125" i="19" s="1"/>
  <c r="Y126" i="19" s="1"/>
  <c r="Y127" i="19" s="1"/>
  <c r="Y128" i="19" s="1"/>
  <c r="Y129" i="19" s="1"/>
  <c r="Y130" i="19" s="1"/>
  <c r="Y131" i="19" s="1"/>
  <c r="Y132" i="19" s="1"/>
  <c r="Y133" i="19" s="1"/>
  <c r="Y134" i="19" s="1"/>
  <c r="Y135" i="19" s="1"/>
  <c r="Y136" i="19" s="1"/>
  <c r="Y137" i="19" s="1"/>
  <c r="Y138" i="19" s="1"/>
  <c r="Y139" i="19" s="1"/>
  <c r="Y140" i="19" s="1"/>
  <c r="Y141" i="19" s="1"/>
  <c r="Y142" i="19" s="1"/>
  <c r="Y143" i="19" s="1"/>
  <c r="Y144" i="19" s="1"/>
  <c r="Y145" i="19" s="1"/>
  <c r="Y146" i="19" s="1"/>
  <c r="Y147" i="19" s="1"/>
  <c r="Y148" i="19" s="1"/>
  <c r="Y149" i="19" s="1"/>
  <c r="Y150" i="19" s="1"/>
  <c r="Y151" i="19" s="1"/>
  <c r="Y152" i="19" s="1"/>
  <c r="Y153" i="19" s="1"/>
  <c r="Y154" i="19" s="1"/>
  <c r="Y155" i="19" s="1"/>
  <c r="Y156" i="19" s="1"/>
  <c r="Y157" i="19" s="1"/>
  <c r="Y158" i="19" s="1"/>
  <c r="Y159" i="19" s="1"/>
  <c r="Y160" i="19" s="1"/>
  <c r="Y161" i="19" s="1"/>
  <c r="Y162" i="19" s="1"/>
  <c r="Y163" i="19" s="1"/>
  <c r="Y164" i="19" s="1"/>
  <c r="Y165" i="19" s="1"/>
  <c r="Y166" i="19" s="1"/>
  <c r="Y167" i="19" s="1"/>
  <c r="Y168" i="19" s="1"/>
  <c r="Y169" i="19" s="1"/>
  <c r="Y170" i="19" s="1"/>
  <c r="Y171" i="19" s="1"/>
  <c r="Y172" i="19" s="1"/>
  <c r="Y173" i="19" s="1"/>
  <c r="Y174" i="19" s="1"/>
  <c r="Y175" i="19" s="1"/>
  <c r="Y176" i="19" s="1"/>
  <c r="Y177" i="19" s="1"/>
  <c r="Y178" i="19" s="1"/>
  <c r="Y179" i="19" s="1"/>
  <c r="Y180" i="19" s="1"/>
  <c r="Y181" i="19" s="1"/>
  <c r="Y182" i="19" s="1"/>
  <c r="Y183" i="19" s="1"/>
  <c r="Y184" i="19" s="1"/>
  <c r="Y185" i="19" s="1"/>
  <c r="Y186" i="19" s="1"/>
  <c r="Y187" i="19" s="1"/>
  <c r="Y188" i="19" s="1"/>
  <c r="Y189" i="19" s="1"/>
  <c r="Y190" i="19" s="1"/>
  <c r="Y191" i="19" s="1"/>
  <c r="Y192" i="19" s="1"/>
  <c r="Y193" i="19" s="1"/>
  <c r="Y194" i="19" s="1"/>
  <c r="Y195" i="19" s="1"/>
  <c r="Y196" i="19" s="1"/>
  <c r="Y197" i="19" s="1"/>
  <c r="Y198" i="19" s="1"/>
  <c r="Y199" i="19" s="1"/>
  <c r="Y200" i="19" s="1"/>
  <c r="Y201" i="19" s="1"/>
  <c r="Y202" i="19" s="1"/>
  <c r="Y203" i="19" s="1"/>
  <c r="Y204" i="19" s="1"/>
  <c r="Y205" i="19" s="1"/>
  <c r="Y206" i="19" s="1"/>
  <c r="Y207" i="19" s="1"/>
  <c r="Y208" i="19" s="1"/>
  <c r="Y209" i="19" s="1"/>
  <c r="Y210" i="19" s="1"/>
  <c r="Y211" i="19" s="1"/>
  <c r="Y212" i="19" s="1"/>
  <c r="Y213" i="19" s="1"/>
  <c r="Y214" i="19" s="1"/>
  <c r="Y215" i="19" s="1"/>
  <c r="Y216" i="19" s="1"/>
  <c r="Y217" i="19" s="1"/>
  <c r="Y218" i="19" s="1"/>
  <c r="Y219" i="19" s="1"/>
  <c r="Y220" i="19" s="1"/>
  <c r="Y221" i="19" s="1"/>
  <c r="Y222" i="19" s="1"/>
  <c r="Y223" i="19" s="1"/>
  <c r="Y224" i="19" s="1"/>
  <c r="Y225" i="19" s="1"/>
  <c r="Y226" i="19" s="1"/>
  <c r="Y227" i="19" s="1"/>
  <c r="Y228" i="19" s="1"/>
  <c r="Y229" i="19" s="1"/>
  <c r="Y230" i="19" s="1"/>
  <c r="Y231" i="19" s="1"/>
  <c r="Y232" i="19" s="1"/>
  <c r="Y233" i="19" s="1"/>
  <c r="Y234" i="19" s="1"/>
  <c r="Y235" i="19" s="1"/>
  <c r="Y236" i="19" s="1"/>
  <c r="Y237" i="19" s="1"/>
  <c r="Y238" i="19" s="1"/>
  <c r="Y239" i="19" s="1"/>
  <c r="Y240" i="19" s="1"/>
  <c r="Y241" i="19" s="1"/>
  <c r="Y242" i="19" s="1"/>
  <c r="Y243" i="19" s="1"/>
  <c r="Y244" i="19" s="1"/>
  <c r="Y245" i="19" s="1"/>
  <c r="Y246" i="19" s="1"/>
  <c r="Y247" i="19" s="1"/>
  <c r="Y248" i="19" s="1"/>
  <c r="Y249" i="19" s="1"/>
  <c r="Y250" i="19" s="1"/>
  <c r="Y251" i="19" s="1"/>
  <c r="Y252" i="19" s="1"/>
  <c r="Y253" i="19" s="1"/>
  <c r="Y254" i="19" s="1"/>
  <c r="Z82" i="19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Z95" i="19" s="1"/>
  <c r="Z96" i="19" s="1"/>
  <c r="Z97" i="19" s="1"/>
  <c r="Z98" i="19" s="1"/>
  <c r="Z99" i="19" s="1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Z119" i="19" s="1"/>
  <c r="Z120" i="19" s="1"/>
  <c r="Z121" i="19" s="1"/>
  <c r="Z122" i="19" s="1"/>
  <c r="Z123" i="19" s="1"/>
  <c r="Z124" i="19" s="1"/>
  <c r="Z125" i="19" s="1"/>
  <c r="Z126" i="19" s="1"/>
  <c r="Z127" i="19" s="1"/>
  <c r="Z128" i="19" s="1"/>
  <c r="Z129" i="19" s="1"/>
  <c r="Z130" i="19" s="1"/>
  <c r="Z131" i="19" s="1"/>
  <c r="Z132" i="19" s="1"/>
  <c r="Z133" i="19" s="1"/>
  <c r="Z134" i="19" s="1"/>
  <c r="Z135" i="19" s="1"/>
  <c r="Z136" i="19" s="1"/>
  <c r="Z137" i="19" s="1"/>
  <c r="Z138" i="19" s="1"/>
  <c r="Z139" i="19" s="1"/>
  <c r="Z140" i="19" s="1"/>
  <c r="Z141" i="19" s="1"/>
  <c r="Z142" i="19" s="1"/>
  <c r="Z143" i="19" s="1"/>
  <c r="Z144" i="19" s="1"/>
  <c r="Z145" i="19" s="1"/>
  <c r="Z146" i="19" s="1"/>
  <c r="Z147" i="19" s="1"/>
  <c r="Z148" i="19" s="1"/>
  <c r="Z149" i="19" s="1"/>
  <c r="Z150" i="19" s="1"/>
  <c r="Z151" i="19" s="1"/>
  <c r="Z152" i="19" s="1"/>
  <c r="Z153" i="19" s="1"/>
  <c r="Z154" i="19" s="1"/>
  <c r="Z155" i="19" s="1"/>
  <c r="Z156" i="19" s="1"/>
  <c r="Z157" i="19" s="1"/>
  <c r="Z158" i="19" s="1"/>
  <c r="Z159" i="19" s="1"/>
  <c r="Z160" i="19" s="1"/>
  <c r="Z161" i="19" s="1"/>
  <c r="Z162" i="19" s="1"/>
  <c r="Z163" i="19" s="1"/>
  <c r="Z164" i="19" s="1"/>
  <c r="Z165" i="19" s="1"/>
  <c r="Z166" i="19" s="1"/>
  <c r="Z167" i="19" s="1"/>
  <c r="Z168" i="19" s="1"/>
  <c r="Z169" i="19" s="1"/>
  <c r="Z170" i="19" s="1"/>
  <c r="Z171" i="19" s="1"/>
  <c r="Z172" i="19" s="1"/>
  <c r="Z173" i="19" s="1"/>
  <c r="Z174" i="19" s="1"/>
  <c r="Z175" i="19" s="1"/>
  <c r="Z176" i="19" s="1"/>
  <c r="Z177" i="19" s="1"/>
  <c r="Z178" i="19" s="1"/>
  <c r="Z179" i="19" s="1"/>
  <c r="Z180" i="19" s="1"/>
  <c r="Z181" i="19" s="1"/>
  <c r="Z182" i="19" s="1"/>
  <c r="Z183" i="19" s="1"/>
  <c r="Z184" i="19" s="1"/>
  <c r="Z185" i="19" s="1"/>
  <c r="Z186" i="19" s="1"/>
  <c r="Z187" i="19" s="1"/>
  <c r="Z188" i="19" s="1"/>
  <c r="Z189" i="19" s="1"/>
  <c r="Z190" i="19" s="1"/>
  <c r="Z191" i="19" s="1"/>
  <c r="Z192" i="19" s="1"/>
  <c r="Z193" i="19" s="1"/>
  <c r="Z194" i="19" s="1"/>
  <c r="Z195" i="19" s="1"/>
  <c r="Z196" i="19" s="1"/>
  <c r="Z197" i="19" s="1"/>
  <c r="Z198" i="19" s="1"/>
  <c r="Z199" i="19" s="1"/>
  <c r="Z200" i="19" s="1"/>
  <c r="Z201" i="19" s="1"/>
  <c r="Z202" i="19" s="1"/>
  <c r="Z203" i="19" s="1"/>
  <c r="Z204" i="19" s="1"/>
  <c r="Z205" i="19" s="1"/>
  <c r="Z206" i="19" s="1"/>
  <c r="Z207" i="19" s="1"/>
  <c r="Z208" i="19" s="1"/>
  <c r="Z209" i="19" s="1"/>
  <c r="Z210" i="19" s="1"/>
  <c r="Z211" i="19" s="1"/>
  <c r="Z212" i="19" s="1"/>
  <c r="Z213" i="19" s="1"/>
  <c r="Z214" i="19" s="1"/>
  <c r="Z215" i="19" s="1"/>
  <c r="Z216" i="19" s="1"/>
  <c r="Z217" i="19" s="1"/>
  <c r="Z218" i="19" s="1"/>
  <c r="Z219" i="19" s="1"/>
  <c r="Z220" i="19" s="1"/>
  <c r="Z221" i="19" s="1"/>
  <c r="Z222" i="19" s="1"/>
  <c r="Z223" i="19" s="1"/>
  <c r="Z224" i="19" s="1"/>
  <c r="Z225" i="19" s="1"/>
  <c r="Z226" i="19" s="1"/>
  <c r="Z227" i="19" s="1"/>
  <c r="Z228" i="19" s="1"/>
  <c r="Z229" i="19" s="1"/>
  <c r="Z230" i="19" s="1"/>
  <c r="Z231" i="19" s="1"/>
  <c r="Z232" i="19" s="1"/>
  <c r="Z233" i="19" s="1"/>
  <c r="Z234" i="19" s="1"/>
  <c r="Z235" i="19" s="1"/>
  <c r="Z236" i="19" s="1"/>
  <c r="Z237" i="19" s="1"/>
  <c r="Z238" i="19" s="1"/>
  <c r="Z239" i="19" s="1"/>
  <c r="Z240" i="19" s="1"/>
  <c r="Z241" i="19" s="1"/>
  <c r="Z242" i="19" s="1"/>
  <c r="Z243" i="19" s="1"/>
  <c r="Z244" i="19" s="1"/>
  <c r="Z245" i="19" s="1"/>
  <c r="Z246" i="19" s="1"/>
  <c r="Z247" i="19" s="1"/>
  <c r="Z248" i="19" s="1"/>
  <c r="Z249" i="19" s="1"/>
  <c r="Z250" i="19" s="1"/>
  <c r="Z251" i="19" s="1"/>
  <c r="Z252" i="19" s="1"/>
  <c r="Z253" i="19" s="1"/>
  <c r="Z254" i="19" s="1"/>
  <c r="W82" i="19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95" i="19" s="1"/>
  <c r="W96" i="19" s="1"/>
  <c r="W97" i="19" s="1"/>
  <c r="W98" i="19" s="1"/>
  <c r="W99" i="19" s="1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W119" i="19" s="1"/>
  <c r="W120" i="19" s="1"/>
  <c r="W121" i="19" s="1"/>
  <c r="W122" i="19" s="1"/>
  <c r="W123" i="19" s="1"/>
  <c r="W124" i="19" s="1"/>
  <c r="W125" i="19" s="1"/>
  <c r="W126" i="19" s="1"/>
  <c r="W127" i="19" s="1"/>
  <c r="W128" i="19" s="1"/>
  <c r="W129" i="19" s="1"/>
  <c r="W130" i="19" s="1"/>
  <c r="W131" i="19" s="1"/>
  <c r="W132" i="19" s="1"/>
  <c r="W133" i="19" s="1"/>
  <c r="W134" i="19" s="1"/>
  <c r="W135" i="19" s="1"/>
  <c r="W136" i="19" s="1"/>
  <c r="W137" i="19" s="1"/>
  <c r="W138" i="19" s="1"/>
  <c r="W139" i="19" s="1"/>
  <c r="W140" i="19" s="1"/>
  <c r="W141" i="19" s="1"/>
  <c r="W142" i="19" s="1"/>
  <c r="W143" i="19" s="1"/>
  <c r="W144" i="19" s="1"/>
  <c r="W145" i="19" s="1"/>
  <c r="W146" i="19" s="1"/>
  <c r="W147" i="19" s="1"/>
  <c r="W148" i="19" s="1"/>
  <c r="W149" i="19" s="1"/>
  <c r="W150" i="19" s="1"/>
  <c r="W151" i="19" s="1"/>
  <c r="W152" i="19" s="1"/>
  <c r="W153" i="19" s="1"/>
  <c r="W154" i="19" s="1"/>
  <c r="W155" i="19" s="1"/>
  <c r="W156" i="19" s="1"/>
  <c r="W157" i="19" s="1"/>
  <c r="W158" i="19" s="1"/>
  <c r="W159" i="19" s="1"/>
  <c r="W160" i="19" s="1"/>
  <c r="W161" i="19" s="1"/>
  <c r="W162" i="19" s="1"/>
  <c r="W163" i="19" s="1"/>
  <c r="W164" i="19" s="1"/>
  <c r="W165" i="19" s="1"/>
  <c r="W166" i="19" s="1"/>
  <c r="W167" i="19" s="1"/>
  <c r="W168" i="19" s="1"/>
  <c r="W169" i="19" s="1"/>
  <c r="W170" i="19" s="1"/>
  <c r="W171" i="19" s="1"/>
  <c r="W172" i="19" s="1"/>
  <c r="W173" i="19" s="1"/>
  <c r="W174" i="19" s="1"/>
  <c r="W175" i="19" s="1"/>
  <c r="W176" i="19" s="1"/>
  <c r="W177" i="19" s="1"/>
  <c r="W178" i="19" s="1"/>
  <c r="W179" i="19" s="1"/>
  <c r="W180" i="19" s="1"/>
  <c r="W181" i="19" s="1"/>
  <c r="W182" i="19" s="1"/>
  <c r="W183" i="19" s="1"/>
  <c r="W184" i="19" s="1"/>
  <c r="W185" i="19" s="1"/>
  <c r="W186" i="19" s="1"/>
  <c r="W187" i="19" s="1"/>
  <c r="W188" i="19" s="1"/>
  <c r="W189" i="19" s="1"/>
  <c r="W190" i="19" s="1"/>
  <c r="W191" i="19" s="1"/>
  <c r="W192" i="19" s="1"/>
  <c r="W193" i="19" s="1"/>
  <c r="W194" i="19" s="1"/>
  <c r="W195" i="19" s="1"/>
  <c r="W196" i="19" s="1"/>
  <c r="W197" i="19" s="1"/>
  <c r="W198" i="19" s="1"/>
  <c r="W199" i="19" s="1"/>
  <c r="W200" i="19" s="1"/>
  <c r="W201" i="19" s="1"/>
  <c r="W202" i="19" s="1"/>
  <c r="W203" i="19" s="1"/>
  <c r="W204" i="19" s="1"/>
  <c r="W205" i="19" s="1"/>
  <c r="W206" i="19" s="1"/>
  <c r="W207" i="19" s="1"/>
  <c r="W208" i="19" s="1"/>
  <c r="W209" i="19" s="1"/>
  <c r="W210" i="19" s="1"/>
  <c r="W211" i="19" s="1"/>
  <c r="W212" i="19" s="1"/>
  <c r="W213" i="19" s="1"/>
  <c r="W214" i="19" s="1"/>
  <c r="W215" i="19" s="1"/>
  <c r="W216" i="19" s="1"/>
  <c r="W217" i="19" s="1"/>
  <c r="W218" i="19" s="1"/>
  <c r="W219" i="19" s="1"/>
  <c r="W220" i="19" s="1"/>
  <c r="W221" i="19" s="1"/>
  <c r="W222" i="19" s="1"/>
  <c r="W223" i="19" s="1"/>
  <c r="W224" i="19" s="1"/>
  <c r="W225" i="19" s="1"/>
  <c r="W226" i="19" s="1"/>
  <c r="W227" i="19" s="1"/>
  <c r="W228" i="19" s="1"/>
  <c r="W229" i="19" s="1"/>
  <c r="W230" i="19" s="1"/>
  <c r="W231" i="19" s="1"/>
  <c r="W232" i="19" s="1"/>
  <c r="W233" i="19" s="1"/>
  <c r="W234" i="19" s="1"/>
  <c r="W235" i="19" s="1"/>
  <c r="W236" i="19" s="1"/>
  <c r="W237" i="19" s="1"/>
  <c r="W238" i="19" s="1"/>
  <c r="W239" i="19" s="1"/>
  <c r="W240" i="19" s="1"/>
  <c r="W241" i="19" s="1"/>
  <c r="W242" i="19" s="1"/>
  <c r="W243" i="19" s="1"/>
  <c r="W244" i="19" s="1"/>
  <c r="W245" i="19" s="1"/>
  <c r="W246" i="19" s="1"/>
  <c r="W247" i="19" s="1"/>
  <c r="W248" i="19" s="1"/>
  <c r="W249" i="19" s="1"/>
  <c r="W250" i="19" s="1"/>
  <c r="W251" i="19" s="1"/>
  <c r="W252" i="19" s="1"/>
  <c r="W253" i="19" s="1"/>
  <c r="W254" i="19" s="1"/>
  <c r="AU3" i="19"/>
  <c r="Y16" i="19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AT3" i="19"/>
  <c r="W16" i="19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X16" i="19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AQ3" i="19"/>
  <c r="AR3" i="19"/>
  <c r="AU2" i="19"/>
  <c r="AR2" i="19"/>
  <c r="AR1" i="19"/>
  <c r="AR22" i="19" s="1"/>
  <c r="AS1" i="19"/>
  <c r="AS86" i="19" s="1"/>
  <c r="AS2" i="19"/>
  <c r="AQ2" i="19"/>
  <c r="AQ1" i="19"/>
  <c r="AQ86" i="19" s="1"/>
  <c r="AT1" i="19"/>
  <c r="AT43" i="19" s="1"/>
  <c r="AT2" i="19"/>
  <c r="AS3" i="19"/>
  <c r="V16" i="19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AU15" i="19"/>
  <c r="AU32" i="19"/>
  <c r="AU29" i="19"/>
  <c r="AU16" i="19"/>
  <c r="AU27" i="19"/>
  <c r="AU46" i="19"/>
  <c r="AU23" i="19"/>
  <c r="AU14" i="19"/>
  <c r="AU24" i="19"/>
  <c r="AU30" i="19"/>
  <c r="AU116" i="19"/>
  <c r="AU21" i="19"/>
  <c r="AU33" i="19"/>
  <c r="AU34" i="19"/>
  <c r="AU42" i="19"/>
  <c r="AU38" i="19"/>
  <c r="AU52" i="19"/>
  <c r="AU47" i="19"/>
  <c r="AU22" i="19"/>
  <c r="AU31" i="19"/>
  <c r="AU39" i="19"/>
  <c r="AU18" i="19"/>
  <c r="AU25" i="19"/>
  <c r="AU28" i="19"/>
  <c r="AU58" i="19"/>
  <c r="AU19" i="19"/>
  <c r="AU36" i="19"/>
  <c r="AU44" i="19"/>
  <c r="AU71" i="19"/>
  <c r="AU26" i="19"/>
  <c r="AU37" i="19"/>
  <c r="AU17" i="19"/>
  <c r="AU20" i="19"/>
  <c r="AU41" i="19"/>
  <c r="Z16" i="19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AU51" i="19"/>
  <c r="AU54" i="19"/>
  <c r="BE51" i="19"/>
  <c r="BD51" i="19"/>
  <c r="BG54" i="19"/>
  <c r="BF54" i="19"/>
  <c r="AU64" i="19"/>
  <c r="BD39" i="19"/>
  <c r="BG51" i="19"/>
  <c r="BE52" i="19"/>
  <c r="BD52" i="19"/>
  <c r="AU97" i="19"/>
  <c r="BE39" i="19"/>
  <c r="AU40" i="19"/>
  <c r="BD34" i="19"/>
  <c r="BE34" i="19"/>
  <c r="AU50" i="19"/>
  <c r="AU35" i="19"/>
  <c r="BG52" i="19"/>
  <c r="AU91" i="19"/>
  <c r="BF14" i="19"/>
  <c r="AU53" i="19"/>
  <c r="AU56" i="19"/>
  <c r="AU59" i="19"/>
  <c r="BE28" i="19"/>
  <c r="BG41" i="19"/>
  <c r="BF49" i="19"/>
  <c r="BF53" i="19"/>
  <c r="BD53" i="19"/>
  <c r="AU121" i="19"/>
  <c r="BD27" i="19"/>
  <c r="AU45" i="19"/>
  <c r="AU109" i="19"/>
  <c r="AU69" i="19"/>
  <c r="BD28" i="19"/>
  <c r="AU48" i="19"/>
  <c r="BD22" i="19"/>
  <c r="BF44" i="19"/>
  <c r="AU204" i="19"/>
  <c r="AU219" i="19"/>
  <c r="AU192" i="19"/>
  <c r="AU227" i="19"/>
  <c r="AU238" i="19"/>
  <c r="AU217" i="19"/>
  <c r="AU234" i="19"/>
  <c r="AU197" i="19"/>
  <c r="AU228" i="19"/>
  <c r="AU209" i="19"/>
  <c r="AU172" i="19"/>
  <c r="AU162" i="19"/>
  <c r="AU214" i="19"/>
  <c r="AU157" i="19"/>
  <c r="AU159" i="19"/>
  <c r="AU158" i="19"/>
  <c r="AU183" i="19"/>
  <c r="AU173" i="19"/>
  <c r="AU167" i="19"/>
  <c r="AU177" i="19"/>
  <c r="AU126" i="19"/>
  <c r="AU102" i="19"/>
  <c r="AU93" i="19"/>
  <c r="AU112" i="19"/>
  <c r="AU108" i="19"/>
  <c r="AU103" i="19"/>
  <c r="AU96" i="19"/>
  <c r="AU107" i="19"/>
  <c r="AU85" i="19"/>
  <c r="AU73" i="19"/>
  <c r="AU101" i="19"/>
  <c r="AU68" i="19"/>
  <c r="AU80" i="19"/>
  <c r="AU78" i="19"/>
  <c r="BG18" i="19"/>
  <c r="BF21" i="19"/>
  <c r="BG23" i="19"/>
  <c r="BF36" i="19"/>
  <c r="BE62" i="19"/>
  <c r="AU117" i="19"/>
  <c r="BG36" i="19"/>
  <c r="AU49" i="19"/>
  <c r="BF62" i="19"/>
  <c r="AU63" i="19"/>
  <c r="AU84" i="19"/>
  <c r="AU99" i="19"/>
  <c r="AU74" i="19"/>
  <c r="AU76" i="19"/>
  <c r="AU86" i="19"/>
  <c r="BE54" i="19"/>
  <c r="BG72" i="19"/>
  <c r="AU82" i="19"/>
  <c r="AU98" i="19"/>
  <c r="AU120" i="19"/>
  <c r="AU137" i="19"/>
  <c r="BE53" i="19"/>
  <c r="AU60" i="19"/>
  <c r="BG63" i="19"/>
  <c r="AU92" i="19"/>
  <c r="AU100" i="19"/>
  <c r="AU65" i="19"/>
  <c r="AU119" i="19"/>
  <c r="BG53" i="19"/>
  <c r="AU57" i="19"/>
  <c r="BG62" i="19"/>
  <c r="AU89" i="19"/>
  <c r="V82" i="19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V95" i="19" s="1"/>
  <c r="V96" i="19" s="1"/>
  <c r="V97" i="19" s="1"/>
  <c r="V98" i="19" s="1"/>
  <c r="V99" i="19" s="1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19" i="19" s="1"/>
  <c r="V120" i="19" s="1"/>
  <c r="V121" i="19" s="1"/>
  <c r="V122" i="19" s="1"/>
  <c r="V123" i="19" s="1"/>
  <c r="V124" i="19" s="1"/>
  <c r="V125" i="19" s="1"/>
  <c r="V126" i="19" s="1"/>
  <c r="V127" i="19" s="1"/>
  <c r="V128" i="19" s="1"/>
  <c r="V129" i="19" s="1"/>
  <c r="V130" i="19" s="1"/>
  <c r="V131" i="19" s="1"/>
  <c r="V132" i="19" s="1"/>
  <c r="V133" i="19" s="1"/>
  <c r="V134" i="19" s="1"/>
  <c r="V135" i="19" s="1"/>
  <c r="V136" i="19" s="1"/>
  <c r="V137" i="19" s="1"/>
  <c r="V138" i="19" s="1"/>
  <c r="V139" i="19" s="1"/>
  <c r="V140" i="19" s="1"/>
  <c r="V141" i="19" s="1"/>
  <c r="V142" i="19" s="1"/>
  <c r="V143" i="19" s="1"/>
  <c r="V144" i="19" s="1"/>
  <c r="V145" i="19" s="1"/>
  <c r="V146" i="19" s="1"/>
  <c r="V147" i="19" s="1"/>
  <c r="V148" i="19" s="1"/>
  <c r="V149" i="19" s="1"/>
  <c r="V150" i="19" s="1"/>
  <c r="V151" i="19" s="1"/>
  <c r="V152" i="19" s="1"/>
  <c r="V153" i="19" s="1"/>
  <c r="V154" i="19" s="1"/>
  <c r="V155" i="19" s="1"/>
  <c r="V156" i="19" s="1"/>
  <c r="V157" i="19" s="1"/>
  <c r="V158" i="19" s="1"/>
  <c r="V159" i="19" s="1"/>
  <c r="V160" i="19" s="1"/>
  <c r="V161" i="19" s="1"/>
  <c r="V162" i="19" s="1"/>
  <c r="V163" i="19" s="1"/>
  <c r="V164" i="19" s="1"/>
  <c r="V165" i="19" s="1"/>
  <c r="V166" i="19" s="1"/>
  <c r="V167" i="19" s="1"/>
  <c r="V168" i="19" s="1"/>
  <c r="V169" i="19" s="1"/>
  <c r="V170" i="19" s="1"/>
  <c r="V171" i="19" s="1"/>
  <c r="V172" i="19" s="1"/>
  <c r="V173" i="19" s="1"/>
  <c r="V174" i="19" s="1"/>
  <c r="V175" i="19" s="1"/>
  <c r="V176" i="19" s="1"/>
  <c r="V177" i="19" s="1"/>
  <c r="V178" i="19" s="1"/>
  <c r="V179" i="19" s="1"/>
  <c r="V180" i="19" s="1"/>
  <c r="V181" i="19" s="1"/>
  <c r="V182" i="19" s="1"/>
  <c r="V183" i="19" s="1"/>
  <c r="V184" i="19" s="1"/>
  <c r="V185" i="19" s="1"/>
  <c r="V186" i="19" s="1"/>
  <c r="V187" i="19" s="1"/>
  <c r="V188" i="19" s="1"/>
  <c r="V189" i="19" s="1"/>
  <c r="V190" i="19" s="1"/>
  <c r="V191" i="19" s="1"/>
  <c r="V192" i="19" s="1"/>
  <c r="V193" i="19" s="1"/>
  <c r="V194" i="19" s="1"/>
  <c r="V195" i="19" s="1"/>
  <c r="V196" i="19" s="1"/>
  <c r="V197" i="19" s="1"/>
  <c r="V198" i="19" s="1"/>
  <c r="V199" i="19" s="1"/>
  <c r="V200" i="19" s="1"/>
  <c r="V201" i="19" s="1"/>
  <c r="V202" i="19" s="1"/>
  <c r="V203" i="19" s="1"/>
  <c r="V204" i="19" s="1"/>
  <c r="V205" i="19" s="1"/>
  <c r="V206" i="19" s="1"/>
  <c r="V207" i="19" s="1"/>
  <c r="V208" i="19" s="1"/>
  <c r="V209" i="19" s="1"/>
  <c r="V210" i="19" s="1"/>
  <c r="V211" i="19" s="1"/>
  <c r="V212" i="19" s="1"/>
  <c r="V213" i="19" s="1"/>
  <c r="V214" i="19" s="1"/>
  <c r="V215" i="19" s="1"/>
  <c r="V216" i="19" s="1"/>
  <c r="V217" i="19" s="1"/>
  <c r="V218" i="19" s="1"/>
  <c r="V219" i="19" s="1"/>
  <c r="V220" i="19" s="1"/>
  <c r="V221" i="19" s="1"/>
  <c r="V222" i="19" s="1"/>
  <c r="V223" i="19" s="1"/>
  <c r="V224" i="19" s="1"/>
  <c r="V225" i="19" s="1"/>
  <c r="V226" i="19" s="1"/>
  <c r="V227" i="19" s="1"/>
  <c r="V228" i="19" s="1"/>
  <c r="V229" i="19" s="1"/>
  <c r="V230" i="19" s="1"/>
  <c r="V231" i="19" s="1"/>
  <c r="V232" i="19" s="1"/>
  <c r="V233" i="19" s="1"/>
  <c r="V234" i="19" s="1"/>
  <c r="V235" i="19" s="1"/>
  <c r="V236" i="19" s="1"/>
  <c r="V237" i="19" s="1"/>
  <c r="V238" i="19" s="1"/>
  <c r="V239" i="19" s="1"/>
  <c r="V240" i="19" s="1"/>
  <c r="V241" i="19" s="1"/>
  <c r="V242" i="19" s="1"/>
  <c r="V243" i="19" s="1"/>
  <c r="V244" i="19" s="1"/>
  <c r="V245" i="19" s="1"/>
  <c r="V246" i="19" s="1"/>
  <c r="V247" i="19" s="1"/>
  <c r="V248" i="19" s="1"/>
  <c r="V249" i="19" s="1"/>
  <c r="V250" i="19" s="1"/>
  <c r="V251" i="19" s="1"/>
  <c r="V252" i="19" s="1"/>
  <c r="V253" i="19" s="1"/>
  <c r="V254" i="19" s="1"/>
  <c r="BD66" i="19"/>
  <c r="AU77" i="19"/>
  <c r="BG78" i="19"/>
  <c r="AU83" i="19"/>
  <c r="AU67" i="19"/>
  <c r="AU79" i="19"/>
  <c r="X82" i="19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X95" i="19" s="1"/>
  <c r="X96" i="19" s="1"/>
  <c r="X97" i="19" s="1"/>
  <c r="X98" i="19" s="1"/>
  <c r="X99" i="19" s="1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X119" i="19" s="1"/>
  <c r="X120" i="19" s="1"/>
  <c r="X121" i="19" s="1"/>
  <c r="X122" i="19" s="1"/>
  <c r="X123" i="19" s="1"/>
  <c r="X124" i="19" s="1"/>
  <c r="X125" i="19" s="1"/>
  <c r="X126" i="19" s="1"/>
  <c r="X127" i="19" s="1"/>
  <c r="X128" i="19" s="1"/>
  <c r="X129" i="19" s="1"/>
  <c r="X130" i="19" s="1"/>
  <c r="X131" i="19" s="1"/>
  <c r="X132" i="19" s="1"/>
  <c r="X133" i="19" s="1"/>
  <c r="X134" i="19" s="1"/>
  <c r="X135" i="19" s="1"/>
  <c r="X136" i="19" s="1"/>
  <c r="X137" i="19" s="1"/>
  <c r="X138" i="19" s="1"/>
  <c r="X139" i="19" s="1"/>
  <c r="X140" i="19" s="1"/>
  <c r="X141" i="19" s="1"/>
  <c r="X142" i="19" s="1"/>
  <c r="X143" i="19" s="1"/>
  <c r="X144" i="19" s="1"/>
  <c r="X145" i="19" s="1"/>
  <c r="X146" i="19" s="1"/>
  <c r="X147" i="19" s="1"/>
  <c r="X148" i="19" s="1"/>
  <c r="X149" i="19" s="1"/>
  <c r="X150" i="19" s="1"/>
  <c r="X151" i="19" s="1"/>
  <c r="X152" i="19" s="1"/>
  <c r="X153" i="19" s="1"/>
  <c r="X154" i="19" s="1"/>
  <c r="X155" i="19" s="1"/>
  <c r="X156" i="19" s="1"/>
  <c r="X157" i="19" s="1"/>
  <c r="X158" i="19" s="1"/>
  <c r="X159" i="19" s="1"/>
  <c r="X160" i="19" s="1"/>
  <c r="X161" i="19" s="1"/>
  <c r="X162" i="19" s="1"/>
  <c r="X163" i="19" s="1"/>
  <c r="X164" i="19" s="1"/>
  <c r="X165" i="19" s="1"/>
  <c r="X166" i="19" s="1"/>
  <c r="X167" i="19" s="1"/>
  <c r="X168" i="19" s="1"/>
  <c r="X169" i="19" s="1"/>
  <c r="X170" i="19" s="1"/>
  <c r="X171" i="19" s="1"/>
  <c r="X172" i="19" s="1"/>
  <c r="X173" i="19" s="1"/>
  <c r="X174" i="19" s="1"/>
  <c r="X175" i="19" s="1"/>
  <c r="X176" i="19" s="1"/>
  <c r="X177" i="19" s="1"/>
  <c r="X178" i="19" s="1"/>
  <c r="X179" i="19" s="1"/>
  <c r="X180" i="19" s="1"/>
  <c r="X181" i="19" s="1"/>
  <c r="X182" i="19" s="1"/>
  <c r="X183" i="19" s="1"/>
  <c r="X184" i="19" s="1"/>
  <c r="X185" i="19" s="1"/>
  <c r="X186" i="19" s="1"/>
  <c r="X187" i="19" s="1"/>
  <c r="X188" i="19" s="1"/>
  <c r="X189" i="19" s="1"/>
  <c r="X190" i="19" s="1"/>
  <c r="X191" i="19" s="1"/>
  <c r="X192" i="19" s="1"/>
  <c r="X193" i="19" s="1"/>
  <c r="X194" i="19" s="1"/>
  <c r="X195" i="19" s="1"/>
  <c r="X196" i="19" s="1"/>
  <c r="X197" i="19" s="1"/>
  <c r="X198" i="19" s="1"/>
  <c r="X199" i="19" s="1"/>
  <c r="X200" i="19" s="1"/>
  <c r="X201" i="19" s="1"/>
  <c r="X202" i="19" s="1"/>
  <c r="X203" i="19" s="1"/>
  <c r="X204" i="19" s="1"/>
  <c r="X205" i="19" s="1"/>
  <c r="X206" i="19" s="1"/>
  <c r="X207" i="19" s="1"/>
  <c r="X208" i="19" s="1"/>
  <c r="X209" i="19" s="1"/>
  <c r="X210" i="19" s="1"/>
  <c r="X211" i="19" s="1"/>
  <c r="X212" i="19" s="1"/>
  <c r="X213" i="19" s="1"/>
  <c r="X214" i="19" s="1"/>
  <c r="X215" i="19" s="1"/>
  <c r="X216" i="19" s="1"/>
  <c r="X217" i="19" s="1"/>
  <c r="X218" i="19" s="1"/>
  <c r="X219" i="19" s="1"/>
  <c r="X220" i="19" s="1"/>
  <c r="X221" i="19" s="1"/>
  <c r="X222" i="19" s="1"/>
  <c r="X223" i="19" s="1"/>
  <c r="X224" i="19" s="1"/>
  <c r="X225" i="19" s="1"/>
  <c r="X226" i="19" s="1"/>
  <c r="X227" i="19" s="1"/>
  <c r="X228" i="19" s="1"/>
  <c r="X229" i="19" s="1"/>
  <c r="X230" i="19" s="1"/>
  <c r="X231" i="19" s="1"/>
  <c r="X232" i="19" s="1"/>
  <c r="X233" i="19" s="1"/>
  <c r="X234" i="19" s="1"/>
  <c r="X235" i="19" s="1"/>
  <c r="X236" i="19" s="1"/>
  <c r="X237" i="19" s="1"/>
  <c r="X238" i="19" s="1"/>
  <c r="X239" i="19" s="1"/>
  <c r="X240" i="19" s="1"/>
  <c r="X241" i="19" s="1"/>
  <c r="X242" i="19" s="1"/>
  <c r="X243" i="19" s="1"/>
  <c r="X244" i="19" s="1"/>
  <c r="X245" i="19" s="1"/>
  <c r="X246" i="19" s="1"/>
  <c r="X247" i="19" s="1"/>
  <c r="X248" i="19" s="1"/>
  <c r="X249" i="19" s="1"/>
  <c r="X250" i="19" s="1"/>
  <c r="X251" i="19" s="1"/>
  <c r="X252" i="19" s="1"/>
  <c r="X253" i="19" s="1"/>
  <c r="X254" i="19" s="1"/>
  <c r="AU87" i="19"/>
  <c r="BD68" i="19"/>
  <c r="AU75" i="19"/>
  <c r="BE80" i="19"/>
  <c r="BD61" i="19"/>
  <c r="AU70" i="19"/>
  <c r="AU81" i="19"/>
  <c r="BB81" i="19" s="1"/>
  <c r="AU55" i="19"/>
  <c r="BE61" i="19"/>
  <c r="BF61" i="19"/>
  <c r="AU62" i="19"/>
  <c r="AU72" i="19"/>
  <c r="AU94" i="19"/>
  <c r="BE73" i="19"/>
  <c r="AU106" i="19"/>
  <c r="BE58" i="19"/>
  <c r="AU66" i="19"/>
  <c r="BF73" i="19"/>
  <c r="BE77" i="19"/>
  <c r="AU88" i="19"/>
  <c r="AU104" i="19"/>
  <c r="AU61" i="19"/>
  <c r="BG73" i="19"/>
  <c r="AU95" i="19"/>
  <c r="BG58" i="19"/>
  <c r="BG77" i="19"/>
  <c r="AU122" i="19"/>
  <c r="AU131" i="19"/>
  <c r="AU145" i="19"/>
  <c r="AU110" i="19"/>
  <c r="AU105" i="19"/>
  <c r="AU114" i="19"/>
  <c r="AU123" i="19"/>
  <c r="AU152" i="19"/>
  <c r="AU118" i="19"/>
  <c r="AU115" i="19"/>
  <c r="AU124" i="19"/>
  <c r="AU150" i="19"/>
  <c r="AU125" i="19"/>
  <c r="AU129" i="19"/>
  <c r="AU90" i="19"/>
  <c r="AU111" i="19"/>
  <c r="AU113" i="19"/>
  <c r="AU178" i="19"/>
  <c r="AU198" i="19"/>
  <c r="AU153" i="19"/>
  <c r="AU154" i="19"/>
  <c r="AU135" i="19"/>
  <c r="AU151" i="19"/>
  <c r="AU196" i="19"/>
  <c r="AU128" i="19"/>
  <c r="AU133" i="19"/>
  <c r="AU138" i="19"/>
  <c r="AU174" i="19"/>
  <c r="AU141" i="19"/>
  <c r="AU142" i="19"/>
  <c r="AU155" i="19"/>
  <c r="AU146" i="19"/>
  <c r="AU147" i="19"/>
  <c r="AU168" i="19"/>
  <c r="AU127" i="19"/>
  <c r="AU139" i="19"/>
  <c r="AU156" i="19"/>
  <c r="AU166" i="19"/>
  <c r="AU169" i="19"/>
  <c r="AU213" i="19"/>
  <c r="AU130" i="19"/>
  <c r="AU148" i="19"/>
  <c r="AU149" i="19"/>
  <c r="AU160" i="19"/>
  <c r="AU163" i="19"/>
  <c r="AU132" i="19"/>
  <c r="AU143" i="19"/>
  <c r="AU134" i="19"/>
  <c r="AU136" i="19"/>
  <c r="AU144" i="19"/>
  <c r="AU161" i="19"/>
  <c r="AU179" i="19"/>
  <c r="AU140" i="19"/>
  <c r="AU184" i="19"/>
  <c r="AU216" i="19"/>
  <c r="AU243" i="19"/>
  <c r="AU180" i="19"/>
  <c r="AU185" i="19"/>
  <c r="AU215" i="19"/>
  <c r="AU186" i="19"/>
  <c r="AU170" i="19"/>
  <c r="AU165" i="19"/>
  <c r="AU175" i="19"/>
  <c r="AU187" i="19"/>
  <c r="AU176" i="19"/>
  <c r="AU206" i="19"/>
  <c r="AU181" i="19"/>
  <c r="AU207" i="19"/>
  <c r="AU221" i="19"/>
  <c r="AU182" i="19"/>
  <c r="AU188" i="19"/>
  <c r="AU191" i="19"/>
  <c r="AU205" i="19"/>
  <c r="AU194" i="19"/>
  <c r="AU164" i="19"/>
  <c r="AU199" i="19"/>
  <c r="AU171" i="19"/>
  <c r="AU193" i="19"/>
  <c r="AU189" i="19"/>
  <c r="AU200" i="19"/>
  <c r="AU223" i="19"/>
  <c r="AU232" i="19"/>
  <c r="AU202" i="19"/>
  <c r="AU222" i="19"/>
  <c r="AU233" i="19"/>
  <c r="AU248" i="19"/>
  <c r="AU195" i="19"/>
  <c r="AU210" i="19"/>
  <c r="AU224" i="19"/>
  <c r="AU235" i="19"/>
  <c r="AU247" i="19"/>
  <c r="AU246" i="19"/>
  <c r="AU245" i="19"/>
  <c r="AU225" i="19"/>
  <c r="AU237" i="19"/>
  <c r="AU240" i="19"/>
  <c r="AU244" i="19"/>
  <c r="AU208" i="19"/>
  <c r="AU212" i="19"/>
  <c r="AU218" i="19"/>
  <c r="AU226" i="19"/>
  <c r="AU203" i="19"/>
  <c r="AU254" i="19"/>
  <c r="AU201" i="19"/>
  <c r="AU253" i="19"/>
  <c r="AU220" i="19"/>
  <c r="AU229" i="19"/>
  <c r="AU190" i="19"/>
  <c r="AU230" i="19"/>
  <c r="AU249" i="19"/>
  <c r="AU250" i="19"/>
  <c r="AU251" i="19"/>
  <c r="AU241" i="19"/>
  <c r="AU211" i="19"/>
  <c r="AU252" i="19"/>
  <c r="AU242" i="19"/>
  <c r="AU239" i="19"/>
  <c r="AU231" i="19"/>
  <c r="AU236" i="19"/>
  <c r="AV65" i="18"/>
  <c r="AV14" i="18"/>
  <c r="AW14" i="18"/>
  <c r="AV58" i="18"/>
  <c r="AU14" i="18"/>
  <c r="AU68" i="18"/>
  <c r="AX55" i="18"/>
  <c r="AV43" i="18"/>
  <c r="AW43" i="18"/>
  <c r="AX43" i="18"/>
  <c r="AU19" i="18"/>
  <c r="AX66" i="18"/>
  <c r="AX22" i="18"/>
  <c r="AX52" i="18"/>
  <c r="AX62" i="18"/>
  <c r="AX72" i="18"/>
  <c r="AW35" i="18"/>
  <c r="AW45" i="18"/>
  <c r="AW55" i="18"/>
  <c r="AW65" i="18"/>
  <c r="AU40" i="18"/>
  <c r="AV66" i="18"/>
  <c r="AW66" i="18"/>
  <c r="AV19" i="18"/>
  <c r="AX19" i="18"/>
  <c r="AX40" i="18"/>
  <c r="AW36" i="18"/>
  <c r="AW19" i="18"/>
  <c r="AU17" i="18"/>
  <c r="AV24" i="18"/>
  <c r="AU67" i="18"/>
  <c r="AX20" i="18"/>
  <c r="AV37" i="18"/>
  <c r="AV47" i="18"/>
  <c r="AW57" i="18"/>
  <c r="AX57" i="18"/>
  <c r="AU43" i="18"/>
  <c r="AU36" i="18"/>
  <c r="AU76" i="18"/>
  <c r="AU59" i="18"/>
  <c r="AX56" i="18"/>
  <c r="AX29" i="18"/>
  <c r="AU35" i="18"/>
  <c r="AX17" i="18"/>
  <c r="AU24" i="18"/>
  <c r="AV34" i="18"/>
  <c r="AU64" i="18"/>
  <c r="AW47" i="18"/>
  <c r="AV57" i="18"/>
  <c r="AV30" i="18"/>
  <c r="AW20" i="18"/>
  <c r="AW30" i="18"/>
  <c r="AX30" i="18"/>
  <c r="AX50" i="18"/>
  <c r="AX26" i="18"/>
  <c r="AU48" i="18"/>
  <c r="AV38" i="18"/>
  <c r="AU41" i="18"/>
  <c r="AW48" i="18"/>
  <c r="AU51" i="18"/>
  <c r="AU61" i="18"/>
  <c r="AU71" i="18"/>
  <c r="AW17" i="18"/>
  <c r="AW24" i="18"/>
  <c r="AU27" i="18"/>
  <c r="AX48" i="18"/>
  <c r="AV51" i="18"/>
  <c r="AV71" i="18"/>
  <c r="AX24" i="18"/>
  <c r="AW41" i="18"/>
  <c r="AU44" i="18"/>
  <c r="AW61" i="18"/>
  <c r="AW71" i="18"/>
  <c r="AW27" i="18"/>
  <c r="AX41" i="18"/>
  <c r="AX51" i="18"/>
  <c r="AX61" i="18"/>
  <c r="AX23" i="18"/>
  <c r="AX27" i="18"/>
  <c r="AX34" i="18"/>
  <c r="AW44" i="18"/>
  <c r="AW74" i="18"/>
  <c r="AW34" i="18"/>
  <c r="AW40" i="18"/>
  <c r="AX44" i="18"/>
  <c r="AX64" i="18"/>
  <c r="AX70" i="18"/>
  <c r="AX74" i="18"/>
  <c r="AV40" i="18"/>
  <c r="AX63" i="18"/>
  <c r="AV70" i="18"/>
  <c r="AU29" i="18"/>
  <c r="AW46" i="18"/>
  <c r="AU15" i="18"/>
  <c r="AV15" i="18"/>
  <c r="AW15" i="18"/>
  <c r="AU25" i="18"/>
  <c r="AV39" i="18"/>
  <c r="AX15" i="18"/>
  <c r="AV25" i="18"/>
  <c r="AX28" i="18"/>
  <c r="AW39" i="18"/>
  <c r="AW49" i="18"/>
  <c r="AU52" i="18"/>
  <c r="AU72" i="18"/>
  <c r="AW25" i="18"/>
  <c r="AV52" i="18"/>
  <c r="AX65" i="18"/>
  <c r="AV72" i="18"/>
  <c r="AX18" i="18"/>
  <c r="AW72" i="18"/>
  <c r="AU75" i="18"/>
  <c r="AV32" i="18"/>
  <c r="AU46" i="18"/>
  <c r="AV53" i="18"/>
  <c r="AV60" i="18"/>
  <c r="AU70" i="18"/>
  <c r="AX25" i="18"/>
  <c r="AV28" i="18"/>
  <c r="AW32" i="18"/>
  <c r="AU63" i="18"/>
  <c r="AW21" i="18"/>
  <c r="AW28" i="18"/>
  <c r="AX39" i="18"/>
  <c r="AX53" i="18"/>
  <c r="AV63" i="18"/>
  <c r="AW70" i="18"/>
  <c r="AU32" i="18"/>
  <c r="AX21" i="18"/>
  <c r="AX31" i="18"/>
  <c r="AX46" i="18"/>
  <c r="AW63" i="18"/>
  <c r="AX38" i="18"/>
  <c r="AV49" i="18"/>
  <c r="AW56" i="18"/>
  <c r="AU53" i="18"/>
  <c r="AL88" i="18"/>
  <c r="AW62" i="18"/>
  <c r="AU34" i="18"/>
  <c r="AV45" i="18"/>
  <c r="AV48" i="18"/>
  <c r="AV69" i="18"/>
  <c r="AV16" i="18"/>
  <c r="AV55" i="18"/>
  <c r="AW69" i="18"/>
  <c r="AV76" i="18"/>
  <c r="AW16" i="18"/>
  <c r="AX69" i="18"/>
  <c r="AW76" i="18"/>
  <c r="AX76" i="18"/>
  <c r="AX54" i="18"/>
  <c r="AX75" i="18"/>
  <c r="AV29" i="18"/>
  <c r="AW37" i="18"/>
  <c r="AW51" i="18"/>
  <c r="AU22" i="18"/>
  <c r="AX37" i="18"/>
  <c r="AV61" i="18"/>
  <c r="AV75" i="18"/>
  <c r="AV22" i="18"/>
  <c r="AW33" i="18"/>
  <c r="AW22" i="18"/>
  <c r="AX33" i="18"/>
  <c r="AU39" i="18"/>
  <c r="AW67" i="18"/>
  <c r="AU74" i="18"/>
  <c r="AU20" i="18"/>
  <c r="AW38" i="18"/>
  <c r="AW29" i="18"/>
  <c r="AU42" i="18"/>
  <c r="AX47" i="18"/>
  <c r="AV67" i="18"/>
  <c r="AU38" i="18"/>
  <c r="AU47" i="18"/>
  <c r="AV42" i="18"/>
  <c r="AX67" i="18"/>
  <c r="AV20" i="18"/>
  <c r="AV33" i="18"/>
  <c r="AU37" i="18"/>
  <c r="AW42" i="18"/>
  <c r="AU50" i="18"/>
  <c r="AU66" i="18"/>
  <c r="AW75" i="18"/>
  <c r="AU28" i="18"/>
  <c r="AU33" i="18"/>
  <c r="AX42" i="18"/>
  <c r="AV50" i="18"/>
  <c r="AU58" i="18"/>
  <c r="AX71" i="18"/>
  <c r="AW50" i="18"/>
  <c r="AV62" i="18"/>
  <c r="AU57" i="18"/>
  <c r="AW58" i="18"/>
  <c r="AV74" i="18"/>
  <c r="AU23" i="18"/>
  <c r="AU45" i="18"/>
  <c r="AX58" i="18"/>
  <c r="AV23" i="18"/>
  <c r="AV27" i="18"/>
  <c r="AX14" i="18"/>
  <c r="AU18" i="18"/>
  <c r="AW23" i="18"/>
  <c r="AX32" i="18"/>
  <c r="AU49" i="18"/>
  <c r="AW53" i="18"/>
  <c r="AU65" i="18"/>
  <c r="AU69" i="18"/>
  <c r="AV18" i="18"/>
  <c r="AX45" i="18"/>
  <c r="AW18" i="18"/>
  <c r="AX36" i="18"/>
  <c r="AU73" i="18"/>
  <c r="AW26" i="18"/>
  <c r="AW31" i="18"/>
  <c r="AX49" i="18"/>
  <c r="AU56" i="18"/>
  <c r="AV73" i="18"/>
  <c r="AV17" i="18"/>
  <c r="AU30" i="18"/>
  <c r="AW73" i="18"/>
  <c r="AV26" i="18"/>
  <c r="AV44" i="18"/>
  <c r="AX73" i="18"/>
  <c r="AU21" i="18"/>
  <c r="AW52" i="18"/>
  <c r="AW60" i="18"/>
  <c r="AX60" i="18"/>
  <c r="AX16" i="18"/>
  <c r="AV21" i="18"/>
  <c r="AW64" i="18"/>
  <c r="AW68" i="18"/>
  <c r="AK3" i="18"/>
  <c r="AH2" i="18"/>
  <c r="AI2" i="18"/>
  <c r="AL2" i="18"/>
  <c r="AJ3" i="18"/>
  <c r="AH3" i="18"/>
  <c r="AK1" i="18"/>
  <c r="AK88" i="18" s="1"/>
  <c r="AI1" i="18"/>
  <c r="AI134" i="18" s="1"/>
  <c r="AK2" i="18"/>
  <c r="AL50" i="18"/>
  <c r="AL15" i="18"/>
  <c r="AJ1" i="18"/>
  <c r="AJ133" i="18" s="1"/>
  <c r="AJ2" i="18"/>
  <c r="AI3" i="18"/>
  <c r="AL49" i="18"/>
  <c r="AL24" i="18"/>
  <c r="AL28" i="18"/>
  <c r="AL47" i="18"/>
  <c r="AL141" i="18"/>
  <c r="AL34" i="18"/>
  <c r="AL99" i="18"/>
  <c r="AL55" i="18"/>
  <c r="AL80" i="18"/>
  <c r="AL83" i="18"/>
  <c r="AL95" i="18"/>
  <c r="AL21" i="18"/>
  <c r="AL101" i="18"/>
  <c r="AL85" i="18"/>
  <c r="AL90" i="18"/>
  <c r="AL87" i="18"/>
  <c r="AL70" i="18"/>
  <c r="AL71" i="18"/>
  <c r="AL60" i="18"/>
  <c r="AL17" i="18"/>
  <c r="AL19" i="18"/>
  <c r="AL23" i="18"/>
  <c r="AL45" i="18"/>
  <c r="AL103" i="18"/>
  <c r="AL138" i="18"/>
  <c r="AL43" i="18"/>
  <c r="AL48" i="18"/>
  <c r="AL58" i="18"/>
  <c r="AL79" i="18"/>
  <c r="AL20" i="18"/>
  <c r="AL68" i="18"/>
  <c r="AL69" i="18"/>
  <c r="AL92" i="18"/>
  <c r="AL32" i="18"/>
  <c r="AL29" i="18"/>
  <c r="AL33" i="18"/>
  <c r="AL67" i="18"/>
  <c r="AL94" i="18"/>
  <c r="AL16" i="18"/>
  <c r="AL27" i="18"/>
  <c r="AL44" i="18"/>
  <c r="AL57" i="18"/>
  <c r="AL14" i="18"/>
  <c r="AL30" i="18"/>
  <c r="AL42" i="18"/>
  <c r="AL118" i="18"/>
  <c r="AL121" i="18"/>
  <c r="AL149" i="18"/>
  <c r="AL18" i="18"/>
  <c r="AL75" i="18"/>
  <c r="AL134" i="18"/>
  <c r="AL40" i="18"/>
  <c r="AL53" i="18"/>
  <c r="AL26" i="18"/>
  <c r="AL38" i="18"/>
  <c r="AL56" i="18"/>
  <c r="AL41" i="18"/>
  <c r="AL52" i="18"/>
  <c r="AL74" i="18"/>
  <c r="AL62" i="18"/>
  <c r="AL22" i="18"/>
  <c r="AL39" i="18"/>
  <c r="AL65" i="18"/>
  <c r="AL81" i="18"/>
  <c r="AL25" i="18"/>
  <c r="AL72" i="18"/>
  <c r="AL73" i="18"/>
  <c r="AL93" i="18"/>
  <c r="AL36" i="18"/>
  <c r="AL108" i="18"/>
  <c r="AV64" i="18"/>
  <c r="AV68" i="18"/>
  <c r="AL111" i="18"/>
  <c r="AL115" i="18"/>
  <c r="AL128" i="18"/>
  <c r="AL37" i="18"/>
  <c r="AL46" i="18"/>
  <c r="AL54" i="18"/>
  <c r="AL59" i="18"/>
  <c r="AX68" i="18"/>
  <c r="AL84" i="18"/>
  <c r="AL104" i="18"/>
  <c r="AL131" i="18"/>
  <c r="AL132" i="18"/>
  <c r="AL135" i="18"/>
  <c r="AV56" i="18"/>
  <c r="AV31" i="18"/>
  <c r="AU16" i="18"/>
  <c r="AU26" i="18"/>
  <c r="AU31" i="18"/>
  <c r="AL63" i="18"/>
  <c r="AL82" i="18"/>
  <c r="AL100" i="18"/>
  <c r="AL163" i="18"/>
  <c r="AU54" i="18"/>
  <c r="AU62" i="18"/>
  <c r="AL109" i="18"/>
  <c r="AL153" i="18"/>
  <c r="AL3" i="18"/>
  <c r="AV46" i="18"/>
  <c r="AV54" i="18"/>
  <c r="AV59" i="18"/>
  <c r="AL77" i="18"/>
  <c r="AS77" i="18" s="1"/>
  <c r="AL123" i="18"/>
  <c r="AL127" i="18"/>
  <c r="AL89" i="18"/>
  <c r="AL102" i="18"/>
  <c r="AL107" i="18"/>
  <c r="AW54" i="18"/>
  <c r="AW59" i="18"/>
  <c r="AL76" i="18"/>
  <c r="AL113" i="18"/>
  <c r="AL126" i="18"/>
  <c r="AX59" i="18"/>
  <c r="AL91" i="18"/>
  <c r="AL106" i="18"/>
  <c r="AL114" i="18"/>
  <c r="AV41" i="18"/>
  <c r="AU60" i="18"/>
  <c r="AL96" i="18"/>
  <c r="AL142" i="18"/>
  <c r="AH1" i="18"/>
  <c r="AH66" i="18" s="1"/>
  <c r="AU55" i="18"/>
  <c r="AL105" i="18"/>
  <c r="AL169" i="18"/>
  <c r="AL51" i="18"/>
  <c r="AL97" i="18"/>
  <c r="AL98" i="18"/>
  <c r="AL133" i="18"/>
  <c r="AL139" i="18"/>
  <c r="AL150" i="18"/>
  <c r="AL162" i="18"/>
  <c r="AL35" i="18"/>
  <c r="AL61" i="18"/>
  <c r="AL125" i="18"/>
  <c r="AL204" i="18"/>
  <c r="AL224" i="18"/>
  <c r="AL222" i="18"/>
  <c r="AL207" i="18"/>
  <c r="AL212" i="18"/>
  <c r="AL229" i="18"/>
  <c r="AL243" i="18"/>
  <c r="AL214" i="18"/>
  <c r="AL235" i="18"/>
  <c r="AL240" i="18"/>
  <c r="AL245" i="18"/>
  <c r="AL164" i="18"/>
  <c r="AL250" i="18"/>
  <c r="AL233" i="18"/>
  <c r="AL168" i="18"/>
  <c r="AL209" i="18"/>
  <c r="AL176" i="18"/>
  <c r="AL152" i="18"/>
  <c r="AL194" i="18"/>
  <c r="AL228" i="18"/>
  <c r="AL195" i="18"/>
  <c r="AL183" i="18"/>
  <c r="AL156" i="18"/>
  <c r="AL208" i="18"/>
  <c r="AL188" i="18"/>
  <c r="AL181" i="18"/>
  <c r="AL130" i="18"/>
  <c r="AL119" i="18"/>
  <c r="AL165" i="18"/>
  <c r="AL160" i="18"/>
  <c r="AL117" i="18"/>
  <c r="AL154" i="18"/>
  <c r="AL86" i="18"/>
  <c r="AL170" i="18"/>
  <c r="AL124" i="18"/>
  <c r="AL137" i="18"/>
  <c r="AL180" i="18"/>
  <c r="AV36" i="18"/>
  <c r="AL64" i="18"/>
  <c r="AL110" i="18"/>
  <c r="AL116" i="18"/>
  <c r="AL122" i="18"/>
  <c r="AL144" i="18"/>
  <c r="AL31" i="18"/>
  <c r="AL66" i="18"/>
  <c r="AL78" i="18"/>
  <c r="AL112" i="18"/>
  <c r="AL171" i="18"/>
  <c r="AL205" i="18"/>
  <c r="AL147" i="18"/>
  <c r="AL166" i="18"/>
  <c r="AL179" i="18"/>
  <c r="AL148" i="18"/>
  <c r="AL155" i="18"/>
  <c r="AL174" i="18"/>
  <c r="AL190" i="18"/>
  <c r="AL129" i="18"/>
  <c r="AL161" i="18"/>
  <c r="AL182" i="18"/>
  <c r="AL145" i="18"/>
  <c r="AL159" i="18"/>
  <c r="AL189" i="18"/>
  <c r="AL185" i="18"/>
  <c r="AL120" i="18"/>
  <c r="AL146" i="18"/>
  <c r="AL178" i="18"/>
  <c r="AL192" i="18"/>
  <c r="AL219" i="18"/>
  <c r="AL151" i="18"/>
  <c r="AL143" i="18"/>
  <c r="AL136" i="18"/>
  <c r="AL158" i="18"/>
  <c r="AL199" i="18"/>
  <c r="AL140" i="18"/>
  <c r="AL167" i="18"/>
  <c r="AL157" i="18"/>
  <c r="AL198" i="18"/>
  <c r="AL200" i="18"/>
  <c r="AL187" i="18"/>
  <c r="AL193" i="18"/>
  <c r="AL173" i="18"/>
  <c r="AL175" i="18"/>
  <c r="AL177" i="18"/>
  <c r="AL197" i="18"/>
  <c r="AL232" i="18"/>
  <c r="AL206" i="18"/>
  <c r="AL172" i="18"/>
  <c r="AL191" i="18"/>
  <c r="AL249" i="18"/>
  <c r="AL203" i="18"/>
  <c r="AL184" i="18"/>
  <c r="AL210" i="18"/>
  <c r="AL202" i="18"/>
  <c r="AL223" i="18"/>
  <c r="AL201" i="18"/>
  <c r="AL227" i="18"/>
  <c r="AL231" i="18"/>
  <c r="AL186" i="18"/>
  <c r="AL218" i="18"/>
  <c r="AL226" i="18"/>
  <c r="AL244" i="18"/>
  <c r="AL239" i="18"/>
  <c r="AL252" i="18"/>
  <c r="AL215" i="18"/>
  <c r="AL217" i="18"/>
  <c r="AL230" i="18"/>
  <c r="AL221" i="18"/>
  <c r="AL234" i="18"/>
  <c r="AL238" i="18"/>
  <c r="AL225" i="18"/>
  <c r="AL254" i="18"/>
  <c r="AL220" i="18"/>
  <c r="AL196" i="18"/>
  <c r="AL213" i="18"/>
  <c r="AL246" i="18"/>
  <c r="AL248" i="18"/>
  <c r="AL253" i="18"/>
  <c r="AL211" i="18"/>
  <c r="AL216" i="18"/>
  <c r="AL237" i="18"/>
  <c r="AL241" i="18"/>
  <c r="AL242" i="18"/>
  <c r="AL251" i="18"/>
  <c r="AL247" i="18"/>
  <c r="AL236" i="18"/>
  <c r="AN33" i="16"/>
  <c r="AN43" i="16"/>
  <c r="AO23" i="16"/>
  <c r="AO33" i="16"/>
  <c r="AO43" i="16"/>
  <c r="AP23" i="16"/>
  <c r="AQ23" i="16"/>
  <c r="AQ42" i="16"/>
  <c r="AN38" i="16"/>
  <c r="AP21" i="16"/>
  <c r="AO38" i="16"/>
  <c r="AP18" i="16"/>
  <c r="AP38" i="16"/>
  <c r="AQ18" i="16"/>
  <c r="AQ38" i="16"/>
  <c r="AN17" i="16"/>
  <c r="AO17" i="16"/>
  <c r="AP17" i="16"/>
  <c r="AQ17" i="16"/>
  <c r="AP47" i="16"/>
  <c r="AP57" i="16"/>
  <c r="AN39" i="16"/>
  <c r="AN59" i="16"/>
  <c r="AO59" i="16"/>
  <c r="AO72" i="16"/>
  <c r="AO15" i="16"/>
  <c r="AN55" i="16"/>
  <c r="AP15" i="16"/>
  <c r="AQ15" i="16"/>
  <c r="AO21" i="16"/>
  <c r="AN74" i="16"/>
  <c r="AO53" i="16"/>
  <c r="AQ56" i="16"/>
  <c r="AP53" i="16"/>
  <c r="AQ53" i="16"/>
  <c r="AN76" i="16"/>
  <c r="AO69" i="16"/>
  <c r="AO76" i="16"/>
  <c r="AQ72" i="16"/>
  <c r="AO47" i="16"/>
  <c r="AN46" i="16"/>
  <c r="AO26" i="16"/>
  <c r="AO36" i="16"/>
  <c r="AO46" i="16"/>
  <c r="AP26" i="16"/>
  <c r="AP36" i="16"/>
  <c r="AP46" i="16"/>
  <c r="AN22" i="16"/>
  <c r="AO29" i="16"/>
  <c r="AO39" i="16"/>
  <c r="AQ46" i="16"/>
  <c r="AO56" i="16"/>
  <c r="AO77" i="16"/>
  <c r="AN32" i="16"/>
  <c r="AP39" i="16"/>
  <c r="AP63" i="16"/>
  <c r="AN66" i="16"/>
  <c r="AO32" i="16"/>
  <c r="AQ39" i="16"/>
  <c r="AQ45" i="16"/>
  <c r="AO66" i="16"/>
  <c r="AP32" i="16"/>
  <c r="AP42" i="16"/>
  <c r="AQ49" i="16"/>
  <c r="AP56" i="16"/>
  <c r="AP66" i="16"/>
  <c r="AQ55" i="16"/>
  <c r="AQ66" i="16"/>
  <c r="AO31" i="16"/>
  <c r="AN41" i="16"/>
  <c r="AO44" i="16"/>
  <c r="AP24" i="16"/>
  <c r="AN27" i="16"/>
  <c r="AN47" i="16"/>
  <c r="AP68" i="16"/>
  <c r="AP20" i="16"/>
  <c r="AQ34" i="16"/>
  <c r="AO61" i="16"/>
  <c r="AQ68" i="16"/>
  <c r="AQ20" i="16"/>
  <c r="AP27" i="16"/>
  <c r="AQ54" i="16"/>
  <c r="AP61" i="16"/>
  <c r="AN78" i="16"/>
  <c r="AQ37" i="16"/>
  <c r="AQ61" i="16"/>
  <c r="AP67" i="16"/>
  <c r="AP19" i="16"/>
  <c r="AP30" i="16"/>
  <c r="AO37" i="16"/>
  <c r="AO52" i="16"/>
  <c r="AQ30" i="16"/>
  <c r="AP37" i="16"/>
  <c r="AP52" i="16"/>
  <c r="AQ63" i="16"/>
  <c r="AN14" i="16"/>
  <c r="AO18" i="16"/>
  <c r="AO22" i="16"/>
  <c r="AP33" i="16"/>
  <c r="AN36" i="16"/>
  <c r="AP44" i="16"/>
  <c r="AN51" i="16"/>
  <c r="AO55" i="16"/>
  <c r="AO14" i="16"/>
  <c r="AP22" i="16"/>
  <c r="AN29" i="16"/>
  <c r="AQ44" i="16"/>
  <c r="AP55" i="16"/>
  <c r="AO62" i="16"/>
  <c r="AN69" i="16"/>
  <c r="AQ22" i="16"/>
  <c r="AP62" i="16"/>
  <c r="AQ77" i="16"/>
  <c r="AN21" i="16"/>
  <c r="AP29" i="16"/>
  <c r="AQ36" i="16"/>
  <c r="AQ51" i="16"/>
  <c r="AQ62" i="16"/>
  <c r="AP69" i="16"/>
  <c r="AO25" i="16"/>
  <c r="AQ29" i="16"/>
  <c r="AN72" i="16"/>
  <c r="AP25" i="16"/>
  <c r="AQ50" i="16"/>
  <c r="AO54" i="16"/>
  <c r="AP58" i="16"/>
  <c r="AQ80" i="16"/>
  <c r="AQ21" i="16"/>
  <c r="AQ25" i="16"/>
  <c r="AP54" i="16"/>
  <c r="AQ58" i="16"/>
  <c r="AN61" i="16"/>
  <c r="AP71" i="16"/>
  <c r="AN79" i="16"/>
  <c r="AN20" i="16"/>
  <c r="AN24" i="16"/>
  <c r="AP28" i="16"/>
  <c r="AN31" i="16"/>
  <c r="AN42" i="16"/>
  <c r="AN57" i="16"/>
  <c r="AN64" i="16"/>
  <c r="AO20" i="16"/>
  <c r="AO24" i="16"/>
  <c r="AQ28" i="16"/>
  <c r="AO42" i="16"/>
  <c r="AN53" i="16"/>
  <c r="AO57" i="16"/>
  <c r="AQ24" i="16"/>
  <c r="AQ31" i="16"/>
  <c r="AN34" i="16"/>
  <c r="AN49" i="16"/>
  <c r="AN60" i="16"/>
  <c r="AQ71" i="16"/>
  <c r="AN23" i="16"/>
  <c r="AO34" i="16"/>
  <c r="AO49" i="16"/>
  <c r="AO60" i="16"/>
  <c r="AN71" i="16"/>
  <c r="AP34" i="16"/>
  <c r="AP49" i="16"/>
  <c r="AN63" i="16"/>
  <c r="AQ67" i="16"/>
  <c r="AP74" i="16"/>
  <c r="AO78" i="16"/>
  <c r="AO19" i="16"/>
  <c r="AO30" i="16"/>
  <c r="AN37" i="16"/>
  <c r="AQ41" i="16"/>
  <c r="AN52" i="16"/>
  <c r="AO63" i="16"/>
  <c r="AQ74" i="16"/>
  <c r="AP78" i="16"/>
  <c r="AD3" i="16"/>
  <c r="AC3" i="16"/>
  <c r="AE2" i="16"/>
  <c r="AO28" i="16"/>
  <c r="AO58" i="16"/>
  <c r="AN48" i="16"/>
  <c r="AN75" i="16"/>
  <c r="AO27" i="16"/>
  <c r="AQ33" i="16"/>
  <c r="AP43" i="16"/>
  <c r="AO48" i="16"/>
  <c r="AO67" i="16"/>
  <c r="AO71" i="16"/>
  <c r="AO75" i="16"/>
  <c r="AN16" i="16"/>
  <c r="AQ43" i="16"/>
  <c r="AP48" i="16"/>
  <c r="AO79" i="16"/>
  <c r="AQ27" i="16"/>
  <c r="AQ48" i="16"/>
  <c r="AQ57" i="16"/>
  <c r="AP79" i="16"/>
  <c r="AN15" i="16"/>
  <c r="AN26" i="16"/>
  <c r="AQ32" i="16"/>
  <c r="AQ52" i="16"/>
  <c r="AN65" i="16"/>
  <c r="AQ79" i="16"/>
  <c r="AQ16" i="16"/>
  <c r="AQ60" i="16"/>
  <c r="AQ47" i="16"/>
  <c r="AO74" i="16"/>
  <c r="AQ26" i="16"/>
  <c r="AN30" i="16"/>
  <c r="AN50" i="16"/>
  <c r="AP14" i="16"/>
  <c r="AO50" i="16"/>
  <c r="AO64" i="16"/>
  <c r="AQ69" i="16"/>
  <c r="AN73" i="16"/>
  <c r="AQ78" i="16"/>
  <c r="AQ14" i="16"/>
  <c r="AP50" i="16"/>
  <c r="AP64" i="16"/>
  <c r="AO73" i="16"/>
  <c r="AP77" i="16"/>
  <c r="AQ64" i="16"/>
  <c r="AP73" i="16"/>
  <c r="AN68" i="16"/>
  <c r="AP72" i="16"/>
  <c r="AQ73" i="16"/>
  <c r="AQ19" i="16"/>
  <c r="AO68" i="16"/>
  <c r="AN18" i="16"/>
  <c r="AN28" i="16"/>
  <c r="AN58" i="16"/>
  <c r="AE3" i="16"/>
  <c r="AB3" i="16"/>
  <c r="AC2" i="16"/>
  <c r="AB2" i="16"/>
  <c r="AB1" i="16"/>
  <c r="AB67" i="16" s="1"/>
  <c r="AA2" i="16"/>
  <c r="AA3" i="16"/>
  <c r="AD2" i="16"/>
  <c r="AD1" i="16"/>
  <c r="AD75" i="16" s="1"/>
  <c r="AA1" i="16"/>
  <c r="AA52" i="16" s="1"/>
  <c r="AC1" i="16"/>
  <c r="AC33" i="16" s="1"/>
  <c r="AE14" i="16"/>
  <c r="AE32" i="16"/>
  <c r="AE61" i="16"/>
  <c r="AE70" i="16"/>
  <c r="AE36" i="16"/>
  <c r="AE18" i="16"/>
  <c r="AE27" i="16"/>
  <c r="AE19" i="16"/>
  <c r="AE28" i="16"/>
  <c r="AE17" i="16"/>
  <c r="AE26" i="16"/>
  <c r="AE25" i="16"/>
  <c r="AE16" i="16"/>
  <c r="AE124" i="16"/>
  <c r="AE15" i="16"/>
  <c r="AE24" i="16"/>
  <c r="AE37" i="16"/>
  <c r="AE23" i="16"/>
  <c r="AE65" i="16"/>
  <c r="AE73" i="16"/>
  <c r="AE80" i="16"/>
  <c r="AE22" i="16"/>
  <c r="AE31" i="16"/>
  <c r="AE30" i="16"/>
  <c r="AE21" i="16"/>
  <c r="AE20" i="16"/>
  <c r="AE29" i="16"/>
  <c r="AE42" i="16"/>
  <c r="AN45" i="16"/>
  <c r="AE75" i="16"/>
  <c r="AE82" i="16"/>
  <c r="AE89" i="16"/>
  <c r="AE34" i="16"/>
  <c r="AO45" i="16"/>
  <c r="AE66" i="16"/>
  <c r="AE85" i="16"/>
  <c r="AE116" i="16"/>
  <c r="AE204" i="16"/>
  <c r="AE199" i="16"/>
  <c r="AE209" i="16"/>
  <c r="AE224" i="16"/>
  <c r="AE232" i="16"/>
  <c r="AE214" i="16"/>
  <c r="AE237" i="16"/>
  <c r="AE196" i="16"/>
  <c r="AE163" i="16"/>
  <c r="AE153" i="16"/>
  <c r="AE174" i="16"/>
  <c r="AE125" i="16"/>
  <c r="AE184" i="16"/>
  <c r="AE181" i="16"/>
  <c r="AE160" i="16"/>
  <c r="AE134" i="16"/>
  <c r="AE188" i="16"/>
  <c r="AE161" i="16"/>
  <c r="AE179" i="16"/>
  <c r="AE166" i="16"/>
  <c r="AE156" i="16"/>
  <c r="AE189" i="16"/>
  <c r="AE176" i="16"/>
  <c r="AE140" i="16"/>
  <c r="AE158" i="16"/>
  <c r="AE141" i="16"/>
  <c r="AE118" i="16"/>
  <c r="AE39" i="16"/>
  <c r="AE41" i="16"/>
  <c r="AP45" i="16"/>
  <c r="AE67" i="16"/>
  <c r="AE69" i="16"/>
  <c r="AE86" i="16"/>
  <c r="AE68" i="16"/>
  <c r="AE192" i="16"/>
  <c r="AE62" i="16"/>
  <c r="AP75" i="16"/>
  <c r="AE64" i="16"/>
  <c r="AQ75" i="16"/>
  <c r="AE94" i="16"/>
  <c r="AE56" i="16"/>
  <c r="AE63" i="16"/>
  <c r="AE91" i="16"/>
  <c r="AE99" i="16"/>
  <c r="AE51" i="16"/>
  <c r="AE57" i="16"/>
  <c r="AN70" i="16"/>
  <c r="AE35" i="16"/>
  <c r="AE40" i="16"/>
  <c r="AE46" i="16"/>
  <c r="AE52" i="16"/>
  <c r="AE59" i="16"/>
  <c r="AO70" i="16"/>
  <c r="AE96" i="16"/>
  <c r="AE43" i="16"/>
  <c r="AE47" i="16"/>
  <c r="AE58" i="16"/>
  <c r="AP70" i="16"/>
  <c r="AE81" i="16"/>
  <c r="AL81" i="16" s="1"/>
  <c r="AE44" i="16"/>
  <c r="AE54" i="16"/>
  <c r="AE117" i="16"/>
  <c r="AN35" i="16"/>
  <c r="AN40" i="16"/>
  <c r="AE49" i="16"/>
  <c r="AE53" i="16"/>
  <c r="AE60" i="16"/>
  <c r="AE76" i="16"/>
  <c r="AE79" i="16"/>
  <c r="AE84" i="16"/>
  <c r="AE33" i="16"/>
  <c r="AO35" i="16"/>
  <c r="AO40" i="16"/>
  <c r="AE48" i="16"/>
  <c r="AO65" i="16"/>
  <c r="AE77" i="16"/>
  <c r="AE78" i="16"/>
  <c r="AP35" i="16"/>
  <c r="AP40" i="16"/>
  <c r="AP65" i="16"/>
  <c r="AQ35" i="16"/>
  <c r="AQ40" i="16"/>
  <c r="AE55" i="16"/>
  <c r="AE87" i="16"/>
  <c r="AE92" i="16"/>
  <c r="AE38" i="16"/>
  <c r="AE50" i="16"/>
  <c r="AP80" i="16"/>
  <c r="AO80" i="16"/>
  <c r="AE45" i="16"/>
  <c r="AP60" i="16"/>
  <c r="AE71" i="16"/>
  <c r="AN80" i="16"/>
  <c r="AE72" i="16"/>
  <c r="AE74" i="16"/>
  <c r="AE97" i="16"/>
  <c r="AE101" i="16"/>
  <c r="AE103" i="16"/>
  <c r="AE104" i="16"/>
  <c r="AE136" i="16"/>
  <c r="AE120" i="16"/>
  <c r="AE126" i="16"/>
  <c r="AE143" i="16"/>
  <c r="AE170" i="16"/>
  <c r="AE113" i="16"/>
  <c r="AE123" i="16"/>
  <c r="AE112" i="16"/>
  <c r="AE129" i="16"/>
  <c r="AE150" i="16"/>
  <c r="AE132" i="16"/>
  <c r="AE135" i="16"/>
  <c r="AE88" i="16"/>
  <c r="AE110" i="16"/>
  <c r="AE145" i="16"/>
  <c r="AE111" i="16"/>
  <c r="AE119" i="16"/>
  <c r="AE131" i="16"/>
  <c r="AE90" i="16"/>
  <c r="AE149" i="16"/>
  <c r="AE152" i="16"/>
  <c r="AE93" i="16"/>
  <c r="AE147" i="16"/>
  <c r="AE186" i="16"/>
  <c r="AE98" i="16"/>
  <c r="AE100" i="16"/>
  <c r="AE105" i="16"/>
  <c r="AE142" i="16"/>
  <c r="AE144" i="16"/>
  <c r="AE109" i="16"/>
  <c r="AE115" i="16"/>
  <c r="AE121" i="16"/>
  <c r="AE107" i="16"/>
  <c r="AE146" i="16"/>
  <c r="AE83" i="16"/>
  <c r="AE95" i="16"/>
  <c r="AE102" i="16"/>
  <c r="AE108" i="16"/>
  <c r="AE130" i="16"/>
  <c r="AE106" i="16"/>
  <c r="AE127" i="16"/>
  <c r="AE151" i="16"/>
  <c r="AE154" i="16"/>
  <c r="AE162" i="16"/>
  <c r="AE183" i="16"/>
  <c r="AE148" i="16"/>
  <c r="AE198" i="16"/>
  <c r="AE167" i="16"/>
  <c r="AE128" i="16"/>
  <c r="AE175" i="16"/>
  <c r="AE133" i="16"/>
  <c r="AE155" i="16"/>
  <c r="AE171" i="16"/>
  <c r="AE182" i="16"/>
  <c r="AE165" i="16"/>
  <c r="AE197" i="16"/>
  <c r="AE185" i="16"/>
  <c r="AE203" i="16"/>
  <c r="AE122" i="16"/>
  <c r="AE164" i="16"/>
  <c r="AE217" i="16"/>
  <c r="AE159" i="16"/>
  <c r="AE138" i="16"/>
  <c r="AE169" i="16"/>
  <c r="AE180" i="16"/>
  <c r="AE139" i="16"/>
  <c r="AE137" i="16"/>
  <c r="AE157" i="16"/>
  <c r="AE172" i="16"/>
  <c r="AE173" i="16"/>
  <c r="AE177" i="16"/>
  <c r="AE178" i="16"/>
  <c r="AE223" i="16"/>
  <c r="AE191" i="16"/>
  <c r="AE202" i="16"/>
  <c r="AE227" i="16"/>
  <c r="AE212" i="16"/>
  <c r="AE219" i="16"/>
  <c r="AE245" i="16"/>
  <c r="AE207" i="16"/>
  <c r="AE187" i="16"/>
  <c r="AE190" i="16"/>
  <c r="AE252" i="16"/>
  <c r="AE222" i="16"/>
  <c r="AE168" i="16"/>
  <c r="AE218" i="16"/>
  <c r="AE233" i="16"/>
  <c r="AE193" i="16"/>
  <c r="AE194" i="16"/>
  <c r="AE195" i="16"/>
  <c r="AE213" i="16"/>
  <c r="AE244" i="16"/>
  <c r="AE240" i="16"/>
  <c r="AE251" i="16"/>
  <c r="AE210" i="16"/>
  <c r="AE225" i="16"/>
  <c r="AE215" i="16"/>
  <c r="AE208" i="16"/>
  <c r="AE230" i="16"/>
  <c r="AE247" i="16"/>
  <c r="AE254" i="16"/>
  <c r="AE235" i="16"/>
  <c r="AE200" i="16"/>
  <c r="AE205" i="16"/>
  <c r="AE239" i="16"/>
  <c r="AE206" i="16"/>
  <c r="AE229" i="16"/>
  <c r="AE234" i="16"/>
  <c r="AE250" i="16"/>
  <c r="AE253" i="16"/>
  <c r="AE220" i="16"/>
  <c r="AE249" i="16"/>
  <c r="AE201" i="16"/>
  <c r="AE238" i="16"/>
  <c r="AE242" i="16"/>
  <c r="AE228" i="16"/>
  <c r="AE246" i="16"/>
  <c r="AE248" i="16"/>
  <c r="AE216" i="16"/>
  <c r="AE226" i="16"/>
  <c r="AE241" i="16"/>
  <c r="AE236" i="16"/>
  <c r="AE231" i="16"/>
  <c r="AE243" i="16"/>
  <c r="AE211" i="16"/>
  <c r="AE221" i="16"/>
  <c r="AI254" i="13"/>
  <c r="AI253" i="13"/>
  <c r="AI252" i="13"/>
  <c r="AI251" i="13"/>
  <c r="AI250" i="13"/>
  <c r="AI249" i="13"/>
  <c r="AI248" i="13"/>
  <c r="AI247" i="13"/>
  <c r="AI246" i="13"/>
  <c r="AI245" i="13"/>
  <c r="AI244" i="13"/>
  <c r="AI243" i="13"/>
  <c r="AI242" i="13"/>
  <c r="AI241" i="13"/>
  <c r="AI240" i="13"/>
  <c r="AI239" i="13"/>
  <c r="AI238" i="13"/>
  <c r="AI237" i="13"/>
  <c r="AI236" i="13"/>
  <c r="AI235" i="13"/>
  <c r="AI234" i="13"/>
  <c r="AI233" i="13"/>
  <c r="AI232" i="13"/>
  <c r="AI231" i="13"/>
  <c r="AI230" i="13"/>
  <c r="AI229" i="13"/>
  <c r="AI228" i="13"/>
  <c r="AI227" i="13"/>
  <c r="AI226" i="13"/>
  <c r="AI225" i="13"/>
  <c r="AI224" i="13"/>
  <c r="AI223" i="13"/>
  <c r="AI222" i="13"/>
  <c r="AI221" i="13"/>
  <c r="AI220" i="13"/>
  <c r="AI219" i="13"/>
  <c r="AI218" i="13"/>
  <c r="AI217" i="13"/>
  <c r="AI216" i="13"/>
  <c r="AI215" i="13"/>
  <c r="AI214" i="13"/>
  <c r="AI213" i="13"/>
  <c r="AI212" i="13"/>
  <c r="AI211" i="13"/>
  <c r="AI210" i="13"/>
  <c r="AI209" i="13"/>
  <c r="AI208" i="13"/>
  <c r="AI207" i="13"/>
  <c r="AI206" i="13"/>
  <c r="AI205" i="13"/>
  <c r="AI204" i="13"/>
  <c r="AI203" i="13"/>
  <c r="AI202" i="13"/>
  <c r="AI201" i="13"/>
  <c r="AI200" i="13"/>
  <c r="AI199" i="13"/>
  <c r="AI198" i="13"/>
  <c r="AI197" i="13"/>
  <c r="AI196" i="13"/>
  <c r="AI195" i="13"/>
  <c r="AI194" i="13"/>
  <c r="AI193" i="13"/>
  <c r="AI192" i="13"/>
  <c r="AI191" i="13"/>
  <c r="AI190" i="13"/>
  <c r="AI189" i="13"/>
  <c r="AI188" i="13"/>
  <c r="AI187" i="13"/>
  <c r="AI186" i="13"/>
  <c r="AI185" i="13"/>
  <c r="AI184" i="13"/>
  <c r="AI183" i="13"/>
  <c r="AI182" i="13"/>
  <c r="AI181" i="13"/>
  <c r="AI180" i="13"/>
  <c r="AI179" i="13"/>
  <c r="AI178" i="13"/>
  <c r="AI177" i="13"/>
  <c r="AI176" i="13"/>
  <c r="AI175" i="13"/>
  <c r="AI174" i="13"/>
  <c r="AI173" i="13"/>
  <c r="AI172" i="13"/>
  <c r="AI171" i="13"/>
  <c r="AI170" i="13"/>
  <c r="AI169" i="13"/>
  <c r="AI168" i="13"/>
  <c r="AI167" i="13"/>
  <c r="AI166" i="13"/>
  <c r="AI165" i="13"/>
  <c r="AI164" i="13"/>
  <c r="AI163" i="13"/>
  <c r="AI162" i="13"/>
  <c r="AI161" i="13"/>
  <c r="AI160" i="13"/>
  <c r="AI159" i="13"/>
  <c r="AI158" i="13"/>
  <c r="AI157" i="13"/>
  <c r="AI156" i="13"/>
  <c r="AI155" i="13"/>
  <c r="AI154" i="13"/>
  <c r="AI153" i="13"/>
  <c r="AI152" i="13"/>
  <c r="AI151" i="13"/>
  <c r="AI150" i="13"/>
  <c r="AI149" i="13"/>
  <c r="AI148" i="13"/>
  <c r="AI147" i="13"/>
  <c r="AI146" i="13"/>
  <c r="AI145" i="13"/>
  <c r="AI144" i="13"/>
  <c r="AI143" i="13"/>
  <c r="AI142" i="13"/>
  <c r="AI141" i="13"/>
  <c r="AI140" i="13"/>
  <c r="AI139" i="13"/>
  <c r="AI138" i="13"/>
  <c r="AI137" i="13"/>
  <c r="AI136" i="13"/>
  <c r="AI135" i="13"/>
  <c r="AI134" i="13"/>
  <c r="AI133" i="13"/>
  <c r="AI132" i="13"/>
  <c r="AI131" i="13"/>
  <c r="AI130" i="13"/>
  <c r="AI129" i="13"/>
  <c r="AI128" i="13"/>
  <c r="AI127" i="13"/>
  <c r="AI126" i="13"/>
  <c r="AI125" i="13"/>
  <c r="AI124" i="13"/>
  <c r="AI123" i="13"/>
  <c r="AI122" i="13"/>
  <c r="AI121" i="13"/>
  <c r="AI120" i="13"/>
  <c r="AI119" i="13"/>
  <c r="AI118" i="13"/>
  <c r="AI117" i="13"/>
  <c r="AI116" i="13"/>
  <c r="AI115" i="13"/>
  <c r="AI114" i="13"/>
  <c r="AI113" i="13"/>
  <c r="AI112" i="13"/>
  <c r="AI111" i="13"/>
  <c r="AI110" i="13"/>
  <c r="AI109" i="13"/>
  <c r="AI108" i="13"/>
  <c r="AI107" i="13"/>
  <c r="AI106" i="13"/>
  <c r="AI105" i="13"/>
  <c r="AI104" i="13"/>
  <c r="AI103" i="13"/>
  <c r="AI102" i="13"/>
  <c r="AI101" i="13"/>
  <c r="AI100" i="13"/>
  <c r="AI99" i="13"/>
  <c r="AI98" i="13"/>
  <c r="AI97" i="13"/>
  <c r="AI96" i="13"/>
  <c r="AI95" i="13"/>
  <c r="AI94" i="13"/>
  <c r="AI93" i="13"/>
  <c r="AI92" i="13"/>
  <c r="AI91" i="13"/>
  <c r="AI90" i="13"/>
  <c r="AI89" i="13"/>
  <c r="AI88" i="13"/>
  <c r="AI87" i="13"/>
  <c r="AI86" i="13"/>
  <c r="AI85" i="13"/>
  <c r="AI84" i="13"/>
  <c r="AI83" i="13"/>
  <c r="AI82" i="13"/>
  <c r="AI81" i="13"/>
  <c r="AI80" i="13"/>
  <c r="AI79" i="13"/>
  <c r="AI78" i="13"/>
  <c r="AI77" i="13"/>
  <c r="AI76" i="13"/>
  <c r="AI75" i="13"/>
  <c r="AI74" i="13"/>
  <c r="AI73" i="13"/>
  <c r="AI72" i="13"/>
  <c r="AI71" i="13"/>
  <c r="AI70" i="13"/>
  <c r="AI69" i="13"/>
  <c r="AI68" i="13"/>
  <c r="AI67" i="13"/>
  <c r="AI66" i="13"/>
  <c r="AI65" i="13"/>
  <c r="AI64" i="13"/>
  <c r="AI63" i="13"/>
  <c r="AI62" i="13"/>
  <c r="AI61" i="13"/>
  <c r="AI60" i="13"/>
  <c r="AI59" i="13"/>
  <c r="AI58" i="13"/>
  <c r="AI57" i="13"/>
  <c r="AI56" i="13"/>
  <c r="AI55" i="13"/>
  <c r="AI54" i="13"/>
  <c r="AI53" i="13"/>
  <c r="AI52" i="13"/>
  <c r="AI51" i="13"/>
  <c r="AI50" i="13"/>
  <c r="AI49" i="13"/>
  <c r="AI48" i="13"/>
  <c r="AI47" i="13"/>
  <c r="AI46" i="13"/>
  <c r="AI45" i="13"/>
  <c r="AI44" i="13"/>
  <c r="AI43" i="13"/>
  <c r="AI42" i="13"/>
  <c r="AI41" i="13"/>
  <c r="AI40" i="13"/>
  <c r="AI39" i="13"/>
  <c r="AI38" i="13"/>
  <c r="AI37" i="13"/>
  <c r="AI36" i="13"/>
  <c r="AI35" i="13"/>
  <c r="AI34" i="13"/>
  <c r="AI33" i="13"/>
  <c r="AI32" i="13"/>
  <c r="AI31" i="13"/>
  <c r="AI30" i="13"/>
  <c r="AI29" i="13"/>
  <c r="AI28" i="13"/>
  <c r="AI27" i="13"/>
  <c r="AI26" i="13"/>
  <c r="AI25" i="13"/>
  <c r="AI24" i="13"/>
  <c r="AI23" i="13"/>
  <c r="AI22" i="13"/>
  <c r="AI21" i="13"/>
  <c r="AI20" i="13"/>
  <c r="AI19" i="13"/>
  <c r="AI18" i="13"/>
  <c r="AI17" i="13"/>
  <c r="AI16" i="13"/>
  <c r="AI15" i="13"/>
  <c r="AI14" i="13"/>
  <c r="BI254" i="13"/>
  <c r="AW254" i="13"/>
  <c r="AP254" i="13"/>
  <c r="AG254" i="13"/>
  <c r="AN254" i="13" s="1"/>
  <c r="AF254" i="13"/>
  <c r="AM254" i="13" s="1"/>
  <c r="AE254" i="13"/>
  <c r="AL254" i="13" s="1"/>
  <c r="AD254" i="13"/>
  <c r="AK254" i="13" s="1"/>
  <c r="AC254" i="13"/>
  <c r="AJ254" i="13" s="1"/>
  <c r="BI253" i="13"/>
  <c r="AW253" i="13"/>
  <c r="AP253" i="13"/>
  <c r="AG253" i="13"/>
  <c r="AN253" i="13" s="1"/>
  <c r="AF253" i="13"/>
  <c r="AM253" i="13" s="1"/>
  <c r="AE253" i="13"/>
  <c r="AL253" i="13" s="1"/>
  <c r="AD253" i="13"/>
  <c r="AK253" i="13" s="1"/>
  <c r="AC253" i="13"/>
  <c r="AJ253" i="13" s="1"/>
  <c r="BI252" i="13"/>
  <c r="AW252" i="13"/>
  <c r="AP252" i="13"/>
  <c r="AG252" i="13"/>
  <c r="AN252" i="13" s="1"/>
  <c r="AF252" i="13"/>
  <c r="AM252" i="13" s="1"/>
  <c r="AE252" i="13"/>
  <c r="AL252" i="13" s="1"/>
  <c r="AD252" i="13"/>
  <c r="AK252" i="13" s="1"/>
  <c r="AC252" i="13"/>
  <c r="AJ252" i="13" s="1"/>
  <c r="BI251" i="13"/>
  <c r="AW251" i="13"/>
  <c r="AP251" i="13"/>
  <c r="AG251" i="13"/>
  <c r="AN251" i="13" s="1"/>
  <c r="AF251" i="13"/>
  <c r="AM251" i="13" s="1"/>
  <c r="AE251" i="13"/>
  <c r="AL251" i="13" s="1"/>
  <c r="AD251" i="13"/>
  <c r="AK251" i="13" s="1"/>
  <c r="AC251" i="13"/>
  <c r="AJ251" i="13" s="1"/>
  <c r="BI250" i="13"/>
  <c r="AW250" i="13"/>
  <c r="AP250" i="13"/>
  <c r="AG250" i="13"/>
  <c r="AN250" i="13" s="1"/>
  <c r="AF250" i="13"/>
  <c r="AM250" i="13" s="1"/>
  <c r="AE250" i="13"/>
  <c r="AL250" i="13" s="1"/>
  <c r="AD250" i="13"/>
  <c r="AK250" i="13" s="1"/>
  <c r="AC250" i="13"/>
  <c r="AJ250" i="13" s="1"/>
  <c r="BI249" i="13"/>
  <c r="AW249" i="13"/>
  <c r="AP249" i="13"/>
  <c r="AG249" i="13"/>
  <c r="AN249" i="13" s="1"/>
  <c r="AF249" i="13"/>
  <c r="AM249" i="13" s="1"/>
  <c r="AE249" i="13"/>
  <c r="AL249" i="13" s="1"/>
  <c r="AD249" i="13"/>
  <c r="AK249" i="13" s="1"/>
  <c r="AC249" i="13"/>
  <c r="AJ249" i="13" s="1"/>
  <c r="BI248" i="13"/>
  <c r="AW248" i="13"/>
  <c r="AP248" i="13"/>
  <c r="AG248" i="13"/>
  <c r="AN248" i="13" s="1"/>
  <c r="AF248" i="13"/>
  <c r="AM248" i="13" s="1"/>
  <c r="AE248" i="13"/>
  <c r="AL248" i="13" s="1"/>
  <c r="AD248" i="13"/>
  <c r="AK248" i="13" s="1"/>
  <c r="AC248" i="13"/>
  <c r="AJ248" i="13" s="1"/>
  <c r="BI247" i="13"/>
  <c r="AW247" i="13"/>
  <c r="AP247" i="13"/>
  <c r="AG247" i="13"/>
  <c r="AN247" i="13" s="1"/>
  <c r="AF247" i="13"/>
  <c r="AM247" i="13" s="1"/>
  <c r="AE247" i="13"/>
  <c r="AL247" i="13" s="1"/>
  <c r="AD247" i="13"/>
  <c r="AK247" i="13" s="1"/>
  <c r="AC247" i="13"/>
  <c r="AJ247" i="13" s="1"/>
  <c r="BI246" i="13"/>
  <c r="AW246" i="13"/>
  <c r="AP246" i="13"/>
  <c r="AG246" i="13"/>
  <c r="AN246" i="13" s="1"/>
  <c r="AF246" i="13"/>
  <c r="AM246" i="13" s="1"/>
  <c r="AE246" i="13"/>
  <c r="AL246" i="13" s="1"/>
  <c r="AD246" i="13"/>
  <c r="AK246" i="13" s="1"/>
  <c r="AC246" i="13"/>
  <c r="AJ246" i="13" s="1"/>
  <c r="BI245" i="13"/>
  <c r="AW245" i="13"/>
  <c r="AP245" i="13"/>
  <c r="AG245" i="13"/>
  <c r="AN245" i="13" s="1"/>
  <c r="AF245" i="13"/>
  <c r="AM245" i="13" s="1"/>
  <c r="AE245" i="13"/>
  <c r="AL245" i="13" s="1"/>
  <c r="AD245" i="13"/>
  <c r="AK245" i="13" s="1"/>
  <c r="AC245" i="13"/>
  <c r="AJ245" i="13" s="1"/>
  <c r="BI244" i="13"/>
  <c r="AW244" i="13"/>
  <c r="AP244" i="13"/>
  <c r="AG244" i="13"/>
  <c r="AN244" i="13" s="1"/>
  <c r="AF244" i="13"/>
  <c r="AM244" i="13" s="1"/>
  <c r="AE244" i="13"/>
  <c r="AL244" i="13" s="1"/>
  <c r="AD244" i="13"/>
  <c r="AK244" i="13" s="1"/>
  <c r="AC244" i="13"/>
  <c r="AJ244" i="13" s="1"/>
  <c r="BI243" i="13"/>
  <c r="AW243" i="13"/>
  <c r="AP243" i="13"/>
  <c r="AG243" i="13"/>
  <c r="AN243" i="13" s="1"/>
  <c r="AF243" i="13"/>
  <c r="AM243" i="13" s="1"/>
  <c r="AE243" i="13"/>
  <c r="AL243" i="13" s="1"/>
  <c r="AD243" i="13"/>
  <c r="AK243" i="13" s="1"/>
  <c r="AC243" i="13"/>
  <c r="AJ243" i="13" s="1"/>
  <c r="BI242" i="13"/>
  <c r="AW242" i="13"/>
  <c r="AP242" i="13"/>
  <c r="AG242" i="13"/>
  <c r="AN242" i="13" s="1"/>
  <c r="AF242" i="13"/>
  <c r="AM242" i="13" s="1"/>
  <c r="AE242" i="13"/>
  <c r="AL242" i="13" s="1"/>
  <c r="AD242" i="13"/>
  <c r="AK242" i="13" s="1"/>
  <c r="AC242" i="13"/>
  <c r="AJ242" i="13" s="1"/>
  <c r="BI241" i="13"/>
  <c r="AW241" i="13"/>
  <c r="AP241" i="13"/>
  <c r="AG241" i="13"/>
  <c r="AN241" i="13" s="1"/>
  <c r="AF241" i="13"/>
  <c r="AM241" i="13" s="1"/>
  <c r="AE241" i="13"/>
  <c r="AL241" i="13" s="1"/>
  <c r="AD241" i="13"/>
  <c r="AK241" i="13" s="1"/>
  <c r="AC241" i="13"/>
  <c r="AJ241" i="13" s="1"/>
  <c r="BI240" i="13"/>
  <c r="AW240" i="13"/>
  <c r="AP240" i="13"/>
  <c r="AG240" i="13"/>
  <c r="AN240" i="13" s="1"/>
  <c r="AF240" i="13"/>
  <c r="AM240" i="13" s="1"/>
  <c r="AE240" i="13"/>
  <c r="AL240" i="13" s="1"/>
  <c r="AD240" i="13"/>
  <c r="AK240" i="13" s="1"/>
  <c r="AC240" i="13"/>
  <c r="AJ240" i="13" s="1"/>
  <c r="BI239" i="13"/>
  <c r="AW239" i="13"/>
  <c r="AP239" i="13"/>
  <c r="AG239" i="13"/>
  <c r="AN239" i="13" s="1"/>
  <c r="AF239" i="13"/>
  <c r="AM239" i="13" s="1"/>
  <c r="AE239" i="13"/>
  <c r="AL239" i="13" s="1"/>
  <c r="AD239" i="13"/>
  <c r="AK239" i="13" s="1"/>
  <c r="AC239" i="13"/>
  <c r="AJ239" i="13" s="1"/>
  <c r="BI238" i="13"/>
  <c r="AW238" i="13"/>
  <c r="AP238" i="13"/>
  <c r="AG238" i="13"/>
  <c r="AN238" i="13" s="1"/>
  <c r="AF238" i="13"/>
  <c r="AM238" i="13" s="1"/>
  <c r="AE238" i="13"/>
  <c r="AL238" i="13" s="1"/>
  <c r="AD238" i="13"/>
  <c r="AK238" i="13" s="1"/>
  <c r="AC238" i="13"/>
  <c r="AJ238" i="13" s="1"/>
  <c r="BI237" i="13"/>
  <c r="AW237" i="13"/>
  <c r="AP237" i="13"/>
  <c r="AG237" i="13"/>
  <c r="AN237" i="13" s="1"/>
  <c r="AF237" i="13"/>
  <c r="AM237" i="13" s="1"/>
  <c r="AE237" i="13"/>
  <c r="AL237" i="13" s="1"/>
  <c r="AD237" i="13"/>
  <c r="AK237" i="13" s="1"/>
  <c r="AC237" i="13"/>
  <c r="AJ237" i="13" s="1"/>
  <c r="BI236" i="13"/>
  <c r="AW236" i="13"/>
  <c r="AP236" i="13"/>
  <c r="AG236" i="13"/>
  <c r="AN236" i="13" s="1"/>
  <c r="AF236" i="13"/>
  <c r="AM236" i="13" s="1"/>
  <c r="AE236" i="13"/>
  <c r="AL236" i="13" s="1"/>
  <c r="AD236" i="13"/>
  <c r="AK236" i="13" s="1"/>
  <c r="AC236" i="13"/>
  <c r="AJ236" i="13" s="1"/>
  <c r="BI235" i="13"/>
  <c r="AW235" i="13"/>
  <c r="AP235" i="13"/>
  <c r="AG235" i="13"/>
  <c r="AN235" i="13" s="1"/>
  <c r="AF235" i="13"/>
  <c r="AM235" i="13" s="1"/>
  <c r="AE235" i="13"/>
  <c r="AL235" i="13" s="1"/>
  <c r="AD235" i="13"/>
  <c r="AK235" i="13" s="1"/>
  <c r="AC235" i="13"/>
  <c r="AJ235" i="13" s="1"/>
  <c r="BI234" i="13"/>
  <c r="AW234" i="13"/>
  <c r="AP234" i="13"/>
  <c r="AG234" i="13"/>
  <c r="AN234" i="13" s="1"/>
  <c r="AF234" i="13"/>
  <c r="AM234" i="13" s="1"/>
  <c r="AE234" i="13"/>
  <c r="AL234" i="13" s="1"/>
  <c r="AD234" i="13"/>
  <c r="AK234" i="13" s="1"/>
  <c r="AC234" i="13"/>
  <c r="AJ234" i="13" s="1"/>
  <c r="BI233" i="13"/>
  <c r="AW233" i="13"/>
  <c r="AP233" i="13"/>
  <c r="AG233" i="13"/>
  <c r="AN233" i="13" s="1"/>
  <c r="AF233" i="13"/>
  <c r="AM233" i="13" s="1"/>
  <c r="AE233" i="13"/>
  <c r="AL233" i="13" s="1"/>
  <c r="AD233" i="13"/>
  <c r="AK233" i="13" s="1"/>
  <c r="AC233" i="13"/>
  <c r="AJ233" i="13" s="1"/>
  <c r="BI232" i="13"/>
  <c r="AW232" i="13"/>
  <c r="AP232" i="13"/>
  <c r="AG232" i="13"/>
  <c r="AN232" i="13" s="1"/>
  <c r="AF232" i="13"/>
  <c r="AM232" i="13" s="1"/>
  <c r="AE232" i="13"/>
  <c r="AL232" i="13" s="1"/>
  <c r="AD232" i="13"/>
  <c r="AK232" i="13" s="1"/>
  <c r="AC232" i="13"/>
  <c r="AJ232" i="13" s="1"/>
  <c r="BI231" i="13"/>
  <c r="AW231" i="13"/>
  <c r="AP231" i="13"/>
  <c r="AG231" i="13"/>
  <c r="AN231" i="13" s="1"/>
  <c r="AF231" i="13"/>
  <c r="AM231" i="13" s="1"/>
  <c r="AE231" i="13"/>
  <c r="AL231" i="13" s="1"/>
  <c r="AD231" i="13"/>
  <c r="AK231" i="13" s="1"/>
  <c r="AC231" i="13"/>
  <c r="AJ231" i="13" s="1"/>
  <c r="BI230" i="13"/>
  <c r="AW230" i="13"/>
  <c r="AP230" i="13"/>
  <c r="AG230" i="13"/>
  <c r="AN230" i="13" s="1"/>
  <c r="AF230" i="13"/>
  <c r="AM230" i="13" s="1"/>
  <c r="AE230" i="13"/>
  <c r="AL230" i="13" s="1"/>
  <c r="AD230" i="13"/>
  <c r="AK230" i="13" s="1"/>
  <c r="AC230" i="13"/>
  <c r="AJ230" i="13" s="1"/>
  <c r="BI229" i="13"/>
  <c r="AW229" i="13"/>
  <c r="AP229" i="13"/>
  <c r="AG229" i="13"/>
  <c r="AN229" i="13" s="1"/>
  <c r="AF229" i="13"/>
  <c r="AM229" i="13" s="1"/>
  <c r="AE229" i="13"/>
  <c r="AL229" i="13" s="1"/>
  <c r="AD229" i="13"/>
  <c r="AK229" i="13" s="1"/>
  <c r="AC229" i="13"/>
  <c r="AJ229" i="13" s="1"/>
  <c r="BI228" i="13"/>
  <c r="AW228" i="13"/>
  <c r="AP228" i="13"/>
  <c r="AG228" i="13"/>
  <c r="AN228" i="13" s="1"/>
  <c r="AF228" i="13"/>
  <c r="AM228" i="13" s="1"/>
  <c r="AE228" i="13"/>
  <c r="AL228" i="13" s="1"/>
  <c r="AD228" i="13"/>
  <c r="AK228" i="13" s="1"/>
  <c r="AC228" i="13"/>
  <c r="AJ228" i="13" s="1"/>
  <c r="BI227" i="13"/>
  <c r="AW227" i="13"/>
  <c r="AP227" i="13"/>
  <c r="AG227" i="13"/>
  <c r="AN227" i="13" s="1"/>
  <c r="AF227" i="13"/>
  <c r="AM227" i="13" s="1"/>
  <c r="AE227" i="13"/>
  <c r="AL227" i="13" s="1"/>
  <c r="AD227" i="13"/>
  <c r="AK227" i="13" s="1"/>
  <c r="AC227" i="13"/>
  <c r="AJ227" i="13" s="1"/>
  <c r="BI226" i="13"/>
  <c r="AW226" i="13"/>
  <c r="AP226" i="13"/>
  <c r="AG226" i="13"/>
  <c r="AN226" i="13" s="1"/>
  <c r="AF226" i="13"/>
  <c r="AM226" i="13" s="1"/>
  <c r="AE226" i="13"/>
  <c r="AL226" i="13" s="1"/>
  <c r="AD226" i="13"/>
  <c r="AK226" i="13" s="1"/>
  <c r="AC226" i="13"/>
  <c r="AJ226" i="13" s="1"/>
  <c r="BI225" i="13"/>
  <c r="AW225" i="13"/>
  <c r="AP225" i="13"/>
  <c r="AG225" i="13"/>
  <c r="AN225" i="13" s="1"/>
  <c r="AF225" i="13"/>
  <c r="AM225" i="13" s="1"/>
  <c r="AE225" i="13"/>
  <c r="AL225" i="13" s="1"/>
  <c r="AD225" i="13"/>
  <c r="AK225" i="13" s="1"/>
  <c r="AC225" i="13"/>
  <c r="AJ225" i="13" s="1"/>
  <c r="BI224" i="13"/>
  <c r="AW224" i="13"/>
  <c r="AP224" i="13"/>
  <c r="AG224" i="13"/>
  <c r="AN224" i="13" s="1"/>
  <c r="AF224" i="13"/>
  <c r="AM224" i="13" s="1"/>
  <c r="AE224" i="13"/>
  <c r="AL224" i="13" s="1"/>
  <c r="AD224" i="13"/>
  <c r="AK224" i="13" s="1"/>
  <c r="AC224" i="13"/>
  <c r="AJ224" i="13" s="1"/>
  <c r="BI223" i="13"/>
  <c r="AW223" i="13"/>
  <c r="AP223" i="13"/>
  <c r="AG223" i="13"/>
  <c r="AN223" i="13" s="1"/>
  <c r="AF223" i="13"/>
  <c r="AM223" i="13" s="1"/>
  <c r="AE223" i="13"/>
  <c r="AL223" i="13" s="1"/>
  <c r="AD223" i="13"/>
  <c r="AK223" i="13" s="1"/>
  <c r="AC223" i="13"/>
  <c r="AJ223" i="13" s="1"/>
  <c r="BI222" i="13"/>
  <c r="AW222" i="13"/>
  <c r="AP222" i="13"/>
  <c r="AG222" i="13"/>
  <c r="AN222" i="13" s="1"/>
  <c r="AF222" i="13"/>
  <c r="AM222" i="13" s="1"/>
  <c r="AE222" i="13"/>
  <c r="AL222" i="13" s="1"/>
  <c r="AD222" i="13"/>
  <c r="AK222" i="13" s="1"/>
  <c r="AC222" i="13"/>
  <c r="AJ222" i="13" s="1"/>
  <c r="BI221" i="13"/>
  <c r="AW221" i="13"/>
  <c r="AP221" i="13"/>
  <c r="AG221" i="13"/>
  <c r="AN221" i="13" s="1"/>
  <c r="AF221" i="13"/>
  <c r="AM221" i="13" s="1"/>
  <c r="AE221" i="13"/>
  <c r="AL221" i="13" s="1"/>
  <c r="AD221" i="13"/>
  <c r="AK221" i="13" s="1"/>
  <c r="AC221" i="13"/>
  <c r="AJ221" i="13" s="1"/>
  <c r="BI220" i="13"/>
  <c r="AW220" i="13"/>
  <c r="AP220" i="13"/>
  <c r="AG220" i="13"/>
  <c r="AN220" i="13" s="1"/>
  <c r="AF220" i="13"/>
  <c r="AM220" i="13" s="1"/>
  <c r="AE220" i="13"/>
  <c r="AL220" i="13" s="1"/>
  <c r="AD220" i="13"/>
  <c r="AK220" i="13" s="1"/>
  <c r="AC220" i="13"/>
  <c r="AJ220" i="13" s="1"/>
  <c r="BI219" i="13"/>
  <c r="AW219" i="13"/>
  <c r="AP219" i="13"/>
  <c r="AG219" i="13"/>
  <c r="AN219" i="13" s="1"/>
  <c r="AF219" i="13"/>
  <c r="AM219" i="13" s="1"/>
  <c r="AE219" i="13"/>
  <c r="AL219" i="13" s="1"/>
  <c r="AD219" i="13"/>
  <c r="AK219" i="13" s="1"/>
  <c r="AC219" i="13"/>
  <c r="AJ219" i="13" s="1"/>
  <c r="BI218" i="13"/>
  <c r="AW218" i="13"/>
  <c r="AP218" i="13"/>
  <c r="AG218" i="13"/>
  <c r="AN218" i="13" s="1"/>
  <c r="AF218" i="13"/>
  <c r="AM218" i="13" s="1"/>
  <c r="AE218" i="13"/>
  <c r="AL218" i="13" s="1"/>
  <c r="AD218" i="13"/>
  <c r="AK218" i="13" s="1"/>
  <c r="AC218" i="13"/>
  <c r="AJ218" i="13" s="1"/>
  <c r="BI217" i="13"/>
  <c r="AW217" i="13"/>
  <c r="AP217" i="13"/>
  <c r="AG217" i="13"/>
  <c r="AN217" i="13" s="1"/>
  <c r="AF217" i="13"/>
  <c r="AM217" i="13" s="1"/>
  <c r="AE217" i="13"/>
  <c r="AL217" i="13" s="1"/>
  <c r="AD217" i="13"/>
  <c r="AK217" i="13" s="1"/>
  <c r="AC217" i="13"/>
  <c r="AJ217" i="13" s="1"/>
  <c r="BI216" i="13"/>
  <c r="AW216" i="13"/>
  <c r="AP216" i="13"/>
  <c r="AG216" i="13"/>
  <c r="AN216" i="13" s="1"/>
  <c r="AF216" i="13"/>
  <c r="AM216" i="13" s="1"/>
  <c r="AE216" i="13"/>
  <c r="AL216" i="13" s="1"/>
  <c r="AD216" i="13"/>
  <c r="AK216" i="13" s="1"/>
  <c r="AC216" i="13"/>
  <c r="AJ216" i="13" s="1"/>
  <c r="BI215" i="13"/>
  <c r="AW215" i="13"/>
  <c r="AP215" i="13"/>
  <c r="AG215" i="13"/>
  <c r="AN215" i="13" s="1"/>
  <c r="AF215" i="13"/>
  <c r="AM215" i="13" s="1"/>
  <c r="AE215" i="13"/>
  <c r="AL215" i="13" s="1"/>
  <c r="AD215" i="13"/>
  <c r="AK215" i="13" s="1"/>
  <c r="AC215" i="13"/>
  <c r="AJ215" i="13" s="1"/>
  <c r="BI214" i="13"/>
  <c r="AW214" i="13"/>
  <c r="AP214" i="13"/>
  <c r="AG214" i="13"/>
  <c r="AN214" i="13" s="1"/>
  <c r="AF214" i="13"/>
  <c r="AM214" i="13" s="1"/>
  <c r="AE214" i="13"/>
  <c r="AL214" i="13" s="1"/>
  <c r="AD214" i="13"/>
  <c r="AK214" i="13" s="1"/>
  <c r="AC214" i="13"/>
  <c r="AJ214" i="13" s="1"/>
  <c r="BI213" i="13"/>
  <c r="AW213" i="13"/>
  <c r="AP213" i="13"/>
  <c r="AG213" i="13"/>
  <c r="AN213" i="13" s="1"/>
  <c r="AF213" i="13"/>
  <c r="AM213" i="13" s="1"/>
  <c r="AE213" i="13"/>
  <c r="AL213" i="13" s="1"/>
  <c r="AD213" i="13"/>
  <c r="AK213" i="13" s="1"/>
  <c r="AC213" i="13"/>
  <c r="AJ213" i="13" s="1"/>
  <c r="BI212" i="13"/>
  <c r="AW212" i="13"/>
  <c r="AP212" i="13"/>
  <c r="AG212" i="13"/>
  <c r="AN212" i="13" s="1"/>
  <c r="AF212" i="13"/>
  <c r="AM212" i="13" s="1"/>
  <c r="AE212" i="13"/>
  <c r="AL212" i="13" s="1"/>
  <c r="AD212" i="13"/>
  <c r="AK212" i="13" s="1"/>
  <c r="AC212" i="13"/>
  <c r="AJ212" i="13" s="1"/>
  <c r="BI211" i="13"/>
  <c r="AW211" i="13"/>
  <c r="AP211" i="13"/>
  <c r="AG211" i="13"/>
  <c r="AN211" i="13" s="1"/>
  <c r="AF211" i="13"/>
  <c r="AM211" i="13" s="1"/>
  <c r="AE211" i="13"/>
  <c r="AL211" i="13" s="1"/>
  <c r="AD211" i="13"/>
  <c r="AK211" i="13" s="1"/>
  <c r="AC211" i="13"/>
  <c r="AJ211" i="13" s="1"/>
  <c r="BI210" i="13"/>
  <c r="AW210" i="13"/>
  <c r="AP210" i="13"/>
  <c r="AG210" i="13"/>
  <c r="AN210" i="13" s="1"/>
  <c r="AF210" i="13"/>
  <c r="AM210" i="13" s="1"/>
  <c r="AE210" i="13"/>
  <c r="AL210" i="13" s="1"/>
  <c r="AD210" i="13"/>
  <c r="AK210" i="13" s="1"/>
  <c r="AC210" i="13"/>
  <c r="AJ210" i="13" s="1"/>
  <c r="BI209" i="13"/>
  <c r="AW209" i="13"/>
  <c r="AP209" i="13"/>
  <c r="AG209" i="13"/>
  <c r="AN209" i="13" s="1"/>
  <c r="AF209" i="13"/>
  <c r="AM209" i="13" s="1"/>
  <c r="AE209" i="13"/>
  <c r="AL209" i="13" s="1"/>
  <c r="AD209" i="13"/>
  <c r="AK209" i="13" s="1"/>
  <c r="AC209" i="13"/>
  <c r="AJ209" i="13" s="1"/>
  <c r="BI208" i="13"/>
  <c r="AW208" i="13"/>
  <c r="AP208" i="13"/>
  <c r="AG208" i="13"/>
  <c r="AN208" i="13" s="1"/>
  <c r="AF208" i="13"/>
  <c r="AM208" i="13" s="1"/>
  <c r="AE208" i="13"/>
  <c r="AL208" i="13" s="1"/>
  <c r="AD208" i="13"/>
  <c r="AK208" i="13" s="1"/>
  <c r="AC208" i="13"/>
  <c r="AJ208" i="13" s="1"/>
  <c r="BI207" i="13"/>
  <c r="AW207" i="13"/>
  <c r="AP207" i="13"/>
  <c r="AG207" i="13"/>
  <c r="AN207" i="13" s="1"/>
  <c r="AF207" i="13"/>
  <c r="AM207" i="13" s="1"/>
  <c r="AE207" i="13"/>
  <c r="AL207" i="13" s="1"/>
  <c r="AD207" i="13"/>
  <c r="AK207" i="13" s="1"/>
  <c r="AC207" i="13"/>
  <c r="AJ207" i="13" s="1"/>
  <c r="BI206" i="13"/>
  <c r="AW206" i="13"/>
  <c r="AP206" i="13"/>
  <c r="AG206" i="13"/>
  <c r="AN206" i="13" s="1"/>
  <c r="AF206" i="13"/>
  <c r="AM206" i="13" s="1"/>
  <c r="AE206" i="13"/>
  <c r="AL206" i="13" s="1"/>
  <c r="AD206" i="13"/>
  <c r="AK206" i="13" s="1"/>
  <c r="AC206" i="13"/>
  <c r="AJ206" i="13" s="1"/>
  <c r="BI205" i="13"/>
  <c r="AW205" i="13"/>
  <c r="AP205" i="13"/>
  <c r="AG205" i="13"/>
  <c r="AN205" i="13" s="1"/>
  <c r="AF205" i="13"/>
  <c r="AM205" i="13" s="1"/>
  <c r="AE205" i="13"/>
  <c r="AL205" i="13" s="1"/>
  <c r="AD205" i="13"/>
  <c r="AK205" i="13" s="1"/>
  <c r="AC205" i="13"/>
  <c r="AJ205" i="13" s="1"/>
  <c r="BI204" i="13"/>
  <c r="AW204" i="13"/>
  <c r="AP204" i="13"/>
  <c r="AG204" i="13"/>
  <c r="AN204" i="13" s="1"/>
  <c r="AF204" i="13"/>
  <c r="AM204" i="13" s="1"/>
  <c r="AE204" i="13"/>
  <c r="AL204" i="13" s="1"/>
  <c r="AD204" i="13"/>
  <c r="AK204" i="13" s="1"/>
  <c r="AC204" i="13"/>
  <c r="AJ204" i="13" s="1"/>
  <c r="BI203" i="13"/>
  <c r="AW203" i="13"/>
  <c r="AP203" i="13"/>
  <c r="AG203" i="13"/>
  <c r="AN203" i="13" s="1"/>
  <c r="AF203" i="13"/>
  <c r="AM203" i="13" s="1"/>
  <c r="AE203" i="13"/>
  <c r="AL203" i="13" s="1"/>
  <c r="AD203" i="13"/>
  <c r="AK203" i="13" s="1"/>
  <c r="AC203" i="13"/>
  <c r="AJ203" i="13" s="1"/>
  <c r="BI202" i="13"/>
  <c r="AW202" i="13"/>
  <c r="AP202" i="13"/>
  <c r="AG202" i="13"/>
  <c r="AN202" i="13" s="1"/>
  <c r="AF202" i="13"/>
  <c r="AM202" i="13" s="1"/>
  <c r="AE202" i="13"/>
  <c r="AL202" i="13" s="1"/>
  <c r="AD202" i="13"/>
  <c r="AK202" i="13" s="1"/>
  <c r="AC202" i="13"/>
  <c r="AJ202" i="13" s="1"/>
  <c r="BI201" i="13"/>
  <c r="AW201" i="13"/>
  <c r="AP201" i="13"/>
  <c r="AG201" i="13"/>
  <c r="AN201" i="13" s="1"/>
  <c r="AF201" i="13"/>
  <c r="AM201" i="13" s="1"/>
  <c r="AE201" i="13"/>
  <c r="AL201" i="13" s="1"/>
  <c r="AD201" i="13"/>
  <c r="AK201" i="13" s="1"/>
  <c r="AC201" i="13"/>
  <c r="AJ201" i="13" s="1"/>
  <c r="BI200" i="13"/>
  <c r="AW200" i="13"/>
  <c r="AP200" i="13"/>
  <c r="AG200" i="13"/>
  <c r="AN200" i="13" s="1"/>
  <c r="AF200" i="13"/>
  <c r="AM200" i="13" s="1"/>
  <c r="AE200" i="13"/>
  <c r="AL200" i="13" s="1"/>
  <c r="AD200" i="13"/>
  <c r="AK200" i="13" s="1"/>
  <c r="AC200" i="13"/>
  <c r="AJ200" i="13" s="1"/>
  <c r="BI199" i="13"/>
  <c r="AW199" i="13"/>
  <c r="AP199" i="13"/>
  <c r="AG199" i="13"/>
  <c r="AN199" i="13" s="1"/>
  <c r="AF199" i="13"/>
  <c r="AM199" i="13" s="1"/>
  <c r="AE199" i="13"/>
  <c r="AL199" i="13" s="1"/>
  <c r="AD199" i="13"/>
  <c r="AK199" i="13" s="1"/>
  <c r="AC199" i="13"/>
  <c r="AJ199" i="13" s="1"/>
  <c r="BI198" i="13"/>
  <c r="AW198" i="13"/>
  <c r="AP198" i="13"/>
  <c r="AG198" i="13"/>
  <c r="AN198" i="13" s="1"/>
  <c r="AF198" i="13"/>
  <c r="AM198" i="13" s="1"/>
  <c r="AE198" i="13"/>
  <c r="AL198" i="13" s="1"/>
  <c r="AD198" i="13"/>
  <c r="AK198" i="13" s="1"/>
  <c r="AC198" i="13"/>
  <c r="AJ198" i="13" s="1"/>
  <c r="BI197" i="13"/>
  <c r="AW197" i="13"/>
  <c r="AP197" i="13"/>
  <c r="AG197" i="13"/>
  <c r="AN197" i="13" s="1"/>
  <c r="AF197" i="13"/>
  <c r="AM197" i="13" s="1"/>
  <c r="AE197" i="13"/>
  <c r="AL197" i="13" s="1"/>
  <c r="AD197" i="13"/>
  <c r="AK197" i="13" s="1"/>
  <c r="AC197" i="13"/>
  <c r="AJ197" i="13" s="1"/>
  <c r="BI196" i="13"/>
  <c r="AW196" i="13"/>
  <c r="AP196" i="13"/>
  <c r="AG196" i="13"/>
  <c r="AN196" i="13" s="1"/>
  <c r="AF196" i="13"/>
  <c r="AM196" i="13" s="1"/>
  <c r="AE196" i="13"/>
  <c r="AL196" i="13" s="1"/>
  <c r="AD196" i="13"/>
  <c r="AK196" i="13" s="1"/>
  <c r="AC196" i="13"/>
  <c r="AJ196" i="13" s="1"/>
  <c r="BI195" i="13"/>
  <c r="AW195" i="13"/>
  <c r="AP195" i="13"/>
  <c r="AG195" i="13"/>
  <c r="AN195" i="13" s="1"/>
  <c r="AF195" i="13"/>
  <c r="AM195" i="13" s="1"/>
  <c r="AE195" i="13"/>
  <c r="AL195" i="13" s="1"/>
  <c r="AD195" i="13"/>
  <c r="AK195" i="13" s="1"/>
  <c r="AC195" i="13"/>
  <c r="AJ195" i="13" s="1"/>
  <c r="BI194" i="13"/>
  <c r="AW194" i="13"/>
  <c r="AP194" i="13"/>
  <c r="AG194" i="13"/>
  <c r="AN194" i="13" s="1"/>
  <c r="AF194" i="13"/>
  <c r="AM194" i="13" s="1"/>
  <c r="AE194" i="13"/>
  <c r="AL194" i="13" s="1"/>
  <c r="AD194" i="13"/>
  <c r="AK194" i="13" s="1"/>
  <c r="AC194" i="13"/>
  <c r="AJ194" i="13" s="1"/>
  <c r="BI193" i="13"/>
  <c r="AW193" i="13"/>
  <c r="AP193" i="13"/>
  <c r="AG193" i="13"/>
  <c r="AN193" i="13" s="1"/>
  <c r="AF193" i="13"/>
  <c r="AM193" i="13" s="1"/>
  <c r="AE193" i="13"/>
  <c r="AL193" i="13" s="1"/>
  <c r="AD193" i="13"/>
  <c r="AK193" i="13" s="1"/>
  <c r="AC193" i="13"/>
  <c r="AJ193" i="13" s="1"/>
  <c r="BI192" i="13"/>
  <c r="AW192" i="13"/>
  <c r="AP192" i="13"/>
  <c r="AG192" i="13"/>
  <c r="AN192" i="13" s="1"/>
  <c r="AF192" i="13"/>
  <c r="AM192" i="13" s="1"/>
  <c r="AE192" i="13"/>
  <c r="AL192" i="13" s="1"/>
  <c r="AD192" i="13"/>
  <c r="AK192" i="13" s="1"/>
  <c r="AC192" i="13"/>
  <c r="AJ192" i="13" s="1"/>
  <c r="BI191" i="13"/>
  <c r="AW191" i="13"/>
  <c r="AP191" i="13"/>
  <c r="AG191" i="13"/>
  <c r="AN191" i="13" s="1"/>
  <c r="AF191" i="13"/>
  <c r="AM191" i="13" s="1"/>
  <c r="AE191" i="13"/>
  <c r="AL191" i="13" s="1"/>
  <c r="AD191" i="13"/>
  <c r="AK191" i="13" s="1"/>
  <c r="AC191" i="13"/>
  <c r="AJ191" i="13" s="1"/>
  <c r="BI190" i="13"/>
  <c r="AW190" i="13"/>
  <c r="AP190" i="13"/>
  <c r="AG190" i="13"/>
  <c r="AN190" i="13" s="1"/>
  <c r="AF190" i="13"/>
  <c r="AM190" i="13" s="1"/>
  <c r="AE190" i="13"/>
  <c r="AL190" i="13" s="1"/>
  <c r="AD190" i="13"/>
  <c r="AK190" i="13" s="1"/>
  <c r="AC190" i="13"/>
  <c r="AJ190" i="13" s="1"/>
  <c r="BI189" i="13"/>
  <c r="AW189" i="13"/>
  <c r="AP189" i="13"/>
  <c r="AG189" i="13"/>
  <c r="AN189" i="13" s="1"/>
  <c r="AF189" i="13"/>
  <c r="AM189" i="13" s="1"/>
  <c r="AE189" i="13"/>
  <c r="AL189" i="13" s="1"/>
  <c r="AD189" i="13"/>
  <c r="AK189" i="13" s="1"/>
  <c r="AC189" i="13"/>
  <c r="AJ189" i="13" s="1"/>
  <c r="BI188" i="13"/>
  <c r="AW188" i="13"/>
  <c r="AP188" i="13"/>
  <c r="AG188" i="13"/>
  <c r="AN188" i="13" s="1"/>
  <c r="AF188" i="13"/>
  <c r="AM188" i="13" s="1"/>
  <c r="AE188" i="13"/>
  <c r="AL188" i="13" s="1"/>
  <c r="AD188" i="13"/>
  <c r="AK188" i="13" s="1"/>
  <c r="AC188" i="13"/>
  <c r="AJ188" i="13" s="1"/>
  <c r="BI187" i="13"/>
  <c r="AW187" i="13"/>
  <c r="AP187" i="13"/>
  <c r="AG187" i="13"/>
  <c r="AN187" i="13" s="1"/>
  <c r="AF187" i="13"/>
  <c r="AM187" i="13" s="1"/>
  <c r="AE187" i="13"/>
  <c r="AL187" i="13" s="1"/>
  <c r="AD187" i="13"/>
  <c r="AK187" i="13" s="1"/>
  <c r="AC187" i="13"/>
  <c r="AJ187" i="13" s="1"/>
  <c r="BI186" i="13"/>
  <c r="AW186" i="13"/>
  <c r="AP186" i="13"/>
  <c r="AG186" i="13"/>
  <c r="AN186" i="13" s="1"/>
  <c r="AF186" i="13"/>
  <c r="AM186" i="13" s="1"/>
  <c r="AE186" i="13"/>
  <c r="AL186" i="13" s="1"/>
  <c r="AD186" i="13"/>
  <c r="AK186" i="13" s="1"/>
  <c r="AC186" i="13"/>
  <c r="AJ186" i="13" s="1"/>
  <c r="BI185" i="13"/>
  <c r="AW185" i="13"/>
  <c r="AP185" i="13"/>
  <c r="AG185" i="13"/>
  <c r="AN185" i="13" s="1"/>
  <c r="AF185" i="13"/>
  <c r="AM185" i="13" s="1"/>
  <c r="AE185" i="13"/>
  <c r="AL185" i="13" s="1"/>
  <c r="AD185" i="13"/>
  <c r="AK185" i="13" s="1"/>
  <c r="AC185" i="13"/>
  <c r="AJ185" i="13" s="1"/>
  <c r="BI184" i="13"/>
  <c r="AW184" i="13"/>
  <c r="AP184" i="13"/>
  <c r="AG184" i="13"/>
  <c r="AN184" i="13" s="1"/>
  <c r="AF184" i="13"/>
  <c r="AM184" i="13" s="1"/>
  <c r="AE184" i="13"/>
  <c r="AL184" i="13" s="1"/>
  <c r="AD184" i="13"/>
  <c r="AK184" i="13" s="1"/>
  <c r="AC184" i="13"/>
  <c r="AJ184" i="13" s="1"/>
  <c r="BI183" i="13"/>
  <c r="AW183" i="13"/>
  <c r="AP183" i="13"/>
  <c r="AG183" i="13"/>
  <c r="AN183" i="13" s="1"/>
  <c r="AF183" i="13"/>
  <c r="AM183" i="13" s="1"/>
  <c r="AE183" i="13"/>
  <c r="AL183" i="13" s="1"/>
  <c r="AD183" i="13"/>
  <c r="AK183" i="13" s="1"/>
  <c r="AC183" i="13"/>
  <c r="AJ183" i="13" s="1"/>
  <c r="BI182" i="13"/>
  <c r="AW182" i="13"/>
  <c r="AP182" i="13"/>
  <c r="AG182" i="13"/>
  <c r="AN182" i="13" s="1"/>
  <c r="AF182" i="13"/>
  <c r="AM182" i="13" s="1"/>
  <c r="AE182" i="13"/>
  <c r="AL182" i="13" s="1"/>
  <c r="AD182" i="13"/>
  <c r="AK182" i="13" s="1"/>
  <c r="AC182" i="13"/>
  <c r="AJ182" i="13" s="1"/>
  <c r="BI181" i="13"/>
  <c r="AW181" i="13"/>
  <c r="AP181" i="13"/>
  <c r="AG181" i="13"/>
  <c r="AN181" i="13" s="1"/>
  <c r="AF181" i="13"/>
  <c r="AM181" i="13" s="1"/>
  <c r="AE181" i="13"/>
  <c r="AL181" i="13" s="1"/>
  <c r="AD181" i="13"/>
  <c r="AK181" i="13" s="1"/>
  <c r="AC181" i="13"/>
  <c r="AJ181" i="13" s="1"/>
  <c r="BI180" i="13"/>
  <c r="AW180" i="13"/>
  <c r="AP180" i="13"/>
  <c r="AG180" i="13"/>
  <c r="AN180" i="13" s="1"/>
  <c r="AF180" i="13"/>
  <c r="AM180" i="13" s="1"/>
  <c r="AE180" i="13"/>
  <c r="AL180" i="13" s="1"/>
  <c r="AD180" i="13"/>
  <c r="AK180" i="13" s="1"/>
  <c r="AC180" i="13"/>
  <c r="AJ180" i="13" s="1"/>
  <c r="BI179" i="13"/>
  <c r="AW179" i="13"/>
  <c r="AP179" i="13"/>
  <c r="AG179" i="13"/>
  <c r="AN179" i="13" s="1"/>
  <c r="AF179" i="13"/>
  <c r="AM179" i="13" s="1"/>
  <c r="AE179" i="13"/>
  <c r="AL179" i="13" s="1"/>
  <c r="AD179" i="13"/>
  <c r="AK179" i="13" s="1"/>
  <c r="AC179" i="13"/>
  <c r="AJ179" i="13" s="1"/>
  <c r="BI178" i="13"/>
  <c r="AW178" i="13"/>
  <c r="AP178" i="13"/>
  <c r="AG178" i="13"/>
  <c r="AN178" i="13" s="1"/>
  <c r="AF178" i="13"/>
  <c r="AM178" i="13" s="1"/>
  <c r="AE178" i="13"/>
  <c r="AL178" i="13" s="1"/>
  <c r="AD178" i="13"/>
  <c r="AK178" i="13" s="1"/>
  <c r="AC178" i="13"/>
  <c r="AJ178" i="13" s="1"/>
  <c r="BI177" i="13"/>
  <c r="AW177" i="13"/>
  <c r="AP177" i="13"/>
  <c r="AG177" i="13"/>
  <c r="AN177" i="13" s="1"/>
  <c r="AF177" i="13"/>
  <c r="AM177" i="13" s="1"/>
  <c r="AE177" i="13"/>
  <c r="AL177" i="13" s="1"/>
  <c r="AD177" i="13"/>
  <c r="AK177" i="13" s="1"/>
  <c r="AC177" i="13"/>
  <c r="AJ177" i="13" s="1"/>
  <c r="BI176" i="13"/>
  <c r="AW176" i="13"/>
  <c r="AP176" i="13"/>
  <c r="AG176" i="13"/>
  <c r="AN176" i="13" s="1"/>
  <c r="AF176" i="13"/>
  <c r="AM176" i="13" s="1"/>
  <c r="AE176" i="13"/>
  <c r="AL176" i="13" s="1"/>
  <c r="AD176" i="13"/>
  <c r="AK176" i="13" s="1"/>
  <c r="AC176" i="13"/>
  <c r="AJ176" i="13" s="1"/>
  <c r="BI175" i="13"/>
  <c r="AW175" i="13"/>
  <c r="AP175" i="13"/>
  <c r="AG175" i="13"/>
  <c r="AN175" i="13" s="1"/>
  <c r="AF175" i="13"/>
  <c r="AM175" i="13" s="1"/>
  <c r="AE175" i="13"/>
  <c r="AL175" i="13" s="1"/>
  <c r="AD175" i="13"/>
  <c r="AK175" i="13" s="1"/>
  <c r="AC175" i="13"/>
  <c r="AJ175" i="13" s="1"/>
  <c r="BI174" i="13"/>
  <c r="AW174" i="13"/>
  <c r="AP174" i="13"/>
  <c r="AG174" i="13"/>
  <c r="AN174" i="13" s="1"/>
  <c r="AF174" i="13"/>
  <c r="AM174" i="13" s="1"/>
  <c r="AE174" i="13"/>
  <c r="AL174" i="13" s="1"/>
  <c r="AD174" i="13"/>
  <c r="AK174" i="13" s="1"/>
  <c r="AC174" i="13"/>
  <c r="AJ174" i="13" s="1"/>
  <c r="BI173" i="13"/>
  <c r="AW173" i="13"/>
  <c r="AP173" i="13"/>
  <c r="AG173" i="13"/>
  <c r="AN173" i="13" s="1"/>
  <c r="AF173" i="13"/>
  <c r="AM173" i="13" s="1"/>
  <c r="AE173" i="13"/>
  <c r="AL173" i="13" s="1"/>
  <c r="AD173" i="13"/>
  <c r="AK173" i="13" s="1"/>
  <c r="AC173" i="13"/>
  <c r="AJ173" i="13" s="1"/>
  <c r="BI172" i="13"/>
  <c r="AW172" i="13"/>
  <c r="AP172" i="13"/>
  <c r="AG172" i="13"/>
  <c r="AN172" i="13" s="1"/>
  <c r="AF172" i="13"/>
  <c r="AM172" i="13" s="1"/>
  <c r="AE172" i="13"/>
  <c r="AL172" i="13" s="1"/>
  <c r="AD172" i="13"/>
  <c r="AK172" i="13" s="1"/>
  <c r="AC172" i="13"/>
  <c r="AJ172" i="13" s="1"/>
  <c r="BI171" i="13"/>
  <c r="AW171" i="13"/>
  <c r="AP171" i="13"/>
  <c r="AG171" i="13"/>
  <c r="AN171" i="13" s="1"/>
  <c r="AF171" i="13"/>
  <c r="AM171" i="13" s="1"/>
  <c r="AE171" i="13"/>
  <c r="AL171" i="13" s="1"/>
  <c r="AD171" i="13"/>
  <c r="AK171" i="13" s="1"/>
  <c r="AC171" i="13"/>
  <c r="AJ171" i="13" s="1"/>
  <c r="BI170" i="13"/>
  <c r="AW170" i="13"/>
  <c r="AP170" i="13"/>
  <c r="AG170" i="13"/>
  <c r="AN170" i="13" s="1"/>
  <c r="AF170" i="13"/>
  <c r="AM170" i="13" s="1"/>
  <c r="AE170" i="13"/>
  <c r="AL170" i="13" s="1"/>
  <c r="AD170" i="13"/>
  <c r="AK170" i="13" s="1"/>
  <c r="AC170" i="13"/>
  <c r="AJ170" i="13" s="1"/>
  <c r="BI169" i="13"/>
  <c r="AW169" i="13"/>
  <c r="AP169" i="13"/>
  <c r="AG169" i="13"/>
  <c r="AN169" i="13" s="1"/>
  <c r="AF169" i="13"/>
  <c r="AM169" i="13" s="1"/>
  <c r="AE169" i="13"/>
  <c r="AL169" i="13" s="1"/>
  <c r="AD169" i="13"/>
  <c r="AK169" i="13" s="1"/>
  <c r="AC169" i="13"/>
  <c r="AJ169" i="13" s="1"/>
  <c r="BI168" i="13"/>
  <c r="AW168" i="13"/>
  <c r="AP168" i="13"/>
  <c r="AG168" i="13"/>
  <c r="AN168" i="13" s="1"/>
  <c r="AF168" i="13"/>
  <c r="AM168" i="13" s="1"/>
  <c r="AE168" i="13"/>
  <c r="AL168" i="13" s="1"/>
  <c r="AD168" i="13"/>
  <c r="AK168" i="13" s="1"/>
  <c r="AC168" i="13"/>
  <c r="AJ168" i="13" s="1"/>
  <c r="BI167" i="13"/>
  <c r="AW167" i="13"/>
  <c r="AP167" i="13"/>
  <c r="AG167" i="13"/>
  <c r="AN167" i="13" s="1"/>
  <c r="AF167" i="13"/>
  <c r="AM167" i="13" s="1"/>
  <c r="AE167" i="13"/>
  <c r="AL167" i="13" s="1"/>
  <c r="AD167" i="13"/>
  <c r="AK167" i="13" s="1"/>
  <c r="AC167" i="13"/>
  <c r="AJ167" i="13" s="1"/>
  <c r="BI166" i="13"/>
  <c r="AW166" i="13"/>
  <c r="AP166" i="13"/>
  <c r="AG166" i="13"/>
  <c r="AN166" i="13" s="1"/>
  <c r="AF166" i="13"/>
  <c r="AM166" i="13" s="1"/>
  <c r="AE166" i="13"/>
  <c r="AL166" i="13" s="1"/>
  <c r="AD166" i="13"/>
  <c r="AK166" i="13" s="1"/>
  <c r="AC166" i="13"/>
  <c r="AJ166" i="13" s="1"/>
  <c r="BI165" i="13"/>
  <c r="AW165" i="13"/>
  <c r="AP165" i="13"/>
  <c r="AG165" i="13"/>
  <c r="AN165" i="13" s="1"/>
  <c r="AF165" i="13"/>
  <c r="AM165" i="13" s="1"/>
  <c r="AE165" i="13"/>
  <c r="AL165" i="13" s="1"/>
  <c r="AD165" i="13"/>
  <c r="AK165" i="13" s="1"/>
  <c r="AC165" i="13"/>
  <c r="AJ165" i="13" s="1"/>
  <c r="BI164" i="13"/>
  <c r="AW164" i="13"/>
  <c r="AP164" i="13"/>
  <c r="AG164" i="13"/>
  <c r="AN164" i="13" s="1"/>
  <c r="AF164" i="13"/>
  <c r="AM164" i="13" s="1"/>
  <c r="AE164" i="13"/>
  <c r="AL164" i="13" s="1"/>
  <c r="AD164" i="13"/>
  <c r="AK164" i="13" s="1"/>
  <c r="AC164" i="13"/>
  <c r="AJ164" i="13" s="1"/>
  <c r="BI163" i="13"/>
  <c r="AW163" i="13"/>
  <c r="AP163" i="13"/>
  <c r="AG163" i="13"/>
  <c r="AN163" i="13" s="1"/>
  <c r="AF163" i="13"/>
  <c r="AM163" i="13" s="1"/>
  <c r="AE163" i="13"/>
  <c r="AL163" i="13" s="1"/>
  <c r="AD163" i="13"/>
  <c r="AK163" i="13" s="1"/>
  <c r="AC163" i="13"/>
  <c r="AJ163" i="13" s="1"/>
  <c r="BI162" i="13"/>
  <c r="AW162" i="13"/>
  <c r="AP162" i="13"/>
  <c r="AG162" i="13"/>
  <c r="AN162" i="13" s="1"/>
  <c r="AF162" i="13"/>
  <c r="AM162" i="13" s="1"/>
  <c r="AE162" i="13"/>
  <c r="AL162" i="13" s="1"/>
  <c r="AD162" i="13"/>
  <c r="AK162" i="13" s="1"/>
  <c r="AC162" i="13"/>
  <c r="AJ162" i="13" s="1"/>
  <c r="BI161" i="13"/>
  <c r="AW161" i="13"/>
  <c r="AP161" i="13"/>
  <c r="AG161" i="13"/>
  <c r="AN161" i="13" s="1"/>
  <c r="AF161" i="13"/>
  <c r="AM161" i="13" s="1"/>
  <c r="AE161" i="13"/>
  <c r="AL161" i="13" s="1"/>
  <c r="AD161" i="13"/>
  <c r="AK161" i="13" s="1"/>
  <c r="AC161" i="13"/>
  <c r="AJ161" i="13" s="1"/>
  <c r="BI160" i="13"/>
  <c r="AW160" i="13"/>
  <c r="AP160" i="13"/>
  <c r="AG160" i="13"/>
  <c r="AN160" i="13" s="1"/>
  <c r="AF160" i="13"/>
  <c r="AM160" i="13" s="1"/>
  <c r="AE160" i="13"/>
  <c r="AL160" i="13" s="1"/>
  <c r="AD160" i="13"/>
  <c r="AK160" i="13" s="1"/>
  <c r="AC160" i="13"/>
  <c r="AJ160" i="13" s="1"/>
  <c r="BI159" i="13"/>
  <c r="AW159" i="13"/>
  <c r="AP159" i="13"/>
  <c r="AG159" i="13"/>
  <c r="AN159" i="13" s="1"/>
  <c r="AF159" i="13"/>
  <c r="AM159" i="13" s="1"/>
  <c r="AE159" i="13"/>
  <c r="AL159" i="13" s="1"/>
  <c r="AD159" i="13"/>
  <c r="AK159" i="13" s="1"/>
  <c r="AC159" i="13"/>
  <c r="AJ159" i="13" s="1"/>
  <c r="BI158" i="13"/>
  <c r="AW158" i="13"/>
  <c r="AP158" i="13"/>
  <c r="AG158" i="13"/>
  <c r="AN158" i="13" s="1"/>
  <c r="AF158" i="13"/>
  <c r="AM158" i="13" s="1"/>
  <c r="AE158" i="13"/>
  <c r="AL158" i="13" s="1"/>
  <c r="AD158" i="13"/>
  <c r="AK158" i="13" s="1"/>
  <c r="AC158" i="13"/>
  <c r="AJ158" i="13" s="1"/>
  <c r="BI157" i="13"/>
  <c r="AW157" i="13"/>
  <c r="AP157" i="13"/>
  <c r="AG157" i="13"/>
  <c r="AN157" i="13" s="1"/>
  <c r="AF157" i="13"/>
  <c r="AM157" i="13" s="1"/>
  <c r="AE157" i="13"/>
  <c r="AL157" i="13" s="1"/>
  <c r="AD157" i="13"/>
  <c r="AK157" i="13" s="1"/>
  <c r="AC157" i="13"/>
  <c r="AJ157" i="13" s="1"/>
  <c r="BI156" i="13"/>
  <c r="AW156" i="13"/>
  <c r="AP156" i="13"/>
  <c r="AG156" i="13"/>
  <c r="AN156" i="13" s="1"/>
  <c r="AF156" i="13"/>
  <c r="AM156" i="13" s="1"/>
  <c r="AE156" i="13"/>
  <c r="AL156" i="13" s="1"/>
  <c r="AD156" i="13"/>
  <c r="AK156" i="13" s="1"/>
  <c r="AC156" i="13"/>
  <c r="AJ156" i="13" s="1"/>
  <c r="BI155" i="13"/>
  <c r="AW155" i="13"/>
  <c r="AP155" i="13"/>
  <c r="AG155" i="13"/>
  <c r="AN155" i="13" s="1"/>
  <c r="AF155" i="13"/>
  <c r="AM155" i="13" s="1"/>
  <c r="AE155" i="13"/>
  <c r="AL155" i="13" s="1"/>
  <c r="AD155" i="13"/>
  <c r="AK155" i="13" s="1"/>
  <c r="AC155" i="13"/>
  <c r="AJ155" i="13" s="1"/>
  <c r="BI154" i="13"/>
  <c r="AW154" i="13"/>
  <c r="AP154" i="13"/>
  <c r="AG154" i="13"/>
  <c r="AN154" i="13" s="1"/>
  <c r="AF154" i="13"/>
  <c r="AM154" i="13" s="1"/>
  <c r="AE154" i="13"/>
  <c r="AL154" i="13" s="1"/>
  <c r="AD154" i="13"/>
  <c r="AK154" i="13" s="1"/>
  <c r="AC154" i="13"/>
  <c r="AJ154" i="13" s="1"/>
  <c r="BI153" i="13"/>
  <c r="AW153" i="13"/>
  <c r="AP153" i="13"/>
  <c r="AG153" i="13"/>
  <c r="AN153" i="13" s="1"/>
  <c r="AF153" i="13"/>
  <c r="AM153" i="13" s="1"/>
  <c r="AE153" i="13"/>
  <c r="AL153" i="13" s="1"/>
  <c r="AD153" i="13"/>
  <c r="AK153" i="13" s="1"/>
  <c r="AC153" i="13"/>
  <c r="AJ153" i="13" s="1"/>
  <c r="BI152" i="13"/>
  <c r="AW152" i="13"/>
  <c r="AP152" i="13"/>
  <c r="AG152" i="13"/>
  <c r="AN152" i="13" s="1"/>
  <c r="AF152" i="13"/>
  <c r="AM152" i="13" s="1"/>
  <c r="AE152" i="13"/>
  <c r="AL152" i="13" s="1"/>
  <c r="AD152" i="13"/>
  <c r="AK152" i="13" s="1"/>
  <c r="AC152" i="13"/>
  <c r="AJ152" i="13" s="1"/>
  <c r="BI151" i="13"/>
  <c r="AW151" i="13"/>
  <c r="AP151" i="13"/>
  <c r="AG151" i="13"/>
  <c r="AN151" i="13" s="1"/>
  <c r="AF151" i="13"/>
  <c r="AM151" i="13" s="1"/>
  <c r="AE151" i="13"/>
  <c r="AL151" i="13" s="1"/>
  <c r="AD151" i="13"/>
  <c r="AK151" i="13" s="1"/>
  <c r="AC151" i="13"/>
  <c r="AJ151" i="13" s="1"/>
  <c r="BI150" i="13"/>
  <c r="AW150" i="13"/>
  <c r="AP150" i="13"/>
  <c r="AG150" i="13"/>
  <c r="AN150" i="13" s="1"/>
  <c r="AF150" i="13"/>
  <c r="AM150" i="13" s="1"/>
  <c r="AE150" i="13"/>
  <c r="AL150" i="13" s="1"/>
  <c r="AD150" i="13"/>
  <c r="AK150" i="13" s="1"/>
  <c r="AC150" i="13"/>
  <c r="AJ150" i="13" s="1"/>
  <c r="BI149" i="13"/>
  <c r="AW149" i="13"/>
  <c r="AP149" i="13"/>
  <c r="AG149" i="13"/>
  <c r="AN149" i="13" s="1"/>
  <c r="AF149" i="13"/>
  <c r="AM149" i="13" s="1"/>
  <c r="AE149" i="13"/>
  <c r="AL149" i="13" s="1"/>
  <c r="AD149" i="13"/>
  <c r="AK149" i="13" s="1"/>
  <c r="AC149" i="13"/>
  <c r="AJ149" i="13" s="1"/>
  <c r="BI148" i="13"/>
  <c r="AW148" i="13"/>
  <c r="AP148" i="13"/>
  <c r="AG148" i="13"/>
  <c r="AN148" i="13" s="1"/>
  <c r="AF148" i="13"/>
  <c r="AM148" i="13" s="1"/>
  <c r="AE148" i="13"/>
  <c r="AL148" i="13" s="1"/>
  <c r="AD148" i="13"/>
  <c r="AK148" i="13" s="1"/>
  <c r="AC148" i="13"/>
  <c r="AJ148" i="13" s="1"/>
  <c r="BI147" i="13"/>
  <c r="AW147" i="13"/>
  <c r="AP147" i="13"/>
  <c r="AG147" i="13"/>
  <c r="AN147" i="13" s="1"/>
  <c r="AF147" i="13"/>
  <c r="AM147" i="13" s="1"/>
  <c r="AE147" i="13"/>
  <c r="AL147" i="13" s="1"/>
  <c r="AD147" i="13"/>
  <c r="AK147" i="13" s="1"/>
  <c r="AC147" i="13"/>
  <c r="AJ147" i="13" s="1"/>
  <c r="BI146" i="13"/>
  <c r="AW146" i="13"/>
  <c r="AP146" i="13"/>
  <c r="AG146" i="13"/>
  <c r="AN146" i="13" s="1"/>
  <c r="AF146" i="13"/>
  <c r="AM146" i="13" s="1"/>
  <c r="AE146" i="13"/>
  <c r="AL146" i="13" s="1"/>
  <c r="AD146" i="13"/>
  <c r="AK146" i="13" s="1"/>
  <c r="AC146" i="13"/>
  <c r="AJ146" i="13" s="1"/>
  <c r="BI145" i="13"/>
  <c r="AW145" i="13"/>
  <c r="AP145" i="13"/>
  <c r="AG145" i="13"/>
  <c r="AN145" i="13" s="1"/>
  <c r="AF145" i="13"/>
  <c r="AM145" i="13" s="1"/>
  <c r="AE145" i="13"/>
  <c r="AL145" i="13" s="1"/>
  <c r="AD145" i="13"/>
  <c r="AK145" i="13" s="1"/>
  <c r="AC145" i="13"/>
  <c r="AJ145" i="13" s="1"/>
  <c r="BI144" i="13"/>
  <c r="AW144" i="13"/>
  <c r="AP144" i="13"/>
  <c r="AG144" i="13"/>
  <c r="AN144" i="13" s="1"/>
  <c r="AF144" i="13"/>
  <c r="AM144" i="13" s="1"/>
  <c r="AE144" i="13"/>
  <c r="AL144" i="13" s="1"/>
  <c r="AD144" i="13"/>
  <c r="AK144" i="13" s="1"/>
  <c r="AC144" i="13"/>
  <c r="AJ144" i="13" s="1"/>
  <c r="BI143" i="13"/>
  <c r="AW143" i="13"/>
  <c r="AP143" i="13"/>
  <c r="AG143" i="13"/>
  <c r="AN143" i="13" s="1"/>
  <c r="AF143" i="13"/>
  <c r="AM143" i="13" s="1"/>
  <c r="AE143" i="13"/>
  <c r="AL143" i="13" s="1"/>
  <c r="AD143" i="13"/>
  <c r="AK143" i="13" s="1"/>
  <c r="AC143" i="13"/>
  <c r="AJ143" i="13" s="1"/>
  <c r="BI142" i="13"/>
  <c r="AW142" i="13"/>
  <c r="AP142" i="13"/>
  <c r="AG142" i="13"/>
  <c r="AN142" i="13" s="1"/>
  <c r="AF142" i="13"/>
  <c r="AM142" i="13" s="1"/>
  <c r="AE142" i="13"/>
  <c r="AL142" i="13" s="1"/>
  <c r="AD142" i="13"/>
  <c r="AK142" i="13" s="1"/>
  <c r="AC142" i="13"/>
  <c r="AJ142" i="13" s="1"/>
  <c r="BI141" i="13"/>
  <c r="AW141" i="13"/>
  <c r="AP141" i="13"/>
  <c r="AG141" i="13"/>
  <c r="AN141" i="13" s="1"/>
  <c r="AF141" i="13"/>
  <c r="AM141" i="13" s="1"/>
  <c r="AE141" i="13"/>
  <c r="AL141" i="13" s="1"/>
  <c r="AD141" i="13"/>
  <c r="AK141" i="13" s="1"/>
  <c r="AC141" i="13"/>
  <c r="AJ141" i="13" s="1"/>
  <c r="BI140" i="13"/>
  <c r="AW140" i="13"/>
  <c r="AP140" i="13"/>
  <c r="AG140" i="13"/>
  <c r="AN140" i="13" s="1"/>
  <c r="AF140" i="13"/>
  <c r="AM140" i="13" s="1"/>
  <c r="AE140" i="13"/>
  <c r="AL140" i="13" s="1"/>
  <c r="AD140" i="13"/>
  <c r="AK140" i="13" s="1"/>
  <c r="AC140" i="13"/>
  <c r="AJ140" i="13" s="1"/>
  <c r="BI139" i="13"/>
  <c r="AW139" i="13"/>
  <c r="AP139" i="13"/>
  <c r="AG139" i="13"/>
  <c r="AN139" i="13" s="1"/>
  <c r="AF139" i="13"/>
  <c r="AM139" i="13" s="1"/>
  <c r="AE139" i="13"/>
  <c r="AL139" i="13" s="1"/>
  <c r="AD139" i="13"/>
  <c r="AK139" i="13" s="1"/>
  <c r="AC139" i="13"/>
  <c r="AJ139" i="13" s="1"/>
  <c r="BI138" i="13"/>
  <c r="AW138" i="13"/>
  <c r="AP138" i="13"/>
  <c r="AG138" i="13"/>
  <c r="AN138" i="13" s="1"/>
  <c r="AF138" i="13"/>
  <c r="AM138" i="13" s="1"/>
  <c r="AE138" i="13"/>
  <c r="AL138" i="13" s="1"/>
  <c r="AD138" i="13"/>
  <c r="AK138" i="13" s="1"/>
  <c r="AC138" i="13"/>
  <c r="AJ138" i="13" s="1"/>
  <c r="BI137" i="13"/>
  <c r="AW137" i="13"/>
  <c r="AP137" i="13"/>
  <c r="AG137" i="13"/>
  <c r="AN137" i="13" s="1"/>
  <c r="AF137" i="13"/>
  <c r="AM137" i="13" s="1"/>
  <c r="AE137" i="13"/>
  <c r="AL137" i="13" s="1"/>
  <c r="AD137" i="13"/>
  <c r="AK137" i="13" s="1"/>
  <c r="AC137" i="13"/>
  <c r="AJ137" i="13" s="1"/>
  <c r="BI136" i="13"/>
  <c r="AW136" i="13"/>
  <c r="AP136" i="13"/>
  <c r="AG136" i="13"/>
  <c r="AN136" i="13" s="1"/>
  <c r="AF136" i="13"/>
  <c r="AM136" i="13" s="1"/>
  <c r="AE136" i="13"/>
  <c r="AL136" i="13" s="1"/>
  <c r="AD136" i="13"/>
  <c r="AK136" i="13" s="1"/>
  <c r="AC136" i="13"/>
  <c r="AJ136" i="13" s="1"/>
  <c r="BI135" i="13"/>
  <c r="AW135" i="13"/>
  <c r="AP135" i="13"/>
  <c r="AG135" i="13"/>
  <c r="AN135" i="13" s="1"/>
  <c r="AF135" i="13"/>
  <c r="AM135" i="13" s="1"/>
  <c r="AE135" i="13"/>
  <c r="AL135" i="13" s="1"/>
  <c r="AD135" i="13"/>
  <c r="AK135" i="13" s="1"/>
  <c r="AC135" i="13"/>
  <c r="AJ135" i="13" s="1"/>
  <c r="BI134" i="13"/>
  <c r="AW134" i="13"/>
  <c r="AP134" i="13"/>
  <c r="AG134" i="13"/>
  <c r="AN134" i="13" s="1"/>
  <c r="AF134" i="13"/>
  <c r="AM134" i="13" s="1"/>
  <c r="AE134" i="13"/>
  <c r="AL134" i="13" s="1"/>
  <c r="AD134" i="13"/>
  <c r="AK134" i="13" s="1"/>
  <c r="AC134" i="13"/>
  <c r="AJ134" i="13" s="1"/>
  <c r="BI133" i="13"/>
  <c r="AW133" i="13"/>
  <c r="AP133" i="13"/>
  <c r="AG133" i="13"/>
  <c r="AN133" i="13" s="1"/>
  <c r="AF133" i="13"/>
  <c r="AM133" i="13" s="1"/>
  <c r="AE133" i="13"/>
  <c r="AL133" i="13" s="1"/>
  <c r="AD133" i="13"/>
  <c r="AK133" i="13" s="1"/>
  <c r="AC133" i="13"/>
  <c r="AJ133" i="13" s="1"/>
  <c r="BI132" i="13"/>
  <c r="AW132" i="13"/>
  <c r="AP132" i="13"/>
  <c r="AG132" i="13"/>
  <c r="AN132" i="13" s="1"/>
  <c r="AF132" i="13"/>
  <c r="AM132" i="13" s="1"/>
  <c r="AE132" i="13"/>
  <c r="AL132" i="13" s="1"/>
  <c r="AD132" i="13"/>
  <c r="AK132" i="13" s="1"/>
  <c r="AC132" i="13"/>
  <c r="AJ132" i="13" s="1"/>
  <c r="BI131" i="13"/>
  <c r="AW131" i="13"/>
  <c r="AP131" i="13"/>
  <c r="AG131" i="13"/>
  <c r="AN131" i="13" s="1"/>
  <c r="AF131" i="13"/>
  <c r="AM131" i="13" s="1"/>
  <c r="AE131" i="13"/>
  <c r="AL131" i="13" s="1"/>
  <c r="AD131" i="13"/>
  <c r="AK131" i="13" s="1"/>
  <c r="AC131" i="13"/>
  <c r="AJ131" i="13" s="1"/>
  <c r="BI130" i="13"/>
  <c r="AW130" i="13"/>
  <c r="AP130" i="13"/>
  <c r="AG130" i="13"/>
  <c r="AN130" i="13" s="1"/>
  <c r="AF130" i="13"/>
  <c r="AM130" i="13" s="1"/>
  <c r="AE130" i="13"/>
  <c r="AL130" i="13" s="1"/>
  <c r="AD130" i="13"/>
  <c r="AK130" i="13" s="1"/>
  <c r="AC130" i="13"/>
  <c r="AJ130" i="13" s="1"/>
  <c r="BI129" i="13"/>
  <c r="AW129" i="13"/>
  <c r="AP129" i="13"/>
  <c r="AG129" i="13"/>
  <c r="AN129" i="13" s="1"/>
  <c r="AF129" i="13"/>
  <c r="AM129" i="13" s="1"/>
  <c r="AE129" i="13"/>
  <c r="AL129" i="13" s="1"/>
  <c r="AD129" i="13"/>
  <c r="AK129" i="13" s="1"/>
  <c r="AC129" i="13"/>
  <c r="AJ129" i="13" s="1"/>
  <c r="BI128" i="13"/>
  <c r="AW128" i="13"/>
  <c r="AP128" i="13"/>
  <c r="AG128" i="13"/>
  <c r="AN128" i="13" s="1"/>
  <c r="AF128" i="13"/>
  <c r="AM128" i="13" s="1"/>
  <c r="AE128" i="13"/>
  <c r="AL128" i="13" s="1"/>
  <c r="AD128" i="13"/>
  <c r="AK128" i="13" s="1"/>
  <c r="AC128" i="13"/>
  <c r="AJ128" i="13" s="1"/>
  <c r="BI127" i="13"/>
  <c r="AW127" i="13"/>
  <c r="AP127" i="13"/>
  <c r="AG127" i="13"/>
  <c r="AN127" i="13" s="1"/>
  <c r="AF127" i="13"/>
  <c r="AM127" i="13" s="1"/>
  <c r="AE127" i="13"/>
  <c r="AL127" i="13" s="1"/>
  <c r="AD127" i="13"/>
  <c r="AK127" i="13" s="1"/>
  <c r="AC127" i="13"/>
  <c r="AJ127" i="13" s="1"/>
  <c r="BI126" i="13"/>
  <c r="AW126" i="13"/>
  <c r="AP126" i="13"/>
  <c r="AG126" i="13"/>
  <c r="AN126" i="13" s="1"/>
  <c r="AF126" i="13"/>
  <c r="AM126" i="13" s="1"/>
  <c r="AE126" i="13"/>
  <c r="AL126" i="13" s="1"/>
  <c r="AD126" i="13"/>
  <c r="AK126" i="13" s="1"/>
  <c r="AC126" i="13"/>
  <c r="AJ126" i="13" s="1"/>
  <c r="BI125" i="13"/>
  <c r="AW125" i="13"/>
  <c r="AP125" i="13"/>
  <c r="AG125" i="13"/>
  <c r="AN125" i="13" s="1"/>
  <c r="AF125" i="13"/>
  <c r="AM125" i="13" s="1"/>
  <c r="AE125" i="13"/>
  <c r="AL125" i="13" s="1"/>
  <c r="AD125" i="13"/>
  <c r="AK125" i="13" s="1"/>
  <c r="AC125" i="13"/>
  <c r="AJ125" i="13" s="1"/>
  <c r="BI124" i="13"/>
  <c r="AW124" i="13"/>
  <c r="AP124" i="13"/>
  <c r="AG124" i="13"/>
  <c r="AN124" i="13" s="1"/>
  <c r="AF124" i="13"/>
  <c r="AM124" i="13" s="1"/>
  <c r="AE124" i="13"/>
  <c r="AL124" i="13" s="1"/>
  <c r="AD124" i="13"/>
  <c r="AK124" i="13" s="1"/>
  <c r="AC124" i="13"/>
  <c r="AJ124" i="13" s="1"/>
  <c r="BI123" i="13"/>
  <c r="AW123" i="13"/>
  <c r="AP123" i="13"/>
  <c r="AG123" i="13"/>
  <c r="AN123" i="13" s="1"/>
  <c r="AF123" i="13"/>
  <c r="AM123" i="13" s="1"/>
  <c r="AE123" i="13"/>
  <c r="AL123" i="13" s="1"/>
  <c r="AD123" i="13"/>
  <c r="AK123" i="13" s="1"/>
  <c r="AC123" i="13"/>
  <c r="AJ123" i="13" s="1"/>
  <c r="BI122" i="13"/>
  <c r="AW122" i="13"/>
  <c r="AP122" i="13"/>
  <c r="AG122" i="13"/>
  <c r="AN122" i="13" s="1"/>
  <c r="AF122" i="13"/>
  <c r="AM122" i="13" s="1"/>
  <c r="AE122" i="13"/>
  <c r="AL122" i="13" s="1"/>
  <c r="AD122" i="13"/>
  <c r="AK122" i="13" s="1"/>
  <c r="AC122" i="13"/>
  <c r="AJ122" i="13" s="1"/>
  <c r="BI121" i="13"/>
  <c r="AW121" i="13"/>
  <c r="AP121" i="13"/>
  <c r="AG121" i="13"/>
  <c r="AN121" i="13" s="1"/>
  <c r="AF121" i="13"/>
  <c r="AM121" i="13" s="1"/>
  <c r="AE121" i="13"/>
  <c r="AL121" i="13" s="1"/>
  <c r="AD121" i="13"/>
  <c r="AK121" i="13" s="1"/>
  <c r="AC121" i="13"/>
  <c r="AJ121" i="13" s="1"/>
  <c r="BI120" i="13"/>
  <c r="AW120" i="13"/>
  <c r="AP120" i="13"/>
  <c r="AG120" i="13"/>
  <c r="AN120" i="13" s="1"/>
  <c r="AF120" i="13"/>
  <c r="AM120" i="13" s="1"/>
  <c r="AE120" i="13"/>
  <c r="AL120" i="13" s="1"/>
  <c r="AD120" i="13"/>
  <c r="AK120" i="13" s="1"/>
  <c r="AC120" i="13"/>
  <c r="AJ120" i="13" s="1"/>
  <c r="BI119" i="13"/>
  <c r="AW119" i="13"/>
  <c r="AP119" i="13"/>
  <c r="AG119" i="13"/>
  <c r="AN119" i="13" s="1"/>
  <c r="AF119" i="13"/>
  <c r="AM119" i="13" s="1"/>
  <c r="AE119" i="13"/>
  <c r="AL119" i="13" s="1"/>
  <c r="AD119" i="13"/>
  <c r="AK119" i="13" s="1"/>
  <c r="AC119" i="13"/>
  <c r="AJ119" i="13" s="1"/>
  <c r="BI118" i="13"/>
  <c r="AW118" i="13"/>
  <c r="AP118" i="13"/>
  <c r="AG118" i="13"/>
  <c r="AN118" i="13" s="1"/>
  <c r="AF118" i="13"/>
  <c r="AM118" i="13" s="1"/>
  <c r="AE118" i="13"/>
  <c r="AL118" i="13" s="1"/>
  <c r="AD118" i="13"/>
  <c r="AK118" i="13" s="1"/>
  <c r="AC118" i="13"/>
  <c r="AJ118" i="13" s="1"/>
  <c r="BI117" i="13"/>
  <c r="AW117" i="13"/>
  <c r="AP117" i="13"/>
  <c r="AG117" i="13"/>
  <c r="AN117" i="13" s="1"/>
  <c r="AF117" i="13"/>
  <c r="AM117" i="13" s="1"/>
  <c r="AE117" i="13"/>
  <c r="AL117" i="13" s="1"/>
  <c r="AD117" i="13"/>
  <c r="AK117" i="13" s="1"/>
  <c r="AC117" i="13"/>
  <c r="AJ117" i="13" s="1"/>
  <c r="BI116" i="13"/>
  <c r="AW116" i="13"/>
  <c r="AP116" i="13"/>
  <c r="AG116" i="13"/>
  <c r="AN116" i="13" s="1"/>
  <c r="AF116" i="13"/>
  <c r="AM116" i="13" s="1"/>
  <c r="AE116" i="13"/>
  <c r="AL116" i="13" s="1"/>
  <c r="AD116" i="13"/>
  <c r="AK116" i="13" s="1"/>
  <c r="AC116" i="13"/>
  <c r="AJ116" i="13" s="1"/>
  <c r="BI115" i="13"/>
  <c r="AW115" i="13"/>
  <c r="AP115" i="13"/>
  <c r="AG115" i="13"/>
  <c r="AN115" i="13" s="1"/>
  <c r="AF115" i="13"/>
  <c r="AM115" i="13" s="1"/>
  <c r="AE115" i="13"/>
  <c r="AL115" i="13" s="1"/>
  <c r="AD115" i="13"/>
  <c r="AK115" i="13" s="1"/>
  <c r="AC115" i="13"/>
  <c r="AJ115" i="13" s="1"/>
  <c r="BI114" i="13"/>
  <c r="AW114" i="13"/>
  <c r="AP114" i="13"/>
  <c r="AG114" i="13"/>
  <c r="AN114" i="13" s="1"/>
  <c r="AF114" i="13"/>
  <c r="AM114" i="13" s="1"/>
  <c r="AE114" i="13"/>
  <c r="AL114" i="13" s="1"/>
  <c r="AD114" i="13"/>
  <c r="AK114" i="13" s="1"/>
  <c r="AC114" i="13"/>
  <c r="AJ114" i="13" s="1"/>
  <c r="BI113" i="13"/>
  <c r="AW113" i="13"/>
  <c r="AP113" i="13"/>
  <c r="AG113" i="13"/>
  <c r="AN113" i="13" s="1"/>
  <c r="AF113" i="13"/>
  <c r="AM113" i="13" s="1"/>
  <c r="AE113" i="13"/>
  <c r="AL113" i="13" s="1"/>
  <c r="AD113" i="13"/>
  <c r="AK113" i="13" s="1"/>
  <c r="AC113" i="13"/>
  <c r="AJ113" i="13" s="1"/>
  <c r="BI112" i="13"/>
  <c r="AW112" i="13"/>
  <c r="AP112" i="13"/>
  <c r="AG112" i="13"/>
  <c r="AN112" i="13" s="1"/>
  <c r="AF112" i="13"/>
  <c r="AM112" i="13" s="1"/>
  <c r="AE112" i="13"/>
  <c r="AL112" i="13" s="1"/>
  <c r="AD112" i="13"/>
  <c r="AK112" i="13" s="1"/>
  <c r="AC112" i="13"/>
  <c r="AJ112" i="13" s="1"/>
  <c r="BI111" i="13"/>
  <c r="AW111" i="13"/>
  <c r="AP111" i="13"/>
  <c r="AG111" i="13"/>
  <c r="AN111" i="13" s="1"/>
  <c r="AF111" i="13"/>
  <c r="AM111" i="13" s="1"/>
  <c r="AE111" i="13"/>
  <c r="AL111" i="13" s="1"/>
  <c r="AD111" i="13"/>
  <c r="AK111" i="13" s="1"/>
  <c r="AC111" i="13"/>
  <c r="AJ111" i="13" s="1"/>
  <c r="BI110" i="13"/>
  <c r="AW110" i="13"/>
  <c r="AP110" i="13"/>
  <c r="AG110" i="13"/>
  <c r="AN110" i="13" s="1"/>
  <c r="AF110" i="13"/>
  <c r="AM110" i="13" s="1"/>
  <c r="AE110" i="13"/>
  <c r="AL110" i="13" s="1"/>
  <c r="AD110" i="13"/>
  <c r="AK110" i="13" s="1"/>
  <c r="AC110" i="13"/>
  <c r="AJ110" i="13" s="1"/>
  <c r="BI109" i="13"/>
  <c r="AW109" i="13"/>
  <c r="AP109" i="13"/>
  <c r="AG109" i="13"/>
  <c r="AN109" i="13" s="1"/>
  <c r="AF109" i="13"/>
  <c r="AM109" i="13" s="1"/>
  <c r="AE109" i="13"/>
  <c r="AL109" i="13" s="1"/>
  <c r="AD109" i="13"/>
  <c r="AK109" i="13" s="1"/>
  <c r="AC109" i="13"/>
  <c r="AJ109" i="13" s="1"/>
  <c r="BI108" i="13"/>
  <c r="AW108" i="13"/>
  <c r="AP108" i="13"/>
  <c r="AG108" i="13"/>
  <c r="AN108" i="13" s="1"/>
  <c r="AF108" i="13"/>
  <c r="AM108" i="13" s="1"/>
  <c r="AE108" i="13"/>
  <c r="AL108" i="13" s="1"/>
  <c r="AD108" i="13"/>
  <c r="AK108" i="13" s="1"/>
  <c r="AC108" i="13"/>
  <c r="AJ108" i="13" s="1"/>
  <c r="BI107" i="13"/>
  <c r="AW107" i="13"/>
  <c r="AP107" i="13"/>
  <c r="AG107" i="13"/>
  <c r="AN107" i="13" s="1"/>
  <c r="AF107" i="13"/>
  <c r="AM107" i="13" s="1"/>
  <c r="AE107" i="13"/>
  <c r="AL107" i="13" s="1"/>
  <c r="AD107" i="13"/>
  <c r="AK107" i="13" s="1"/>
  <c r="AC107" i="13"/>
  <c r="AJ107" i="13" s="1"/>
  <c r="BI106" i="13"/>
  <c r="AW106" i="13"/>
  <c r="AP106" i="13"/>
  <c r="AG106" i="13"/>
  <c r="AN106" i="13" s="1"/>
  <c r="AF106" i="13"/>
  <c r="AM106" i="13" s="1"/>
  <c r="AE106" i="13"/>
  <c r="AL106" i="13" s="1"/>
  <c r="AD106" i="13"/>
  <c r="AK106" i="13" s="1"/>
  <c r="AC106" i="13"/>
  <c r="AJ106" i="13" s="1"/>
  <c r="BI105" i="13"/>
  <c r="AW105" i="13"/>
  <c r="AP105" i="13"/>
  <c r="AG105" i="13"/>
  <c r="AN105" i="13" s="1"/>
  <c r="AF105" i="13"/>
  <c r="AM105" i="13" s="1"/>
  <c r="AE105" i="13"/>
  <c r="AL105" i="13" s="1"/>
  <c r="AD105" i="13"/>
  <c r="AK105" i="13" s="1"/>
  <c r="AC105" i="13"/>
  <c r="AJ105" i="13" s="1"/>
  <c r="BI104" i="13"/>
  <c r="AW104" i="13"/>
  <c r="AP104" i="13"/>
  <c r="AG104" i="13"/>
  <c r="AN104" i="13" s="1"/>
  <c r="AF104" i="13"/>
  <c r="AM104" i="13" s="1"/>
  <c r="AE104" i="13"/>
  <c r="AL104" i="13" s="1"/>
  <c r="AD104" i="13"/>
  <c r="AK104" i="13" s="1"/>
  <c r="AC104" i="13"/>
  <c r="AJ104" i="13" s="1"/>
  <c r="BI103" i="13"/>
  <c r="AW103" i="13"/>
  <c r="AP103" i="13"/>
  <c r="AG103" i="13"/>
  <c r="AN103" i="13" s="1"/>
  <c r="AF103" i="13"/>
  <c r="AM103" i="13" s="1"/>
  <c r="AE103" i="13"/>
  <c r="AL103" i="13" s="1"/>
  <c r="AD103" i="13"/>
  <c r="AK103" i="13" s="1"/>
  <c r="AC103" i="13"/>
  <c r="AJ103" i="13" s="1"/>
  <c r="BI102" i="13"/>
  <c r="AW102" i="13"/>
  <c r="AP102" i="13"/>
  <c r="AG102" i="13"/>
  <c r="AN102" i="13" s="1"/>
  <c r="AF102" i="13"/>
  <c r="AM102" i="13" s="1"/>
  <c r="AE102" i="13"/>
  <c r="AL102" i="13" s="1"/>
  <c r="AD102" i="13"/>
  <c r="AK102" i="13" s="1"/>
  <c r="AC102" i="13"/>
  <c r="AJ102" i="13" s="1"/>
  <c r="BI101" i="13"/>
  <c r="AW101" i="13"/>
  <c r="AP101" i="13"/>
  <c r="AG101" i="13"/>
  <c r="AN101" i="13" s="1"/>
  <c r="AF101" i="13"/>
  <c r="AM101" i="13" s="1"/>
  <c r="AE101" i="13"/>
  <c r="AL101" i="13" s="1"/>
  <c r="AD101" i="13"/>
  <c r="AK101" i="13" s="1"/>
  <c r="AC101" i="13"/>
  <c r="AJ101" i="13" s="1"/>
  <c r="BI100" i="13"/>
  <c r="AW100" i="13"/>
  <c r="AP100" i="13"/>
  <c r="AG100" i="13"/>
  <c r="AN100" i="13" s="1"/>
  <c r="AF100" i="13"/>
  <c r="AM100" i="13" s="1"/>
  <c r="AE100" i="13"/>
  <c r="AL100" i="13" s="1"/>
  <c r="AD100" i="13"/>
  <c r="AK100" i="13" s="1"/>
  <c r="AC100" i="13"/>
  <c r="AJ100" i="13" s="1"/>
  <c r="BI99" i="13"/>
  <c r="AW99" i="13"/>
  <c r="AP99" i="13"/>
  <c r="AG99" i="13"/>
  <c r="AN99" i="13" s="1"/>
  <c r="AF99" i="13"/>
  <c r="AM99" i="13" s="1"/>
  <c r="AE99" i="13"/>
  <c r="AL99" i="13" s="1"/>
  <c r="AD99" i="13"/>
  <c r="AK99" i="13" s="1"/>
  <c r="AC99" i="13"/>
  <c r="AJ99" i="13" s="1"/>
  <c r="BI98" i="13"/>
  <c r="AW98" i="13"/>
  <c r="AP98" i="13"/>
  <c r="AG98" i="13"/>
  <c r="AN98" i="13" s="1"/>
  <c r="AF98" i="13"/>
  <c r="AM98" i="13" s="1"/>
  <c r="AE98" i="13"/>
  <c r="AL98" i="13" s="1"/>
  <c r="AD98" i="13"/>
  <c r="AK98" i="13" s="1"/>
  <c r="AC98" i="13"/>
  <c r="AJ98" i="13" s="1"/>
  <c r="BI97" i="13"/>
  <c r="AW97" i="13"/>
  <c r="AP97" i="13"/>
  <c r="AG97" i="13"/>
  <c r="AN97" i="13" s="1"/>
  <c r="AF97" i="13"/>
  <c r="AM97" i="13" s="1"/>
  <c r="AE97" i="13"/>
  <c r="AL97" i="13" s="1"/>
  <c r="AD97" i="13"/>
  <c r="AK97" i="13" s="1"/>
  <c r="AC97" i="13"/>
  <c r="AJ97" i="13" s="1"/>
  <c r="BI96" i="13"/>
  <c r="AW96" i="13"/>
  <c r="AP96" i="13"/>
  <c r="AG96" i="13"/>
  <c r="AN96" i="13" s="1"/>
  <c r="AF96" i="13"/>
  <c r="AM96" i="13" s="1"/>
  <c r="AE96" i="13"/>
  <c r="AL96" i="13" s="1"/>
  <c r="AD96" i="13"/>
  <c r="AK96" i="13" s="1"/>
  <c r="AC96" i="13"/>
  <c r="AJ96" i="13" s="1"/>
  <c r="BI95" i="13"/>
  <c r="AW95" i="13"/>
  <c r="AP95" i="13"/>
  <c r="AG95" i="13"/>
  <c r="AN95" i="13" s="1"/>
  <c r="AF95" i="13"/>
  <c r="AM95" i="13" s="1"/>
  <c r="AE95" i="13"/>
  <c r="AL95" i="13" s="1"/>
  <c r="AD95" i="13"/>
  <c r="AK95" i="13" s="1"/>
  <c r="AC95" i="13"/>
  <c r="AJ95" i="13" s="1"/>
  <c r="BI94" i="13"/>
  <c r="AW94" i="13"/>
  <c r="AP94" i="13"/>
  <c r="AG94" i="13"/>
  <c r="AN94" i="13" s="1"/>
  <c r="AF94" i="13"/>
  <c r="AM94" i="13" s="1"/>
  <c r="AE94" i="13"/>
  <c r="AL94" i="13" s="1"/>
  <c r="AD94" i="13"/>
  <c r="AK94" i="13" s="1"/>
  <c r="AC94" i="13"/>
  <c r="AJ94" i="13" s="1"/>
  <c r="BI93" i="13"/>
  <c r="AW93" i="13"/>
  <c r="AP93" i="13"/>
  <c r="AG93" i="13"/>
  <c r="AN93" i="13" s="1"/>
  <c r="AF93" i="13"/>
  <c r="AM93" i="13" s="1"/>
  <c r="AE93" i="13"/>
  <c r="AL93" i="13" s="1"/>
  <c r="AD93" i="13"/>
  <c r="AK93" i="13" s="1"/>
  <c r="AC93" i="13"/>
  <c r="AJ93" i="13" s="1"/>
  <c r="BI92" i="13"/>
  <c r="AW92" i="13"/>
  <c r="AP92" i="13"/>
  <c r="AG92" i="13"/>
  <c r="AN92" i="13" s="1"/>
  <c r="AF92" i="13"/>
  <c r="AM92" i="13" s="1"/>
  <c r="AE92" i="13"/>
  <c r="AL92" i="13" s="1"/>
  <c r="AD92" i="13"/>
  <c r="AK92" i="13" s="1"/>
  <c r="AC92" i="13"/>
  <c r="AJ92" i="13" s="1"/>
  <c r="BI91" i="13"/>
  <c r="AW91" i="13"/>
  <c r="AP91" i="13"/>
  <c r="AG91" i="13"/>
  <c r="AN91" i="13" s="1"/>
  <c r="AF91" i="13"/>
  <c r="AM91" i="13" s="1"/>
  <c r="AE91" i="13"/>
  <c r="AL91" i="13" s="1"/>
  <c r="AD91" i="13"/>
  <c r="AK91" i="13" s="1"/>
  <c r="AC91" i="13"/>
  <c r="AJ91" i="13" s="1"/>
  <c r="BI90" i="13"/>
  <c r="AW90" i="13"/>
  <c r="AP90" i="13"/>
  <c r="AG90" i="13"/>
  <c r="AN90" i="13" s="1"/>
  <c r="AF90" i="13"/>
  <c r="AM90" i="13" s="1"/>
  <c r="AE90" i="13"/>
  <c r="AL90" i="13" s="1"/>
  <c r="AD90" i="13"/>
  <c r="AK90" i="13" s="1"/>
  <c r="AC90" i="13"/>
  <c r="AJ90" i="13" s="1"/>
  <c r="BI89" i="13"/>
  <c r="AW89" i="13"/>
  <c r="AP89" i="13"/>
  <c r="AG89" i="13"/>
  <c r="AN89" i="13" s="1"/>
  <c r="AF89" i="13"/>
  <c r="AM89" i="13" s="1"/>
  <c r="AE89" i="13"/>
  <c r="AL89" i="13" s="1"/>
  <c r="AD89" i="13"/>
  <c r="AK89" i="13" s="1"/>
  <c r="AC89" i="13"/>
  <c r="AJ89" i="13" s="1"/>
  <c r="BI88" i="13"/>
  <c r="AW88" i="13"/>
  <c r="AP88" i="13"/>
  <c r="AG88" i="13"/>
  <c r="AN88" i="13" s="1"/>
  <c r="AF88" i="13"/>
  <c r="AM88" i="13" s="1"/>
  <c r="AE88" i="13"/>
  <c r="AL88" i="13" s="1"/>
  <c r="AD88" i="13"/>
  <c r="AK88" i="13" s="1"/>
  <c r="AC88" i="13"/>
  <c r="AJ88" i="13" s="1"/>
  <c r="BI87" i="13"/>
  <c r="AW87" i="13"/>
  <c r="AP87" i="13"/>
  <c r="AG87" i="13"/>
  <c r="AN87" i="13" s="1"/>
  <c r="AF87" i="13"/>
  <c r="AM87" i="13" s="1"/>
  <c r="AE87" i="13"/>
  <c r="AL87" i="13" s="1"/>
  <c r="AD87" i="13"/>
  <c r="AK87" i="13" s="1"/>
  <c r="AC87" i="13"/>
  <c r="AJ87" i="13" s="1"/>
  <c r="BI86" i="13"/>
  <c r="AW86" i="13"/>
  <c r="AP86" i="13"/>
  <c r="AG86" i="13"/>
  <c r="AN86" i="13" s="1"/>
  <c r="AF86" i="13"/>
  <c r="AM86" i="13" s="1"/>
  <c r="AE86" i="13"/>
  <c r="AL86" i="13" s="1"/>
  <c r="AD86" i="13"/>
  <c r="AK86" i="13" s="1"/>
  <c r="AC86" i="13"/>
  <c r="AJ86" i="13" s="1"/>
  <c r="BI85" i="13"/>
  <c r="AW85" i="13"/>
  <c r="AP85" i="13"/>
  <c r="AG85" i="13"/>
  <c r="AN85" i="13" s="1"/>
  <c r="AF85" i="13"/>
  <c r="AM85" i="13" s="1"/>
  <c r="AE85" i="13"/>
  <c r="AL85" i="13" s="1"/>
  <c r="AD85" i="13"/>
  <c r="AK85" i="13" s="1"/>
  <c r="AC85" i="13"/>
  <c r="AJ85" i="13" s="1"/>
  <c r="BI84" i="13"/>
  <c r="AW84" i="13"/>
  <c r="AP84" i="13"/>
  <c r="AG84" i="13"/>
  <c r="AN84" i="13" s="1"/>
  <c r="AF84" i="13"/>
  <c r="AM84" i="13" s="1"/>
  <c r="AE84" i="13"/>
  <c r="AL84" i="13" s="1"/>
  <c r="AD84" i="13"/>
  <c r="AK84" i="13" s="1"/>
  <c r="AC84" i="13"/>
  <c r="AJ84" i="13" s="1"/>
  <c r="BI83" i="13"/>
  <c r="AW83" i="13"/>
  <c r="AP83" i="13"/>
  <c r="AG83" i="13"/>
  <c r="AN83" i="13" s="1"/>
  <c r="AF83" i="13"/>
  <c r="AM83" i="13" s="1"/>
  <c r="AE83" i="13"/>
  <c r="AL83" i="13" s="1"/>
  <c r="AD83" i="13"/>
  <c r="AK83" i="13" s="1"/>
  <c r="AC83" i="13"/>
  <c r="AJ83" i="13" s="1"/>
  <c r="BI82" i="13"/>
  <c r="AW82" i="13"/>
  <c r="AP82" i="13"/>
  <c r="AG82" i="13"/>
  <c r="AN82" i="13" s="1"/>
  <c r="AF82" i="13"/>
  <c r="AM82" i="13" s="1"/>
  <c r="AE82" i="13"/>
  <c r="AL82" i="13" s="1"/>
  <c r="AD82" i="13"/>
  <c r="AK82" i="13" s="1"/>
  <c r="AC82" i="13"/>
  <c r="AJ82" i="13" s="1"/>
  <c r="BI81" i="13"/>
  <c r="AW81" i="13"/>
  <c r="AP81" i="13"/>
  <c r="AG81" i="13"/>
  <c r="AN81" i="13" s="1"/>
  <c r="AF81" i="13"/>
  <c r="AM81" i="13" s="1"/>
  <c r="AE81" i="13"/>
  <c r="AL81" i="13" s="1"/>
  <c r="AD81" i="13"/>
  <c r="AK81" i="13" s="1"/>
  <c r="AC81" i="13"/>
  <c r="AJ81" i="13" s="1"/>
  <c r="BI80" i="13"/>
  <c r="AW80" i="13"/>
  <c r="AP80" i="13"/>
  <c r="AG80" i="13"/>
  <c r="AN80" i="13" s="1"/>
  <c r="AF80" i="13"/>
  <c r="AM80" i="13" s="1"/>
  <c r="AE80" i="13"/>
  <c r="AL80" i="13" s="1"/>
  <c r="AD80" i="13"/>
  <c r="AK80" i="13" s="1"/>
  <c r="AC80" i="13"/>
  <c r="AJ80" i="13" s="1"/>
  <c r="BI79" i="13"/>
  <c r="AW79" i="13"/>
  <c r="AP79" i="13"/>
  <c r="AG79" i="13"/>
  <c r="AN79" i="13" s="1"/>
  <c r="AF79" i="13"/>
  <c r="AM79" i="13" s="1"/>
  <c r="AE79" i="13"/>
  <c r="AL79" i="13" s="1"/>
  <c r="AD79" i="13"/>
  <c r="AK79" i="13" s="1"/>
  <c r="AC79" i="13"/>
  <c r="AJ79" i="13" s="1"/>
  <c r="BI78" i="13"/>
  <c r="AW78" i="13"/>
  <c r="AP78" i="13"/>
  <c r="AG78" i="13"/>
  <c r="AN78" i="13" s="1"/>
  <c r="AF78" i="13"/>
  <c r="AM78" i="13" s="1"/>
  <c r="AE78" i="13"/>
  <c r="AL78" i="13" s="1"/>
  <c r="AD78" i="13"/>
  <c r="AK78" i="13" s="1"/>
  <c r="AC78" i="13"/>
  <c r="AJ78" i="13" s="1"/>
  <c r="BI77" i="13"/>
  <c r="AW77" i="13"/>
  <c r="AP77" i="13"/>
  <c r="AG77" i="13"/>
  <c r="AN77" i="13" s="1"/>
  <c r="AF77" i="13"/>
  <c r="AM77" i="13" s="1"/>
  <c r="AE77" i="13"/>
  <c r="AL77" i="13" s="1"/>
  <c r="AD77" i="13"/>
  <c r="AK77" i="13" s="1"/>
  <c r="AC77" i="13"/>
  <c r="AJ77" i="13" s="1"/>
  <c r="BI76" i="13"/>
  <c r="AW76" i="13"/>
  <c r="AP76" i="13"/>
  <c r="AG76" i="13"/>
  <c r="AN76" i="13" s="1"/>
  <c r="AF76" i="13"/>
  <c r="AM76" i="13" s="1"/>
  <c r="AE76" i="13"/>
  <c r="AL76" i="13" s="1"/>
  <c r="AD76" i="13"/>
  <c r="AK76" i="13" s="1"/>
  <c r="AC76" i="13"/>
  <c r="AJ76" i="13" s="1"/>
  <c r="BI75" i="13"/>
  <c r="AW75" i="13"/>
  <c r="AP75" i="13"/>
  <c r="AG75" i="13"/>
  <c r="AN75" i="13" s="1"/>
  <c r="AF75" i="13"/>
  <c r="AM75" i="13" s="1"/>
  <c r="AE75" i="13"/>
  <c r="AL75" i="13" s="1"/>
  <c r="AD75" i="13"/>
  <c r="AK75" i="13" s="1"/>
  <c r="AC75" i="13"/>
  <c r="AJ75" i="13" s="1"/>
  <c r="BI74" i="13"/>
  <c r="AW74" i="13"/>
  <c r="AP74" i="13"/>
  <c r="AG74" i="13"/>
  <c r="AN74" i="13" s="1"/>
  <c r="AF74" i="13"/>
  <c r="AM74" i="13" s="1"/>
  <c r="AE74" i="13"/>
  <c r="AL74" i="13" s="1"/>
  <c r="AD74" i="13"/>
  <c r="AK74" i="13" s="1"/>
  <c r="AC74" i="13"/>
  <c r="AJ74" i="13" s="1"/>
  <c r="BI73" i="13"/>
  <c r="AW73" i="13"/>
  <c r="AP73" i="13"/>
  <c r="AG73" i="13"/>
  <c r="AN73" i="13" s="1"/>
  <c r="AF73" i="13"/>
  <c r="AM73" i="13" s="1"/>
  <c r="AE73" i="13"/>
  <c r="AL73" i="13" s="1"/>
  <c r="AD73" i="13"/>
  <c r="AK73" i="13" s="1"/>
  <c r="AC73" i="13"/>
  <c r="AJ73" i="13" s="1"/>
  <c r="BI72" i="13"/>
  <c r="AW72" i="13"/>
  <c r="AP72" i="13"/>
  <c r="AG72" i="13"/>
  <c r="AN72" i="13" s="1"/>
  <c r="AF72" i="13"/>
  <c r="AM72" i="13" s="1"/>
  <c r="AE72" i="13"/>
  <c r="AL72" i="13" s="1"/>
  <c r="AD72" i="13"/>
  <c r="AK72" i="13" s="1"/>
  <c r="AC72" i="13"/>
  <c r="AJ72" i="13" s="1"/>
  <c r="BI71" i="13"/>
  <c r="AW71" i="13"/>
  <c r="AP71" i="13"/>
  <c r="AG71" i="13"/>
  <c r="AN71" i="13" s="1"/>
  <c r="AF71" i="13"/>
  <c r="AM71" i="13" s="1"/>
  <c r="AE71" i="13"/>
  <c r="AL71" i="13" s="1"/>
  <c r="AD71" i="13"/>
  <c r="AK71" i="13" s="1"/>
  <c r="AC71" i="13"/>
  <c r="AJ71" i="13" s="1"/>
  <c r="BI70" i="13"/>
  <c r="AW70" i="13"/>
  <c r="AP70" i="13"/>
  <c r="AG70" i="13"/>
  <c r="AN70" i="13" s="1"/>
  <c r="AF70" i="13"/>
  <c r="AM70" i="13" s="1"/>
  <c r="AE70" i="13"/>
  <c r="AL70" i="13" s="1"/>
  <c r="AD70" i="13"/>
  <c r="AK70" i="13" s="1"/>
  <c r="AC70" i="13"/>
  <c r="AJ70" i="13" s="1"/>
  <c r="BI69" i="13"/>
  <c r="AW69" i="13"/>
  <c r="AP69" i="13"/>
  <c r="AG69" i="13"/>
  <c r="AN69" i="13" s="1"/>
  <c r="AF69" i="13"/>
  <c r="AM69" i="13" s="1"/>
  <c r="AE69" i="13"/>
  <c r="AL69" i="13" s="1"/>
  <c r="AD69" i="13"/>
  <c r="AK69" i="13" s="1"/>
  <c r="AC69" i="13"/>
  <c r="AJ69" i="13" s="1"/>
  <c r="BI68" i="13"/>
  <c r="AW68" i="13"/>
  <c r="AP68" i="13"/>
  <c r="AG68" i="13"/>
  <c r="AN68" i="13" s="1"/>
  <c r="AF68" i="13"/>
  <c r="AM68" i="13" s="1"/>
  <c r="AE68" i="13"/>
  <c r="AL68" i="13" s="1"/>
  <c r="AD68" i="13"/>
  <c r="AK68" i="13" s="1"/>
  <c r="AC68" i="13"/>
  <c r="AJ68" i="13" s="1"/>
  <c r="BI67" i="13"/>
  <c r="AW67" i="13"/>
  <c r="AP67" i="13"/>
  <c r="AG67" i="13"/>
  <c r="AN67" i="13" s="1"/>
  <c r="AF67" i="13"/>
  <c r="AM67" i="13" s="1"/>
  <c r="AE67" i="13"/>
  <c r="AL67" i="13" s="1"/>
  <c r="AD67" i="13"/>
  <c r="AK67" i="13" s="1"/>
  <c r="AC67" i="13"/>
  <c r="AJ67" i="13" s="1"/>
  <c r="BI66" i="13"/>
  <c r="AW66" i="13"/>
  <c r="AP66" i="13"/>
  <c r="AG66" i="13"/>
  <c r="AN66" i="13" s="1"/>
  <c r="AF66" i="13"/>
  <c r="AM66" i="13" s="1"/>
  <c r="AE66" i="13"/>
  <c r="AL66" i="13" s="1"/>
  <c r="AD66" i="13"/>
  <c r="AK66" i="13" s="1"/>
  <c r="AC66" i="13"/>
  <c r="AJ66" i="13" s="1"/>
  <c r="BI65" i="13"/>
  <c r="AW65" i="13"/>
  <c r="AP65" i="13"/>
  <c r="AG65" i="13"/>
  <c r="AN65" i="13" s="1"/>
  <c r="AF65" i="13"/>
  <c r="AM65" i="13" s="1"/>
  <c r="AE65" i="13"/>
  <c r="AL65" i="13" s="1"/>
  <c r="AD65" i="13"/>
  <c r="AK65" i="13" s="1"/>
  <c r="AC65" i="13"/>
  <c r="AJ65" i="13" s="1"/>
  <c r="BI64" i="13"/>
  <c r="AW64" i="13"/>
  <c r="AP64" i="13"/>
  <c r="AG64" i="13"/>
  <c r="AN64" i="13" s="1"/>
  <c r="AF64" i="13"/>
  <c r="AM64" i="13" s="1"/>
  <c r="AE64" i="13"/>
  <c r="AL64" i="13" s="1"/>
  <c r="AD64" i="13"/>
  <c r="AK64" i="13" s="1"/>
  <c r="AC64" i="13"/>
  <c r="AJ64" i="13" s="1"/>
  <c r="BI63" i="13"/>
  <c r="AW63" i="13"/>
  <c r="AP63" i="13"/>
  <c r="AG63" i="13"/>
  <c r="AN63" i="13" s="1"/>
  <c r="AF63" i="13"/>
  <c r="AM63" i="13" s="1"/>
  <c r="AE63" i="13"/>
  <c r="AL63" i="13" s="1"/>
  <c r="AD63" i="13"/>
  <c r="AK63" i="13" s="1"/>
  <c r="AC63" i="13"/>
  <c r="AJ63" i="13" s="1"/>
  <c r="BI62" i="13"/>
  <c r="AW62" i="13"/>
  <c r="AP62" i="13"/>
  <c r="AG62" i="13"/>
  <c r="AN62" i="13" s="1"/>
  <c r="AF62" i="13"/>
  <c r="AM62" i="13" s="1"/>
  <c r="AE62" i="13"/>
  <c r="AL62" i="13" s="1"/>
  <c r="AD62" i="13"/>
  <c r="AK62" i="13" s="1"/>
  <c r="AC62" i="13"/>
  <c r="AJ62" i="13" s="1"/>
  <c r="BI61" i="13"/>
  <c r="AW61" i="13"/>
  <c r="AP61" i="13"/>
  <c r="AG61" i="13"/>
  <c r="AN61" i="13" s="1"/>
  <c r="AF61" i="13"/>
  <c r="AM61" i="13" s="1"/>
  <c r="AE61" i="13"/>
  <c r="AL61" i="13" s="1"/>
  <c r="AD61" i="13"/>
  <c r="AK61" i="13" s="1"/>
  <c r="AC61" i="13"/>
  <c r="AJ61" i="13" s="1"/>
  <c r="BI60" i="13"/>
  <c r="AW60" i="13"/>
  <c r="AP60" i="13"/>
  <c r="AG60" i="13"/>
  <c r="AN60" i="13" s="1"/>
  <c r="AF60" i="13"/>
  <c r="AM60" i="13" s="1"/>
  <c r="AE60" i="13"/>
  <c r="AL60" i="13" s="1"/>
  <c r="AD60" i="13"/>
  <c r="AK60" i="13" s="1"/>
  <c r="AC60" i="13"/>
  <c r="AJ60" i="13" s="1"/>
  <c r="BI59" i="13"/>
  <c r="AW59" i="13"/>
  <c r="AP59" i="13"/>
  <c r="AG59" i="13"/>
  <c r="AN59" i="13" s="1"/>
  <c r="AF59" i="13"/>
  <c r="AM59" i="13" s="1"/>
  <c r="AE59" i="13"/>
  <c r="AL59" i="13" s="1"/>
  <c r="AD59" i="13"/>
  <c r="AK59" i="13" s="1"/>
  <c r="AC59" i="13"/>
  <c r="AJ59" i="13" s="1"/>
  <c r="BI58" i="13"/>
  <c r="AW58" i="13"/>
  <c r="AP58" i="13"/>
  <c r="AG58" i="13"/>
  <c r="AN58" i="13" s="1"/>
  <c r="AF58" i="13"/>
  <c r="AM58" i="13" s="1"/>
  <c r="AE58" i="13"/>
  <c r="AL58" i="13" s="1"/>
  <c r="AD58" i="13"/>
  <c r="AK58" i="13" s="1"/>
  <c r="AC58" i="13"/>
  <c r="AJ58" i="13" s="1"/>
  <c r="BI57" i="13"/>
  <c r="AW57" i="13"/>
  <c r="AP57" i="13"/>
  <c r="AG57" i="13"/>
  <c r="AN57" i="13" s="1"/>
  <c r="AF57" i="13"/>
  <c r="AM57" i="13" s="1"/>
  <c r="AE57" i="13"/>
  <c r="AL57" i="13" s="1"/>
  <c r="AD57" i="13"/>
  <c r="AK57" i="13" s="1"/>
  <c r="AC57" i="13"/>
  <c r="AJ57" i="13" s="1"/>
  <c r="BI56" i="13"/>
  <c r="AW56" i="13"/>
  <c r="AP56" i="13"/>
  <c r="AG56" i="13"/>
  <c r="AN56" i="13" s="1"/>
  <c r="AF56" i="13"/>
  <c r="AM56" i="13" s="1"/>
  <c r="AE56" i="13"/>
  <c r="AL56" i="13" s="1"/>
  <c r="AD56" i="13"/>
  <c r="AK56" i="13" s="1"/>
  <c r="AC56" i="13"/>
  <c r="AJ56" i="13" s="1"/>
  <c r="BI55" i="13"/>
  <c r="AW55" i="13"/>
  <c r="AP55" i="13"/>
  <c r="AG55" i="13"/>
  <c r="AN55" i="13" s="1"/>
  <c r="AF55" i="13"/>
  <c r="AM55" i="13" s="1"/>
  <c r="AE55" i="13"/>
  <c r="AL55" i="13" s="1"/>
  <c r="AD55" i="13"/>
  <c r="AK55" i="13" s="1"/>
  <c r="AC55" i="13"/>
  <c r="AJ55" i="13" s="1"/>
  <c r="BI54" i="13"/>
  <c r="AW54" i="13"/>
  <c r="AP54" i="13"/>
  <c r="AG54" i="13"/>
  <c r="AN54" i="13" s="1"/>
  <c r="AF54" i="13"/>
  <c r="AM54" i="13" s="1"/>
  <c r="AE54" i="13"/>
  <c r="AL54" i="13" s="1"/>
  <c r="AD54" i="13"/>
  <c r="AK54" i="13" s="1"/>
  <c r="AC54" i="13"/>
  <c r="AJ54" i="13" s="1"/>
  <c r="BI53" i="13"/>
  <c r="AW53" i="13"/>
  <c r="AP53" i="13"/>
  <c r="AG53" i="13"/>
  <c r="AN53" i="13" s="1"/>
  <c r="AF53" i="13"/>
  <c r="AM53" i="13" s="1"/>
  <c r="AE53" i="13"/>
  <c r="AL53" i="13" s="1"/>
  <c r="AD53" i="13"/>
  <c r="AK53" i="13" s="1"/>
  <c r="AC53" i="13"/>
  <c r="AJ53" i="13" s="1"/>
  <c r="BI52" i="13"/>
  <c r="AW52" i="13"/>
  <c r="AP52" i="13"/>
  <c r="AG52" i="13"/>
  <c r="AN52" i="13" s="1"/>
  <c r="AF52" i="13"/>
  <c r="AM52" i="13" s="1"/>
  <c r="AE52" i="13"/>
  <c r="AL52" i="13" s="1"/>
  <c r="AD52" i="13"/>
  <c r="AK52" i="13" s="1"/>
  <c r="AC52" i="13"/>
  <c r="AJ52" i="13" s="1"/>
  <c r="BI51" i="13"/>
  <c r="AW51" i="13"/>
  <c r="AP51" i="13"/>
  <c r="AG51" i="13"/>
  <c r="AN51" i="13" s="1"/>
  <c r="AF51" i="13"/>
  <c r="AM51" i="13" s="1"/>
  <c r="AE51" i="13"/>
  <c r="AL51" i="13" s="1"/>
  <c r="AD51" i="13"/>
  <c r="AK51" i="13" s="1"/>
  <c r="AC51" i="13"/>
  <c r="AJ51" i="13" s="1"/>
  <c r="BI50" i="13"/>
  <c r="AW50" i="13"/>
  <c r="AP50" i="13"/>
  <c r="AG50" i="13"/>
  <c r="AN50" i="13" s="1"/>
  <c r="AF50" i="13"/>
  <c r="AM50" i="13" s="1"/>
  <c r="AE50" i="13"/>
  <c r="AL50" i="13" s="1"/>
  <c r="AD50" i="13"/>
  <c r="AK50" i="13" s="1"/>
  <c r="AC50" i="13"/>
  <c r="AJ50" i="13" s="1"/>
  <c r="BI49" i="13"/>
  <c r="AW49" i="13"/>
  <c r="AP49" i="13"/>
  <c r="AG49" i="13"/>
  <c r="AN49" i="13" s="1"/>
  <c r="AF49" i="13"/>
  <c r="AM49" i="13" s="1"/>
  <c r="AE49" i="13"/>
  <c r="AL49" i="13" s="1"/>
  <c r="AD49" i="13"/>
  <c r="AK49" i="13" s="1"/>
  <c r="AC49" i="13"/>
  <c r="AJ49" i="13" s="1"/>
  <c r="BI48" i="13"/>
  <c r="AW48" i="13"/>
  <c r="AP48" i="13"/>
  <c r="AG48" i="13"/>
  <c r="AN48" i="13" s="1"/>
  <c r="AF48" i="13"/>
  <c r="AM48" i="13" s="1"/>
  <c r="AE48" i="13"/>
  <c r="AL48" i="13" s="1"/>
  <c r="AD48" i="13"/>
  <c r="AK48" i="13" s="1"/>
  <c r="AC48" i="13"/>
  <c r="AJ48" i="13" s="1"/>
  <c r="BI47" i="13"/>
  <c r="AW47" i="13"/>
  <c r="AP47" i="13"/>
  <c r="AG47" i="13"/>
  <c r="AN47" i="13" s="1"/>
  <c r="AF47" i="13"/>
  <c r="AM47" i="13" s="1"/>
  <c r="AE47" i="13"/>
  <c r="AL47" i="13" s="1"/>
  <c r="AD47" i="13"/>
  <c r="AK47" i="13" s="1"/>
  <c r="AC47" i="13"/>
  <c r="AJ47" i="13" s="1"/>
  <c r="BI46" i="13"/>
  <c r="AW46" i="13"/>
  <c r="AP46" i="13"/>
  <c r="AG46" i="13"/>
  <c r="AN46" i="13" s="1"/>
  <c r="AF46" i="13"/>
  <c r="AM46" i="13" s="1"/>
  <c r="AE46" i="13"/>
  <c r="AL46" i="13" s="1"/>
  <c r="AD46" i="13"/>
  <c r="AK46" i="13" s="1"/>
  <c r="AC46" i="13"/>
  <c r="AJ46" i="13" s="1"/>
  <c r="BI45" i="13"/>
  <c r="AW45" i="13"/>
  <c r="AP45" i="13"/>
  <c r="AG45" i="13"/>
  <c r="AN45" i="13" s="1"/>
  <c r="AF45" i="13"/>
  <c r="AM45" i="13" s="1"/>
  <c r="AE45" i="13"/>
  <c r="AL45" i="13" s="1"/>
  <c r="AD45" i="13"/>
  <c r="AK45" i="13" s="1"/>
  <c r="AC45" i="13"/>
  <c r="AJ45" i="13" s="1"/>
  <c r="BI44" i="13"/>
  <c r="AW44" i="13"/>
  <c r="AP44" i="13"/>
  <c r="AG44" i="13"/>
  <c r="AN44" i="13" s="1"/>
  <c r="AF44" i="13"/>
  <c r="AM44" i="13" s="1"/>
  <c r="AE44" i="13"/>
  <c r="AL44" i="13" s="1"/>
  <c r="AD44" i="13"/>
  <c r="AK44" i="13" s="1"/>
  <c r="AC44" i="13"/>
  <c r="AJ44" i="13" s="1"/>
  <c r="BI43" i="13"/>
  <c r="AW43" i="13"/>
  <c r="AP43" i="13"/>
  <c r="AG43" i="13"/>
  <c r="AN43" i="13" s="1"/>
  <c r="AF43" i="13"/>
  <c r="AM43" i="13" s="1"/>
  <c r="AE43" i="13"/>
  <c r="AL43" i="13" s="1"/>
  <c r="AD43" i="13"/>
  <c r="AK43" i="13" s="1"/>
  <c r="AC43" i="13"/>
  <c r="AJ43" i="13" s="1"/>
  <c r="BI42" i="13"/>
  <c r="AW42" i="13"/>
  <c r="AP42" i="13"/>
  <c r="AG42" i="13"/>
  <c r="AN42" i="13" s="1"/>
  <c r="AF42" i="13"/>
  <c r="AM42" i="13" s="1"/>
  <c r="AE42" i="13"/>
  <c r="AL42" i="13" s="1"/>
  <c r="AD42" i="13"/>
  <c r="AK42" i="13" s="1"/>
  <c r="AC42" i="13"/>
  <c r="AJ42" i="13" s="1"/>
  <c r="BI41" i="13"/>
  <c r="AW41" i="13"/>
  <c r="AP41" i="13"/>
  <c r="AG41" i="13"/>
  <c r="AN41" i="13" s="1"/>
  <c r="AF41" i="13"/>
  <c r="AM41" i="13" s="1"/>
  <c r="AE41" i="13"/>
  <c r="AL41" i="13" s="1"/>
  <c r="AD41" i="13"/>
  <c r="AK41" i="13" s="1"/>
  <c r="AC41" i="13"/>
  <c r="AJ41" i="13" s="1"/>
  <c r="BI40" i="13"/>
  <c r="AW40" i="13"/>
  <c r="AP40" i="13"/>
  <c r="AG40" i="13"/>
  <c r="AN40" i="13" s="1"/>
  <c r="AF40" i="13"/>
  <c r="AM40" i="13" s="1"/>
  <c r="AE40" i="13"/>
  <c r="AL40" i="13" s="1"/>
  <c r="AD40" i="13"/>
  <c r="AK40" i="13" s="1"/>
  <c r="AC40" i="13"/>
  <c r="AJ40" i="13" s="1"/>
  <c r="BI39" i="13"/>
  <c r="AW39" i="13"/>
  <c r="AP39" i="13"/>
  <c r="AG39" i="13"/>
  <c r="AN39" i="13" s="1"/>
  <c r="AF39" i="13"/>
  <c r="AM39" i="13" s="1"/>
  <c r="AE39" i="13"/>
  <c r="AL39" i="13" s="1"/>
  <c r="AD39" i="13"/>
  <c r="AK39" i="13" s="1"/>
  <c r="AC39" i="13"/>
  <c r="AJ39" i="13" s="1"/>
  <c r="BI38" i="13"/>
  <c r="AW38" i="13"/>
  <c r="AP38" i="13"/>
  <c r="AG38" i="13"/>
  <c r="AN38" i="13" s="1"/>
  <c r="AF38" i="13"/>
  <c r="AM38" i="13" s="1"/>
  <c r="AE38" i="13"/>
  <c r="AL38" i="13" s="1"/>
  <c r="AD38" i="13"/>
  <c r="AK38" i="13" s="1"/>
  <c r="AC38" i="13"/>
  <c r="AJ38" i="13" s="1"/>
  <c r="BI37" i="13"/>
  <c r="AW37" i="13"/>
  <c r="AP37" i="13"/>
  <c r="AG37" i="13"/>
  <c r="AN37" i="13" s="1"/>
  <c r="AF37" i="13"/>
  <c r="AM37" i="13" s="1"/>
  <c r="AE37" i="13"/>
  <c r="AL37" i="13" s="1"/>
  <c r="AD37" i="13"/>
  <c r="AK37" i="13" s="1"/>
  <c r="AC37" i="13"/>
  <c r="AJ37" i="13" s="1"/>
  <c r="BI36" i="13"/>
  <c r="AW36" i="13"/>
  <c r="AP36" i="13"/>
  <c r="AG36" i="13"/>
  <c r="AN36" i="13" s="1"/>
  <c r="AF36" i="13"/>
  <c r="AM36" i="13" s="1"/>
  <c r="AE36" i="13"/>
  <c r="AL36" i="13" s="1"/>
  <c r="AD36" i="13"/>
  <c r="AK36" i="13" s="1"/>
  <c r="AC36" i="13"/>
  <c r="AJ36" i="13" s="1"/>
  <c r="BI35" i="13"/>
  <c r="AW35" i="13"/>
  <c r="AP35" i="13"/>
  <c r="AG35" i="13"/>
  <c r="AN35" i="13" s="1"/>
  <c r="AF35" i="13"/>
  <c r="AM35" i="13" s="1"/>
  <c r="AE35" i="13"/>
  <c r="AL35" i="13" s="1"/>
  <c r="AD35" i="13"/>
  <c r="AK35" i="13" s="1"/>
  <c r="AC35" i="13"/>
  <c r="AJ35" i="13" s="1"/>
  <c r="BI34" i="13"/>
  <c r="AW34" i="13"/>
  <c r="AP34" i="13"/>
  <c r="AG34" i="13"/>
  <c r="AN34" i="13" s="1"/>
  <c r="AF34" i="13"/>
  <c r="AM34" i="13" s="1"/>
  <c r="AE34" i="13"/>
  <c r="AL34" i="13" s="1"/>
  <c r="AD34" i="13"/>
  <c r="AK34" i="13" s="1"/>
  <c r="AC34" i="13"/>
  <c r="AJ34" i="13" s="1"/>
  <c r="BI33" i="13"/>
  <c r="AW33" i="13"/>
  <c r="AP33" i="13"/>
  <c r="AG33" i="13"/>
  <c r="AN33" i="13" s="1"/>
  <c r="AF33" i="13"/>
  <c r="AM33" i="13" s="1"/>
  <c r="AE33" i="13"/>
  <c r="AL33" i="13" s="1"/>
  <c r="AD33" i="13"/>
  <c r="AK33" i="13" s="1"/>
  <c r="AC33" i="13"/>
  <c r="AJ33" i="13" s="1"/>
  <c r="BI32" i="13"/>
  <c r="AW32" i="13"/>
  <c r="AP32" i="13"/>
  <c r="AG32" i="13"/>
  <c r="AN32" i="13" s="1"/>
  <c r="AF32" i="13"/>
  <c r="AM32" i="13" s="1"/>
  <c r="AE32" i="13"/>
  <c r="AL32" i="13" s="1"/>
  <c r="AD32" i="13"/>
  <c r="AK32" i="13" s="1"/>
  <c r="AC32" i="13"/>
  <c r="AJ32" i="13" s="1"/>
  <c r="BI31" i="13"/>
  <c r="AW31" i="13"/>
  <c r="AP31" i="13"/>
  <c r="AG31" i="13"/>
  <c r="AN31" i="13" s="1"/>
  <c r="AF31" i="13"/>
  <c r="AM31" i="13" s="1"/>
  <c r="AE31" i="13"/>
  <c r="AL31" i="13" s="1"/>
  <c r="AD31" i="13"/>
  <c r="AK31" i="13" s="1"/>
  <c r="AC31" i="13"/>
  <c r="AJ31" i="13" s="1"/>
  <c r="BI30" i="13"/>
  <c r="AW30" i="13"/>
  <c r="AP30" i="13"/>
  <c r="AG30" i="13"/>
  <c r="AN30" i="13" s="1"/>
  <c r="AF30" i="13"/>
  <c r="AM30" i="13" s="1"/>
  <c r="AE30" i="13"/>
  <c r="AL30" i="13" s="1"/>
  <c r="AD30" i="13"/>
  <c r="AK30" i="13" s="1"/>
  <c r="AC30" i="13"/>
  <c r="AJ30" i="13" s="1"/>
  <c r="BI29" i="13"/>
  <c r="BG29" i="13"/>
  <c r="AW29" i="13"/>
  <c r="AP29" i="13"/>
  <c r="AG29" i="13"/>
  <c r="AN29" i="13" s="1"/>
  <c r="AF29" i="13"/>
  <c r="AM29" i="13" s="1"/>
  <c r="AE29" i="13"/>
  <c r="AL29" i="13" s="1"/>
  <c r="AD29" i="13"/>
  <c r="AK29" i="13" s="1"/>
  <c r="AC29" i="13"/>
  <c r="AJ29" i="13" s="1"/>
  <c r="BI28" i="13"/>
  <c r="AW28" i="13"/>
  <c r="AP28" i="13"/>
  <c r="AG28" i="13"/>
  <c r="AN28" i="13" s="1"/>
  <c r="AF28" i="13"/>
  <c r="AM28" i="13" s="1"/>
  <c r="AE28" i="13"/>
  <c r="AL28" i="13" s="1"/>
  <c r="AD28" i="13"/>
  <c r="AK28" i="13" s="1"/>
  <c r="AC28" i="13"/>
  <c r="AJ28" i="13" s="1"/>
  <c r="BI27" i="13"/>
  <c r="AW27" i="13"/>
  <c r="AP27" i="13"/>
  <c r="AG27" i="13"/>
  <c r="AN27" i="13" s="1"/>
  <c r="AF27" i="13"/>
  <c r="AM27" i="13" s="1"/>
  <c r="AE27" i="13"/>
  <c r="AL27" i="13" s="1"/>
  <c r="AD27" i="13"/>
  <c r="AK27" i="13" s="1"/>
  <c r="AC27" i="13"/>
  <c r="AJ27" i="13" s="1"/>
  <c r="BI26" i="13"/>
  <c r="AW26" i="13"/>
  <c r="AP26" i="13"/>
  <c r="AG26" i="13"/>
  <c r="AN26" i="13" s="1"/>
  <c r="AF26" i="13"/>
  <c r="AM26" i="13" s="1"/>
  <c r="AE26" i="13"/>
  <c r="AL26" i="13" s="1"/>
  <c r="AD26" i="13"/>
  <c r="AK26" i="13" s="1"/>
  <c r="AC26" i="13"/>
  <c r="AJ26" i="13" s="1"/>
  <c r="BI25" i="13"/>
  <c r="AW25" i="13"/>
  <c r="AP25" i="13"/>
  <c r="AG25" i="13"/>
  <c r="AN25" i="13" s="1"/>
  <c r="AF25" i="13"/>
  <c r="AM25" i="13" s="1"/>
  <c r="AE25" i="13"/>
  <c r="AL25" i="13" s="1"/>
  <c r="AD25" i="13"/>
  <c r="AK25" i="13" s="1"/>
  <c r="AC25" i="13"/>
  <c r="AJ25" i="13" s="1"/>
  <c r="BI24" i="13"/>
  <c r="AW24" i="13"/>
  <c r="AP24" i="13"/>
  <c r="AG24" i="13"/>
  <c r="AN24" i="13" s="1"/>
  <c r="AF24" i="13"/>
  <c r="AM24" i="13" s="1"/>
  <c r="AE24" i="13"/>
  <c r="AL24" i="13" s="1"/>
  <c r="AD24" i="13"/>
  <c r="AK24" i="13" s="1"/>
  <c r="AC24" i="13"/>
  <c r="AJ24" i="13" s="1"/>
  <c r="BI23" i="13"/>
  <c r="AW23" i="13"/>
  <c r="AP23" i="13"/>
  <c r="AG23" i="13"/>
  <c r="AN23" i="13" s="1"/>
  <c r="AF23" i="13"/>
  <c r="AM23" i="13" s="1"/>
  <c r="AE23" i="13"/>
  <c r="AL23" i="13" s="1"/>
  <c r="AD23" i="13"/>
  <c r="AK23" i="13" s="1"/>
  <c r="AC23" i="13"/>
  <c r="AJ23" i="13" s="1"/>
  <c r="BI22" i="13"/>
  <c r="AW22" i="13"/>
  <c r="AP22" i="13"/>
  <c r="AG22" i="13"/>
  <c r="AN22" i="13" s="1"/>
  <c r="AF22" i="13"/>
  <c r="AM22" i="13" s="1"/>
  <c r="AE22" i="13"/>
  <c r="AL22" i="13" s="1"/>
  <c r="AD22" i="13"/>
  <c r="AK22" i="13" s="1"/>
  <c r="AC22" i="13"/>
  <c r="AJ22" i="13" s="1"/>
  <c r="BI21" i="13"/>
  <c r="AW21" i="13"/>
  <c r="AP21" i="13"/>
  <c r="AG21" i="13"/>
  <c r="AN21" i="13" s="1"/>
  <c r="AF21" i="13"/>
  <c r="AM21" i="13" s="1"/>
  <c r="AE21" i="13"/>
  <c r="AL21" i="13" s="1"/>
  <c r="AD21" i="13"/>
  <c r="AK21" i="13" s="1"/>
  <c r="AC21" i="13"/>
  <c r="AJ21" i="13" s="1"/>
  <c r="BI20" i="13"/>
  <c r="AW20" i="13"/>
  <c r="AP20" i="13"/>
  <c r="AG20" i="13"/>
  <c r="AN20" i="13" s="1"/>
  <c r="AF20" i="13"/>
  <c r="AM20" i="13" s="1"/>
  <c r="AE20" i="13"/>
  <c r="AL20" i="13" s="1"/>
  <c r="AD20" i="13"/>
  <c r="AK20" i="13" s="1"/>
  <c r="AC20" i="13"/>
  <c r="AJ20" i="13" s="1"/>
  <c r="BI19" i="13"/>
  <c r="AW19" i="13"/>
  <c r="AP19" i="13"/>
  <c r="AG19" i="13"/>
  <c r="AN19" i="13" s="1"/>
  <c r="AF19" i="13"/>
  <c r="AM19" i="13" s="1"/>
  <c r="AE19" i="13"/>
  <c r="AL19" i="13" s="1"/>
  <c r="AD19" i="13"/>
  <c r="AK19" i="13" s="1"/>
  <c r="AC19" i="13"/>
  <c r="AJ19" i="13" s="1"/>
  <c r="BI18" i="13"/>
  <c r="AW18" i="13"/>
  <c r="AP18" i="13"/>
  <c r="AG18" i="13"/>
  <c r="AN18" i="13" s="1"/>
  <c r="AF18" i="13"/>
  <c r="AM18" i="13" s="1"/>
  <c r="AE18" i="13"/>
  <c r="AL18" i="13" s="1"/>
  <c r="AD18" i="13"/>
  <c r="AK18" i="13" s="1"/>
  <c r="AC18" i="13"/>
  <c r="AJ18" i="13" s="1"/>
  <c r="BI17" i="13"/>
  <c r="AW17" i="13"/>
  <c r="AP17" i="13"/>
  <c r="AG17" i="13"/>
  <c r="AN17" i="13" s="1"/>
  <c r="AF17" i="13"/>
  <c r="AM17" i="13" s="1"/>
  <c r="AE17" i="13"/>
  <c r="AL17" i="13" s="1"/>
  <c r="AD17" i="13"/>
  <c r="AK17" i="13" s="1"/>
  <c r="AC17" i="13"/>
  <c r="AJ17" i="13" s="1"/>
  <c r="BI16" i="13"/>
  <c r="AW16" i="13"/>
  <c r="AP16" i="13"/>
  <c r="AG16" i="13"/>
  <c r="AN16" i="13" s="1"/>
  <c r="AF16" i="13"/>
  <c r="AM16" i="13" s="1"/>
  <c r="AE16" i="13"/>
  <c r="AL16" i="13" s="1"/>
  <c r="AD16" i="13"/>
  <c r="AK16" i="13" s="1"/>
  <c r="AC16" i="13"/>
  <c r="AJ16" i="13" s="1"/>
  <c r="BI15" i="13"/>
  <c r="AW15" i="13"/>
  <c r="AP15" i="13"/>
  <c r="AG15" i="13"/>
  <c r="AN15" i="13" s="1"/>
  <c r="AF15" i="13"/>
  <c r="AM15" i="13" s="1"/>
  <c r="AE15" i="13"/>
  <c r="AL15" i="13" s="1"/>
  <c r="AD15" i="13"/>
  <c r="AK15" i="13" s="1"/>
  <c r="AC15" i="13"/>
  <c r="AJ15" i="13" s="1"/>
  <c r="BI14" i="13"/>
  <c r="AW14" i="13"/>
  <c r="AP14" i="13"/>
  <c r="AG14" i="13"/>
  <c r="AN14" i="13" s="1"/>
  <c r="AF14" i="13"/>
  <c r="AM14" i="13" s="1"/>
  <c r="AE14" i="13"/>
  <c r="AL14" i="13" s="1"/>
  <c r="AD14" i="13"/>
  <c r="AK14" i="13" s="1"/>
  <c r="AC14" i="13"/>
  <c r="AJ14" i="13" s="1"/>
  <c r="AU1" i="13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AR254" i="12"/>
  <c r="AF254" i="12"/>
  <c r="Y254" i="12"/>
  <c r="Q254" i="12"/>
  <c r="W254" i="12" s="1"/>
  <c r="P254" i="12"/>
  <c r="V254" i="12" s="1"/>
  <c r="O254" i="12"/>
  <c r="U254" i="12" s="1"/>
  <c r="N254" i="12"/>
  <c r="T254" i="12" s="1"/>
  <c r="M254" i="12"/>
  <c r="S254" i="12" s="1"/>
  <c r="AR253" i="12"/>
  <c r="AF253" i="12"/>
  <c r="Y253" i="12"/>
  <c r="Q253" i="12"/>
  <c r="W253" i="12" s="1"/>
  <c r="P253" i="12"/>
  <c r="V253" i="12" s="1"/>
  <c r="O253" i="12"/>
  <c r="U253" i="12" s="1"/>
  <c r="N253" i="12"/>
  <c r="T253" i="12" s="1"/>
  <c r="M253" i="12"/>
  <c r="S253" i="12" s="1"/>
  <c r="AR252" i="12"/>
  <c r="AF252" i="12"/>
  <c r="Y252" i="12"/>
  <c r="Q252" i="12"/>
  <c r="W252" i="12" s="1"/>
  <c r="P252" i="12"/>
  <c r="V252" i="12" s="1"/>
  <c r="O252" i="12"/>
  <c r="U252" i="12" s="1"/>
  <c r="N252" i="12"/>
  <c r="T252" i="12" s="1"/>
  <c r="M252" i="12"/>
  <c r="S252" i="12" s="1"/>
  <c r="AR251" i="12"/>
  <c r="AF251" i="12"/>
  <c r="Y251" i="12"/>
  <c r="Q251" i="12"/>
  <c r="W251" i="12" s="1"/>
  <c r="P251" i="12"/>
  <c r="V251" i="12" s="1"/>
  <c r="O251" i="12"/>
  <c r="U251" i="12" s="1"/>
  <c r="N251" i="12"/>
  <c r="T251" i="12" s="1"/>
  <c r="M251" i="12"/>
  <c r="S251" i="12" s="1"/>
  <c r="AR250" i="12"/>
  <c r="AF250" i="12"/>
  <c r="Y250" i="12"/>
  <c r="Q250" i="12"/>
  <c r="W250" i="12" s="1"/>
  <c r="P250" i="12"/>
  <c r="V250" i="12" s="1"/>
  <c r="O250" i="12"/>
  <c r="U250" i="12" s="1"/>
  <c r="N250" i="12"/>
  <c r="T250" i="12" s="1"/>
  <c r="M250" i="12"/>
  <c r="S250" i="12" s="1"/>
  <c r="AR249" i="12"/>
  <c r="AF249" i="12"/>
  <c r="Y249" i="12"/>
  <c r="Q249" i="12"/>
  <c r="W249" i="12" s="1"/>
  <c r="P249" i="12"/>
  <c r="V249" i="12" s="1"/>
  <c r="O249" i="12"/>
  <c r="U249" i="12" s="1"/>
  <c r="N249" i="12"/>
  <c r="T249" i="12" s="1"/>
  <c r="M249" i="12"/>
  <c r="S249" i="12" s="1"/>
  <c r="AR248" i="12"/>
  <c r="AF248" i="12"/>
  <c r="Y248" i="12"/>
  <c r="Q248" i="12"/>
  <c r="W248" i="12" s="1"/>
  <c r="P248" i="12"/>
  <c r="V248" i="12" s="1"/>
  <c r="O248" i="12"/>
  <c r="U248" i="12" s="1"/>
  <c r="N248" i="12"/>
  <c r="T248" i="12" s="1"/>
  <c r="M248" i="12"/>
  <c r="S248" i="12" s="1"/>
  <c r="AR247" i="12"/>
  <c r="AF247" i="12"/>
  <c r="Y247" i="12"/>
  <c r="Q247" i="12"/>
  <c r="W247" i="12" s="1"/>
  <c r="P247" i="12"/>
  <c r="V247" i="12" s="1"/>
  <c r="O247" i="12"/>
  <c r="U247" i="12" s="1"/>
  <c r="N247" i="12"/>
  <c r="T247" i="12" s="1"/>
  <c r="M247" i="12"/>
  <c r="S247" i="12" s="1"/>
  <c r="AR246" i="12"/>
  <c r="AF246" i="12"/>
  <c r="Y246" i="12"/>
  <c r="Q246" i="12"/>
  <c r="W246" i="12" s="1"/>
  <c r="P246" i="12"/>
  <c r="V246" i="12" s="1"/>
  <c r="O246" i="12"/>
  <c r="U246" i="12" s="1"/>
  <c r="N246" i="12"/>
  <c r="T246" i="12" s="1"/>
  <c r="M246" i="12"/>
  <c r="S246" i="12" s="1"/>
  <c r="AR245" i="12"/>
  <c r="AF245" i="12"/>
  <c r="Y245" i="12"/>
  <c r="V245" i="12"/>
  <c r="Q245" i="12"/>
  <c r="W245" i="12" s="1"/>
  <c r="P245" i="12"/>
  <c r="O245" i="12"/>
  <c r="U245" i="12" s="1"/>
  <c r="N245" i="12"/>
  <c r="T245" i="12" s="1"/>
  <c r="M245" i="12"/>
  <c r="S245" i="12" s="1"/>
  <c r="AR244" i="12"/>
  <c r="AF244" i="12"/>
  <c r="Y244" i="12"/>
  <c r="Q244" i="12"/>
  <c r="W244" i="12" s="1"/>
  <c r="P244" i="12"/>
  <c r="V244" i="12" s="1"/>
  <c r="O244" i="12"/>
  <c r="U244" i="12" s="1"/>
  <c r="N244" i="12"/>
  <c r="T244" i="12" s="1"/>
  <c r="M244" i="12"/>
  <c r="S244" i="12" s="1"/>
  <c r="AR243" i="12"/>
  <c r="AF243" i="12"/>
  <c r="Y243" i="12"/>
  <c r="V243" i="12"/>
  <c r="Q243" i="12"/>
  <c r="W243" i="12" s="1"/>
  <c r="P243" i="12"/>
  <c r="O243" i="12"/>
  <c r="U243" i="12" s="1"/>
  <c r="N243" i="12"/>
  <c r="T243" i="12" s="1"/>
  <c r="M243" i="12"/>
  <c r="S243" i="12" s="1"/>
  <c r="AR242" i="12"/>
  <c r="AF242" i="12"/>
  <c r="Y242" i="12"/>
  <c r="Q242" i="12"/>
  <c r="W242" i="12" s="1"/>
  <c r="P242" i="12"/>
  <c r="V242" i="12" s="1"/>
  <c r="O242" i="12"/>
  <c r="U242" i="12" s="1"/>
  <c r="N242" i="12"/>
  <c r="T242" i="12" s="1"/>
  <c r="M242" i="12"/>
  <c r="S242" i="12" s="1"/>
  <c r="AR241" i="12"/>
  <c r="AF241" i="12"/>
  <c r="Y241" i="12"/>
  <c r="Q241" i="12"/>
  <c r="W241" i="12" s="1"/>
  <c r="P241" i="12"/>
  <c r="V241" i="12" s="1"/>
  <c r="O241" i="12"/>
  <c r="U241" i="12" s="1"/>
  <c r="N241" i="12"/>
  <c r="T241" i="12" s="1"/>
  <c r="M241" i="12"/>
  <c r="S241" i="12" s="1"/>
  <c r="AR240" i="12"/>
  <c r="AF240" i="12"/>
  <c r="Y240" i="12"/>
  <c r="U240" i="12"/>
  <c r="Q240" i="12"/>
  <c r="W240" i="12" s="1"/>
  <c r="P240" i="12"/>
  <c r="V240" i="12" s="1"/>
  <c r="O240" i="12"/>
  <c r="N240" i="12"/>
  <c r="T240" i="12" s="1"/>
  <c r="M240" i="12"/>
  <c r="S240" i="12" s="1"/>
  <c r="AR239" i="12"/>
  <c r="AF239" i="12"/>
  <c r="Y239" i="12"/>
  <c r="Q239" i="12"/>
  <c r="W239" i="12" s="1"/>
  <c r="P239" i="12"/>
  <c r="V239" i="12" s="1"/>
  <c r="O239" i="12"/>
  <c r="U239" i="12" s="1"/>
  <c r="N239" i="12"/>
  <c r="T239" i="12" s="1"/>
  <c r="M239" i="12"/>
  <c r="S239" i="12" s="1"/>
  <c r="AR238" i="12"/>
  <c r="AF238" i="12"/>
  <c r="Y238" i="12"/>
  <c r="S238" i="12"/>
  <c r="Q238" i="12"/>
  <c r="W238" i="12" s="1"/>
  <c r="P238" i="12"/>
  <c r="V238" i="12" s="1"/>
  <c r="O238" i="12"/>
  <c r="U238" i="12" s="1"/>
  <c r="N238" i="12"/>
  <c r="T238" i="12" s="1"/>
  <c r="M238" i="12"/>
  <c r="AR237" i="12"/>
  <c r="AF237" i="12"/>
  <c r="Y237" i="12"/>
  <c r="Q237" i="12"/>
  <c r="W237" i="12" s="1"/>
  <c r="P237" i="12"/>
  <c r="V237" i="12" s="1"/>
  <c r="O237" i="12"/>
  <c r="U237" i="12" s="1"/>
  <c r="N237" i="12"/>
  <c r="T237" i="12" s="1"/>
  <c r="M237" i="12"/>
  <c r="S237" i="12" s="1"/>
  <c r="AR236" i="12"/>
  <c r="AF236" i="12"/>
  <c r="Y236" i="12"/>
  <c r="Q236" i="12"/>
  <c r="W236" i="12" s="1"/>
  <c r="P236" i="12"/>
  <c r="V236" i="12" s="1"/>
  <c r="O236" i="12"/>
  <c r="U236" i="12" s="1"/>
  <c r="N236" i="12"/>
  <c r="T236" i="12" s="1"/>
  <c r="M236" i="12"/>
  <c r="S236" i="12" s="1"/>
  <c r="AR235" i="12"/>
  <c r="AF235" i="12"/>
  <c r="Y235" i="12"/>
  <c r="Q235" i="12"/>
  <c r="W235" i="12" s="1"/>
  <c r="P235" i="12"/>
  <c r="V235" i="12" s="1"/>
  <c r="O235" i="12"/>
  <c r="U235" i="12" s="1"/>
  <c r="N235" i="12"/>
  <c r="T235" i="12" s="1"/>
  <c r="M235" i="12"/>
  <c r="S235" i="12" s="1"/>
  <c r="AR234" i="12"/>
  <c r="AF234" i="12"/>
  <c r="Y234" i="12"/>
  <c r="W234" i="12"/>
  <c r="Q234" i="12"/>
  <c r="P234" i="12"/>
  <c r="V234" i="12" s="1"/>
  <c r="O234" i="12"/>
  <c r="U234" i="12" s="1"/>
  <c r="N234" i="12"/>
  <c r="T234" i="12" s="1"/>
  <c r="M234" i="12"/>
  <c r="S234" i="12" s="1"/>
  <c r="AR233" i="12"/>
  <c r="AF233" i="12"/>
  <c r="Y233" i="12"/>
  <c r="Q233" i="12"/>
  <c r="W233" i="12" s="1"/>
  <c r="P233" i="12"/>
  <c r="V233" i="12" s="1"/>
  <c r="O233" i="12"/>
  <c r="U233" i="12" s="1"/>
  <c r="N233" i="12"/>
  <c r="T233" i="12" s="1"/>
  <c r="M233" i="12"/>
  <c r="S233" i="12" s="1"/>
  <c r="AR232" i="12"/>
  <c r="AF232" i="12"/>
  <c r="Y232" i="12"/>
  <c r="U232" i="12"/>
  <c r="Q232" i="12"/>
  <c r="W232" i="12" s="1"/>
  <c r="P232" i="12"/>
  <c r="V232" i="12" s="1"/>
  <c r="O232" i="12"/>
  <c r="N232" i="12"/>
  <c r="T232" i="12" s="1"/>
  <c r="M232" i="12"/>
  <c r="S232" i="12" s="1"/>
  <c r="AR231" i="12"/>
  <c r="AF231" i="12"/>
  <c r="Y231" i="12"/>
  <c r="S231" i="12"/>
  <c r="Q231" i="12"/>
  <c r="W231" i="12" s="1"/>
  <c r="P231" i="12"/>
  <c r="V231" i="12" s="1"/>
  <c r="O231" i="12"/>
  <c r="U231" i="12" s="1"/>
  <c r="N231" i="12"/>
  <c r="T231" i="12" s="1"/>
  <c r="M231" i="12"/>
  <c r="AR230" i="12"/>
  <c r="AF230" i="12"/>
  <c r="Y230" i="12"/>
  <c r="W230" i="12"/>
  <c r="S230" i="12"/>
  <c r="Q230" i="12"/>
  <c r="P230" i="12"/>
  <c r="V230" i="12" s="1"/>
  <c r="O230" i="12"/>
  <c r="U230" i="12" s="1"/>
  <c r="N230" i="12"/>
  <c r="T230" i="12" s="1"/>
  <c r="M230" i="12"/>
  <c r="AR229" i="12"/>
  <c r="AF229" i="12"/>
  <c r="Y229" i="12"/>
  <c r="Q229" i="12"/>
  <c r="W229" i="12" s="1"/>
  <c r="P229" i="12"/>
  <c r="V229" i="12" s="1"/>
  <c r="O229" i="12"/>
  <c r="U229" i="12" s="1"/>
  <c r="N229" i="12"/>
  <c r="T229" i="12" s="1"/>
  <c r="M229" i="12"/>
  <c r="S229" i="12" s="1"/>
  <c r="AR228" i="12"/>
  <c r="AF228" i="12"/>
  <c r="Y228" i="12"/>
  <c r="Q228" i="12"/>
  <c r="W228" i="12" s="1"/>
  <c r="P228" i="12"/>
  <c r="V228" i="12" s="1"/>
  <c r="O228" i="12"/>
  <c r="U228" i="12" s="1"/>
  <c r="N228" i="12"/>
  <c r="T228" i="12" s="1"/>
  <c r="M228" i="12"/>
  <c r="S228" i="12" s="1"/>
  <c r="AR227" i="12"/>
  <c r="AF227" i="12"/>
  <c r="Y227" i="12"/>
  <c r="Q227" i="12"/>
  <c r="W227" i="12" s="1"/>
  <c r="P227" i="12"/>
  <c r="V227" i="12" s="1"/>
  <c r="O227" i="12"/>
  <c r="U227" i="12" s="1"/>
  <c r="N227" i="12"/>
  <c r="T227" i="12" s="1"/>
  <c r="M227" i="12"/>
  <c r="S227" i="12" s="1"/>
  <c r="AR226" i="12"/>
  <c r="AF226" i="12"/>
  <c r="Y226" i="12"/>
  <c r="Q226" i="12"/>
  <c r="W226" i="12" s="1"/>
  <c r="P226" i="12"/>
  <c r="V226" i="12" s="1"/>
  <c r="O226" i="12"/>
  <c r="U226" i="12" s="1"/>
  <c r="N226" i="12"/>
  <c r="T226" i="12" s="1"/>
  <c r="M226" i="12"/>
  <c r="S226" i="12" s="1"/>
  <c r="AR225" i="12"/>
  <c r="AF225" i="12"/>
  <c r="Y225" i="12"/>
  <c r="Q225" i="12"/>
  <c r="W225" i="12" s="1"/>
  <c r="P225" i="12"/>
  <c r="V225" i="12" s="1"/>
  <c r="O225" i="12"/>
  <c r="U225" i="12" s="1"/>
  <c r="N225" i="12"/>
  <c r="T225" i="12" s="1"/>
  <c r="M225" i="12"/>
  <c r="S225" i="12" s="1"/>
  <c r="AR224" i="12"/>
  <c r="AF224" i="12"/>
  <c r="Y224" i="12"/>
  <c r="Q224" i="12"/>
  <c r="W224" i="12" s="1"/>
  <c r="P224" i="12"/>
  <c r="V224" i="12" s="1"/>
  <c r="O224" i="12"/>
  <c r="U224" i="12" s="1"/>
  <c r="N224" i="12"/>
  <c r="T224" i="12" s="1"/>
  <c r="M224" i="12"/>
  <c r="S224" i="12" s="1"/>
  <c r="AR223" i="12"/>
  <c r="AF223" i="12"/>
  <c r="Y223" i="12"/>
  <c r="Q223" i="12"/>
  <c r="W223" i="12" s="1"/>
  <c r="P223" i="12"/>
  <c r="V223" i="12" s="1"/>
  <c r="O223" i="12"/>
  <c r="U223" i="12" s="1"/>
  <c r="N223" i="12"/>
  <c r="T223" i="12" s="1"/>
  <c r="M223" i="12"/>
  <c r="S223" i="12" s="1"/>
  <c r="AR222" i="12"/>
  <c r="AF222" i="12"/>
  <c r="Y222" i="12"/>
  <c r="U222" i="12"/>
  <c r="Q222" i="12"/>
  <c r="W222" i="12" s="1"/>
  <c r="P222" i="12"/>
  <c r="V222" i="12" s="1"/>
  <c r="O222" i="12"/>
  <c r="N222" i="12"/>
  <c r="T222" i="12" s="1"/>
  <c r="M222" i="12"/>
  <c r="S222" i="12" s="1"/>
  <c r="AR221" i="12"/>
  <c r="AF221" i="12"/>
  <c r="Y221" i="12"/>
  <c r="Q221" i="12"/>
  <c r="W221" i="12" s="1"/>
  <c r="P221" i="12"/>
  <c r="V221" i="12" s="1"/>
  <c r="O221" i="12"/>
  <c r="U221" i="12" s="1"/>
  <c r="N221" i="12"/>
  <c r="T221" i="12" s="1"/>
  <c r="M221" i="12"/>
  <c r="S221" i="12" s="1"/>
  <c r="AR220" i="12"/>
  <c r="AF220" i="12"/>
  <c r="Y220" i="12"/>
  <c r="V220" i="12"/>
  <c r="Q220" i="12"/>
  <c r="W220" i="12" s="1"/>
  <c r="P220" i="12"/>
  <c r="O220" i="12"/>
  <c r="U220" i="12" s="1"/>
  <c r="N220" i="12"/>
  <c r="T220" i="12" s="1"/>
  <c r="M220" i="12"/>
  <c r="S220" i="12" s="1"/>
  <c r="AR219" i="12"/>
  <c r="AF219" i="12"/>
  <c r="Y219" i="12"/>
  <c r="Q219" i="12"/>
  <c r="W219" i="12" s="1"/>
  <c r="P219" i="12"/>
  <c r="V219" i="12" s="1"/>
  <c r="O219" i="12"/>
  <c r="U219" i="12" s="1"/>
  <c r="N219" i="12"/>
  <c r="T219" i="12" s="1"/>
  <c r="M219" i="12"/>
  <c r="S219" i="12" s="1"/>
  <c r="AR218" i="12"/>
  <c r="AF218" i="12"/>
  <c r="Y218" i="12"/>
  <c r="Q218" i="12"/>
  <c r="W218" i="12" s="1"/>
  <c r="P218" i="12"/>
  <c r="V218" i="12" s="1"/>
  <c r="O218" i="12"/>
  <c r="U218" i="12" s="1"/>
  <c r="N218" i="12"/>
  <c r="T218" i="12" s="1"/>
  <c r="M218" i="12"/>
  <c r="S218" i="12" s="1"/>
  <c r="AR217" i="12"/>
  <c r="AF217" i="12"/>
  <c r="Y217" i="12"/>
  <c r="Q217" i="12"/>
  <c r="W217" i="12" s="1"/>
  <c r="P217" i="12"/>
  <c r="V217" i="12" s="1"/>
  <c r="O217" i="12"/>
  <c r="U217" i="12" s="1"/>
  <c r="N217" i="12"/>
  <c r="T217" i="12" s="1"/>
  <c r="M217" i="12"/>
  <c r="S217" i="12" s="1"/>
  <c r="AR216" i="12"/>
  <c r="AF216" i="12"/>
  <c r="Y216" i="12"/>
  <c r="Q216" i="12"/>
  <c r="W216" i="12" s="1"/>
  <c r="P216" i="12"/>
  <c r="V216" i="12" s="1"/>
  <c r="O216" i="12"/>
  <c r="U216" i="12" s="1"/>
  <c r="N216" i="12"/>
  <c r="T216" i="12" s="1"/>
  <c r="M216" i="12"/>
  <c r="S216" i="12" s="1"/>
  <c r="AR215" i="12"/>
  <c r="AF215" i="12"/>
  <c r="Y215" i="12"/>
  <c r="Q215" i="12"/>
  <c r="W215" i="12" s="1"/>
  <c r="P215" i="12"/>
  <c r="V215" i="12" s="1"/>
  <c r="O215" i="12"/>
  <c r="U215" i="12" s="1"/>
  <c r="N215" i="12"/>
  <c r="T215" i="12" s="1"/>
  <c r="M215" i="12"/>
  <c r="S215" i="12" s="1"/>
  <c r="AR214" i="12"/>
  <c r="AF214" i="12"/>
  <c r="Y214" i="12"/>
  <c r="U214" i="12"/>
  <c r="Q214" i="12"/>
  <c r="W214" i="12" s="1"/>
  <c r="P214" i="12"/>
  <c r="V214" i="12" s="1"/>
  <c r="O214" i="12"/>
  <c r="N214" i="12"/>
  <c r="T214" i="12" s="1"/>
  <c r="M214" i="12"/>
  <c r="S214" i="12" s="1"/>
  <c r="AR213" i="12"/>
  <c r="AF213" i="12"/>
  <c r="Y213" i="12"/>
  <c r="Q213" i="12"/>
  <c r="W213" i="12" s="1"/>
  <c r="P213" i="12"/>
  <c r="V213" i="12" s="1"/>
  <c r="O213" i="12"/>
  <c r="U213" i="12" s="1"/>
  <c r="N213" i="12"/>
  <c r="T213" i="12" s="1"/>
  <c r="M213" i="12"/>
  <c r="S213" i="12" s="1"/>
  <c r="AR212" i="12"/>
  <c r="AF212" i="12"/>
  <c r="Y212" i="12"/>
  <c r="Q212" i="12"/>
  <c r="W212" i="12" s="1"/>
  <c r="P212" i="12"/>
  <c r="V212" i="12" s="1"/>
  <c r="O212" i="12"/>
  <c r="U212" i="12" s="1"/>
  <c r="N212" i="12"/>
  <c r="T212" i="12" s="1"/>
  <c r="M212" i="12"/>
  <c r="S212" i="12" s="1"/>
  <c r="AR211" i="12"/>
  <c r="AF211" i="12"/>
  <c r="Y211" i="12"/>
  <c r="Q211" i="12"/>
  <c r="W211" i="12" s="1"/>
  <c r="P211" i="12"/>
  <c r="V211" i="12" s="1"/>
  <c r="O211" i="12"/>
  <c r="U211" i="12" s="1"/>
  <c r="N211" i="12"/>
  <c r="T211" i="12" s="1"/>
  <c r="M211" i="12"/>
  <c r="S211" i="12" s="1"/>
  <c r="AR210" i="12"/>
  <c r="AF210" i="12"/>
  <c r="Y210" i="12"/>
  <c r="Q210" i="12"/>
  <c r="W210" i="12" s="1"/>
  <c r="P210" i="12"/>
  <c r="V210" i="12" s="1"/>
  <c r="O210" i="12"/>
  <c r="U210" i="12" s="1"/>
  <c r="N210" i="12"/>
  <c r="T210" i="12" s="1"/>
  <c r="M210" i="12"/>
  <c r="S210" i="12" s="1"/>
  <c r="AR209" i="12"/>
  <c r="AF209" i="12"/>
  <c r="Y209" i="12"/>
  <c r="Q209" i="12"/>
  <c r="W209" i="12" s="1"/>
  <c r="P209" i="12"/>
  <c r="V209" i="12" s="1"/>
  <c r="O209" i="12"/>
  <c r="U209" i="12" s="1"/>
  <c r="N209" i="12"/>
  <c r="T209" i="12" s="1"/>
  <c r="M209" i="12"/>
  <c r="S209" i="12" s="1"/>
  <c r="AR208" i="12"/>
  <c r="AF208" i="12"/>
  <c r="Y208" i="12"/>
  <c r="Q208" i="12"/>
  <c r="W208" i="12" s="1"/>
  <c r="P208" i="12"/>
  <c r="V208" i="12" s="1"/>
  <c r="O208" i="12"/>
  <c r="U208" i="12" s="1"/>
  <c r="N208" i="12"/>
  <c r="T208" i="12" s="1"/>
  <c r="M208" i="12"/>
  <c r="S208" i="12" s="1"/>
  <c r="AR207" i="12"/>
  <c r="AF207" i="12"/>
  <c r="Y207" i="12"/>
  <c r="Q207" i="12"/>
  <c r="W207" i="12" s="1"/>
  <c r="P207" i="12"/>
  <c r="V207" i="12" s="1"/>
  <c r="O207" i="12"/>
  <c r="U207" i="12" s="1"/>
  <c r="N207" i="12"/>
  <c r="T207" i="12" s="1"/>
  <c r="M207" i="12"/>
  <c r="S207" i="12" s="1"/>
  <c r="AR206" i="12"/>
  <c r="AF206" i="12"/>
  <c r="Y206" i="12"/>
  <c r="Q206" i="12"/>
  <c r="W206" i="12" s="1"/>
  <c r="P206" i="12"/>
  <c r="V206" i="12" s="1"/>
  <c r="O206" i="12"/>
  <c r="U206" i="12" s="1"/>
  <c r="N206" i="12"/>
  <c r="T206" i="12" s="1"/>
  <c r="M206" i="12"/>
  <c r="S206" i="12" s="1"/>
  <c r="AR205" i="12"/>
  <c r="AF205" i="12"/>
  <c r="Y205" i="12"/>
  <c r="Q205" i="12"/>
  <c r="W205" i="12" s="1"/>
  <c r="P205" i="12"/>
  <c r="V205" i="12" s="1"/>
  <c r="O205" i="12"/>
  <c r="U205" i="12" s="1"/>
  <c r="N205" i="12"/>
  <c r="T205" i="12" s="1"/>
  <c r="M205" i="12"/>
  <c r="S205" i="12" s="1"/>
  <c r="AR204" i="12"/>
  <c r="AF204" i="12"/>
  <c r="Y204" i="12"/>
  <c r="Q204" i="12"/>
  <c r="W204" i="12" s="1"/>
  <c r="P204" i="12"/>
  <c r="V204" i="12" s="1"/>
  <c r="O204" i="12"/>
  <c r="U204" i="12" s="1"/>
  <c r="N204" i="12"/>
  <c r="T204" i="12" s="1"/>
  <c r="M204" i="12"/>
  <c r="S204" i="12" s="1"/>
  <c r="AR203" i="12"/>
  <c r="AF203" i="12"/>
  <c r="Y203" i="12"/>
  <c r="Q203" i="12"/>
  <c r="W203" i="12" s="1"/>
  <c r="P203" i="12"/>
  <c r="V203" i="12" s="1"/>
  <c r="O203" i="12"/>
  <c r="U203" i="12" s="1"/>
  <c r="N203" i="12"/>
  <c r="T203" i="12" s="1"/>
  <c r="M203" i="12"/>
  <c r="S203" i="12" s="1"/>
  <c r="AR202" i="12"/>
  <c r="AF202" i="12"/>
  <c r="Y202" i="12"/>
  <c r="S202" i="12"/>
  <c r="Q202" i="12"/>
  <c r="W202" i="12" s="1"/>
  <c r="P202" i="12"/>
  <c r="V202" i="12" s="1"/>
  <c r="O202" i="12"/>
  <c r="U202" i="12" s="1"/>
  <c r="N202" i="12"/>
  <c r="T202" i="12" s="1"/>
  <c r="M202" i="12"/>
  <c r="AR201" i="12"/>
  <c r="AF201" i="12"/>
  <c r="Y201" i="12"/>
  <c r="Q201" i="12"/>
  <c r="W201" i="12" s="1"/>
  <c r="P201" i="12"/>
  <c r="V201" i="12" s="1"/>
  <c r="O201" i="12"/>
  <c r="U201" i="12" s="1"/>
  <c r="N201" i="12"/>
  <c r="T201" i="12" s="1"/>
  <c r="M201" i="12"/>
  <c r="S201" i="12" s="1"/>
  <c r="AR200" i="12"/>
  <c r="AF200" i="12"/>
  <c r="Y200" i="12"/>
  <c r="Q200" i="12"/>
  <c r="W200" i="12" s="1"/>
  <c r="P200" i="12"/>
  <c r="V200" i="12" s="1"/>
  <c r="O200" i="12"/>
  <c r="U200" i="12" s="1"/>
  <c r="N200" i="12"/>
  <c r="T200" i="12" s="1"/>
  <c r="M200" i="12"/>
  <c r="S200" i="12" s="1"/>
  <c r="AR199" i="12"/>
  <c r="AF199" i="12"/>
  <c r="Y199" i="12"/>
  <c r="Q199" i="12"/>
  <c r="W199" i="12" s="1"/>
  <c r="P199" i="12"/>
  <c r="V199" i="12" s="1"/>
  <c r="O199" i="12"/>
  <c r="U199" i="12" s="1"/>
  <c r="N199" i="12"/>
  <c r="T199" i="12" s="1"/>
  <c r="M199" i="12"/>
  <c r="S199" i="12" s="1"/>
  <c r="AR198" i="12"/>
  <c r="AF198" i="12"/>
  <c r="Y198" i="12"/>
  <c r="Q198" i="12"/>
  <c r="W198" i="12" s="1"/>
  <c r="P198" i="12"/>
  <c r="V198" i="12" s="1"/>
  <c r="O198" i="12"/>
  <c r="U198" i="12" s="1"/>
  <c r="N198" i="12"/>
  <c r="T198" i="12" s="1"/>
  <c r="M198" i="12"/>
  <c r="S198" i="12" s="1"/>
  <c r="AR197" i="12"/>
  <c r="AF197" i="12"/>
  <c r="Y197" i="12"/>
  <c r="Q197" i="12"/>
  <c r="W197" i="12" s="1"/>
  <c r="P197" i="12"/>
  <c r="V197" i="12" s="1"/>
  <c r="O197" i="12"/>
  <c r="U197" i="12" s="1"/>
  <c r="N197" i="12"/>
  <c r="T197" i="12" s="1"/>
  <c r="M197" i="12"/>
  <c r="S197" i="12" s="1"/>
  <c r="AR196" i="12"/>
  <c r="AF196" i="12"/>
  <c r="Y196" i="12"/>
  <c r="U196" i="12"/>
  <c r="Q196" i="12"/>
  <c r="W196" i="12" s="1"/>
  <c r="P196" i="12"/>
  <c r="V196" i="12" s="1"/>
  <c r="O196" i="12"/>
  <c r="N196" i="12"/>
  <c r="T196" i="12" s="1"/>
  <c r="M196" i="12"/>
  <c r="S196" i="12" s="1"/>
  <c r="AR195" i="12"/>
  <c r="AF195" i="12"/>
  <c r="Y195" i="12"/>
  <c r="S195" i="12"/>
  <c r="Q195" i="12"/>
  <c r="W195" i="12" s="1"/>
  <c r="P195" i="12"/>
  <c r="V195" i="12" s="1"/>
  <c r="O195" i="12"/>
  <c r="U195" i="12" s="1"/>
  <c r="N195" i="12"/>
  <c r="T195" i="12" s="1"/>
  <c r="M195" i="12"/>
  <c r="AR194" i="12"/>
  <c r="AF194" i="12"/>
  <c r="Y194" i="12"/>
  <c r="U194" i="12"/>
  <c r="Q194" i="12"/>
  <c r="W194" i="12" s="1"/>
  <c r="P194" i="12"/>
  <c r="V194" i="12" s="1"/>
  <c r="O194" i="12"/>
  <c r="N194" i="12"/>
  <c r="T194" i="12" s="1"/>
  <c r="M194" i="12"/>
  <c r="S194" i="12" s="1"/>
  <c r="AR193" i="12"/>
  <c r="AF193" i="12"/>
  <c r="Y193" i="12"/>
  <c r="U193" i="12"/>
  <c r="Q193" i="12"/>
  <c r="W193" i="12" s="1"/>
  <c r="P193" i="12"/>
  <c r="V193" i="12" s="1"/>
  <c r="O193" i="12"/>
  <c r="N193" i="12"/>
  <c r="T193" i="12" s="1"/>
  <c r="M193" i="12"/>
  <c r="S193" i="12" s="1"/>
  <c r="AR192" i="12"/>
  <c r="AF192" i="12"/>
  <c r="Y192" i="12"/>
  <c r="V192" i="12"/>
  <c r="Q192" i="12"/>
  <c r="W192" i="12" s="1"/>
  <c r="P192" i="12"/>
  <c r="O192" i="12"/>
  <c r="U192" i="12" s="1"/>
  <c r="N192" i="12"/>
  <c r="T192" i="12" s="1"/>
  <c r="M192" i="12"/>
  <c r="S192" i="12" s="1"/>
  <c r="AR191" i="12"/>
  <c r="AF191" i="12"/>
  <c r="Y191" i="12"/>
  <c r="Q191" i="12"/>
  <c r="W191" i="12" s="1"/>
  <c r="P191" i="12"/>
  <c r="V191" i="12" s="1"/>
  <c r="O191" i="12"/>
  <c r="U191" i="12" s="1"/>
  <c r="N191" i="12"/>
  <c r="T191" i="12" s="1"/>
  <c r="M191" i="12"/>
  <c r="S191" i="12" s="1"/>
  <c r="AR190" i="12"/>
  <c r="AF190" i="12"/>
  <c r="Y190" i="12"/>
  <c r="W190" i="12"/>
  <c r="Q190" i="12"/>
  <c r="P190" i="12"/>
  <c r="V190" i="12" s="1"/>
  <c r="O190" i="12"/>
  <c r="U190" i="12" s="1"/>
  <c r="N190" i="12"/>
  <c r="T190" i="12" s="1"/>
  <c r="M190" i="12"/>
  <c r="S190" i="12" s="1"/>
  <c r="AR189" i="12"/>
  <c r="AF189" i="12"/>
  <c r="Y189" i="12"/>
  <c r="V189" i="12"/>
  <c r="Q189" i="12"/>
  <c r="W189" i="12" s="1"/>
  <c r="P189" i="12"/>
  <c r="O189" i="12"/>
  <c r="U189" i="12" s="1"/>
  <c r="N189" i="12"/>
  <c r="T189" i="12" s="1"/>
  <c r="M189" i="12"/>
  <c r="S189" i="12" s="1"/>
  <c r="AR188" i="12"/>
  <c r="AF188" i="12"/>
  <c r="Y188" i="12"/>
  <c r="U188" i="12"/>
  <c r="Q188" i="12"/>
  <c r="W188" i="12" s="1"/>
  <c r="P188" i="12"/>
  <c r="V188" i="12" s="1"/>
  <c r="O188" i="12"/>
  <c r="N188" i="12"/>
  <c r="T188" i="12" s="1"/>
  <c r="M188" i="12"/>
  <c r="S188" i="12" s="1"/>
  <c r="AR187" i="12"/>
  <c r="AF187" i="12"/>
  <c r="Y187" i="12"/>
  <c r="T187" i="12"/>
  <c r="Q187" i="12"/>
  <c r="W187" i="12" s="1"/>
  <c r="P187" i="12"/>
  <c r="V187" i="12" s="1"/>
  <c r="O187" i="12"/>
  <c r="U187" i="12" s="1"/>
  <c r="N187" i="12"/>
  <c r="M187" i="12"/>
  <c r="S187" i="12" s="1"/>
  <c r="AR186" i="12"/>
  <c r="AF186" i="12"/>
  <c r="Y186" i="12"/>
  <c r="Q186" i="12"/>
  <c r="W186" i="12" s="1"/>
  <c r="P186" i="12"/>
  <c r="V186" i="12" s="1"/>
  <c r="O186" i="12"/>
  <c r="U186" i="12" s="1"/>
  <c r="N186" i="12"/>
  <c r="T186" i="12" s="1"/>
  <c r="M186" i="12"/>
  <c r="S186" i="12" s="1"/>
  <c r="AR185" i="12"/>
  <c r="AF185" i="12"/>
  <c r="Y185" i="12"/>
  <c r="Q185" i="12"/>
  <c r="W185" i="12" s="1"/>
  <c r="P185" i="12"/>
  <c r="V185" i="12" s="1"/>
  <c r="O185" i="12"/>
  <c r="U185" i="12" s="1"/>
  <c r="N185" i="12"/>
  <c r="T185" i="12" s="1"/>
  <c r="M185" i="12"/>
  <c r="S185" i="12" s="1"/>
  <c r="AR184" i="12"/>
  <c r="AF184" i="12"/>
  <c r="Y184" i="12"/>
  <c r="Q184" i="12"/>
  <c r="W184" i="12" s="1"/>
  <c r="P184" i="12"/>
  <c r="V184" i="12" s="1"/>
  <c r="O184" i="12"/>
  <c r="U184" i="12" s="1"/>
  <c r="N184" i="12"/>
  <c r="T184" i="12" s="1"/>
  <c r="M184" i="12"/>
  <c r="S184" i="12" s="1"/>
  <c r="AR183" i="12"/>
  <c r="AF183" i="12"/>
  <c r="Y183" i="12"/>
  <c r="U183" i="12"/>
  <c r="Q183" i="12"/>
  <c r="W183" i="12" s="1"/>
  <c r="P183" i="12"/>
  <c r="V183" i="12" s="1"/>
  <c r="O183" i="12"/>
  <c r="N183" i="12"/>
  <c r="T183" i="12" s="1"/>
  <c r="M183" i="12"/>
  <c r="S183" i="12" s="1"/>
  <c r="AR182" i="12"/>
  <c r="AF182" i="12"/>
  <c r="Y182" i="12"/>
  <c r="Q182" i="12"/>
  <c r="W182" i="12" s="1"/>
  <c r="P182" i="12"/>
  <c r="V182" i="12" s="1"/>
  <c r="O182" i="12"/>
  <c r="U182" i="12" s="1"/>
  <c r="N182" i="12"/>
  <c r="T182" i="12" s="1"/>
  <c r="M182" i="12"/>
  <c r="S182" i="12" s="1"/>
  <c r="AR181" i="12"/>
  <c r="AF181" i="12"/>
  <c r="Y181" i="12"/>
  <c r="Q181" i="12"/>
  <c r="W181" i="12" s="1"/>
  <c r="P181" i="12"/>
  <c r="V181" i="12" s="1"/>
  <c r="O181" i="12"/>
  <c r="U181" i="12" s="1"/>
  <c r="N181" i="12"/>
  <c r="T181" i="12" s="1"/>
  <c r="M181" i="12"/>
  <c r="S181" i="12" s="1"/>
  <c r="AR180" i="12"/>
  <c r="AF180" i="12"/>
  <c r="Y180" i="12"/>
  <c r="Q180" i="12"/>
  <c r="W180" i="12" s="1"/>
  <c r="P180" i="12"/>
  <c r="V180" i="12" s="1"/>
  <c r="O180" i="12"/>
  <c r="U180" i="12" s="1"/>
  <c r="N180" i="12"/>
  <c r="T180" i="12" s="1"/>
  <c r="M180" i="12"/>
  <c r="S180" i="12" s="1"/>
  <c r="AR179" i="12"/>
  <c r="AF179" i="12"/>
  <c r="Y179" i="12"/>
  <c r="S179" i="12"/>
  <c r="Q179" i="12"/>
  <c r="W179" i="12" s="1"/>
  <c r="P179" i="12"/>
  <c r="V179" i="12" s="1"/>
  <c r="O179" i="12"/>
  <c r="U179" i="12" s="1"/>
  <c r="N179" i="12"/>
  <c r="T179" i="12" s="1"/>
  <c r="M179" i="12"/>
  <c r="AR178" i="12"/>
  <c r="AF178" i="12"/>
  <c r="Y178" i="12"/>
  <c r="Q178" i="12"/>
  <c r="W178" i="12" s="1"/>
  <c r="P178" i="12"/>
  <c r="V178" i="12" s="1"/>
  <c r="O178" i="12"/>
  <c r="U178" i="12" s="1"/>
  <c r="N178" i="12"/>
  <c r="T178" i="12" s="1"/>
  <c r="M178" i="12"/>
  <c r="S178" i="12" s="1"/>
  <c r="AR177" i="12"/>
  <c r="AF177" i="12"/>
  <c r="Y177" i="12"/>
  <c r="S177" i="12"/>
  <c r="Q177" i="12"/>
  <c r="W177" i="12" s="1"/>
  <c r="P177" i="12"/>
  <c r="V177" i="12" s="1"/>
  <c r="O177" i="12"/>
  <c r="U177" i="12" s="1"/>
  <c r="N177" i="12"/>
  <c r="T177" i="12" s="1"/>
  <c r="M177" i="12"/>
  <c r="AR176" i="12"/>
  <c r="AF176" i="12"/>
  <c r="Y176" i="12"/>
  <c r="Q176" i="12"/>
  <c r="W176" i="12" s="1"/>
  <c r="P176" i="12"/>
  <c r="V176" i="12" s="1"/>
  <c r="O176" i="12"/>
  <c r="U176" i="12" s="1"/>
  <c r="N176" i="12"/>
  <c r="T176" i="12" s="1"/>
  <c r="M176" i="12"/>
  <c r="S176" i="12" s="1"/>
  <c r="AR175" i="12"/>
  <c r="AF175" i="12"/>
  <c r="Y175" i="12"/>
  <c r="S175" i="12"/>
  <c r="Q175" i="12"/>
  <c r="W175" i="12" s="1"/>
  <c r="P175" i="12"/>
  <c r="V175" i="12" s="1"/>
  <c r="O175" i="12"/>
  <c r="U175" i="12" s="1"/>
  <c r="N175" i="12"/>
  <c r="T175" i="12" s="1"/>
  <c r="M175" i="12"/>
  <c r="AR174" i="12"/>
  <c r="AF174" i="12"/>
  <c r="Y174" i="12"/>
  <c r="Q174" i="12"/>
  <c r="W174" i="12" s="1"/>
  <c r="P174" i="12"/>
  <c r="V174" i="12" s="1"/>
  <c r="O174" i="12"/>
  <c r="U174" i="12" s="1"/>
  <c r="N174" i="12"/>
  <c r="T174" i="12" s="1"/>
  <c r="M174" i="12"/>
  <c r="S174" i="12" s="1"/>
  <c r="AR173" i="12"/>
  <c r="AF173" i="12"/>
  <c r="Y173" i="12"/>
  <c r="Q173" i="12"/>
  <c r="W173" i="12" s="1"/>
  <c r="P173" i="12"/>
  <c r="V173" i="12" s="1"/>
  <c r="O173" i="12"/>
  <c r="U173" i="12" s="1"/>
  <c r="N173" i="12"/>
  <c r="T173" i="12" s="1"/>
  <c r="M173" i="12"/>
  <c r="S173" i="12" s="1"/>
  <c r="AR172" i="12"/>
  <c r="AF172" i="12"/>
  <c r="Y172" i="12"/>
  <c r="W172" i="12"/>
  <c r="Q172" i="12"/>
  <c r="P172" i="12"/>
  <c r="V172" i="12" s="1"/>
  <c r="O172" i="12"/>
  <c r="U172" i="12" s="1"/>
  <c r="N172" i="12"/>
  <c r="T172" i="12" s="1"/>
  <c r="M172" i="12"/>
  <c r="S172" i="12" s="1"/>
  <c r="AR171" i="12"/>
  <c r="AF171" i="12"/>
  <c r="Y171" i="12"/>
  <c r="Q171" i="12"/>
  <c r="W171" i="12" s="1"/>
  <c r="P171" i="12"/>
  <c r="V171" i="12" s="1"/>
  <c r="O171" i="12"/>
  <c r="U171" i="12" s="1"/>
  <c r="N171" i="12"/>
  <c r="T171" i="12" s="1"/>
  <c r="M171" i="12"/>
  <c r="S171" i="12" s="1"/>
  <c r="AR170" i="12"/>
  <c r="AF170" i="12"/>
  <c r="Y170" i="12"/>
  <c r="Q170" i="12"/>
  <c r="W170" i="12" s="1"/>
  <c r="P170" i="12"/>
  <c r="V170" i="12" s="1"/>
  <c r="O170" i="12"/>
  <c r="U170" i="12" s="1"/>
  <c r="N170" i="12"/>
  <c r="T170" i="12" s="1"/>
  <c r="M170" i="12"/>
  <c r="S170" i="12" s="1"/>
  <c r="AR169" i="12"/>
  <c r="AF169" i="12"/>
  <c r="Y169" i="12"/>
  <c r="Q169" i="12"/>
  <c r="W169" i="12" s="1"/>
  <c r="P169" i="12"/>
  <c r="V169" i="12" s="1"/>
  <c r="O169" i="12"/>
  <c r="U169" i="12" s="1"/>
  <c r="N169" i="12"/>
  <c r="T169" i="12" s="1"/>
  <c r="M169" i="12"/>
  <c r="S169" i="12" s="1"/>
  <c r="AR168" i="12"/>
  <c r="AF168" i="12"/>
  <c r="Y168" i="12"/>
  <c r="Q168" i="12"/>
  <c r="W168" i="12" s="1"/>
  <c r="P168" i="12"/>
  <c r="V168" i="12" s="1"/>
  <c r="O168" i="12"/>
  <c r="U168" i="12" s="1"/>
  <c r="N168" i="12"/>
  <c r="T168" i="12" s="1"/>
  <c r="M168" i="12"/>
  <c r="S168" i="12" s="1"/>
  <c r="AR167" i="12"/>
  <c r="AF167" i="12"/>
  <c r="Y167" i="12"/>
  <c r="T167" i="12"/>
  <c r="Q167" i="12"/>
  <c r="W167" i="12" s="1"/>
  <c r="P167" i="12"/>
  <c r="V167" i="12" s="1"/>
  <c r="O167" i="12"/>
  <c r="U167" i="12" s="1"/>
  <c r="N167" i="12"/>
  <c r="M167" i="12"/>
  <c r="S167" i="12" s="1"/>
  <c r="AR166" i="12"/>
  <c r="AF166" i="12"/>
  <c r="Y166" i="12"/>
  <c r="Q166" i="12"/>
  <c r="W166" i="12" s="1"/>
  <c r="P166" i="12"/>
  <c r="V166" i="12" s="1"/>
  <c r="O166" i="12"/>
  <c r="U166" i="12" s="1"/>
  <c r="N166" i="12"/>
  <c r="T166" i="12" s="1"/>
  <c r="M166" i="12"/>
  <c r="S166" i="12" s="1"/>
  <c r="AR165" i="12"/>
  <c r="AF165" i="12"/>
  <c r="Y165" i="12"/>
  <c r="Q165" i="12"/>
  <c r="W165" i="12" s="1"/>
  <c r="P165" i="12"/>
  <c r="V165" i="12" s="1"/>
  <c r="O165" i="12"/>
  <c r="U165" i="12" s="1"/>
  <c r="N165" i="12"/>
  <c r="T165" i="12" s="1"/>
  <c r="M165" i="12"/>
  <c r="S165" i="12" s="1"/>
  <c r="AR164" i="12"/>
  <c r="AF164" i="12"/>
  <c r="Y164" i="12"/>
  <c r="Q164" i="12"/>
  <c r="W164" i="12" s="1"/>
  <c r="P164" i="12"/>
  <c r="V164" i="12" s="1"/>
  <c r="O164" i="12"/>
  <c r="U164" i="12" s="1"/>
  <c r="N164" i="12"/>
  <c r="T164" i="12" s="1"/>
  <c r="M164" i="12"/>
  <c r="S164" i="12" s="1"/>
  <c r="AR163" i="12"/>
  <c r="AF163" i="12"/>
  <c r="Y163" i="12"/>
  <c r="Q163" i="12"/>
  <c r="W163" i="12" s="1"/>
  <c r="P163" i="12"/>
  <c r="V163" i="12" s="1"/>
  <c r="O163" i="12"/>
  <c r="U163" i="12" s="1"/>
  <c r="N163" i="12"/>
  <c r="T163" i="12" s="1"/>
  <c r="M163" i="12"/>
  <c r="S163" i="12" s="1"/>
  <c r="AR162" i="12"/>
  <c r="AF162" i="12"/>
  <c r="Y162" i="12"/>
  <c r="Q162" i="12"/>
  <c r="W162" i="12" s="1"/>
  <c r="P162" i="12"/>
  <c r="V162" i="12" s="1"/>
  <c r="O162" i="12"/>
  <c r="U162" i="12" s="1"/>
  <c r="N162" i="12"/>
  <c r="T162" i="12" s="1"/>
  <c r="M162" i="12"/>
  <c r="S162" i="12" s="1"/>
  <c r="AR161" i="12"/>
  <c r="AF161" i="12"/>
  <c r="Y161" i="12"/>
  <c r="U161" i="12"/>
  <c r="Q161" i="12"/>
  <c r="W161" i="12" s="1"/>
  <c r="P161" i="12"/>
  <c r="V161" i="12" s="1"/>
  <c r="O161" i="12"/>
  <c r="N161" i="12"/>
  <c r="T161" i="12" s="1"/>
  <c r="M161" i="12"/>
  <c r="S161" i="12" s="1"/>
  <c r="AR160" i="12"/>
  <c r="AF160" i="12"/>
  <c r="Y160" i="12"/>
  <c r="Q160" i="12"/>
  <c r="W160" i="12" s="1"/>
  <c r="P160" i="12"/>
  <c r="V160" i="12" s="1"/>
  <c r="O160" i="12"/>
  <c r="U160" i="12" s="1"/>
  <c r="N160" i="12"/>
  <c r="T160" i="12" s="1"/>
  <c r="M160" i="12"/>
  <c r="S160" i="12" s="1"/>
  <c r="AR159" i="12"/>
  <c r="AF159" i="12"/>
  <c r="Y159" i="12"/>
  <c r="V159" i="12"/>
  <c r="S159" i="12"/>
  <c r="Q159" i="12"/>
  <c r="W159" i="12" s="1"/>
  <c r="P159" i="12"/>
  <c r="O159" i="12"/>
  <c r="U159" i="12" s="1"/>
  <c r="N159" i="12"/>
  <c r="T159" i="12" s="1"/>
  <c r="M159" i="12"/>
  <c r="AR158" i="12"/>
  <c r="AF158" i="12"/>
  <c r="Y158" i="12"/>
  <c r="Q158" i="12"/>
  <c r="W158" i="12" s="1"/>
  <c r="P158" i="12"/>
  <c r="V158" i="12" s="1"/>
  <c r="O158" i="12"/>
  <c r="U158" i="12" s="1"/>
  <c r="N158" i="12"/>
  <c r="T158" i="12" s="1"/>
  <c r="M158" i="12"/>
  <c r="S158" i="12" s="1"/>
  <c r="AR157" i="12"/>
  <c r="AF157" i="12"/>
  <c r="Y157" i="12"/>
  <c r="Q157" i="12"/>
  <c r="W157" i="12" s="1"/>
  <c r="P157" i="12"/>
  <c r="V157" i="12" s="1"/>
  <c r="O157" i="12"/>
  <c r="U157" i="12" s="1"/>
  <c r="N157" i="12"/>
  <c r="T157" i="12" s="1"/>
  <c r="M157" i="12"/>
  <c r="S157" i="12" s="1"/>
  <c r="AR156" i="12"/>
  <c r="AF156" i="12"/>
  <c r="Y156" i="12"/>
  <c r="Q156" i="12"/>
  <c r="W156" i="12" s="1"/>
  <c r="P156" i="12"/>
  <c r="V156" i="12" s="1"/>
  <c r="O156" i="12"/>
  <c r="U156" i="12" s="1"/>
  <c r="N156" i="12"/>
  <c r="T156" i="12" s="1"/>
  <c r="M156" i="12"/>
  <c r="S156" i="12" s="1"/>
  <c r="AR155" i="12"/>
  <c r="AF155" i="12"/>
  <c r="Y155" i="12"/>
  <c r="T155" i="12"/>
  <c r="Q155" i="12"/>
  <c r="W155" i="12" s="1"/>
  <c r="P155" i="12"/>
  <c r="V155" i="12" s="1"/>
  <c r="O155" i="12"/>
  <c r="U155" i="12" s="1"/>
  <c r="N155" i="12"/>
  <c r="M155" i="12"/>
  <c r="S155" i="12" s="1"/>
  <c r="AR154" i="12"/>
  <c r="AF154" i="12"/>
  <c r="Y154" i="12"/>
  <c r="Q154" i="12"/>
  <c r="W154" i="12" s="1"/>
  <c r="P154" i="12"/>
  <c r="V154" i="12" s="1"/>
  <c r="O154" i="12"/>
  <c r="U154" i="12" s="1"/>
  <c r="N154" i="12"/>
  <c r="T154" i="12" s="1"/>
  <c r="M154" i="12"/>
  <c r="S154" i="12" s="1"/>
  <c r="AR153" i="12"/>
  <c r="AF153" i="12"/>
  <c r="Y153" i="12"/>
  <c r="Q153" i="12"/>
  <c r="W153" i="12" s="1"/>
  <c r="P153" i="12"/>
  <c r="V153" i="12" s="1"/>
  <c r="O153" i="12"/>
  <c r="U153" i="12" s="1"/>
  <c r="N153" i="12"/>
  <c r="T153" i="12" s="1"/>
  <c r="M153" i="12"/>
  <c r="S153" i="12" s="1"/>
  <c r="AR152" i="12"/>
  <c r="AF152" i="12"/>
  <c r="Y152" i="12"/>
  <c r="Q152" i="12"/>
  <c r="W152" i="12" s="1"/>
  <c r="P152" i="12"/>
  <c r="V152" i="12" s="1"/>
  <c r="O152" i="12"/>
  <c r="U152" i="12" s="1"/>
  <c r="N152" i="12"/>
  <c r="T152" i="12" s="1"/>
  <c r="M152" i="12"/>
  <c r="S152" i="12" s="1"/>
  <c r="AR151" i="12"/>
  <c r="AF151" i="12"/>
  <c r="Y151" i="12"/>
  <c r="Q151" i="12"/>
  <c r="W151" i="12" s="1"/>
  <c r="P151" i="12"/>
  <c r="V151" i="12" s="1"/>
  <c r="O151" i="12"/>
  <c r="U151" i="12" s="1"/>
  <c r="N151" i="12"/>
  <c r="T151" i="12" s="1"/>
  <c r="M151" i="12"/>
  <c r="S151" i="12" s="1"/>
  <c r="AR150" i="12"/>
  <c r="AF150" i="12"/>
  <c r="Y150" i="12"/>
  <c r="Q150" i="12"/>
  <c r="W150" i="12" s="1"/>
  <c r="P150" i="12"/>
  <c r="V150" i="12" s="1"/>
  <c r="O150" i="12"/>
  <c r="U150" i="12" s="1"/>
  <c r="N150" i="12"/>
  <c r="T150" i="12" s="1"/>
  <c r="M150" i="12"/>
  <c r="S150" i="12" s="1"/>
  <c r="AR149" i="12"/>
  <c r="AF149" i="12"/>
  <c r="Y149" i="12"/>
  <c r="Q149" i="12"/>
  <c r="W149" i="12" s="1"/>
  <c r="P149" i="12"/>
  <c r="V149" i="12" s="1"/>
  <c r="O149" i="12"/>
  <c r="U149" i="12" s="1"/>
  <c r="N149" i="12"/>
  <c r="T149" i="12" s="1"/>
  <c r="M149" i="12"/>
  <c r="S149" i="12" s="1"/>
  <c r="AR148" i="12"/>
  <c r="AF148" i="12"/>
  <c r="Y148" i="12"/>
  <c r="Q148" i="12"/>
  <c r="W148" i="12" s="1"/>
  <c r="P148" i="12"/>
  <c r="V148" i="12" s="1"/>
  <c r="O148" i="12"/>
  <c r="U148" i="12" s="1"/>
  <c r="N148" i="12"/>
  <c r="T148" i="12" s="1"/>
  <c r="M148" i="12"/>
  <c r="S148" i="12" s="1"/>
  <c r="AR147" i="12"/>
  <c r="AF147" i="12"/>
  <c r="Y147" i="12"/>
  <c r="Q147" i="12"/>
  <c r="W147" i="12" s="1"/>
  <c r="P147" i="12"/>
  <c r="V147" i="12" s="1"/>
  <c r="O147" i="12"/>
  <c r="U147" i="12" s="1"/>
  <c r="N147" i="12"/>
  <c r="T147" i="12" s="1"/>
  <c r="M147" i="12"/>
  <c r="S147" i="12" s="1"/>
  <c r="AR146" i="12"/>
  <c r="AF146" i="12"/>
  <c r="Y146" i="12"/>
  <c r="Q146" i="12"/>
  <c r="W146" i="12" s="1"/>
  <c r="P146" i="12"/>
  <c r="V146" i="12" s="1"/>
  <c r="O146" i="12"/>
  <c r="U146" i="12" s="1"/>
  <c r="N146" i="12"/>
  <c r="T146" i="12" s="1"/>
  <c r="M146" i="12"/>
  <c r="S146" i="12" s="1"/>
  <c r="AR145" i="12"/>
  <c r="AF145" i="12"/>
  <c r="Y145" i="12"/>
  <c r="Q145" i="12"/>
  <c r="W145" i="12" s="1"/>
  <c r="P145" i="12"/>
  <c r="V145" i="12" s="1"/>
  <c r="O145" i="12"/>
  <c r="U145" i="12" s="1"/>
  <c r="N145" i="12"/>
  <c r="T145" i="12" s="1"/>
  <c r="M145" i="12"/>
  <c r="S145" i="12" s="1"/>
  <c r="AR144" i="12"/>
  <c r="AF144" i="12"/>
  <c r="Y144" i="12"/>
  <c r="Q144" i="12"/>
  <c r="W144" i="12" s="1"/>
  <c r="P144" i="12"/>
  <c r="V144" i="12" s="1"/>
  <c r="O144" i="12"/>
  <c r="U144" i="12" s="1"/>
  <c r="N144" i="12"/>
  <c r="T144" i="12" s="1"/>
  <c r="M144" i="12"/>
  <c r="S144" i="12" s="1"/>
  <c r="AR143" i="12"/>
  <c r="AF143" i="12"/>
  <c r="Y143" i="12"/>
  <c r="Q143" i="12"/>
  <c r="W143" i="12" s="1"/>
  <c r="P143" i="12"/>
  <c r="V143" i="12" s="1"/>
  <c r="O143" i="12"/>
  <c r="U143" i="12" s="1"/>
  <c r="N143" i="12"/>
  <c r="T143" i="12" s="1"/>
  <c r="M143" i="12"/>
  <c r="S143" i="12" s="1"/>
  <c r="AR142" i="12"/>
  <c r="AF142" i="12"/>
  <c r="Y142" i="12"/>
  <c r="Q142" i="12"/>
  <c r="W142" i="12" s="1"/>
  <c r="P142" i="12"/>
  <c r="V142" i="12" s="1"/>
  <c r="O142" i="12"/>
  <c r="U142" i="12" s="1"/>
  <c r="N142" i="12"/>
  <c r="T142" i="12" s="1"/>
  <c r="M142" i="12"/>
  <c r="S142" i="12" s="1"/>
  <c r="AR141" i="12"/>
  <c r="AF141" i="12"/>
  <c r="Y141" i="12"/>
  <c r="U141" i="12"/>
  <c r="Q141" i="12"/>
  <c r="W141" i="12" s="1"/>
  <c r="P141" i="12"/>
  <c r="V141" i="12" s="1"/>
  <c r="O141" i="12"/>
  <c r="N141" i="12"/>
  <c r="T141" i="12" s="1"/>
  <c r="M141" i="12"/>
  <c r="S141" i="12" s="1"/>
  <c r="AR140" i="12"/>
  <c r="AF140" i="12"/>
  <c r="Y140" i="12"/>
  <c r="Q140" i="12"/>
  <c r="W140" i="12" s="1"/>
  <c r="P140" i="12"/>
  <c r="V140" i="12" s="1"/>
  <c r="O140" i="12"/>
  <c r="U140" i="12" s="1"/>
  <c r="N140" i="12"/>
  <c r="T140" i="12" s="1"/>
  <c r="M140" i="12"/>
  <c r="S140" i="12" s="1"/>
  <c r="AR139" i="12"/>
  <c r="AF139" i="12"/>
  <c r="Y139" i="12"/>
  <c r="Q139" i="12"/>
  <c r="W139" i="12" s="1"/>
  <c r="P139" i="12"/>
  <c r="V139" i="12" s="1"/>
  <c r="O139" i="12"/>
  <c r="U139" i="12" s="1"/>
  <c r="N139" i="12"/>
  <c r="T139" i="12" s="1"/>
  <c r="M139" i="12"/>
  <c r="S139" i="12" s="1"/>
  <c r="AR138" i="12"/>
  <c r="AF138" i="12"/>
  <c r="Y138" i="12"/>
  <c r="Q138" i="12"/>
  <c r="W138" i="12" s="1"/>
  <c r="P138" i="12"/>
  <c r="V138" i="12" s="1"/>
  <c r="O138" i="12"/>
  <c r="U138" i="12" s="1"/>
  <c r="N138" i="12"/>
  <c r="T138" i="12" s="1"/>
  <c r="M138" i="12"/>
  <c r="S138" i="12" s="1"/>
  <c r="AR137" i="12"/>
  <c r="AF137" i="12"/>
  <c r="Y137" i="12"/>
  <c r="Q137" i="12"/>
  <c r="W137" i="12" s="1"/>
  <c r="P137" i="12"/>
  <c r="V137" i="12" s="1"/>
  <c r="O137" i="12"/>
  <c r="U137" i="12" s="1"/>
  <c r="N137" i="12"/>
  <c r="T137" i="12" s="1"/>
  <c r="M137" i="12"/>
  <c r="S137" i="12" s="1"/>
  <c r="AR136" i="12"/>
  <c r="AF136" i="12"/>
  <c r="Y136" i="12"/>
  <c r="Q136" i="12"/>
  <c r="W136" i="12" s="1"/>
  <c r="P136" i="12"/>
  <c r="V136" i="12" s="1"/>
  <c r="O136" i="12"/>
  <c r="U136" i="12" s="1"/>
  <c r="N136" i="12"/>
  <c r="T136" i="12" s="1"/>
  <c r="M136" i="12"/>
  <c r="S136" i="12" s="1"/>
  <c r="AR135" i="12"/>
  <c r="AF135" i="12"/>
  <c r="Y135" i="12"/>
  <c r="Q135" i="12"/>
  <c r="W135" i="12" s="1"/>
  <c r="P135" i="12"/>
  <c r="V135" i="12" s="1"/>
  <c r="O135" i="12"/>
  <c r="U135" i="12" s="1"/>
  <c r="N135" i="12"/>
  <c r="T135" i="12" s="1"/>
  <c r="M135" i="12"/>
  <c r="S135" i="12" s="1"/>
  <c r="AR134" i="12"/>
  <c r="AF134" i="12"/>
  <c r="Y134" i="12"/>
  <c r="Q134" i="12"/>
  <c r="W134" i="12" s="1"/>
  <c r="P134" i="12"/>
  <c r="V134" i="12" s="1"/>
  <c r="O134" i="12"/>
  <c r="U134" i="12" s="1"/>
  <c r="N134" i="12"/>
  <c r="T134" i="12" s="1"/>
  <c r="M134" i="12"/>
  <c r="S134" i="12" s="1"/>
  <c r="AR133" i="12"/>
  <c r="AF133" i="12"/>
  <c r="Y133" i="12"/>
  <c r="U133" i="12"/>
  <c r="Q133" i="12"/>
  <c r="W133" i="12" s="1"/>
  <c r="P133" i="12"/>
  <c r="V133" i="12" s="1"/>
  <c r="O133" i="12"/>
  <c r="N133" i="12"/>
  <c r="T133" i="12" s="1"/>
  <c r="M133" i="12"/>
  <c r="S133" i="12" s="1"/>
  <c r="AR132" i="12"/>
  <c r="AF132" i="12"/>
  <c r="Y132" i="12"/>
  <c r="Q132" i="12"/>
  <c r="W132" i="12" s="1"/>
  <c r="P132" i="12"/>
  <c r="V132" i="12" s="1"/>
  <c r="O132" i="12"/>
  <c r="U132" i="12" s="1"/>
  <c r="N132" i="12"/>
  <c r="T132" i="12" s="1"/>
  <c r="M132" i="12"/>
  <c r="S132" i="12" s="1"/>
  <c r="AR131" i="12"/>
  <c r="AF131" i="12"/>
  <c r="Y131" i="12"/>
  <c r="Q131" i="12"/>
  <c r="W131" i="12" s="1"/>
  <c r="P131" i="12"/>
  <c r="V131" i="12" s="1"/>
  <c r="O131" i="12"/>
  <c r="U131" i="12" s="1"/>
  <c r="N131" i="12"/>
  <c r="T131" i="12" s="1"/>
  <c r="M131" i="12"/>
  <c r="S131" i="12" s="1"/>
  <c r="AR130" i="12"/>
  <c r="AF130" i="12"/>
  <c r="Y130" i="12"/>
  <c r="Q130" i="12"/>
  <c r="W130" i="12" s="1"/>
  <c r="P130" i="12"/>
  <c r="V130" i="12" s="1"/>
  <c r="O130" i="12"/>
  <c r="U130" i="12" s="1"/>
  <c r="N130" i="12"/>
  <c r="T130" i="12" s="1"/>
  <c r="M130" i="12"/>
  <c r="S130" i="12" s="1"/>
  <c r="AR129" i="12"/>
  <c r="AF129" i="12"/>
  <c r="Y129" i="12"/>
  <c r="W129" i="12"/>
  <c r="Q129" i="12"/>
  <c r="P129" i="12"/>
  <c r="V129" i="12" s="1"/>
  <c r="O129" i="12"/>
  <c r="U129" i="12" s="1"/>
  <c r="N129" i="12"/>
  <c r="T129" i="12" s="1"/>
  <c r="M129" i="12"/>
  <c r="S129" i="12" s="1"/>
  <c r="AR128" i="12"/>
  <c r="AF128" i="12"/>
  <c r="Y128" i="12"/>
  <c r="Q128" i="12"/>
  <c r="W128" i="12" s="1"/>
  <c r="P128" i="12"/>
  <c r="V128" i="12" s="1"/>
  <c r="O128" i="12"/>
  <c r="U128" i="12" s="1"/>
  <c r="N128" i="12"/>
  <c r="T128" i="12" s="1"/>
  <c r="M128" i="12"/>
  <c r="S128" i="12" s="1"/>
  <c r="AR127" i="12"/>
  <c r="AF127" i="12"/>
  <c r="Y127" i="12"/>
  <c r="S127" i="12"/>
  <c r="Q127" i="12"/>
  <c r="W127" i="12" s="1"/>
  <c r="P127" i="12"/>
  <c r="V127" i="12" s="1"/>
  <c r="O127" i="12"/>
  <c r="U127" i="12" s="1"/>
  <c r="N127" i="12"/>
  <c r="T127" i="12" s="1"/>
  <c r="M127" i="12"/>
  <c r="AR126" i="12"/>
  <c r="AF126" i="12"/>
  <c r="Y126" i="12"/>
  <c r="Q126" i="12"/>
  <c r="W126" i="12" s="1"/>
  <c r="P126" i="12"/>
  <c r="V126" i="12" s="1"/>
  <c r="O126" i="12"/>
  <c r="U126" i="12" s="1"/>
  <c r="N126" i="12"/>
  <c r="T126" i="12" s="1"/>
  <c r="M126" i="12"/>
  <c r="S126" i="12" s="1"/>
  <c r="AR125" i="12"/>
  <c r="AF125" i="12"/>
  <c r="Y125" i="12"/>
  <c r="S125" i="12"/>
  <c r="Q125" i="12"/>
  <c r="W125" i="12" s="1"/>
  <c r="P125" i="12"/>
  <c r="V125" i="12" s="1"/>
  <c r="O125" i="12"/>
  <c r="U125" i="12" s="1"/>
  <c r="N125" i="12"/>
  <c r="T125" i="12" s="1"/>
  <c r="M125" i="12"/>
  <c r="AR124" i="12"/>
  <c r="AF124" i="12"/>
  <c r="Y124" i="12"/>
  <c r="Q124" i="12"/>
  <c r="W124" i="12" s="1"/>
  <c r="P124" i="12"/>
  <c r="V124" i="12" s="1"/>
  <c r="O124" i="12"/>
  <c r="U124" i="12" s="1"/>
  <c r="N124" i="12"/>
  <c r="T124" i="12" s="1"/>
  <c r="M124" i="12"/>
  <c r="S124" i="12" s="1"/>
  <c r="AR123" i="12"/>
  <c r="AF123" i="12"/>
  <c r="Y123" i="12"/>
  <c r="Q123" i="12"/>
  <c r="W123" i="12" s="1"/>
  <c r="P123" i="12"/>
  <c r="V123" i="12" s="1"/>
  <c r="O123" i="12"/>
  <c r="U123" i="12" s="1"/>
  <c r="N123" i="12"/>
  <c r="T123" i="12" s="1"/>
  <c r="M123" i="12"/>
  <c r="S123" i="12" s="1"/>
  <c r="AR122" i="12"/>
  <c r="AF122" i="12"/>
  <c r="Y122" i="12"/>
  <c r="Q122" i="12"/>
  <c r="W122" i="12" s="1"/>
  <c r="P122" i="12"/>
  <c r="V122" i="12" s="1"/>
  <c r="O122" i="12"/>
  <c r="U122" i="12" s="1"/>
  <c r="N122" i="12"/>
  <c r="T122" i="12" s="1"/>
  <c r="M122" i="12"/>
  <c r="S122" i="12" s="1"/>
  <c r="AR121" i="12"/>
  <c r="AF121" i="12"/>
  <c r="Y121" i="12"/>
  <c r="W121" i="12"/>
  <c r="Q121" i="12"/>
  <c r="P121" i="12"/>
  <c r="V121" i="12" s="1"/>
  <c r="O121" i="12"/>
  <c r="U121" i="12" s="1"/>
  <c r="N121" i="12"/>
  <c r="T121" i="12" s="1"/>
  <c r="M121" i="12"/>
  <c r="S121" i="12" s="1"/>
  <c r="AR120" i="12"/>
  <c r="AF120" i="12"/>
  <c r="Y120" i="12"/>
  <c r="Q120" i="12"/>
  <c r="W120" i="12" s="1"/>
  <c r="P120" i="12"/>
  <c r="V120" i="12" s="1"/>
  <c r="O120" i="12"/>
  <c r="U120" i="12" s="1"/>
  <c r="N120" i="12"/>
  <c r="T120" i="12" s="1"/>
  <c r="M120" i="12"/>
  <c r="S120" i="12" s="1"/>
  <c r="AR119" i="12"/>
  <c r="AF119" i="12"/>
  <c r="Y119" i="12"/>
  <c r="W119" i="12"/>
  <c r="Q119" i="12"/>
  <c r="P119" i="12"/>
  <c r="V119" i="12" s="1"/>
  <c r="O119" i="12"/>
  <c r="U119" i="12" s="1"/>
  <c r="N119" i="12"/>
  <c r="T119" i="12" s="1"/>
  <c r="M119" i="12"/>
  <c r="S119" i="12" s="1"/>
  <c r="AR118" i="12"/>
  <c r="AF118" i="12"/>
  <c r="Y118" i="12"/>
  <c r="Q118" i="12"/>
  <c r="W118" i="12" s="1"/>
  <c r="P118" i="12"/>
  <c r="V118" i="12" s="1"/>
  <c r="O118" i="12"/>
  <c r="U118" i="12" s="1"/>
  <c r="N118" i="12"/>
  <c r="T118" i="12" s="1"/>
  <c r="M118" i="12"/>
  <c r="S118" i="12" s="1"/>
  <c r="AR117" i="12"/>
  <c r="AF117" i="12"/>
  <c r="Y117" i="12"/>
  <c r="T117" i="12"/>
  <c r="Q117" i="12"/>
  <c r="W117" i="12" s="1"/>
  <c r="P117" i="12"/>
  <c r="V117" i="12" s="1"/>
  <c r="O117" i="12"/>
  <c r="U117" i="12" s="1"/>
  <c r="N117" i="12"/>
  <c r="M117" i="12"/>
  <c r="S117" i="12" s="1"/>
  <c r="AR116" i="12"/>
  <c r="AF116" i="12"/>
  <c r="Y116" i="12"/>
  <c r="S116" i="12"/>
  <c r="Q116" i="12"/>
  <c r="W116" i="12" s="1"/>
  <c r="P116" i="12"/>
  <c r="V116" i="12" s="1"/>
  <c r="O116" i="12"/>
  <c r="U116" i="12" s="1"/>
  <c r="N116" i="12"/>
  <c r="T116" i="12" s="1"/>
  <c r="M116" i="12"/>
  <c r="AR115" i="12"/>
  <c r="AF115" i="12"/>
  <c r="Y115" i="12"/>
  <c r="Q115" i="12"/>
  <c r="W115" i="12" s="1"/>
  <c r="P115" i="12"/>
  <c r="V115" i="12" s="1"/>
  <c r="O115" i="12"/>
  <c r="U115" i="12" s="1"/>
  <c r="N115" i="12"/>
  <c r="T115" i="12" s="1"/>
  <c r="M115" i="12"/>
  <c r="S115" i="12" s="1"/>
  <c r="AR114" i="12"/>
  <c r="AF114" i="12"/>
  <c r="Y114" i="12"/>
  <c r="Q114" i="12"/>
  <c r="W114" i="12" s="1"/>
  <c r="P114" i="12"/>
  <c r="V114" i="12" s="1"/>
  <c r="O114" i="12"/>
  <c r="U114" i="12" s="1"/>
  <c r="N114" i="12"/>
  <c r="T114" i="12" s="1"/>
  <c r="M114" i="12"/>
  <c r="S114" i="12" s="1"/>
  <c r="AR113" i="12"/>
  <c r="AF113" i="12"/>
  <c r="Y113" i="12"/>
  <c r="Q113" i="12"/>
  <c r="W113" i="12" s="1"/>
  <c r="P113" i="12"/>
  <c r="V113" i="12" s="1"/>
  <c r="O113" i="12"/>
  <c r="U113" i="12" s="1"/>
  <c r="N113" i="12"/>
  <c r="T113" i="12" s="1"/>
  <c r="M113" i="12"/>
  <c r="S113" i="12" s="1"/>
  <c r="AR112" i="12"/>
  <c r="AF112" i="12"/>
  <c r="Y112" i="12"/>
  <c r="Q112" i="12"/>
  <c r="W112" i="12" s="1"/>
  <c r="P112" i="12"/>
  <c r="V112" i="12" s="1"/>
  <c r="O112" i="12"/>
  <c r="U112" i="12" s="1"/>
  <c r="N112" i="12"/>
  <c r="T112" i="12" s="1"/>
  <c r="M112" i="12"/>
  <c r="S112" i="12" s="1"/>
  <c r="AR111" i="12"/>
  <c r="AF111" i="12"/>
  <c r="Y111" i="12"/>
  <c r="Q111" i="12"/>
  <c r="W111" i="12" s="1"/>
  <c r="P111" i="12"/>
  <c r="V111" i="12" s="1"/>
  <c r="O111" i="12"/>
  <c r="U111" i="12" s="1"/>
  <c r="N111" i="12"/>
  <c r="T111" i="12" s="1"/>
  <c r="M111" i="12"/>
  <c r="S111" i="12" s="1"/>
  <c r="AR110" i="12"/>
  <c r="AF110" i="12"/>
  <c r="Y110" i="12"/>
  <c r="Q110" i="12"/>
  <c r="W110" i="12" s="1"/>
  <c r="P110" i="12"/>
  <c r="V110" i="12" s="1"/>
  <c r="O110" i="12"/>
  <c r="U110" i="12" s="1"/>
  <c r="N110" i="12"/>
  <c r="T110" i="12" s="1"/>
  <c r="M110" i="12"/>
  <c r="S110" i="12" s="1"/>
  <c r="AR109" i="12"/>
  <c r="AF109" i="12"/>
  <c r="Y109" i="12"/>
  <c r="Q109" i="12"/>
  <c r="W109" i="12" s="1"/>
  <c r="P109" i="12"/>
  <c r="V109" i="12" s="1"/>
  <c r="O109" i="12"/>
  <c r="U109" i="12" s="1"/>
  <c r="N109" i="12"/>
  <c r="T109" i="12" s="1"/>
  <c r="M109" i="12"/>
  <c r="S109" i="12" s="1"/>
  <c r="AR108" i="12"/>
  <c r="AF108" i="12"/>
  <c r="Y108" i="12"/>
  <c r="Q108" i="12"/>
  <c r="W108" i="12" s="1"/>
  <c r="P108" i="12"/>
  <c r="V108" i="12" s="1"/>
  <c r="O108" i="12"/>
  <c r="U108" i="12" s="1"/>
  <c r="N108" i="12"/>
  <c r="T108" i="12" s="1"/>
  <c r="M108" i="12"/>
  <c r="S108" i="12" s="1"/>
  <c r="AR107" i="12"/>
  <c r="AF107" i="12"/>
  <c r="Y107" i="12"/>
  <c r="Q107" i="12"/>
  <c r="W107" i="12" s="1"/>
  <c r="P107" i="12"/>
  <c r="V107" i="12" s="1"/>
  <c r="O107" i="12"/>
  <c r="U107" i="12" s="1"/>
  <c r="N107" i="12"/>
  <c r="T107" i="12" s="1"/>
  <c r="M107" i="12"/>
  <c r="S107" i="12" s="1"/>
  <c r="AR106" i="12"/>
  <c r="AF106" i="12"/>
  <c r="Y106" i="12"/>
  <c r="Q106" i="12"/>
  <c r="W106" i="12" s="1"/>
  <c r="P106" i="12"/>
  <c r="V106" i="12" s="1"/>
  <c r="O106" i="12"/>
  <c r="U106" i="12" s="1"/>
  <c r="N106" i="12"/>
  <c r="T106" i="12" s="1"/>
  <c r="M106" i="12"/>
  <c r="S106" i="12" s="1"/>
  <c r="AR105" i="12"/>
  <c r="AF105" i="12"/>
  <c r="Y105" i="12"/>
  <c r="V105" i="12"/>
  <c r="Q105" i="12"/>
  <c r="W105" i="12" s="1"/>
  <c r="P105" i="12"/>
  <c r="O105" i="12"/>
  <c r="U105" i="12" s="1"/>
  <c r="N105" i="12"/>
  <c r="T105" i="12" s="1"/>
  <c r="M105" i="12"/>
  <c r="S105" i="12" s="1"/>
  <c r="AR104" i="12"/>
  <c r="AF104" i="12"/>
  <c r="Y104" i="12"/>
  <c r="Q104" i="12"/>
  <c r="W104" i="12" s="1"/>
  <c r="P104" i="12"/>
  <c r="V104" i="12" s="1"/>
  <c r="O104" i="12"/>
  <c r="U104" i="12" s="1"/>
  <c r="N104" i="12"/>
  <c r="T104" i="12" s="1"/>
  <c r="M104" i="12"/>
  <c r="S104" i="12" s="1"/>
  <c r="AR103" i="12"/>
  <c r="AF103" i="12"/>
  <c r="Y103" i="12"/>
  <c r="V103" i="12"/>
  <c r="Q103" i="12"/>
  <c r="W103" i="12" s="1"/>
  <c r="P103" i="12"/>
  <c r="O103" i="12"/>
  <c r="U103" i="12" s="1"/>
  <c r="N103" i="12"/>
  <c r="T103" i="12" s="1"/>
  <c r="M103" i="12"/>
  <c r="S103" i="12" s="1"/>
  <c r="AR102" i="12"/>
  <c r="AF102" i="12"/>
  <c r="Y102" i="12"/>
  <c r="Q102" i="12"/>
  <c r="W102" i="12" s="1"/>
  <c r="P102" i="12"/>
  <c r="V102" i="12" s="1"/>
  <c r="O102" i="12"/>
  <c r="U102" i="12" s="1"/>
  <c r="N102" i="12"/>
  <c r="T102" i="12" s="1"/>
  <c r="M102" i="12"/>
  <c r="S102" i="12" s="1"/>
  <c r="AR101" i="12"/>
  <c r="AF101" i="12"/>
  <c r="Y101" i="12"/>
  <c r="W101" i="12"/>
  <c r="U101" i="12"/>
  <c r="Q101" i="12"/>
  <c r="P101" i="12"/>
  <c r="V101" i="12" s="1"/>
  <c r="O101" i="12"/>
  <c r="N101" i="12"/>
  <c r="T101" i="12" s="1"/>
  <c r="M101" i="12"/>
  <c r="S101" i="12" s="1"/>
  <c r="AR100" i="12"/>
  <c r="AF100" i="12"/>
  <c r="Y100" i="12"/>
  <c r="Q100" i="12"/>
  <c r="W100" i="12" s="1"/>
  <c r="P100" i="12"/>
  <c r="V100" i="12" s="1"/>
  <c r="O100" i="12"/>
  <c r="U100" i="12" s="1"/>
  <c r="N100" i="12"/>
  <c r="T100" i="12" s="1"/>
  <c r="M100" i="12"/>
  <c r="S100" i="12" s="1"/>
  <c r="AR99" i="12"/>
  <c r="AF99" i="12"/>
  <c r="Y99" i="12"/>
  <c r="V99" i="12"/>
  <c r="Q99" i="12"/>
  <c r="W99" i="12" s="1"/>
  <c r="P99" i="12"/>
  <c r="O99" i="12"/>
  <c r="U99" i="12" s="1"/>
  <c r="N99" i="12"/>
  <c r="T99" i="12" s="1"/>
  <c r="M99" i="12"/>
  <c r="S99" i="12" s="1"/>
  <c r="AR98" i="12"/>
  <c r="AF98" i="12"/>
  <c r="Y98" i="12"/>
  <c r="Q98" i="12"/>
  <c r="W98" i="12" s="1"/>
  <c r="P98" i="12"/>
  <c r="V98" i="12" s="1"/>
  <c r="O98" i="12"/>
  <c r="U98" i="12" s="1"/>
  <c r="N98" i="12"/>
  <c r="T98" i="12" s="1"/>
  <c r="M98" i="12"/>
  <c r="S98" i="12" s="1"/>
  <c r="AR97" i="12"/>
  <c r="AF97" i="12"/>
  <c r="Y97" i="12"/>
  <c r="W97" i="12"/>
  <c r="Q97" i="12"/>
  <c r="P97" i="12"/>
  <c r="V97" i="12" s="1"/>
  <c r="O97" i="12"/>
  <c r="U97" i="12" s="1"/>
  <c r="N97" i="12"/>
  <c r="T97" i="12" s="1"/>
  <c r="M97" i="12"/>
  <c r="S97" i="12" s="1"/>
  <c r="AR96" i="12"/>
  <c r="AF96" i="12"/>
  <c r="Y96" i="12"/>
  <c r="Q96" i="12"/>
  <c r="W96" i="12" s="1"/>
  <c r="P96" i="12"/>
  <c r="V96" i="12" s="1"/>
  <c r="O96" i="12"/>
  <c r="U96" i="12" s="1"/>
  <c r="N96" i="12"/>
  <c r="T96" i="12" s="1"/>
  <c r="M96" i="12"/>
  <c r="S96" i="12" s="1"/>
  <c r="AR95" i="12"/>
  <c r="AF95" i="12"/>
  <c r="Y95" i="12"/>
  <c r="W95" i="12"/>
  <c r="V95" i="12"/>
  <c r="Q95" i="12"/>
  <c r="P95" i="12"/>
  <c r="O95" i="12"/>
  <c r="U95" i="12" s="1"/>
  <c r="N95" i="12"/>
  <c r="T95" i="12" s="1"/>
  <c r="M95" i="12"/>
  <c r="S95" i="12" s="1"/>
  <c r="AR94" i="12"/>
  <c r="AF94" i="12"/>
  <c r="Y94" i="12"/>
  <c r="U94" i="12"/>
  <c r="Q94" i="12"/>
  <c r="W94" i="12" s="1"/>
  <c r="P94" i="12"/>
  <c r="V94" i="12" s="1"/>
  <c r="O94" i="12"/>
  <c r="N94" i="12"/>
  <c r="T94" i="12" s="1"/>
  <c r="M94" i="12"/>
  <c r="S94" i="12" s="1"/>
  <c r="AR93" i="12"/>
  <c r="AF93" i="12"/>
  <c r="Y93" i="12"/>
  <c r="Q93" i="12"/>
  <c r="W93" i="12" s="1"/>
  <c r="P93" i="12"/>
  <c r="V93" i="12" s="1"/>
  <c r="O93" i="12"/>
  <c r="U93" i="12" s="1"/>
  <c r="N93" i="12"/>
  <c r="T93" i="12" s="1"/>
  <c r="M93" i="12"/>
  <c r="S93" i="12" s="1"/>
  <c r="AR92" i="12"/>
  <c r="AF92" i="12"/>
  <c r="Y92" i="12"/>
  <c r="Q92" i="12"/>
  <c r="W92" i="12" s="1"/>
  <c r="P92" i="12"/>
  <c r="V92" i="12" s="1"/>
  <c r="O92" i="12"/>
  <c r="U92" i="12" s="1"/>
  <c r="N92" i="12"/>
  <c r="T92" i="12" s="1"/>
  <c r="M92" i="12"/>
  <c r="S92" i="12" s="1"/>
  <c r="AR91" i="12"/>
  <c r="AF91" i="12"/>
  <c r="Y91" i="12"/>
  <c r="Q91" i="12"/>
  <c r="W91" i="12" s="1"/>
  <c r="P91" i="12"/>
  <c r="V91" i="12" s="1"/>
  <c r="O91" i="12"/>
  <c r="U91" i="12" s="1"/>
  <c r="N91" i="12"/>
  <c r="T91" i="12" s="1"/>
  <c r="M91" i="12"/>
  <c r="S91" i="12" s="1"/>
  <c r="AR90" i="12"/>
  <c r="AF90" i="12"/>
  <c r="Y90" i="12"/>
  <c r="Q90" i="12"/>
  <c r="W90" i="12" s="1"/>
  <c r="P90" i="12"/>
  <c r="V90" i="12" s="1"/>
  <c r="O90" i="12"/>
  <c r="U90" i="12" s="1"/>
  <c r="N90" i="12"/>
  <c r="T90" i="12" s="1"/>
  <c r="M90" i="12"/>
  <c r="S90" i="12" s="1"/>
  <c r="AR89" i="12"/>
  <c r="AF89" i="12"/>
  <c r="Y89" i="12"/>
  <c r="Q89" i="12"/>
  <c r="W89" i="12" s="1"/>
  <c r="P89" i="12"/>
  <c r="V89" i="12" s="1"/>
  <c r="O89" i="12"/>
  <c r="U89" i="12" s="1"/>
  <c r="N89" i="12"/>
  <c r="T89" i="12" s="1"/>
  <c r="M89" i="12"/>
  <c r="S89" i="12" s="1"/>
  <c r="AR88" i="12"/>
  <c r="AF88" i="12"/>
  <c r="Y88" i="12"/>
  <c r="Q88" i="12"/>
  <c r="W88" i="12" s="1"/>
  <c r="P88" i="12"/>
  <c r="V88" i="12" s="1"/>
  <c r="O88" i="12"/>
  <c r="U88" i="12" s="1"/>
  <c r="N88" i="12"/>
  <c r="T88" i="12" s="1"/>
  <c r="M88" i="12"/>
  <c r="S88" i="12" s="1"/>
  <c r="AR87" i="12"/>
  <c r="AF87" i="12"/>
  <c r="Y87" i="12"/>
  <c r="V87" i="12"/>
  <c r="U87" i="12"/>
  <c r="Q87" i="12"/>
  <c r="W87" i="12" s="1"/>
  <c r="P87" i="12"/>
  <c r="O87" i="12"/>
  <c r="N87" i="12"/>
  <c r="T87" i="12" s="1"/>
  <c r="M87" i="12"/>
  <c r="S87" i="12" s="1"/>
  <c r="AR86" i="12"/>
  <c r="AF86" i="12"/>
  <c r="Y86" i="12"/>
  <c r="Q86" i="12"/>
  <c r="W86" i="12" s="1"/>
  <c r="P86" i="12"/>
  <c r="V86" i="12" s="1"/>
  <c r="O86" i="12"/>
  <c r="U86" i="12" s="1"/>
  <c r="N86" i="12"/>
  <c r="T86" i="12" s="1"/>
  <c r="M86" i="12"/>
  <c r="S86" i="12" s="1"/>
  <c r="AR85" i="12"/>
  <c r="AF85" i="12"/>
  <c r="Y85" i="12"/>
  <c r="Q85" i="12"/>
  <c r="W85" i="12" s="1"/>
  <c r="P85" i="12"/>
  <c r="V85" i="12" s="1"/>
  <c r="O85" i="12"/>
  <c r="U85" i="12" s="1"/>
  <c r="N85" i="12"/>
  <c r="T85" i="12" s="1"/>
  <c r="M85" i="12"/>
  <c r="S85" i="12" s="1"/>
  <c r="AR84" i="12"/>
  <c r="AF84" i="12"/>
  <c r="Y84" i="12"/>
  <c r="Q84" i="12"/>
  <c r="W84" i="12" s="1"/>
  <c r="P84" i="12"/>
  <c r="V84" i="12" s="1"/>
  <c r="O84" i="12"/>
  <c r="U84" i="12" s="1"/>
  <c r="N84" i="12"/>
  <c r="T84" i="12" s="1"/>
  <c r="M84" i="12"/>
  <c r="S84" i="12" s="1"/>
  <c r="AR83" i="12"/>
  <c r="AF83" i="12"/>
  <c r="Y83" i="12"/>
  <c r="Q83" i="12"/>
  <c r="W83" i="12" s="1"/>
  <c r="P83" i="12"/>
  <c r="V83" i="12" s="1"/>
  <c r="O83" i="12"/>
  <c r="U83" i="12" s="1"/>
  <c r="N83" i="12"/>
  <c r="T83" i="12" s="1"/>
  <c r="M83" i="12"/>
  <c r="S83" i="12" s="1"/>
  <c r="AR82" i="12"/>
  <c r="AF82" i="12"/>
  <c r="Y82" i="12"/>
  <c r="Q82" i="12"/>
  <c r="W82" i="12" s="1"/>
  <c r="P82" i="12"/>
  <c r="V82" i="12" s="1"/>
  <c r="O82" i="12"/>
  <c r="U82" i="12" s="1"/>
  <c r="N82" i="12"/>
  <c r="T82" i="12" s="1"/>
  <c r="M82" i="12"/>
  <c r="S82" i="12" s="1"/>
  <c r="AR81" i="12"/>
  <c r="AF81" i="12"/>
  <c r="Y81" i="12"/>
  <c r="Q81" i="12"/>
  <c r="W81" i="12" s="1"/>
  <c r="P81" i="12"/>
  <c r="V81" i="12" s="1"/>
  <c r="O81" i="12"/>
  <c r="U81" i="12" s="1"/>
  <c r="N81" i="12"/>
  <c r="T81" i="12" s="1"/>
  <c r="M81" i="12"/>
  <c r="S81" i="12" s="1"/>
  <c r="AR80" i="12"/>
  <c r="AF80" i="12"/>
  <c r="Y80" i="12"/>
  <c r="V80" i="12"/>
  <c r="Q80" i="12"/>
  <c r="W80" i="12" s="1"/>
  <c r="P80" i="12"/>
  <c r="O80" i="12"/>
  <c r="U80" i="12" s="1"/>
  <c r="N80" i="12"/>
  <c r="T80" i="12" s="1"/>
  <c r="M80" i="12"/>
  <c r="S80" i="12" s="1"/>
  <c r="AR79" i="12"/>
  <c r="AF79" i="12"/>
  <c r="Y79" i="12"/>
  <c r="W79" i="12"/>
  <c r="Q79" i="12"/>
  <c r="P79" i="12"/>
  <c r="V79" i="12" s="1"/>
  <c r="O79" i="12"/>
  <c r="U79" i="12" s="1"/>
  <c r="N79" i="12"/>
  <c r="T79" i="12" s="1"/>
  <c r="M79" i="12"/>
  <c r="S79" i="12" s="1"/>
  <c r="AR78" i="12"/>
  <c r="AF78" i="12"/>
  <c r="Y78" i="12"/>
  <c r="Q78" i="12"/>
  <c r="W78" i="12" s="1"/>
  <c r="P78" i="12"/>
  <c r="V78" i="12" s="1"/>
  <c r="O78" i="12"/>
  <c r="U78" i="12" s="1"/>
  <c r="N78" i="12"/>
  <c r="T78" i="12" s="1"/>
  <c r="M78" i="12"/>
  <c r="S78" i="12" s="1"/>
  <c r="AR77" i="12"/>
  <c r="AF77" i="12"/>
  <c r="Y77" i="12"/>
  <c r="W77" i="12"/>
  <c r="U77" i="12"/>
  <c r="Q77" i="12"/>
  <c r="P77" i="12"/>
  <c r="V77" i="12" s="1"/>
  <c r="O77" i="12"/>
  <c r="N77" i="12"/>
  <c r="T77" i="12" s="1"/>
  <c r="M77" i="12"/>
  <c r="S77" i="12" s="1"/>
  <c r="AR76" i="12"/>
  <c r="AF76" i="12"/>
  <c r="Y76" i="12"/>
  <c r="W76" i="12"/>
  <c r="S76" i="12"/>
  <c r="Q76" i="12"/>
  <c r="P76" i="12"/>
  <c r="V76" i="12" s="1"/>
  <c r="O76" i="12"/>
  <c r="U76" i="12" s="1"/>
  <c r="N76" i="12"/>
  <c r="T76" i="12" s="1"/>
  <c r="M76" i="12"/>
  <c r="AR75" i="12"/>
  <c r="AF75" i="12"/>
  <c r="Y75" i="12"/>
  <c r="Q75" i="12"/>
  <c r="W75" i="12" s="1"/>
  <c r="P75" i="12"/>
  <c r="V75" i="12" s="1"/>
  <c r="O75" i="12"/>
  <c r="U75" i="12" s="1"/>
  <c r="N75" i="12"/>
  <c r="T75" i="12" s="1"/>
  <c r="M75" i="12"/>
  <c r="S75" i="12" s="1"/>
  <c r="AR74" i="12"/>
  <c r="AF74" i="12"/>
  <c r="Y74" i="12"/>
  <c r="W74" i="12"/>
  <c r="Q74" i="12"/>
  <c r="P74" i="12"/>
  <c r="V74" i="12" s="1"/>
  <c r="O74" i="12"/>
  <c r="U74" i="12" s="1"/>
  <c r="N74" i="12"/>
  <c r="T74" i="12" s="1"/>
  <c r="M74" i="12"/>
  <c r="S74" i="12" s="1"/>
  <c r="AR73" i="12"/>
  <c r="AK73" i="12"/>
  <c r="AJ73" i="12"/>
  <c r="AO73" i="12" s="1"/>
  <c r="AI73" i="12"/>
  <c r="AH73" i="12"/>
  <c r="AG73" i="12"/>
  <c r="AF73" i="12"/>
  <c r="Y73" i="12"/>
  <c r="Q73" i="12"/>
  <c r="W73" i="12" s="1"/>
  <c r="P73" i="12"/>
  <c r="V73" i="12" s="1"/>
  <c r="O73" i="12"/>
  <c r="U73" i="12" s="1"/>
  <c r="N73" i="12"/>
  <c r="T73" i="12" s="1"/>
  <c r="M73" i="12"/>
  <c r="S73" i="12" s="1"/>
  <c r="AR72" i="12"/>
  <c r="AK72" i="12"/>
  <c r="AJ72" i="12"/>
  <c r="AI72" i="12"/>
  <c r="AH72" i="12"/>
  <c r="AG72" i="12"/>
  <c r="AO72" i="12" s="1"/>
  <c r="AF72" i="12"/>
  <c r="Y72" i="12"/>
  <c r="Q72" i="12"/>
  <c r="W72" i="12" s="1"/>
  <c r="P72" i="12"/>
  <c r="V72" i="12" s="1"/>
  <c r="O72" i="12"/>
  <c r="U72" i="12" s="1"/>
  <c r="N72" i="12"/>
  <c r="T72" i="12" s="1"/>
  <c r="M72" i="12"/>
  <c r="S72" i="12" s="1"/>
  <c r="AR71" i="12"/>
  <c r="AK71" i="12"/>
  <c r="AJ71" i="12"/>
  <c r="AI71" i="12"/>
  <c r="AH71" i="12"/>
  <c r="AG71" i="12"/>
  <c r="AF71" i="12"/>
  <c r="Y71" i="12"/>
  <c r="Q71" i="12"/>
  <c r="W71" i="12" s="1"/>
  <c r="P71" i="12"/>
  <c r="V71" i="12" s="1"/>
  <c r="O71" i="12"/>
  <c r="U71" i="12" s="1"/>
  <c r="N71" i="12"/>
  <c r="T71" i="12" s="1"/>
  <c r="M71" i="12"/>
  <c r="S71" i="12" s="1"/>
  <c r="AR70" i="12"/>
  <c r="AK70" i="12"/>
  <c r="AP70" i="12" s="1"/>
  <c r="AJ70" i="12"/>
  <c r="AO70" i="12" s="1"/>
  <c r="AI70" i="12"/>
  <c r="AN70" i="12" s="1"/>
  <c r="AH70" i="12"/>
  <c r="AM70" i="12" s="1"/>
  <c r="AG70" i="12"/>
  <c r="AF70" i="12"/>
  <c r="Y70" i="12"/>
  <c r="W70" i="12"/>
  <c r="Q70" i="12"/>
  <c r="P70" i="12"/>
  <c r="V70" i="12" s="1"/>
  <c r="O70" i="12"/>
  <c r="U70" i="12" s="1"/>
  <c r="N70" i="12"/>
  <c r="T70" i="12" s="1"/>
  <c r="M70" i="12"/>
  <c r="S70" i="12" s="1"/>
  <c r="AR69" i="12"/>
  <c r="AK69" i="12"/>
  <c r="AP69" i="12" s="1"/>
  <c r="AJ69" i="12"/>
  <c r="AI69" i="12"/>
  <c r="AH69" i="12"/>
  <c r="AG69" i="12"/>
  <c r="AF69" i="12"/>
  <c r="Y69" i="12"/>
  <c r="S69" i="12"/>
  <c r="Q69" i="12"/>
  <c r="W69" i="12" s="1"/>
  <c r="P69" i="12"/>
  <c r="V69" i="12" s="1"/>
  <c r="O69" i="12"/>
  <c r="U69" i="12" s="1"/>
  <c r="N69" i="12"/>
  <c r="T69" i="12" s="1"/>
  <c r="M69" i="12"/>
  <c r="AR68" i="12"/>
  <c r="AK68" i="12"/>
  <c r="AJ68" i="12"/>
  <c r="AI68" i="12"/>
  <c r="AH68" i="12"/>
  <c r="AG68" i="12"/>
  <c r="AF68" i="12"/>
  <c r="Y68" i="12"/>
  <c r="Q68" i="12"/>
  <c r="W68" i="12" s="1"/>
  <c r="P68" i="12"/>
  <c r="V68" i="12" s="1"/>
  <c r="O68" i="12"/>
  <c r="U68" i="12" s="1"/>
  <c r="N68" i="12"/>
  <c r="T68" i="12" s="1"/>
  <c r="M68" i="12"/>
  <c r="S68" i="12" s="1"/>
  <c r="AR67" i="12"/>
  <c r="AK67" i="12"/>
  <c r="AP67" i="12" s="1"/>
  <c r="AJ67" i="12"/>
  <c r="AO67" i="12" s="1"/>
  <c r="AI67" i="12"/>
  <c r="AH67" i="12"/>
  <c r="AG67" i="12"/>
  <c r="AF67" i="12"/>
  <c r="Y67" i="12"/>
  <c r="Q67" i="12"/>
  <c r="W67" i="12" s="1"/>
  <c r="P67" i="12"/>
  <c r="V67" i="12" s="1"/>
  <c r="O67" i="12"/>
  <c r="U67" i="12" s="1"/>
  <c r="N67" i="12"/>
  <c r="T67" i="12" s="1"/>
  <c r="M67" i="12"/>
  <c r="S67" i="12" s="1"/>
  <c r="AR66" i="12"/>
  <c r="AK66" i="12"/>
  <c r="AJ66" i="12"/>
  <c r="AI66" i="12"/>
  <c r="AH66" i="12"/>
  <c r="AG66" i="12"/>
  <c r="AF66" i="12"/>
  <c r="Y66" i="12"/>
  <c r="Q66" i="12"/>
  <c r="W66" i="12" s="1"/>
  <c r="P66" i="12"/>
  <c r="V66" i="12" s="1"/>
  <c r="O66" i="12"/>
  <c r="U66" i="12" s="1"/>
  <c r="N66" i="12"/>
  <c r="T66" i="12" s="1"/>
  <c r="M66" i="12"/>
  <c r="S66" i="12" s="1"/>
  <c r="AR65" i="12"/>
  <c r="AK65" i="12"/>
  <c r="AJ65" i="12"/>
  <c r="AI65" i="12"/>
  <c r="AH65" i="12"/>
  <c r="AG65" i="12"/>
  <c r="AF65" i="12"/>
  <c r="Y65" i="12"/>
  <c r="W65" i="12"/>
  <c r="Q65" i="12"/>
  <c r="P65" i="12"/>
  <c r="V65" i="12" s="1"/>
  <c r="O65" i="12"/>
  <c r="U65" i="12" s="1"/>
  <c r="N65" i="12"/>
  <c r="T65" i="12" s="1"/>
  <c r="M65" i="12"/>
  <c r="S65" i="12" s="1"/>
  <c r="AR64" i="12"/>
  <c r="AO64" i="12"/>
  <c r="AK64" i="12"/>
  <c r="AP64" i="12" s="1"/>
  <c r="AJ64" i="12"/>
  <c r="AI64" i="12"/>
  <c r="AN64" i="12" s="1"/>
  <c r="AH64" i="12"/>
  <c r="AG64" i="12"/>
  <c r="AF64" i="12"/>
  <c r="Y64" i="12"/>
  <c r="Q64" i="12"/>
  <c r="W64" i="12" s="1"/>
  <c r="P64" i="12"/>
  <c r="V64" i="12" s="1"/>
  <c r="O64" i="12"/>
  <c r="U64" i="12" s="1"/>
  <c r="N64" i="12"/>
  <c r="T64" i="12" s="1"/>
  <c r="M64" i="12"/>
  <c r="S64" i="12" s="1"/>
  <c r="AR63" i="12"/>
  <c r="AK63" i="12"/>
  <c r="AJ63" i="12"/>
  <c r="AI63" i="12"/>
  <c r="AH63" i="12"/>
  <c r="AG63" i="12"/>
  <c r="AF63" i="12"/>
  <c r="Y63" i="12"/>
  <c r="V63" i="12"/>
  <c r="Q63" i="12"/>
  <c r="W63" i="12" s="1"/>
  <c r="P63" i="12"/>
  <c r="O63" i="12"/>
  <c r="U63" i="12" s="1"/>
  <c r="N63" i="12"/>
  <c r="T63" i="12" s="1"/>
  <c r="M63" i="12"/>
  <c r="S63" i="12" s="1"/>
  <c r="AR62" i="12"/>
  <c r="AK62" i="12"/>
  <c r="AJ62" i="12"/>
  <c r="AI62" i="12"/>
  <c r="AH62" i="12"/>
  <c r="AG62" i="12"/>
  <c r="AF62" i="12"/>
  <c r="Y62" i="12"/>
  <c r="Q62" i="12"/>
  <c r="W62" i="12" s="1"/>
  <c r="P62" i="12"/>
  <c r="V62" i="12" s="1"/>
  <c r="O62" i="12"/>
  <c r="U62" i="12" s="1"/>
  <c r="N62" i="12"/>
  <c r="T62" i="12" s="1"/>
  <c r="M62" i="12"/>
  <c r="S62" i="12" s="1"/>
  <c r="AR61" i="12"/>
  <c r="AK61" i="12"/>
  <c r="AP61" i="12" s="1"/>
  <c r="AJ61" i="12"/>
  <c r="AI61" i="12"/>
  <c r="AH61" i="12"/>
  <c r="AM61" i="12" s="1"/>
  <c r="AG61" i="12"/>
  <c r="AF61" i="12"/>
  <c r="Y61" i="12"/>
  <c r="V61" i="12"/>
  <c r="Q61" i="12"/>
  <c r="W61" i="12" s="1"/>
  <c r="P61" i="12"/>
  <c r="O61" i="12"/>
  <c r="U61" i="12" s="1"/>
  <c r="N61" i="12"/>
  <c r="T61" i="12" s="1"/>
  <c r="M61" i="12"/>
  <c r="S61" i="12" s="1"/>
  <c r="AR60" i="12"/>
  <c r="AK60" i="12"/>
  <c r="AJ60" i="12"/>
  <c r="AI60" i="12"/>
  <c r="AH60" i="12"/>
  <c r="AG60" i="12"/>
  <c r="AF60" i="12"/>
  <c r="Y60" i="12"/>
  <c r="Q60" i="12"/>
  <c r="W60" i="12" s="1"/>
  <c r="P60" i="12"/>
  <c r="V60" i="12" s="1"/>
  <c r="O60" i="12"/>
  <c r="U60" i="12" s="1"/>
  <c r="N60" i="12"/>
  <c r="T60" i="12" s="1"/>
  <c r="M60" i="12"/>
  <c r="S60" i="12" s="1"/>
  <c r="AR59" i="12"/>
  <c r="AK59" i="12"/>
  <c r="AJ59" i="12"/>
  <c r="AI59" i="12"/>
  <c r="AH59" i="12"/>
  <c r="AM59" i="12" s="1"/>
  <c r="AG59" i="12"/>
  <c r="AF59" i="12"/>
  <c r="Y59" i="12"/>
  <c r="T59" i="12"/>
  <c r="Q59" i="12"/>
  <c r="W59" i="12" s="1"/>
  <c r="P59" i="12"/>
  <c r="V59" i="12" s="1"/>
  <c r="O59" i="12"/>
  <c r="U59" i="12" s="1"/>
  <c r="N59" i="12"/>
  <c r="M59" i="12"/>
  <c r="S59" i="12" s="1"/>
  <c r="AR58" i="12"/>
  <c r="AK58" i="12"/>
  <c r="AJ58" i="12"/>
  <c r="AI58" i="12"/>
  <c r="AH58" i="12"/>
  <c r="AG58" i="12"/>
  <c r="AF58" i="12"/>
  <c r="Y58" i="12"/>
  <c r="U58" i="12"/>
  <c r="Q58" i="12"/>
  <c r="W58" i="12" s="1"/>
  <c r="P58" i="12"/>
  <c r="V58" i="12" s="1"/>
  <c r="O58" i="12"/>
  <c r="N58" i="12"/>
  <c r="T58" i="12" s="1"/>
  <c r="M58" i="12"/>
  <c r="S58" i="12" s="1"/>
  <c r="AR57" i="12"/>
  <c r="AK57" i="12"/>
  <c r="AJ57" i="12"/>
  <c r="AI57" i="12"/>
  <c r="AH57" i="12"/>
  <c r="AG57" i="12"/>
  <c r="AP57" i="12" s="1"/>
  <c r="AF57" i="12"/>
  <c r="Y57" i="12"/>
  <c r="Q57" i="12"/>
  <c r="W57" i="12" s="1"/>
  <c r="P57" i="12"/>
  <c r="V57" i="12" s="1"/>
  <c r="O57" i="12"/>
  <c r="U57" i="12" s="1"/>
  <c r="N57" i="12"/>
  <c r="T57" i="12" s="1"/>
  <c r="M57" i="12"/>
  <c r="S57" i="12" s="1"/>
  <c r="AR56" i="12"/>
  <c r="AK56" i="12"/>
  <c r="AJ56" i="12"/>
  <c r="AI56" i="12"/>
  <c r="AH56" i="12"/>
  <c r="AG56" i="12"/>
  <c r="AF56" i="12"/>
  <c r="Y56" i="12"/>
  <c r="W56" i="12"/>
  <c r="Q56" i="12"/>
  <c r="P56" i="12"/>
  <c r="V56" i="12" s="1"/>
  <c r="O56" i="12"/>
  <c r="U56" i="12" s="1"/>
  <c r="N56" i="12"/>
  <c r="T56" i="12" s="1"/>
  <c r="M56" i="12"/>
  <c r="S56" i="12" s="1"/>
  <c r="AR55" i="12"/>
  <c r="AK55" i="12"/>
  <c r="AP55" i="12" s="1"/>
  <c r="AJ55" i="12"/>
  <c r="AO55" i="12" s="1"/>
  <c r="AI55" i="12"/>
  <c r="AN55" i="12" s="1"/>
  <c r="AH55" i="12"/>
  <c r="AM55" i="12" s="1"/>
  <c r="AG55" i="12"/>
  <c r="AF55" i="12"/>
  <c r="Y55" i="12"/>
  <c r="Q55" i="12"/>
  <c r="W55" i="12" s="1"/>
  <c r="P55" i="12"/>
  <c r="V55" i="12" s="1"/>
  <c r="O55" i="12"/>
  <c r="U55" i="12" s="1"/>
  <c r="N55" i="12"/>
  <c r="T55" i="12" s="1"/>
  <c r="M55" i="12"/>
  <c r="S55" i="12" s="1"/>
  <c r="AR54" i="12"/>
  <c r="AK54" i="12"/>
  <c r="AJ54" i="12"/>
  <c r="AI54" i="12"/>
  <c r="AH54" i="12"/>
  <c r="AM54" i="12" s="1"/>
  <c r="AG54" i="12"/>
  <c r="AF54" i="12"/>
  <c r="Y54" i="12"/>
  <c r="Q54" i="12"/>
  <c r="W54" i="12" s="1"/>
  <c r="P54" i="12"/>
  <c r="V54" i="12" s="1"/>
  <c r="O54" i="12"/>
  <c r="U54" i="12" s="1"/>
  <c r="N54" i="12"/>
  <c r="T54" i="12" s="1"/>
  <c r="M54" i="12"/>
  <c r="S54" i="12" s="1"/>
  <c r="AR53" i="12"/>
  <c r="AK53" i="12"/>
  <c r="AJ53" i="12"/>
  <c r="AI53" i="12"/>
  <c r="AH53" i="12"/>
  <c r="AG53" i="12"/>
  <c r="AF53" i="12"/>
  <c r="Y53" i="12"/>
  <c r="W53" i="12"/>
  <c r="Q53" i="12"/>
  <c r="P53" i="12"/>
  <c r="V53" i="12" s="1"/>
  <c r="O53" i="12"/>
  <c r="U53" i="12" s="1"/>
  <c r="N53" i="12"/>
  <c r="T53" i="12" s="1"/>
  <c r="M53" i="12"/>
  <c r="S53" i="12" s="1"/>
  <c r="AR52" i="12"/>
  <c r="AK52" i="12"/>
  <c r="AP52" i="12" s="1"/>
  <c r="AJ52" i="12"/>
  <c r="AI52" i="12"/>
  <c r="AH52" i="12"/>
  <c r="AG52" i="12"/>
  <c r="AF52" i="12"/>
  <c r="Y52" i="12"/>
  <c r="Q52" i="12"/>
  <c r="W52" i="12" s="1"/>
  <c r="P52" i="12"/>
  <c r="V52" i="12" s="1"/>
  <c r="O52" i="12"/>
  <c r="U52" i="12" s="1"/>
  <c r="N52" i="12"/>
  <c r="T52" i="12" s="1"/>
  <c r="M52" i="12"/>
  <c r="S52" i="12" s="1"/>
  <c r="AR51" i="12"/>
  <c r="AK51" i="12"/>
  <c r="AP51" i="12" s="1"/>
  <c r="AJ51" i="12"/>
  <c r="AI51" i="12"/>
  <c r="AN51" i="12" s="1"/>
  <c r="AH51" i="12"/>
  <c r="AG51" i="12"/>
  <c r="AF51" i="12"/>
  <c r="Y51" i="12"/>
  <c r="Q51" i="12"/>
  <c r="W51" i="12" s="1"/>
  <c r="P51" i="12"/>
  <c r="V51" i="12" s="1"/>
  <c r="O51" i="12"/>
  <c r="U51" i="12" s="1"/>
  <c r="N51" i="12"/>
  <c r="T51" i="12" s="1"/>
  <c r="M51" i="12"/>
  <c r="S51" i="12" s="1"/>
  <c r="AR50" i="12"/>
  <c r="AK50" i="12"/>
  <c r="AJ50" i="12"/>
  <c r="AI50" i="12"/>
  <c r="AH50" i="12"/>
  <c r="AG50" i="12"/>
  <c r="AF50" i="12"/>
  <c r="Y50" i="12"/>
  <c r="Q50" i="12"/>
  <c r="W50" i="12" s="1"/>
  <c r="P50" i="12"/>
  <c r="V50" i="12" s="1"/>
  <c r="O50" i="12"/>
  <c r="U50" i="12" s="1"/>
  <c r="N50" i="12"/>
  <c r="T50" i="12" s="1"/>
  <c r="M50" i="12"/>
  <c r="S50" i="12" s="1"/>
  <c r="AR49" i="12"/>
  <c r="AK49" i="12"/>
  <c r="AJ49" i="12"/>
  <c r="AI49" i="12"/>
  <c r="AH49" i="12"/>
  <c r="AG49" i="12"/>
  <c r="AF49" i="12"/>
  <c r="Y49" i="12"/>
  <c r="Q49" i="12"/>
  <c r="W49" i="12" s="1"/>
  <c r="P49" i="12"/>
  <c r="V49" i="12" s="1"/>
  <c r="O49" i="12"/>
  <c r="U49" i="12" s="1"/>
  <c r="N49" i="12"/>
  <c r="T49" i="12" s="1"/>
  <c r="M49" i="12"/>
  <c r="S49" i="12" s="1"/>
  <c r="AR48" i="12"/>
  <c r="AK48" i="12"/>
  <c r="AP48" i="12" s="1"/>
  <c r="AJ48" i="12"/>
  <c r="AI48" i="12"/>
  <c r="AH48" i="12"/>
  <c r="AG48" i="12"/>
  <c r="AF48" i="12"/>
  <c r="Y48" i="12"/>
  <c r="W48" i="12"/>
  <c r="V48" i="12"/>
  <c r="Q48" i="12"/>
  <c r="P48" i="12"/>
  <c r="O48" i="12"/>
  <c r="U48" i="12" s="1"/>
  <c r="N48" i="12"/>
  <c r="T48" i="12" s="1"/>
  <c r="M48" i="12"/>
  <c r="S48" i="12" s="1"/>
  <c r="AR47" i="12"/>
  <c r="AK47" i="12"/>
  <c r="AJ47" i="12"/>
  <c r="AI47" i="12"/>
  <c r="AH47" i="12"/>
  <c r="AM47" i="12" s="1"/>
  <c r="AG47" i="12"/>
  <c r="AO47" i="12" s="1"/>
  <c r="AF47" i="12"/>
  <c r="Y47" i="12"/>
  <c r="Q47" i="12"/>
  <c r="W47" i="12" s="1"/>
  <c r="P47" i="12"/>
  <c r="V47" i="12" s="1"/>
  <c r="O47" i="12"/>
  <c r="U47" i="12" s="1"/>
  <c r="N47" i="12"/>
  <c r="T47" i="12" s="1"/>
  <c r="M47" i="12"/>
  <c r="S47" i="12" s="1"/>
  <c r="AR46" i="12"/>
  <c r="AK46" i="12"/>
  <c r="AJ46" i="12"/>
  <c r="AI46" i="12"/>
  <c r="AH46" i="12"/>
  <c r="AG46" i="12"/>
  <c r="AF46" i="12"/>
  <c r="Y46" i="12"/>
  <c r="T46" i="12"/>
  <c r="Q46" i="12"/>
  <c r="W46" i="12" s="1"/>
  <c r="P46" i="12"/>
  <c r="V46" i="12" s="1"/>
  <c r="O46" i="12"/>
  <c r="U46" i="12" s="1"/>
  <c r="N46" i="12"/>
  <c r="M46" i="12"/>
  <c r="S46" i="12" s="1"/>
  <c r="AR45" i="12"/>
  <c r="AK45" i="12"/>
  <c r="AJ45" i="12"/>
  <c r="AI45" i="12"/>
  <c r="AH45" i="12"/>
  <c r="AG45" i="12"/>
  <c r="AO45" i="12" s="1"/>
  <c r="AF45" i="12"/>
  <c r="Y45" i="12"/>
  <c r="Q45" i="12"/>
  <c r="W45" i="12" s="1"/>
  <c r="P45" i="12"/>
  <c r="V45" i="12" s="1"/>
  <c r="O45" i="12"/>
  <c r="U45" i="12" s="1"/>
  <c r="N45" i="12"/>
  <c r="T45" i="12" s="1"/>
  <c r="M45" i="12"/>
  <c r="S45" i="12" s="1"/>
  <c r="AR44" i="12"/>
  <c r="AK44" i="12"/>
  <c r="AJ44" i="12"/>
  <c r="AI44" i="12"/>
  <c r="AH44" i="12"/>
  <c r="AG44" i="12"/>
  <c r="AM44" i="12" s="1"/>
  <c r="AF44" i="12"/>
  <c r="Y44" i="12"/>
  <c r="Q44" i="12"/>
  <c r="W44" i="12" s="1"/>
  <c r="P44" i="12"/>
  <c r="V44" i="12" s="1"/>
  <c r="O44" i="12"/>
  <c r="U44" i="12" s="1"/>
  <c r="N44" i="12"/>
  <c r="T44" i="12" s="1"/>
  <c r="M44" i="12"/>
  <c r="S44" i="12" s="1"/>
  <c r="AR43" i="12"/>
  <c r="AK43" i="12"/>
  <c r="AJ43" i="12"/>
  <c r="AI43" i="12"/>
  <c r="AN43" i="12" s="1"/>
  <c r="AH43" i="12"/>
  <c r="AM43" i="12" s="1"/>
  <c r="AG43" i="12"/>
  <c r="AF43" i="12"/>
  <c r="Y43" i="12"/>
  <c r="Q43" i="12"/>
  <c r="W43" i="12" s="1"/>
  <c r="P43" i="12"/>
  <c r="V43" i="12" s="1"/>
  <c r="O43" i="12"/>
  <c r="U43" i="12" s="1"/>
  <c r="N43" i="12"/>
  <c r="T43" i="12" s="1"/>
  <c r="M43" i="12"/>
  <c r="S43" i="12" s="1"/>
  <c r="AR42" i="12"/>
  <c r="AK42" i="12"/>
  <c r="AJ42" i="12"/>
  <c r="AI42" i="12"/>
  <c r="AN42" i="12" s="1"/>
  <c r="AH42" i="12"/>
  <c r="AG42" i="12"/>
  <c r="AF42" i="12"/>
  <c r="Y42" i="12"/>
  <c r="Q42" i="12"/>
  <c r="W42" i="12" s="1"/>
  <c r="P42" i="12"/>
  <c r="V42" i="12" s="1"/>
  <c r="O42" i="12"/>
  <c r="U42" i="12" s="1"/>
  <c r="N42" i="12"/>
  <c r="T42" i="12" s="1"/>
  <c r="M42" i="12"/>
  <c r="S42" i="12" s="1"/>
  <c r="AR41" i="12"/>
  <c r="AN41" i="12"/>
  <c r="AK41" i="12"/>
  <c r="AJ41" i="12"/>
  <c r="AI41" i="12"/>
  <c r="AH41" i="12"/>
  <c r="AG41" i="12"/>
  <c r="AF41" i="12"/>
  <c r="Y41" i="12"/>
  <c r="Q41" i="12"/>
  <c r="W41" i="12" s="1"/>
  <c r="P41" i="12"/>
  <c r="V41" i="12" s="1"/>
  <c r="O41" i="12"/>
  <c r="U41" i="12" s="1"/>
  <c r="N41" i="12"/>
  <c r="T41" i="12" s="1"/>
  <c r="M41" i="12"/>
  <c r="S41" i="12" s="1"/>
  <c r="AR40" i="12"/>
  <c r="AK40" i="12"/>
  <c r="AJ40" i="12"/>
  <c r="AI40" i="12"/>
  <c r="AH40" i="12"/>
  <c r="AG40" i="12"/>
  <c r="AF40" i="12"/>
  <c r="Y40" i="12"/>
  <c r="Q40" i="12"/>
  <c r="W40" i="12" s="1"/>
  <c r="P40" i="12"/>
  <c r="V40" i="12" s="1"/>
  <c r="O40" i="12"/>
  <c r="U40" i="12" s="1"/>
  <c r="N40" i="12"/>
  <c r="T40" i="12" s="1"/>
  <c r="M40" i="12"/>
  <c r="S40" i="12" s="1"/>
  <c r="AR39" i="12"/>
  <c r="AK39" i="12"/>
  <c r="AJ39" i="12"/>
  <c r="AI39" i="12"/>
  <c r="AH39" i="12"/>
  <c r="AG39" i="12"/>
  <c r="AM39" i="12" s="1"/>
  <c r="AF39" i="12"/>
  <c r="Y39" i="12"/>
  <c r="Q39" i="12"/>
  <c r="W39" i="12" s="1"/>
  <c r="P39" i="12"/>
  <c r="V39" i="12" s="1"/>
  <c r="O39" i="12"/>
  <c r="U39" i="12" s="1"/>
  <c r="N39" i="12"/>
  <c r="T39" i="12" s="1"/>
  <c r="M39" i="12"/>
  <c r="S39" i="12" s="1"/>
  <c r="AR38" i="12"/>
  <c r="AK38" i="12"/>
  <c r="AJ38" i="12"/>
  <c r="AI38" i="12"/>
  <c r="AN38" i="12" s="1"/>
  <c r="AH38" i="12"/>
  <c r="AG38" i="12"/>
  <c r="AF38" i="12"/>
  <c r="Y38" i="12"/>
  <c r="V38" i="12"/>
  <c r="Q38" i="12"/>
  <c r="W38" i="12" s="1"/>
  <c r="P38" i="12"/>
  <c r="O38" i="12"/>
  <c r="U38" i="12" s="1"/>
  <c r="N38" i="12"/>
  <c r="T38" i="12" s="1"/>
  <c r="M38" i="12"/>
  <c r="S38" i="12" s="1"/>
  <c r="AR37" i="12"/>
  <c r="AK37" i="12"/>
  <c r="AJ37" i="12"/>
  <c r="AO37" i="12" s="1"/>
  <c r="AI37" i="12"/>
  <c r="AN37" i="12" s="1"/>
  <c r="AH37" i="12"/>
  <c r="AM37" i="12" s="1"/>
  <c r="AG37" i="12"/>
  <c r="AF37" i="12"/>
  <c r="Y37" i="12"/>
  <c r="Q37" i="12"/>
  <c r="W37" i="12" s="1"/>
  <c r="P37" i="12"/>
  <c r="V37" i="12" s="1"/>
  <c r="O37" i="12"/>
  <c r="U37" i="12" s="1"/>
  <c r="N37" i="12"/>
  <c r="T37" i="12" s="1"/>
  <c r="M37" i="12"/>
  <c r="S37" i="12" s="1"/>
  <c r="AR36" i="12"/>
  <c r="AK36" i="12"/>
  <c r="AJ36" i="12"/>
  <c r="AI36" i="12"/>
  <c r="AH36" i="12"/>
  <c r="AG36" i="12"/>
  <c r="AP36" i="12" s="1"/>
  <c r="AF36" i="12"/>
  <c r="Y36" i="12"/>
  <c r="V36" i="12"/>
  <c r="Q36" i="12"/>
  <c r="W36" i="12" s="1"/>
  <c r="P36" i="12"/>
  <c r="O36" i="12"/>
  <c r="U36" i="12" s="1"/>
  <c r="N36" i="12"/>
  <c r="T36" i="12" s="1"/>
  <c r="M36" i="12"/>
  <c r="S36" i="12" s="1"/>
  <c r="AR35" i="12"/>
  <c r="AK35" i="12"/>
  <c r="AP35" i="12" s="1"/>
  <c r="AJ35" i="12"/>
  <c r="AI35" i="12"/>
  <c r="AH35" i="12"/>
  <c r="AG35" i="12"/>
  <c r="AF35" i="12"/>
  <c r="Y35" i="12"/>
  <c r="S35" i="12"/>
  <c r="Q35" i="12"/>
  <c r="W35" i="12" s="1"/>
  <c r="P35" i="12"/>
  <c r="V35" i="12" s="1"/>
  <c r="O35" i="12"/>
  <c r="U35" i="12" s="1"/>
  <c r="N35" i="12"/>
  <c r="T35" i="12" s="1"/>
  <c r="M35" i="12"/>
  <c r="AR34" i="12"/>
  <c r="AK34" i="12"/>
  <c r="AJ34" i="12"/>
  <c r="AI34" i="12"/>
  <c r="AH34" i="12"/>
  <c r="AM34" i="12" s="1"/>
  <c r="AG34" i="12"/>
  <c r="AF34" i="12"/>
  <c r="Y34" i="12"/>
  <c r="Q34" i="12"/>
  <c r="W34" i="12" s="1"/>
  <c r="P34" i="12"/>
  <c r="V34" i="12" s="1"/>
  <c r="O34" i="12"/>
  <c r="U34" i="12" s="1"/>
  <c r="N34" i="12"/>
  <c r="T34" i="12" s="1"/>
  <c r="M34" i="12"/>
  <c r="S34" i="12" s="1"/>
  <c r="AR33" i="12"/>
  <c r="AP33" i="12"/>
  <c r="AK33" i="12"/>
  <c r="AJ33" i="12"/>
  <c r="AI33" i="12"/>
  <c r="AN33" i="12" s="1"/>
  <c r="AH33" i="12"/>
  <c r="AM33" i="12" s="1"/>
  <c r="AG33" i="12"/>
  <c r="AO33" i="12" s="1"/>
  <c r="AF33" i="12"/>
  <c r="Y33" i="12"/>
  <c r="Q33" i="12"/>
  <c r="W33" i="12" s="1"/>
  <c r="P33" i="12"/>
  <c r="V33" i="12" s="1"/>
  <c r="O33" i="12"/>
  <c r="U33" i="12" s="1"/>
  <c r="N33" i="12"/>
  <c r="T33" i="12" s="1"/>
  <c r="M33" i="12"/>
  <c r="S33" i="12" s="1"/>
  <c r="AR32" i="12"/>
  <c r="AK32" i="12"/>
  <c r="AP32" i="12" s="1"/>
  <c r="AJ32" i="12"/>
  <c r="AI32" i="12"/>
  <c r="AH32" i="12"/>
  <c r="AM32" i="12" s="1"/>
  <c r="AG32" i="12"/>
  <c r="AN32" i="12" s="1"/>
  <c r="AF32" i="12"/>
  <c r="Y32" i="12"/>
  <c r="Q32" i="12"/>
  <c r="W32" i="12" s="1"/>
  <c r="P32" i="12"/>
  <c r="V32" i="12" s="1"/>
  <c r="O32" i="12"/>
  <c r="U32" i="12" s="1"/>
  <c r="N32" i="12"/>
  <c r="T32" i="12" s="1"/>
  <c r="M32" i="12"/>
  <c r="S32" i="12" s="1"/>
  <c r="AR31" i="12"/>
  <c r="AP31" i="12"/>
  <c r="AK31" i="12"/>
  <c r="AJ31" i="12"/>
  <c r="AI31" i="12"/>
  <c r="AN31" i="12" s="1"/>
  <c r="AH31" i="12"/>
  <c r="AM31" i="12" s="1"/>
  <c r="AG31" i="12"/>
  <c r="AO31" i="12" s="1"/>
  <c r="AF31" i="12"/>
  <c r="Y31" i="12"/>
  <c r="Q31" i="12"/>
  <c r="W31" i="12" s="1"/>
  <c r="P31" i="12"/>
  <c r="V31" i="12" s="1"/>
  <c r="O31" i="12"/>
  <c r="U31" i="12" s="1"/>
  <c r="N31" i="12"/>
  <c r="T31" i="12" s="1"/>
  <c r="M31" i="12"/>
  <c r="S31" i="12" s="1"/>
  <c r="AR30" i="12"/>
  <c r="AM30" i="12"/>
  <c r="AK30" i="12"/>
  <c r="AP30" i="12" s="1"/>
  <c r="AJ30" i="12"/>
  <c r="AO30" i="12" s="1"/>
  <c r="AI30" i="12"/>
  <c r="AN30" i="12" s="1"/>
  <c r="AH30" i="12"/>
  <c r="AG30" i="12"/>
  <c r="AF30" i="12"/>
  <c r="Y30" i="12"/>
  <c r="Q30" i="12"/>
  <c r="W30" i="12" s="1"/>
  <c r="P30" i="12"/>
  <c r="V30" i="12" s="1"/>
  <c r="O30" i="12"/>
  <c r="U30" i="12" s="1"/>
  <c r="N30" i="12"/>
  <c r="T30" i="12" s="1"/>
  <c r="M30" i="12"/>
  <c r="S30" i="12" s="1"/>
  <c r="AR29" i="12"/>
  <c r="AO29" i="12"/>
  <c r="AK29" i="12"/>
  <c r="AP29" i="12" s="1"/>
  <c r="AJ29" i="12"/>
  <c r="AI29" i="12"/>
  <c r="AH29" i="12"/>
  <c r="AM29" i="12" s="1"/>
  <c r="AG29" i="12"/>
  <c r="AF29" i="12"/>
  <c r="Y29" i="12"/>
  <c r="Q29" i="12"/>
  <c r="W29" i="12" s="1"/>
  <c r="P29" i="12"/>
  <c r="V29" i="12" s="1"/>
  <c r="O29" i="12"/>
  <c r="U29" i="12" s="1"/>
  <c r="N29" i="12"/>
  <c r="T29" i="12" s="1"/>
  <c r="M29" i="12"/>
  <c r="S29" i="12" s="1"/>
  <c r="AR28" i="12"/>
  <c r="AN28" i="12"/>
  <c r="AK28" i="12"/>
  <c r="AJ28" i="12"/>
  <c r="AI28" i="12"/>
  <c r="AH28" i="12"/>
  <c r="AM28" i="12" s="1"/>
  <c r="AG28" i="12"/>
  <c r="AF28" i="12"/>
  <c r="Y28" i="12"/>
  <c r="Q28" i="12"/>
  <c r="W28" i="12" s="1"/>
  <c r="P28" i="12"/>
  <c r="V28" i="12" s="1"/>
  <c r="O28" i="12"/>
  <c r="U28" i="12" s="1"/>
  <c r="N28" i="12"/>
  <c r="T28" i="12" s="1"/>
  <c r="M28" i="12"/>
  <c r="S28" i="12" s="1"/>
  <c r="AR27" i="12"/>
  <c r="AN27" i="12"/>
  <c r="AK27" i="12"/>
  <c r="AP27" i="12" s="1"/>
  <c r="AJ27" i="12"/>
  <c r="AO27" i="12" s="1"/>
  <c r="AI27" i="12"/>
  <c r="AH27" i="12"/>
  <c r="AM27" i="12" s="1"/>
  <c r="AG27" i="12"/>
  <c r="AF27" i="12"/>
  <c r="Y27" i="12"/>
  <c r="Q27" i="12"/>
  <c r="W27" i="12" s="1"/>
  <c r="P27" i="12"/>
  <c r="V27" i="12" s="1"/>
  <c r="O27" i="12"/>
  <c r="U27" i="12" s="1"/>
  <c r="N27" i="12"/>
  <c r="T27" i="12" s="1"/>
  <c r="M27" i="12"/>
  <c r="S27" i="12" s="1"/>
  <c r="AR26" i="12"/>
  <c r="AK26" i="12"/>
  <c r="AJ26" i="12"/>
  <c r="AI26" i="12"/>
  <c r="AH26" i="12"/>
  <c r="AG26" i="12"/>
  <c r="AM26" i="12" s="1"/>
  <c r="AF26" i="12"/>
  <c r="Y26" i="12"/>
  <c r="Q26" i="12"/>
  <c r="W26" i="12" s="1"/>
  <c r="P26" i="12"/>
  <c r="V26" i="12" s="1"/>
  <c r="O26" i="12"/>
  <c r="U26" i="12" s="1"/>
  <c r="N26" i="12"/>
  <c r="T26" i="12" s="1"/>
  <c r="M26" i="12"/>
  <c r="S26" i="12" s="1"/>
  <c r="AR25" i="12"/>
  <c r="AO25" i="12"/>
  <c r="AK25" i="12"/>
  <c r="AJ25" i="12"/>
  <c r="AI25" i="12"/>
  <c r="AH25" i="12"/>
  <c r="AG25" i="12"/>
  <c r="AF25" i="12"/>
  <c r="Y25" i="12"/>
  <c r="Q25" i="12"/>
  <c r="W25" i="12" s="1"/>
  <c r="P25" i="12"/>
  <c r="V25" i="12" s="1"/>
  <c r="O25" i="12"/>
  <c r="U25" i="12" s="1"/>
  <c r="N25" i="12"/>
  <c r="T25" i="12" s="1"/>
  <c r="M25" i="12"/>
  <c r="S25" i="12" s="1"/>
  <c r="AR24" i="12"/>
  <c r="AK24" i="12"/>
  <c r="AJ24" i="12"/>
  <c r="AI24" i="12"/>
  <c r="AH24" i="12"/>
  <c r="AM24" i="12" s="1"/>
  <c r="AG24" i="12"/>
  <c r="AP24" i="12" s="1"/>
  <c r="AF24" i="12"/>
  <c r="Y24" i="12"/>
  <c r="Q24" i="12"/>
  <c r="W24" i="12" s="1"/>
  <c r="P24" i="12"/>
  <c r="V24" i="12" s="1"/>
  <c r="O24" i="12"/>
  <c r="U24" i="12" s="1"/>
  <c r="N24" i="12"/>
  <c r="T24" i="12" s="1"/>
  <c r="M24" i="12"/>
  <c r="S24" i="12" s="1"/>
  <c r="AR23" i="12"/>
  <c r="AK23" i="12"/>
  <c r="AJ23" i="12"/>
  <c r="AI23" i="12"/>
  <c r="AH23" i="12"/>
  <c r="AG23" i="12"/>
  <c r="AP23" i="12" s="1"/>
  <c r="AF23" i="12"/>
  <c r="Y23" i="12"/>
  <c r="U23" i="12"/>
  <c r="Q23" i="12"/>
  <c r="W23" i="12" s="1"/>
  <c r="P23" i="12"/>
  <c r="V23" i="12" s="1"/>
  <c r="O23" i="12"/>
  <c r="N23" i="12"/>
  <c r="T23" i="12" s="1"/>
  <c r="M23" i="12"/>
  <c r="S23" i="12" s="1"/>
  <c r="AR22" i="12"/>
  <c r="AK22" i="12"/>
  <c r="AJ22" i="12"/>
  <c r="AI22" i="12"/>
  <c r="AH22" i="12"/>
  <c r="AG22" i="12"/>
  <c r="AP22" i="12" s="1"/>
  <c r="AF22" i="12"/>
  <c r="Y22" i="12"/>
  <c r="U22" i="12"/>
  <c r="Q22" i="12"/>
  <c r="W22" i="12" s="1"/>
  <c r="P22" i="12"/>
  <c r="V22" i="12" s="1"/>
  <c r="O22" i="12"/>
  <c r="N22" i="12"/>
  <c r="T22" i="12" s="1"/>
  <c r="M22" i="12"/>
  <c r="S22" i="12" s="1"/>
  <c r="AR21" i="12"/>
  <c r="AK21" i="12"/>
  <c r="AJ21" i="12"/>
  <c r="AI21" i="12"/>
  <c r="AH21" i="12"/>
  <c r="AG21" i="12"/>
  <c r="AF21" i="12"/>
  <c r="Y21" i="12"/>
  <c r="W21" i="12"/>
  <c r="T21" i="12"/>
  <c r="Q21" i="12"/>
  <c r="P21" i="12"/>
  <c r="V21" i="12" s="1"/>
  <c r="O21" i="12"/>
  <c r="U21" i="12" s="1"/>
  <c r="N21" i="12"/>
  <c r="M21" i="12"/>
  <c r="S21" i="12" s="1"/>
  <c r="AR20" i="12"/>
  <c r="AK20" i="12"/>
  <c r="AJ20" i="12"/>
  <c r="AI20" i="12"/>
  <c r="AN20" i="12" s="1"/>
  <c r="AH20" i="12"/>
  <c r="AG20" i="12"/>
  <c r="AF20" i="12"/>
  <c r="Y20" i="12"/>
  <c r="Q20" i="12"/>
  <c r="W20" i="12" s="1"/>
  <c r="P20" i="12"/>
  <c r="V20" i="12" s="1"/>
  <c r="O20" i="12"/>
  <c r="U20" i="12" s="1"/>
  <c r="N20" i="12"/>
  <c r="T20" i="12" s="1"/>
  <c r="M20" i="12"/>
  <c r="S20" i="12" s="1"/>
  <c r="AR19" i="12"/>
  <c r="AK19" i="12"/>
  <c r="AJ19" i="12"/>
  <c r="AI19" i="12"/>
  <c r="AH19" i="12"/>
  <c r="AG19" i="12"/>
  <c r="AM19" i="12" s="1"/>
  <c r="AF19" i="12"/>
  <c r="Y19" i="12"/>
  <c r="W19" i="12"/>
  <c r="Q19" i="12"/>
  <c r="P19" i="12"/>
  <c r="V19" i="12" s="1"/>
  <c r="O19" i="12"/>
  <c r="U19" i="12" s="1"/>
  <c r="N19" i="12"/>
  <c r="T19" i="12" s="1"/>
  <c r="M19" i="12"/>
  <c r="S19" i="12" s="1"/>
  <c r="AR18" i="12"/>
  <c r="AK18" i="12"/>
  <c r="AP18" i="12" s="1"/>
  <c r="AJ18" i="12"/>
  <c r="AO18" i="12" s="1"/>
  <c r="AI18" i="12"/>
  <c r="AN18" i="12" s="1"/>
  <c r="AH18" i="12"/>
  <c r="AM18" i="12" s="1"/>
  <c r="AG18" i="12"/>
  <c r="AF18" i="12"/>
  <c r="Y18" i="12"/>
  <c r="Q18" i="12"/>
  <c r="W18" i="12" s="1"/>
  <c r="P18" i="12"/>
  <c r="V18" i="12" s="1"/>
  <c r="O18" i="12"/>
  <c r="U18" i="12" s="1"/>
  <c r="N18" i="12"/>
  <c r="T18" i="12" s="1"/>
  <c r="M18" i="12"/>
  <c r="S18" i="12" s="1"/>
  <c r="AR17" i="12"/>
  <c r="AK17" i="12"/>
  <c r="AP17" i="12" s="1"/>
  <c r="AJ17" i="12"/>
  <c r="AI17" i="12"/>
  <c r="AH17" i="12"/>
  <c r="AG17" i="12"/>
  <c r="AF17" i="12"/>
  <c r="Y17" i="12"/>
  <c r="Q17" i="12"/>
  <c r="W17" i="12" s="1"/>
  <c r="P17" i="12"/>
  <c r="V17" i="12" s="1"/>
  <c r="O17" i="12"/>
  <c r="U17" i="12" s="1"/>
  <c r="N17" i="12"/>
  <c r="T17" i="12" s="1"/>
  <c r="M17" i="12"/>
  <c r="S17" i="12" s="1"/>
  <c r="AR16" i="12"/>
  <c r="AO16" i="12"/>
  <c r="AK16" i="12"/>
  <c r="AP16" i="12" s="1"/>
  <c r="AJ16" i="12"/>
  <c r="AI16" i="12"/>
  <c r="AN16" i="12" s="1"/>
  <c r="AH16" i="12"/>
  <c r="AM16" i="12" s="1"/>
  <c r="AG16" i="12"/>
  <c r="AF16" i="12"/>
  <c r="Y16" i="12"/>
  <c r="Q16" i="12"/>
  <c r="W16" i="12" s="1"/>
  <c r="P16" i="12"/>
  <c r="V16" i="12" s="1"/>
  <c r="O16" i="12"/>
  <c r="U16" i="12" s="1"/>
  <c r="N16" i="12"/>
  <c r="T16" i="12" s="1"/>
  <c r="M16" i="12"/>
  <c r="S16" i="12" s="1"/>
  <c r="AR15" i="12"/>
  <c r="AK15" i="12"/>
  <c r="AJ15" i="12"/>
  <c r="AI15" i="12"/>
  <c r="AH15" i="12"/>
  <c r="AG15" i="12"/>
  <c r="AF15" i="12"/>
  <c r="Y15" i="12"/>
  <c r="Q15" i="12"/>
  <c r="W15" i="12" s="1"/>
  <c r="P15" i="12"/>
  <c r="V15" i="12" s="1"/>
  <c r="O15" i="12"/>
  <c r="U15" i="12" s="1"/>
  <c r="N15" i="12"/>
  <c r="T15" i="12" s="1"/>
  <c r="M15" i="12"/>
  <c r="S15" i="12" s="1"/>
  <c r="AR14" i="12"/>
  <c r="AK14" i="12"/>
  <c r="AJ14" i="12"/>
  <c r="AI14" i="12"/>
  <c r="AH14" i="12"/>
  <c r="AG14" i="12"/>
  <c r="AO14" i="12" s="1"/>
  <c r="AF14" i="12"/>
  <c r="Y14" i="12"/>
  <c r="Q14" i="12"/>
  <c r="W14" i="12" s="1"/>
  <c r="P14" i="12"/>
  <c r="V14" i="12" s="1"/>
  <c r="O14" i="12"/>
  <c r="U14" i="12" s="1"/>
  <c r="N14" i="12"/>
  <c r="T14" i="12" s="1"/>
  <c r="M14" i="12"/>
  <c r="S14" i="12" s="1"/>
  <c r="AR254" i="11"/>
  <c r="AF254" i="11"/>
  <c r="Y254" i="11"/>
  <c r="S254" i="11"/>
  <c r="Q254" i="11"/>
  <c r="W254" i="11" s="1"/>
  <c r="P254" i="11"/>
  <c r="V254" i="11" s="1"/>
  <c r="O254" i="11"/>
  <c r="U254" i="11" s="1"/>
  <c r="N254" i="11"/>
  <c r="T254" i="11" s="1"/>
  <c r="M254" i="11"/>
  <c r="AR253" i="11"/>
  <c r="AF253" i="11"/>
  <c r="Y253" i="11"/>
  <c r="T253" i="11"/>
  <c r="Q253" i="11"/>
  <c r="W253" i="11" s="1"/>
  <c r="P253" i="11"/>
  <c r="V253" i="11" s="1"/>
  <c r="O253" i="11"/>
  <c r="U253" i="11" s="1"/>
  <c r="N253" i="11"/>
  <c r="M253" i="11"/>
  <c r="S253" i="11" s="1"/>
  <c r="AR252" i="11"/>
  <c r="AF252" i="11"/>
  <c r="Y252" i="11"/>
  <c r="V252" i="11"/>
  <c r="T252" i="11"/>
  <c r="Q252" i="11"/>
  <c r="W252" i="11" s="1"/>
  <c r="P252" i="11"/>
  <c r="O252" i="11"/>
  <c r="U252" i="11" s="1"/>
  <c r="N252" i="11"/>
  <c r="M252" i="11"/>
  <c r="S252" i="11" s="1"/>
  <c r="AR251" i="11"/>
  <c r="AF251" i="11"/>
  <c r="Y251" i="11"/>
  <c r="W251" i="11"/>
  <c r="T251" i="11"/>
  <c r="Q251" i="11"/>
  <c r="P251" i="11"/>
  <c r="V251" i="11" s="1"/>
  <c r="O251" i="11"/>
  <c r="U251" i="11" s="1"/>
  <c r="N251" i="11"/>
  <c r="M251" i="11"/>
  <c r="S251" i="11" s="1"/>
  <c r="AR250" i="11"/>
  <c r="AF250" i="11"/>
  <c r="Y250" i="11"/>
  <c r="Q250" i="11"/>
  <c r="W250" i="11" s="1"/>
  <c r="P250" i="11"/>
  <c r="V250" i="11" s="1"/>
  <c r="O250" i="11"/>
  <c r="U250" i="11" s="1"/>
  <c r="N250" i="11"/>
  <c r="T250" i="11" s="1"/>
  <c r="M250" i="11"/>
  <c r="S250" i="11" s="1"/>
  <c r="AR249" i="11"/>
  <c r="AF249" i="11"/>
  <c r="Y249" i="11"/>
  <c r="Q249" i="11"/>
  <c r="W249" i="11" s="1"/>
  <c r="P249" i="11"/>
  <c r="V249" i="11" s="1"/>
  <c r="O249" i="11"/>
  <c r="U249" i="11" s="1"/>
  <c r="N249" i="11"/>
  <c r="T249" i="11" s="1"/>
  <c r="M249" i="11"/>
  <c r="S249" i="11" s="1"/>
  <c r="AR248" i="11"/>
  <c r="AF248" i="11"/>
  <c r="Y248" i="11"/>
  <c r="Q248" i="11"/>
  <c r="W248" i="11" s="1"/>
  <c r="P248" i="11"/>
  <c r="V248" i="11" s="1"/>
  <c r="O248" i="11"/>
  <c r="U248" i="11" s="1"/>
  <c r="N248" i="11"/>
  <c r="T248" i="11" s="1"/>
  <c r="M248" i="11"/>
  <c r="S248" i="11" s="1"/>
  <c r="AR247" i="11"/>
  <c r="AF247" i="11"/>
  <c r="Y247" i="11"/>
  <c r="Q247" i="11"/>
  <c r="W247" i="11" s="1"/>
  <c r="P247" i="11"/>
  <c r="V247" i="11" s="1"/>
  <c r="O247" i="11"/>
  <c r="U247" i="11" s="1"/>
  <c r="N247" i="11"/>
  <c r="T247" i="11" s="1"/>
  <c r="M247" i="11"/>
  <c r="S247" i="11" s="1"/>
  <c r="AR246" i="11"/>
  <c r="AF246" i="11"/>
  <c r="Y246" i="11"/>
  <c r="Q246" i="11"/>
  <c r="W246" i="11" s="1"/>
  <c r="P246" i="11"/>
  <c r="V246" i="11" s="1"/>
  <c r="O246" i="11"/>
  <c r="U246" i="11" s="1"/>
  <c r="N246" i="11"/>
  <c r="T246" i="11" s="1"/>
  <c r="M246" i="11"/>
  <c r="S246" i="11" s="1"/>
  <c r="AR245" i="11"/>
  <c r="AF245" i="11"/>
  <c r="Y245" i="11"/>
  <c r="Q245" i="11"/>
  <c r="W245" i="11" s="1"/>
  <c r="P245" i="11"/>
  <c r="V245" i="11" s="1"/>
  <c r="O245" i="11"/>
  <c r="U245" i="11" s="1"/>
  <c r="N245" i="11"/>
  <c r="T245" i="11" s="1"/>
  <c r="M245" i="11"/>
  <c r="S245" i="11" s="1"/>
  <c r="AR244" i="11"/>
  <c r="AF244" i="11"/>
  <c r="Y244" i="11"/>
  <c r="Q244" i="11"/>
  <c r="W244" i="11" s="1"/>
  <c r="P244" i="11"/>
  <c r="V244" i="11" s="1"/>
  <c r="O244" i="11"/>
  <c r="U244" i="11" s="1"/>
  <c r="N244" i="11"/>
  <c r="T244" i="11" s="1"/>
  <c r="M244" i="11"/>
  <c r="S244" i="11" s="1"/>
  <c r="AR243" i="11"/>
  <c r="AF243" i="11"/>
  <c r="Y243" i="11"/>
  <c r="S243" i="11"/>
  <c r="Q243" i="11"/>
  <c r="W243" i="11" s="1"/>
  <c r="P243" i="11"/>
  <c r="V243" i="11" s="1"/>
  <c r="O243" i="11"/>
  <c r="U243" i="11" s="1"/>
  <c r="N243" i="11"/>
  <c r="T243" i="11" s="1"/>
  <c r="M243" i="11"/>
  <c r="AR242" i="11"/>
  <c r="AF242" i="11"/>
  <c r="Y242" i="11"/>
  <c r="V242" i="11"/>
  <c r="U242" i="11"/>
  <c r="Q242" i="11"/>
  <c r="W242" i="11" s="1"/>
  <c r="P242" i="11"/>
  <c r="O242" i="11"/>
  <c r="N242" i="11"/>
  <c r="T242" i="11" s="1"/>
  <c r="M242" i="11"/>
  <c r="S242" i="11" s="1"/>
  <c r="AR241" i="11"/>
  <c r="AF241" i="11"/>
  <c r="Y241" i="11"/>
  <c r="W241" i="11"/>
  <c r="U241" i="11"/>
  <c r="Q241" i="11"/>
  <c r="P241" i="11"/>
  <c r="V241" i="11" s="1"/>
  <c r="O241" i="11"/>
  <c r="N241" i="11"/>
  <c r="T241" i="11" s="1"/>
  <c r="M241" i="11"/>
  <c r="S241" i="11" s="1"/>
  <c r="AR240" i="11"/>
  <c r="AF240" i="11"/>
  <c r="Y240" i="11"/>
  <c r="U240" i="11"/>
  <c r="Q240" i="11"/>
  <c r="W240" i="11" s="1"/>
  <c r="P240" i="11"/>
  <c r="V240" i="11" s="1"/>
  <c r="O240" i="11"/>
  <c r="N240" i="11"/>
  <c r="T240" i="11" s="1"/>
  <c r="M240" i="11"/>
  <c r="S240" i="11" s="1"/>
  <c r="AR239" i="11"/>
  <c r="AF239" i="11"/>
  <c r="Y239" i="11"/>
  <c r="Q239" i="11"/>
  <c r="W239" i="11" s="1"/>
  <c r="P239" i="11"/>
  <c r="V239" i="11" s="1"/>
  <c r="O239" i="11"/>
  <c r="U239" i="11" s="1"/>
  <c r="N239" i="11"/>
  <c r="T239" i="11" s="1"/>
  <c r="M239" i="11"/>
  <c r="S239" i="11" s="1"/>
  <c r="AR238" i="11"/>
  <c r="AF238" i="11"/>
  <c r="Y238" i="11"/>
  <c r="Q238" i="11"/>
  <c r="W238" i="11" s="1"/>
  <c r="P238" i="11"/>
  <c r="V238" i="11" s="1"/>
  <c r="O238" i="11"/>
  <c r="U238" i="11" s="1"/>
  <c r="N238" i="11"/>
  <c r="T238" i="11" s="1"/>
  <c r="M238" i="11"/>
  <c r="S238" i="11" s="1"/>
  <c r="AR237" i="11"/>
  <c r="AF237" i="11"/>
  <c r="Y237" i="11"/>
  <c r="Q237" i="11"/>
  <c r="W237" i="11" s="1"/>
  <c r="P237" i="11"/>
  <c r="V237" i="11" s="1"/>
  <c r="O237" i="11"/>
  <c r="U237" i="11" s="1"/>
  <c r="N237" i="11"/>
  <c r="T237" i="11" s="1"/>
  <c r="M237" i="11"/>
  <c r="S237" i="11" s="1"/>
  <c r="AR236" i="11"/>
  <c r="AF236" i="11"/>
  <c r="Y236" i="11"/>
  <c r="Q236" i="11"/>
  <c r="W236" i="11" s="1"/>
  <c r="P236" i="11"/>
  <c r="V236" i="11" s="1"/>
  <c r="O236" i="11"/>
  <c r="U236" i="11" s="1"/>
  <c r="N236" i="11"/>
  <c r="T236" i="11" s="1"/>
  <c r="M236" i="11"/>
  <c r="S236" i="11" s="1"/>
  <c r="AR235" i="11"/>
  <c r="AF235" i="11"/>
  <c r="Y235" i="11"/>
  <c r="Q235" i="11"/>
  <c r="W235" i="11" s="1"/>
  <c r="P235" i="11"/>
  <c r="V235" i="11" s="1"/>
  <c r="O235" i="11"/>
  <c r="U235" i="11" s="1"/>
  <c r="N235" i="11"/>
  <c r="T235" i="11" s="1"/>
  <c r="M235" i="11"/>
  <c r="S235" i="11" s="1"/>
  <c r="AR234" i="11"/>
  <c r="AF234" i="11"/>
  <c r="Y234" i="11"/>
  <c r="S234" i="11"/>
  <c r="Q234" i="11"/>
  <c r="W234" i="11" s="1"/>
  <c r="P234" i="11"/>
  <c r="V234" i="11" s="1"/>
  <c r="O234" i="11"/>
  <c r="U234" i="11" s="1"/>
  <c r="N234" i="11"/>
  <c r="T234" i="11" s="1"/>
  <c r="M234" i="11"/>
  <c r="AR233" i="11"/>
  <c r="AF233" i="11"/>
  <c r="Y233" i="11"/>
  <c r="Q233" i="11"/>
  <c r="W233" i="11" s="1"/>
  <c r="P233" i="11"/>
  <c r="V233" i="11" s="1"/>
  <c r="O233" i="11"/>
  <c r="U233" i="11" s="1"/>
  <c r="N233" i="11"/>
  <c r="T233" i="11" s="1"/>
  <c r="M233" i="11"/>
  <c r="S233" i="11" s="1"/>
  <c r="AR232" i="11"/>
  <c r="AF232" i="11"/>
  <c r="Y232" i="11"/>
  <c r="T232" i="11"/>
  <c r="Q232" i="11"/>
  <c r="W232" i="11" s="1"/>
  <c r="P232" i="11"/>
  <c r="V232" i="11" s="1"/>
  <c r="O232" i="11"/>
  <c r="U232" i="11" s="1"/>
  <c r="N232" i="11"/>
  <c r="M232" i="11"/>
  <c r="S232" i="11" s="1"/>
  <c r="AR231" i="11"/>
  <c r="AF231" i="11"/>
  <c r="Y231" i="11"/>
  <c r="V231" i="11"/>
  <c r="S231" i="11"/>
  <c r="Q231" i="11"/>
  <c r="W231" i="11" s="1"/>
  <c r="P231" i="11"/>
  <c r="O231" i="11"/>
  <c r="U231" i="11" s="1"/>
  <c r="N231" i="11"/>
  <c r="T231" i="11" s="1"/>
  <c r="M231" i="11"/>
  <c r="AR230" i="11"/>
  <c r="AF230" i="11"/>
  <c r="Y230" i="11"/>
  <c r="Q230" i="11"/>
  <c r="W230" i="11" s="1"/>
  <c r="P230" i="11"/>
  <c r="V230" i="11" s="1"/>
  <c r="O230" i="11"/>
  <c r="U230" i="11" s="1"/>
  <c r="N230" i="11"/>
  <c r="T230" i="11" s="1"/>
  <c r="M230" i="11"/>
  <c r="S230" i="11" s="1"/>
  <c r="AR229" i="11"/>
  <c r="AF229" i="11"/>
  <c r="Y229" i="11"/>
  <c r="W229" i="11"/>
  <c r="Q229" i="11"/>
  <c r="P229" i="11"/>
  <c r="V229" i="11" s="1"/>
  <c r="O229" i="11"/>
  <c r="U229" i="11" s="1"/>
  <c r="N229" i="11"/>
  <c r="T229" i="11" s="1"/>
  <c r="M229" i="11"/>
  <c r="S229" i="11" s="1"/>
  <c r="AR228" i="11"/>
  <c r="AF228" i="11"/>
  <c r="Y228" i="11"/>
  <c r="Q228" i="11"/>
  <c r="W228" i="11" s="1"/>
  <c r="P228" i="11"/>
  <c r="V228" i="11" s="1"/>
  <c r="O228" i="11"/>
  <c r="U228" i="11" s="1"/>
  <c r="N228" i="11"/>
  <c r="T228" i="11" s="1"/>
  <c r="M228" i="11"/>
  <c r="S228" i="11" s="1"/>
  <c r="AR227" i="11"/>
  <c r="AF227" i="11"/>
  <c r="Y227" i="11"/>
  <c r="Q227" i="11"/>
  <c r="W227" i="11" s="1"/>
  <c r="P227" i="11"/>
  <c r="V227" i="11" s="1"/>
  <c r="O227" i="11"/>
  <c r="U227" i="11" s="1"/>
  <c r="N227" i="11"/>
  <c r="T227" i="11" s="1"/>
  <c r="M227" i="11"/>
  <c r="S227" i="11" s="1"/>
  <c r="AR226" i="11"/>
  <c r="AF226" i="11"/>
  <c r="Y226" i="11"/>
  <c r="Q226" i="11"/>
  <c r="W226" i="11" s="1"/>
  <c r="P226" i="11"/>
  <c r="V226" i="11" s="1"/>
  <c r="O226" i="11"/>
  <c r="U226" i="11" s="1"/>
  <c r="N226" i="11"/>
  <c r="T226" i="11" s="1"/>
  <c r="M226" i="11"/>
  <c r="S226" i="11" s="1"/>
  <c r="AR225" i="11"/>
  <c r="AF225" i="11"/>
  <c r="Y225" i="11"/>
  <c r="Q225" i="11"/>
  <c r="W225" i="11" s="1"/>
  <c r="P225" i="11"/>
  <c r="V225" i="11" s="1"/>
  <c r="O225" i="11"/>
  <c r="U225" i="11" s="1"/>
  <c r="N225" i="11"/>
  <c r="T225" i="11" s="1"/>
  <c r="M225" i="11"/>
  <c r="S225" i="11" s="1"/>
  <c r="AR224" i="11"/>
  <c r="AF224" i="11"/>
  <c r="Y224" i="11"/>
  <c r="Q224" i="11"/>
  <c r="W224" i="11" s="1"/>
  <c r="P224" i="11"/>
  <c r="V224" i="11" s="1"/>
  <c r="O224" i="11"/>
  <c r="U224" i="11" s="1"/>
  <c r="N224" i="11"/>
  <c r="T224" i="11" s="1"/>
  <c r="M224" i="11"/>
  <c r="S224" i="11" s="1"/>
  <c r="AR223" i="11"/>
  <c r="AF223" i="11"/>
  <c r="Y223" i="11"/>
  <c r="Q223" i="11"/>
  <c r="W223" i="11" s="1"/>
  <c r="P223" i="11"/>
  <c r="V223" i="11" s="1"/>
  <c r="O223" i="11"/>
  <c r="U223" i="11" s="1"/>
  <c r="N223" i="11"/>
  <c r="T223" i="11" s="1"/>
  <c r="M223" i="11"/>
  <c r="S223" i="11" s="1"/>
  <c r="AR222" i="11"/>
  <c r="AF222" i="11"/>
  <c r="Y222" i="11"/>
  <c r="Q222" i="11"/>
  <c r="W222" i="11" s="1"/>
  <c r="P222" i="11"/>
  <c r="V222" i="11" s="1"/>
  <c r="O222" i="11"/>
  <c r="U222" i="11" s="1"/>
  <c r="N222" i="11"/>
  <c r="T222" i="11" s="1"/>
  <c r="M222" i="11"/>
  <c r="S222" i="11" s="1"/>
  <c r="AR221" i="11"/>
  <c r="AF221" i="11"/>
  <c r="Y221" i="11"/>
  <c r="V221" i="11"/>
  <c r="Q221" i="11"/>
  <c r="W221" i="11" s="1"/>
  <c r="P221" i="11"/>
  <c r="O221" i="11"/>
  <c r="U221" i="11" s="1"/>
  <c r="N221" i="11"/>
  <c r="T221" i="11" s="1"/>
  <c r="M221" i="11"/>
  <c r="S221" i="11" s="1"/>
  <c r="AR220" i="11"/>
  <c r="AF220" i="11"/>
  <c r="Y220" i="11"/>
  <c r="U220" i="11"/>
  <c r="Q220" i="11"/>
  <c r="W220" i="11" s="1"/>
  <c r="P220" i="11"/>
  <c r="V220" i="11" s="1"/>
  <c r="O220" i="11"/>
  <c r="N220" i="11"/>
  <c r="T220" i="11" s="1"/>
  <c r="M220" i="11"/>
  <c r="S220" i="11" s="1"/>
  <c r="AR219" i="11"/>
  <c r="AF219" i="11"/>
  <c r="Y219" i="11"/>
  <c r="Q219" i="11"/>
  <c r="W219" i="11" s="1"/>
  <c r="P219" i="11"/>
  <c r="V219" i="11" s="1"/>
  <c r="O219" i="11"/>
  <c r="U219" i="11" s="1"/>
  <c r="N219" i="11"/>
  <c r="T219" i="11" s="1"/>
  <c r="M219" i="11"/>
  <c r="S219" i="11" s="1"/>
  <c r="AR218" i="11"/>
  <c r="AF218" i="11"/>
  <c r="Y218" i="11"/>
  <c r="Q218" i="11"/>
  <c r="W218" i="11" s="1"/>
  <c r="P218" i="11"/>
  <c r="V218" i="11" s="1"/>
  <c r="O218" i="11"/>
  <c r="U218" i="11" s="1"/>
  <c r="N218" i="11"/>
  <c r="T218" i="11" s="1"/>
  <c r="M218" i="11"/>
  <c r="S218" i="11" s="1"/>
  <c r="AR217" i="11"/>
  <c r="AF217" i="11"/>
  <c r="Y217" i="11"/>
  <c r="Q217" i="11"/>
  <c r="W217" i="11" s="1"/>
  <c r="P217" i="11"/>
  <c r="V217" i="11" s="1"/>
  <c r="O217" i="11"/>
  <c r="U217" i="11" s="1"/>
  <c r="N217" i="11"/>
  <c r="T217" i="11" s="1"/>
  <c r="M217" i="11"/>
  <c r="S217" i="11" s="1"/>
  <c r="AR216" i="11"/>
  <c r="AF216" i="11"/>
  <c r="Y216" i="11"/>
  <c r="Q216" i="11"/>
  <c r="W216" i="11" s="1"/>
  <c r="P216" i="11"/>
  <c r="V216" i="11" s="1"/>
  <c r="O216" i="11"/>
  <c r="U216" i="11" s="1"/>
  <c r="N216" i="11"/>
  <c r="T216" i="11" s="1"/>
  <c r="M216" i="11"/>
  <c r="S216" i="11" s="1"/>
  <c r="AR215" i="11"/>
  <c r="AF215" i="11"/>
  <c r="Y215" i="11"/>
  <c r="Q215" i="11"/>
  <c r="W215" i="11" s="1"/>
  <c r="P215" i="11"/>
  <c r="V215" i="11" s="1"/>
  <c r="O215" i="11"/>
  <c r="U215" i="11" s="1"/>
  <c r="N215" i="11"/>
  <c r="T215" i="11" s="1"/>
  <c r="M215" i="11"/>
  <c r="S215" i="11" s="1"/>
  <c r="AR214" i="11"/>
  <c r="AF214" i="11"/>
  <c r="Y214" i="11"/>
  <c r="Q214" i="11"/>
  <c r="W214" i="11" s="1"/>
  <c r="P214" i="11"/>
  <c r="V214" i="11" s="1"/>
  <c r="O214" i="11"/>
  <c r="U214" i="11" s="1"/>
  <c r="N214" i="11"/>
  <c r="T214" i="11" s="1"/>
  <c r="M214" i="11"/>
  <c r="S214" i="11" s="1"/>
  <c r="AR213" i="11"/>
  <c r="AF213" i="11"/>
  <c r="Y213" i="11"/>
  <c r="Q213" i="11"/>
  <c r="W213" i="11" s="1"/>
  <c r="P213" i="11"/>
  <c r="V213" i="11" s="1"/>
  <c r="O213" i="11"/>
  <c r="U213" i="11" s="1"/>
  <c r="N213" i="11"/>
  <c r="T213" i="11" s="1"/>
  <c r="M213" i="11"/>
  <c r="S213" i="11" s="1"/>
  <c r="AR212" i="11"/>
  <c r="AF212" i="11"/>
  <c r="Y212" i="11"/>
  <c r="Q212" i="11"/>
  <c r="W212" i="11" s="1"/>
  <c r="P212" i="11"/>
  <c r="V212" i="11" s="1"/>
  <c r="O212" i="11"/>
  <c r="U212" i="11" s="1"/>
  <c r="N212" i="11"/>
  <c r="T212" i="11" s="1"/>
  <c r="M212" i="11"/>
  <c r="S212" i="11" s="1"/>
  <c r="AR211" i="11"/>
  <c r="AF211" i="11"/>
  <c r="Y211" i="11"/>
  <c r="Q211" i="11"/>
  <c r="W211" i="11" s="1"/>
  <c r="P211" i="11"/>
  <c r="V211" i="11" s="1"/>
  <c r="O211" i="11"/>
  <c r="U211" i="11" s="1"/>
  <c r="N211" i="11"/>
  <c r="T211" i="11" s="1"/>
  <c r="M211" i="11"/>
  <c r="S211" i="11" s="1"/>
  <c r="AR210" i="11"/>
  <c r="AF210" i="11"/>
  <c r="Y210" i="11"/>
  <c r="Q210" i="11"/>
  <c r="W210" i="11" s="1"/>
  <c r="P210" i="11"/>
  <c r="V210" i="11" s="1"/>
  <c r="O210" i="11"/>
  <c r="U210" i="11" s="1"/>
  <c r="N210" i="11"/>
  <c r="T210" i="11" s="1"/>
  <c r="M210" i="11"/>
  <c r="S210" i="11" s="1"/>
  <c r="AR209" i="11"/>
  <c r="AF209" i="11"/>
  <c r="Y209" i="11"/>
  <c r="U209" i="11"/>
  <c r="Q209" i="11"/>
  <c r="W209" i="11" s="1"/>
  <c r="P209" i="11"/>
  <c r="V209" i="11" s="1"/>
  <c r="O209" i="11"/>
  <c r="N209" i="11"/>
  <c r="T209" i="11" s="1"/>
  <c r="M209" i="11"/>
  <c r="S209" i="11" s="1"/>
  <c r="AR208" i="11"/>
  <c r="AF208" i="11"/>
  <c r="Y208" i="11"/>
  <c r="Q208" i="11"/>
  <c r="W208" i="11" s="1"/>
  <c r="P208" i="11"/>
  <c r="V208" i="11" s="1"/>
  <c r="O208" i="11"/>
  <c r="U208" i="11" s="1"/>
  <c r="N208" i="11"/>
  <c r="T208" i="11" s="1"/>
  <c r="M208" i="11"/>
  <c r="S208" i="11" s="1"/>
  <c r="AR207" i="11"/>
  <c r="AF207" i="11"/>
  <c r="Y207" i="11"/>
  <c r="W207" i="11"/>
  <c r="Q207" i="11"/>
  <c r="P207" i="11"/>
  <c r="V207" i="11" s="1"/>
  <c r="O207" i="11"/>
  <c r="U207" i="11" s="1"/>
  <c r="N207" i="11"/>
  <c r="T207" i="11" s="1"/>
  <c r="M207" i="11"/>
  <c r="S207" i="11" s="1"/>
  <c r="AR206" i="11"/>
  <c r="AF206" i="11"/>
  <c r="Y206" i="11"/>
  <c r="Q206" i="11"/>
  <c r="W206" i="11" s="1"/>
  <c r="P206" i="11"/>
  <c r="V206" i="11" s="1"/>
  <c r="O206" i="11"/>
  <c r="U206" i="11" s="1"/>
  <c r="N206" i="11"/>
  <c r="T206" i="11" s="1"/>
  <c r="M206" i="11"/>
  <c r="S206" i="11" s="1"/>
  <c r="AR205" i="11"/>
  <c r="AF205" i="11"/>
  <c r="Y205" i="11"/>
  <c r="Q205" i="11"/>
  <c r="W205" i="11" s="1"/>
  <c r="P205" i="11"/>
  <c r="V205" i="11" s="1"/>
  <c r="O205" i="11"/>
  <c r="U205" i="11" s="1"/>
  <c r="N205" i="11"/>
  <c r="T205" i="11" s="1"/>
  <c r="M205" i="11"/>
  <c r="S205" i="11" s="1"/>
  <c r="AR204" i="11"/>
  <c r="AF204" i="11"/>
  <c r="Y204" i="11"/>
  <c r="Q204" i="11"/>
  <c r="W204" i="11" s="1"/>
  <c r="P204" i="11"/>
  <c r="V204" i="11" s="1"/>
  <c r="O204" i="11"/>
  <c r="U204" i="11" s="1"/>
  <c r="N204" i="11"/>
  <c r="T204" i="11" s="1"/>
  <c r="M204" i="11"/>
  <c r="S204" i="11" s="1"/>
  <c r="AR203" i="11"/>
  <c r="AF203" i="11"/>
  <c r="Y203" i="11"/>
  <c r="Q203" i="11"/>
  <c r="W203" i="11" s="1"/>
  <c r="P203" i="11"/>
  <c r="V203" i="11" s="1"/>
  <c r="O203" i="11"/>
  <c r="U203" i="11" s="1"/>
  <c r="N203" i="11"/>
  <c r="T203" i="11" s="1"/>
  <c r="M203" i="11"/>
  <c r="S203" i="11" s="1"/>
  <c r="AR202" i="11"/>
  <c r="AF202" i="11"/>
  <c r="Y202" i="11"/>
  <c r="S202" i="11"/>
  <c r="Q202" i="11"/>
  <c r="W202" i="11" s="1"/>
  <c r="P202" i="11"/>
  <c r="V202" i="11" s="1"/>
  <c r="O202" i="11"/>
  <c r="U202" i="11" s="1"/>
  <c r="N202" i="11"/>
  <c r="T202" i="11" s="1"/>
  <c r="M202" i="11"/>
  <c r="AR201" i="11"/>
  <c r="AF201" i="11"/>
  <c r="Y201" i="11"/>
  <c r="U201" i="11"/>
  <c r="Q201" i="11"/>
  <c r="W201" i="11" s="1"/>
  <c r="P201" i="11"/>
  <c r="V201" i="11" s="1"/>
  <c r="O201" i="11"/>
  <c r="N201" i="11"/>
  <c r="T201" i="11" s="1"/>
  <c r="M201" i="11"/>
  <c r="S201" i="11" s="1"/>
  <c r="AR200" i="11"/>
  <c r="AF200" i="11"/>
  <c r="Y200" i="11"/>
  <c r="U200" i="11"/>
  <c r="Q200" i="11"/>
  <c r="W200" i="11" s="1"/>
  <c r="P200" i="11"/>
  <c r="V200" i="11" s="1"/>
  <c r="O200" i="11"/>
  <c r="N200" i="11"/>
  <c r="T200" i="11" s="1"/>
  <c r="M200" i="11"/>
  <c r="S200" i="11" s="1"/>
  <c r="AR199" i="11"/>
  <c r="AF199" i="11"/>
  <c r="Y199" i="11"/>
  <c r="Q199" i="11"/>
  <c r="W199" i="11" s="1"/>
  <c r="P199" i="11"/>
  <c r="V199" i="11" s="1"/>
  <c r="O199" i="11"/>
  <c r="U199" i="11" s="1"/>
  <c r="N199" i="11"/>
  <c r="T199" i="11" s="1"/>
  <c r="M199" i="11"/>
  <c r="S199" i="11" s="1"/>
  <c r="AR198" i="11"/>
  <c r="AF198" i="11"/>
  <c r="Y198" i="11"/>
  <c r="W198" i="11"/>
  <c r="Q198" i="11"/>
  <c r="P198" i="11"/>
  <c r="V198" i="11" s="1"/>
  <c r="O198" i="11"/>
  <c r="U198" i="11" s="1"/>
  <c r="N198" i="11"/>
  <c r="T198" i="11" s="1"/>
  <c r="M198" i="11"/>
  <c r="S198" i="11" s="1"/>
  <c r="AR197" i="11"/>
  <c r="AF197" i="11"/>
  <c r="Y197" i="11"/>
  <c r="Q197" i="11"/>
  <c r="W197" i="11" s="1"/>
  <c r="P197" i="11"/>
  <c r="V197" i="11" s="1"/>
  <c r="O197" i="11"/>
  <c r="U197" i="11" s="1"/>
  <c r="N197" i="11"/>
  <c r="T197" i="11" s="1"/>
  <c r="M197" i="11"/>
  <c r="S197" i="11" s="1"/>
  <c r="AR196" i="11"/>
  <c r="AF196" i="11"/>
  <c r="Y196" i="11"/>
  <c r="Q196" i="11"/>
  <c r="W196" i="11" s="1"/>
  <c r="P196" i="11"/>
  <c r="V196" i="11" s="1"/>
  <c r="O196" i="11"/>
  <c r="U196" i="11" s="1"/>
  <c r="N196" i="11"/>
  <c r="T196" i="11" s="1"/>
  <c r="M196" i="11"/>
  <c r="S196" i="11" s="1"/>
  <c r="AR195" i="11"/>
  <c r="AF195" i="11"/>
  <c r="Y195" i="11"/>
  <c r="Q195" i="11"/>
  <c r="W195" i="11" s="1"/>
  <c r="P195" i="11"/>
  <c r="V195" i="11" s="1"/>
  <c r="O195" i="11"/>
  <c r="U195" i="11" s="1"/>
  <c r="N195" i="11"/>
  <c r="T195" i="11" s="1"/>
  <c r="M195" i="11"/>
  <c r="S195" i="11" s="1"/>
  <c r="AR194" i="11"/>
  <c r="AF194" i="11"/>
  <c r="Y194" i="11"/>
  <c r="S194" i="11"/>
  <c r="Q194" i="11"/>
  <c r="W194" i="11" s="1"/>
  <c r="P194" i="11"/>
  <c r="V194" i="11" s="1"/>
  <c r="O194" i="11"/>
  <c r="U194" i="11" s="1"/>
  <c r="N194" i="11"/>
  <c r="T194" i="11" s="1"/>
  <c r="M194" i="11"/>
  <c r="AR193" i="11"/>
  <c r="AF193" i="11"/>
  <c r="Y193" i="11"/>
  <c r="Q193" i="11"/>
  <c r="W193" i="11" s="1"/>
  <c r="P193" i="11"/>
  <c r="V193" i="11" s="1"/>
  <c r="O193" i="11"/>
  <c r="U193" i="11" s="1"/>
  <c r="N193" i="11"/>
  <c r="T193" i="11" s="1"/>
  <c r="M193" i="11"/>
  <c r="S193" i="11" s="1"/>
  <c r="AR192" i="11"/>
  <c r="AF192" i="11"/>
  <c r="Y192" i="11"/>
  <c r="Q192" i="11"/>
  <c r="W192" i="11" s="1"/>
  <c r="P192" i="11"/>
  <c r="V192" i="11" s="1"/>
  <c r="O192" i="11"/>
  <c r="U192" i="11" s="1"/>
  <c r="N192" i="11"/>
  <c r="T192" i="11" s="1"/>
  <c r="M192" i="11"/>
  <c r="S192" i="11" s="1"/>
  <c r="AR191" i="11"/>
  <c r="AF191" i="11"/>
  <c r="Y191" i="11"/>
  <c r="Q191" i="11"/>
  <c r="W191" i="11" s="1"/>
  <c r="P191" i="11"/>
  <c r="V191" i="11" s="1"/>
  <c r="O191" i="11"/>
  <c r="U191" i="11" s="1"/>
  <c r="N191" i="11"/>
  <c r="T191" i="11" s="1"/>
  <c r="M191" i="11"/>
  <c r="S191" i="11" s="1"/>
  <c r="AR190" i="11"/>
  <c r="AF190" i="11"/>
  <c r="Y190" i="11"/>
  <c r="Q190" i="11"/>
  <c r="W190" i="11" s="1"/>
  <c r="P190" i="11"/>
  <c r="V190" i="11" s="1"/>
  <c r="O190" i="11"/>
  <c r="U190" i="11" s="1"/>
  <c r="N190" i="11"/>
  <c r="T190" i="11" s="1"/>
  <c r="M190" i="11"/>
  <c r="S190" i="11" s="1"/>
  <c r="AR189" i="11"/>
  <c r="AF189" i="11"/>
  <c r="Y189" i="11"/>
  <c r="Q189" i="11"/>
  <c r="W189" i="11" s="1"/>
  <c r="P189" i="11"/>
  <c r="V189" i="11" s="1"/>
  <c r="O189" i="11"/>
  <c r="U189" i="11" s="1"/>
  <c r="N189" i="11"/>
  <c r="T189" i="11" s="1"/>
  <c r="M189" i="11"/>
  <c r="S189" i="11" s="1"/>
  <c r="AR188" i="11"/>
  <c r="AF188" i="11"/>
  <c r="Y188" i="11"/>
  <c r="S188" i="11"/>
  <c r="Q188" i="11"/>
  <c r="W188" i="11" s="1"/>
  <c r="P188" i="11"/>
  <c r="V188" i="11" s="1"/>
  <c r="O188" i="11"/>
  <c r="U188" i="11" s="1"/>
  <c r="N188" i="11"/>
  <c r="T188" i="11" s="1"/>
  <c r="M188" i="11"/>
  <c r="AR187" i="11"/>
  <c r="AF187" i="11"/>
  <c r="Y187" i="11"/>
  <c r="W187" i="11"/>
  <c r="Q187" i="11"/>
  <c r="P187" i="11"/>
  <c r="V187" i="11" s="1"/>
  <c r="O187" i="11"/>
  <c r="U187" i="11" s="1"/>
  <c r="N187" i="11"/>
  <c r="T187" i="11" s="1"/>
  <c r="M187" i="11"/>
  <c r="S187" i="11" s="1"/>
  <c r="AR186" i="11"/>
  <c r="AF186" i="11"/>
  <c r="Y186" i="11"/>
  <c r="U186" i="11"/>
  <c r="Q186" i="11"/>
  <c r="W186" i="11" s="1"/>
  <c r="P186" i="11"/>
  <c r="V186" i="11" s="1"/>
  <c r="O186" i="11"/>
  <c r="N186" i="11"/>
  <c r="T186" i="11" s="1"/>
  <c r="M186" i="11"/>
  <c r="S186" i="11" s="1"/>
  <c r="AR185" i="11"/>
  <c r="AF185" i="11"/>
  <c r="Y185" i="11"/>
  <c r="Q185" i="11"/>
  <c r="W185" i="11" s="1"/>
  <c r="P185" i="11"/>
  <c r="V185" i="11" s="1"/>
  <c r="O185" i="11"/>
  <c r="U185" i="11" s="1"/>
  <c r="N185" i="11"/>
  <c r="T185" i="11" s="1"/>
  <c r="M185" i="11"/>
  <c r="S185" i="11" s="1"/>
  <c r="AR184" i="11"/>
  <c r="AF184" i="11"/>
  <c r="Y184" i="11"/>
  <c r="T184" i="11"/>
  <c r="S184" i="11"/>
  <c r="Q184" i="11"/>
  <c r="W184" i="11" s="1"/>
  <c r="P184" i="11"/>
  <c r="V184" i="11" s="1"/>
  <c r="O184" i="11"/>
  <c r="U184" i="11" s="1"/>
  <c r="N184" i="11"/>
  <c r="M184" i="11"/>
  <c r="AR183" i="11"/>
  <c r="AF183" i="11"/>
  <c r="Y183" i="11"/>
  <c r="V183" i="11"/>
  <c r="Q183" i="11"/>
  <c r="W183" i="11" s="1"/>
  <c r="P183" i="11"/>
  <c r="O183" i="11"/>
  <c r="U183" i="11" s="1"/>
  <c r="N183" i="11"/>
  <c r="T183" i="11" s="1"/>
  <c r="M183" i="11"/>
  <c r="S183" i="11" s="1"/>
  <c r="AR182" i="11"/>
  <c r="AF182" i="11"/>
  <c r="Y182" i="11"/>
  <c r="U182" i="11"/>
  <c r="Q182" i="11"/>
  <c r="W182" i="11" s="1"/>
  <c r="P182" i="11"/>
  <c r="V182" i="11" s="1"/>
  <c r="O182" i="11"/>
  <c r="N182" i="11"/>
  <c r="T182" i="11" s="1"/>
  <c r="M182" i="11"/>
  <c r="S182" i="11" s="1"/>
  <c r="AR181" i="11"/>
  <c r="AF181" i="11"/>
  <c r="Y181" i="11"/>
  <c r="Q181" i="11"/>
  <c r="W181" i="11" s="1"/>
  <c r="P181" i="11"/>
  <c r="V181" i="11" s="1"/>
  <c r="O181" i="11"/>
  <c r="U181" i="11" s="1"/>
  <c r="N181" i="11"/>
  <c r="T181" i="11" s="1"/>
  <c r="M181" i="11"/>
  <c r="S181" i="11" s="1"/>
  <c r="AR180" i="11"/>
  <c r="AF180" i="11"/>
  <c r="Y180" i="11"/>
  <c r="U180" i="11"/>
  <c r="Q180" i="11"/>
  <c r="W180" i="11" s="1"/>
  <c r="P180" i="11"/>
  <c r="V180" i="11" s="1"/>
  <c r="O180" i="11"/>
  <c r="N180" i="11"/>
  <c r="T180" i="11" s="1"/>
  <c r="M180" i="11"/>
  <c r="S180" i="11" s="1"/>
  <c r="AR179" i="11"/>
  <c r="AF179" i="11"/>
  <c r="Y179" i="11"/>
  <c r="Q179" i="11"/>
  <c r="W179" i="11" s="1"/>
  <c r="P179" i="11"/>
  <c r="V179" i="11" s="1"/>
  <c r="O179" i="11"/>
  <c r="U179" i="11" s="1"/>
  <c r="N179" i="11"/>
  <c r="T179" i="11" s="1"/>
  <c r="M179" i="11"/>
  <c r="S179" i="11" s="1"/>
  <c r="AR178" i="11"/>
  <c r="AF178" i="11"/>
  <c r="Y178" i="11"/>
  <c r="Q178" i="11"/>
  <c r="W178" i="11" s="1"/>
  <c r="P178" i="11"/>
  <c r="V178" i="11" s="1"/>
  <c r="O178" i="11"/>
  <c r="U178" i="11" s="1"/>
  <c r="N178" i="11"/>
  <c r="T178" i="11" s="1"/>
  <c r="M178" i="11"/>
  <c r="S178" i="11" s="1"/>
  <c r="AR177" i="11"/>
  <c r="AF177" i="11"/>
  <c r="Y177" i="11"/>
  <c r="Q177" i="11"/>
  <c r="W177" i="11" s="1"/>
  <c r="P177" i="11"/>
  <c r="V177" i="11" s="1"/>
  <c r="O177" i="11"/>
  <c r="U177" i="11" s="1"/>
  <c r="N177" i="11"/>
  <c r="T177" i="11" s="1"/>
  <c r="M177" i="11"/>
  <c r="S177" i="11" s="1"/>
  <c r="AR176" i="11"/>
  <c r="AF176" i="11"/>
  <c r="Y176" i="11"/>
  <c r="Q176" i="11"/>
  <c r="W176" i="11" s="1"/>
  <c r="P176" i="11"/>
  <c r="V176" i="11" s="1"/>
  <c r="O176" i="11"/>
  <c r="U176" i="11" s="1"/>
  <c r="N176" i="11"/>
  <c r="T176" i="11" s="1"/>
  <c r="M176" i="11"/>
  <c r="S176" i="11" s="1"/>
  <c r="AR175" i="11"/>
  <c r="AF175" i="11"/>
  <c r="Y175" i="11"/>
  <c r="Q175" i="11"/>
  <c r="W175" i="11" s="1"/>
  <c r="P175" i="11"/>
  <c r="V175" i="11" s="1"/>
  <c r="O175" i="11"/>
  <c r="U175" i="11" s="1"/>
  <c r="N175" i="11"/>
  <c r="T175" i="11" s="1"/>
  <c r="M175" i="11"/>
  <c r="S175" i="11" s="1"/>
  <c r="AR174" i="11"/>
  <c r="AF174" i="11"/>
  <c r="Y174" i="11"/>
  <c r="Q174" i="11"/>
  <c r="W174" i="11" s="1"/>
  <c r="P174" i="11"/>
  <c r="V174" i="11" s="1"/>
  <c r="O174" i="11"/>
  <c r="U174" i="11" s="1"/>
  <c r="N174" i="11"/>
  <c r="T174" i="11" s="1"/>
  <c r="M174" i="11"/>
  <c r="S174" i="11" s="1"/>
  <c r="AR173" i="11"/>
  <c r="AF173" i="11"/>
  <c r="Y173" i="11"/>
  <c r="Q173" i="11"/>
  <c r="W173" i="11" s="1"/>
  <c r="P173" i="11"/>
  <c r="V173" i="11" s="1"/>
  <c r="O173" i="11"/>
  <c r="U173" i="11" s="1"/>
  <c r="N173" i="11"/>
  <c r="T173" i="11" s="1"/>
  <c r="M173" i="11"/>
  <c r="S173" i="11" s="1"/>
  <c r="AR172" i="11"/>
  <c r="AF172" i="11"/>
  <c r="Y172" i="11"/>
  <c r="Q172" i="11"/>
  <c r="W172" i="11" s="1"/>
  <c r="P172" i="11"/>
  <c r="V172" i="11" s="1"/>
  <c r="O172" i="11"/>
  <c r="U172" i="11" s="1"/>
  <c r="N172" i="11"/>
  <c r="T172" i="11" s="1"/>
  <c r="M172" i="11"/>
  <c r="S172" i="11" s="1"/>
  <c r="AR171" i="11"/>
  <c r="AF171" i="11"/>
  <c r="Y171" i="11"/>
  <c r="Q171" i="11"/>
  <c r="W171" i="11" s="1"/>
  <c r="P171" i="11"/>
  <c r="V171" i="11" s="1"/>
  <c r="O171" i="11"/>
  <c r="U171" i="11" s="1"/>
  <c r="N171" i="11"/>
  <c r="T171" i="11" s="1"/>
  <c r="M171" i="11"/>
  <c r="S171" i="11" s="1"/>
  <c r="AR170" i="11"/>
  <c r="AF170" i="11"/>
  <c r="Y170" i="11"/>
  <c r="W170" i="11"/>
  <c r="Q170" i="11"/>
  <c r="P170" i="11"/>
  <c r="V170" i="11" s="1"/>
  <c r="O170" i="11"/>
  <c r="U170" i="11" s="1"/>
  <c r="N170" i="11"/>
  <c r="T170" i="11" s="1"/>
  <c r="M170" i="11"/>
  <c r="S170" i="11" s="1"/>
  <c r="AR169" i="11"/>
  <c r="AF169" i="11"/>
  <c r="Y169" i="11"/>
  <c r="U169" i="11"/>
  <c r="Q169" i="11"/>
  <c r="W169" i="11" s="1"/>
  <c r="P169" i="11"/>
  <c r="V169" i="11" s="1"/>
  <c r="O169" i="11"/>
  <c r="N169" i="11"/>
  <c r="T169" i="11" s="1"/>
  <c r="M169" i="11"/>
  <c r="S169" i="11" s="1"/>
  <c r="AR168" i="11"/>
  <c r="AF168" i="11"/>
  <c r="Y168" i="11"/>
  <c r="Q168" i="11"/>
  <c r="W168" i="11" s="1"/>
  <c r="P168" i="11"/>
  <c r="V168" i="11" s="1"/>
  <c r="O168" i="11"/>
  <c r="U168" i="11" s="1"/>
  <c r="N168" i="11"/>
  <c r="T168" i="11" s="1"/>
  <c r="M168" i="11"/>
  <c r="S168" i="11" s="1"/>
  <c r="AR167" i="11"/>
  <c r="AF167" i="11"/>
  <c r="Y167" i="11"/>
  <c r="Q167" i="11"/>
  <c r="W167" i="11" s="1"/>
  <c r="P167" i="11"/>
  <c r="V167" i="11" s="1"/>
  <c r="O167" i="11"/>
  <c r="U167" i="11" s="1"/>
  <c r="N167" i="11"/>
  <c r="T167" i="11" s="1"/>
  <c r="M167" i="11"/>
  <c r="S167" i="11" s="1"/>
  <c r="AR166" i="11"/>
  <c r="AF166" i="11"/>
  <c r="Y166" i="11"/>
  <c r="U166" i="11"/>
  <c r="Q166" i="11"/>
  <c r="W166" i="11" s="1"/>
  <c r="P166" i="11"/>
  <c r="V166" i="11" s="1"/>
  <c r="O166" i="11"/>
  <c r="N166" i="11"/>
  <c r="T166" i="11" s="1"/>
  <c r="M166" i="11"/>
  <c r="S166" i="11" s="1"/>
  <c r="AR165" i="11"/>
  <c r="AF165" i="11"/>
  <c r="Y165" i="11"/>
  <c r="T165" i="11"/>
  <c r="Q165" i="11"/>
  <c r="W165" i="11" s="1"/>
  <c r="P165" i="11"/>
  <c r="V165" i="11" s="1"/>
  <c r="O165" i="11"/>
  <c r="U165" i="11" s="1"/>
  <c r="N165" i="11"/>
  <c r="M165" i="11"/>
  <c r="S165" i="11" s="1"/>
  <c r="AR164" i="11"/>
  <c r="AF164" i="11"/>
  <c r="Y164" i="11"/>
  <c r="Q164" i="11"/>
  <c r="W164" i="11" s="1"/>
  <c r="P164" i="11"/>
  <c r="V164" i="11" s="1"/>
  <c r="O164" i="11"/>
  <c r="U164" i="11" s="1"/>
  <c r="N164" i="11"/>
  <c r="T164" i="11" s="1"/>
  <c r="M164" i="11"/>
  <c r="S164" i="11" s="1"/>
  <c r="AR163" i="11"/>
  <c r="AF163" i="11"/>
  <c r="Y163" i="11"/>
  <c r="Q163" i="11"/>
  <c r="W163" i="11" s="1"/>
  <c r="P163" i="11"/>
  <c r="V163" i="11" s="1"/>
  <c r="O163" i="11"/>
  <c r="U163" i="11" s="1"/>
  <c r="N163" i="11"/>
  <c r="T163" i="11" s="1"/>
  <c r="M163" i="11"/>
  <c r="S163" i="11" s="1"/>
  <c r="AR162" i="11"/>
  <c r="AF162" i="11"/>
  <c r="Y162" i="11"/>
  <c r="Q162" i="11"/>
  <c r="W162" i="11" s="1"/>
  <c r="P162" i="11"/>
  <c r="V162" i="11" s="1"/>
  <c r="O162" i="11"/>
  <c r="U162" i="11" s="1"/>
  <c r="N162" i="11"/>
  <c r="T162" i="11" s="1"/>
  <c r="M162" i="11"/>
  <c r="S162" i="11" s="1"/>
  <c r="AR161" i="11"/>
  <c r="AF161" i="11"/>
  <c r="Y161" i="11"/>
  <c r="Q161" i="11"/>
  <c r="W161" i="11" s="1"/>
  <c r="P161" i="11"/>
  <c r="V161" i="11" s="1"/>
  <c r="O161" i="11"/>
  <c r="U161" i="11" s="1"/>
  <c r="N161" i="11"/>
  <c r="T161" i="11" s="1"/>
  <c r="M161" i="11"/>
  <c r="S161" i="11" s="1"/>
  <c r="AR160" i="11"/>
  <c r="AF160" i="11"/>
  <c r="Y160" i="11"/>
  <c r="Q160" i="11"/>
  <c r="W160" i="11" s="1"/>
  <c r="P160" i="11"/>
  <c r="V160" i="11" s="1"/>
  <c r="O160" i="11"/>
  <c r="U160" i="11" s="1"/>
  <c r="N160" i="11"/>
  <c r="T160" i="11" s="1"/>
  <c r="M160" i="11"/>
  <c r="S160" i="11" s="1"/>
  <c r="AR159" i="11"/>
  <c r="AF159" i="11"/>
  <c r="Y159" i="11"/>
  <c r="Q159" i="11"/>
  <c r="W159" i="11" s="1"/>
  <c r="P159" i="11"/>
  <c r="V159" i="11" s="1"/>
  <c r="O159" i="11"/>
  <c r="U159" i="11" s="1"/>
  <c r="N159" i="11"/>
  <c r="T159" i="11" s="1"/>
  <c r="M159" i="11"/>
  <c r="S159" i="11" s="1"/>
  <c r="AR158" i="11"/>
  <c r="AF158" i="11"/>
  <c r="Y158" i="11"/>
  <c r="Q158" i="11"/>
  <c r="W158" i="11" s="1"/>
  <c r="P158" i="11"/>
  <c r="V158" i="11" s="1"/>
  <c r="O158" i="11"/>
  <c r="U158" i="11" s="1"/>
  <c r="N158" i="11"/>
  <c r="T158" i="11" s="1"/>
  <c r="M158" i="11"/>
  <c r="S158" i="11" s="1"/>
  <c r="AR157" i="11"/>
  <c r="AF157" i="11"/>
  <c r="Y157" i="11"/>
  <c r="Q157" i="11"/>
  <c r="W157" i="11" s="1"/>
  <c r="P157" i="11"/>
  <c r="V157" i="11" s="1"/>
  <c r="O157" i="11"/>
  <c r="U157" i="11" s="1"/>
  <c r="N157" i="11"/>
  <c r="T157" i="11" s="1"/>
  <c r="M157" i="11"/>
  <c r="S157" i="11" s="1"/>
  <c r="AR156" i="11"/>
  <c r="AF156" i="11"/>
  <c r="Y156" i="11"/>
  <c r="Q156" i="11"/>
  <c r="W156" i="11" s="1"/>
  <c r="P156" i="11"/>
  <c r="V156" i="11" s="1"/>
  <c r="O156" i="11"/>
  <c r="U156" i="11" s="1"/>
  <c r="N156" i="11"/>
  <c r="T156" i="11" s="1"/>
  <c r="M156" i="11"/>
  <c r="S156" i="11" s="1"/>
  <c r="AR155" i="11"/>
  <c r="AF155" i="11"/>
  <c r="Y155" i="11"/>
  <c r="Q155" i="11"/>
  <c r="W155" i="11" s="1"/>
  <c r="P155" i="11"/>
  <c r="V155" i="11" s="1"/>
  <c r="O155" i="11"/>
  <c r="U155" i="11" s="1"/>
  <c r="N155" i="11"/>
  <c r="T155" i="11" s="1"/>
  <c r="M155" i="11"/>
  <c r="S155" i="11" s="1"/>
  <c r="AR154" i="11"/>
  <c r="AF154" i="11"/>
  <c r="Y154" i="11"/>
  <c r="Q154" i="11"/>
  <c r="W154" i="11" s="1"/>
  <c r="P154" i="11"/>
  <c r="V154" i="11" s="1"/>
  <c r="O154" i="11"/>
  <c r="U154" i="11" s="1"/>
  <c r="N154" i="11"/>
  <c r="T154" i="11" s="1"/>
  <c r="M154" i="11"/>
  <c r="S154" i="11" s="1"/>
  <c r="AR153" i="11"/>
  <c r="AF153" i="11"/>
  <c r="Y153" i="11"/>
  <c r="Q153" i="11"/>
  <c r="W153" i="11" s="1"/>
  <c r="P153" i="11"/>
  <c r="V153" i="11" s="1"/>
  <c r="O153" i="11"/>
  <c r="U153" i="11" s="1"/>
  <c r="N153" i="11"/>
  <c r="T153" i="11" s="1"/>
  <c r="M153" i="11"/>
  <c r="S153" i="11" s="1"/>
  <c r="AR152" i="11"/>
  <c r="AF152" i="11"/>
  <c r="Y152" i="11"/>
  <c r="W152" i="11"/>
  <c r="Q152" i="11"/>
  <c r="P152" i="11"/>
  <c r="V152" i="11" s="1"/>
  <c r="O152" i="11"/>
  <c r="U152" i="11" s="1"/>
  <c r="N152" i="11"/>
  <c r="T152" i="11" s="1"/>
  <c r="M152" i="11"/>
  <c r="S152" i="11" s="1"/>
  <c r="AR151" i="11"/>
  <c r="AF151" i="11"/>
  <c r="Y151" i="11"/>
  <c r="Q151" i="11"/>
  <c r="W151" i="11" s="1"/>
  <c r="P151" i="11"/>
  <c r="V151" i="11" s="1"/>
  <c r="O151" i="11"/>
  <c r="U151" i="11" s="1"/>
  <c r="N151" i="11"/>
  <c r="T151" i="11" s="1"/>
  <c r="M151" i="11"/>
  <c r="S151" i="11" s="1"/>
  <c r="AR150" i="11"/>
  <c r="AF150" i="11"/>
  <c r="Y150" i="11"/>
  <c r="T150" i="11"/>
  <c r="Q150" i="11"/>
  <c r="W150" i="11" s="1"/>
  <c r="P150" i="11"/>
  <c r="V150" i="11" s="1"/>
  <c r="O150" i="11"/>
  <c r="U150" i="11" s="1"/>
  <c r="N150" i="11"/>
  <c r="M150" i="11"/>
  <c r="S150" i="11" s="1"/>
  <c r="AR149" i="11"/>
  <c r="AF149" i="11"/>
  <c r="Y149" i="11"/>
  <c r="Q149" i="11"/>
  <c r="W149" i="11" s="1"/>
  <c r="P149" i="11"/>
  <c r="V149" i="11" s="1"/>
  <c r="O149" i="11"/>
  <c r="U149" i="11" s="1"/>
  <c r="N149" i="11"/>
  <c r="T149" i="11" s="1"/>
  <c r="M149" i="11"/>
  <c r="S149" i="11" s="1"/>
  <c r="AR148" i="11"/>
  <c r="AF148" i="11"/>
  <c r="Y148" i="11"/>
  <c r="Q148" i="11"/>
  <c r="W148" i="11" s="1"/>
  <c r="P148" i="11"/>
  <c r="V148" i="11" s="1"/>
  <c r="O148" i="11"/>
  <c r="U148" i="11" s="1"/>
  <c r="N148" i="11"/>
  <c r="T148" i="11" s="1"/>
  <c r="M148" i="11"/>
  <c r="S148" i="11" s="1"/>
  <c r="AR147" i="11"/>
  <c r="AF147" i="11"/>
  <c r="Y147" i="11"/>
  <c r="T147" i="11"/>
  <c r="Q147" i="11"/>
  <c r="W147" i="11" s="1"/>
  <c r="P147" i="11"/>
  <c r="V147" i="11" s="1"/>
  <c r="O147" i="11"/>
  <c r="U147" i="11" s="1"/>
  <c r="N147" i="11"/>
  <c r="M147" i="11"/>
  <c r="S147" i="11" s="1"/>
  <c r="AR146" i="11"/>
  <c r="AF146" i="11"/>
  <c r="Y146" i="11"/>
  <c r="Q146" i="11"/>
  <c r="W146" i="11" s="1"/>
  <c r="P146" i="11"/>
  <c r="V146" i="11" s="1"/>
  <c r="O146" i="11"/>
  <c r="U146" i="11" s="1"/>
  <c r="N146" i="11"/>
  <c r="T146" i="11" s="1"/>
  <c r="M146" i="11"/>
  <c r="S146" i="11" s="1"/>
  <c r="AR145" i="11"/>
  <c r="AF145" i="11"/>
  <c r="Y145" i="11"/>
  <c r="Q145" i="11"/>
  <c r="W145" i="11" s="1"/>
  <c r="P145" i="11"/>
  <c r="V145" i="11" s="1"/>
  <c r="O145" i="11"/>
  <c r="U145" i="11" s="1"/>
  <c r="N145" i="11"/>
  <c r="T145" i="11" s="1"/>
  <c r="M145" i="11"/>
  <c r="S145" i="11" s="1"/>
  <c r="AR144" i="11"/>
  <c r="AF144" i="11"/>
  <c r="Y144" i="11"/>
  <c r="Q144" i="11"/>
  <c r="W144" i="11" s="1"/>
  <c r="P144" i="11"/>
  <c r="V144" i="11" s="1"/>
  <c r="O144" i="11"/>
  <c r="U144" i="11" s="1"/>
  <c r="N144" i="11"/>
  <c r="T144" i="11" s="1"/>
  <c r="M144" i="11"/>
  <c r="S144" i="11" s="1"/>
  <c r="AR143" i="11"/>
  <c r="AF143" i="11"/>
  <c r="Y143" i="11"/>
  <c r="Q143" i="11"/>
  <c r="W143" i="11" s="1"/>
  <c r="P143" i="11"/>
  <c r="V143" i="11" s="1"/>
  <c r="O143" i="11"/>
  <c r="U143" i="11" s="1"/>
  <c r="N143" i="11"/>
  <c r="T143" i="11" s="1"/>
  <c r="M143" i="11"/>
  <c r="S143" i="11" s="1"/>
  <c r="AR142" i="11"/>
  <c r="AF142" i="11"/>
  <c r="Y142" i="11"/>
  <c r="Q142" i="11"/>
  <c r="W142" i="11" s="1"/>
  <c r="P142" i="11"/>
  <c r="V142" i="11" s="1"/>
  <c r="O142" i="11"/>
  <c r="U142" i="11" s="1"/>
  <c r="N142" i="11"/>
  <c r="T142" i="11" s="1"/>
  <c r="M142" i="11"/>
  <c r="S142" i="11" s="1"/>
  <c r="AR141" i="11"/>
  <c r="AF141" i="11"/>
  <c r="Y141" i="11"/>
  <c r="Q141" i="11"/>
  <c r="W141" i="11" s="1"/>
  <c r="P141" i="11"/>
  <c r="V141" i="11" s="1"/>
  <c r="O141" i="11"/>
  <c r="U141" i="11" s="1"/>
  <c r="N141" i="11"/>
  <c r="T141" i="11" s="1"/>
  <c r="M141" i="11"/>
  <c r="S141" i="11" s="1"/>
  <c r="AR140" i="11"/>
  <c r="AF140" i="11"/>
  <c r="Y140" i="11"/>
  <c r="Q140" i="11"/>
  <c r="W140" i="11" s="1"/>
  <c r="P140" i="11"/>
  <c r="V140" i="11" s="1"/>
  <c r="O140" i="11"/>
  <c r="U140" i="11" s="1"/>
  <c r="N140" i="11"/>
  <c r="T140" i="11" s="1"/>
  <c r="M140" i="11"/>
  <c r="S140" i="11" s="1"/>
  <c r="AR139" i="11"/>
  <c r="AF139" i="11"/>
  <c r="Y139" i="11"/>
  <c r="Q139" i="11"/>
  <c r="W139" i="11" s="1"/>
  <c r="P139" i="11"/>
  <c r="V139" i="11" s="1"/>
  <c r="O139" i="11"/>
  <c r="U139" i="11" s="1"/>
  <c r="N139" i="11"/>
  <c r="T139" i="11" s="1"/>
  <c r="M139" i="11"/>
  <c r="S139" i="11" s="1"/>
  <c r="AR138" i="11"/>
  <c r="AF138" i="11"/>
  <c r="Y138" i="11"/>
  <c r="Q138" i="11"/>
  <c r="W138" i="11" s="1"/>
  <c r="P138" i="11"/>
  <c r="V138" i="11" s="1"/>
  <c r="O138" i="11"/>
  <c r="U138" i="11" s="1"/>
  <c r="N138" i="11"/>
  <c r="T138" i="11" s="1"/>
  <c r="M138" i="11"/>
  <c r="S138" i="11" s="1"/>
  <c r="AR137" i="11"/>
  <c r="AF137" i="11"/>
  <c r="Y137" i="11"/>
  <c r="Q137" i="11"/>
  <c r="W137" i="11" s="1"/>
  <c r="P137" i="11"/>
  <c r="V137" i="11" s="1"/>
  <c r="O137" i="11"/>
  <c r="U137" i="11" s="1"/>
  <c r="N137" i="11"/>
  <c r="T137" i="11" s="1"/>
  <c r="M137" i="11"/>
  <c r="S137" i="11" s="1"/>
  <c r="AR136" i="11"/>
  <c r="AF136" i="11"/>
  <c r="Y136" i="11"/>
  <c r="S136" i="11"/>
  <c r="Q136" i="11"/>
  <c r="W136" i="11" s="1"/>
  <c r="P136" i="11"/>
  <c r="V136" i="11" s="1"/>
  <c r="O136" i="11"/>
  <c r="U136" i="11" s="1"/>
  <c r="N136" i="11"/>
  <c r="T136" i="11" s="1"/>
  <c r="M136" i="11"/>
  <c r="AR135" i="11"/>
  <c r="AF135" i="11"/>
  <c r="Y135" i="11"/>
  <c r="Q135" i="11"/>
  <c r="W135" i="11" s="1"/>
  <c r="P135" i="11"/>
  <c r="V135" i="11" s="1"/>
  <c r="O135" i="11"/>
  <c r="U135" i="11" s="1"/>
  <c r="N135" i="11"/>
  <c r="T135" i="11" s="1"/>
  <c r="M135" i="11"/>
  <c r="S135" i="11" s="1"/>
  <c r="AR134" i="11"/>
  <c r="AF134" i="11"/>
  <c r="Y134" i="11"/>
  <c r="Q134" i="11"/>
  <c r="W134" i="11" s="1"/>
  <c r="P134" i="11"/>
  <c r="V134" i="11" s="1"/>
  <c r="O134" i="11"/>
  <c r="U134" i="11" s="1"/>
  <c r="N134" i="11"/>
  <c r="T134" i="11" s="1"/>
  <c r="M134" i="11"/>
  <c r="S134" i="11" s="1"/>
  <c r="AR133" i="11"/>
  <c r="AF133" i="11"/>
  <c r="Y133" i="11"/>
  <c r="Q133" i="11"/>
  <c r="W133" i="11" s="1"/>
  <c r="P133" i="11"/>
  <c r="V133" i="11" s="1"/>
  <c r="O133" i="11"/>
  <c r="U133" i="11" s="1"/>
  <c r="N133" i="11"/>
  <c r="T133" i="11" s="1"/>
  <c r="M133" i="11"/>
  <c r="S133" i="11" s="1"/>
  <c r="AR132" i="11"/>
  <c r="AF132" i="11"/>
  <c r="Y132" i="11"/>
  <c r="Q132" i="11"/>
  <c r="W132" i="11" s="1"/>
  <c r="P132" i="11"/>
  <c r="V132" i="11" s="1"/>
  <c r="O132" i="11"/>
  <c r="U132" i="11" s="1"/>
  <c r="N132" i="11"/>
  <c r="T132" i="11" s="1"/>
  <c r="M132" i="11"/>
  <c r="S132" i="11" s="1"/>
  <c r="AR131" i="11"/>
  <c r="AF131" i="11"/>
  <c r="Y131" i="11"/>
  <c r="W131" i="11"/>
  <c r="Q131" i="11"/>
  <c r="P131" i="11"/>
  <c r="V131" i="11" s="1"/>
  <c r="O131" i="11"/>
  <c r="U131" i="11" s="1"/>
  <c r="N131" i="11"/>
  <c r="T131" i="11" s="1"/>
  <c r="M131" i="11"/>
  <c r="S131" i="11" s="1"/>
  <c r="AR130" i="11"/>
  <c r="AF130" i="11"/>
  <c r="Y130" i="11"/>
  <c r="Q130" i="11"/>
  <c r="W130" i="11" s="1"/>
  <c r="P130" i="11"/>
  <c r="V130" i="11" s="1"/>
  <c r="O130" i="11"/>
  <c r="U130" i="11" s="1"/>
  <c r="N130" i="11"/>
  <c r="T130" i="11" s="1"/>
  <c r="M130" i="11"/>
  <c r="S130" i="11" s="1"/>
  <c r="AR129" i="11"/>
  <c r="AF129" i="11"/>
  <c r="Y129" i="11"/>
  <c r="Q129" i="11"/>
  <c r="W129" i="11" s="1"/>
  <c r="P129" i="11"/>
  <c r="V129" i="11" s="1"/>
  <c r="O129" i="11"/>
  <c r="U129" i="11" s="1"/>
  <c r="N129" i="11"/>
  <c r="T129" i="11" s="1"/>
  <c r="M129" i="11"/>
  <c r="S129" i="11" s="1"/>
  <c r="AR128" i="11"/>
  <c r="AF128" i="11"/>
  <c r="Y128" i="11"/>
  <c r="Q128" i="11"/>
  <c r="W128" i="11" s="1"/>
  <c r="P128" i="11"/>
  <c r="V128" i="11" s="1"/>
  <c r="O128" i="11"/>
  <c r="U128" i="11" s="1"/>
  <c r="N128" i="11"/>
  <c r="T128" i="11" s="1"/>
  <c r="M128" i="11"/>
  <c r="S128" i="11" s="1"/>
  <c r="AR127" i="11"/>
  <c r="AF127" i="11"/>
  <c r="Y127" i="11"/>
  <c r="T127" i="11"/>
  <c r="Q127" i="11"/>
  <c r="W127" i="11" s="1"/>
  <c r="P127" i="11"/>
  <c r="V127" i="11" s="1"/>
  <c r="O127" i="11"/>
  <c r="U127" i="11" s="1"/>
  <c r="N127" i="11"/>
  <c r="M127" i="11"/>
  <c r="S127" i="11" s="1"/>
  <c r="AR126" i="11"/>
  <c r="AF126" i="11"/>
  <c r="Y126" i="11"/>
  <c r="Q126" i="11"/>
  <c r="W126" i="11" s="1"/>
  <c r="P126" i="11"/>
  <c r="V126" i="11" s="1"/>
  <c r="O126" i="11"/>
  <c r="U126" i="11" s="1"/>
  <c r="N126" i="11"/>
  <c r="T126" i="11" s="1"/>
  <c r="M126" i="11"/>
  <c r="S126" i="11" s="1"/>
  <c r="AR125" i="11"/>
  <c r="AF125" i="11"/>
  <c r="Y125" i="11"/>
  <c r="Q125" i="11"/>
  <c r="W125" i="11" s="1"/>
  <c r="P125" i="11"/>
  <c r="V125" i="11" s="1"/>
  <c r="O125" i="11"/>
  <c r="U125" i="11" s="1"/>
  <c r="N125" i="11"/>
  <c r="T125" i="11" s="1"/>
  <c r="M125" i="11"/>
  <c r="S125" i="11" s="1"/>
  <c r="AR124" i="11"/>
  <c r="AF124" i="11"/>
  <c r="Y124" i="11"/>
  <c r="U124" i="11"/>
  <c r="Q124" i="11"/>
  <c r="W124" i="11" s="1"/>
  <c r="P124" i="11"/>
  <c r="V124" i="11" s="1"/>
  <c r="O124" i="11"/>
  <c r="N124" i="11"/>
  <c r="T124" i="11" s="1"/>
  <c r="M124" i="11"/>
  <c r="S124" i="11" s="1"/>
  <c r="AR123" i="11"/>
  <c r="AF123" i="11"/>
  <c r="Y123" i="11"/>
  <c r="Q123" i="11"/>
  <c r="W123" i="11" s="1"/>
  <c r="P123" i="11"/>
  <c r="V123" i="11" s="1"/>
  <c r="O123" i="11"/>
  <c r="U123" i="11" s="1"/>
  <c r="N123" i="11"/>
  <c r="T123" i="11" s="1"/>
  <c r="M123" i="11"/>
  <c r="S123" i="11" s="1"/>
  <c r="AR122" i="11"/>
  <c r="AF122" i="11"/>
  <c r="Y122" i="11"/>
  <c r="Q122" i="11"/>
  <c r="W122" i="11" s="1"/>
  <c r="P122" i="11"/>
  <c r="V122" i="11" s="1"/>
  <c r="O122" i="11"/>
  <c r="U122" i="11" s="1"/>
  <c r="N122" i="11"/>
  <c r="T122" i="11" s="1"/>
  <c r="M122" i="11"/>
  <c r="S122" i="11" s="1"/>
  <c r="AR121" i="11"/>
  <c r="AF121" i="11"/>
  <c r="Y121" i="11"/>
  <c r="Q121" i="11"/>
  <c r="W121" i="11" s="1"/>
  <c r="P121" i="11"/>
  <c r="V121" i="11" s="1"/>
  <c r="O121" i="11"/>
  <c r="U121" i="11" s="1"/>
  <c r="N121" i="11"/>
  <c r="T121" i="11" s="1"/>
  <c r="M121" i="11"/>
  <c r="S121" i="11" s="1"/>
  <c r="AR120" i="11"/>
  <c r="AF120" i="11"/>
  <c r="Y120" i="11"/>
  <c r="Q120" i="11"/>
  <c r="W120" i="11" s="1"/>
  <c r="P120" i="11"/>
  <c r="V120" i="11" s="1"/>
  <c r="O120" i="11"/>
  <c r="U120" i="11" s="1"/>
  <c r="N120" i="11"/>
  <c r="T120" i="11" s="1"/>
  <c r="M120" i="11"/>
  <c r="S120" i="11" s="1"/>
  <c r="AR119" i="11"/>
  <c r="AF119" i="11"/>
  <c r="Y119" i="11"/>
  <c r="Q119" i="11"/>
  <c r="W119" i="11" s="1"/>
  <c r="P119" i="11"/>
  <c r="V119" i="11" s="1"/>
  <c r="O119" i="11"/>
  <c r="U119" i="11" s="1"/>
  <c r="N119" i="11"/>
  <c r="T119" i="11" s="1"/>
  <c r="M119" i="11"/>
  <c r="S119" i="11" s="1"/>
  <c r="AR118" i="11"/>
  <c r="AF118" i="11"/>
  <c r="Y118" i="11"/>
  <c r="Q118" i="11"/>
  <c r="W118" i="11" s="1"/>
  <c r="P118" i="11"/>
  <c r="V118" i="11" s="1"/>
  <c r="O118" i="11"/>
  <c r="U118" i="11" s="1"/>
  <c r="N118" i="11"/>
  <c r="T118" i="11" s="1"/>
  <c r="M118" i="11"/>
  <c r="S118" i="11" s="1"/>
  <c r="AR117" i="11"/>
  <c r="AF117" i="11"/>
  <c r="Y117" i="11"/>
  <c r="Q117" i="11"/>
  <c r="W117" i="11" s="1"/>
  <c r="P117" i="11"/>
  <c r="V117" i="11" s="1"/>
  <c r="O117" i="11"/>
  <c r="U117" i="11" s="1"/>
  <c r="N117" i="11"/>
  <c r="T117" i="11" s="1"/>
  <c r="M117" i="11"/>
  <c r="S117" i="11" s="1"/>
  <c r="AR116" i="11"/>
  <c r="AF116" i="11"/>
  <c r="Y116" i="11"/>
  <c r="U116" i="11"/>
  <c r="Q116" i="11"/>
  <c r="W116" i="11" s="1"/>
  <c r="P116" i="11"/>
  <c r="V116" i="11" s="1"/>
  <c r="O116" i="11"/>
  <c r="N116" i="11"/>
  <c r="T116" i="11" s="1"/>
  <c r="M116" i="11"/>
  <c r="S116" i="11" s="1"/>
  <c r="AR115" i="11"/>
  <c r="AF115" i="11"/>
  <c r="Y115" i="11"/>
  <c r="Q115" i="11"/>
  <c r="W115" i="11" s="1"/>
  <c r="P115" i="11"/>
  <c r="V115" i="11" s="1"/>
  <c r="O115" i="11"/>
  <c r="U115" i="11" s="1"/>
  <c r="N115" i="11"/>
  <c r="T115" i="11" s="1"/>
  <c r="M115" i="11"/>
  <c r="S115" i="11" s="1"/>
  <c r="AR114" i="11"/>
  <c r="AF114" i="11"/>
  <c r="Y114" i="11"/>
  <c r="Q114" i="11"/>
  <c r="W114" i="11" s="1"/>
  <c r="P114" i="11"/>
  <c r="V114" i="11" s="1"/>
  <c r="O114" i="11"/>
  <c r="U114" i="11" s="1"/>
  <c r="N114" i="11"/>
  <c r="T114" i="11" s="1"/>
  <c r="M114" i="11"/>
  <c r="S114" i="11" s="1"/>
  <c r="AR113" i="11"/>
  <c r="AF113" i="11"/>
  <c r="Y113" i="11"/>
  <c r="Q113" i="11"/>
  <c r="W113" i="11" s="1"/>
  <c r="P113" i="11"/>
  <c r="V113" i="11" s="1"/>
  <c r="O113" i="11"/>
  <c r="U113" i="11" s="1"/>
  <c r="N113" i="11"/>
  <c r="T113" i="11" s="1"/>
  <c r="M113" i="11"/>
  <c r="S113" i="11" s="1"/>
  <c r="AR112" i="11"/>
  <c r="AF112" i="11"/>
  <c r="Y112" i="11"/>
  <c r="Q112" i="11"/>
  <c r="W112" i="11" s="1"/>
  <c r="P112" i="11"/>
  <c r="V112" i="11" s="1"/>
  <c r="O112" i="11"/>
  <c r="U112" i="11" s="1"/>
  <c r="N112" i="11"/>
  <c r="T112" i="11" s="1"/>
  <c r="M112" i="11"/>
  <c r="S112" i="11" s="1"/>
  <c r="AR111" i="11"/>
  <c r="AF111" i="11"/>
  <c r="Y111" i="11"/>
  <c r="Q111" i="11"/>
  <c r="W111" i="11" s="1"/>
  <c r="P111" i="11"/>
  <c r="V111" i="11" s="1"/>
  <c r="O111" i="11"/>
  <c r="U111" i="11" s="1"/>
  <c r="N111" i="11"/>
  <c r="T111" i="11" s="1"/>
  <c r="M111" i="11"/>
  <c r="S111" i="11" s="1"/>
  <c r="AR110" i="11"/>
  <c r="AF110" i="11"/>
  <c r="Y110" i="11"/>
  <c r="Q110" i="11"/>
  <c r="W110" i="11" s="1"/>
  <c r="P110" i="11"/>
  <c r="V110" i="11" s="1"/>
  <c r="O110" i="11"/>
  <c r="U110" i="11" s="1"/>
  <c r="N110" i="11"/>
  <c r="T110" i="11" s="1"/>
  <c r="M110" i="11"/>
  <c r="S110" i="11" s="1"/>
  <c r="AR109" i="11"/>
  <c r="AF109" i="11"/>
  <c r="Y109" i="11"/>
  <c r="Q109" i="11"/>
  <c r="W109" i="11" s="1"/>
  <c r="P109" i="11"/>
  <c r="V109" i="11" s="1"/>
  <c r="O109" i="11"/>
  <c r="U109" i="11" s="1"/>
  <c r="N109" i="11"/>
  <c r="T109" i="11" s="1"/>
  <c r="M109" i="11"/>
  <c r="S109" i="11" s="1"/>
  <c r="AR108" i="11"/>
  <c r="AF108" i="11"/>
  <c r="Y108" i="11"/>
  <c r="Q108" i="11"/>
  <c r="W108" i="11" s="1"/>
  <c r="P108" i="11"/>
  <c r="V108" i="11" s="1"/>
  <c r="O108" i="11"/>
  <c r="U108" i="11" s="1"/>
  <c r="N108" i="11"/>
  <c r="T108" i="11" s="1"/>
  <c r="M108" i="11"/>
  <c r="S108" i="11" s="1"/>
  <c r="AR107" i="11"/>
  <c r="AF107" i="11"/>
  <c r="Y107" i="11"/>
  <c r="Q107" i="11"/>
  <c r="W107" i="11" s="1"/>
  <c r="P107" i="11"/>
  <c r="V107" i="11" s="1"/>
  <c r="O107" i="11"/>
  <c r="U107" i="11" s="1"/>
  <c r="N107" i="11"/>
  <c r="T107" i="11" s="1"/>
  <c r="M107" i="11"/>
  <c r="S107" i="11" s="1"/>
  <c r="AR106" i="11"/>
  <c r="AF106" i="11"/>
  <c r="Y106" i="11"/>
  <c r="W106" i="11"/>
  <c r="Q106" i="11"/>
  <c r="P106" i="11"/>
  <c r="V106" i="11" s="1"/>
  <c r="O106" i="11"/>
  <c r="U106" i="11" s="1"/>
  <c r="N106" i="11"/>
  <c r="T106" i="11" s="1"/>
  <c r="M106" i="11"/>
  <c r="S106" i="11" s="1"/>
  <c r="AR105" i="11"/>
  <c r="AF105" i="11"/>
  <c r="Y105" i="11"/>
  <c r="Q105" i="11"/>
  <c r="W105" i="11" s="1"/>
  <c r="P105" i="11"/>
  <c r="V105" i="11" s="1"/>
  <c r="O105" i="11"/>
  <c r="U105" i="11" s="1"/>
  <c r="N105" i="11"/>
  <c r="T105" i="11" s="1"/>
  <c r="M105" i="11"/>
  <c r="S105" i="11" s="1"/>
  <c r="AR104" i="11"/>
  <c r="AF104" i="11"/>
  <c r="Y104" i="11"/>
  <c r="Q104" i="11"/>
  <c r="W104" i="11" s="1"/>
  <c r="P104" i="11"/>
  <c r="V104" i="11" s="1"/>
  <c r="O104" i="11"/>
  <c r="U104" i="11" s="1"/>
  <c r="N104" i="11"/>
  <c r="T104" i="11" s="1"/>
  <c r="M104" i="11"/>
  <c r="S104" i="11" s="1"/>
  <c r="AR103" i="11"/>
  <c r="AF103" i="11"/>
  <c r="Y103" i="11"/>
  <c r="Q103" i="11"/>
  <c r="W103" i="11" s="1"/>
  <c r="P103" i="11"/>
  <c r="V103" i="11" s="1"/>
  <c r="O103" i="11"/>
  <c r="U103" i="11" s="1"/>
  <c r="N103" i="11"/>
  <c r="T103" i="11" s="1"/>
  <c r="M103" i="11"/>
  <c r="S103" i="11" s="1"/>
  <c r="AR102" i="11"/>
  <c r="AF102" i="11"/>
  <c r="Y102" i="11"/>
  <c r="Q102" i="11"/>
  <c r="W102" i="11" s="1"/>
  <c r="P102" i="11"/>
  <c r="V102" i="11" s="1"/>
  <c r="O102" i="11"/>
  <c r="U102" i="11" s="1"/>
  <c r="N102" i="11"/>
  <c r="T102" i="11" s="1"/>
  <c r="M102" i="11"/>
  <c r="S102" i="11" s="1"/>
  <c r="AR101" i="11"/>
  <c r="AF101" i="11"/>
  <c r="Y101" i="11"/>
  <c r="S101" i="11"/>
  <c r="Q101" i="11"/>
  <c r="W101" i="11" s="1"/>
  <c r="P101" i="11"/>
  <c r="V101" i="11" s="1"/>
  <c r="O101" i="11"/>
  <c r="U101" i="11" s="1"/>
  <c r="N101" i="11"/>
  <c r="T101" i="11" s="1"/>
  <c r="M101" i="11"/>
  <c r="AR100" i="11"/>
  <c r="AF100" i="11"/>
  <c r="Y100" i="11"/>
  <c r="Q100" i="11"/>
  <c r="W100" i="11" s="1"/>
  <c r="P100" i="11"/>
  <c r="V100" i="11" s="1"/>
  <c r="O100" i="11"/>
  <c r="U100" i="11" s="1"/>
  <c r="N100" i="11"/>
  <c r="T100" i="11" s="1"/>
  <c r="M100" i="11"/>
  <c r="S100" i="11" s="1"/>
  <c r="AR99" i="11"/>
  <c r="AF99" i="11"/>
  <c r="Y99" i="11"/>
  <c r="Q99" i="11"/>
  <c r="W99" i="11" s="1"/>
  <c r="P99" i="11"/>
  <c r="V99" i="11" s="1"/>
  <c r="O99" i="11"/>
  <c r="U99" i="11" s="1"/>
  <c r="N99" i="11"/>
  <c r="T99" i="11" s="1"/>
  <c r="M99" i="11"/>
  <c r="S99" i="11" s="1"/>
  <c r="AR98" i="11"/>
  <c r="AF98" i="11"/>
  <c r="Y98" i="11"/>
  <c r="Q98" i="11"/>
  <c r="W98" i="11" s="1"/>
  <c r="P98" i="11"/>
  <c r="V98" i="11" s="1"/>
  <c r="O98" i="11"/>
  <c r="U98" i="11" s="1"/>
  <c r="N98" i="11"/>
  <c r="T98" i="11" s="1"/>
  <c r="M98" i="11"/>
  <c r="S98" i="11" s="1"/>
  <c r="AR97" i="11"/>
  <c r="AF97" i="11"/>
  <c r="Y97" i="11"/>
  <c r="Q97" i="11"/>
  <c r="W97" i="11" s="1"/>
  <c r="P97" i="11"/>
  <c r="V97" i="11" s="1"/>
  <c r="O97" i="11"/>
  <c r="U97" i="11" s="1"/>
  <c r="N97" i="11"/>
  <c r="T97" i="11" s="1"/>
  <c r="M97" i="11"/>
  <c r="S97" i="11" s="1"/>
  <c r="AR96" i="11"/>
  <c r="AF96" i="11"/>
  <c r="Y96" i="11"/>
  <c r="W96" i="11"/>
  <c r="Q96" i="11"/>
  <c r="P96" i="11"/>
  <c r="V96" i="11" s="1"/>
  <c r="O96" i="11"/>
  <c r="U96" i="11" s="1"/>
  <c r="N96" i="11"/>
  <c r="T96" i="11" s="1"/>
  <c r="M96" i="11"/>
  <c r="S96" i="11" s="1"/>
  <c r="AR95" i="11"/>
  <c r="AF95" i="11"/>
  <c r="Y95" i="11"/>
  <c r="Q95" i="11"/>
  <c r="W95" i="11" s="1"/>
  <c r="P95" i="11"/>
  <c r="V95" i="11" s="1"/>
  <c r="O95" i="11"/>
  <c r="U95" i="11" s="1"/>
  <c r="N95" i="11"/>
  <c r="T95" i="11" s="1"/>
  <c r="M95" i="11"/>
  <c r="S95" i="11" s="1"/>
  <c r="AR94" i="11"/>
  <c r="AF94" i="11"/>
  <c r="Y94" i="11"/>
  <c r="Q94" i="11"/>
  <c r="W94" i="11" s="1"/>
  <c r="P94" i="11"/>
  <c r="V94" i="11" s="1"/>
  <c r="O94" i="11"/>
  <c r="U94" i="11" s="1"/>
  <c r="N94" i="11"/>
  <c r="T94" i="11" s="1"/>
  <c r="M94" i="11"/>
  <c r="S94" i="11" s="1"/>
  <c r="AR93" i="11"/>
  <c r="AF93" i="11"/>
  <c r="Y93" i="11"/>
  <c r="Q93" i="11"/>
  <c r="W93" i="11" s="1"/>
  <c r="P93" i="11"/>
  <c r="V93" i="11" s="1"/>
  <c r="O93" i="11"/>
  <c r="U93" i="11" s="1"/>
  <c r="N93" i="11"/>
  <c r="T93" i="11" s="1"/>
  <c r="M93" i="11"/>
  <c r="S93" i="11" s="1"/>
  <c r="AR92" i="11"/>
  <c r="AF92" i="11"/>
  <c r="Y92" i="11"/>
  <c r="Q92" i="11"/>
  <c r="W92" i="11" s="1"/>
  <c r="P92" i="11"/>
  <c r="V92" i="11" s="1"/>
  <c r="O92" i="11"/>
  <c r="U92" i="11" s="1"/>
  <c r="N92" i="11"/>
  <c r="T92" i="11" s="1"/>
  <c r="M92" i="11"/>
  <c r="S92" i="11" s="1"/>
  <c r="AR91" i="11"/>
  <c r="AF91" i="11"/>
  <c r="Y91" i="11"/>
  <c r="Q91" i="11"/>
  <c r="W91" i="11" s="1"/>
  <c r="P91" i="11"/>
  <c r="V91" i="11" s="1"/>
  <c r="O91" i="11"/>
  <c r="U91" i="11" s="1"/>
  <c r="N91" i="11"/>
  <c r="T91" i="11" s="1"/>
  <c r="M91" i="11"/>
  <c r="S91" i="11" s="1"/>
  <c r="AR90" i="11"/>
  <c r="AF90" i="11"/>
  <c r="Y90" i="11"/>
  <c r="T90" i="11"/>
  <c r="Q90" i="11"/>
  <c r="W90" i="11" s="1"/>
  <c r="P90" i="11"/>
  <c r="V90" i="11" s="1"/>
  <c r="O90" i="11"/>
  <c r="U90" i="11" s="1"/>
  <c r="N90" i="11"/>
  <c r="M90" i="11"/>
  <c r="S90" i="11" s="1"/>
  <c r="AR89" i="11"/>
  <c r="AF89" i="11"/>
  <c r="Y89" i="11"/>
  <c r="U89" i="11"/>
  <c r="Q89" i="11"/>
  <c r="W89" i="11" s="1"/>
  <c r="P89" i="11"/>
  <c r="V89" i="11" s="1"/>
  <c r="O89" i="11"/>
  <c r="N89" i="11"/>
  <c r="T89" i="11" s="1"/>
  <c r="M89" i="11"/>
  <c r="S89" i="11" s="1"/>
  <c r="AR88" i="11"/>
  <c r="AF88" i="11"/>
  <c r="Y88" i="11"/>
  <c r="Q88" i="11"/>
  <c r="W88" i="11" s="1"/>
  <c r="P88" i="11"/>
  <c r="V88" i="11" s="1"/>
  <c r="O88" i="11"/>
  <c r="U88" i="11" s="1"/>
  <c r="N88" i="11"/>
  <c r="T88" i="11" s="1"/>
  <c r="M88" i="11"/>
  <c r="S88" i="11" s="1"/>
  <c r="AR87" i="11"/>
  <c r="AF87" i="11"/>
  <c r="Y87" i="11"/>
  <c r="Q87" i="11"/>
  <c r="W87" i="11" s="1"/>
  <c r="P87" i="11"/>
  <c r="V87" i="11" s="1"/>
  <c r="O87" i="11"/>
  <c r="U87" i="11" s="1"/>
  <c r="N87" i="11"/>
  <c r="T87" i="11" s="1"/>
  <c r="M87" i="11"/>
  <c r="S87" i="11" s="1"/>
  <c r="AR86" i="11"/>
  <c r="AF86" i="11"/>
  <c r="Y86" i="11"/>
  <c r="Q86" i="11"/>
  <c r="W86" i="11" s="1"/>
  <c r="P86" i="11"/>
  <c r="V86" i="11" s="1"/>
  <c r="O86" i="11"/>
  <c r="U86" i="11" s="1"/>
  <c r="N86" i="11"/>
  <c r="T86" i="11" s="1"/>
  <c r="M86" i="11"/>
  <c r="S86" i="11" s="1"/>
  <c r="AR85" i="11"/>
  <c r="AF85" i="11"/>
  <c r="Y85" i="11"/>
  <c r="Q85" i="11"/>
  <c r="W85" i="11" s="1"/>
  <c r="P85" i="11"/>
  <c r="V85" i="11" s="1"/>
  <c r="O85" i="11"/>
  <c r="U85" i="11" s="1"/>
  <c r="N85" i="11"/>
  <c r="T85" i="11" s="1"/>
  <c r="M85" i="11"/>
  <c r="S85" i="11" s="1"/>
  <c r="AR84" i="11"/>
  <c r="AF84" i="11"/>
  <c r="Y84" i="11"/>
  <c r="Q84" i="11"/>
  <c r="W84" i="11" s="1"/>
  <c r="P84" i="11"/>
  <c r="V84" i="11" s="1"/>
  <c r="O84" i="11"/>
  <c r="U84" i="11" s="1"/>
  <c r="N84" i="11"/>
  <c r="T84" i="11" s="1"/>
  <c r="M84" i="11"/>
  <c r="S84" i="11" s="1"/>
  <c r="AR83" i="11"/>
  <c r="AF83" i="11"/>
  <c r="Y83" i="11"/>
  <c r="S83" i="11"/>
  <c r="Q83" i="11"/>
  <c r="W83" i="11" s="1"/>
  <c r="P83" i="11"/>
  <c r="V83" i="11" s="1"/>
  <c r="O83" i="11"/>
  <c r="U83" i="11" s="1"/>
  <c r="N83" i="11"/>
  <c r="T83" i="11" s="1"/>
  <c r="M83" i="11"/>
  <c r="AR82" i="11"/>
  <c r="AF82" i="11"/>
  <c r="Y82" i="11"/>
  <c r="Q82" i="11"/>
  <c r="W82" i="11" s="1"/>
  <c r="P82" i="11"/>
  <c r="V82" i="11" s="1"/>
  <c r="O82" i="11"/>
  <c r="U82" i="11" s="1"/>
  <c r="N82" i="11"/>
  <c r="T82" i="11" s="1"/>
  <c r="M82" i="11"/>
  <c r="S82" i="11" s="1"/>
  <c r="AR81" i="11"/>
  <c r="AF81" i="11"/>
  <c r="Y81" i="11"/>
  <c r="T81" i="11"/>
  <c r="Q81" i="11"/>
  <c r="W81" i="11" s="1"/>
  <c r="P81" i="11"/>
  <c r="V81" i="11" s="1"/>
  <c r="O81" i="11"/>
  <c r="U81" i="11" s="1"/>
  <c r="N81" i="11"/>
  <c r="M81" i="11"/>
  <c r="S81" i="11" s="1"/>
  <c r="AR80" i="11"/>
  <c r="AF80" i="11"/>
  <c r="Y80" i="11"/>
  <c r="Q80" i="11"/>
  <c r="W80" i="11" s="1"/>
  <c r="P80" i="11"/>
  <c r="V80" i="11" s="1"/>
  <c r="O80" i="11"/>
  <c r="U80" i="11" s="1"/>
  <c r="N80" i="11"/>
  <c r="T80" i="11" s="1"/>
  <c r="M80" i="11"/>
  <c r="S80" i="11" s="1"/>
  <c r="AR79" i="11"/>
  <c r="AF79" i="11"/>
  <c r="Y79" i="11"/>
  <c r="Q79" i="11"/>
  <c r="W79" i="11" s="1"/>
  <c r="P79" i="11"/>
  <c r="V79" i="11" s="1"/>
  <c r="O79" i="11"/>
  <c r="U79" i="11" s="1"/>
  <c r="N79" i="11"/>
  <c r="T79" i="11" s="1"/>
  <c r="M79" i="11"/>
  <c r="S79" i="11" s="1"/>
  <c r="AR78" i="11"/>
  <c r="AF78" i="11"/>
  <c r="Y78" i="11"/>
  <c r="Q78" i="11"/>
  <c r="W78" i="11" s="1"/>
  <c r="P78" i="11"/>
  <c r="V78" i="11" s="1"/>
  <c r="O78" i="11"/>
  <c r="U78" i="11" s="1"/>
  <c r="N78" i="11"/>
  <c r="T78" i="11" s="1"/>
  <c r="M78" i="11"/>
  <c r="S78" i="11" s="1"/>
  <c r="AR77" i="11"/>
  <c r="AF77" i="11"/>
  <c r="Y77" i="11"/>
  <c r="Q77" i="11"/>
  <c r="W77" i="11" s="1"/>
  <c r="P77" i="11"/>
  <c r="V77" i="11" s="1"/>
  <c r="O77" i="11"/>
  <c r="U77" i="11" s="1"/>
  <c r="N77" i="11"/>
  <c r="T77" i="11" s="1"/>
  <c r="M77" i="11"/>
  <c r="S77" i="11" s="1"/>
  <c r="AR76" i="11"/>
  <c r="AF76" i="11"/>
  <c r="Y76" i="11"/>
  <c r="W76" i="11"/>
  <c r="Q76" i="11"/>
  <c r="P76" i="11"/>
  <c r="V76" i="11" s="1"/>
  <c r="O76" i="11"/>
  <c r="U76" i="11" s="1"/>
  <c r="N76" i="11"/>
  <c r="T76" i="11" s="1"/>
  <c r="M76" i="11"/>
  <c r="S76" i="11" s="1"/>
  <c r="AR75" i="11"/>
  <c r="AF75" i="11"/>
  <c r="Y75" i="11"/>
  <c r="Q75" i="11"/>
  <c r="W75" i="11" s="1"/>
  <c r="P75" i="11"/>
  <c r="V75" i="11" s="1"/>
  <c r="O75" i="11"/>
  <c r="U75" i="11" s="1"/>
  <c r="N75" i="11"/>
  <c r="T75" i="11" s="1"/>
  <c r="M75" i="11"/>
  <c r="S75" i="11" s="1"/>
  <c r="AR74" i="11"/>
  <c r="AF74" i="11"/>
  <c r="Y74" i="11"/>
  <c r="Q74" i="11"/>
  <c r="W74" i="11" s="1"/>
  <c r="P74" i="11"/>
  <c r="V74" i="11" s="1"/>
  <c r="O74" i="11"/>
  <c r="U74" i="11" s="1"/>
  <c r="N74" i="11"/>
  <c r="T74" i="11" s="1"/>
  <c r="M74" i="11"/>
  <c r="S74" i="11" s="1"/>
  <c r="AR73" i="11"/>
  <c r="AP73" i="11"/>
  <c r="AK73" i="11"/>
  <c r="AJ73" i="11"/>
  <c r="AO73" i="11" s="1"/>
  <c r="AI73" i="11"/>
  <c r="AN73" i="11" s="1"/>
  <c r="AH73" i="11"/>
  <c r="AM73" i="11" s="1"/>
  <c r="AG73" i="11"/>
  <c r="AF73" i="11"/>
  <c r="Y73" i="11"/>
  <c r="U73" i="11"/>
  <c r="Q73" i="11"/>
  <c r="W73" i="11" s="1"/>
  <c r="P73" i="11"/>
  <c r="V73" i="11" s="1"/>
  <c r="O73" i="11"/>
  <c r="N73" i="11"/>
  <c r="T73" i="11" s="1"/>
  <c r="M73" i="11"/>
  <c r="S73" i="11" s="1"/>
  <c r="AR72" i="11"/>
  <c r="AK72" i="11"/>
  <c r="AJ72" i="11"/>
  <c r="AO72" i="11" s="1"/>
  <c r="AI72" i="11"/>
  <c r="AH72" i="11"/>
  <c r="AM72" i="11" s="1"/>
  <c r="AG72" i="11"/>
  <c r="AF72" i="11"/>
  <c r="Y72" i="11"/>
  <c r="Q72" i="11"/>
  <c r="W72" i="11" s="1"/>
  <c r="P72" i="11"/>
  <c r="V72" i="11" s="1"/>
  <c r="O72" i="11"/>
  <c r="U72" i="11" s="1"/>
  <c r="N72" i="11"/>
  <c r="T72" i="11" s="1"/>
  <c r="M72" i="11"/>
  <c r="S72" i="11" s="1"/>
  <c r="AR71" i="11"/>
  <c r="AN71" i="11"/>
  <c r="AK71" i="11"/>
  <c r="AP71" i="11" s="1"/>
  <c r="AJ71" i="11"/>
  <c r="AO71" i="11" s="1"/>
  <c r="AI71" i="11"/>
  <c r="AH71" i="11"/>
  <c r="AM71" i="11" s="1"/>
  <c r="AG71" i="11"/>
  <c r="AF71" i="11"/>
  <c r="Y71" i="11"/>
  <c r="Q71" i="11"/>
  <c r="W71" i="11" s="1"/>
  <c r="P71" i="11"/>
  <c r="V71" i="11" s="1"/>
  <c r="O71" i="11"/>
  <c r="U71" i="11" s="1"/>
  <c r="N71" i="11"/>
  <c r="T71" i="11" s="1"/>
  <c r="M71" i="11"/>
  <c r="S71" i="11" s="1"/>
  <c r="AR70" i="11"/>
  <c r="AO70" i="11"/>
  <c r="AK70" i="11"/>
  <c r="AP70" i="11" s="1"/>
  <c r="AJ70" i="11"/>
  <c r="AI70" i="11"/>
  <c r="AN70" i="11" s="1"/>
  <c r="AH70" i="11"/>
  <c r="AM70" i="11" s="1"/>
  <c r="AG70" i="11"/>
  <c r="AF70" i="11"/>
  <c r="Y70" i="11"/>
  <c r="Q70" i="11"/>
  <c r="W70" i="11" s="1"/>
  <c r="P70" i="11"/>
  <c r="V70" i="11" s="1"/>
  <c r="O70" i="11"/>
  <c r="U70" i="11" s="1"/>
  <c r="N70" i="11"/>
  <c r="T70" i="11" s="1"/>
  <c r="M70" i="11"/>
  <c r="S70" i="11" s="1"/>
  <c r="AR69" i="11"/>
  <c r="AK69" i="11"/>
  <c r="AJ69" i="11"/>
  <c r="AI69" i="11"/>
  <c r="AH69" i="11"/>
  <c r="AG69" i="11"/>
  <c r="AP69" i="11" s="1"/>
  <c r="AF69" i="11"/>
  <c r="Y69" i="11"/>
  <c r="W69" i="11"/>
  <c r="Q69" i="11"/>
  <c r="P69" i="11"/>
  <c r="V69" i="11" s="1"/>
  <c r="O69" i="11"/>
  <c r="U69" i="11" s="1"/>
  <c r="N69" i="11"/>
  <c r="T69" i="11" s="1"/>
  <c r="M69" i="11"/>
  <c r="S69" i="11" s="1"/>
  <c r="AR68" i="11"/>
  <c r="AP68" i="11"/>
  <c r="AN68" i="11"/>
  <c r="AM68" i="11"/>
  <c r="AK68" i="11"/>
  <c r="AJ68" i="11"/>
  <c r="AO68" i="11" s="1"/>
  <c r="AI68" i="11"/>
  <c r="AH68" i="11"/>
  <c r="AG68" i="11"/>
  <c r="AF68" i="11"/>
  <c r="Y68" i="11"/>
  <c r="V68" i="11"/>
  <c r="Q68" i="11"/>
  <c r="W68" i="11" s="1"/>
  <c r="P68" i="11"/>
  <c r="O68" i="11"/>
  <c r="U68" i="11" s="1"/>
  <c r="N68" i="11"/>
  <c r="T68" i="11" s="1"/>
  <c r="M68" i="11"/>
  <c r="S68" i="11" s="1"/>
  <c r="AR67" i="11"/>
  <c r="AK67" i="11"/>
  <c r="AP67" i="11" s="1"/>
  <c r="AJ67" i="11"/>
  <c r="AO67" i="11" s="1"/>
  <c r="AI67" i="11"/>
  <c r="AN67" i="11" s="1"/>
  <c r="AH67" i="11"/>
  <c r="AM67" i="11" s="1"/>
  <c r="AG67" i="11"/>
  <c r="AF67" i="11"/>
  <c r="Y67" i="11"/>
  <c r="Q67" i="11"/>
  <c r="W67" i="11" s="1"/>
  <c r="P67" i="11"/>
  <c r="V67" i="11" s="1"/>
  <c r="O67" i="11"/>
  <c r="U67" i="11" s="1"/>
  <c r="N67" i="11"/>
  <c r="T67" i="11" s="1"/>
  <c r="M67" i="11"/>
  <c r="S67" i="11" s="1"/>
  <c r="AR66" i="11"/>
  <c r="AP66" i="11"/>
  <c r="AO66" i="11"/>
  <c r="AN66" i="11"/>
  <c r="AM66" i="11"/>
  <c r="AK66" i="11"/>
  <c r="AJ66" i="11"/>
  <c r="AI66" i="11"/>
  <c r="AH66" i="11"/>
  <c r="AG66" i="11"/>
  <c r="AF66" i="11"/>
  <c r="Y66" i="11"/>
  <c r="Q66" i="11"/>
  <c r="W66" i="11" s="1"/>
  <c r="P66" i="11"/>
  <c r="V66" i="11" s="1"/>
  <c r="O66" i="11"/>
  <c r="U66" i="11" s="1"/>
  <c r="N66" i="11"/>
  <c r="T66" i="11" s="1"/>
  <c r="M66" i="11"/>
  <c r="S66" i="11" s="1"/>
  <c r="AR65" i="11"/>
  <c r="AM65" i="11"/>
  <c r="AK65" i="11"/>
  <c r="AP65" i="11" s="1"/>
  <c r="AJ65" i="11"/>
  <c r="AI65" i="11"/>
  <c r="AH65" i="11"/>
  <c r="AG65" i="11"/>
  <c r="AF65" i="11"/>
  <c r="Y65" i="11"/>
  <c r="Q65" i="11"/>
  <c r="W65" i="11" s="1"/>
  <c r="P65" i="11"/>
  <c r="V65" i="11" s="1"/>
  <c r="O65" i="11"/>
  <c r="U65" i="11" s="1"/>
  <c r="N65" i="11"/>
  <c r="T65" i="11" s="1"/>
  <c r="M65" i="11"/>
  <c r="S65" i="11" s="1"/>
  <c r="AR64" i="11"/>
  <c r="AP64" i="11"/>
  <c r="AK64" i="11"/>
  <c r="AJ64" i="11"/>
  <c r="AO64" i="11" s="1"/>
  <c r="AI64" i="11"/>
  <c r="AN64" i="11" s="1"/>
  <c r="AH64" i="11"/>
  <c r="AM64" i="11" s="1"/>
  <c r="AG64" i="11"/>
  <c r="AF64" i="11"/>
  <c r="Y64" i="11"/>
  <c r="Q64" i="11"/>
  <c r="W64" i="11" s="1"/>
  <c r="P64" i="11"/>
  <c r="V64" i="11" s="1"/>
  <c r="O64" i="11"/>
  <c r="U64" i="11" s="1"/>
  <c r="N64" i="11"/>
  <c r="T64" i="11" s="1"/>
  <c r="M64" i="11"/>
  <c r="S64" i="11" s="1"/>
  <c r="AR63" i="11"/>
  <c r="AK63" i="11"/>
  <c r="AP63" i="11" s="1"/>
  <c r="AJ63" i="11"/>
  <c r="AO63" i="11" s="1"/>
  <c r="AI63" i="11"/>
  <c r="AN63" i="11" s="1"/>
  <c r="AH63" i="11"/>
  <c r="AM63" i="11" s="1"/>
  <c r="AG63" i="11"/>
  <c r="AF63" i="11"/>
  <c r="Y63" i="11"/>
  <c r="Q63" i="11"/>
  <c r="W63" i="11" s="1"/>
  <c r="P63" i="11"/>
  <c r="V63" i="11" s="1"/>
  <c r="O63" i="11"/>
  <c r="U63" i="11" s="1"/>
  <c r="N63" i="11"/>
  <c r="T63" i="11" s="1"/>
  <c r="M63" i="11"/>
  <c r="S63" i="11" s="1"/>
  <c r="AR62" i="11"/>
  <c r="AM62" i="11"/>
  <c r="AK62" i="11"/>
  <c r="AP62" i="11" s="1"/>
  <c r="AJ62" i="11"/>
  <c r="AO62" i="11" s="1"/>
  <c r="AI62" i="11"/>
  <c r="AN62" i="11" s="1"/>
  <c r="AH62" i="11"/>
  <c r="AG62" i="11"/>
  <c r="AF62" i="11"/>
  <c r="Y62" i="11"/>
  <c r="W62" i="11"/>
  <c r="V62" i="11"/>
  <c r="Q62" i="11"/>
  <c r="P62" i="11"/>
  <c r="O62" i="11"/>
  <c r="U62" i="11" s="1"/>
  <c r="N62" i="11"/>
  <c r="T62" i="11" s="1"/>
  <c r="M62" i="11"/>
  <c r="S62" i="11" s="1"/>
  <c r="AR61" i="11"/>
  <c r="AN61" i="11"/>
  <c r="AK61" i="11"/>
  <c r="AP61" i="11" s="1"/>
  <c r="AJ61" i="11"/>
  <c r="AI61" i="11"/>
  <c r="AH61" i="11"/>
  <c r="AM61" i="11" s="1"/>
  <c r="AG61" i="11"/>
  <c r="AF61" i="11"/>
  <c r="Y61" i="11"/>
  <c r="T61" i="11"/>
  <c r="Q61" i="11"/>
  <c r="W61" i="11" s="1"/>
  <c r="P61" i="11"/>
  <c r="V61" i="11" s="1"/>
  <c r="O61" i="11"/>
  <c r="U61" i="11" s="1"/>
  <c r="N61" i="11"/>
  <c r="M61" i="11"/>
  <c r="S61" i="11" s="1"/>
  <c r="AR60" i="11"/>
  <c r="AK60" i="11"/>
  <c r="AJ60" i="11"/>
  <c r="AI60" i="11"/>
  <c r="AH60" i="11"/>
  <c r="AM60" i="11" s="1"/>
  <c r="AG60" i="11"/>
  <c r="AO60" i="11" s="1"/>
  <c r="AF60" i="11"/>
  <c r="Y60" i="11"/>
  <c r="Q60" i="11"/>
  <c r="W60" i="11" s="1"/>
  <c r="P60" i="11"/>
  <c r="V60" i="11" s="1"/>
  <c r="O60" i="11"/>
  <c r="U60" i="11" s="1"/>
  <c r="N60" i="11"/>
  <c r="T60" i="11" s="1"/>
  <c r="M60" i="11"/>
  <c r="S60" i="11" s="1"/>
  <c r="AR59" i="11"/>
  <c r="AO59" i="11"/>
  <c r="AM59" i="11"/>
  <c r="AK59" i="11"/>
  <c r="AP59" i="11" s="1"/>
  <c r="AJ59" i="11"/>
  <c r="AI59" i="11"/>
  <c r="AN59" i="11" s="1"/>
  <c r="AH59" i="11"/>
  <c r="AG59" i="11"/>
  <c r="AF59" i="11"/>
  <c r="Y59" i="11"/>
  <c r="Q59" i="11"/>
  <c r="W59" i="11" s="1"/>
  <c r="P59" i="11"/>
  <c r="V59" i="11" s="1"/>
  <c r="O59" i="11"/>
  <c r="U59" i="11" s="1"/>
  <c r="N59" i="11"/>
  <c r="T59" i="11" s="1"/>
  <c r="M59" i="11"/>
  <c r="S59" i="11" s="1"/>
  <c r="AR58" i="11"/>
  <c r="AK58" i="11"/>
  <c r="AP58" i="11" s="1"/>
  <c r="AJ58" i="11"/>
  <c r="AO58" i="11" s="1"/>
  <c r="AI58" i="11"/>
  <c r="AN58" i="11" s="1"/>
  <c r="AH58" i="11"/>
  <c r="AM58" i="11" s="1"/>
  <c r="AG58" i="11"/>
  <c r="AF58" i="11"/>
  <c r="Y58" i="11"/>
  <c r="Q58" i="11"/>
  <c r="W58" i="11" s="1"/>
  <c r="P58" i="11"/>
  <c r="V58" i="11" s="1"/>
  <c r="O58" i="11"/>
  <c r="U58" i="11" s="1"/>
  <c r="N58" i="11"/>
  <c r="T58" i="11" s="1"/>
  <c r="M58" i="11"/>
  <c r="S58" i="11" s="1"/>
  <c r="AR57" i="11"/>
  <c r="AN57" i="11"/>
  <c r="AK57" i="11"/>
  <c r="AJ57" i="11"/>
  <c r="AI57" i="11"/>
  <c r="AH57" i="11"/>
  <c r="AG57" i="11"/>
  <c r="AM57" i="11" s="1"/>
  <c r="AF57" i="11"/>
  <c r="Y57" i="11"/>
  <c r="Q57" i="11"/>
  <c r="W57" i="11" s="1"/>
  <c r="P57" i="11"/>
  <c r="V57" i="11" s="1"/>
  <c r="O57" i="11"/>
  <c r="U57" i="11" s="1"/>
  <c r="N57" i="11"/>
  <c r="T57" i="11" s="1"/>
  <c r="M57" i="11"/>
  <c r="S57" i="11" s="1"/>
  <c r="AR56" i="11"/>
  <c r="AK56" i="11"/>
  <c r="AJ56" i="11"/>
  <c r="AI56" i="11"/>
  <c r="AH56" i="11"/>
  <c r="AM56" i="11" s="1"/>
  <c r="AG56" i="11"/>
  <c r="AF56" i="11"/>
  <c r="Y56" i="11"/>
  <c r="Q56" i="11"/>
  <c r="W56" i="11" s="1"/>
  <c r="P56" i="11"/>
  <c r="V56" i="11" s="1"/>
  <c r="O56" i="11"/>
  <c r="U56" i="11" s="1"/>
  <c r="N56" i="11"/>
  <c r="T56" i="11" s="1"/>
  <c r="M56" i="11"/>
  <c r="S56" i="11" s="1"/>
  <c r="AR55" i="11"/>
  <c r="AP55" i="11"/>
  <c r="AO55" i="11"/>
  <c r="AK55" i="11"/>
  <c r="AJ55" i="11"/>
  <c r="AI55" i="11"/>
  <c r="AN55" i="11" s="1"/>
  <c r="AH55" i="11"/>
  <c r="AM55" i="11" s="1"/>
  <c r="AG55" i="11"/>
  <c r="AF55" i="11"/>
  <c r="Y55" i="11"/>
  <c r="Q55" i="11"/>
  <c r="W55" i="11" s="1"/>
  <c r="P55" i="11"/>
  <c r="V55" i="11" s="1"/>
  <c r="O55" i="11"/>
  <c r="U55" i="11" s="1"/>
  <c r="N55" i="11"/>
  <c r="T55" i="11" s="1"/>
  <c r="M55" i="11"/>
  <c r="S55" i="11" s="1"/>
  <c r="AR54" i="11"/>
  <c r="AK54" i="11"/>
  <c r="AJ54" i="11"/>
  <c r="AO54" i="11" s="1"/>
  <c r="AI54" i="11"/>
  <c r="AN54" i="11" s="1"/>
  <c r="AH54" i="11"/>
  <c r="AM54" i="11" s="1"/>
  <c r="AG54" i="11"/>
  <c r="AF54" i="11"/>
  <c r="Y54" i="11"/>
  <c r="Q54" i="11"/>
  <c r="W54" i="11" s="1"/>
  <c r="P54" i="11"/>
  <c r="V54" i="11" s="1"/>
  <c r="O54" i="11"/>
  <c r="U54" i="11" s="1"/>
  <c r="N54" i="11"/>
  <c r="T54" i="11" s="1"/>
  <c r="M54" i="11"/>
  <c r="S54" i="11" s="1"/>
  <c r="AR53" i="11"/>
  <c r="AP53" i="11"/>
  <c r="AK53" i="11"/>
  <c r="AJ53" i="11"/>
  <c r="AO53" i="11" s="1"/>
  <c r="AI53" i="11"/>
  <c r="AN53" i="11" s="1"/>
  <c r="AH53" i="11"/>
  <c r="AM53" i="11" s="1"/>
  <c r="AG53" i="11"/>
  <c r="AF53" i="11"/>
  <c r="Y53" i="11"/>
  <c r="U53" i="11"/>
  <c r="Q53" i="11"/>
  <c r="W53" i="11" s="1"/>
  <c r="P53" i="11"/>
  <c r="V53" i="11" s="1"/>
  <c r="O53" i="11"/>
  <c r="N53" i="11"/>
  <c r="T53" i="11" s="1"/>
  <c r="M53" i="11"/>
  <c r="S53" i="11" s="1"/>
  <c r="AR52" i="11"/>
  <c r="AP52" i="11"/>
  <c r="AM52" i="11"/>
  <c r="AK52" i="11"/>
  <c r="AJ52" i="11"/>
  <c r="AI52" i="11"/>
  <c r="AH52" i="11"/>
  <c r="AG52" i="11"/>
  <c r="AO52" i="11" s="1"/>
  <c r="AF52" i="11"/>
  <c r="Y52" i="11"/>
  <c r="Q52" i="11"/>
  <c r="W52" i="11" s="1"/>
  <c r="P52" i="11"/>
  <c r="V52" i="11" s="1"/>
  <c r="O52" i="11"/>
  <c r="U52" i="11" s="1"/>
  <c r="N52" i="11"/>
  <c r="T52" i="11" s="1"/>
  <c r="M52" i="11"/>
  <c r="S52" i="11" s="1"/>
  <c r="AR51" i="11"/>
  <c r="AK51" i="11"/>
  <c r="AJ51" i="11"/>
  <c r="AI51" i="11"/>
  <c r="AH51" i="11"/>
  <c r="AM51" i="11" s="1"/>
  <c r="AG51" i="11"/>
  <c r="AN51" i="11" s="1"/>
  <c r="AF51" i="11"/>
  <c r="Y51" i="11"/>
  <c r="Q51" i="11"/>
  <c r="W51" i="11" s="1"/>
  <c r="P51" i="11"/>
  <c r="V51" i="11" s="1"/>
  <c r="O51" i="11"/>
  <c r="U51" i="11" s="1"/>
  <c r="N51" i="11"/>
  <c r="T51" i="11" s="1"/>
  <c r="M51" i="11"/>
  <c r="S51" i="11" s="1"/>
  <c r="AR50" i="11"/>
  <c r="AP50" i="11"/>
  <c r="AN50" i="11"/>
  <c r="AK50" i="11"/>
  <c r="AJ50" i="11"/>
  <c r="AO50" i="11" s="1"/>
  <c r="AI50" i="11"/>
  <c r="AH50" i="11"/>
  <c r="AM50" i="11" s="1"/>
  <c r="AG50" i="11"/>
  <c r="AF50" i="11"/>
  <c r="Y50" i="11"/>
  <c r="Q50" i="11"/>
  <c r="W50" i="11" s="1"/>
  <c r="P50" i="11"/>
  <c r="V50" i="11" s="1"/>
  <c r="O50" i="11"/>
  <c r="U50" i="11" s="1"/>
  <c r="N50" i="11"/>
  <c r="T50" i="11" s="1"/>
  <c r="M50" i="11"/>
  <c r="S50" i="11" s="1"/>
  <c r="AR49" i="11"/>
  <c r="AK49" i="11"/>
  <c r="AJ49" i="11"/>
  <c r="AO49" i="11" s="1"/>
  <c r="AI49" i="11"/>
  <c r="AN49" i="11" s="1"/>
  <c r="AH49" i="11"/>
  <c r="AG49" i="11"/>
  <c r="AP49" i="11" s="1"/>
  <c r="AF49" i="11"/>
  <c r="Y49" i="11"/>
  <c r="Q49" i="11"/>
  <c r="W49" i="11" s="1"/>
  <c r="P49" i="11"/>
  <c r="V49" i="11" s="1"/>
  <c r="O49" i="11"/>
  <c r="U49" i="11" s="1"/>
  <c r="N49" i="11"/>
  <c r="T49" i="11" s="1"/>
  <c r="M49" i="11"/>
  <c r="S49" i="11" s="1"/>
  <c r="AR48" i="11"/>
  <c r="AP48" i="11"/>
  <c r="AO48" i="11"/>
  <c r="AN48" i="11"/>
  <c r="AM48" i="11"/>
  <c r="AK48" i="11"/>
  <c r="AJ48" i="11"/>
  <c r="AI48" i="11"/>
  <c r="AH48" i="11"/>
  <c r="AG48" i="11"/>
  <c r="AF48" i="11"/>
  <c r="Y48" i="11"/>
  <c r="Q48" i="11"/>
  <c r="W48" i="11" s="1"/>
  <c r="P48" i="11"/>
  <c r="V48" i="11" s="1"/>
  <c r="O48" i="11"/>
  <c r="U48" i="11" s="1"/>
  <c r="N48" i="11"/>
  <c r="T48" i="11" s="1"/>
  <c r="M48" i="11"/>
  <c r="S48" i="11" s="1"/>
  <c r="AR47" i="11"/>
  <c r="AO47" i="11"/>
  <c r="AK47" i="11"/>
  <c r="AP47" i="11" s="1"/>
  <c r="AJ47" i="11"/>
  <c r="AI47" i="11"/>
  <c r="AN47" i="11" s="1"/>
  <c r="AH47" i="11"/>
  <c r="AG47" i="11"/>
  <c r="AF47" i="11"/>
  <c r="Y47" i="11"/>
  <c r="Q47" i="11"/>
  <c r="W47" i="11" s="1"/>
  <c r="P47" i="11"/>
  <c r="V47" i="11" s="1"/>
  <c r="O47" i="11"/>
  <c r="U47" i="11" s="1"/>
  <c r="N47" i="11"/>
  <c r="T47" i="11" s="1"/>
  <c r="M47" i="11"/>
  <c r="S47" i="11" s="1"/>
  <c r="AR46" i="11"/>
  <c r="AP46" i="11"/>
  <c r="AO46" i="11"/>
  <c r="AN46" i="11"/>
  <c r="AK46" i="11"/>
  <c r="AJ46" i="11"/>
  <c r="AI46" i="11"/>
  <c r="AH46" i="11"/>
  <c r="AM46" i="11" s="1"/>
  <c r="AG46" i="11"/>
  <c r="AF46" i="11"/>
  <c r="Y46" i="11"/>
  <c r="V46" i="11"/>
  <c r="Q46" i="11"/>
  <c r="W46" i="11" s="1"/>
  <c r="P46" i="11"/>
  <c r="O46" i="11"/>
  <c r="U46" i="11" s="1"/>
  <c r="N46" i="11"/>
  <c r="T46" i="11" s="1"/>
  <c r="M46" i="11"/>
  <c r="S46" i="11" s="1"/>
  <c r="AR45" i="11"/>
  <c r="AN45" i="11"/>
  <c r="AM45" i="11"/>
  <c r="AK45" i="11"/>
  <c r="AP45" i="11" s="1"/>
  <c r="AJ45" i="11"/>
  <c r="AO45" i="11" s="1"/>
  <c r="AI45" i="11"/>
  <c r="AH45" i="11"/>
  <c r="AG45" i="11"/>
  <c r="AF45" i="11"/>
  <c r="Y45" i="11"/>
  <c r="W45" i="11"/>
  <c r="Q45" i="11"/>
  <c r="P45" i="11"/>
  <c r="V45" i="11" s="1"/>
  <c r="O45" i="11"/>
  <c r="U45" i="11" s="1"/>
  <c r="N45" i="11"/>
  <c r="T45" i="11" s="1"/>
  <c r="M45" i="11"/>
  <c r="S45" i="11" s="1"/>
  <c r="AR44" i="11"/>
  <c r="AK44" i="11"/>
  <c r="AJ44" i="11"/>
  <c r="AO44" i="11" s="1"/>
  <c r="AI44" i="11"/>
  <c r="AH44" i="11"/>
  <c r="AG44" i="11"/>
  <c r="AP44" i="11" s="1"/>
  <c r="AF44" i="11"/>
  <c r="Y44" i="11"/>
  <c r="Q44" i="11"/>
  <c r="W44" i="11" s="1"/>
  <c r="P44" i="11"/>
  <c r="V44" i="11" s="1"/>
  <c r="O44" i="11"/>
  <c r="U44" i="11" s="1"/>
  <c r="N44" i="11"/>
  <c r="T44" i="11" s="1"/>
  <c r="M44" i="11"/>
  <c r="S44" i="11" s="1"/>
  <c r="AR43" i="11"/>
  <c r="AK43" i="11"/>
  <c r="AJ43" i="11"/>
  <c r="AO43" i="11" s="1"/>
  <c r="AI43" i="11"/>
  <c r="AN43" i="11" s="1"/>
  <c r="AH43" i="11"/>
  <c r="AM43" i="11" s="1"/>
  <c r="AG43" i="11"/>
  <c r="AP43" i="11" s="1"/>
  <c r="AF43" i="11"/>
  <c r="Y43" i="11"/>
  <c r="Q43" i="11"/>
  <c r="W43" i="11" s="1"/>
  <c r="P43" i="11"/>
  <c r="V43" i="11" s="1"/>
  <c r="O43" i="11"/>
  <c r="U43" i="11" s="1"/>
  <c r="N43" i="11"/>
  <c r="T43" i="11" s="1"/>
  <c r="M43" i="11"/>
  <c r="S43" i="11" s="1"/>
  <c r="AR42" i="11"/>
  <c r="AM42" i="11"/>
  <c r="AK42" i="11"/>
  <c r="AP42" i="11" s="1"/>
  <c r="AJ42" i="11"/>
  <c r="AO42" i="11" s="1"/>
  <c r="AI42" i="11"/>
  <c r="AN42" i="11" s="1"/>
  <c r="AH42" i="11"/>
  <c r="AG42" i="11"/>
  <c r="AF42" i="11"/>
  <c r="Y42" i="11"/>
  <c r="V42" i="11"/>
  <c r="Q42" i="11"/>
  <c r="W42" i="11" s="1"/>
  <c r="P42" i="11"/>
  <c r="O42" i="11"/>
  <c r="U42" i="11" s="1"/>
  <c r="N42" i="11"/>
  <c r="T42" i="11" s="1"/>
  <c r="M42" i="11"/>
  <c r="S42" i="11" s="1"/>
  <c r="AR41" i="11"/>
  <c r="AP41" i="11"/>
  <c r="AK41" i="11"/>
  <c r="AJ41" i="11"/>
  <c r="AO41" i="11" s="1"/>
  <c r="AI41" i="11"/>
  <c r="AN41" i="11" s="1"/>
  <c r="AH41" i="11"/>
  <c r="AM41" i="11" s="1"/>
  <c r="AG41" i="11"/>
  <c r="AF41" i="11"/>
  <c r="Y41" i="11"/>
  <c r="Q41" i="11"/>
  <c r="W41" i="11" s="1"/>
  <c r="P41" i="11"/>
  <c r="V41" i="11" s="1"/>
  <c r="O41" i="11"/>
  <c r="U41" i="11" s="1"/>
  <c r="N41" i="11"/>
  <c r="T41" i="11" s="1"/>
  <c r="M41" i="11"/>
  <c r="S41" i="11" s="1"/>
  <c r="AR40" i="11"/>
  <c r="AO40" i="11"/>
  <c r="AK40" i="11"/>
  <c r="AP40" i="11" s="1"/>
  <c r="AJ40" i="11"/>
  <c r="AI40" i="11"/>
  <c r="AH40" i="11"/>
  <c r="AM40" i="11" s="1"/>
  <c r="AG40" i="11"/>
  <c r="AF40" i="11"/>
  <c r="Y40" i="11"/>
  <c r="Q40" i="11"/>
  <c r="W40" i="11" s="1"/>
  <c r="P40" i="11"/>
  <c r="V40" i="11" s="1"/>
  <c r="O40" i="11"/>
  <c r="U40" i="11" s="1"/>
  <c r="N40" i="11"/>
  <c r="T40" i="11" s="1"/>
  <c r="M40" i="11"/>
  <c r="S40" i="11" s="1"/>
  <c r="AR39" i="11"/>
  <c r="AN39" i="11"/>
  <c r="AM39" i="11"/>
  <c r="AK39" i="11"/>
  <c r="AP39" i="11" s="1"/>
  <c r="AJ39" i="11"/>
  <c r="AO39" i="11" s="1"/>
  <c r="AI39" i="11"/>
  <c r="AH39" i="11"/>
  <c r="AG39" i="11"/>
  <c r="AF39" i="11"/>
  <c r="Y39" i="11"/>
  <c r="Q39" i="11"/>
  <c r="W39" i="11" s="1"/>
  <c r="P39" i="11"/>
  <c r="V39" i="11" s="1"/>
  <c r="O39" i="11"/>
  <c r="U39" i="11" s="1"/>
  <c r="N39" i="11"/>
  <c r="T39" i="11" s="1"/>
  <c r="M39" i="11"/>
  <c r="S39" i="11" s="1"/>
  <c r="AR38" i="11"/>
  <c r="AO38" i="11"/>
  <c r="AN38" i="11"/>
  <c r="AK38" i="11"/>
  <c r="AP38" i="11" s="1"/>
  <c r="AJ38" i="11"/>
  <c r="AI38" i="11"/>
  <c r="AH38" i="11"/>
  <c r="AG38" i="11"/>
  <c r="AF38" i="11"/>
  <c r="Y38" i="11"/>
  <c r="Q38" i="11"/>
  <c r="W38" i="11" s="1"/>
  <c r="P38" i="11"/>
  <c r="V38" i="11" s="1"/>
  <c r="O38" i="11"/>
  <c r="U38" i="11" s="1"/>
  <c r="N38" i="11"/>
  <c r="T38" i="11" s="1"/>
  <c r="M38" i="11"/>
  <c r="S38" i="11" s="1"/>
  <c r="AR37" i="11"/>
  <c r="AN37" i="11"/>
  <c r="AM37" i="11"/>
  <c r="AK37" i="11"/>
  <c r="AP37" i="11" s="1"/>
  <c r="AJ37" i="11"/>
  <c r="AI37" i="11"/>
  <c r="AH37" i="11"/>
  <c r="AG37" i="11"/>
  <c r="AO37" i="11" s="1"/>
  <c r="AF37" i="11"/>
  <c r="Y37" i="11"/>
  <c r="W37" i="11"/>
  <c r="Q37" i="11"/>
  <c r="P37" i="11"/>
  <c r="V37" i="11" s="1"/>
  <c r="O37" i="11"/>
  <c r="U37" i="11" s="1"/>
  <c r="N37" i="11"/>
  <c r="T37" i="11" s="1"/>
  <c r="M37" i="11"/>
  <c r="S37" i="11" s="1"/>
  <c r="AR36" i="11"/>
  <c r="AK36" i="11"/>
  <c r="AP36" i="11" s="1"/>
  <c r="AJ36" i="11"/>
  <c r="AI36" i="11"/>
  <c r="AN36" i="11" s="1"/>
  <c r="AH36" i="11"/>
  <c r="AM36" i="11" s="1"/>
  <c r="AG36" i="11"/>
  <c r="AF36" i="11"/>
  <c r="Y36" i="11"/>
  <c r="T36" i="11"/>
  <c r="Q36" i="11"/>
  <c r="W36" i="11" s="1"/>
  <c r="P36" i="11"/>
  <c r="V36" i="11" s="1"/>
  <c r="O36" i="11"/>
  <c r="U36" i="11" s="1"/>
  <c r="N36" i="11"/>
  <c r="M36" i="11"/>
  <c r="S36" i="11" s="1"/>
  <c r="AR35" i="11"/>
  <c r="AP35" i="11"/>
  <c r="AO35" i="11"/>
  <c r="AN35" i="11"/>
  <c r="AK35" i="11"/>
  <c r="AJ35" i="11"/>
  <c r="AI35" i="11"/>
  <c r="AH35" i="11"/>
  <c r="AG35" i="11"/>
  <c r="AF35" i="11"/>
  <c r="Y35" i="11"/>
  <c r="S35" i="11"/>
  <c r="Q35" i="11"/>
  <c r="W35" i="11" s="1"/>
  <c r="P35" i="11"/>
  <c r="V35" i="11" s="1"/>
  <c r="O35" i="11"/>
  <c r="U35" i="11" s="1"/>
  <c r="N35" i="11"/>
  <c r="T35" i="11" s="1"/>
  <c r="M35" i="11"/>
  <c r="AR34" i="11"/>
  <c r="AP34" i="11"/>
  <c r="AO34" i="11"/>
  <c r="AM34" i="11"/>
  <c r="AK34" i="11"/>
  <c r="AJ34" i="11"/>
  <c r="AI34" i="11"/>
  <c r="AN34" i="11" s="1"/>
  <c r="AH34" i="11"/>
  <c r="AG34" i="11"/>
  <c r="AF34" i="11"/>
  <c r="Y34" i="11"/>
  <c r="Q34" i="11"/>
  <c r="W34" i="11" s="1"/>
  <c r="P34" i="11"/>
  <c r="V34" i="11" s="1"/>
  <c r="O34" i="11"/>
  <c r="U34" i="11" s="1"/>
  <c r="N34" i="11"/>
  <c r="T34" i="11" s="1"/>
  <c r="M34" i="11"/>
  <c r="S34" i="11" s="1"/>
  <c r="AR33" i="11"/>
  <c r="AK33" i="11"/>
  <c r="AP33" i="11" s="1"/>
  <c r="AJ33" i="11"/>
  <c r="AO33" i="11" s="1"/>
  <c r="AI33" i="11"/>
  <c r="AN33" i="11" s="1"/>
  <c r="AH33" i="11"/>
  <c r="AM33" i="11" s="1"/>
  <c r="AG33" i="11"/>
  <c r="AF33" i="11"/>
  <c r="Y33" i="11"/>
  <c r="Q33" i="11"/>
  <c r="W33" i="11" s="1"/>
  <c r="P33" i="11"/>
  <c r="V33" i="11" s="1"/>
  <c r="O33" i="11"/>
  <c r="U33" i="11" s="1"/>
  <c r="N33" i="11"/>
  <c r="T33" i="11" s="1"/>
  <c r="M33" i="11"/>
  <c r="S33" i="11" s="1"/>
  <c r="AR32" i="11"/>
  <c r="AN32" i="11"/>
  <c r="AK32" i="11"/>
  <c r="AJ32" i="11"/>
  <c r="AI32" i="11"/>
  <c r="AH32" i="11"/>
  <c r="AM32" i="11" s="1"/>
  <c r="AG32" i="11"/>
  <c r="AP32" i="11" s="1"/>
  <c r="AF32" i="11"/>
  <c r="Y32" i="11"/>
  <c r="Q32" i="11"/>
  <c r="W32" i="11" s="1"/>
  <c r="P32" i="11"/>
  <c r="V32" i="11" s="1"/>
  <c r="O32" i="11"/>
  <c r="U32" i="11" s="1"/>
  <c r="N32" i="11"/>
  <c r="T32" i="11" s="1"/>
  <c r="M32" i="11"/>
  <c r="S32" i="11" s="1"/>
  <c r="AR31" i="11"/>
  <c r="AK31" i="11"/>
  <c r="AP31" i="11" s="1"/>
  <c r="AJ31" i="11"/>
  <c r="AO31" i="11" s="1"/>
  <c r="AI31" i="11"/>
  <c r="AH31" i="11"/>
  <c r="AM31" i="11" s="1"/>
  <c r="AG31" i="11"/>
  <c r="AN31" i="11" s="1"/>
  <c r="AF31" i="11"/>
  <c r="Y31" i="11"/>
  <c r="Q31" i="11"/>
  <c r="W31" i="11" s="1"/>
  <c r="P31" i="11"/>
  <c r="V31" i="11" s="1"/>
  <c r="O31" i="11"/>
  <c r="U31" i="11" s="1"/>
  <c r="N31" i="11"/>
  <c r="T31" i="11" s="1"/>
  <c r="M31" i="11"/>
  <c r="S31" i="11" s="1"/>
  <c r="AR30" i="11"/>
  <c r="AK30" i="11"/>
  <c r="AP30" i="11" s="1"/>
  <c r="AJ30" i="11"/>
  <c r="AO30" i="11" s="1"/>
  <c r="AI30" i="11"/>
  <c r="AN30" i="11" s="1"/>
  <c r="AH30" i="11"/>
  <c r="AM30" i="11" s="1"/>
  <c r="AG30" i="11"/>
  <c r="AF30" i="11"/>
  <c r="Y30" i="11"/>
  <c r="U30" i="11"/>
  <c r="T30" i="11"/>
  <c r="Q30" i="11"/>
  <c r="W30" i="11" s="1"/>
  <c r="P30" i="11"/>
  <c r="V30" i="11" s="1"/>
  <c r="O30" i="11"/>
  <c r="N30" i="11"/>
  <c r="M30" i="11"/>
  <c r="S30" i="11" s="1"/>
  <c r="AR29" i="11"/>
  <c r="AP29" i="11"/>
  <c r="AN29" i="11"/>
  <c r="AM29" i="11"/>
  <c r="AK29" i="11"/>
  <c r="AJ29" i="11"/>
  <c r="AO29" i="11" s="1"/>
  <c r="AI29" i="11"/>
  <c r="AH29" i="11"/>
  <c r="AG29" i="11"/>
  <c r="AF29" i="11"/>
  <c r="Y29" i="11"/>
  <c r="Q29" i="11"/>
  <c r="W29" i="11" s="1"/>
  <c r="P29" i="11"/>
  <c r="V29" i="11" s="1"/>
  <c r="O29" i="11"/>
  <c r="U29" i="11" s="1"/>
  <c r="N29" i="11"/>
  <c r="T29" i="11" s="1"/>
  <c r="M29" i="11"/>
  <c r="S29" i="11" s="1"/>
  <c r="AR28" i="11"/>
  <c r="AO28" i="11"/>
  <c r="AN28" i="11"/>
  <c r="AK28" i="11"/>
  <c r="AP28" i="11" s="1"/>
  <c r="AJ28" i="11"/>
  <c r="AI28" i="11"/>
  <c r="AH28" i="11"/>
  <c r="AG28" i="11"/>
  <c r="AM28" i="11" s="1"/>
  <c r="AF28" i="11"/>
  <c r="Y28" i="11"/>
  <c r="W28" i="11"/>
  <c r="Q28" i="11"/>
  <c r="P28" i="11"/>
  <c r="V28" i="11" s="1"/>
  <c r="O28" i="11"/>
  <c r="U28" i="11" s="1"/>
  <c r="N28" i="11"/>
  <c r="T28" i="11" s="1"/>
  <c r="M28" i="11"/>
  <c r="S28" i="11" s="1"/>
  <c r="AR27" i="11"/>
  <c r="AN27" i="11"/>
  <c r="AM27" i="11"/>
  <c r="AK27" i="11"/>
  <c r="AP27" i="11" s="1"/>
  <c r="AJ27" i="11"/>
  <c r="AO27" i="11" s="1"/>
  <c r="AI27" i="11"/>
  <c r="AH27" i="11"/>
  <c r="AG27" i="11"/>
  <c r="AF27" i="11"/>
  <c r="Y27" i="11"/>
  <c r="Q27" i="11"/>
  <c r="W27" i="11" s="1"/>
  <c r="P27" i="11"/>
  <c r="V27" i="11" s="1"/>
  <c r="O27" i="11"/>
  <c r="U27" i="11" s="1"/>
  <c r="N27" i="11"/>
  <c r="T27" i="11" s="1"/>
  <c r="M27" i="11"/>
  <c r="S27" i="11" s="1"/>
  <c r="AR26" i="11"/>
  <c r="AP26" i="11"/>
  <c r="AN26" i="11"/>
  <c r="AK26" i="11"/>
  <c r="AJ26" i="11"/>
  <c r="AO26" i="11" s="1"/>
  <c r="AI26" i="11"/>
  <c r="AH26" i="11"/>
  <c r="AM26" i="11" s="1"/>
  <c r="AG26" i="11"/>
  <c r="AF26" i="11"/>
  <c r="Y26" i="11"/>
  <c r="Q26" i="11"/>
  <c r="W26" i="11" s="1"/>
  <c r="P26" i="11"/>
  <c r="V26" i="11" s="1"/>
  <c r="O26" i="11"/>
  <c r="U26" i="11" s="1"/>
  <c r="N26" i="11"/>
  <c r="T26" i="11" s="1"/>
  <c r="M26" i="11"/>
  <c r="S26" i="11" s="1"/>
  <c r="AR25" i="11"/>
  <c r="AM25" i="11"/>
  <c r="AK25" i="11"/>
  <c r="AJ25" i="11"/>
  <c r="AI25" i="11"/>
  <c r="AH25" i="11"/>
  <c r="AG25" i="11"/>
  <c r="AP25" i="11" s="1"/>
  <c r="AF25" i="11"/>
  <c r="Y25" i="11"/>
  <c r="T25" i="11"/>
  <c r="S25" i="11"/>
  <c r="Q25" i="11"/>
  <c r="W25" i="11" s="1"/>
  <c r="P25" i="11"/>
  <c r="V25" i="11" s="1"/>
  <c r="O25" i="11"/>
  <c r="U25" i="11" s="1"/>
  <c r="N25" i="11"/>
  <c r="M25" i="11"/>
  <c r="AR24" i="11"/>
  <c r="AK24" i="11"/>
  <c r="AJ24" i="11"/>
  <c r="AO24" i="11" s="1"/>
  <c r="AI24" i="11"/>
  <c r="AN24" i="11" s="1"/>
  <c r="AH24" i="11"/>
  <c r="AM24" i="11" s="1"/>
  <c r="AG24" i="11"/>
  <c r="AP24" i="11" s="1"/>
  <c r="AF24" i="11"/>
  <c r="Y24" i="11"/>
  <c r="Q24" i="11"/>
  <c r="W24" i="11" s="1"/>
  <c r="P24" i="11"/>
  <c r="V24" i="11" s="1"/>
  <c r="O24" i="11"/>
  <c r="U24" i="11" s="1"/>
  <c r="N24" i="11"/>
  <c r="T24" i="11" s="1"/>
  <c r="M24" i="11"/>
  <c r="S24" i="11" s="1"/>
  <c r="AR23" i="11"/>
  <c r="AP23" i="11"/>
  <c r="AO23" i="11"/>
  <c r="AK23" i="11"/>
  <c r="AJ23" i="11"/>
  <c r="AI23" i="11"/>
  <c r="AN23" i="11" s="1"/>
  <c r="AH23" i="11"/>
  <c r="AM23" i="11" s="1"/>
  <c r="AG23" i="11"/>
  <c r="AF23" i="11"/>
  <c r="Y23" i="11"/>
  <c r="Q23" i="11"/>
  <c r="W23" i="11" s="1"/>
  <c r="P23" i="11"/>
  <c r="V23" i="11" s="1"/>
  <c r="O23" i="11"/>
  <c r="U23" i="11" s="1"/>
  <c r="N23" i="11"/>
  <c r="T23" i="11" s="1"/>
  <c r="M23" i="11"/>
  <c r="S23" i="11" s="1"/>
  <c r="AR22" i="11"/>
  <c r="AK22" i="11"/>
  <c r="AP22" i="11" s="1"/>
  <c r="AJ22" i="11"/>
  <c r="AO22" i="11" s="1"/>
  <c r="AI22" i="11"/>
  <c r="AN22" i="11" s="1"/>
  <c r="AH22" i="11"/>
  <c r="AM22" i="11" s="1"/>
  <c r="AG22" i="11"/>
  <c r="AF22" i="11"/>
  <c r="Y22" i="11"/>
  <c r="Q22" i="11"/>
  <c r="W22" i="11" s="1"/>
  <c r="P22" i="11"/>
  <c r="V22" i="11" s="1"/>
  <c r="O22" i="11"/>
  <c r="U22" i="11" s="1"/>
  <c r="N22" i="11"/>
  <c r="T22" i="11" s="1"/>
  <c r="M22" i="11"/>
  <c r="S22" i="11" s="1"/>
  <c r="AR21" i="11"/>
  <c r="AK21" i="11"/>
  <c r="AP21" i="11" s="1"/>
  <c r="AJ21" i="11"/>
  <c r="AO21" i="11" s="1"/>
  <c r="AI21" i="11"/>
  <c r="AN21" i="11" s="1"/>
  <c r="AH21" i="11"/>
  <c r="AM21" i="11" s="1"/>
  <c r="AG21" i="11"/>
  <c r="AF21" i="11"/>
  <c r="Y21" i="11"/>
  <c r="T21" i="11"/>
  <c r="Q21" i="11"/>
  <c r="W21" i="11" s="1"/>
  <c r="P21" i="11"/>
  <c r="V21" i="11" s="1"/>
  <c r="O21" i="11"/>
  <c r="U21" i="11" s="1"/>
  <c r="N21" i="11"/>
  <c r="M21" i="11"/>
  <c r="S21" i="11" s="1"/>
  <c r="AR20" i="11"/>
  <c r="AK20" i="11"/>
  <c r="AP20" i="11" s="1"/>
  <c r="AJ20" i="11"/>
  <c r="AO20" i="11" s="1"/>
  <c r="AI20" i="11"/>
  <c r="AH20" i="11"/>
  <c r="AM20" i="11" s="1"/>
  <c r="AG20" i="11"/>
  <c r="AN20" i="11" s="1"/>
  <c r="AF20" i="11"/>
  <c r="Y20" i="11"/>
  <c r="W20" i="11"/>
  <c r="Q20" i="11"/>
  <c r="P20" i="11"/>
  <c r="V20" i="11" s="1"/>
  <c r="O20" i="11"/>
  <c r="U20" i="11" s="1"/>
  <c r="N20" i="11"/>
  <c r="T20" i="11" s="1"/>
  <c r="M20" i="11"/>
  <c r="S20" i="11" s="1"/>
  <c r="AR19" i="11"/>
  <c r="AN19" i="11"/>
  <c r="AM19" i="11"/>
  <c r="AK19" i="11"/>
  <c r="AP19" i="11" s="1"/>
  <c r="AJ19" i="11"/>
  <c r="AO19" i="11" s="1"/>
  <c r="AI19" i="11"/>
  <c r="AH19" i="11"/>
  <c r="AG19" i="11"/>
  <c r="AF19" i="11"/>
  <c r="Y19" i="11"/>
  <c r="Q19" i="11"/>
  <c r="W19" i="11" s="1"/>
  <c r="P19" i="11"/>
  <c r="V19" i="11" s="1"/>
  <c r="O19" i="11"/>
  <c r="U19" i="11" s="1"/>
  <c r="N19" i="11"/>
  <c r="T19" i="11" s="1"/>
  <c r="M19" i="11"/>
  <c r="S19" i="11" s="1"/>
  <c r="AR18" i="11"/>
  <c r="AP18" i="11"/>
  <c r="AM18" i="11"/>
  <c r="AK18" i="11"/>
  <c r="AJ18" i="11"/>
  <c r="AO18" i="11" s="1"/>
  <c r="AI18" i="11"/>
  <c r="AN18" i="11" s="1"/>
  <c r="AH18" i="11"/>
  <c r="AG18" i="11"/>
  <c r="AF18" i="11"/>
  <c r="Y18" i="11"/>
  <c r="Q18" i="11"/>
  <c r="W18" i="11" s="1"/>
  <c r="P18" i="11"/>
  <c r="V18" i="11" s="1"/>
  <c r="O18" i="11"/>
  <c r="U18" i="11" s="1"/>
  <c r="N18" i="11"/>
  <c r="T18" i="11" s="1"/>
  <c r="M18" i="11"/>
  <c r="S18" i="11" s="1"/>
  <c r="AR17" i="11"/>
  <c r="AP17" i="11"/>
  <c r="AO17" i="11"/>
  <c r="AM17" i="11"/>
  <c r="AK17" i="11"/>
  <c r="AJ17" i="11"/>
  <c r="AI17" i="11"/>
  <c r="AN17" i="11" s="1"/>
  <c r="AH17" i="11"/>
  <c r="AG17" i="11"/>
  <c r="AF17" i="11"/>
  <c r="Y17" i="11"/>
  <c r="Q17" i="11"/>
  <c r="W17" i="11" s="1"/>
  <c r="P17" i="11"/>
  <c r="V17" i="11" s="1"/>
  <c r="O17" i="11"/>
  <c r="U17" i="11" s="1"/>
  <c r="N17" i="11"/>
  <c r="T17" i="11" s="1"/>
  <c r="M17" i="11"/>
  <c r="S17" i="11" s="1"/>
  <c r="AR16" i="11"/>
  <c r="AO16" i="11"/>
  <c r="AN16" i="11"/>
  <c r="AM16" i="11"/>
  <c r="AK16" i="11"/>
  <c r="AP16" i="11" s="1"/>
  <c r="AJ16" i="11"/>
  <c r="AI16" i="11"/>
  <c r="AH16" i="11"/>
  <c r="AG16" i="11"/>
  <c r="AF16" i="11"/>
  <c r="Y16" i="11"/>
  <c r="Q16" i="11"/>
  <c r="W16" i="11" s="1"/>
  <c r="P16" i="11"/>
  <c r="V16" i="11" s="1"/>
  <c r="O16" i="11"/>
  <c r="U16" i="11" s="1"/>
  <c r="N16" i="11"/>
  <c r="T16" i="11" s="1"/>
  <c r="M16" i="11"/>
  <c r="S16" i="11" s="1"/>
  <c r="AR15" i="11"/>
  <c r="AO15" i="11"/>
  <c r="AK15" i="11"/>
  <c r="AP15" i="11" s="1"/>
  <c r="AJ15" i="11"/>
  <c r="AI15" i="11"/>
  <c r="AN15" i="11" s="1"/>
  <c r="AH15" i="11"/>
  <c r="AM15" i="11" s="1"/>
  <c r="AG15" i="11"/>
  <c r="AF15" i="11"/>
  <c r="Y15" i="11"/>
  <c r="Q15" i="11"/>
  <c r="W15" i="11" s="1"/>
  <c r="P15" i="11"/>
  <c r="V15" i="11" s="1"/>
  <c r="O15" i="11"/>
  <c r="U15" i="11" s="1"/>
  <c r="N15" i="11"/>
  <c r="T15" i="11" s="1"/>
  <c r="M15" i="11"/>
  <c r="S15" i="11" s="1"/>
  <c r="AR14" i="11"/>
  <c r="AN14" i="11"/>
  <c r="AK14" i="11"/>
  <c r="AJ14" i="11"/>
  <c r="AI14" i="11"/>
  <c r="AH14" i="11"/>
  <c r="AM14" i="11" s="1"/>
  <c r="AG14" i="11"/>
  <c r="AP14" i="11" s="1"/>
  <c r="AF14" i="11"/>
  <c r="Y14" i="11"/>
  <c r="Q14" i="11"/>
  <c r="W14" i="11" s="1"/>
  <c r="P14" i="11"/>
  <c r="V14" i="11" s="1"/>
  <c r="O14" i="11"/>
  <c r="U14" i="11" s="1"/>
  <c r="N14" i="11"/>
  <c r="T14" i="11" s="1"/>
  <c r="M14" i="11"/>
  <c r="S14" i="11" s="1"/>
  <c r="AR254" i="10"/>
  <c r="AF254" i="10"/>
  <c r="Y254" i="10"/>
  <c r="Q254" i="10"/>
  <c r="W254" i="10" s="1"/>
  <c r="P254" i="10"/>
  <c r="V254" i="10" s="1"/>
  <c r="O254" i="10"/>
  <c r="U254" i="10" s="1"/>
  <c r="N254" i="10"/>
  <c r="T254" i="10" s="1"/>
  <c r="M254" i="10"/>
  <c r="S254" i="10" s="1"/>
  <c r="AR253" i="10"/>
  <c r="AF253" i="10"/>
  <c r="Y253" i="10"/>
  <c r="Q253" i="10"/>
  <c r="W253" i="10" s="1"/>
  <c r="P253" i="10"/>
  <c r="V253" i="10" s="1"/>
  <c r="O253" i="10"/>
  <c r="U253" i="10" s="1"/>
  <c r="N253" i="10"/>
  <c r="T253" i="10" s="1"/>
  <c r="M253" i="10"/>
  <c r="S253" i="10" s="1"/>
  <c r="AR252" i="10"/>
  <c r="AF252" i="10"/>
  <c r="Y252" i="10"/>
  <c r="Q252" i="10"/>
  <c r="W252" i="10" s="1"/>
  <c r="P252" i="10"/>
  <c r="V252" i="10" s="1"/>
  <c r="O252" i="10"/>
  <c r="U252" i="10" s="1"/>
  <c r="N252" i="10"/>
  <c r="T252" i="10" s="1"/>
  <c r="M252" i="10"/>
  <c r="S252" i="10" s="1"/>
  <c r="AR251" i="10"/>
  <c r="AF251" i="10"/>
  <c r="Y251" i="10"/>
  <c r="Q251" i="10"/>
  <c r="W251" i="10" s="1"/>
  <c r="P251" i="10"/>
  <c r="V251" i="10" s="1"/>
  <c r="O251" i="10"/>
  <c r="U251" i="10" s="1"/>
  <c r="N251" i="10"/>
  <c r="T251" i="10" s="1"/>
  <c r="M251" i="10"/>
  <c r="S251" i="10" s="1"/>
  <c r="AR250" i="10"/>
  <c r="AF250" i="10"/>
  <c r="Y250" i="10"/>
  <c r="Q250" i="10"/>
  <c r="W250" i="10" s="1"/>
  <c r="P250" i="10"/>
  <c r="V250" i="10" s="1"/>
  <c r="O250" i="10"/>
  <c r="U250" i="10" s="1"/>
  <c r="N250" i="10"/>
  <c r="T250" i="10" s="1"/>
  <c r="M250" i="10"/>
  <c r="S250" i="10" s="1"/>
  <c r="AR249" i="10"/>
  <c r="AF249" i="10"/>
  <c r="Y249" i="10"/>
  <c r="Q249" i="10"/>
  <c r="W249" i="10" s="1"/>
  <c r="P249" i="10"/>
  <c r="V249" i="10" s="1"/>
  <c r="O249" i="10"/>
  <c r="U249" i="10" s="1"/>
  <c r="N249" i="10"/>
  <c r="T249" i="10" s="1"/>
  <c r="M249" i="10"/>
  <c r="S249" i="10" s="1"/>
  <c r="AR248" i="10"/>
  <c r="AF248" i="10"/>
  <c r="Y248" i="10"/>
  <c r="Q248" i="10"/>
  <c r="W248" i="10" s="1"/>
  <c r="P248" i="10"/>
  <c r="V248" i="10" s="1"/>
  <c r="O248" i="10"/>
  <c r="U248" i="10" s="1"/>
  <c r="N248" i="10"/>
  <c r="T248" i="10" s="1"/>
  <c r="M248" i="10"/>
  <c r="S248" i="10" s="1"/>
  <c r="AR247" i="10"/>
  <c r="AF247" i="10"/>
  <c r="Y247" i="10"/>
  <c r="Q247" i="10"/>
  <c r="W247" i="10" s="1"/>
  <c r="P247" i="10"/>
  <c r="V247" i="10" s="1"/>
  <c r="O247" i="10"/>
  <c r="U247" i="10" s="1"/>
  <c r="N247" i="10"/>
  <c r="T247" i="10" s="1"/>
  <c r="M247" i="10"/>
  <c r="S247" i="10" s="1"/>
  <c r="AR246" i="10"/>
  <c r="AF246" i="10"/>
  <c r="Y246" i="10"/>
  <c r="Q246" i="10"/>
  <c r="W246" i="10" s="1"/>
  <c r="P246" i="10"/>
  <c r="V246" i="10" s="1"/>
  <c r="O246" i="10"/>
  <c r="U246" i="10" s="1"/>
  <c r="N246" i="10"/>
  <c r="T246" i="10" s="1"/>
  <c r="M246" i="10"/>
  <c r="S246" i="10" s="1"/>
  <c r="AR245" i="10"/>
  <c r="AF245" i="10"/>
  <c r="Y245" i="10"/>
  <c r="S245" i="10"/>
  <c r="Q245" i="10"/>
  <c r="W245" i="10" s="1"/>
  <c r="P245" i="10"/>
  <c r="V245" i="10" s="1"/>
  <c r="O245" i="10"/>
  <c r="U245" i="10" s="1"/>
  <c r="N245" i="10"/>
  <c r="T245" i="10" s="1"/>
  <c r="M245" i="10"/>
  <c r="AR244" i="10"/>
  <c r="AF244" i="10"/>
  <c r="Y244" i="10"/>
  <c r="S244" i="10"/>
  <c r="Q244" i="10"/>
  <c r="W244" i="10" s="1"/>
  <c r="P244" i="10"/>
  <c r="V244" i="10" s="1"/>
  <c r="O244" i="10"/>
  <c r="U244" i="10" s="1"/>
  <c r="N244" i="10"/>
  <c r="T244" i="10" s="1"/>
  <c r="M244" i="10"/>
  <c r="AR243" i="10"/>
  <c r="AF243" i="10"/>
  <c r="Y243" i="10"/>
  <c r="S243" i="10"/>
  <c r="Q243" i="10"/>
  <c r="W243" i="10" s="1"/>
  <c r="P243" i="10"/>
  <c r="V243" i="10" s="1"/>
  <c r="O243" i="10"/>
  <c r="U243" i="10" s="1"/>
  <c r="N243" i="10"/>
  <c r="T243" i="10" s="1"/>
  <c r="M243" i="10"/>
  <c r="AR242" i="10"/>
  <c r="AF242" i="10"/>
  <c r="Y242" i="10"/>
  <c r="S242" i="10"/>
  <c r="Q242" i="10"/>
  <c r="W242" i="10" s="1"/>
  <c r="P242" i="10"/>
  <c r="V242" i="10" s="1"/>
  <c r="O242" i="10"/>
  <c r="U242" i="10" s="1"/>
  <c r="N242" i="10"/>
  <c r="T242" i="10" s="1"/>
  <c r="M242" i="10"/>
  <c r="AR241" i="10"/>
  <c r="AF241" i="10"/>
  <c r="Y241" i="10"/>
  <c r="Q241" i="10"/>
  <c r="W241" i="10" s="1"/>
  <c r="P241" i="10"/>
  <c r="V241" i="10" s="1"/>
  <c r="O241" i="10"/>
  <c r="U241" i="10" s="1"/>
  <c r="N241" i="10"/>
  <c r="T241" i="10" s="1"/>
  <c r="M241" i="10"/>
  <c r="S241" i="10" s="1"/>
  <c r="AR240" i="10"/>
  <c r="AF240" i="10"/>
  <c r="Y240" i="10"/>
  <c r="U240" i="10"/>
  <c r="Q240" i="10"/>
  <c r="W240" i="10" s="1"/>
  <c r="P240" i="10"/>
  <c r="V240" i="10" s="1"/>
  <c r="O240" i="10"/>
  <c r="N240" i="10"/>
  <c r="T240" i="10" s="1"/>
  <c r="M240" i="10"/>
  <c r="S240" i="10" s="1"/>
  <c r="AR239" i="10"/>
  <c r="AF239" i="10"/>
  <c r="Y239" i="10"/>
  <c r="Q239" i="10"/>
  <c r="W239" i="10" s="1"/>
  <c r="P239" i="10"/>
  <c r="V239" i="10" s="1"/>
  <c r="O239" i="10"/>
  <c r="U239" i="10" s="1"/>
  <c r="N239" i="10"/>
  <c r="T239" i="10" s="1"/>
  <c r="M239" i="10"/>
  <c r="S239" i="10" s="1"/>
  <c r="AR238" i="10"/>
  <c r="AF238" i="10"/>
  <c r="Y238" i="10"/>
  <c r="Q238" i="10"/>
  <c r="W238" i="10" s="1"/>
  <c r="P238" i="10"/>
  <c r="V238" i="10" s="1"/>
  <c r="O238" i="10"/>
  <c r="U238" i="10" s="1"/>
  <c r="N238" i="10"/>
  <c r="T238" i="10" s="1"/>
  <c r="M238" i="10"/>
  <c r="S238" i="10" s="1"/>
  <c r="AR237" i="10"/>
  <c r="AF237" i="10"/>
  <c r="Y237" i="10"/>
  <c r="Q237" i="10"/>
  <c r="W237" i="10" s="1"/>
  <c r="P237" i="10"/>
  <c r="V237" i="10" s="1"/>
  <c r="O237" i="10"/>
  <c r="U237" i="10" s="1"/>
  <c r="N237" i="10"/>
  <c r="T237" i="10" s="1"/>
  <c r="M237" i="10"/>
  <c r="S237" i="10" s="1"/>
  <c r="AR236" i="10"/>
  <c r="AF236" i="10"/>
  <c r="Y236" i="10"/>
  <c r="Q236" i="10"/>
  <c r="W236" i="10" s="1"/>
  <c r="P236" i="10"/>
  <c r="V236" i="10" s="1"/>
  <c r="O236" i="10"/>
  <c r="U236" i="10" s="1"/>
  <c r="N236" i="10"/>
  <c r="T236" i="10" s="1"/>
  <c r="M236" i="10"/>
  <c r="S236" i="10" s="1"/>
  <c r="AR235" i="10"/>
  <c r="AF235" i="10"/>
  <c r="Y235" i="10"/>
  <c r="Q235" i="10"/>
  <c r="W235" i="10" s="1"/>
  <c r="P235" i="10"/>
  <c r="V235" i="10" s="1"/>
  <c r="O235" i="10"/>
  <c r="U235" i="10" s="1"/>
  <c r="N235" i="10"/>
  <c r="T235" i="10" s="1"/>
  <c r="M235" i="10"/>
  <c r="S235" i="10" s="1"/>
  <c r="AR234" i="10"/>
  <c r="AF234" i="10"/>
  <c r="Y234" i="10"/>
  <c r="S234" i="10"/>
  <c r="Q234" i="10"/>
  <c r="W234" i="10" s="1"/>
  <c r="P234" i="10"/>
  <c r="V234" i="10" s="1"/>
  <c r="O234" i="10"/>
  <c r="U234" i="10" s="1"/>
  <c r="N234" i="10"/>
  <c r="T234" i="10" s="1"/>
  <c r="M234" i="10"/>
  <c r="AR233" i="10"/>
  <c r="AF233" i="10"/>
  <c r="Y233" i="10"/>
  <c r="Q233" i="10"/>
  <c r="W233" i="10" s="1"/>
  <c r="P233" i="10"/>
  <c r="V233" i="10" s="1"/>
  <c r="O233" i="10"/>
  <c r="U233" i="10" s="1"/>
  <c r="N233" i="10"/>
  <c r="T233" i="10" s="1"/>
  <c r="M233" i="10"/>
  <c r="S233" i="10" s="1"/>
  <c r="AR232" i="10"/>
  <c r="AF232" i="10"/>
  <c r="Y232" i="10"/>
  <c r="Q232" i="10"/>
  <c r="W232" i="10" s="1"/>
  <c r="P232" i="10"/>
  <c r="V232" i="10" s="1"/>
  <c r="O232" i="10"/>
  <c r="U232" i="10" s="1"/>
  <c r="N232" i="10"/>
  <c r="T232" i="10" s="1"/>
  <c r="M232" i="10"/>
  <c r="S232" i="10" s="1"/>
  <c r="AR231" i="10"/>
  <c r="AF231" i="10"/>
  <c r="Y231" i="10"/>
  <c r="Q231" i="10"/>
  <c r="W231" i="10" s="1"/>
  <c r="P231" i="10"/>
  <c r="V231" i="10" s="1"/>
  <c r="O231" i="10"/>
  <c r="U231" i="10" s="1"/>
  <c r="N231" i="10"/>
  <c r="T231" i="10" s="1"/>
  <c r="M231" i="10"/>
  <c r="S231" i="10" s="1"/>
  <c r="AR230" i="10"/>
  <c r="AF230" i="10"/>
  <c r="Y230" i="10"/>
  <c r="Q230" i="10"/>
  <c r="W230" i="10" s="1"/>
  <c r="P230" i="10"/>
  <c r="V230" i="10" s="1"/>
  <c r="O230" i="10"/>
  <c r="U230" i="10" s="1"/>
  <c r="N230" i="10"/>
  <c r="T230" i="10" s="1"/>
  <c r="M230" i="10"/>
  <c r="S230" i="10" s="1"/>
  <c r="AR229" i="10"/>
  <c r="AF229" i="10"/>
  <c r="Y229" i="10"/>
  <c r="Q229" i="10"/>
  <c r="W229" i="10" s="1"/>
  <c r="P229" i="10"/>
  <c r="V229" i="10" s="1"/>
  <c r="O229" i="10"/>
  <c r="U229" i="10" s="1"/>
  <c r="N229" i="10"/>
  <c r="T229" i="10" s="1"/>
  <c r="M229" i="10"/>
  <c r="S229" i="10" s="1"/>
  <c r="AR228" i="10"/>
  <c r="AF228" i="10"/>
  <c r="Y228" i="10"/>
  <c r="Q228" i="10"/>
  <c r="W228" i="10" s="1"/>
  <c r="P228" i="10"/>
  <c r="V228" i="10" s="1"/>
  <c r="O228" i="10"/>
  <c r="U228" i="10" s="1"/>
  <c r="N228" i="10"/>
  <c r="T228" i="10" s="1"/>
  <c r="M228" i="10"/>
  <c r="S228" i="10" s="1"/>
  <c r="AR227" i="10"/>
  <c r="AF227" i="10"/>
  <c r="Y227" i="10"/>
  <c r="Q227" i="10"/>
  <c r="W227" i="10" s="1"/>
  <c r="P227" i="10"/>
  <c r="V227" i="10" s="1"/>
  <c r="O227" i="10"/>
  <c r="U227" i="10" s="1"/>
  <c r="N227" i="10"/>
  <c r="T227" i="10" s="1"/>
  <c r="M227" i="10"/>
  <c r="S227" i="10" s="1"/>
  <c r="AR226" i="10"/>
  <c r="AF226" i="10"/>
  <c r="Y226" i="10"/>
  <c r="Q226" i="10"/>
  <c r="W226" i="10" s="1"/>
  <c r="P226" i="10"/>
  <c r="V226" i="10" s="1"/>
  <c r="O226" i="10"/>
  <c r="U226" i="10" s="1"/>
  <c r="N226" i="10"/>
  <c r="T226" i="10" s="1"/>
  <c r="M226" i="10"/>
  <c r="S226" i="10" s="1"/>
  <c r="AR225" i="10"/>
  <c r="AF225" i="10"/>
  <c r="Y225" i="10"/>
  <c r="Q225" i="10"/>
  <c r="W225" i="10" s="1"/>
  <c r="P225" i="10"/>
  <c r="V225" i="10" s="1"/>
  <c r="O225" i="10"/>
  <c r="U225" i="10" s="1"/>
  <c r="N225" i="10"/>
  <c r="T225" i="10" s="1"/>
  <c r="M225" i="10"/>
  <c r="S225" i="10" s="1"/>
  <c r="AR224" i="10"/>
  <c r="AF224" i="10"/>
  <c r="Y224" i="10"/>
  <c r="Q224" i="10"/>
  <c r="W224" i="10" s="1"/>
  <c r="P224" i="10"/>
  <c r="V224" i="10" s="1"/>
  <c r="O224" i="10"/>
  <c r="U224" i="10" s="1"/>
  <c r="N224" i="10"/>
  <c r="T224" i="10" s="1"/>
  <c r="M224" i="10"/>
  <c r="S224" i="10" s="1"/>
  <c r="AR223" i="10"/>
  <c r="AF223" i="10"/>
  <c r="Y223" i="10"/>
  <c r="Q223" i="10"/>
  <c r="W223" i="10" s="1"/>
  <c r="P223" i="10"/>
  <c r="V223" i="10" s="1"/>
  <c r="O223" i="10"/>
  <c r="U223" i="10" s="1"/>
  <c r="N223" i="10"/>
  <c r="T223" i="10" s="1"/>
  <c r="M223" i="10"/>
  <c r="S223" i="10" s="1"/>
  <c r="AR222" i="10"/>
  <c r="AF222" i="10"/>
  <c r="Y222" i="10"/>
  <c r="S222" i="10"/>
  <c r="Q222" i="10"/>
  <c r="W222" i="10" s="1"/>
  <c r="P222" i="10"/>
  <c r="V222" i="10" s="1"/>
  <c r="O222" i="10"/>
  <c r="U222" i="10" s="1"/>
  <c r="N222" i="10"/>
  <c r="T222" i="10" s="1"/>
  <c r="M222" i="10"/>
  <c r="AR221" i="10"/>
  <c r="AF221" i="10"/>
  <c r="Y221" i="10"/>
  <c r="U221" i="10"/>
  <c r="Q221" i="10"/>
  <c r="W221" i="10" s="1"/>
  <c r="P221" i="10"/>
  <c r="V221" i="10" s="1"/>
  <c r="O221" i="10"/>
  <c r="N221" i="10"/>
  <c r="T221" i="10" s="1"/>
  <c r="M221" i="10"/>
  <c r="S221" i="10" s="1"/>
  <c r="AR220" i="10"/>
  <c r="AF220" i="10"/>
  <c r="Y220" i="10"/>
  <c r="V220" i="10"/>
  <c r="Q220" i="10"/>
  <c r="W220" i="10" s="1"/>
  <c r="P220" i="10"/>
  <c r="O220" i="10"/>
  <c r="U220" i="10" s="1"/>
  <c r="N220" i="10"/>
  <c r="T220" i="10" s="1"/>
  <c r="M220" i="10"/>
  <c r="S220" i="10" s="1"/>
  <c r="AR219" i="10"/>
  <c r="AF219" i="10"/>
  <c r="Y219" i="10"/>
  <c r="Q219" i="10"/>
  <c r="W219" i="10" s="1"/>
  <c r="P219" i="10"/>
  <c r="V219" i="10" s="1"/>
  <c r="O219" i="10"/>
  <c r="U219" i="10" s="1"/>
  <c r="N219" i="10"/>
  <c r="T219" i="10" s="1"/>
  <c r="M219" i="10"/>
  <c r="S219" i="10" s="1"/>
  <c r="AR218" i="10"/>
  <c r="AF218" i="10"/>
  <c r="Y218" i="10"/>
  <c r="Q218" i="10"/>
  <c r="W218" i="10" s="1"/>
  <c r="P218" i="10"/>
  <c r="V218" i="10" s="1"/>
  <c r="O218" i="10"/>
  <c r="U218" i="10" s="1"/>
  <c r="N218" i="10"/>
  <c r="T218" i="10" s="1"/>
  <c r="M218" i="10"/>
  <c r="S218" i="10" s="1"/>
  <c r="AR217" i="10"/>
  <c r="AF217" i="10"/>
  <c r="Y217" i="10"/>
  <c r="Q217" i="10"/>
  <c r="W217" i="10" s="1"/>
  <c r="P217" i="10"/>
  <c r="V217" i="10" s="1"/>
  <c r="O217" i="10"/>
  <c r="U217" i="10" s="1"/>
  <c r="N217" i="10"/>
  <c r="T217" i="10" s="1"/>
  <c r="M217" i="10"/>
  <c r="S217" i="10" s="1"/>
  <c r="AR216" i="10"/>
  <c r="AF216" i="10"/>
  <c r="Y216" i="10"/>
  <c r="Q216" i="10"/>
  <c r="W216" i="10" s="1"/>
  <c r="P216" i="10"/>
  <c r="V216" i="10" s="1"/>
  <c r="O216" i="10"/>
  <c r="U216" i="10" s="1"/>
  <c r="N216" i="10"/>
  <c r="T216" i="10" s="1"/>
  <c r="M216" i="10"/>
  <c r="S216" i="10" s="1"/>
  <c r="AR215" i="10"/>
  <c r="AF215" i="10"/>
  <c r="Y215" i="10"/>
  <c r="Q215" i="10"/>
  <c r="W215" i="10" s="1"/>
  <c r="P215" i="10"/>
  <c r="V215" i="10" s="1"/>
  <c r="O215" i="10"/>
  <c r="U215" i="10" s="1"/>
  <c r="N215" i="10"/>
  <c r="T215" i="10" s="1"/>
  <c r="M215" i="10"/>
  <c r="S215" i="10" s="1"/>
  <c r="AR214" i="10"/>
  <c r="AF214" i="10"/>
  <c r="Y214" i="10"/>
  <c r="V214" i="10"/>
  <c r="Q214" i="10"/>
  <c r="W214" i="10" s="1"/>
  <c r="P214" i="10"/>
  <c r="O214" i="10"/>
  <c r="U214" i="10" s="1"/>
  <c r="N214" i="10"/>
  <c r="T214" i="10" s="1"/>
  <c r="M214" i="10"/>
  <c r="S214" i="10" s="1"/>
  <c r="AR213" i="10"/>
  <c r="AF213" i="10"/>
  <c r="Y213" i="10"/>
  <c r="Q213" i="10"/>
  <c r="W213" i="10" s="1"/>
  <c r="P213" i="10"/>
  <c r="V213" i="10" s="1"/>
  <c r="O213" i="10"/>
  <c r="U213" i="10" s="1"/>
  <c r="N213" i="10"/>
  <c r="T213" i="10" s="1"/>
  <c r="M213" i="10"/>
  <c r="S213" i="10" s="1"/>
  <c r="AR212" i="10"/>
  <c r="AF212" i="10"/>
  <c r="Y212" i="10"/>
  <c r="V212" i="10"/>
  <c r="Q212" i="10"/>
  <c r="W212" i="10" s="1"/>
  <c r="P212" i="10"/>
  <c r="O212" i="10"/>
  <c r="U212" i="10" s="1"/>
  <c r="N212" i="10"/>
  <c r="T212" i="10" s="1"/>
  <c r="M212" i="10"/>
  <c r="S212" i="10" s="1"/>
  <c r="AR211" i="10"/>
  <c r="AF211" i="10"/>
  <c r="Y211" i="10"/>
  <c r="W211" i="10"/>
  <c r="Q211" i="10"/>
  <c r="P211" i="10"/>
  <c r="V211" i="10" s="1"/>
  <c r="O211" i="10"/>
  <c r="U211" i="10" s="1"/>
  <c r="N211" i="10"/>
  <c r="T211" i="10" s="1"/>
  <c r="M211" i="10"/>
  <c r="S211" i="10" s="1"/>
  <c r="AR210" i="10"/>
  <c r="AF210" i="10"/>
  <c r="Y210" i="10"/>
  <c r="Q210" i="10"/>
  <c r="W210" i="10" s="1"/>
  <c r="P210" i="10"/>
  <c r="V210" i="10" s="1"/>
  <c r="O210" i="10"/>
  <c r="U210" i="10" s="1"/>
  <c r="N210" i="10"/>
  <c r="T210" i="10" s="1"/>
  <c r="M210" i="10"/>
  <c r="S210" i="10" s="1"/>
  <c r="AR209" i="10"/>
  <c r="AF209" i="10"/>
  <c r="Y209" i="10"/>
  <c r="W209" i="10"/>
  <c r="Q209" i="10"/>
  <c r="P209" i="10"/>
  <c r="V209" i="10" s="1"/>
  <c r="O209" i="10"/>
  <c r="U209" i="10" s="1"/>
  <c r="N209" i="10"/>
  <c r="T209" i="10" s="1"/>
  <c r="M209" i="10"/>
  <c r="S209" i="10" s="1"/>
  <c r="AR208" i="10"/>
  <c r="AF208" i="10"/>
  <c r="Y208" i="10"/>
  <c r="Q208" i="10"/>
  <c r="W208" i="10" s="1"/>
  <c r="P208" i="10"/>
  <c r="V208" i="10" s="1"/>
  <c r="O208" i="10"/>
  <c r="U208" i="10" s="1"/>
  <c r="N208" i="10"/>
  <c r="T208" i="10" s="1"/>
  <c r="M208" i="10"/>
  <c r="S208" i="10" s="1"/>
  <c r="AR207" i="10"/>
  <c r="AF207" i="10"/>
  <c r="Y207" i="10"/>
  <c r="Q207" i="10"/>
  <c r="W207" i="10" s="1"/>
  <c r="P207" i="10"/>
  <c r="V207" i="10" s="1"/>
  <c r="O207" i="10"/>
  <c r="U207" i="10" s="1"/>
  <c r="N207" i="10"/>
  <c r="T207" i="10" s="1"/>
  <c r="M207" i="10"/>
  <c r="S207" i="10" s="1"/>
  <c r="AR206" i="10"/>
  <c r="AF206" i="10"/>
  <c r="Y206" i="10"/>
  <c r="Q206" i="10"/>
  <c r="W206" i="10" s="1"/>
  <c r="P206" i="10"/>
  <c r="V206" i="10" s="1"/>
  <c r="O206" i="10"/>
  <c r="U206" i="10" s="1"/>
  <c r="N206" i="10"/>
  <c r="T206" i="10" s="1"/>
  <c r="M206" i="10"/>
  <c r="S206" i="10" s="1"/>
  <c r="AR205" i="10"/>
  <c r="AF205" i="10"/>
  <c r="Y205" i="10"/>
  <c r="Q205" i="10"/>
  <c r="W205" i="10" s="1"/>
  <c r="P205" i="10"/>
  <c r="V205" i="10" s="1"/>
  <c r="O205" i="10"/>
  <c r="U205" i="10" s="1"/>
  <c r="N205" i="10"/>
  <c r="T205" i="10" s="1"/>
  <c r="M205" i="10"/>
  <c r="S205" i="10" s="1"/>
  <c r="AR204" i="10"/>
  <c r="AF204" i="10"/>
  <c r="Y204" i="10"/>
  <c r="Q204" i="10"/>
  <c r="W204" i="10" s="1"/>
  <c r="P204" i="10"/>
  <c r="V204" i="10" s="1"/>
  <c r="O204" i="10"/>
  <c r="U204" i="10" s="1"/>
  <c r="N204" i="10"/>
  <c r="T204" i="10" s="1"/>
  <c r="M204" i="10"/>
  <c r="S204" i="10" s="1"/>
  <c r="AR203" i="10"/>
  <c r="AF203" i="10"/>
  <c r="Y203" i="10"/>
  <c r="Q203" i="10"/>
  <c r="W203" i="10" s="1"/>
  <c r="P203" i="10"/>
  <c r="V203" i="10" s="1"/>
  <c r="O203" i="10"/>
  <c r="U203" i="10" s="1"/>
  <c r="N203" i="10"/>
  <c r="T203" i="10" s="1"/>
  <c r="M203" i="10"/>
  <c r="S203" i="10" s="1"/>
  <c r="AR202" i="10"/>
  <c r="AF202" i="10"/>
  <c r="Y202" i="10"/>
  <c r="T202" i="10"/>
  <c r="Q202" i="10"/>
  <c r="W202" i="10" s="1"/>
  <c r="P202" i="10"/>
  <c r="V202" i="10" s="1"/>
  <c r="O202" i="10"/>
  <c r="U202" i="10" s="1"/>
  <c r="N202" i="10"/>
  <c r="M202" i="10"/>
  <c r="S202" i="10" s="1"/>
  <c r="AR201" i="10"/>
  <c r="AF201" i="10"/>
  <c r="Y201" i="10"/>
  <c r="V201" i="10"/>
  <c r="Q201" i="10"/>
  <c r="W201" i="10" s="1"/>
  <c r="P201" i="10"/>
  <c r="O201" i="10"/>
  <c r="U201" i="10" s="1"/>
  <c r="N201" i="10"/>
  <c r="T201" i="10" s="1"/>
  <c r="M201" i="10"/>
  <c r="S201" i="10" s="1"/>
  <c r="AR200" i="10"/>
  <c r="AF200" i="10"/>
  <c r="Y200" i="10"/>
  <c r="V200" i="10"/>
  <c r="Q200" i="10"/>
  <c r="W200" i="10" s="1"/>
  <c r="P200" i="10"/>
  <c r="O200" i="10"/>
  <c r="U200" i="10" s="1"/>
  <c r="N200" i="10"/>
  <c r="T200" i="10" s="1"/>
  <c r="M200" i="10"/>
  <c r="S200" i="10" s="1"/>
  <c r="AR199" i="10"/>
  <c r="AF199" i="10"/>
  <c r="Y199" i="10"/>
  <c r="Q199" i="10"/>
  <c r="W199" i="10" s="1"/>
  <c r="P199" i="10"/>
  <c r="V199" i="10" s="1"/>
  <c r="O199" i="10"/>
  <c r="U199" i="10" s="1"/>
  <c r="N199" i="10"/>
  <c r="T199" i="10" s="1"/>
  <c r="M199" i="10"/>
  <c r="S199" i="10" s="1"/>
  <c r="AR198" i="10"/>
  <c r="AF198" i="10"/>
  <c r="Y198" i="10"/>
  <c r="Q198" i="10"/>
  <c r="W198" i="10" s="1"/>
  <c r="P198" i="10"/>
  <c r="V198" i="10" s="1"/>
  <c r="O198" i="10"/>
  <c r="U198" i="10" s="1"/>
  <c r="N198" i="10"/>
  <c r="T198" i="10" s="1"/>
  <c r="M198" i="10"/>
  <c r="S198" i="10" s="1"/>
  <c r="AR197" i="10"/>
  <c r="AF197" i="10"/>
  <c r="Y197" i="10"/>
  <c r="Q197" i="10"/>
  <c r="W197" i="10" s="1"/>
  <c r="P197" i="10"/>
  <c r="V197" i="10" s="1"/>
  <c r="O197" i="10"/>
  <c r="U197" i="10" s="1"/>
  <c r="N197" i="10"/>
  <c r="T197" i="10" s="1"/>
  <c r="M197" i="10"/>
  <c r="S197" i="10" s="1"/>
  <c r="AR196" i="10"/>
  <c r="AF196" i="10"/>
  <c r="Y196" i="10"/>
  <c r="Q196" i="10"/>
  <c r="W196" i="10" s="1"/>
  <c r="P196" i="10"/>
  <c r="V196" i="10" s="1"/>
  <c r="O196" i="10"/>
  <c r="U196" i="10" s="1"/>
  <c r="N196" i="10"/>
  <c r="T196" i="10" s="1"/>
  <c r="M196" i="10"/>
  <c r="S196" i="10" s="1"/>
  <c r="AR195" i="10"/>
  <c r="AF195" i="10"/>
  <c r="Y195" i="10"/>
  <c r="Q195" i="10"/>
  <c r="W195" i="10" s="1"/>
  <c r="P195" i="10"/>
  <c r="V195" i="10" s="1"/>
  <c r="O195" i="10"/>
  <c r="U195" i="10" s="1"/>
  <c r="N195" i="10"/>
  <c r="T195" i="10" s="1"/>
  <c r="M195" i="10"/>
  <c r="S195" i="10" s="1"/>
  <c r="AR194" i="10"/>
  <c r="AF194" i="10"/>
  <c r="Y194" i="10"/>
  <c r="Q194" i="10"/>
  <c r="W194" i="10" s="1"/>
  <c r="P194" i="10"/>
  <c r="V194" i="10" s="1"/>
  <c r="O194" i="10"/>
  <c r="U194" i="10" s="1"/>
  <c r="N194" i="10"/>
  <c r="T194" i="10" s="1"/>
  <c r="M194" i="10"/>
  <c r="S194" i="10" s="1"/>
  <c r="AR193" i="10"/>
  <c r="AF193" i="10"/>
  <c r="Y193" i="10"/>
  <c r="Q193" i="10"/>
  <c r="W193" i="10" s="1"/>
  <c r="P193" i="10"/>
  <c r="V193" i="10" s="1"/>
  <c r="O193" i="10"/>
  <c r="U193" i="10" s="1"/>
  <c r="N193" i="10"/>
  <c r="T193" i="10" s="1"/>
  <c r="M193" i="10"/>
  <c r="S193" i="10" s="1"/>
  <c r="AR192" i="10"/>
  <c r="AF192" i="10"/>
  <c r="Y192" i="10"/>
  <c r="Q192" i="10"/>
  <c r="W192" i="10" s="1"/>
  <c r="P192" i="10"/>
  <c r="V192" i="10" s="1"/>
  <c r="O192" i="10"/>
  <c r="U192" i="10" s="1"/>
  <c r="N192" i="10"/>
  <c r="T192" i="10" s="1"/>
  <c r="M192" i="10"/>
  <c r="S192" i="10" s="1"/>
  <c r="AR191" i="10"/>
  <c r="AF191" i="10"/>
  <c r="Y191" i="10"/>
  <c r="Q191" i="10"/>
  <c r="W191" i="10" s="1"/>
  <c r="P191" i="10"/>
  <c r="V191" i="10" s="1"/>
  <c r="O191" i="10"/>
  <c r="U191" i="10" s="1"/>
  <c r="N191" i="10"/>
  <c r="T191" i="10" s="1"/>
  <c r="M191" i="10"/>
  <c r="S191" i="10" s="1"/>
  <c r="AR190" i="10"/>
  <c r="AF190" i="10"/>
  <c r="Y190" i="10"/>
  <c r="Q190" i="10"/>
  <c r="W190" i="10" s="1"/>
  <c r="P190" i="10"/>
  <c r="V190" i="10" s="1"/>
  <c r="O190" i="10"/>
  <c r="U190" i="10" s="1"/>
  <c r="N190" i="10"/>
  <c r="T190" i="10" s="1"/>
  <c r="M190" i="10"/>
  <c r="S190" i="10" s="1"/>
  <c r="AR189" i="10"/>
  <c r="AF189" i="10"/>
  <c r="Y189" i="10"/>
  <c r="V189" i="10"/>
  <c r="Q189" i="10"/>
  <c r="W189" i="10" s="1"/>
  <c r="P189" i="10"/>
  <c r="O189" i="10"/>
  <c r="U189" i="10" s="1"/>
  <c r="N189" i="10"/>
  <c r="T189" i="10" s="1"/>
  <c r="M189" i="10"/>
  <c r="S189" i="10" s="1"/>
  <c r="AR188" i="10"/>
  <c r="AF188" i="10"/>
  <c r="Y188" i="10"/>
  <c r="Q188" i="10"/>
  <c r="W188" i="10" s="1"/>
  <c r="P188" i="10"/>
  <c r="V188" i="10" s="1"/>
  <c r="O188" i="10"/>
  <c r="U188" i="10" s="1"/>
  <c r="N188" i="10"/>
  <c r="T188" i="10" s="1"/>
  <c r="M188" i="10"/>
  <c r="S188" i="10" s="1"/>
  <c r="AR187" i="10"/>
  <c r="AF187" i="10"/>
  <c r="Y187" i="10"/>
  <c r="V187" i="10"/>
  <c r="Q187" i="10"/>
  <c r="W187" i="10" s="1"/>
  <c r="P187" i="10"/>
  <c r="O187" i="10"/>
  <c r="U187" i="10" s="1"/>
  <c r="N187" i="10"/>
  <c r="T187" i="10" s="1"/>
  <c r="M187" i="10"/>
  <c r="S187" i="10" s="1"/>
  <c r="AR186" i="10"/>
  <c r="AF186" i="10"/>
  <c r="Y186" i="10"/>
  <c r="Q186" i="10"/>
  <c r="W186" i="10" s="1"/>
  <c r="P186" i="10"/>
  <c r="V186" i="10" s="1"/>
  <c r="O186" i="10"/>
  <c r="U186" i="10" s="1"/>
  <c r="N186" i="10"/>
  <c r="T186" i="10" s="1"/>
  <c r="M186" i="10"/>
  <c r="S186" i="10" s="1"/>
  <c r="AR185" i="10"/>
  <c r="AF185" i="10"/>
  <c r="Y185" i="10"/>
  <c r="Q185" i="10"/>
  <c r="W185" i="10" s="1"/>
  <c r="P185" i="10"/>
  <c r="V185" i="10" s="1"/>
  <c r="O185" i="10"/>
  <c r="U185" i="10" s="1"/>
  <c r="N185" i="10"/>
  <c r="T185" i="10" s="1"/>
  <c r="M185" i="10"/>
  <c r="S185" i="10" s="1"/>
  <c r="AR184" i="10"/>
  <c r="AF184" i="10"/>
  <c r="Y184" i="10"/>
  <c r="Q184" i="10"/>
  <c r="W184" i="10" s="1"/>
  <c r="P184" i="10"/>
  <c r="V184" i="10" s="1"/>
  <c r="O184" i="10"/>
  <c r="U184" i="10" s="1"/>
  <c r="N184" i="10"/>
  <c r="T184" i="10" s="1"/>
  <c r="M184" i="10"/>
  <c r="S184" i="10" s="1"/>
  <c r="AR183" i="10"/>
  <c r="AF183" i="10"/>
  <c r="Y183" i="10"/>
  <c r="Q183" i="10"/>
  <c r="W183" i="10" s="1"/>
  <c r="P183" i="10"/>
  <c r="V183" i="10" s="1"/>
  <c r="O183" i="10"/>
  <c r="U183" i="10" s="1"/>
  <c r="N183" i="10"/>
  <c r="T183" i="10" s="1"/>
  <c r="M183" i="10"/>
  <c r="S183" i="10" s="1"/>
  <c r="AR182" i="10"/>
  <c r="AF182" i="10"/>
  <c r="Y182" i="10"/>
  <c r="S182" i="10"/>
  <c r="Q182" i="10"/>
  <c r="W182" i="10" s="1"/>
  <c r="P182" i="10"/>
  <c r="V182" i="10" s="1"/>
  <c r="O182" i="10"/>
  <c r="U182" i="10" s="1"/>
  <c r="N182" i="10"/>
  <c r="T182" i="10" s="1"/>
  <c r="M182" i="10"/>
  <c r="AR181" i="10"/>
  <c r="AF181" i="10"/>
  <c r="Y181" i="10"/>
  <c r="U181" i="10"/>
  <c r="Q181" i="10"/>
  <c r="W181" i="10" s="1"/>
  <c r="P181" i="10"/>
  <c r="V181" i="10" s="1"/>
  <c r="O181" i="10"/>
  <c r="N181" i="10"/>
  <c r="T181" i="10" s="1"/>
  <c r="M181" i="10"/>
  <c r="S181" i="10" s="1"/>
  <c r="AR180" i="10"/>
  <c r="AF180" i="10"/>
  <c r="Y180" i="10"/>
  <c r="V180" i="10"/>
  <c r="Q180" i="10"/>
  <c r="W180" i="10" s="1"/>
  <c r="P180" i="10"/>
  <c r="O180" i="10"/>
  <c r="U180" i="10" s="1"/>
  <c r="N180" i="10"/>
  <c r="T180" i="10" s="1"/>
  <c r="M180" i="10"/>
  <c r="S180" i="10" s="1"/>
  <c r="AR179" i="10"/>
  <c r="AF179" i="10"/>
  <c r="Y179" i="10"/>
  <c r="W179" i="10"/>
  <c r="Q179" i="10"/>
  <c r="P179" i="10"/>
  <c r="V179" i="10" s="1"/>
  <c r="O179" i="10"/>
  <c r="U179" i="10" s="1"/>
  <c r="N179" i="10"/>
  <c r="T179" i="10" s="1"/>
  <c r="M179" i="10"/>
  <c r="S179" i="10" s="1"/>
  <c r="AR178" i="10"/>
  <c r="AF178" i="10"/>
  <c r="Y178" i="10"/>
  <c r="Q178" i="10"/>
  <c r="W178" i="10" s="1"/>
  <c r="P178" i="10"/>
  <c r="V178" i="10" s="1"/>
  <c r="O178" i="10"/>
  <c r="U178" i="10" s="1"/>
  <c r="N178" i="10"/>
  <c r="T178" i="10" s="1"/>
  <c r="M178" i="10"/>
  <c r="S178" i="10" s="1"/>
  <c r="AR177" i="10"/>
  <c r="AF177" i="10"/>
  <c r="Y177" i="10"/>
  <c r="Q177" i="10"/>
  <c r="W177" i="10" s="1"/>
  <c r="P177" i="10"/>
  <c r="V177" i="10" s="1"/>
  <c r="O177" i="10"/>
  <c r="U177" i="10" s="1"/>
  <c r="N177" i="10"/>
  <c r="T177" i="10" s="1"/>
  <c r="M177" i="10"/>
  <c r="S177" i="10" s="1"/>
  <c r="AR176" i="10"/>
  <c r="AF176" i="10"/>
  <c r="Y176" i="10"/>
  <c r="S176" i="10"/>
  <c r="Q176" i="10"/>
  <c r="W176" i="10" s="1"/>
  <c r="P176" i="10"/>
  <c r="V176" i="10" s="1"/>
  <c r="O176" i="10"/>
  <c r="U176" i="10" s="1"/>
  <c r="N176" i="10"/>
  <c r="T176" i="10" s="1"/>
  <c r="M176" i="10"/>
  <c r="AR175" i="10"/>
  <c r="AF175" i="10"/>
  <c r="Y175" i="10"/>
  <c r="S175" i="10"/>
  <c r="Q175" i="10"/>
  <c r="W175" i="10" s="1"/>
  <c r="P175" i="10"/>
  <c r="V175" i="10" s="1"/>
  <c r="O175" i="10"/>
  <c r="U175" i="10" s="1"/>
  <c r="N175" i="10"/>
  <c r="T175" i="10" s="1"/>
  <c r="M175" i="10"/>
  <c r="AR174" i="10"/>
  <c r="AF174" i="10"/>
  <c r="Y174" i="10"/>
  <c r="S174" i="10"/>
  <c r="Q174" i="10"/>
  <c r="W174" i="10" s="1"/>
  <c r="P174" i="10"/>
  <c r="V174" i="10" s="1"/>
  <c r="O174" i="10"/>
  <c r="U174" i="10" s="1"/>
  <c r="N174" i="10"/>
  <c r="T174" i="10" s="1"/>
  <c r="M174" i="10"/>
  <c r="AR173" i="10"/>
  <c r="AF173" i="10"/>
  <c r="Y173" i="10"/>
  <c r="S173" i="10"/>
  <c r="Q173" i="10"/>
  <c r="W173" i="10" s="1"/>
  <c r="P173" i="10"/>
  <c r="V173" i="10" s="1"/>
  <c r="O173" i="10"/>
  <c r="U173" i="10" s="1"/>
  <c r="N173" i="10"/>
  <c r="T173" i="10" s="1"/>
  <c r="M173" i="10"/>
  <c r="AR172" i="10"/>
  <c r="AF172" i="10"/>
  <c r="Y172" i="10"/>
  <c r="Q172" i="10"/>
  <c r="W172" i="10" s="1"/>
  <c r="P172" i="10"/>
  <c r="V172" i="10" s="1"/>
  <c r="O172" i="10"/>
  <c r="U172" i="10" s="1"/>
  <c r="N172" i="10"/>
  <c r="T172" i="10" s="1"/>
  <c r="M172" i="10"/>
  <c r="S172" i="10" s="1"/>
  <c r="AR171" i="10"/>
  <c r="AF171" i="10"/>
  <c r="Y171" i="10"/>
  <c r="Q171" i="10"/>
  <c r="W171" i="10" s="1"/>
  <c r="P171" i="10"/>
  <c r="V171" i="10" s="1"/>
  <c r="O171" i="10"/>
  <c r="U171" i="10" s="1"/>
  <c r="N171" i="10"/>
  <c r="T171" i="10" s="1"/>
  <c r="M171" i="10"/>
  <c r="S171" i="10" s="1"/>
  <c r="AR170" i="10"/>
  <c r="AF170" i="10"/>
  <c r="Y170" i="10"/>
  <c r="V170" i="10"/>
  <c r="Q170" i="10"/>
  <c r="W170" i="10" s="1"/>
  <c r="P170" i="10"/>
  <c r="O170" i="10"/>
  <c r="U170" i="10" s="1"/>
  <c r="N170" i="10"/>
  <c r="T170" i="10" s="1"/>
  <c r="M170" i="10"/>
  <c r="S170" i="10" s="1"/>
  <c r="AR169" i="10"/>
  <c r="AF169" i="10"/>
  <c r="Y169" i="10"/>
  <c r="Q169" i="10"/>
  <c r="W169" i="10" s="1"/>
  <c r="P169" i="10"/>
  <c r="V169" i="10" s="1"/>
  <c r="O169" i="10"/>
  <c r="U169" i="10" s="1"/>
  <c r="N169" i="10"/>
  <c r="T169" i="10" s="1"/>
  <c r="M169" i="10"/>
  <c r="S169" i="10" s="1"/>
  <c r="AR168" i="10"/>
  <c r="AF168" i="10"/>
  <c r="Y168" i="10"/>
  <c r="W168" i="10"/>
  <c r="Q168" i="10"/>
  <c r="P168" i="10"/>
  <c r="V168" i="10" s="1"/>
  <c r="O168" i="10"/>
  <c r="U168" i="10" s="1"/>
  <c r="N168" i="10"/>
  <c r="T168" i="10" s="1"/>
  <c r="M168" i="10"/>
  <c r="S168" i="10" s="1"/>
  <c r="AR167" i="10"/>
  <c r="AF167" i="10"/>
  <c r="Y167" i="10"/>
  <c r="W167" i="10"/>
  <c r="Q167" i="10"/>
  <c r="P167" i="10"/>
  <c r="V167" i="10" s="1"/>
  <c r="O167" i="10"/>
  <c r="U167" i="10" s="1"/>
  <c r="N167" i="10"/>
  <c r="T167" i="10" s="1"/>
  <c r="M167" i="10"/>
  <c r="S167" i="10" s="1"/>
  <c r="AR166" i="10"/>
  <c r="AF166" i="10"/>
  <c r="Y166" i="10"/>
  <c r="Q166" i="10"/>
  <c r="W166" i="10" s="1"/>
  <c r="P166" i="10"/>
  <c r="V166" i="10" s="1"/>
  <c r="O166" i="10"/>
  <c r="U166" i="10" s="1"/>
  <c r="N166" i="10"/>
  <c r="T166" i="10" s="1"/>
  <c r="M166" i="10"/>
  <c r="S166" i="10" s="1"/>
  <c r="AR165" i="10"/>
  <c r="AF165" i="10"/>
  <c r="Y165" i="10"/>
  <c r="Q165" i="10"/>
  <c r="W165" i="10" s="1"/>
  <c r="P165" i="10"/>
  <c r="V165" i="10" s="1"/>
  <c r="O165" i="10"/>
  <c r="U165" i="10" s="1"/>
  <c r="N165" i="10"/>
  <c r="T165" i="10" s="1"/>
  <c r="M165" i="10"/>
  <c r="S165" i="10" s="1"/>
  <c r="AR164" i="10"/>
  <c r="AF164" i="10"/>
  <c r="Y164" i="10"/>
  <c r="T164" i="10"/>
  <c r="Q164" i="10"/>
  <c r="W164" i="10" s="1"/>
  <c r="P164" i="10"/>
  <c r="V164" i="10" s="1"/>
  <c r="O164" i="10"/>
  <c r="U164" i="10" s="1"/>
  <c r="N164" i="10"/>
  <c r="M164" i="10"/>
  <c r="S164" i="10" s="1"/>
  <c r="AR163" i="10"/>
  <c r="AF163" i="10"/>
  <c r="Y163" i="10"/>
  <c r="S163" i="10"/>
  <c r="Q163" i="10"/>
  <c r="W163" i="10" s="1"/>
  <c r="P163" i="10"/>
  <c r="V163" i="10" s="1"/>
  <c r="O163" i="10"/>
  <c r="U163" i="10" s="1"/>
  <c r="N163" i="10"/>
  <c r="T163" i="10" s="1"/>
  <c r="M163" i="10"/>
  <c r="AR162" i="10"/>
  <c r="AF162" i="10"/>
  <c r="Y162" i="10"/>
  <c r="Q162" i="10"/>
  <c r="W162" i="10" s="1"/>
  <c r="P162" i="10"/>
  <c r="V162" i="10" s="1"/>
  <c r="O162" i="10"/>
  <c r="U162" i="10" s="1"/>
  <c r="N162" i="10"/>
  <c r="T162" i="10" s="1"/>
  <c r="M162" i="10"/>
  <c r="S162" i="10" s="1"/>
  <c r="AR161" i="10"/>
  <c r="AF161" i="10"/>
  <c r="Y161" i="10"/>
  <c r="V161" i="10"/>
  <c r="Q161" i="10"/>
  <c r="W161" i="10" s="1"/>
  <c r="P161" i="10"/>
  <c r="O161" i="10"/>
  <c r="U161" i="10" s="1"/>
  <c r="N161" i="10"/>
  <c r="T161" i="10" s="1"/>
  <c r="M161" i="10"/>
  <c r="S161" i="10" s="1"/>
  <c r="AR160" i="10"/>
  <c r="AF160" i="10"/>
  <c r="Y160" i="10"/>
  <c r="V160" i="10"/>
  <c r="Q160" i="10"/>
  <c r="W160" i="10" s="1"/>
  <c r="P160" i="10"/>
  <c r="O160" i="10"/>
  <c r="U160" i="10" s="1"/>
  <c r="N160" i="10"/>
  <c r="T160" i="10" s="1"/>
  <c r="M160" i="10"/>
  <c r="S160" i="10" s="1"/>
  <c r="AR159" i="10"/>
  <c r="AF159" i="10"/>
  <c r="Y159" i="10"/>
  <c r="Q159" i="10"/>
  <c r="W159" i="10" s="1"/>
  <c r="P159" i="10"/>
  <c r="V159" i="10" s="1"/>
  <c r="O159" i="10"/>
  <c r="U159" i="10" s="1"/>
  <c r="N159" i="10"/>
  <c r="T159" i="10" s="1"/>
  <c r="M159" i="10"/>
  <c r="S159" i="10" s="1"/>
  <c r="AR158" i="10"/>
  <c r="AF158" i="10"/>
  <c r="Y158" i="10"/>
  <c r="Q158" i="10"/>
  <c r="W158" i="10" s="1"/>
  <c r="P158" i="10"/>
  <c r="V158" i="10" s="1"/>
  <c r="O158" i="10"/>
  <c r="U158" i="10" s="1"/>
  <c r="N158" i="10"/>
  <c r="T158" i="10" s="1"/>
  <c r="M158" i="10"/>
  <c r="S158" i="10" s="1"/>
  <c r="AR157" i="10"/>
  <c r="AF157" i="10"/>
  <c r="Y157" i="10"/>
  <c r="Q157" i="10"/>
  <c r="W157" i="10" s="1"/>
  <c r="P157" i="10"/>
  <c r="V157" i="10" s="1"/>
  <c r="O157" i="10"/>
  <c r="U157" i="10" s="1"/>
  <c r="N157" i="10"/>
  <c r="T157" i="10" s="1"/>
  <c r="M157" i="10"/>
  <c r="S157" i="10" s="1"/>
  <c r="AR156" i="10"/>
  <c r="AF156" i="10"/>
  <c r="Y156" i="10"/>
  <c r="Q156" i="10"/>
  <c r="W156" i="10" s="1"/>
  <c r="P156" i="10"/>
  <c r="V156" i="10" s="1"/>
  <c r="O156" i="10"/>
  <c r="U156" i="10" s="1"/>
  <c r="N156" i="10"/>
  <c r="T156" i="10" s="1"/>
  <c r="M156" i="10"/>
  <c r="S156" i="10" s="1"/>
  <c r="AR155" i="10"/>
  <c r="AF155" i="10"/>
  <c r="Y155" i="10"/>
  <c r="Q155" i="10"/>
  <c r="W155" i="10" s="1"/>
  <c r="P155" i="10"/>
  <c r="V155" i="10" s="1"/>
  <c r="O155" i="10"/>
  <c r="U155" i="10" s="1"/>
  <c r="N155" i="10"/>
  <c r="T155" i="10" s="1"/>
  <c r="M155" i="10"/>
  <c r="S155" i="10" s="1"/>
  <c r="AR154" i="10"/>
  <c r="AF154" i="10"/>
  <c r="Y154" i="10"/>
  <c r="Q154" i="10"/>
  <c r="W154" i="10" s="1"/>
  <c r="P154" i="10"/>
  <c r="V154" i="10" s="1"/>
  <c r="O154" i="10"/>
  <c r="U154" i="10" s="1"/>
  <c r="N154" i="10"/>
  <c r="T154" i="10" s="1"/>
  <c r="M154" i="10"/>
  <c r="S154" i="10" s="1"/>
  <c r="AR153" i="10"/>
  <c r="AF153" i="10"/>
  <c r="Y153" i="10"/>
  <c r="Q153" i="10"/>
  <c r="W153" i="10" s="1"/>
  <c r="P153" i="10"/>
  <c r="V153" i="10" s="1"/>
  <c r="O153" i="10"/>
  <c r="U153" i="10" s="1"/>
  <c r="N153" i="10"/>
  <c r="T153" i="10" s="1"/>
  <c r="M153" i="10"/>
  <c r="S153" i="10" s="1"/>
  <c r="AR152" i="10"/>
  <c r="AF152" i="10"/>
  <c r="Y152" i="10"/>
  <c r="Q152" i="10"/>
  <c r="W152" i="10" s="1"/>
  <c r="P152" i="10"/>
  <c r="V152" i="10" s="1"/>
  <c r="O152" i="10"/>
  <c r="U152" i="10" s="1"/>
  <c r="N152" i="10"/>
  <c r="T152" i="10" s="1"/>
  <c r="M152" i="10"/>
  <c r="S152" i="10" s="1"/>
  <c r="AR151" i="10"/>
  <c r="AF151" i="10"/>
  <c r="Y151" i="10"/>
  <c r="Q151" i="10"/>
  <c r="W151" i="10" s="1"/>
  <c r="P151" i="10"/>
  <c r="V151" i="10" s="1"/>
  <c r="O151" i="10"/>
  <c r="U151" i="10" s="1"/>
  <c r="N151" i="10"/>
  <c r="T151" i="10" s="1"/>
  <c r="M151" i="10"/>
  <c r="S151" i="10" s="1"/>
  <c r="AR150" i="10"/>
  <c r="AF150" i="10"/>
  <c r="Y150" i="10"/>
  <c r="Q150" i="10"/>
  <c r="W150" i="10" s="1"/>
  <c r="P150" i="10"/>
  <c r="V150" i="10" s="1"/>
  <c r="O150" i="10"/>
  <c r="U150" i="10" s="1"/>
  <c r="N150" i="10"/>
  <c r="T150" i="10" s="1"/>
  <c r="M150" i="10"/>
  <c r="S150" i="10" s="1"/>
  <c r="AR149" i="10"/>
  <c r="AF149" i="10"/>
  <c r="Y149" i="10"/>
  <c r="Q149" i="10"/>
  <c r="W149" i="10" s="1"/>
  <c r="P149" i="10"/>
  <c r="V149" i="10" s="1"/>
  <c r="O149" i="10"/>
  <c r="U149" i="10" s="1"/>
  <c r="N149" i="10"/>
  <c r="T149" i="10" s="1"/>
  <c r="M149" i="10"/>
  <c r="S149" i="10" s="1"/>
  <c r="AR148" i="10"/>
  <c r="AF148" i="10"/>
  <c r="Y148" i="10"/>
  <c r="Q148" i="10"/>
  <c r="W148" i="10" s="1"/>
  <c r="P148" i="10"/>
  <c r="V148" i="10" s="1"/>
  <c r="O148" i="10"/>
  <c r="U148" i="10" s="1"/>
  <c r="N148" i="10"/>
  <c r="T148" i="10" s="1"/>
  <c r="M148" i="10"/>
  <c r="S148" i="10" s="1"/>
  <c r="AR147" i="10"/>
  <c r="AF147" i="10"/>
  <c r="Y147" i="10"/>
  <c r="Q147" i="10"/>
  <c r="W147" i="10" s="1"/>
  <c r="P147" i="10"/>
  <c r="V147" i="10" s="1"/>
  <c r="O147" i="10"/>
  <c r="U147" i="10" s="1"/>
  <c r="N147" i="10"/>
  <c r="T147" i="10" s="1"/>
  <c r="M147" i="10"/>
  <c r="S147" i="10" s="1"/>
  <c r="AR146" i="10"/>
  <c r="AF146" i="10"/>
  <c r="Y146" i="10"/>
  <c r="T146" i="10"/>
  <c r="Q146" i="10"/>
  <c r="W146" i="10" s="1"/>
  <c r="P146" i="10"/>
  <c r="V146" i="10" s="1"/>
  <c r="O146" i="10"/>
  <c r="U146" i="10" s="1"/>
  <c r="N146" i="10"/>
  <c r="M146" i="10"/>
  <c r="S146" i="10" s="1"/>
  <c r="AR145" i="10"/>
  <c r="AF145" i="10"/>
  <c r="Y145" i="10"/>
  <c r="S145" i="10"/>
  <c r="Q145" i="10"/>
  <c r="W145" i="10" s="1"/>
  <c r="P145" i="10"/>
  <c r="V145" i="10" s="1"/>
  <c r="O145" i="10"/>
  <c r="U145" i="10" s="1"/>
  <c r="N145" i="10"/>
  <c r="T145" i="10" s="1"/>
  <c r="M145" i="10"/>
  <c r="AR144" i="10"/>
  <c r="AF144" i="10"/>
  <c r="Y144" i="10"/>
  <c r="Q144" i="10"/>
  <c r="W144" i="10" s="1"/>
  <c r="P144" i="10"/>
  <c r="V144" i="10" s="1"/>
  <c r="O144" i="10"/>
  <c r="U144" i="10" s="1"/>
  <c r="N144" i="10"/>
  <c r="T144" i="10" s="1"/>
  <c r="M144" i="10"/>
  <c r="S144" i="10" s="1"/>
  <c r="AR143" i="10"/>
  <c r="AF143" i="10"/>
  <c r="Y143" i="10"/>
  <c r="T143" i="10"/>
  <c r="Q143" i="10"/>
  <c r="W143" i="10" s="1"/>
  <c r="P143" i="10"/>
  <c r="V143" i="10" s="1"/>
  <c r="O143" i="10"/>
  <c r="U143" i="10" s="1"/>
  <c r="N143" i="10"/>
  <c r="M143" i="10"/>
  <c r="S143" i="10" s="1"/>
  <c r="AR142" i="10"/>
  <c r="AF142" i="10"/>
  <c r="Y142" i="10"/>
  <c r="Q142" i="10"/>
  <c r="W142" i="10" s="1"/>
  <c r="P142" i="10"/>
  <c r="V142" i="10" s="1"/>
  <c r="O142" i="10"/>
  <c r="U142" i="10" s="1"/>
  <c r="N142" i="10"/>
  <c r="T142" i="10" s="1"/>
  <c r="M142" i="10"/>
  <c r="S142" i="10" s="1"/>
  <c r="AR141" i="10"/>
  <c r="AF141" i="10"/>
  <c r="Y141" i="10"/>
  <c r="Q141" i="10"/>
  <c r="W141" i="10" s="1"/>
  <c r="P141" i="10"/>
  <c r="V141" i="10" s="1"/>
  <c r="O141" i="10"/>
  <c r="U141" i="10" s="1"/>
  <c r="N141" i="10"/>
  <c r="T141" i="10" s="1"/>
  <c r="M141" i="10"/>
  <c r="S141" i="10" s="1"/>
  <c r="AR140" i="10"/>
  <c r="AF140" i="10"/>
  <c r="Y140" i="10"/>
  <c r="Q140" i="10"/>
  <c r="W140" i="10" s="1"/>
  <c r="P140" i="10"/>
  <c r="V140" i="10" s="1"/>
  <c r="O140" i="10"/>
  <c r="U140" i="10" s="1"/>
  <c r="N140" i="10"/>
  <c r="T140" i="10" s="1"/>
  <c r="M140" i="10"/>
  <c r="S140" i="10" s="1"/>
  <c r="AR139" i="10"/>
  <c r="AF139" i="10"/>
  <c r="Y139" i="10"/>
  <c r="Q139" i="10"/>
  <c r="W139" i="10" s="1"/>
  <c r="P139" i="10"/>
  <c r="V139" i="10" s="1"/>
  <c r="O139" i="10"/>
  <c r="U139" i="10" s="1"/>
  <c r="N139" i="10"/>
  <c r="T139" i="10" s="1"/>
  <c r="M139" i="10"/>
  <c r="S139" i="10" s="1"/>
  <c r="AR138" i="10"/>
  <c r="AF138" i="10"/>
  <c r="Y138" i="10"/>
  <c r="Q138" i="10"/>
  <c r="W138" i="10" s="1"/>
  <c r="P138" i="10"/>
  <c r="V138" i="10" s="1"/>
  <c r="O138" i="10"/>
  <c r="U138" i="10" s="1"/>
  <c r="N138" i="10"/>
  <c r="T138" i="10" s="1"/>
  <c r="M138" i="10"/>
  <c r="S138" i="10" s="1"/>
  <c r="AR137" i="10"/>
  <c r="AF137" i="10"/>
  <c r="Y137" i="10"/>
  <c r="S137" i="10"/>
  <c r="Q137" i="10"/>
  <c r="W137" i="10" s="1"/>
  <c r="P137" i="10"/>
  <c r="V137" i="10" s="1"/>
  <c r="O137" i="10"/>
  <c r="U137" i="10" s="1"/>
  <c r="N137" i="10"/>
  <c r="T137" i="10" s="1"/>
  <c r="M137" i="10"/>
  <c r="AR136" i="10"/>
  <c r="AF136" i="10"/>
  <c r="Y136" i="10"/>
  <c r="Q136" i="10"/>
  <c r="W136" i="10" s="1"/>
  <c r="P136" i="10"/>
  <c r="V136" i="10" s="1"/>
  <c r="O136" i="10"/>
  <c r="U136" i="10" s="1"/>
  <c r="N136" i="10"/>
  <c r="T136" i="10" s="1"/>
  <c r="M136" i="10"/>
  <c r="S136" i="10" s="1"/>
  <c r="AR135" i="10"/>
  <c r="AF135" i="10"/>
  <c r="Y135" i="10"/>
  <c r="U135" i="10"/>
  <c r="S135" i="10"/>
  <c r="Q135" i="10"/>
  <c r="W135" i="10" s="1"/>
  <c r="P135" i="10"/>
  <c r="V135" i="10" s="1"/>
  <c r="O135" i="10"/>
  <c r="N135" i="10"/>
  <c r="T135" i="10" s="1"/>
  <c r="M135" i="10"/>
  <c r="AR134" i="10"/>
  <c r="AF134" i="10"/>
  <c r="Y134" i="10"/>
  <c r="W134" i="10"/>
  <c r="Q134" i="10"/>
  <c r="P134" i="10"/>
  <c r="V134" i="10" s="1"/>
  <c r="O134" i="10"/>
  <c r="U134" i="10" s="1"/>
  <c r="N134" i="10"/>
  <c r="T134" i="10" s="1"/>
  <c r="M134" i="10"/>
  <c r="S134" i="10" s="1"/>
  <c r="AR133" i="10"/>
  <c r="AF133" i="10"/>
  <c r="Y133" i="10"/>
  <c r="S133" i="10"/>
  <c r="Q133" i="10"/>
  <c r="W133" i="10" s="1"/>
  <c r="P133" i="10"/>
  <c r="V133" i="10" s="1"/>
  <c r="O133" i="10"/>
  <c r="U133" i="10" s="1"/>
  <c r="N133" i="10"/>
  <c r="T133" i="10" s="1"/>
  <c r="M133" i="10"/>
  <c r="AR132" i="10"/>
  <c r="AF132" i="10"/>
  <c r="Y132" i="10"/>
  <c r="T132" i="10"/>
  <c r="Q132" i="10"/>
  <c r="W132" i="10" s="1"/>
  <c r="P132" i="10"/>
  <c r="V132" i="10" s="1"/>
  <c r="O132" i="10"/>
  <c r="U132" i="10" s="1"/>
  <c r="N132" i="10"/>
  <c r="M132" i="10"/>
  <c r="S132" i="10" s="1"/>
  <c r="AR131" i="10"/>
  <c r="AF131" i="10"/>
  <c r="Y131" i="10"/>
  <c r="Q131" i="10"/>
  <c r="W131" i="10" s="1"/>
  <c r="P131" i="10"/>
  <c r="V131" i="10" s="1"/>
  <c r="O131" i="10"/>
  <c r="U131" i="10" s="1"/>
  <c r="N131" i="10"/>
  <c r="T131" i="10" s="1"/>
  <c r="M131" i="10"/>
  <c r="S131" i="10" s="1"/>
  <c r="AR130" i="10"/>
  <c r="AF130" i="10"/>
  <c r="Y130" i="10"/>
  <c r="S130" i="10"/>
  <c r="Q130" i="10"/>
  <c r="W130" i="10" s="1"/>
  <c r="P130" i="10"/>
  <c r="V130" i="10" s="1"/>
  <c r="O130" i="10"/>
  <c r="U130" i="10" s="1"/>
  <c r="N130" i="10"/>
  <c r="T130" i="10" s="1"/>
  <c r="M130" i="10"/>
  <c r="AR129" i="10"/>
  <c r="AF129" i="10"/>
  <c r="Y129" i="10"/>
  <c r="Q129" i="10"/>
  <c r="W129" i="10" s="1"/>
  <c r="P129" i="10"/>
  <c r="V129" i="10" s="1"/>
  <c r="O129" i="10"/>
  <c r="U129" i="10" s="1"/>
  <c r="N129" i="10"/>
  <c r="T129" i="10" s="1"/>
  <c r="M129" i="10"/>
  <c r="S129" i="10" s="1"/>
  <c r="AR128" i="10"/>
  <c r="AF128" i="10"/>
  <c r="Y128" i="10"/>
  <c r="Q128" i="10"/>
  <c r="W128" i="10" s="1"/>
  <c r="P128" i="10"/>
  <c r="V128" i="10" s="1"/>
  <c r="O128" i="10"/>
  <c r="U128" i="10" s="1"/>
  <c r="N128" i="10"/>
  <c r="T128" i="10" s="1"/>
  <c r="M128" i="10"/>
  <c r="S128" i="10" s="1"/>
  <c r="AR127" i="10"/>
  <c r="AF127" i="10"/>
  <c r="Y127" i="10"/>
  <c r="Q127" i="10"/>
  <c r="W127" i="10" s="1"/>
  <c r="P127" i="10"/>
  <c r="V127" i="10" s="1"/>
  <c r="O127" i="10"/>
  <c r="U127" i="10" s="1"/>
  <c r="N127" i="10"/>
  <c r="T127" i="10" s="1"/>
  <c r="M127" i="10"/>
  <c r="S127" i="10" s="1"/>
  <c r="AR126" i="10"/>
  <c r="AF126" i="10"/>
  <c r="Y126" i="10"/>
  <c r="S126" i="10"/>
  <c r="Q126" i="10"/>
  <c r="W126" i="10" s="1"/>
  <c r="P126" i="10"/>
  <c r="V126" i="10" s="1"/>
  <c r="O126" i="10"/>
  <c r="U126" i="10" s="1"/>
  <c r="N126" i="10"/>
  <c r="T126" i="10" s="1"/>
  <c r="M126" i="10"/>
  <c r="AR125" i="10"/>
  <c r="AF125" i="10"/>
  <c r="Y125" i="10"/>
  <c r="W125" i="10"/>
  <c r="V125" i="10"/>
  <c r="Q125" i="10"/>
  <c r="P125" i="10"/>
  <c r="O125" i="10"/>
  <c r="U125" i="10" s="1"/>
  <c r="N125" i="10"/>
  <c r="T125" i="10" s="1"/>
  <c r="M125" i="10"/>
  <c r="S125" i="10" s="1"/>
  <c r="AR124" i="10"/>
  <c r="AF124" i="10"/>
  <c r="Y124" i="10"/>
  <c r="Q124" i="10"/>
  <c r="W124" i="10" s="1"/>
  <c r="P124" i="10"/>
  <c r="V124" i="10" s="1"/>
  <c r="O124" i="10"/>
  <c r="U124" i="10" s="1"/>
  <c r="N124" i="10"/>
  <c r="T124" i="10" s="1"/>
  <c r="M124" i="10"/>
  <c r="S124" i="10" s="1"/>
  <c r="AR123" i="10"/>
  <c r="AF123" i="10"/>
  <c r="Y123" i="10"/>
  <c r="Q123" i="10"/>
  <c r="W123" i="10" s="1"/>
  <c r="P123" i="10"/>
  <c r="V123" i="10" s="1"/>
  <c r="O123" i="10"/>
  <c r="U123" i="10" s="1"/>
  <c r="N123" i="10"/>
  <c r="T123" i="10" s="1"/>
  <c r="M123" i="10"/>
  <c r="S123" i="10" s="1"/>
  <c r="AR122" i="10"/>
  <c r="AF122" i="10"/>
  <c r="Y122" i="10"/>
  <c r="Q122" i="10"/>
  <c r="W122" i="10" s="1"/>
  <c r="P122" i="10"/>
  <c r="V122" i="10" s="1"/>
  <c r="O122" i="10"/>
  <c r="U122" i="10" s="1"/>
  <c r="N122" i="10"/>
  <c r="T122" i="10" s="1"/>
  <c r="M122" i="10"/>
  <c r="S122" i="10" s="1"/>
  <c r="AR121" i="10"/>
  <c r="AF121" i="10"/>
  <c r="Y121" i="10"/>
  <c r="Q121" i="10"/>
  <c r="W121" i="10" s="1"/>
  <c r="P121" i="10"/>
  <c r="V121" i="10" s="1"/>
  <c r="O121" i="10"/>
  <c r="U121" i="10" s="1"/>
  <c r="N121" i="10"/>
  <c r="T121" i="10" s="1"/>
  <c r="M121" i="10"/>
  <c r="S121" i="10" s="1"/>
  <c r="AR120" i="10"/>
  <c r="AF120" i="10"/>
  <c r="Y120" i="10"/>
  <c r="Q120" i="10"/>
  <c r="W120" i="10" s="1"/>
  <c r="P120" i="10"/>
  <c r="V120" i="10" s="1"/>
  <c r="O120" i="10"/>
  <c r="U120" i="10" s="1"/>
  <c r="N120" i="10"/>
  <c r="T120" i="10" s="1"/>
  <c r="M120" i="10"/>
  <c r="S120" i="10" s="1"/>
  <c r="AR119" i="10"/>
  <c r="AF119" i="10"/>
  <c r="Y119" i="10"/>
  <c r="Q119" i="10"/>
  <c r="W119" i="10" s="1"/>
  <c r="P119" i="10"/>
  <c r="V119" i="10" s="1"/>
  <c r="O119" i="10"/>
  <c r="U119" i="10" s="1"/>
  <c r="N119" i="10"/>
  <c r="T119" i="10" s="1"/>
  <c r="M119" i="10"/>
  <c r="S119" i="10" s="1"/>
  <c r="AR118" i="10"/>
  <c r="AF118" i="10"/>
  <c r="Y118" i="10"/>
  <c r="S118" i="10"/>
  <c r="Q118" i="10"/>
  <c r="W118" i="10" s="1"/>
  <c r="P118" i="10"/>
  <c r="V118" i="10" s="1"/>
  <c r="O118" i="10"/>
  <c r="U118" i="10" s="1"/>
  <c r="N118" i="10"/>
  <c r="T118" i="10" s="1"/>
  <c r="M118" i="10"/>
  <c r="AR117" i="10"/>
  <c r="AF117" i="10"/>
  <c r="Y117" i="10"/>
  <c r="Q117" i="10"/>
  <c r="W117" i="10" s="1"/>
  <c r="P117" i="10"/>
  <c r="V117" i="10" s="1"/>
  <c r="O117" i="10"/>
  <c r="U117" i="10" s="1"/>
  <c r="N117" i="10"/>
  <c r="T117" i="10" s="1"/>
  <c r="M117" i="10"/>
  <c r="S117" i="10" s="1"/>
  <c r="AR116" i="10"/>
  <c r="AF116" i="10"/>
  <c r="Y116" i="10"/>
  <c r="Q116" i="10"/>
  <c r="W116" i="10" s="1"/>
  <c r="P116" i="10"/>
  <c r="V116" i="10" s="1"/>
  <c r="O116" i="10"/>
  <c r="U116" i="10" s="1"/>
  <c r="N116" i="10"/>
  <c r="T116" i="10" s="1"/>
  <c r="M116" i="10"/>
  <c r="S116" i="10" s="1"/>
  <c r="AR115" i="10"/>
  <c r="AF115" i="10"/>
  <c r="Y115" i="10"/>
  <c r="W115" i="10"/>
  <c r="Q115" i="10"/>
  <c r="P115" i="10"/>
  <c r="V115" i="10" s="1"/>
  <c r="O115" i="10"/>
  <c r="U115" i="10" s="1"/>
  <c r="N115" i="10"/>
  <c r="T115" i="10" s="1"/>
  <c r="M115" i="10"/>
  <c r="S115" i="10" s="1"/>
  <c r="AR114" i="10"/>
  <c r="AF114" i="10"/>
  <c r="Y114" i="10"/>
  <c r="Q114" i="10"/>
  <c r="W114" i="10" s="1"/>
  <c r="P114" i="10"/>
  <c r="V114" i="10" s="1"/>
  <c r="O114" i="10"/>
  <c r="U114" i="10" s="1"/>
  <c r="N114" i="10"/>
  <c r="T114" i="10" s="1"/>
  <c r="M114" i="10"/>
  <c r="S114" i="10" s="1"/>
  <c r="AR113" i="10"/>
  <c r="AF113" i="10"/>
  <c r="Y113" i="10"/>
  <c r="Q113" i="10"/>
  <c r="W113" i="10" s="1"/>
  <c r="P113" i="10"/>
  <c r="V113" i="10" s="1"/>
  <c r="O113" i="10"/>
  <c r="U113" i="10" s="1"/>
  <c r="N113" i="10"/>
  <c r="T113" i="10" s="1"/>
  <c r="M113" i="10"/>
  <c r="S113" i="10" s="1"/>
  <c r="AR112" i="10"/>
  <c r="AF112" i="10"/>
  <c r="Y112" i="10"/>
  <c r="Q112" i="10"/>
  <c r="W112" i="10" s="1"/>
  <c r="P112" i="10"/>
  <c r="V112" i="10" s="1"/>
  <c r="O112" i="10"/>
  <c r="U112" i="10" s="1"/>
  <c r="N112" i="10"/>
  <c r="T112" i="10" s="1"/>
  <c r="M112" i="10"/>
  <c r="S112" i="10" s="1"/>
  <c r="AR111" i="10"/>
  <c r="AF111" i="10"/>
  <c r="Y111" i="10"/>
  <c r="Q111" i="10"/>
  <c r="W111" i="10" s="1"/>
  <c r="P111" i="10"/>
  <c r="V111" i="10" s="1"/>
  <c r="O111" i="10"/>
  <c r="U111" i="10" s="1"/>
  <c r="N111" i="10"/>
  <c r="T111" i="10" s="1"/>
  <c r="M111" i="10"/>
  <c r="S111" i="10" s="1"/>
  <c r="AR110" i="10"/>
  <c r="AF110" i="10"/>
  <c r="Y110" i="10"/>
  <c r="Q110" i="10"/>
  <c r="W110" i="10" s="1"/>
  <c r="P110" i="10"/>
  <c r="V110" i="10" s="1"/>
  <c r="O110" i="10"/>
  <c r="U110" i="10" s="1"/>
  <c r="N110" i="10"/>
  <c r="T110" i="10" s="1"/>
  <c r="M110" i="10"/>
  <c r="S110" i="10" s="1"/>
  <c r="AR109" i="10"/>
  <c r="AF109" i="10"/>
  <c r="Y109" i="10"/>
  <c r="Q109" i="10"/>
  <c r="W109" i="10" s="1"/>
  <c r="P109" i="10"/>
  <c r="V109" i="10" s="1"/>
  <c r="O109" i="10"/>
  <c r="U109" i="10" s="1"/>
  <c r="N109" i="10"/>
  <c r="T109" i="10" s="1"/>
  <c r="M109" i="10"/>
  <c r="S109" i="10" s="1"/>
  <c r="AR108" i="10"/>
  <c r="AF108" i="10"/>
  <c r="Y108" i="10"/>
  <c r="Q108" i="10"/>
  <c r="W108" i="10" s="1"/>
  <c r="P108" i="10"/>
  <c r="V108" i="10" s="1"/>
  <c r="O108" i="10"/>
  <c r="U108" i="10" s="1"/>
  <c r="N108" i="10"/>
  <c r="T108" i="10" s="1"/>
  <c r="M108" i="10"/>
  <c r="S108" i="10" s="1"/>
  <c r="AR107" i="10"/>
  <c r="AF107" i="10"/>
  <c r="Y107" i="10"/>
  <c r="Q107" i="10"/>
  <c r="W107" i="10" s="1"/>
  <c r="P107" i="10"/>
  <c r="V107" i="10" s="1"/>
  <c r="O107" i="10"/>
  <c r="U107" i="10" s="1"/>
  <c r="N107" i="10"/>
  <c r="T107" i="10" s="1"/>
  <c r="M107" i="10"/>
  <c r="S107" i="10" s="1"/>
  <c r="AR106" i="10"/>
  <c r="AF106" i="10"/>
  <c r="Y106" i="10"/>
  <c r="U106" i="10"/>
  <c r="S106" i="10"/>
  <c r="Q106" i="10"/>
  <c r="W106" i="10" s="1"/>
  <c r="P106" i="10"/>
  <c r="V106" i="10" s="1"/>
  <c r="O106" i="10"/>
  <c r="N106" i="10"/>
  <c r="T106" i="10" s="1"/>
  <c r="M106" i="10"/>
  <c r="AR105" i="10"/>
  <c r="AF105" i="10"/>
  <c r="Y105" i="10"/>
  <c r="Q105" i="10"/>
  <c r="W105" i="10" s="1"/>
  <c r="P105" i="10"/>
  <c r="V105" i="10" s="1"/>
  <c r="O105" i="10"/>
  <c r="U105" i="10" s="1"/>
  <c r="N105" i="10"/>
  <c r="T105" i="10" s="1"/>
  <c r="M105" i="10"/>
  <c r="S105" i="10" s="1"/>
  <c r="AR104" i="10"/>
  <c r="AF104" i="10"/>
  <c r="Y104" i="10"/>
  <c r="Q104" i="10"/>
  <c r="W104" i="10" s="1"/>
  <c r="P104" i="10"/>
  <c r="V104" i="10" s="1"/>
  <c r="O104" i="10"/>
  <c r="U104" i="10" s="1"/>
  <c r="N104" i="10"/>
  <c r="T104" i="10" s="1"/>
  <c r="M104" i="10"/>
  <c r="S104" i="10" s="1"/>
  <c r="AR103" i="10"/>
  <c r="AF103" i="10"/>
  <c r="Y103" i="10"/>
  <c r="Q103" i="10"/>
  <c r="W103" i="10" s="1"/>
  <c r="P103" i="10"/>
  <c r="V103" i="10" s="1"/>
  <c r="O103" i="10"/>
  <c r="U103" i="10" s="1"/>
  <c r="N103" i="10"/>
  <c r="T103" i="10" s="1"/>
  <c r="M103" i="10"/>
  <c r="S103" i="10" s="1"/>
  <c r="AR102" i="10"/>
  <c r="AF102" i="10"/>
  <c r="Y102" i="10"/>
  <c r="Q102" i="10"/>
  <c r="W102" i="10" s="1"/>
  <c r="P102" i="10"/>
  <c r="V102" i="10" s="1"/>
  <c r="O102" i="10"/>
  <c r="U102" i="10" s="1"/>
  <c r="N102" i="10"/>
  <c r="T102" i="10" s="1"/>
  <c r="M102" i="10"/>
  <c r="S102" i="10" s="1"/>
  <c r="AR101" i="10"/>
  <c r="AF101" i="10"/>
  <c r="Y101" i="10"/>
  <c r="Q101" i="10"/>
  <c r="W101" i="10" s="1"/>
  <c r="P101" i="10"/>
  <c r="V101" i="10" s="1"/>
  <c r="O101" i="10"/>
  <c r="U101" i="10" s="1"/>
  <c r="N101" i="10"/>
  <c r="T101" i="10" s="1"/>
  <c r="M101" i="10"/>
  <c r="S101" i="10" s="1"/>
  <c r="AR100" i="10"/>
  <c r="AF100" i="10"/>
  <c r="Y100" i="10"/>
  <c r="Q100" i="10"/>
  <c r="W100" i="10" s="1"/>
  <c r="P100" i="10"/>
  <c r="V100" i="10" s="1"/>
  <c r="O100" i="10"/>
  <c r="U100" i="10" s="1"/>
  <c r="N100" i="10"/>
  <c r="T100" i="10" s="1"/>
  <c r="M100" i="10"/>
  <c r="S100" i="10" s="1"/>
  <c r="AR99" i="10"/>
  <c r="AF99" i="10"/>
  <c r="Y99" i="10"/>
  <c r="Q99" i="10"/>
  <c r="W99" i="10" s="1"/>
  <c r="P99" i="10"/>
  <c r="V99" i="10" s="1"/>
  <c r="O99" i="10"/>
  <c r="U99" i="10" s="1"/>
  <c r="N99" i="10"/>
  <c r="T99" i="10" s="1"/>
  <c r="M99" i="10"/>
  <c r="S99" i="10" s="1"/>
  <c r="AR98" i="10"/>
  <c r="AF98" i="10"/>
  <c r="Y98" i="10"/>
  <c r="S98" i="10"/>
  <c r="Q98" i="10"/>
  <c r="W98" i="10" s="1"/>
  <c r="P98" i="10"/>
  <c r="V98" i="10" s="1"/>
  <c r="O98" i="10"/>
  <c r="U98" i="10" s="1"/>
  <c r="N98" i="10"/>
  <c r="T98" i="10" s="1"/>
  <c r="M98" i="10"/>
  <c r="AR97" i="10"/>
  <c r="AF97" i="10"/>
  <c r="Y97" i="10"/>
  <c r="Q97" i="10"/>
  <c r="W97" i="10" s="1"/>
  <c r="P97" i="10"/>
  <c r="V97" i="10" s="1"/>
  <c r="O97" i="10"/>
  <c r="U97" i="10" s="1"/>
  <c r="N97" i="10"/>
  <c r="T97" i="10" s="1"/>
  <c r="M97" i="10"/>
  <c r="S97" i="10" s="1"/>
  <c r="AR96" i="10"/>
  <c r="AF96" i="10"/>
  <c r="Y96" i="10"/>
  <c r="Q96" i="10"/>
  <c r="W96" i="10" s="1"/>
  <c r="P96" i="10"/>
  <c r="V96" i="10" s="1"/>
  <c r="O96" i="10"/>
  <c r="U96" i="10" s="1"/>
  <c r="N96" i="10"/>
  <c r="T96" i="10" s="1"/>
  <c r="M96" i="10"/>
  <c r="S96" i="10" s="1"/>
  <c r="AR95" i="10"/>
  <c r="AF95" i="10"/>
  <c r="Y95" i="10"/>
  <c r="Q95" i="10"/>
  <c r="W95" i="10" s="1"/>
  <c r="P95" i="10"/>
  <c r="V95" i="10" s="1"/>
  <c r="O95" i="10"/>
  <c r="U95" i="10" s="1"/>
  <c r="N95" i="10"/>
  <c r="T95" i="10" s="1"/>
  <c r="M95" i="10"/>
  <c r="S95" i="10" s="1"/>
  <c r="AR94" i="10"/>
  <c r="AF94" i="10"/>
  <c r="Y94" i="10"/>
  <c r="T94" i="10"/>
  <c r="Q94" i="10"/>
  <c r="W94" i="10" s="1"/>
  <c r="P94" i="10"/>
  <c r="V94" i="10" s="1"/>
  <c r="O94" i="10"/>
  <c r="U94" i="10" s="1"/>
  <c r="N94" i="10"/>
  <c r="M94" i="10"/>
  <c r="S94" i="10" s="1"/>
  <c r="AR93" i="10"/>
  <c r="AF93" i="10"/>
  <c r="Y93" i="10"/>
  <c r="Q93" i="10"/>
  <c r="W93" i="10" s="1"/>
  <c r="P93" i="10"/>
  <c r="V93" i="10" s="1"/>
  <c r="O93" i="10"/>
  <c r="U93" i="10" s="1"/>
  <c r="N93" i="10"/>
  <c r="T93" i="10" s="1"/>
  <c r="M93" i="10"/>
  <c r="S93" i="10" s="1"/>
  <c r="AR92" i="10"/>
  <c r="AF92" i="10"/>
  <c r="Y92" i="10"/>
  <c r="Q92" i="10"/>
  <c r="W92" i="10" s="1"/>
  <c r="P92" i="10"/>
  <c r="V92" i="10" s="1"/>
  <c r="O92" i="10"/>
  <c r="U92" i="10" s="1"/>
  <c r="N92" i="10"/>
  <c r="T92" i="10" s="1"/>
  <c r="M92" i="10"/>
  <c r="S92" i="10" s="1"/>
  <c r="AR91" i="10"/>
  <c r="AF91" i="10"/>
  <c r="Y91" i="10"/>
  <c r="Q91" i="10"/>
  <c r="W91" i="10" s="1"/>
  <c r="P91" i="10"/>
  <c r="V91" i="10" s="1"/>
  <c r="O91" i="10"/>
  <c r="U91" i="10" s="1"/>
  <c r="N91" i="10"/>
  <c r="T91" i="10" s="1"/>
  <c r="M91" i="10"/>
  <c r="S91" i="10" s="1"/>
  <c r="AR90" i="10"/>
  <c r="AF90" i="10"/>
  <c r="Y90" i="10"/>
  <c r="Q90" i="10"/>
  <c r="W90" i="10" s="1"/>
  <c r="P90" i="10"/>
  <c r="V90" i="10" s="1"/>
  <c r="O90" i="10"/>
  <c r="U90" i="10" s="1"/>
  <c r="N90" i="10"/>
  <c r="T90" i="10" s="1"/>
  <c r="M90" i="10"/>
  <c r="S90" i="10" s="1"/>
  <c r="AR89" i="10"/>
  <c r="AF89" i="10"/>
  <c r="Y89" i="10"/>
  <c r="Q89" i="10"/>
  <c r="W89" i="10" s="1"/>
  <c r="P89" i="10"/>
  <c r="V89" i="10" s="1"/>
  <c r="O89" i="10"/>
  <c r="U89" i="10" s="1"/>
  <c r="N89" i="10"/>
  <c r="T89" i="10" s="1"/>
  <c r="M89" i="10"/>
  <c r="S89" i="10" s="1"/>
  <c r="AR88" i="10"/>
  <c r="AF88" i="10"/>
  <c r="Y88" i="10"/>
  <c r="Q88" i="10"/>
  <c r="W88" i="10" s="1"/>
  <c r="P88" i="10"/>
  <c r="V88" i="10" s="1"/>
  <c r="O88" i="10"/>
  <c r="U88" i="10" s="1"/>
  <c r="N88" i="10"/>
  <c r="T88" i="10" s="1"/>
  <c r="M88" i="10"/>
  <c r="S88" i="10" s="1"/>
  <c r="AR87" i="10"/>
  <c r="AF87" i="10"/>
  <c r="Y87" i="10"/>
  <c r="Q87" i="10"/>
  <c r="W87" i="10" s="1"/>
  <c r="P87" i="10"/>
  <c r="V87" i="10" s="1"/>
  <c r="O87" i="10"/>
  <c r="U87" i="10" s="1"/>
  <c r="N87" i="10"/>
  <c r="T87" i="10" s="1"/>
  <c r="M87" i="10"/>
  <c r="S87" i="10" s="1"/>
  <c r="AR86" i="10"/>
  <c r="AF86" i="10"/>
  <c r="Y86" i="10"/>
  <c r="Q86" i="10"/>
  <c r="W86" i="10" s="1"/>
  <c r="P86" i="10"/>
  <c r="V86" i="10" s="1"/>
  <c r="O86" i="10"/>
  <c r="U86" i="10" s="1"/>
  <c r="N86" i="10"/>
  <c r="T86" i="10" s="1"/>
  <c r="M86" i="10"/>
  <c r="S86" i="10" s="1"/>
  <c r="AR85" i="10"/>
  <c r="AF85" i="10"/>
  <c r="Y85" i="10"/>
  <c r="W85" i="10"/>
  <c r="Q85" i="10"/>
  <c r="P85" i="10"/>
  <c r="V85" i="10" s="1"/>
  <c r="O85" i="10"/>
  <c r="U85" i="10" s="1"/>
  <c r="N85" i="10"/>
  <c r="T85" i="10" s="1"/>
  <c r="M85" i="10"/>
  <c r="S85" i="10" s="1"/>
  <c r="AR84" i="10"/>
  <c r="AF84" i="10"/>
  <c r="Y84" i="10"/>
  <c r="Q84" i="10"/>
  <c r="W84" i="10" s="1"/>
  <c r="P84" i="10"/>
  <c r="V84" i="10" s="1"/>
  <c r="O84" i="10"/>
  <c r="U84" i="10" s="1"/>
  <c r="N84" i="10"/>
  <c r="T84" i="10" s="1"/>
  <c r="M84" i="10"/>
  <c r="S84" i="10" s="1"/>
  <c r="AR83" i="10"/>
  <c r="AF83" i="10"/>
  <c r="Y83" i="10"/>
  <c r="Q83" i="10"/>
  <c r="W83" i="10" s="1"/>
  <c r="P83" i="10"/>
  <c r="V83" i="10" s="1"/>
  <c r="O83" i="10"/>
  <c r="U83" i="10" s="1"/>
  <c r="N83" i="10"/>
  <c r="T83" i="10" s="1"/>
  <c r="M83" i="10"/>
  <c r="S83" i="10" s="1"/>
  <c r="AR82" i="10"/>
  <c r="AF82" i="10"/>
  <c r="Y82" i="10"/>
  <c r="Q82" i="10"/>
  <c r="W82" i="10" s="1"/>
  <c r="P82" i="10"/>
  <c r="V82" i="10" s="1"/>
  <c r="O82" i="10"/>
  <c r="U82" i="10" s="1"/>
  <c r="N82" i="10"/>
  <c r="T82" i="10" s="1"/>
  <c r="M82" i="10"/>
  <c r="S82" i="10" s="1"/>
  <c r="AR81" i="10"/>
  <c r="AF81" i="10"/>
  <c r="Y81" i="10"/>
  <c r="Q81" i="10"/>
  <c r="W81" i="10" s="1"/>
  <c r="P81" i="10"/>
  <c r="V81" i="10" s="1"/>
  <c r="O81" i="10"/>
  <c r="U81" i="10" s="1"/>
  <c r="N81" i="10"/>
  <c r="T81" i="10" s="1"/>
  <c r="M81" i="10"/>
  <c r="S81" i="10" s="1"/>
  <c r="AR80" i="10"/>
  <c r="AF80" i="10"/>
  <c r="Y80" i="10"/>
  <c r="Q80" i="10"/>
  <c r="W80" i="10" s="1"/>
  <c r="P80" i="10"/>
  <c r="V80" i="10" s="1"/>
  <c r="O80" i="10"/>
  <c r="U80" i="10" s="1"/>
  <c r="N80" i="10"/>
  <c r="T80" i="10" s="1"/>
  <c r="M80" i="10"/>
  <c r="S80" i="10" s="1"/>
  <c r="AR79" i="10"/>
  <c r="AF79" i="10"/>
  <c r="Y79" i="10"/>
  <c r="Q79" i="10"/>
  <c r="W79" i="10" s="1"/>
  <c r="P79" i="10"/>
  <c r="V79" i="10" s="1"/>
  <c r="O79" i="10"/>
  <c r="U79" i="10" s="1"/>
  <c r="N79" i="10"/>
  <c r="T79" i="10" s="1"/>
  <c r="M79" i="10"/>
  <c r="S79" i="10" s="1"/>
  <c r="AR78" i="10"/>
  <c r="AF78" i="10"/>
  <c r="Y78" i="10"/>
  <c r="Q78" i="10"/>
  <c r="W78" i="10" s="1"/>
  <c r="P78" i="10"/>
  <c r="V78" i="10" s="1"/>
  <c r="O78" i="10"/>
  <c r="U78" i="10" s="1"/>
  <c r="N78" i="10"/>
  <c r="T78" i="10" s="1"/>
  <c r="M78" i="10"/>
  <c r="S78" i="10" s="1"/>
  <c r="AR77" i="10"/>
  <c r="AF77" i="10"/>
  <c r="Y77" i="10"/>
  <c r="Q77" i="10"/>
  <c r="W77" i="10" s="1"/>
  <c r="P77" i="10"/>
  <c r="V77" i="10" s="1"/>
  <c r="O77" i="10"/>
  <c r="U77" i="10" s="1"/>
  <c r="N77" i="10"/>
  <c r="T77" i="10" s="1"/>
  <c r="M77" i="10"/>
  <c r="S77" i="10" s="1"/>
  <c r="AR76" i="10"/>
  <c r="AF76" i="10"/>
  <c r="Y76" i="10"/>
  <c r="S76" i="10"/>
  <c r="Q76" i="10"/>
  <c r="W76" i="10" s="1"/>
  <c r="P76" i="10"/>
  <c r="V76" i="10" s="1"/>
  <c r="O76" i="10"/>
  <c r="U76" i="10" s="1"/>
  <c r="N76" i="10"/>
  <c r="T76" i="10" s="1"/>
  <c r="M76" i="10"/>
  <c r="AR75" i="10"/>
  <c r="AF75" i="10"/>
  <c r="Y75" i="10"/>
  <c r="S75" i="10"/>
  <c r="Q75" i="10"/>
  <c r="W75" i="10" s="1"/>
  <c r="P75" i="10"/>
  <c r="V75" i="10" s="1"/>
  <c r="O75" i="10"/>
  <c r="U75" i="10" s="1"/>
  <c r="N75" i="10"/>
  <c r="T75" i="10" s="1"/>
  <c r="M75" i="10"/>
  <c r="AR74" i="10"/>
  <c r="AF74" i="10"/>
  <c r="Y74" i="10"/>
  <c r="Q74" i="10"/>
  <c r="W74" i="10" s="1"/>
  <c r="P74" i="10"/>
  <c r="V74" i="10" s="1"/>
  <c r="O74" i="10"/>
  <c r="U74" i="10" s="1"/>
  <c r="N74" i="10"/>
  <c r="T74" i="10" s="1"/>
  <c r="M74" i="10"/>
  <c r="S74" i="10" s="1"/>
  <c r="AR73" i="10"/>
  <c r="AF73" i="10"/>
  <c r="Y73" i="10"/>
  <c r="V73" i="10"/>
  <c r="T73" i="10"/>
  <c r="Q73" i="10"/>
  <c r="W73" i="10" s="1"/>
  <c r="P73" i="10"/>
  <c r="O73" i="10"/>
  <c r="U73" i="10" s="1"/>
  <c r="N73" i="10"/>
  <c r="M73" i="10"/>
  <c r="S73" i="10" s="1"/>
  <c r="AR72" i="10"/>
  <c r="AF72" i="10"/>
  <c r="Y72" i="10"/>
  <c r="Q72" i="10"/>
  <c r="W72" i="10" s="1"/>
  <c r="P72" i="10"/>
  <c r="V72" i="10" s="1"/>
  <c r="O72" i="10"/>
  <c r="U72" i="10" s="1"/>
  <c r="N72" i="10"/>
  <c r="T72" i="10" s="1"/>
  <c r="M72" i="10"/>
  <c r="S72" i="10" s="1"/>
  <c r="AR71" i="10"/>
  <c r="AF71" i="10"/>
  <c r="Y71" i="10"/>
  <c r="V71" i="10"/>
  <c r="T71" i="10"/>
  <c r="Q71" i="10"/>
  <c r="W71" i="10" s="1"/>
  <c r="P71" i="10"/>
  <c r="O71" i="10"/>
  <c r="U71" i="10" s="1"/>
  <c r="N71" i="10"/>
  <c r="M71" i="10"/>
  <c r="S71" i="10" s="1"/>
  <c r="AR70" i="10"/>
  <c r="AF70" i="10"/>
  <c r="Y70" i="10"/>
  <c r="Q70" i="10"/>
  <c r="W70" i="10" s="1"/>
  <c r="P70" i="10"/>
  <c r="V70" i="10" s="1"/>
  <c r="O70" i="10"/>
  <c r="U70" i="10" s="1"/>
  <c r="N70" i="10"/>
  <c r="T70" i="10" s="1"/>
  <c r="M70" i="10"/>
  <c r="S70" i="10" s="1"/>
  <c r="AR69" i="10"/>
  <c r="AP69" i="10"/>
  <c r="AN69" i="10"/>
  <c r="AM69" i="10"/>
  <c r="AK69" i="10"/>
  <c r="AJ69" i="10"/>
  <c r="AO69" i="10" s="1"/>
  <c r="AI69" i="10"/>
  <c r="AH69" i="10"/>
  <c r="AG69" i="10"/>
  <c r="AF69" i="10"/>
  <c r="Y69" i="10"/>
  <c r="Q69" i="10"/>
  <c r="W69" i="10" s="1"/>
  <c r="P69" i="10"/>
  <c r="V69" i="10" s="1"/>
  <c r="O69" i="10"/>
  <c r="U69" i="10" s="1"/>
  <c r="N69" i="10"/>
  <c r="T69" i="10" s="1"/>
  <c r="M69" i="10"/>
  <c r="S69" i="10" s="1"/>
  <c r="AR68" i="10"/>
  <c r="AK68" i="10"/>
  <c r="AJ68" i="10"/>
  <c r="AI68" i="10"/>
  <c r="AN68" i="10" s="1"/>
  <c r="AH68" i="10"/>
  <c r="AM68" i="10" s="1"/>
  <c r="AG68" i="10"/>
  <c r="AP68" i="10" s="1"/>
  <c r="AF68" i="10"/>
  <c r="Y68" i="10"/>
  <c r="Q68" i="10"/>
  <c r="W68" i="10" s="1"/>
  <c r="P68" i="10"/>
  <c r="V68" i="10" s="1"/>
  <c r="O68" i="10"/>
  <c r="U68" i="10" s="1"/>
  <c r="N68" i="10"/>
  <c r="T68" i="10" s="1"/>
  <c r="M68" i="10"/>
  <c r="S68" i="10" s="1"/>
  <c r="AR67" i="10"/>
  <c r="AP67" i="10"/>
  <c r="AO67" i="10"/>
  <c r="AM67" i="10"/>
  <c r="AK67" i="10"/>
  <c r="AJ67" i="10"/>
  <c r="AI67" i="10"/>
  <c r="AN67" i="10" s="1"/>
  <c r="AH67" i="10"/>
  <c r="AG67" i="10"/>
  <c r="AF67" i="10"/>
  <c r="Y67" i="10"/>
  <c r="Q67" i="10"/>
  <c r="W67" i="10" s="1"/>
  <c r="P67" i="10"/>
  <c r="V67" i="10" s="1"/>
  <c r="O67" i="10"/>
  <c r="U67" i="10" s="1"/>
  <c r="N67" i="10"/>
  <c r="T67" i="10" s="1"/>
  <c r="M67" i="10"/>
  <c r="S67" i="10" s="1"/>
  <c r="AR66" i="10"/>
  <c r="AK66" i="10"/>
  <c r="AJ66" i="10"/>
  <c r="AI66" i="10"/>
  <c r="AN66" i="10" s="1"/>
  <c r="AH66" i="10"/>
  <c r="AG66" i="10"/>
  <c r="AF66" i="10"/>
  <c r="Y66" i="10"/>
  <c r="Q66" i="10"/>
  <c r="W66" i="10" s="1"/>
  <c r="P66" i="10"/>
  <c r="V66" i="10" s="1"/>
  <c r="O66" i="10"/>
  <c r="U66" i="10" s="1"/>
  <c r="N66" i="10"/>
  <c r="T66" i="10" s="1"/>
  <c r="M66" i="10"/>
  <c r="S66" i="10" s="1"/>
  <c r="AR65" i="10"/>
  <c r="AK65" i="10"/>
  <c r="AJ65" i="10"/>
  <c r="AI65" i="10"/>
  <c r="AH65" i="10"/>
  <c r="AG65" i="10"/>
  <c r="AP65" i="10" s="1"/>
  <c r="AF65" i="10"/>
  <c r="Y65" i="10"/>
  <c r="T65" i="10"/>
  <c r="Q65" i="10"/>
  <c r="W65" i="10" s="1"/>
  <c r="P65" i="10"/>
  <c r="V65" i="10" s="1"/>
  <c r="O65" i="10"/>
  <c r="U65" i="10" s="1"/>
  <c r="N65" i="10"/>
  <c r="M65" i="10"/>
  <c r="S65" i="10" s="1"/>
  <c r="AR64" i="10"/>
  <c r="AP64" i="10"/>
  <c r="AO64" i="10"/>
  <c r="AK64" i="10"/>
  <c r="AJ64" i="10"/>
  <c r="AI64" i="10"/>
  <c r="AN64" i="10" s="1"/>
  <c r="AH64" i="10"/>
  <c r="AM64" i="10" s="1"/>
  <c r="AG64" i="10"/>
  <c r="AF64" i="10"/>
  <c r="Y64" i="10"/>
  <c r="Q64" i="10"/>
  <c r="W64" i="10" s="1"/>
  <c r="P64" i="10"/>
  <c r="V64" i="10" s="1"/>
  <c r="O64" i="10"/>
  <c r="U64" i="10" s="1"/>
  <c r="N64" i="10"/>
  <c r="T64" i="10" s="1"/>
  <c r="M64" i="10"/>
  <c r="S64" i="10" s="1"/>
  <c r="AR63" i="10"/>
  <c r="AN63" i="10"/>
  <c r="AM63" i="10"/>
  <c r="AK63" i="10"/>
  <c r="AJ63" i="10"/>
  <c r="AI63" i="10"/>
  <c r="AH63" i="10"/>
  <c r="AG63" i="10"/>
  <c r="AF63" i="10"/>
  <c r="Y63" i="10"/>
  <c r="W63" i="10"/>
  <c r="Q63" i="10"/>
  <c r="P63" i="10"/>
  <c r="V63" i="10" s="1"/>
  <c r="O63" i="10"/>
  <c r="U63" i="10" s="1"/>
  <c r="N63" i="10"/>
  <c r="T63" i="10" s="1"/>
  <c r="M63" i="10"/>
  <c r="S63" i="10" s="1"/>
  <c r="AR62" i="10"/>
  <c r="AN62" i="10"/>
  <c r="AM62" i="10"/>
  <c r="AK62" i="10"/>
  <c r="AP62" i="10" s="1"/>
  <c r="AJ62" i="10"/>
  <c r="AO62" i="10" s="1"/>
  <c r="AI62" i="10"/>
  <c r="AH62" i="10"/>
  <c r="AG62" i="10"/>
  <c r="AF62" i="10"/>
  <c r="Y62" i="10"/>
  <c r="U62" i="10"/>
  <c r="Q62" i="10"/>
  <c r="W62" i="10" s="1"/>
  <c r="P62" i="10"/>
  <c r="V62" i="10" s="1"/>
  <c r="O62" i="10"/>
  <c r="N62" i="10"/>
  <c r="T62" i="10" s="1"/>
  <c r="M62" i="10"/>
  <c r="S62" i="10" s="1"/>
  <c r="AR61" i="10"/>
  <c r="AK61" i="10"/>
  <c r="AJ61" i="10"/>
  <c r="AI61" i="10"/>
  <c r="AH61" i="10"/>
  <c r="AG61" i="10"/>
  <c r="AM61" i="10" s="1"/>
  <c r="AF61" i="10"/>
  <c r="Y61" i="10"/>
  <c r="Q61" i="10"/>
  <c r="W61" i="10" s="1"/>
  <c r="P61" i="10"/>
  <c r="V61" i="10" s="1"/>
  <c r="O61" i="10"/>
  <c r="U61" i="10" s="1"/>
  <c r="N61" i="10"/>
  <c r="T61" i="10" s="1"/>
  <c r="M61" i="10"/>
  <c r="S61" i="10" s="1"/>
  <c r="AR60" i="10"/>
  <c r="AP60" i="10"/>
  <c r="AN60" i="10"/>
  <c r="AM60" i="10"/>
  <c r="AK60" i="10"/>
  <c r="AJ60" i="10"/>
  <c r="AO60" i="10" s="1"/>
  <c r="AI60" i="10"/>
  <c r="AH60" i="10"/>
  <c r="AG60" i="10"/>
  <c r="AF60" i="10"/>
  <c r="Y60" i="10"/>
  <c r="S60" i="10"/>
  <c r="Q60" i="10"/>
  <c r="W60" i="10" s="1"/>
  <c r="P60" i="10"/>
  <c r="V60" i="10" s="1"/>
  <c r="O60" i="10"/>
  <c r="U60" i="10" s="1"/>
  <c r="N60" i="10"/>
  <c r="T60" i="10" s="1"/>
  <c r="M60" i="10"/>
  <c r="AR59" i="10"/>
  <c r="AK59" i="10"/>
  <c r="AP59" i="10" s="1"/>
  <c r="AJ59" i="10"/>
  <c r="AO59" i="10" s="1"/>
  <c r="AI59" i="10"/>
  <c r="AH59" i="10"/>
  <c r="AM59" i="10" s="1"/>
  <c r="AG59" i="10"/>
  <c r="AF59" i="10"/>
  <c r="Y59" i="10"/>
  <c r="Q59" i="10"/>
  <c r="W59" i="10" s="1"/>
  <c r="P59" i="10"/>
  <c r="V59" i="10" s="1"/>
  <c r="O59" i="10"/>
  <c r="U59" i="10" s="1"/>
  <c r="N59" i="10"/>
  <c r="T59" i="10" s="1"/>
  <c r="M59" i="10"/>
  <c r="S59" i="10" s="1"/>
  <c r="AR58" i="10"/>
  <c r="AK58" i="10"/>
  <c r="AJ58" i="10"/>
  <c r="AI58" i="10"/>
  <c r="AH58" i="10"/>
  <c r="AG58" i="10"/>
  <c r="AF58" i="10"/>
  <c r="Y58" i="10"/>
  <c r="S58" i="10"/>
  <c r="Q58" i="10"/>
  <c r="W58" i="10" s="1"/>
  <c r="P58" i="10"/>
  <c r="V58" i="10" s="1"/>
  <c r="O58" i="10"/>
  <c r="U58" i="10" s="1"/>
  <c r="N58" i="10"/>
  <c r="T58" i="10" s="1"/>
  <c r="M58" i="10"/>
  <c r="AR57" i="10"/>
  <c r="AK57" i="10"/>
  <c r="AP57" i="10" s="1"/>
  <c r="AJ57" i="10"/>
  <c r="AO57" i="10" s="1"/>
  <c r="AI57" i="10"/>
  <c r="AN57" i="10" s="1"/>
  <c r="AH57" i="10"/>
  <c r="AM57" i="10" s="1"/>
  <c r="AG57" i="10"/>
  <c r="AF57" i="10"/>
  <c r="Y57" i="10"/>
  <c r="Q57" i="10"/>
  <c r="W57" i="10" s="1"/>
  <c r="P57" i="10"/>
  <c r="V57" i="10" s="1"/>
  <c r="O57" i="10"/>
  <c r="U57" i="10" s="1"/>
  <c r="N57" i="10"/>
  <c r="T57" i="10" s="1"/>
  <c r="M57" i="10"/>
  <c r="S57" i="10" s="1"/>
  <c r="AR56" i="10"/>
  <c r="AN56" i="10"/>
  <c r="AK56" i="10"/>
  <c r="AJ56" i="10"/>
  <c r="AO56" i="10" s="1"/>
  <c r="AI56" i="10"/>
  <c r="AH56" i="10"/>
  <c r="AG56" i="10"/>
  <c r="AP56" i="10" s="1"/>
  <c r="AF56" i="10"/>
  <c r="Y56" i="10"/>
  <c r="Q56" i="10"/>
  <c r="W56" i="10" s="1"/>
  <c r="P56" i="10"/>
  <c r="V56" i="10" s="1"/>
  <c r="O56" i="10"/>
  <c r="U56" i="10" s="1"/>
  <c r="N56" i="10"/>
  <c r="T56" i="10" s="1"/>
  <c r="M56" i="10"/>
  <c r="S56" i="10" s="1"/>
  <c r="AR55" i="10"/>
  <c r="AK55" i="10"/>
  <c r="AP55" i="10" s="1"/>
  <c r="AJ55" i="10"/>
  <c r="AO55" i="10" s="1"/>
  <c r="AI55" i="10"/>
  <c r="AH55" i="10"/>
  <c r="AM55" i="10" s="1"/>
  <c r="AG55" i="10"/>
  <c r="AF55" i="10"/>
  <c r="Y55" i="10"/>
  <c r="S55" i="10"/>
  <c r="Q55" i="10"/>
  <c r="W55" i="10" s="1"/>
  <c r="P55" i="10"/>
  <c r="V55" i="10" s="1"/>
  <c r="O55" i="10"/>
  <c r="U55" i="10" s="1"/>
  <c r="N55" i="10"/>
  <c r="T55" i="10" s="1"/>
  <c r="M55" i="10"/>
  <c r="AR54" i="10"/>
  <c r="AP54" i="10"/>
  <c r="AK54" i="10"/>
  <c r="AJ54" i="10"/>
  <c r="AO54" i="10" s="1"/>
  <c r="AI54" i="10"/>
  <c r="AN54" i="10" s="1"/>
  <c r="AH54" i="10"/>
  <c r="AM54" i="10" s="1"/>
  <c r="AG54" i="10"/>
  <c r="AF54" i="10"/>
  <c r="Y54" i="10"/>
  <c r="T54" i="10"/>
  <c r="Q54" i="10"/>
  <c r="W54" i="10" s="1"/>
  <c r="P54" i="10"/>
  <c r="V54" i="10" s="1"/>
  <c r="O54" i="10"/>
  <c r="U54" i="10" s="1"/>
  <c r="N54" i="10"/>
  <c r="M54" i="10"/>
  <c r="S54" i="10" s="1"/>
  <c r="AR53" i="10"/>
  <c r="AK53" i="10"/>
  <c r="AJ53" i="10"/>
  <c r="AI53" i="10"/>
  <c r="AH53" i="10"/>
  <c r="AG53" i="10"/>
  <c r="AP53" i="10" s="1"/>
  <c r="AF53" i="10"/>
  <c r="Y53" i="10"/>
  <c r="Q53" i="10"/>
  <c r="W53" i="10" s="1"/>
  <c r="P53" i="10"/>
  <c r="V53" i="10" s="1"/>
  <c r="O53" i="10"/>
  <c r="U53" i="10" s="1"/>
  <c r="N53" i="10"/>
  <c r="T53" i="10" s="1"/>
  <c r="M53" i="10"/>
  <c r="S53" i="10" s="1"/>
  <c r="AR52" i="10"/>
  <c r="AK52" i="10"/>
  <c r="AP52" i="10" s="1"/>
  <c r="AJ52" i="10"/>
  <c r="AO52" i="10" s="1"/>
  <c r="AI52" i="10"/>
  <c r="AH52" i="10"/>
  <c r="AG52" i="10"/>
  <c r="AM52" i="10" s="1"/>
  <c r="AF52" i="10"/>
  <c r="Y52" i="10"/>
  <c r="Q52" i="10"/>
  <c r="W52" i="10" s="1"/>
  <c r="P52" i="10"/>
  <c r="V52" i="10" s="1"/>
  <c r="O52" i="10"/>
  <c r="U52" i="10" s="1"/>
  <c r="N52" i="10"/>
  <c r="T52" i="10" s="1"/>
  <c r="M52" i="10"/>
  <c r="S52" i="10" s="1"/>
  <c r="AR51" i="10"/>
  <c r="AK51" i="10"/>
  <c r="AJ51" i="10"/>
  <c r="AI51" i="10"/>
  <c r="AH51" i="10"/>
  <c r="AG51" i="10"/>
  <c r="AP51" i="10" s="1"/>
  <c r="AF51" i="10"/>
  <c r="Y51" i="10"/>
  <c r="Q51" i="10"/>
  <c r="W51" i="10" s="1"/>
  <c r="P51" i="10"/>
  <c r="V51" i="10" s="1"/>
  <c r="O51" i="10"/>
  <c r="U51" i="10" s="1"/>
  <c r="N51" i="10"/>
  <c r="T51" i="10" s="1"/>
  <c r="M51" i="10"/>
  <c r="S51" i="10" s="1"/>
  <c r="AR50" i="10"/>
  <c r="AK50" i="10"/>
  <c r="AJ50" i="10"/>
  <c r="AI50" i="10"/>
  <c r="AH50" i="10"/>
  <c r="AG50" i="10"/>
  <c r="AN50" i="10" s="1"/>
  <c r="AF50" i="10"/>
  <c r="Y50" i="10"/>
  <c r="W50" i="10"/>
  <c r="U50" i="10"/>
  <c r="Q50" i="10"/>
  <c r="P50" i="10"/>
  <c r="V50" i="10" s="1"/>
  <c r="O50" i="10"/>
  <c r="N50" i="10"/>
  <c r="T50" i="10" s="1"/>
  <c r="M50" i="10"/>
  <c r="S50" i="10" s="1"/>
  <c r="AR49" i="10"/>
  <c r="AK49" i="10"/>
  <c r="AP49" i="10" s="1"/>
  <c r="AJ49" i="10"/>
  <c r="AO49" i="10" s="1"/>
  <c r="AI49" i="10"/>
  <c r="AN49" i="10" s="1"/>
  <c r="AH49" i="10"/>
  <c r="AM49" i="10" s="1"/>
  <c r="AG49" i="10"/>
  <c r="AF49" i="10"/>
  <c r="Y49" i="10"/>
  <c r="Q49" i="10"/>
  <c r="W49" i="10" s="1"/>
  <c r="P49" i="10"/>
  <c r="V49" i="10" s="1"/>
  <c r="O49" i="10"/>
  <c r="U49" i="10" s="1"/>
  <c r="N49" i="10"/>
  <c r="T49" i="10" s="1"/>
  <c r="M49" i="10"/>
  <c r="S49" i="10" s="1"/>
  <c r="AR48" i="10"/>
  <c r="AP48" i="10"/>
  <c r="AO48" i="10"/>
  <c r="AN48" i="10"/>
  <c r="AM48" i="10"/>
  <c r="AK48" i="10"/>
  <c r="AJ48" i="10"/>
  <c r="AI48" i="10"/>
  <c r="AH48" i="10"/>
  <c r="AG48" i="10"/>
  <c r="AF48" i="10"/>
  <c r="Y48" i="10"/>
  <c r="Q48" i="10"/>
  <c r="W48" i="10" s="1"/>
  <c r="P48" i="10"/>
  <c r="V48" i="10" s="1"/>
  <c r="O48" i="10"/>
  <c r="U48" i="10" s="1"/>
  <c r="N48" i="10"/>
  <c r="T48" i="10" s="1"/>
  <c r="M48" i="10"/>
  <c r="S48" i="10" s="1"/>
  <c r="AR47" i="10"/>
  <c r="AM47" i="10"/>
  <c r="AK47" i="10"/>
  <c r="AP47" i="10" s="1"/>
  <c r="AJ47" i="10"/>
  <c r="AO47" i="10" s="1"/>
  <c r="AI47" i="10"/>
  <c r="AN47" i="10" s="1"/>
  <c r="AH47" i="10"/>
  <c r="AG47" i="10"/>
  <c r="AF47" i="10"/>
  <c r="Y47" i="10"/>
  <c r="W47" i="10"/>
  <c r="Q47" i="10"/>
  <c r="P47" i="10"/>
  <c r="V47" i="10" s="1"/>
  <c r="O47" i="10"/>
  <c r="U47" i="10" s="1"/>
  <c r="N47" i="10"/>
  <c r="T47" i="10" s="1"/>
  <c r="M47" i="10"/>
  <c r="S47" i="10" s="1"/>
  <c r="AR46" i="10"/>
  <c r="AP46" i="10"/>
  <c r="AO46" i="10"/>
  <c r="AM46" i="10"/>
  <c r="AK46" i="10"/>
  <c r="AJ46" i="10"/>
  <c r="AI46" i="10"/>
  <c r="AN46" i="10" s="1"/>
  <c r="AH46" i="10"/>
  <c r="AG46" i="10"/>
  <c r="AF46" i="10"/>
  <c r="Y46" i="10"/>
  <c r="U46" i="10"/>
  <c r="Q46" i="10"/>
  <c r="W46" i="10" s="1"/>
  <c r="P46" i="10"/>
  <c r="V46" i="10" s="1"/>
  <c r="O46" i="10"/>
  <c r="N46" i="10"/>
  <c r="T46" i="10" s="1"/>
  <c r="M46" i="10"/>
  <c r="S46" i="10" s="1"/>
  <c r="AR45" i="10"/>
  <c r="AK45" i="10"/>
  <c r="AJ45" i="10"/>
  <c r="AO45" i="10" s="1"/>
  <c r="AI45" i="10"/>
  <c r="AH45" i="10"/>
  <c r="AG45" i="10"/>
  <c r="AN45" i="10" s="1"/>
  <c r="AF45" i="10"/>
  <c r="Y45" i="10"/>
  <c r="Q45" i="10"/>
  <c r="W45" i="10" s="1"/>
  <c r="P45" i="10"/>
  <c r="V45" i="10" s="1"/>
  <c r="O45" i="10"/>
  <c r="U45" i="10" s="1"/>
  <c r="N45" i="10"/>
  <c r="T45" i="10" s="1"/>
  <c r="M45" i="10"/>
  <c r="S45" i="10" s="1"/>
  <c r="AR44" i="10"/>
  <c r="AO44" i="10"/>
  <c r="AN44" i="10"/>
  <c r="AM44" i="10"/>
  <c r="AK44" i="10"/>
  <c r="AP44" i="10" s="1"/>
  <c r="AJ44" i="10"/>
  <c r="AI44" i="10"/>
  <c r="AH44" i="10"/>
  <c r="AG44" i="10"/>
  <c r="AF44" i="10"/>
  <c r="Y44" i="10"/>
  <c r="T44" i="10"/>
  <c r="Q44" i="10"/>
  <c r="W44" i="10" s="1"/>
  <c r="P44" i="10"/>
  <c r="V44" i="10" s="1"/>
  <c r="O44" i="10"/>
  <c r="U44" i="10" s="1"/>
  <c r="N44" i="10"/>
  <c r="M44" i="10"/>
  <c r="S44" i="10" s="1"/>
  <c r="AR43" i="10"/>
  <c r="AP43" i="10"/>
  <c r="AN43" i="10"/>
  <c r="AM43" i="10"/>
  <c r="AK43" i="10"/>
  <c r="AJ43" i="10"/>
  <c r="AO43" i="10" s="1"/>
  <c r="AI43" i="10"/>
  <c r="AH43" i="10"/>
  <c r="AG43" i="10"/>
  <c r="AF43" i="10"/>
  <c r="Y43" i="10"/>
  <c r="Q43" i="10"/>
  <c r="W43" i="10" s="1"/>
  <c r="P43" i="10"/>
  <c r="V43" i="10" s="1"/>
  <c r="O43" i="10"/>
  <c r="U43" i="10" s="1"/>
  <c r="N43" i="10"/>
  <c r="T43" i="10" s="1"/>
  <c r="M43" i="10"/>
  <c r="S43" i="10" s="1"/>
  <c r="AR42" i="10"/>
  <c r="AP42" i="10"/>
  <c r="AO42" i="10"/>
  <c r="AK42" i="10"/>
  <c r="AJ42" i="10"/>
  <c r="AI42" i="10"/>
  <c r="AN42" i="10" s="1"/>
  <c r="AH42" i="10"/>
  <c r="AG42" i="10"/>
  <c r="AF42" i="10"/>
  <c r="Y42" i="10"/>
  <c r="Q42" i="10"/>
  <c r="W42" i="10" s="1"/>
  <c r="P42" i="10"/>
  <c r="V42" i="10" s="1"/>
  <c r="O42" i="10"/>
  <c r="U42" i="10" s="1"/>
  <c r="N42" i="10"/>
  <c r="T42" i="10" s="1"/>
  <c r="M42" i="10"/>
  <c r="S42" i="10" s="1"/>
  <c r="AR41" i="10"/>
  <c r="AK41" i="10"/>
  <c r="AJ41" i="10"/>
  <c r="AO41" i="10" s="1"/>
  <c r="AI41" i="10"/>
  <c r="AH41" i="10"/>
  <c r="AG41" i="10"/>
  <c r="AM41" i="10" s="1"/>
  <c r="AF41" i="10"/>
  <c r="Y41" i="10"/>
  <c r="Q41" i="10"/>
  <c r="W41" i="10" s="1"/>
  <c r="P41" i="10"/>
  <c r="V41" i="10" s="1"/>
  <c r="O41" i="10"/>
  <c r="U41" i="10" s="1"/>
  <c r="N41" i="10"/>
  <c r="T41" i="10" s="1"/>
  <c r="M41" i="10"/>
  <c r="S41" i="10" s="1"/>
  <c r="AR40" i="10"/>
  <c r="AK40" i="10"/>
  <c r="AP40" i="10" s="1"/>
  <c r="AJ40" i="10"/>
  <c r="AI40" i="10"/>
  <c r="AN40" i="10" s="1"/>
  <c r="AH40" i="10"/>
  <c r="AM40" i="10" s="1"/>
  <c r="AG40" i="10"/>
  <c r="AF40" i="10"/>
  <c r="Y40" i="10"/>
  <c r="U40" i="10"/>
  <c r="Q40" i="10"/>
  <c r="W40" i="10" s="1"/>
  <c r="P40" i="10"/>
  <c r="V40" i="10" s="1"/>
  <c r="O40" i="10"/>
  <c r="N40" i="10"/>
  <c r="T40" i="10" s="1"/>
  <c r="M40" i="10"/>
  <c r="S40" i="10" s="1"/>
  <c r="AR39" i="10"/>
  <c r="AN39" i="10"/>
  <c r="AM39" i="10"/>
  <c r="AK39" i="10"/>
  <c r="AJ39" i="10"/>
  <c r="AI39" i="10"/>
  <c r="AH39" i="10"/>
  <c r="AG39" i="10"/>
  <c r="AO39" i="10" s="1"/>
  <c r="AF39" i="10"/>
  <c r="Y39" i="10"/>
  <c r="Q39" i="10"/>
  <c r="W39" i="10" s="1"/>
  <c r="P39" i="10"/>
  <c r="V39" i="10" s="1"/>
  <c r="O39" i="10"/>
  <c r="U39" i="10" s="1"/>
  <c r="N39" i="10"/>
  <c r="T39" i="10" s="1"/>
  <c r="M39" i="10"/>
  <c r="S39" i="10" s="1"/>
  <c r="AR38" i="10"/>
  <c r="AN38" i="10"/>
  <c r="AK38" i="10"/>
  <c r="AP38" i="10" s="1"/>
  <c r="AJ38" i="10"/>
  <c r="AI38" i="10"/>
  <c r="AH38" i="10"/>
  <c r="AM38" i="10" s="1"/>
  <c r="AG38" i="10"/>
  <c r="AF38" i="10"/>
  <c r="Y38" i="10"/>
  <c r="Q38" i="10"/>
  <c r="W38" i="10" s="1"/>
  <c r="P38" i="10"/>
  <c r="V38" i="10" s="1"/>
  <c r="O38" i="10"/>
  <c r="U38" i="10" s="1"/>
  <c r="N38" i="10"/>
  <c r="T38" i="10" s="1"/>
  <c r="M38" i="10"/>
  <c r="S38" i="10" s="1"/>
  <c r="AR37" i="10"/>
  <c r="AP37" i="10"/>
  <c r="AO37" i="10"/>
  <c r="AK37" i="10"/>
  <c r="AJ37" i="10"/>
  <c r="AI37" i="10"/>
  <c r="AN37" i="10" s="1"/>
  <c r="AH37" i="10"/>
  <c r="AM37" i="10" s="1"/>
  <c r="AG37" i="10"/>
  <c r="AF37" i="10"/>
  <c r="Y37" i="10"/>
  <c r="Q37" i="10"/>
  <c r="W37" i="10" s="1"/>
  <c r="P37" i="10"/>
  <c r="V37" i="10" s="1"/>
  <c r="O37" i="10"/>
  <c r="U37" i="10" s="1"/>
  <c r="N37" i="10"/>
  <c r="T37" i="10" s="1"/>
  <c r="M37" i="10"/>
  <c r="S37" i="10" s="1"/>
  <c r="AR36" i="10"/>
  <c r="AM36" i="10"/>
  <c r="AK36" i="10"/>
  <c r="AJ36" i="10"/>
  <c r="AO36" i="10" s="1"/>
  <c r="AI36" i="10"/>
  <c r="AN36" i="10" s="1"/>
  <c r="AH36" i="10"/>
  <c r="AG36" i="10"/>
  <c r="AP36" i="10" s="1"/>
  <c r="AF36" i="10"/>
  <c r="Y36" i="10"/>
  <c r="Q36" i="10"/>
  <c r="W36" i="10" s="1"/>
  <c r="P36" i="10"/>
  <c r="V36" i="10" s="1"/>
  <c r="O36" i="10"/>
  <c r="U36" i="10" s="1"/>
  <c r="N36" i="10"/>
  <c r="T36" i="10" s="1"/>
  <c r="M36" i="10"/>
  <c r="S36" i="10" s="1"/>
  <c r="AR35" i="10"/>
  <c r="AP35" i="10"/>
  <c r="AN35" i="10"/>
  <c r="AM35" i="10"/>
  <c r="AK35" i="10"/>
  <c r="AJ35" i="10"/>
  <c r="AO35" i="10" s="1"/>
  <c r="AI35" i="10"/>
  <c r="AH35" i="10"/>
  <c r="AG35" i="10"/>
  <c r="AF35" i="10"/>
  <c r="Y35" i="10"/>
  <c r="Q35" i="10"/>
  <c r="W35" i="10" s="1"/>
  <c r="P35" i="10"/>
  <c r="V35" i="10" s="1"/>
  <c r="O35" i="10"/>
  <c r="U35" i="10" s="1"/>
  <c r="N35" i="10"/>
  <c r="T35" i="10" s="1"/>
  <c r="M35" i="10"/>
  <c r="S35" i="10" s="1"/>
  <c r="AR34" i="10"/>
  <c r="AN34" i="10"/>
  <c r="AK34" i="10"/>
  <c r="AP34" i="10" s="1"/>
  <c r="AJ34" i="10"/>
  <c r="AI34" i="10"/>
  <c r="AH34" i="10"/>
  <c r="AM34" i="10" s="1"/>
  <c r="AG34" i="10"/>
  <c r="AO34" i="10" s="1"/>
  <c r="AF34" i="10"/>
  <c r="Y34" i="10"/>
  <c r="T34" i="10"/>
  <c r="Q34" i="10"/>
  <c r="W34" i="10" s="1"/>
  <c r="P34" i="10"/>
  <c r="V34" i="10" s="1"/>
  <c r="O34" i="10"/>
  <c r="U34" i="10" s="1"/>
  <c r="N34" i="10"/>
  <c r="M34" i="10"/>
  <c r="S34" i="10" s="1"/>
  <c r="AR33" i="10"/>
  <c r="AP33" i="10"/>
  <c r="AO33" i="10"/>
  <c r="AN33" i="10"/>
  <c r="AK33" i="10"/>
  <c r="AJ33" i="10"/>
  <c r="AI33" i="10"/>
  <c r="AH33" i="10"/>
  <c r="AM33" i="10" s="1"/>
  <c r="AG33" i="10"/>
  <c r="AF33" i="10"/>
  <c r="Y33" i="10"/>
  <c r="W33" i="10"/>
  <c r="S33" i="10"/>
  <c r="Q33" i="10"/>
  <c r="P33" i="10"/>
  <c r="V33" i="10" s="1"/>
  <c r="O33" i="10"/>
  <c r="U33" i="10" s="1"/>
  <c r="N33" i="10"/>
  <c r="T33" i="10" s="1"/>
  <c r="M33" i="10"/>
  <c r="AR32" i="10"/>
  <c r="AP32" i="10"/>
  <c r="AO32" i="10"/>
  <c r="AN32" i="10"/>
  <c r="AK32" i="10"/>
  <c r="AJ32" i="10"/>
  <c r="AI32" i="10"/>
  <c r="AH32" i="10"/>
  <c r="AM32" i="10" s="1"/>
  <c r="AG32" i="10"/>
  <c r="AF32" i="10"/>
  <c r="Y32" i="10"/>
  <c r="V32" i="10"/>
  <c r="U32" i="10"/>
  <c r="Q32" i="10"/>
  <c r="W32" i="10" s="1"/>
  <c r="P32" i="10"/>
  <c r="O32" i="10"/>
  <c r="N32" i="10"/>
  <c r="T32" i="10" s="1"/>
  <c r="M32" i="10"/>
  <c r="S32" i="10" s="1"/>
  <c r="AR31" i="10"/>
  <c r="AP31" i="10"/>
  <c r="AK31" i="10"/>
  <c r="AJ31" i="10"/>
  <c r="AI31" i="10"/>
  <c r="AH31" i="10"/>
  <c r="AG31" i="10"/>
  <c r="AF31" i="10"/>
  <c r="Y31" i="10"/>
  <c r="Q31" i="10"/>
  <c r="W31" i="10" s="1"/>
  <c r="P31" i="10"/>
  <c r="V31" i="10" s="1"/>
  <c r="O31" i="10"/>
  <c r="U31" i="10" s="1"/>
  <c r="N31" i="10"/>
  <c r="T31" i="10" s="1"/>
  <c r="M31" i="10"/>
  <c r="S31" i="10" s="1"/>
  <c r="AR30" i="10"/>
  <c r="AO30" i="10"/>
  <c r="AM30" i="10"/>
  <c r="AK30" i="10"/>
  <c r="AP30" i="10" s="1"/>
  <c r="AJ30" i="10"/>
  <c r="AI30" i="10"/>
  <c r="AH30" i="10"/>
  <c r="AG30" i="10"/>
  <c r="AN30" i="10" s="1"/>
  <c r="AF30" i="10"/>
  <c r="Y30" i="10"/>
  <c r="Q30" i="10"/>
  <c r="W30" i="10" s="1"/>
  <c r="P30" i="10"/>
  <c r="V30" i="10" s="1"/>
  <c r="O30" i="10"/>
  <c r="U30" i="10" s="1"/>
  <c r="N30" i="10"/>
  <c r="T30" i="10" s="1"/>
  <c r="M30" i="10"/>
  <c r="S30" i="10" s="1"/>
  <c r="AR29" i="10"/>
  <c r="AM29" i="10"/>
  <c r="AK29" i="10"/>
  <c r="AP29" i="10" s="1"/>
  <c r="AJ29" i="10"/>
  <c r="AO29" i="10" s="1"/>
  <c r="AI29" i="10"/>
  <c r="AN29" i="10" s="1"/>
  <c r="AH29" i="10"/>
  <c r="AG29" i="10"/>
  <c r="AF29" i="10"/>
  <c r="Y29" i="10"/>
  <c r="Q29" i="10"/>
  <c r="W29" i="10" s="1"/>
  <c r="P29" i="10"/>
  <c r="V29" i="10" s="1"/>
  <c r="O29" i="10"/>
  <c r="U29" i="10" s="1"/>
  <c r="N29" i="10"/>
  <c r="T29" i="10" s="1"/>
  <c r="M29" i="10"/>
  <c r="S29" i="10" s="1"/>
  <c r="AR28" i="10"/>
  <c r="AP28" i="10"/>
  <c r="AO28" i="10"/>
  <c r="AM28" i="10"/>
  <c r="AK28" i="10"/>
  <c r="AJ28" i="10"/>
  <c r="AI28" i="10"/>
  <c r="AN28" i="10" s="1"/>
  <c r="AH28" i="10"/>
  <c r="AG28" i="10"/>
  <c r="AF28" i="10"/>
  <c r="Y28" i="10"/>
  <c r="S28" i="10"/>
  <c r="Q28" i="10"/>
  <c r="W28" i="10" s="1"/>
  <c r="P28" i="10"/>
  <c r="V28" i="10" s="1"/>
  <c r="O28" i="10"/>
  <c r="U28" i="10" s="1"/>
  <c r="N28" i="10"/>
  <c r="T28" i="10" s="1"/>
  <c r="M28" i="10"/>
  <c r="AR27" i="10"/>
  <c r="AM27" i="10"/>
  <c r="AK27" i="10"/>
  <c r="AJ27" i="10"/>
  <c r="AO27" i="10" s="1"/>
  <c r="AI27" i="10"/>
  <c r="AN27" i="10" s="1"/>
  <c r="AH27" i="10"/>
  <c r="AG27" i="10"/>
  <c r="AF27" i="10"/>
  <c r="Y27" i="10"/>
  <c r="Q27" i="10"/>
  <c r="W27" i="10" s="1"/>
  <c r="P27" i="10"/>
  <c r="V27" i="10" s="1"/>
  <c r="O27" i="10"/>
  <c r="U27" i="10" s="1"/>
  <c r="N27" i="10"/>
  <c r="T27" i="10" s="1"/>
  <c r="M27" i="10"/>
  <c r="S27" i="10" s="1"/>
  <c r="AR26" i="10"/>
  <c r="AP26" i="10"/>
  <c r="AM26" i="10"/>
  <c r="AK26" i="10"/>
  <c r="AJ26" i="10"/>
  <c r="AO26" i="10" s="1"/>
  <c r="AI26" i="10"/>
  <c r="AN26" i="10" s="1"/>
  <c r="AH26" i="10"/>
  <c r="AG26" i="10"/>
  <c r="AF26" i="10"/>
  <c r="Y26" i="10"/>
  <c r="V26" i="10"/>
  <c r="Q26" i="10"/>
  <c r="W26" i="10" s="1"/>
  <c r="P26" i="10"/>
  <c r="O26" i="10"/>
  <c r="U26" i="10" s="1"/>
  <c r="N26" i="10"/>
  <c r="T26" i="10" s="1"/>
  <c r="M26" i="10"/>
  <c r="S26" i="10" s="1"/>
  <c r="AR25" i="10"/>
  <c r="AM25" i="10"/>
  <c r="AK25" i="10"/>
  <c r="AJ25" i="10"/>
  <c r="AO25" i="10" s="1"/>
  <c r="AI25" i="10"/>
  <c r="AH25" i="10"/>
  <c r="AG25" i="10"/>
  <c r="AP25" i="10" s="1"/>
  <c r="AF25" i="10"/>
  <c r="Y25" i="10"/>
  <c r="S25" i="10"/>
  <c r="Q25" i="10"/>
  <c r="W25" i="10" s="1"/>
  <c r="P25" i="10"/>
  <c r="V25" i="10" s="1"/>
  <c r="O25" i="10"/>
  <c r="U25" i="10" s="1"/>
  <c r="N25" i="10"/>
  <c r="T25" i="10" s="1"/>
  <c r="M25" i="10"/>
  <c r="AR24" i="10"/>
  <c r="AK24" i="10"/>
  <c r="AJ24" i="10"/>
  <c r="AI24" i="10"/>
  <c r="AH24" i="10"/>
  <c r="AG24" i="10"/>
  <c r="AF24" i="10"/>
  <c r="Y24" i="10"/>
  <c r="V24" i="10"/>
  <c r="Q24" i="10"/>
  <c r="W24" i="10" s="1"/>
  <c r="P24" i="10"/>
  <c r="O24" i="10"/>
  <c r="U24" i="10" s="1"/>
  <c r="N24" i="10"/>
  <c r="T24" i="10" s="1"/>
  <c r="M24" i="10"/>
  <c r="S24" i="10" s="1"/>
  <c r="AR23" i="10"/>
  <c r="AP23" i="10"/>
  <c r="AN23" i="10"/>
  <c r="AM23" i="10"/>
  <c r="AK23" i="10"/>
  <c r="AJ23" i="10"/>
  <c r="AO23" i="10" s="1"/>
  <c r="AI23" i="10"/>
  <c r="AH23" i="10"/>
  <c r="AG23" i="10"/>
  <c r="AF23" i="10"/>
  <c r="Y23" i="10"/>
  <c r="T23" i="10"/>
  <c r="Q23" i="10"/>
  <c r="W23" i="10" s="1"/>
  <c r="P23" i="10"/>
  <c r="V23" i="10" s="1"/>
  <c r="O23" i="10"/>
  <c r="U23" i="10" s="1"/>
  <c r="N23" i="10"/>
  <c r="M23" i="10"/>
  <c r="S23" i="10" s="1"/>
  <c r="AR22" i="10"/>
  <c r="AK22" i="10"/>
  <c r="AP22" i="10" s="1"/>
  <c r="AJ22" i="10"/>
  <c r="AI22" i="10"/>
  <c r="AH22" i="10"/>
  <c r="AG22" i="10"/>
  <c r="AO22" i="10" s="1"/>
  <c r="AF22" i="10"/>
  <c r="Y22" i="10"/>
  <c r="Q22" i="10"/>
  <c r="W22" i="10" s="1"/>
  <c r="P22" i="10"/>
  <c r="V22" i="10" s="1"/>
  <c r="O22" i="10"/>
  <c r="U22" i="10" s="1"/>
  <c r="N22" i="10"/>
  <c r="T22" i="10" s="1"/>
  <c r="M22" i="10"/>
  <c r="S22" i="10" s="1"/>
  <c r="AR21" i="10"/>
  <c r="AN21" i="10"/>
  <c r="AK21" i="10"/>
  <c r="AP21" i="10" s="1"/>
  <c r="AJ21" i="10"/>
  <c r="AO21" i="10" s="1"/>
  <c r="AI21" i="10"/>
  <c r="AH21" i="10"/>
  <c r="AG21" i="10"/>
  <c r="AM21" i="10" s="1"/>
  <c r="AF21" i="10"/>
  <c r="Y21" i="10"/>
  <c r="V21" i="10"/>
  <c r="Q21" i="10"/>
  <c r="W21" i="10" s="1"/>
  <c r="P21" i="10"/>
  <c r="O21" i="10"/>
  <c r="U21" i="10" s="1"/>
  <c r="N21" i="10"/>
  <c r="T21" i="10" s="1"/>
  <c r="M21" i="10"/>
  <c r="S21" i="10" s="1"/>
  <c r="AR20" i="10"/>
  <c r="AN20" i="10"/>
  <c r="AK20" i="10"/>
  <c r="AP20" i="10" s="1"/>
  <c r="AJ20" i="10"/>
  <c r="AO20" i="10" s="1"/>
  <c r="AI20" i="10"/>
  <c r="AH20" i="10"/>
  <c r="AM20" i="10" s="1"/>
  <c r="AG20" i="10"/>
  <c r="AF20" i="10"/>
  <c r="Y20" i="10"/>
  <c r="Q20" i="10"/>
  <c r="W20" i="10" s="1"/>
  <c r="P20" i="10"/>
  <c r="V20" i="10" s="1"/>
  <c r="O20" i="10"/>
  <c r="U20" i="10" s="1"/>
  <c r="N20" i="10"/>
  <c r="T20" i="10" s="1"/>
  <c r="M20" i="10"/>
  <c r="S20" i="10" s="1"/>
  <c r="AR19" i="10"/>
  <c r="AK19" i="10"/>
  <c r="AJ19" i="10"/>
  <c r="AI19" i="10"/>
  <c r="AN19" i="10" s="1"/>
  <c r="AH19" i="10"/>
  <c r="AG19" i="10"/>
  <c r="AP19" i="10" s="1"/>
  <c r="AF19" i="10"/>
  <c r="Y19" i="10"/>
  <c r="Q19" i="10"/>
  <c r="W19" i="10" s="1"/>
  <c r="P19" i="10"/>
  <c r="V19" i="10" s="1"/>
  <c r="O19" i="10"/>
  <c r="U19" i="10" s="1"/>
  <c r="N19" i="10"/>
  <c r="T19" i="10" s="1"/>
  <c r="M19" i="10"/>
  <c r="S19" i="10" s="1"/>
  <c r="AR18" i="10"/>
  <c r="AP18" i="10"/>
  <c r="AN18" i="10"/>
  <c r="AM18" i="10"/>
  <c r="AK18" i="10"/>
  <c r="AJ18" i="10"/>
  <c r="AO18" i="10" s="1"/>
  <c r="AI18" i="10"/>
  <c r="AH18" i="10"/>
  <c r="AG18" i="10"/>
  <c r="AF18" i="10"/>
  <c r="Y18" i="10"/>
  <c r="V18" i="10"/>
  <c r="Q18" i="10"/>
  <c r="W18" i="10" s="1"/>
  <c r="P18" i="10"/>
  <c r="O18" i="10"/>
  <c r="U18" i="10" s="1"/>
  <c r="N18" i="10"/>
  <c r="T18" i="10" s="1"/>
  <c r="M18" i="10"/>
  <c r="S18" i="10" s="1"/>
  <c r="AR17" i="10"/>
  <c r="AN17" i="10"/>
  <c r="AK17" i="10"/>
  <c r="AJ17" i="10"/>
  <c r="AO17" i="10" s="1"/>
  <c r="AI17" i="10"/>
  <c r="AH17" i="10"/>
  <c r="AG17" i="10"/>
  <c r="AP17" i="10" s="1"/>
  <c r="AF17" i="10"/>
  <c r="Y17" i="10"/>
  <c r="W17" i="10"/>
  <c r="U17" i="10"/>
  <c r="Q17" i="10"/>
  <c r="P17" i="10"/>
  <c r="V17" i="10" s="1"/>
  <c r="O17" i="10"/>
  <c r="N17" i="10"/>
  <c r="T17" i="10" s="1"/>
  <c r="M17" i="10"/>
  <c r="S17" i="10" s="1"/>
  <c r="AR16" i="10"/>
  <c r="AP16" i="10"/>
  <c r="AN16" i="10"/>
  <c r="AM16" i="10"/>
  <c r="AK16" i="10"/>
  <c r="AJ16" i="10"/>
  <c r="AO16" i="10" s="1"/>
  <c r="AI16" i="10"/>
  <c r="AH16" i="10"/>
  <c r="AG16" i="10"/>
  <c r="AF16" i="10"/>
  <c r="Y16" i="10"/>
  <c r="V16" i="10"/>
  <c r="Q16" i="10"/>
  <c r="W16" i="10" s="1"/>
  <c r="P16" i="10"/>
  <c r="O16" i="10"/>
  <c r="U16" i="10" s="1"/>
  <c r="N16" i="10"/>
  <c r="T16" i="10" s="1"/>
  <c r="M16" i="10"/>
  <c r="S16" i="10" s="1"/>
  <c r="AR15" i="10"/>
  <c r="AM15" i="10"/>
  <c r="AK15" i="10"/>
  <c r="AJ15" i="10"/>
  <c r="AI15" i="10"/>
  <c r="AH15" i="10"/>
  <c r="AG15" i="10"/>
  <c r="AP15" i="10" s="1"/>
  <c r="AF15" i="10"/>
  <c r="Y15" i="10"/>
  <c r="Q15" i="10"/>
  <c r="W15" i="10" s="1"/>
  <c r="P15" i="10"/>
  <c r="V15" i="10" s="1"/>
  <c r="O15" i="10"/>
  <c r="U15" i="10" s="1"/>
  <c r="N15" i="10"/>
  <c r="T15" i="10" s="1"/>
  <c r="M15" i="10"/>
  <c r="S15" i="10" s="1"/>
  <c r="AR14" i="10"/>
  <c r="AP14" i="10"/>
  <c r="AN14" i="10"/>
  <c r="AM14" i="10"/>
  <c r="AK14" i="10"/>
  <c r="AJ14" i="10"/>
  <c r="AO14" i="10" s="1"/>
  <c r="AI14" i="10"/>
  <c r="AH14" i="10"/>
  <c r="AG14" i="10"/>
  <c r="AF14" i="10"/>
  <c r="Y14" i="10"/>
  <c r="Q14" i="10"/>
  <c r="W14" i="10" s="1"/>
  <c r="P14" i="10"/>
  <c r="V14" i="10" s="1"/>
  <c r="O14" i="10"/>
  <c r="U14" i="10" s="1"/>
  <c r="N14" i="10"/>
  <c r="T14" i="10" s="1"/>
  <c r="M14" i="10"/>
  <c r="S14" i="10" s="1"/>
  <c r="AR254" i="9"/>
  <c r="AF254" i="9"/>
  <c r="Y254" i="9"/>
  <c r="V254" i="9"/>
  <c r="S254" i="9"/>
  <c r="Q254" i="9"/>
  <c r="W254" i="9" s="1"/>
  <c r="P254" i="9"/>
  <c r="O254" i="9"/>
  <c r="U254" i="9" s="1"/>
  <c r="N254" i="9"/>
  <c r="T254" i="9" s="1"/>
  <c r="M254" i="9"/>
  <c r="AR253" i="9"/>
  <c r="AF253" i="9"/>
  <c r="Y253" i="9"/>
  <c r="Q253" i="9"/>
  <c r="W253" i="9" s="1"/>
  <c r="P253" i="9"/>
  <c r="V253" i="9" s="1"/>
  <c r="O253" i="9"/>
  <c r="U253" i="9" s="1"/>
  <c r="N253" i="9"/>
  <c r="T253" i="9" s="1"/>
  <c r="M253" i="9"/>
  <c r="S253" i="9" s="1"/>
  <c r="AR252" i="9"/>
  <c r="AF252" i="9"/>
  <c r="Y252" i="9"/>
  <c r="U252" i="9"/>
  <c r="Q252" i="9"/>
  <c r="W252" i="9" s="1"/>
  <c r="P252" i="9"/>
  <c r="V252" i="9" s="1"/>
  <c r="O252" i="9"/>
  <c r="N252" i="9"/>
  <c r="T252" i="9" s="1"/>
  <c r="M252" i="9"/>
  <c r="S252" i="9" s="1"/>
  <c r="AR251" i="9"/>
  <c r="AF251" i="9"/>
  <c r="Y251" i="9"/>
  <c r="Q251" i="9"/>
  <c r="W251" i="9" s="1"/>
  <c r="P251" i="9"/>
  <c r="V251" i="9" s="1"/>
  <c r="O251" i="9"/>
  <c r="U251" i="9" s="1"/>
  <c r="N251" i="9"/>
  <c r="T251" i="9" s="1"/>
  <c r="M251" i="9"/>
  <c r="S251" i="9" s="1"/>
  <c r="AR250" i="9"/>
  <c r="AF250" i="9"/>
  <c r="Y250" i="9"/>
  <c r="Q250" i="9"/>
  <c r="W250" i="9" s="1"/>
  <c r="P250" i="9"/>
  <c r="V250" i="9" s="1"/>
  <c r="O250" i="9"/>
  <c r="U250" i="9" s="1"/>
  <c r="N250" i="9"/>
  <c r="T250" i="9" s="1"/>
  <c r="M250" i="9"/>
  <c r="S250" i="9" s="1"/>
  <c r="AR249" i="9"/>
  <c r="AF249" i="9"/>
  <c r="Y249" i="9"/>
  <c r="W249" i="9"/>
  <c r="V249" i="9"/>
  <c r="Q249" i="9"/>
  <c r="P249" i="9"/>
  <c r="O249" i="9"/>
  <c r="U249" i="9" s="1"/>
  <c r="N249" i="9"/>
  <c r="T249" i="9" s="1"/>
  <c r="M249" i="9"/>
  <c r="S249" i="9" s="1"/>
  <c r="AR248" i="9"/>
  <c r="AF248" i="9"/>
  <c r="Y248" i="9"/>
  <c r="Q248" i="9"/>
  <c r="W248" i="9" s="1"/>
  <c r="P248" i="9"/>
  <c r="V248" i="9" s="1"/>
  <c r="O248" i="9"/>
  <c r="U248" i="9" s="1"/>
  <c r="N248" i="9"/>
  <c r="T248" i="9" s="1"/>
  <c r="M248" i="9"/>
  <c r="S248" i="9" s="1"/>
  <c r="AR247" i="9"/>
  <c r="AF247" i="9"/>
  <c r="Y247" i="9"/>
  <c r="Q247" i="9"/>
  <c r="W247" i="9" s="1"/>
  <c r="P247" i="9"/>
  <c r="V247" i="9" s="1"/>
  <c r="O247" i="9"/>
  <c r="U247" i="9" s="1"/>
  <c r="N247" i="9"/>
  <c r="T247" i="9" s="1"/>
  <c r="M247" i="9"/>
  <c r="S247" i="9" s="1"/>
  <c r="AR246" i="9"/>
  <c r="AF246" i="9"/>
  <c r="Y246" i="9"/>
  <c r="Q246" i="9"/>
  <c r="W246" i="9" s="1"/>
  <c r="P246" i="9"/>
  <c r="V246" i="9" s="1"/>
  <c r="O246" i="9"/>
  <c r="U246" i="9" s="1"/>
  <c r="N246" i="9"/>
  <c r="T246" i="9" s="1"/>
  <c r="M246" i="9"/>
  <c r="S246" i="9" s="1"/>
  <c r="AR245" i="9"/>
  <c r="AF245" i="9"/>
  <c r="Y245" i="9"/>
  <c r="V245" i="9"/>
  <c r="Q245" i="9"/>
  <c r="W245" i="9" s="1"/>
  <c r="P245" i="9"/>
  <c r="O245" i="9"/>
  <c r="U245" i="9" s="1"/>
  <c r="N245" i="9"/>
  <c r="T245" i="9" s="1"/>
  <c r="M245" i="9"/>
  <c r="S245" i="9" s="1"/>
  <c r="AR244" i="9"/>
  <c r="AF244" i="9"/>
  <c r="Y244" i="9"/>
  <c r="Q244" i="9"/>
  <c r="W244" i="9" s="1"/>
  <c r="P244" i="9"/>
  <c r="V244" i="9" s="1"/>
  <c r="O244" i="9"/>
  <c r="U244" i="9" s="1"/>
  <c r="N244" i="9"/>
  <c r="T244" i="9" s="1"/>
  <c r="M244" i="9"/>
  <c r="S244" i="9" s="1"/>
  <c r="AR243" i="9"/>
  <c r="AF243" i="9"/>
  <c r="Y243" i="9"/>
  <c r="W243" i="9"/>
  <c r="V243" i="9"/>
  <c r="Q243" i="9"/>
  <c r="P243" i="9"/>
  <c r="O243" i="9"/>
  <c r="U243" i="9" s="1"/>
  <c r="N243" i="9"/>
  <c r="T243" i="9" s="1"/>
  <c r="M243" i="9"/>
  <c r="S243" i="9" s="1"/>
  <c r="AR242" i="9"/>
  <c r="AF242" i="9"/>
  <c r="Y242" i="9"/>
  <c r="Q242" i="9"/>
  <c r="W242" i="9" s="1"/>
  <c r="P242" i="9"/>
  <c r="V242" i="9" s="1"/>
  <c r="O242" i="9"/>
  <c r="U242" i="9" s="1"/>
  <c r="N242" i="9"/>
  <c r="T242" i="9" s="1"/>
  <c r="M242" i="9"/>
  <c r="S242" i="9" s="1"/>
  <c r="AR241" i="9"/>
  <c r="AF241" i="9"/>
  <c r="Y241" i="9"/>
  <c r="Q241" i="9"/>
  <c r="W241" i="9" s="1"/>
  <c r="P241" i="9"/>
  <c r="V241" i="9" s="1"/>
  <c r="O241" i="9"/>
  <c r="U241" i="9" s="1"/>
  <c r="N241" i="9"/>
  <c r="T241" i="9" s="1"/>
  <c r="M241" i="9"/>
  <c r="S241" i="9" s="1"/>
  <c r="AR240" i="9"/>
  <c r="AF240" i="9"/>
  <c r="Y240" i="9"/>
  <c r="Q240" i="9"/>
  <c r="W240" i="9" s="1"/>
  <c r="P240" i="9"/>
  <c r="V240" i="9" s="1"/>
  <c r="O240" i="9"/>
  <c r="U240" i="9" s="1"/>
  <c r="N240" i="9"/>
  <c r="T240" i="9" s="1"/>
  <c r="M240" i="9"/>
  <c r="S240" i="9" s="1"/>
  <c r="AR239" i="9"/>
  <c r="AF239" i="9"/>
  <c r="Y239" i="9"/>
  <c r="Q239" i="9"/>
  <c r="W239" i="9" s="1"/>
  <c r="P239" i="9"/>
  <c r="V239" i="9" s="1"/>
  <c r="O239" i="9"/>
  <c r="U239" i="9" s="1"/>
  <c r="N239" i="9"/>
  <c r="T239" i="9" s="1"/>
  <c r="M239" i="9"/>
  <c r="S239" i="9" s="1"/>
  <c r="AR238" i="9"/>
  <c r="AF238" i="9"/>
  <c r="Y238" i="9"/>
  <c r="U238" i="9"/>
  <c r="Q238" i="9"/>
  <c r="W238" i="9" s="1"/>
  <c r="P238" i="9"/>
  <c r="V238" i="9" s="1"/>
  <c r="O238" i="9"/>
  <c r="N238" i="9"/>
  <c r="T238" i="9" s="1"/>
  <c r="M238" i="9"/>
  <c r="S238" i="9" s="1"/>
  <c r="AR237" i="9"/>
  <c r="AF237" i="9"/>
  <c r="Y237" i="9"/>
  <c r="Q237" i="9"/>
  <c r="W237" i="9" s="1"/>
  <c r="P237" i="9"/>
  <c r="V237" i="9" s="1"/>
  <c r="O237" i="9"/>
  <c r="U237" i="9" s="1"/>
  <c r="N237" i="9"/>
  <c r="T237" i="9" s="1"/>
  <c r="M237" i="9"/>
  <c r="S237" i="9" s="1"/>
  <c r="AR236" i="9"/>
  <c r="AF236" i="9"/>
  <c r="Y236" i="9"/>
  <c r="Q236" i="9"/>
  <c r="W236" i="9" s="1"/>
  <c r="P236" i="9"/>
  <c r="V236" i="9" s="1"/>
  <c r="O236" i="9"/>
  <c r="U236" i="9" s="1"/>
  <c r="N236" i="9"/>
  <c r="T236" i="9" s="1"/>
  <c r="M236" i="9"/>
  <c r="S236" i="9" s="1"/>
  <c r="AR235" i="9"/>
  <c r="AF235" i="9"/>
  <c r="Y235" i="9"/>
  <c r="Q235" i="9"/>
  <c r="W235" i="9" s="1"/>
  <c r="P235" i="9"/>
  <c r="V235" i="9" s="1"/>
  <c r="O235" i="9"/>
  <c r="U235" i="9" s="1"/>
  <c r="N235" i="9"/>
  <c r="T235" i="9" s="1"/>
  <c r="M235" i="9"/>
  <c r="S235" i="9" s="1"/>
  <c r="AR234" i="9"/>
  <c r="AF234" i="9"/>
  <c r="Y234" i="9"/>
  <c r="U234" i="9"/>
  <c r="S234" i="9"/>
  <c r="Q234" i="9"/>
  <c r="W234" i="9" s="1"/>
  <c r="P234" i="9"/>
  <c r="V234" i="9" s="1"/>
  <c r="O234" i="9"/>
  <c r="N234" i="9"/>
  <c r="T234" i="9" s="1"/>
  <c r="M234" i="9"/>
  <c r="AR233" i="9"/>
  <c r="AF233" i="9"/>
  <c r="Y233" i="9"/>
  <c r="T233" i="9"/>
  <c r="Q233" i="9"/>
  <c r="W233" i="9" s="1"/>
  <c r="P233" i="9"/>
  <c r="V233" i="9" s="1"/>
  <c r="O233" i="9"/>
  <c r="U233" i="9" s="1"/>
  <c r="N233" i="9"/>
  <c r="M233" i="9"/>
  <c r="S233" i="9" s="1"/>
  <c r="AR232" i="9"/>
  <c r="AF232" i="9"/>
  <c r="Y232" i="9"/>
  <c r="U232" i="9"/>
  <c r="T232" i="9"/>
  <c r="Q232" i="9"/>
  <c r="W232" i="9" s="1"/>
  <c r="P232" i="9"/>
  <c r="V232" i="9" s="1"/>
  <c r="O232" i="9"/>
  <c r="N232" i="9"/>
  <c r="M232" i="9"/>
  <c r="S232" i="9" s="1"/>
  <c r="AR231" i="9"/>
  <c r="AF231" i="9"/>
  <c r="Y231" i="9"/>
  <c r="W231" i="9"/>
  <c r="V231" i="9"/>
  <c r="U231" i="9"/>
  <c r="Q231" i="9"/>
  <c r="P231" i="9"/>
  <c r="O231" i="9"/>
  <c r="N231" i="9"/>
  <c r="T231" i="9" s="1"/>
  <c r="M231" i="9"/>
  <c r="S231" i="9" s="1"/>
  <c r="AR230" i="9"/>
  <c r="AF230" i="9"/>
  <c r="Y230" i="9"/>
  <c r="W230" i="9"/>
  <c r="V230" i="9"/>
  <c r="Q230" i="9"/>
  <c r="P230" i="9"/>
  <c r="O230" i="9"/>
  <c r="U230" i="9" s="1"/>
  <c r="N230" i="9"/>
  <c r="T230" i="9" s="1"/>
  <c r="M230" i="9"/>
  <c r="S230" i="9" s="1"/>
  <c r="AR229" i="9"/>
  <c r="AF229" i="9"/>
  <c r="Y229" i="9"/>
  <c r="Q229" i="9"/>
  <c r="W229" i="9" s="1"/>
  <c r="P229" i="9"/>
  <c r="V229" i="9" s="1"/>
  <c r="O229" i="9"/>
  <c r="U229" i="9" s="1"/>
  <c r="N229" i="9"/>
  <c r="T229" i="9" s="1"/>
  <c r="M229" i="9"/>
  <c r="S229" i="9" s="1"/>
  <c r="AR228" i="9"/>
  <c r="AF228" i="9"/>
  <c r="Y228" i="9"/>
  <c r="Q228" i="9"/>
  <c r="W228" i="9" s="1"/>
  <c r="P228" i="9"/>
  <c r="V228" i="9" s="1"/>
  <c r="O228" i="9"/>
  <c r="U228" i="9" s="1"/>
  <c r="N228" i="9"/>
  <c r="T228" i="9" s="1"/>
  <c r="M228" i="9"/>
  <c r="S228" i="9" s="1"/>
  <c r="AR227" i="9"/>
  <c r="AF227" i="9"/>
  <c r="Y227" i="9"/>
  <c r="Q227" i="9"/>
  <c r="W227" i="9" s="1"/>
  <c r="P227" i="9"/>
  <c r="V227" i="9" s="1"/>
  <c r="O227" i="9"/>
  <c r="U227" i="9" s="1"/>
  <c r="N227" i="9"/>
  <c r="T227" i="9" s="1"/>
  <c r="M227" i="9"/>
  <c r="S227" i="9" s="1"/>
  <c r="AR226" i="9"/>
  <c r="AF226" i="9"/>
  <c r="Y226" i="9"/>
  <c r="Q226" i="9"/>
  <c r="W226" i="9" s="1"/>
  <c r="P226" i="9"/>
  <c r="V226" i="9" s="1"/>
  <c r="O226" i="9"/>
  <c r="U226" i="9" s="1"/>
  <c r="N226" i="9"/>
  <c r="T226" i="9" s="1"/>
  <c r="M226" i="9"/>
  <c r="S226" i="9" s="1"/>
  <c r="AR225" i="9"/>
  <c r="AF225" i="9"/>
  <c r="Y225" i="9"/>
  <c r="Q225" i="9"/>
  <c r="W225" i="9" s="1"/>
  <c r="P225" i="9"/>
  <c r="V225" i="9" s="1"/>
  <c r="O225" i="9"/>
  <c r="U225" i="9" s="1"/>
  <c r="N225" i="9"/>
  <c r="T225" i="9" s="1"/>
  <c r="M225" i="9"/>
  <c r="S225" i="9" s="1"/>
  <c r="AR224" i="9"/>
  <c r="AF224" i="9"/>
  <c r="Y224" i="9"/>
  <c r="S224" i="9"/>
  <c r="Q224" i="9"/>
  <c r="W224" i="9" s="1"/>
  <c r="P224" i="9"/>
  <c r="V224" i="9" s="1"/>
  <c r="O224" i="9"/>
  <c r="U224" i="9" s="1"/>
  <c r="N224" i="9"/>
  <c r="T224" i="9" s="1"/>
  <c r="M224" i="9"/>
  <c r="AR223" i="9"/>
  <c r="AF223" i="9"/>
  <c r="Y223" i="9"/>
  <c r="W223" i="9"/>
  <c r="V223" i="9"/>
  <c r="Q223" i="9"/>
  <c r="P223" i="9"/>
  <c r="O223" i="9"/>
  <c r="U223" i="9" s="1"/>
  <c r="N223" i="9"/>
  <c r="T223" i="9" s="1"/>
  <c r="M223" i="9"/>
  <c r="S223" i="9" s="1"/>
  <c r="AR222" i="9"/>
  <c r="AF222" i="9"/>
  <c r="Y222" i="9"/>
  <c r="Q222" i="9"/>
  <c r="W222" i="9" s="1"/>
  <c r="P222" i="9"/>
  <c r="V222" i="9" s="1"/>
  <c r="O222" i="9"/>
  <c r="U222" i="9" s="1"/>
  <c r="N222" i="9"/>
  <c r="T222" i="9" s="1"/>
  <c r="M222" i="9"/>
  <c r="S222" i="9" s="1"/>
  <c r="AR221" i="9"/>
  <c r="AF221" i="9"/>
  <c r="Y221" i="9"/>
  <c r="Q221" i="9"/>
  <c r="W221" i="9" s="1"/>
  <c r="P221" i="9"/>
  <c r="V221" i="9" s="1"/>
  <c r="O221" i="9"/>
  <c r="U221" i="9" s="1"/>
  <c r="N221" i="9"/>
  <c r="T221" i="9" s="1"/>
  <c r="M221" i="9"/>
  <c r="S221" i="9" s="1"/>
  <c r="AR220" i="9"/>
  <c r="AF220" i="9"/>
  <c r="Y220" i="9"/>
  <c r="Q220" i="9"/>
  <c r="W220" i="9" s="1"/>
  <c r="P220" i="9"/>
  <c r="V220" i="9" s="1"/>
  <c r="O220" i="9"/>
  <c r="U220" i="9" s="1"/>
  <c r="N220" i="9"/>
  <c r="T220" i="9" s="1"/>
  <c r="M220" i="9"/>
  <c r="S220" i="9" s="1"/>
  <c r="AR219" i="9"/>
  <c r="AF219" i="9"/>
  <c r="Y219" i="9"/>
  <c r="Q219" i="9"/>
  <c r="W219" i="9" s="1"/>
  <c r="P219" i="9"/>
  <c r="V219" i="9" s="1"/>
  <c r="O219" i="9"/>
  <c r="U219" i="9" s="1"/>
  <c r="N219" i="9"/>
  <c r="T219" i="9" s="1"/>
  <c r="M219" i="9"/>
  <c r="S219" i="9" s="1"/>
  <c r="AR218" i="9"/>
  <c r="AF218" i="9"/>
  <c r="Y218" i="9"/>
  <c r="Q218" i="9"/>
  <c r="W218" i="9" s="1"/>
  <c r="P218" i="9"/>
  <c r="V218" i="9" s="1"/>
  <c r="O218" i="9"/>
  <c r="U218" i="9" s="1"/>
  <c r="N218" i="9"/>
  <c r="T218" i="9" s="1"/>
  <c r="M218" i="9"/>
  <c r="S218" i="9" s="1"/>
  <c r="AR217" i="9"/>
  <c r="AF217" i="9"/>
  <c r="Y217" i="9"/>
  <c r="Q217" i="9"/>
  <c r="W217" i="9" s="1"/>
  <c r="P217" i="9"/>
  <c r="V217" i="9" s="1"/>
  <c r="O217" i="9"/>
  <c r="U217" i="9" s="1"/>
  <c r="N217" i="9"/>
  <c r="T217" i="9" s="1"/>
  <c r="M217" i="9"/>
  <c r="S217" i="9" s="1"/>
  <c r="AR216" i="9"/>
  <c r="AF216" i="9"/>
  <c r="Y216" i="9"/>
  <c r="T216" i="9"/>
  <c r="Q216" i="9"/>
  <c r="W216" i="9" s="1"/>
  <c r="P216" i="9"/>
  <c r="V216" i="9" s="1"/>
  <c r="O216" i="9"/>
  <c r="U216" i="9" s="1"/>
  <c r="N216" i="9"/>
  <c r="M216" i="9"/>
  <c r="S216" i="9" s="1"/>
  <c r="AR215" i="9"/>
  <c r="AF215" i="9"/>
  <c r="Y215" i="9"/>
  <c r="Q215" i="9"/>
  <c r="W215" i="9" s="1"/>
  <c r="P215" i="9"/>
  <c r="V215" i="9" s="1"/>
  <c r="O215" i="9"/>
  <c r="U215" i="9" s="1"/>
  <c r="N215" i="9"/>
  <c r="T215" i="9" s="1"/>
  <c r="M215" i="9"/>
  <c r="S215" i="9" s="1"/>
  <c r="AR214" i="9"/>
  <c r="AF214" i="9"/>
  <c r="Y214" i="9"/>
  <c r="T214" i="9"/>
  <c r="Q214" i="9"/>
  <c r="W214" i="9" s="1"/>
  <c r="P214" i="9"/>
  <c r="V214" i="9" s="1"/>
  <c r="O214" i="9"/>
  <c r="U214" i="9" s="1"/>
  <c r="N214" i="9"/>
  <c r="M214" i="9"/>
  <c r="S214" i="9" s="1"/>
  <c r="AR213" i="9"/>
  <c r="AF213" i="9"/>
  <c r="Y213" i="9"/>
  <c r="T213" i="9"/>
  <c r="S213" i="9"/>
  <c r="Q213" i="9"/>
  <c r="W213" i="9" s="1"/>
  <c r="P213" i="9"/>
  <c r="V213" i="9" s="1"/>
  <c r="O213" i="9"/>
  <c r="U213" i="9" s="1"/>
  <c r="N213" i="9"/>
  <c r="M213" i="9"/>
  <c r="AR212" i="9"/>
  <c r="AF212" i="9"/>
  <c r="Y212" i="9"/>
  <c r="W212" i="9"/>
  <c r="U212" i="9"/>
  <c r="T212" i="9"/>
  <c r="Q212" i="9"/>
  <c r="P212" i="9"/>
  <c r="V212" i="9" s="1"/>
  <c r="O212" i="9"/>
  <c r="N212" i="9"/>
  <c r="M212" i="9"/>
  <c r="S212" i="9" s="1"/>
  <c r="AR211" i="9"/>
  <c r="AF211" i="9"/>
  <c r="Y211" i="9"/>
  <c r="U211" i="9"/>
  <c r="Q211" i="9"/>
  <c r="W211" i="9" s="1"/>
  <c r="P211" i="9"/>
  <c r="V211" i="9" s="1"/>
  <c r="O211" i="9"/>
  <c r="N211" i="9"/>
  <c r="T211" i="9" s="1"/>
  <c r="M211" i="9"/>
  <c r="S211" i="9" s="1"/>
  <c r="AR210" i="9"/>
  <c r="AF210" i="9"/>
  <c r="Y210" i="9"/>
  <c r="Q210" i="9"/>
  <c r="W210" i="9" s="1"/>
  <c r="P210" i="9"/>
  <c r="V210" i="9" s="1"/>
  <c r="O210" i="9"/>
  <c r="U210" i="9" s="1"/>
  <c r="N210" i="9"/>
  <c r="T210" i="9" s="1"/>
  <c r="M210" i="9"/>
  <c r="S210" i="9" s="1"/>
  <c r="AR209" i="9"/>
  <c r="AF209" i="9"/>
  <c r="Y209" i="9"/>
  <c r="W209" i="9"/>
  <c r="Q209" i="9"/>
  <c r="P209" i="9"/>
  <c r="V209" i="9" s="1"/>
  <c r="O209" i="9"/>
  <c r="U209" i="9" s="1"/>
  <c r="N209" i="9"/>
  <c r="T209" i="9" s="1"/>
  <c r="M209" i="9"/>
  <c r="S209" i="9" s="1"/>
  <c r="AR208" i="9"/>
  <c r="AF208" i="9"/>
  <c r="Y208" i="9"/>
  <c r="Q208" i="9"/>
  <c r="W208" i="9" s="1"/>
  <c r="P208" i="9"/>
  <c r="V208" i="9" s="1"/>
  <c r="O208" i="9"/>
  <c r="U208" i="9" s="1"/>
  <c r="N208" i="9"/>
  <c r="T208" i="9" s="1"/>
  <c r="M208" i="9"/>
  <c r="S208" i="9" s="1"/>
  <c r="AR207" i="9"/>
  <c r="AF207" i="9"/>
  <c r="Y207" i="9"/>
  <c r="V207" i="9"/>
  <c r="Q207" i="9"/>
  <c r="W207" i="9" s="1"/>
  <c r="P207" i="9"/>
  <c r="O207" i="9"/>
  <c r="U207" i="9" s="1"/>
  <c r="N207" i="9"/>
  <c r="T207" i="9" s="1"/>
  <c r="M207" i="9"/>
  <c r="S207" i="9" s="1"/>
  <c r="AR206" i="9"/>
  <c r="AF206" i="9"/>
  <c r="Y206" i="9"/>
  <c r="Q206" i="9"/>
  <c r="W206" i="9" s="1"/>
  <c r="P206" i="9"/>
  <c r="V206" i="9" s="1"/>
  <c r="O206" i="9"/>
  <c r="U206" i="9" s="1"/>
  <c r="N206" i="9"/>
  <c r="T206" i="9" s="1"/>
  <c r="M206" i="9"/>
  <c r="S206" i="9" s="1"/>
  <c r="AR205" i="9"/>
  <c r="AF205" i="9"/>
  <c r="Y205" i="9"/>
  <c r="W205" i="9"/>
  <c r="Q205" i="9"/>
  <c r="P205" i="9"/>
  <c r="V205" i="9" s="1"/>
  <c r="O205" i="9"/>
  <c r="U205" i="9" s="1"/>
  <c r="N205" i="9"/>
  <c r="T205" i="9" s="1"/>
  <c r="M205" i="9"/>
  <c r="S205" i="9" s="1"/>
  <c r="AR204" i="9"/>
  <c r="AF204" i="9"/>
  <c r="Y204" i="9"/>
  <c r="Q204" i="9"/>
  <c r="W204" i="9" s="1"/>
  <c r="P204" i="9"/>
  <c r="V204" i="9" s="1"/>
  <c r="O204" i="9"/>
  <c r="U204" i="9" s="1"/>
  <c r="N204" i="9"/>
  <c r="T204" i="9" s="1"/>
  <c r="M204" i="9"/>
  <c r="S204" i="9" s="1"/>
  <c r="AR203" i="9"/>
  <c r="AF203" i="9"/>
  <c r="Y203" i="9"/>
  <c r="W203" i="9"/>
  <c r="Q203" i="9"/>
  <c r="P203" i="9"/>
  <c r="V203" i="9" s="1"/>
  <c r="O203" i="9"/>
  <c r="U203" i="9" s="1"/>
  <c r="N203" i="9"/>
  <c r="T203" i="9" s="1"/>
  <c r="M203" i="9"/>
  <c r="S203" i="9" s="1"/>
  <c r="AR202" i="9"/>
  <c r="AF202" i="9"/>
  <c r="Y202" i="9"/>
  <c r="Q202" i="9"/>
  <c r="W202" i="9" s="1"/>
  <c r="P202" i="9"/>
  <c r="V202" i="9" s="1"/>
  <c r="O202" i="9"/>
  <c r="U202" i="9" s="1"/>
  <c r="N202" i="9"/>
  <c r="T202" i="9" s="1"/>
  <c r="M202" i="9"/>
  <c r="S202" i="9" s="1"/>
  <c r="AR201" i="9"/>
  <c r="AF201" i="9"/>
  <c r="Y201" i="9"/>
  <c r="Q201" i="9"/>
  <c r="W201" i="9" s="1"/>
  <c r="P201" i="9"/>
  <c r="V201" i="9" s="1"/>
  <c r="O201" i="9"/>
  <c r="U201" i="9" s="1"/>
  <c r="N201" i="9"/>
  <c r="T201" i="9" s="1"/>
  <c r="M201" i="9"/>
  <c r="S201" i="9" s="1"/>
  <c r="AR200" i="9"/>
  <c r="AF200" i="9"/>
  <c r="Y200" i="9"/>
  <c r="T200" i="9"/>
  <c r="Q200" i="9"/>
  <c r="W200" i="9" s="1"/>
  <c r="P200" i="9"/>
  <c r="V200" i="9" s="1"/>
  <c r="O200" i="9"/>
  <c r="U200" i="9" s="1"/>
  <c r="N200" i="9"/>
  <c r="M200" i="9"/>
  <c r="S200" i="9" s="1"/>
  <c r="AR199" i="9"/>
  <c r="AF199" i="9"/>
  <c r="Y199" i="9"/>
  <c r="Q199" i="9"/>
  <c r="W199" i="9" s="1"/>
  <c r="P199" i="9"/>
  <c r="V199" i="9" s="1"/>
  <c r="O199" i="9"/>
  <c r="U199" i="9" s="1"/>
  <c r="N199" i="9"/>
  <c r="T199" i="9" s="1"/>
  <c r="M199" i="9"/>
  <c r="S199" i="9" s="1"/>
  <c r="AR198" i="9"/>
  <c r="AF198" i="9"/>
  <c r="Y198" i="9"/>
  <c r="Q198" i="9"/>
  <c r="W198" i="9" s="1"/>
  <c r="P198" i="9"/>
  <c r="V198" i="9" s="1"/>
  <c r="O198" i="9"/>
  <c r="U198" i="9" s="1"/>
  <c r="N198" i="9"/>
  <c r="T198" i="9" s="1"/>
  <c r="M198" i="9"/>
  <c r="S198" i="9" s="1"/>
  <c r="AR197" i="9"/>
  <c r="AF197" i="9"/>
  <c r="Y197" i="9"/>
  <c r="Q197" i="9"/>
  <c r="W197" i="9" s="1"/>
  <c r="P197" i="9"/>
  <c r="V197" i="9" s="1"/>
  <c r="O197" i="9"/>
  <c r="U197" i="9" s="1"/>
  <c r="N197" i="9"/>
  <c r="T197" i="9" s="1"/>
  <c r="M197" i="9"/>
  <c r="S197" i="9" s="1"/>
  <c r="AR196" i="9"/>
  <c r="AF196" i="9"/>
  <c r="Y196" i="9"/>
  <c r="Q196" i="9"/>
  <c r="W196" i="9" s="1"/>
  <c r="P196" i="9"/>
  <c r="V196" i="9" s="1"/>
  <c r="O196" i="9"/>
  <c r="U196" i="9" s="1"/>
  <c r="N196" i="9"/>
  <c r="T196" i="9" s="1"/>
  <c r="M196" i="9"/>
  <c r="S196" i="9" s="1"/>
  <c r="AR195" i="9"/>
  <c r="AF195" i="9"/>
  <c r="Y195" i="9"/>
  <c r="Q195" i="9"/>
  <c r="W195" i="9" s="1"/>
  <c r="P195" i="9"/>
  <c r="V195" i="9" s="1"/>
  <c r="O195" i="9"/>
  <c r="U195" i="9" s="1"/>
  <c r="N195" i="9"/>
  <c r="T195" i="9" s="1"/>
  <c r="M195" i="9"/>
  <c r="S195" i="9" s="1"/>
  <c r="AR194" i="9"/>
  <c r="AF194" i="9"/>
  <c r="Y194" i="9"/>
  <c r="Q194" i="9"/>
  <c r="W194" i="9" s="1"/>
  <c r="P194" i="9"/>
  <c r="V194" i="9" s="1"/>
  <c r="O194" i="9"/>
  <c r="U194" i="9" s="1"/>
  <c r="N194" i="9"/>
  <c r="T194" i="9" s="1"/>
  <c r="M194" i="9"/>
  <c r="S194" i="9" s="1"/>
  <c r="AR193" i="9"/>
  <c r="AF193" i="9"/>
  <c r="Y193" i="9"/>
  <c r="Q193" i="9"/>
  <c r="W193" i="9" s="1"/>
  <c r="P193" i="9"/>
  <c r="V193" i="9" s="1"/>
  <c r="O193" i="9"/>
  <c r="U193" i="9" s="1"/>
  <c r="N193" i="9"/>
  <c r="T193" i="9" s="1"/>
  <c r="M193" i="9"/>
  <c r="S193" i="9" s="1"/>
  <c r="AR192" i="9"/>
  <c r="AF192" i="9"/>
  <c r="Y192" i="9"/>
  <c r="T192" i="9"/>
  <c r="Q192" i="9"/>
  <c r="W192" i="9" s="1"/>
  <c r="P192" i="9"/>
  <c r="V192" i="9" s="1"/>
  <c r="O192" i="9"/>
  <c r="U192" i="9" s="1"/>
  <c r="N192" i="9"/>
  <c r="M192" i="9"/>
  <c r="S192" i="9" s="1"/>
  <c r="AR191" i="9"/>
  <c r="AF191" i="9"/>
  <c r="Y191" i="9"/>
  <c r="U191" i="9"/>
  <c r="Q191" i="9"/>
  <c r="W191" i="9" s="1"/>
  <c r="P191" i="9"/>
  <c r="V191" i="9" s="1"/>
  <c r="O191" i="9"/>
  <c r="N191" i="9"/>
  <c r="T191" i="9" s="1"/>
  <c r="M191" i="9"/>
  <c r="S191" i="9" s="1"/>
  <c r="AR190" i="9"/>
  <c r="AF190" i="9"/>
  <c r="Y190" i="9"/>
  <c r="Q190" i="9"/>
  <c r="W190" i="9" s="1"/>
  <c r="P190" i="9"/>
  <c r="V190" i="9" s="1"/>
  <c r="O190" i="9"/>
  <c r="U190" i="9" s="1"/>
  <c r="N190" i="9"/>
  <c r="T190" i="9" s="1"/>
  <c r="M190" i="9"/>
  <c r="S190" i="9" s="1"/>
  <c r="AR189" i="9"/>
  <c r="AF189" i="9"/>
  <c r="Y189" i="9"/>
  <c r="U189" i="9"/>
  <c r="Q189" i="9"/>
  <c r="W189" i="9" s="1"/>
  <c r="P189" i="9"/>
  <c r="V189" i="9" s="1"/>
  <c r="O189" i="9"/>
  <c r="N189" i="9"/>
  <c r="T189" i="9" s="1"/>
  <c r="M189" i="9"/>
  <c r="S189" i="9" s="1"/>
  <c r="AR188" i="9"/>
  <c r="AF188" i="9"/>
  <c r="Y188" i="9"/>
  <c r="Q188" i="9"/>
  <c r="W188" i="9" s="1"/>
  <c r="P188" i="9"/>
  <c r="V188" i="9" s="1"/>
  <c r="O188" i="9"/>
  <c r="U188" i="9" s="1"/>
  <c r="N188" i="9"/>
  <c r="T188" i="9" s="1"/>
  <c r="M188" i="9"/>
  <c r="S188" i="9" s="1"/>
  <c r="AR187" i="9"/>
  <c r="AF187" i="9"/>
  <c r="Y187" i="9"/>
  <c r="Q187" i="9"/>
  <c r="W187" i="9" s="1"/>
  <c r="P187" i="9"/>
  <c r="V187" i="9" s="1"/>
  <c r="O187" i="9"/>
  <c r="U187" i="9" s="1"/>
  <c r="N187" i="9"/>
  <c r="T187" i="9" s="1"/>
  <c r="M187" i="9"/>
  <c r="S187" i="9" s="1"/>
  <c r="AR186" i="9"/>
  <c r="AF186" i="9"/>
  <c r="Y186" i="9"/>
  <c r="Q186" i="9"/>
  <c r="W186" i="9" s="1"/>
  <c r="P186" i="9"/>
  <c r="V186" i="9" s="1"/>
  <c r="O186" i="9"/>
  <c r="U186" i="9" s="1"/>
  <c r="N186" i="9"/>
  <c r="T186" i="9" s="1"/>
  <c r="M186" i="9"/>
  <c r="S186" i="9" s="1"/>
  <c r="AR185" i="9"/>
  <c r="AF185" i="9"/>
  <c r="Y185" i="9"/>
  <c r="S185" i="9"/>
  <c r="Q185" i="9"/>
  <c r="W185" i="9" s="1"/>
  <c r="P185" i="9"/>
  <c r="V185" i="9" s="1"/>
  <c r="O185" i="9"/>
  <c r="U185" i="9" s="1"/>
  <c r="N185" i="9"/>
  <c r="T185" i="9" s="1"/>
  <c r="M185" i="9"/>
  <c r="AR184" i="9"/>
  <c r="AF184" i="9"/>
  <c r="Y184" i="9"/>
  <c r="Q184" i="9"/>
  <c r="W184" i="9" s="1"/>
  <c r="P184" i="9"/>
  <c r="V184" i="9" s="1"/>
  <c r="O184" i="9"/>
  <c r="U184" i="9" s="1"/>
  <c r="N184" i="9"/>
  <c r="T184" i="9" s="1"/>
  <c r="M184" i="9"/>
  <c r="S184" i="9" s="1"/>
  <c r="AR183" i="9"/>
  <c r="AF183" i="9"/>
  <c r="Y183" i="9"/>
  <c r="U183" i="9"/>
  <c r="S183" i="9"/>
  <c r="Q183" i="9"/>
  <c r="W183" i="9" s="1"/>
  <c r="P183" i="9"/>
  <c r="V183" i="9" s="1"/>
  <c r="O183" i="9"/>
  <c r="N183" i="9"/>
  <c r="T183" i="9" s="1"/>
  <c r="M183" i="9"/>
  <c r="AR182" i="9"/>
  <c r="AF182" i="9"/>
  <c r="Y182" i="9"/>
  <c r="U182" i="9"/>
  <c r="S182" i="9"/>
  <c r="Q182" i="9"/>
  <c r="W182" i="9" s="1"/>
  <c r="P182" i="9"/>
  <c r="V182" i="9" s="1"/>
  <c r="O182" i="9"/>
  <c r="N182" i="9"/>
  <c r="T182" i="9" s="1"/>
  <c r="M182" i="9"/>
  <c r="AR181" i="9"/>
  <c r="AF181" i="9"/>
  <c r="Y181" i="9"/>
  <c r="Q181" i="9"/>
  <c r="W181" i="9" s="1"/>
  <c r="P181" i="9"/>
  <c r="V181" i="9" s="1"/>
  <c r="O181" i="9"/>
  <c r="U181" i="9" s="1"/>
  <c r="N181" i="9"/>
  <c r="T181" i="9" s="1"/>
  <c r="M181" i="9"/>
  <c r="S181" i="9" s="1"/>
  <c r="AR180" i="9"/>
  <c r="AF180" i="9"/>
  <c r="Y180" i="9"/>
  <c r="Q180" i="9"/>
  <c r="W180" i="9" s="1"/>
  <c r="P180" i="9"/>
  <c r="V180" i="9" s="1"/>
  <c r="O180" i="9"/>
  <c r="U180" i="9" s="1"/>
  <c r="N180" i="9"/>
  <c r="T180" i="9" s="1"/>
  <c r="M180" i="9"/>
  <c r="S180" i="9" s="1"/>
  <c r="AR179" i="9"/>
  <c r="AF179" i="9"/>
  <c r="Y179" i="9"/>
  <c r="Q179" i="9"/>
  <c r="W179" i="9" s="1"/>
  <c r="P179" i="9"/>
  <c r="V179" i="9" s="1"/>
  <c r="O179" i="9"/>
  <c r="U179" i="9" s="1"/>
  <c r="N179" i="9"/>
  <c r="T179" i="9" s="1"/>
  <c r="M179" i="9"/>
  <c r="S179" i="9" s="1"/>
  <c r="AR178" i="9"/>
  <c r="AF178" i="9"/>
  <c r="Y178" i="9"/>
  <c r="Q178" i="9"/>
  <c r="W178" i="9" s="1"/>
  <c r="P178" i="9"/>
  <c r="V178" i="9" s="1"/>
  <c r="O178" i="9"/>
  <c r="U178" i="9" s="1"/>
  <c r="N178" i="9"/>
  <c r="T178" i="9" s="1"/>
  <c r="M178" i="9"/>
  <c r="S178" i="9" s="1"/>
  <c r="AR177" i="9"/>
  <c r="AF177" i="9"/>
  <c r="Y177" i="9"/>
  <c r="Q177" i="9"/>
  <c r="W177" i="9" s="1"/>
  <c r="P177" i="9"/>
  <c r="V177" i="9" s="1"/>
  <c r="O177" i="9"/>
  <c r="U177" i="9" s="1"/>
  <c r="N177" i="9"/>
  <c r="T177" i="9" s="1"/>
  <c r="M177" i="9"/>
  <c r="S177" i="9" s="1"/>
  <c r="AR176" i="9"/>
  <c r="AF176" i="9"/>
  <c r="Y176" i="9"/>
  <c r="Q176" i="9"/>
  <c r="W176" i="9" s="1"/>
  <c r="P176" i="9"/>
  <c r="V176" i="9" s="1"/>
  <c r="O176" i="9"/>
  <c r="U176" i="9" s="1"/>
  <c r="N176" i="9"/>
  <c r="T176" i="9" s="1"/>
  <c r="M176" i="9"/>
  <c r="S176" i="9" s="1"/>
  <c r="AR175" i="9"/>
  <c r="AF175" i="9"/>
  <c r="Y175" i="9"/>
  <c r="Q175" i="9"/>
  <c r="W175" i="9" s="1"/>
  <c r="P175" i="9"/>
  <c r="V175" i="9" s="1"/>
  <c r="O175" i="9"/>
  <c r="U175" i="9" s="1"/>
  <c r="N175" i="9"/>
  <c r="T175" i="9" s="1"/>
  <c r="M175" i="9"/>
  <c r="S175" i="9" s="1"/>
  <c r="AR174" i="9"/>
  <c r="AF174" i="9"/>
  <c r="Y174" i="9"/>
  <c r="Q174" i="9"/>
  <c r="W174" i="9" s="1"/>
  <c r="P174" i="9"/>
  <c r="V174" i="9" s="1"/>
  <c r="O174" i="9"/>
  <c r="U174" i="9" s="1"/>
  <c r="N174" i="9"/>
  <c r="T174" i="9" s="1"/>
  <c r="M174" i="9"/>
  <c r="S174" i="9" s="1"/>
  <c r="AR173" i="9"/>
  <c r="AF173" i="9"/>
  <c r="Y173" i="9"/>
  <c r="T173" i="9"/>
  <c r="Q173" i="9"/>
  <c r="W173" i="9" s="1"/>
  <c r="P173" i="9"/>
  <c r="V173" i="9" s="1"/>
  <c r="O173" i="9"/>
  <c r="U173" i="9" s="1"/>
  <c r="N173" i="9"/>
  <c r="M173" i="9"/>
  <c r="S173" i="9" s="1"/>
  <c r="AR172" i="9"/>
  <c r="AF172" i="9"/>
  <c r="Y172" i="9"/>
  <c r="W172" i="9"/>
  <c r="Q172" i="9"/>
  <c r="P172" i="9"/>
  <c r="V172" i="9" s="1"/>
  <c r="O172" i="9"/>
  <c r="U172" i="9" s="1"/>
  <c r="N172" i="9"/>
  <c r="T172" i="9" s="1"/>
  <c r="M172" i="9"/>
  <c r="S172" i="9" s="1"/>
  <c r="AR171" i="9"/>
  <c r="AF171" i="9"/>
  <c r="Y171" i="9"/>
  <c r="Q171" i="9"/>
  <c r="W171" i="9" s="1"/>
  <c r="P171" i="9"/>
  <c r="V171" i="9" s="1"/>
  <c r="O171" i="9"/>
  <c r="U171" i="9" s="1"/>
  <c r="N171" i="9"/>
  <c r="T171" i="9" s="1"/>
  <c r="M171" i="9"/>
  <c r="S171" i="9" s="1"/>
  <c r="AR170" i="9"/>
  <c r="AF170" i="9"/>
  <c r="Y170" i="9"/>
  <c r="V170" i="9"/>
  <c r="Q170" i="9"/>
  <c r="W170" i="9" s="1"/>
  <c r="P170" i="9"/>
  <c r="O170" i="9"/>
  <c r="U170" i="9" s="1"/>
  <c r="N170" i="9"/>
  <c r="T170" i="9" s="1"/>
  <c r="M170" i="9"/>
  <c r="S170" i="9" s="1"/>
  <c r="AR169" i="9"/>
  <c r="AF169" i="9"/>
  <c r="Y169" i="9"/>
  <c r="Q169" i="9"/>
  <c r="W169" i="9" s="1"/>
  <c r="P169" i="9"/>
  <c r="V169" i="9" s="1"/>
  <c r="O169" i="9"/>
  <c r="U169" i="9" s="1"/>
  <c r="N169" i="9"/>
  <c r="T169" i="9" s="1"/>
  <c r="M169" i="9"/>
  <c r="S169" i="9" s="1"/>
  <c r="AR168" i="9"/>
  <c r="AF168" i="9"/>
  <c r="Y168" i="9"/>
  <c r="W168" i="9"/>
  <c r="Q168" i="9"/>
  <c r="P168" i="9"/>
  <c r="V168" i="9" s="1"/>
  <c r="O168" i="9"/>
  <c r="U168" i="9" s="1"/>
  <c r="N168" i="9"/>
  <c r="T168" i="9" s="1"/>
  <c r="M168" i="9"/>
  <c r="S168" i="9" s="1"/>
  <c r="AR167" i="9"/>
  <c r="AF167" i="9"/>
  <c r="Y167" i="9"/>
  <c r="Q167" i="9"/>
  <c r="W167" i="9" s="1"/>
  <c r="P167" i="9"/>
  <c r="V167" i="9" s="1"/>
  <c r="O167" i="9"/>
  <c r="U167" i="9" s="1"/>
  <c r="N167" i="9"/>
  <c r="T167" i="9" s="1"/>
  <c r="M167" i="9"/>
  <c r="S167" i="9" s="1"/>
  <c r="AR166" i="9"/>
  <c r="AF166" i="9"/>
  <c r="Y166" i="9"/>
  <c r="T166" i="9"/>
  <c r="Q166" i="9"/>
  <c r="W166" i="9" s="1"/>
  <c r="P166" i="9"/>
  <c r="V166" i="9" s="1"/>
  <c r="O166" i="9"/>
  <c r="U166" i="9" s="1"/>
  <c r="N166" i="9"/>
  <c r="M166" i="9"/>
  <c r="S166" i="9" s="1"/>
  <c r="AR165" i="9"/>
  <c r="AF165" i="9"/>
  <c r="Y165" i="9"/>
  <c r="Q165" i="9"/>
  <c r="W165" i="9" s="1"/>
  <c r="P165" i="9"/>
  <c r="V165" i="9" s="1"/>
  <c r="O165" i="9"/>
  <c r="U165" i="9" s="1"/>
  <c r="N165" i="9"/>
  <c r="T165" i="9" s="1"/>
  <c r="M165" i="9"/>
  <c r="S165" i="9" s="1"/>
  <c r="AR164" i="9"/>
  <c r="AF164" i="9"/>
  <c r="Y164" i="9"/>
  <c r="T164" i="9"/>
  <c r="Q164" i="9"/>
  <c r="W164" i="9" s="1"/>
  <c r="P164" i="9"/>
  <c r="V164" i="9" s="1"/>
  <c r="O164" i="9"/>
  <c r="U164" i="9" s="1"/>
  <c r="N164" i="9"/>
  <c r="M164" i="9"/>
  <c r="S164" i="9" s="1"/>
  <c r="AR163" i="9"/>
  <c r="AF163" i="9"/>
  <c r="Y163" i="9"/>
  <c r="T163" i="9"/>
  <c r="Q163" i="9"/>
  <c r="W163" i="9" s="1"/>
  <c r="P163" i="9"/>
  <c r="V163" i="9" s="1"/>
  <c r="O163" i="9"/>
  <c r="U163" i="9" s="1"/>
  <c r="N163" i="9"/>
  <c r="M163" i="9"/>
  <c r="S163" i="9" s="1"/>
  <c r="AR162" i="9"/>
  <c r="AF162" i="9"/>
  <c r="Y162" i="9"/>
  <c r="W162" i="9"/>
  <c r="U162" i="9"/>
  <c r="Q162" i="9"/>
  <c r="P162" i="9"/>
  <c r="V162" i="9" s="1"/>
  <c r="O162" i="9"/>
  <c r="N162" i="9"/>
  <c r="T162" i="9" s="1"/>
  <c r="M162" i="9"/>
  <c r="S162" i="9" s="1"/>
  <c r="AR161" i="9"/>
  <c r="AF161" i="9"/>
  <c r="Y161" i="9"/>
  <c r="Q161" i="9"/>
  <c r="W161" i="9" s="1"/>
  <c r="P161" i="9"/>
  <c r="V161" i="9" s="1"/>
  <c r="O161" i="9"/>
  <c r="U161" i="9" s="1"/>
  <c r="N161" i="9"/>
  <c r="T161" i="9" s="1"/>
  <c r="M161" i="9"/>
  <c r="S161" i="9" s="1"/>
  <c r="AR160" i="9"/>
  <c r="AF160" i="9"/>
  <c r="Y160" i="9"/>
  <c r="Q160" i="9"/>
  <c r="W160" i="9" s="1"/>
  <c r="P160" i="9"/>
  <c r="V160" i="9" s="1"/>
  <c r="O160" i="9"/>
  <c r="U160" i="9" s="1"/>
  <c r="N160" i="9"/>
  <c r="T160" i="9" s="1"/>
  <c r="M160" i="9"/>
  <c r="S160" i="9" s="1"/>
  <c r="AR159" i="9"/>
  <c r="AF159" i="9"/>
  <c r="Y159" i="9"/>
  <c r="Q159" i="9"/>
  <c r="W159" i="9" s="1"/>
  <c r="P159" i="9"/>
  <c r="V159" i="9" s="1"/>
  <c r="O159" i="9"/>
  <c r="U159" i="9" s="1"/>
  <c r="N159" i="9"/>
  <c r="T159" i="9" s="1"/>
  <c r="M159" i="9"/>
  <c r="S159" i="9" s="1"/>
  <c r="AR158" i="9"/>
  <c r="AF158" i="9"/>
  <c r="Y158" i="9"/>
  <c r="Q158" i="9"/>
  <c r="W158" i="9" s="1"/>
  <c r="P158" i="9"/>
  <c r="V158" i="9" s="1"/>
  <c r="O158" i="9"/>
  <c r="U158" i="9" s="1"/>
  <c r="N158" i="9"/>
  <c r="T158" i="9" s="1"/>
  <c r="M158" i="9"/>
  <c r="S158" i="9" s="1"/>
  <c r="AR157" i="9"/>
  <c r="AF157" i="9"/>
  <c r="Y157" i="9"/>
  <c r="Q157" i="9"/>
  <c r="W157" i="9" s="1"/>
  <c r="P157" i="9"/>
  <c r="V157" i="9" s="1"/>
  <c r="O157" i="9"/>
  <c r="U157" i="9" s="1"/>
  <c r="N157" i="9"/>
  <c r="T157" i="9" s="1"/>
  <c r="M157" i="9"/>
  <c r="S157" i="9" s="1"/>
  <c r="AR156" i="9"/>
  <c r="AF156" i="9"/>
  <c r="Y156" i="9"/>
  <c r="Q156" i="9"/>
  <c r="W156" i="9" s="1"/>
  <c r="P156" i="9"/>
  <c r="V156" i="9" s="1"/>
  <c r="O156" i="9"/>
  <c r="U156" i="9" s="1"/>
  <c r="N156" i="9"/>
  <c r="T156" i="9" s="1"/>
  <c r="M156" i="9"/>
  <c r="S156" i="9" s="1"/>
  <c r="AR155" i="9"/>
  <c r="AF155" i="9"/>
  <c r="Y155" i="9"/>
  <c r="Q155" i="9"/>
  <c r="W155" i="9" s="1"/>
  <c r="P155" i="9"/>
  <c r="V155" i="9" s="1"/>
  <c r="O155" i="9"/>
  <c r="U155" i="9" s="1"/>
  <c r="N155" i="9"/>
  <c r="T155" i="9" s="1"/>
  <c r="M155" i="9"/>
  <c r="S155" i="9" s="1"/>
  <c r="AR154" i="9"/>
  <c r="AF154" i="9"/>
  <c r="Y154" i="9"/>
  <c r="Q154" i="9"/>
  <c r="W154" i="9" s="1"/>
  <c r="P154" i="9"/>
  <c r="V154" i="9" s="1"/>
  <c r="O154" i="9"/>
  <c r="U154" i="9" s="1"/>
  <c r="N154" i="9"/>
  <c r="T154" i="9" s="1"/>
  <c r="M154" i="9"/>
  <c r="S154" i="9" s="1"/>
  <c r="AR153" i="9"/>
  <c r="AF153" i="9"/>
  <c r="Y153" i="9"/>
  <c r="Q153" i="9"/>
  <c r="W153" i="9" s="1"/>
  <c r="P153" i="9"/>
  <c r="V153" i="9" s="1"/>
  <c r="O153" i="9"/>
  <c r="U153" i="9" s="1"/>
  <c r="N153" i="9"/>
  <c r="T153" i="9" s="1"/>
  <c r="M153" i="9"/>
  <c r="S153" i="9" s="1"/>
  <c r="AR152" i="9"/>
  <c r="AF152" i="9"/>
  <c r="Y152" i="9"/>
  <c r="T152" i="9"/>
  <c r="Q152" i="9"/>
  <c r="W152" i="9" s="1"/>
  <c r="P152" i="9"/>
  <c r="V152" i="9" s="1"/>
  <c r="O152" i="9"/>
  <c r="U152" i="9" s="1"/>
  <c r="N152" i="9"/>
  <c r="M152" i="9"/>
  <c r="S152" i="9" s="1"/>
  <c r="AR151" i="9"/>
  <c r="AF151" i="9"/>
  <c r="Y151" i="9"/>
  <c r="U151" i="9"/>
  <c r="Q151" i="9"/>
  <c r="W151" i="9" s="1"/>
  <c r="P151" i="9"/>
  <c r="V151" i="9" s="1"/>
  <c r="O151" i="9"/>
  <c r="N151" i="9"/>
  <c r="T151" i="9" s="1"/>
  <c r="M151" i="9"/>
  <c r="S151" i="9" s="1"/>
  <c r="AR150" i="9"/>
  <c r="AF150" i="9"/>
  <c r="Y150" i="9"/>
  <c r="Q150" i="9"/>
  <c r="W150" i="9" s="1"/>
  <c r="P150" i="9"/>
  <c r="V150" i="9" s="1"/>
  <c r="O150" i="9"/>
  <c r="U150" i="9" s="1"/>
  <c r="N150" i="9"/>
  <c r="T150" i="9" s="1"/>
  <c r="M150" i="9"/>
  <c r="S150" i="9" s="1"/>
  <c r="AR149" i="9"/>
  <c r="AF149" i="9"/>
  <c r="Y149" i="9"/>
  <c r="Q149" i="9"/>
  <c r="W149" i="9" s="1"/>
  <c r="P149" i="9"/>
  <c r="V149" i="9" s="1"/>
  <c r="O149" i="9"/>
  <c r="U149" i="9" s="1"/>
  <c r="N149" i="9"/>
  <c r="T149" i="9" s="1"/>
  <c r="M149" i="9"/>
  <c r="S149" i="9" s="1"/>
  <c r="AR148" i="9"/>
  <c r="AF148" i="9"/>
  <c r="Y148" i="9"/>
  <c r="T148" i="9"/>
  <c r="Q148" i="9"/>
  <c r="W148" i="9" s="1"/>
  <c r="P148" i="9"/>
  <c r="V148" i="9" s="1"/>
  <c r="O148" i="9"/>
  <c r="U148" i="9" s="1"/>
  <c r="N148" i="9"/>
  <c r="M148" i="9"/>
  <c r="S148" i="9" s="1"/>
  <c r="AR147" i="9"/>
  <c r="AF147" i="9"/>
  <c r="Y147" i="9"/>
  <c r="T147" i="9"/>
  <c r="Q147" i="9"/>
  <c r="W147" i="9" s="1"/>
  <c r="P147" i="9"/>
  <c r="V147" i="9" s="1"/>
  <c r="O147" i="9"/>
  <c r="U147" i="9" s="1"/>
  <c r="N147" i="9"/>
  <c r="M147" i="9"/>
  <c r="S147" i="9" s="1"/>
  <c r="AR146" i="9"/>
  <c r="AF146" i="9"/>
  <c r="Y146" i="9"/>
  <c r="W146" i="9"/>
  <c r="Q146" i="9"/>
  <c r="P146" i="9"/>
  <c r="V146" i="9" s="1"/>
  <c r="O146" i="9"/>
  <c r="U146" i="9" s="1"/>
  <c r="N146" i="9"/>
  <c r="T146" i="9" s="1"/>
  <c r="M146" i="9"/>
  <c r="S146" i="9" s="1"/>
  <c r="AR145" i="9"/>
  <c r="AF145" i="9"/>
  <c r="Y145" i="9"/>
  <c r="Q145" i="9"/>
  <c r="W145" i="9" s="1"/>
  <c r="P145" i="9"/>
  <c r="V145" i="9" s="1"/>
  <c r="O145" i="9"/>
  <c r="U145" i="9" s="1"/>
  <c r="N145" i="9"/>
  <c r="T145" i="9" s="1"/>
  <c r="M145" i="9"/>
  <c r="S145" i="9" s="1"/>
  <c r="AR144" i="9"/>
  <c r="AF144" i="9"/>
  <c r="Y144" i="9"/>
  <c r="V144" i="9"/>
  <c r="Q144" i="9"/>
  <c r="W144" i="9" s="1"/>
  <c r="P144" i="9"/>
  <c r="O144" i="9"/>
  <c r="U144" i="9" s="1"/>
  <c r="N144" i="9"/>
  <c r="T144" i="9" s="1"/>
  <c r="M144" i="9"/>
  <c r="S144" i="9" s="1"/>
  <c r="AR143" i="9"/>
  <c r="AF143" i="9"/>
  <c r="Y143" i="9"/>
  <c r="Q143" i="9"/>
  <c r="W143" i="9" s="1"/>
  <c r="P143" i="9"/>
  <c r="V143" i="9" s="1"/>
  <c r="O143" i="9"/>
  <c r="U143" i="9" s="1"/>
  <c r="N143" i="9"/>
  <c r="T143" i="9" s="1"/>
  <c r="M143" i="9"/>
  <c r="S143" i="9" s="1"/>
  <c r="AR142" i="9"/>
  <c r="AF142" i="9"/>
  <c r="Y142" i="9"/>
  <c r="Q142" i="9"/>
  <c r="W142" i="9" s="1"/>
  <c r="P142" i="9"/>
  <c r="V142" i="9" s="1"/>
  <c r="O142" i="9"/>
  <c r="U142" i="9" s="1"/>
  <c r="N142" i="9"/>
  <c r="T142" i="9" s="1"/>
  <c r="M142" i="9"/>
  <c r="S142" i="9" s="1"/>
  <c r="AR141" i="9"/>
  <c r="AF141" i="9"/>
  <c r="Y141" i="9"/>
  <c r="Q141" i="9"/>
  <c r="W141" i="9" s="1"/>
  <c r="P141" i="9"/>
  <c r="V141" i="9" s="1"/>
  <c r="O141" i="9"/>
  <c r="U141" i="9" s="1"/>
  <c r="N141" i="9"/>
  <c r="T141" i="9" s="1"/>
  <c r="M141" i="9"/>
  <c r="S141" i="9" s="1"/>
  <c r="AR140" i="9"/>
  <c r="AF140" i="9"/>
  <c r="Y140" i="9"/>
  <c r="Q140" i="9"/>
  <c r="W140" i="9" s="1"/>
  <c r="P140" i="9"/>
  <c r="V140" i="9" s="1"/>
  <c r="O140" i="9"/>
  <c r="U140" i="9" s="1"/>
  <c r="N140" i="9"/>
  <c r="T140" i="9" s="1"/>
  <c r="M140" i="9"/>
  <c r="S140" i="9" s="1"/>
  <c r="AR139" i="9"/>
  <c r="AF139" i="9"/>
  <c r="Y139" i="9"/>
  <c r="Q139" i="9"/>
  <c r="W139" i="9" s="1"/>
  <c r="P139" i="9"/>
  <c r="V139" i="9" s="1"/>
  <c r="O139" i="9"/>
  <c r="U139" i="9" s="1"/>
  <c r="N139" i="9"/>
  <c r="T139" i="9" s="1"/>
  <c r="M139" i="9"/>
  <c r="S139" i="9" s="1"/>
  <c r="AR138" i="9"/>
  <c r="AF138" i="9"/>
  <c r="Y138" i="9"/>
  <c r="Q138" i="9"/>
  <c r="W138" i="9" s="1"/>
  <c r="P138" i="9"/>
  <c r="V138" i="9" s="1"/>
  <c r="O138" i="9"/>
  <c r="U138" i="9" s="1"/>
  <c r="N138" i="9"/>
  <c r="T138" i="9" s="1"/>
  <c r="M138" i="9"/>
  <c r="S138" i="9" s="1"/>
  <c r="AR137" i="9"/>
  <c r="AF137" i="9"/>
  <c r="Y137" i="9"/>
  <c r="Q137" i="9"/>
  <c r="W137" i="9" s="1"/>
  <c r="P137" i="9"/>
  <c r="V137" i="9" s="1"/>
  <c r="O137" i="9"/>
  <c r="U137" i="9" s="1"/>
  <c r="N137" i="9"/>
  <c r="T137" i="9" s="1"/>
  <c r="M137" i="9"/>
  <c r="S137" i="9" s="1"/>
  <c r="AR136" i="9"/>
  <c r="AF136" i="9"/>
  <c r="Y136" i="9"/>
  <c r="Q136" i="9"/>
  <c r="W136" i="9" s="1"/>
  <c r="P136" i="9"/>
  <c r="V136" i="9" s="1"/>
  <c r="O136" i="9"/>
  <c r="U136" i="9" s="1"/>
  <c r="N136" i="9"/>
  <c r="T136" i="9" s="1"/>
  <c r="M136" i="9"/>
  <c r="S136" i="9" s="1"/>
  <c r="AR135" i="9"/>
  <c r="AF135" i="9"/>
  <c r="Y135" i="9"/>
  <c r="Q135" i="9"/>
  <c r="W135" i="9" s="1"/>
  <c r="P135" i="9"/>
  <c r="V135" i="9" s="1"/>
  <c r="O135" i="9"/>
  <c r="U135" i="9" s="1"/>
  <c r="N135" i="9"/>
  <c r="T135" i="9" s="1"/>
  <c r="M135" i="9"/>
  <c r="S135" i="9" s="1"/>
  <c r="AR134" i="9"/>
  <c r="AF134" i="9"/>
  <c r="Y134" i="9"/>
  <c r="Q134" i="9"/>
  <c r="W134" i="9" s="1"/>
  <c r="P134" i="9"/>
  <c r="V134" i="9" s="1"/>
  <c r="O134" i="9"/>
  <c r="U134" i="9" s="1"/>
  <c r="N134" i="9"/>
  <c r="T134" i="9" s="1"/>
  <c r="M134" i="9"/>
  <c r="S134" i="9" s="1"/>
  <c r="AR133" i="9"/>
  <c r="AF133" i="9"/>
  <c r="Y133" i="9"/>
  <c r="Q133" i="9"/>
  <c r="W133" i="9" s="1"/>
  <c r="P133" i="9"/>
  <c r="V133" i="9" s="1"/>
  <c r="O133" i="9"/>
  <c r="U133" i="9" s="1"/>
  <c r="N133" i="9"/>
  <c r="T133" i="9" s="1"/>
  <c r="M133" i="9"/>
  <c r="S133" i="9" s="1"/>
  <c r="AR132" i="9"/>
  <c r="AF132" i="9"/>
  <c r="Y132" i="9"/>
  <c r="Q132" i="9"/>
  <c r="W132" i="9" s="1"/>
  <c r="P132" i="9"/>
  <c r="V132" i="9" s="1"/>
  <c r="O132" i="9"/>
  <c r="U132" i="9" s="1"/>
  <c r="N132" i="9"/>
  <c r="T132" i="9" s="1"/>
  <c r="M132" i="9"/>
  <c r="S132" i="9" s="1"/>
  <c r="AR131" i="9"/>
  <c r="AF131" i="9"/>
  <c r="Y131" i="9"/>
  <c r="Q131" i="9"/>
  <c r="W131" i="9" s="1"/>
  <c r="P131" i="9"/>
  <c r="V131" i="9" s="1"/>
  <c r="O131" i="9"/>
  <c r="U131" i="9" s="1"/>
  <c r="N131" i="9"/>
  <c r="T131" i="9" s="1"/>
  <c r="M131" i="9"/>
  <c r="S131" i="9" s="1"/>
  <c r="AR130" i="9"/>
  <c r="AF130" i="9"/>
  <c r="Y130" i="9"/>
  <c r="Q130" i="9"/>
  <c r="W130" i="9" s="1"/>
  <c r="P130" i="9"/>
  <c r="V130" i="9" s="1"/>
  <c r="O130" i="9"/>
  <c r="U130" i="9" s="1"/>
  <c r="N130" i="9"/>
  <c r="T130" i="9" s="1"/>
  <c r="M130" i="9"/>
  <c r="S130" i="9" s="1"/>
  <c r="AR129" i="9"/>
  <c r="AF129" i="9"/>
  <c r="Y129" i="9"/>
  <c r="Q129" i="9"/>
  <c r="W129" i="9" s="1"/>
  <c r="P129" i="9"/>
  <c r="V129" i="9" s="1"/>
  <c r="O129" i="9"/>
  <c r="U129" i="9" s="1"/>
  <c r="N129" i="9"/>
  <c r="T129" i="9" s="1"/>
  <c r="M129" i="9"/>
  <c r="S129" i="9" s="1"/>
  <c r="AR128" i="9"/>
  <c r="AF128" i="9"/>
  <c r="Y128" i="9"/>
  <c r="Q128" i="9"/>
  <c r="W128" i="9" s="1"/>
  <c r="P128" i="9"/>
  <c r="V128" i="9" s="1"/>
  <c r="O128" i="9"/>
  <c r="U128" i="9" s="1"/>
  <c r="N128" i="9"/>
  <c r="T128" i="9" s="1"/>
  <c r="M128" i="9"/>
  <c r="S128" i="9" s="1"/>
  <c r="AR127" i="9"/>
  <c r="AF127" i="9"/>
  <c r="Y127" i="9"/>
  <c r="Q127" i="9"/>
  <c r="W127" i="9" s="1"/>
  <c r="P127" i="9"/>
  <c r="V127" i="9" s="1"/>
  <c r="O127" i="9"/>
  <c r="U127" i="9" s="1"/>
  <c r="N127" i="9"/>
  <c r="T127" i="9" s="1"/>
  <c r="M127" i="9"/>
  <c r="S127" i="9" s="1"/>
  <c r="AR126" i="9"/>
  <c r="AF126" i="9"/>
  <c r="Y126" i="9"/>
  <c r="Q126" i="9"/>
  <c r="W126" i="9" s="1"/>
  <c r="P126" i="9"/>
  <c r="V126" i="9" s="1"/>
  <c r="O126" i="9"/>
  <c r="U126" i="9" s="1"/>
  <c r="N126" i="9"/>
  <c r="T126" i="9" s="1"/>
  <c r="M126" i="9"/>
  <c r="S126" i="9" s="1"/>
  <c r="AR125" i="9"/>
  <c r="AF125" i="9"/>
  <c r="Y125" i="9"/>
  <c r="Q125" i="9"/>
  <c r="W125" i="9" s="1"/>
  <c r="P125" i="9"/>
  <c r="V125" i="9" s="1"/>
  <c r="O125" i="9"/>
  <c r="U125" i="9" s="1"/>
  <c r="N125" i="9"/>
  <c r="T125" i="9" s="1"/>
  <c r="M125" i="9"/>
  <c r="S125" i="9" s="1"/>
  <c r="AR124" i="9"/>
  <c r="AF124" i="9"/>
  <c r="Y124" i="9"/>
  <c r="Q124" i="9"/>
  <c r="W124" i="9" s="1"/>
  <c r="P124" i="9"/>
  <c r="V124" i="9" s="1"/>
  <c r="O124" i="9"/>
  <c r="U124" i="9" s="1"/>
  <c r="N124" i="9"/>
  <c r="T124" i="9" s="1"/>
  <c r="M124" i="9"/>
  <c r="S124" i="9" s="1"/>
  <c r="AR123" i="9"/>
  <c r="AF123" i="9"/>
  <c r="Y123" i="9"/>
  <c r="Q123" i="9"/>
  <c r="W123" i="9" s="1"/>
  <c r="P123" i="9"/>
  <c r="V123" i="9" s="1"/>
  <c r="O123" i="9"/>
  <c r="U123" i="9" s="1"/>
  <c r="N123" i="9"/>
  <c r="T123" i="9" s="1"/>
  <c r="M123" i="9"/>
  <c r="S123" i="9" s="1"/>
  <c r="AR122" i="9"/>
  <c r="AF122" i="9"/>
  <c r="Y122" i="9"/>
  <c r="Q122" i="9"/>
  <c r="W122" i="9" s="1"/>
  <c r="P122" i="9"/>
  <c r="V122" i="9" s="1"/>
  <c r="O122" i="9"/>
  <c r="U122" i="9" s="1"/>
  <c r="N122" i="9"/>
  <c r="T122" i="9" s="1"/>
  <c r="M122" i="9"/>
  <c r="S122" i="9" s="1"/>
  <c r="AR121" i="9"/>
  <c r="AF121" i="9"/>
  <c r="Y121" i="9"/>
  <c r="Q121" i="9"/>
  <c r="W121" i="9" s="1"/>
  <c r="P121" i="9"/>
  <c r="V121" i="9" s="1"/>
  <c r="O121" i="9"/>
  <c r="U121" i="9" s="1"/>
  <c r="N121" i="9"/>
  <c r="T121" i="9" s="1"/>
  <c r="M121" i="9"/>
  <c r="S121" i="9" s="1"/>
  <c r="AR120" i="9"/>
  <c r="AF120" i="9"/>
  <c r="Y120" i="9"/>
  <c r="U120" i="9"/>
  <c r="Q120" i="9"/>
  <c r="W120" i="9" s="1"/>
  <c r="P120" i="9"/>
  <c r="V120" i="9" s="1"/>
  <c r="O120" i="9"/>
  <c r="N120" i="9"/>
  <c r="T120" i="9" s="1"/>
  <c r="M120" i="9"/>
  <c r="S120" i="9" s="1"/>
  <c r="AR119" i="9"/>
  <c r="AF119" i="9"/>
  <c r="Y119" i="9"/>
  <c r="Q119" i="9"/>
  <c r="W119" i="9" s="1"/>
  <c r="P119" i="9"/>
  <c r="V119" i="9" s="1"/>
  <c r="O119" i="9"/>
  <c r="U119" i="9" s="1"/>
  <c r="N119" i="9"/>
  <c r="T119" i="9" s="1"/>
  <c r="M119" i="9"/>
  <c r="S119" i="9" s="1"/>
  <c r="AR118" i="9"/>
  <c r="AF118" i="9"/>
  <c r="Y118" i="9"/>
  <c r="U118" i="9"/>
  <c r="Q118" i="9"/>
  <c r="W118" i="9" s="1"/>
  <c r="P118" i="9"/>
  <c r="V118" i="9" s="1"/>
  <c r="O118" i="9"/>
  <c r="N118" i="9"/>
  <c r="T118" i="9" s="1"/>
  <c r="M118" i="9"/>
  <c r="S118" i="9" s="1"/>
  <c r="AR117" i="9"/>
  <c r="AF117" i="9"/>
  <c r="Y117" i="9"/>
  <c r="Q117" i="9"/>
  <c r="W117" i="9" s="1"/>
  <c r="P117" i="9"/>
  <c r="V117" i="9" s="1"/>
  <c r="O117" i="9"/>
  <c r="U117" i="9" s="1"/>
  <c r="N117" i="9"/>
  <c r="T117" i="9" s="1"/>
  <c r="M117" i="9"/>
  <c r="S117" i="9" s="1"/>
  <c r="AR116" i="9"/>
  <c r="AF116" i="9"/>
  <c r="Y116" i="9"/>
  <c r="Q116" i="9"/>
  <c r="W116" i="9" s="1"/>
  <c r="P116" i="9"/>
  <c r="V116" i="9" s="1"/>
  <c r="O116" i="9"/>
  <c r="U116" i="9" s="1"/>
  <c r="N116" i="9"/>
  <c r="T116" i="9" s="1"/>
  <c r="M116" i="9"/>
  <c r="S116" i="9" s="1"/>
  <c r="AR115" i="9"/>
  <c r="AF115" i="9"/>
  <c r="Y115" i="9"/>
  <c r="Q115" i="9"/>
  <c r="W115" i="9" s="1"/>
  <c r="P115" i="9"/>
  <c r="V115" i="9" s="1"/>
  <c r="O115" i="9"/>
  <c r="U115" i="9" s="1"/>
  <c r="N115" i="9"/>
  <c r="T115" i="9" s="1"/>
  <c r="M115" i="9"/>
  <c r="S115" i="9" s="1"/>
  <c r="AR114" i="9"/>
  <c r="AF114" i="9"/>
  <c r="Y114" i="9"/>
  <c r="Q114" i="9"/>
  <c r="W114" i="9" s="1"/>
  <c r="P114" i="9"/>
  <c r="V114" i="9" s="1"/>
  <c r="O114" i="9"/>
  <c r="U114" i="9" s="1"/>
  <c r="N114" i="9"/>
  <c r="T114" i="9" s="1"/>
  <c r="M114" i="9"/>
  <c r="S114" i="9" s="1"/>
  <c r="AR113" i="9"/>
  <c r="AF113" i="9"/>
  <c r="Y113" i="9"/>
  <c r="V113" i="9"/>
  <c r="T113" i="9"/>
  <c r="Q113" i="9"/>
  <c r="W113" i="9" s="1"/>
  <c r="P113" i="9"/>
  <c r="O113" i="9"/>
  <c r="U113" i="9" s="1"/>
  <c r="N113" i="9"/>
  <c r="M113" i="9"/>
  <c r="S113" i="9" s="1"/>
  <c r="AR112" i="9"/>
  <c r="AF112" i="9"/>
  <c r="Y112" i="9"/>
  <c r="V112" i="9"/>
  <c r="S112" i="9"/>
  <c r="Q112" i="9"/>
  <c r="W112" i="9" s="1"/>
  <c r="P112" i="9"/>
  <c r="O112" i="9"/>
  <c r="U112" i="9" s="1"/>
  <c r="N112" i="9"/>
  <c r="T112" i="9" s="1"/>
  <c r="M112" i="9"/>
  <c r="AR111" i="9"/>
  <c r="AF111" i="9"/>
  <c r="Y111" i="9"/>
  <c r="V111" i="9"/>
  <c r="U111" i="9"/>
  <c r="Q111" i="9"/>
  <c r="W111" i="9" s="1"/>
  <c r="P111" i="9"/>
  <c r="O111" i="9"/>
  <c r="N111" i="9"/>
  <c r="T111" i="9" s="1"/>
  <c r="M111" i="9"/>
  <c r="S111" i="9" s="1"/>
  <c r="AR110" i="9"/>
  <c r="AF110" i="9"/>
  <c r="Y110" i="9"/>
  <c r="U110" i="9"/>
  <c r="Q110" i="9"/>
  <c r="W110" i="9" s="1"/>
  <c r="P110" i="9"/>
  <c r="V110" i="9" s="1"/>
  <c r="O110" i="9"/>
  <c r="N110" i="9"/>
  <c r="T110" i="9" s="1"/>
  <c r="M110" i="9"/>
  <c r="S110" i="9" s="1"/>
  <c r="AR109" i="9"/>
  <c r="AF109" i="9"/>
  <c r="Y109" i="9"/>
  <c r="Q109" i="9"/>
  <c r="W109" i="9" s="1"/>
  <c r="P109" i="9"/>
  <c r="V109" i="9" s="1"/>
  <c r="O109" i="9"/>
  <c r="U109" i="9" s="1"/>
  <c r="N109" i="9"/>
  <c r="T109" i="9" s="1"/>
  <c r="M109" i="9"/>
  <c r="S109" i="9" s="1"/>
  <c r="AR108" i="9"/>
  <c r="AF108" i="9"/>
  <c r="Y108" i="9"/>
  <c r="T108" i="9"/>
  <c r="Q108" i="9"/>
  <c r="W108" i="9" s="1"/>
  <c r="P108" i="9"/>
  <c r="V108" i="9" s="1"/>
  <c r="O108" i="9"/>
  <c r="U108" i="9" s="1"/>
  <c r="N108" i="9"/>
  <c r="M108" i="9"/>
  <c r="S108" i="9" s="1"/>
  <c r="AR107" i="9"/>
  <c r="AF107" i="9"/>
  <c r="Y107" i="9"/>
  <c r="U107" i="9"/>
  <c r="Q107" i="9"/>
  <c r="W107" i="9" s="1"/>
  <c r="P107" i="9"/>
  <c r="V107" i="9" s="1"/>
  <c r="O107" i="9"/>
  <c r="N107" i="9"/>
  <c r="T107" i="9" s="1"/>
  <c r="M107" i="9"/>
  <c r="S107" i="9" s="1"/>
  <c r="AR106" i="9"/>
  <c r="AF106" i="9"/>
  <c r="Y106" i="9"/>
  <c r="Q106" i="9"/>
  <c r="W106" i="9" s="1"/>
  <c r="P106" i="9"/>
  <c r="V106" i="9" s="1"/>
  <c r="O106" i="9"/>
  <c r="U106" i="9" s="1"/>
  <c r="N106" i="9"/>
  <c r="T106" i="9" s="1"/>
  <c r="M106" i="9"/>
  <c r="S106" i="9" s="1"/>
  <c r="AR105" i="9"/>
  <c r="AF105" i="9"/>
  <c r="Y105" i="9"/>
  <c r="Q105" i="9"/>
  <c r="W105" i="9" s="1"/>
  <c r="P105" i="9"/>
  <c r="V105" i="9" s="1"/>
  <c r="O105" i="9"/>
  <c r="U105" i="9" s="1"/>
  <c r="N105" i="9"/>
  <c r="T105" i="9" s="1"/>
  <c r="M105" i="9"/>
  <c r="S105" i="9" s="1"/>
  <c r="AR104" i="9"/>
  <c r="AF104" i="9"/>
  <c r="Y104" i="9"/>
  <c r="Q104" i="9"/>
  <c r="W104" i="9" s="1"/>
  <c r="P104" i="9"/>
  <c r="V104" i="9" s="1"/>
  <c r="O104" i="9"/>
  <c r="U104" i="9" s="1"/>
  <c r="N104" i="9"/>
  <c r="T104" i="9" s="1"/>
  <c r="M104" i="9"/>
  <c r="S104" i="9" s="1"/>
  <c r="AR103" i="9"/>
  <c r="AF103" i="9"/>
  <c r="Y103" i="9"/>
  <c r="Q103" i="9"/>
  <c r="W103" i="9" s="1"/>
  <c r="P103" i="9"/>
  <c r="V103" i="9" s="1"/>
  <c r="O103" i="9"/>
  <c r="U103" i="9" s="1"/>
  <c r="N103" i="9"/>
  <c r="T103" i="9" s="1"/>
  <c r="M103" i="9"/>
  <c r="S103" i="9" s="1"/>
  <c r="AR102" i="9"/>
  <c r="AF102" i="9"/>
  <c r="Y102" i="9"/>
  <c r="Q102" i="9"/>
  <c r="W102" i="9" s="1"/>
  <c r="P102" i="9"/>
  <c r="V102" i="9" s="1"/>
  <c r="O102" i="9"/>
  <c r="U102" i="9" s="1"/>
  <c r="N102" i="9"/>
  <c r="T102" i="9" s="1"/>
  <c r="M102" i="9"/>
  <c r="S102" i="9" s="1"/>
  <c r="AR101" i="9"/>
  <c r="AF101" i="9"/>
  <c r="Y101" i="9"/>
  <c r="Q101" i="9"/>
  <c r="W101" i="9" s="1"/>
  <c r="P101" i="9"/>
  <c r="V101" i="9" s="1"/>
  <c r="O101" i="9"/>
  <c r="U101" i="9" s="1"/>
  <c r="N101" i="9"/>
  <c r="T101" i="9" s="1"/>
  <c r="M101" i="9"/>
  <c r="S101" i="9" s="1"/>
  <c r="AR100" i="9"/>
  <c r="AF100" i="9"/>
  <c r="Y100" i="9"/>
  <c r="Q100" i="9"/>
  <c r="W100" i="9" s="1"/>
  <c r="P100" i="9"/>
  <c r="V100" i="9" s="1"/>
  <c r="O100" i="9"/>
  <c r="U100" i="9" s="1"/>
  <c r="N100" i="9"/>
  <c r="T100" i="9" s="1"/>
  <c r="M100" i="9"/>
  <c r="S100" i="9" s="1"/>
  <c r="AR99" i="9"/>
  <c r="AF99" i="9"/>
  <c r="Y99" i="9"/>
  <c r="Q99" i="9"/>
  <c r="W99" i="9" s="1"/>
  <c r="P99" i="9"/>
  <c r="V99" i="9" s="1"/>
  <c r="O99" i="9"/>
  <c r="U99" i="9" s="1"/>
  <c r="N99" i="9"/>
  <c r="T99" i="9" s="1"/>
  <c r="M99" i="9"/>
  <c r="S99" i="9" s="1"/>
  <c r="AR98" i="9"/>
  <c r="AF98" i="9"/>
  <c r="Y98" i="9"/>
  <c r="Q98" i="9"/>
  <c r="W98" i="9" s="1"/>
  <c r="P98" i="9"/>
  <c r="V98" i="9" s="1"/>
  <c r="O98" i="9"/>
  <c r="U98" i="9" s="1"/>
  <c r="N98" i="9"/>
  <c r="T98" i="9" s="1"/>
  <c r="M98" i="9"/>
  <c r="S98" i="9" s="1"/>
  <c r="AR97" i="9"/>
  <c r="AF97" i="9"/>
  <c r="Y97" i="9"/>
  <c r="Q97" i="9"/>
  <c r="W97" i="9" s="1"/>
  <c r="P97" i="9"/>
  <c r="V97" i="9" s="1"/>
  <c r="O97" i="9"/>
  <c r="U97" i="9" s="1"/>
  <c r="N97" i="9"/>
  <c r="T97" i="9" s="1"/>
  <c r="M97" i="9"/>
  <c r="S97" i="9" s="1"/>
  <c r="AR96" i="9"/>
  <c r="AF96" i="9"/>
  <c r="Y96" i="9"/>
  <c r="Q96" i="9"/>
  <c r="W96" i="9" s="1"/>
  <c r="P96" i="9"/>
  <c r="V96" i="9" s="1"/>
  <c r="O96" i="9"/>
  <c r="U96" i="9" s="1"/>
  <c r="N96" i="9"/>
  <c r="T96" i="9" s="1"/>
  <c r="M96" i="9"/>
  <c r="S96" i="9" s="1"/>
  <c r="AR95" i="9"/>
  <c r="AF95" i="9"/>
  <c r="Y95" i="9"/>
  <c r="Q95" i="9"/>
  <c r="W95" i="9" s="1"/>
  <c r="P95" i="9"/>
  <c r="V95" i="9" s="1"/>
  <c r="O95" i="9"/>
  <c r="U95" i="9" s="1"/>
  <c r="N95" i="9"/>
  <c r="T95" i="9" s="1"/>
  <c r="M95" i="9"/>
  <c r="S95" i="9" s="1"/>
  <c r="AR94" i="9"/>
  <c r="AF94" i="9"/>
  <c r="Y94" i="9"/>
  <c r="Q94" i="9"/>
  <c r="W94" i="9" s="1"/>
  <c r="P94" i="9"/>
  <c r="V94" i="9" s="1"/>
  <c r="O94" i="9"/>
  <c r="U94" i="9" s="1"/>
  <c r="N94" i="9"/>
  <c r="T94" i="9" s="1"/>
  <c r="M94" i="9"/>
  <c r="S94" i="9" s="1"/>
  <c r="AR93" i="9"/>
  <c r="AF93" i="9"/>
  <c r="Y93" i="9"/>
  <c r="Q93" i="9"/>
  <c r="W93" i="9" s="1"/>
  <c r="P93" i="9"/>
  <c r="V93" i="9" s="1"/>
  <c r="O93" i="9"/>
  <c r="U93" i="9" s="1"/>
  <c r="N93" i="9"/>
  <c r="T93" i="9" s="1"/>
  <c r="M93" i="9"/>
  <c r="S93" i="9" s="1"/>
  <c r="AR92" i="9"/>
  <c r="AF92" i="9"/>
  <c r="Y92" i="9"/>
  <c r="Q92" i="9"/>
  <c r="W92" i="9" s="1"/>
  <c r="P92" i="9"/>
  <c r="V92" i="9" s="1"/>
  <c r="O92" i="9"/>
  <c r="U92" i="9" s="1"/>
  <c r="N92" i="9"/>
  <c r="T92" i="9" s="1"/>
  <c r="M92" i="9"/>
  <c r="S92" i="9" s="1"/>
  <c r="AR91" i="9"/>
  <c r="AF91" i="9"/>
  <c r="Y91" i="9"/>
  <c r="Q91" i="9"/>
  <c r="W91" i="9" s="1"/>
  <c r="P91" i="9"/>
  <c r="V91" i="9" s="1"/>
  <c r="O91" i="9"/>
  <c r="U91" i="9" s="1"/>
  <c r="N91" i="9"/>
  <c r="T91" i="9" s="1"/>
  <c r="M91" i="9"/>
  <c r="S91" i="9" s="1"/>
  <c r="AR90" i="9"/>
  <c r="AF90" i="9"/>
  <c r="Y90" i="9"/>
  <c r="Q90" i="9"/>
  <c r="W90" i="9" s="1"/>
  <c r="P90" i="9"/>
  <c r="V90" i="9" s="1"/>
  <c r="O90" i="9"/>
  <c r="U90" i="9" s="1"/>
  <c r="N90" i="9"/>
  <c r="T90" i="9" s="1"/>
  <c r="M90" i="9"/>
  <c r="S90" i="9" s="1"/>
  <c r="AR89" i="9"/>
  <c r="AF89" i="9"/>
  <c r="Y89" i="9"/>
  <c r="Q89" i="9"/>
  <c r="W89" i="9" s="1"/>
  <c r="P89" i="9"/>
  <c r="V89" i="9" s="1"/>
  <c r="O89" i="9"/>
  <c r="U89" i="9" s="1"/>
  <c r="N89" i="9"/>
  <c r="T89" i="9" s="1"/>
  <c r="M89" i="9"/>
  <c r="S89" i="9" s="1"/>
  <c r="AR88" i="9"/>
  <c r="AF88" i="9"/>
  <c r="Y88" i="9"/>
  <c r="T88" i="9"/>
  <c r="Q88" i="9"/>
  <c r="W88" i="9" s="1"/>
  <c r="P88" i="9"/>
  <c r="V88" i="9" s="1"/>
  <c r="O88" i="9"/>
  <c r="U88" i="9" s="1"/>
  <c r="N88" i="9"/>
  <c r="M88" i="9"/>
  <c r="S88" i="9" s="1"/>
  <c r="AR87" i="9"/>
  <c r="AF87" i="9"/>
  <c r="Y87" i="9"/>
  <c r="U87" i="9"/>
  <c r="Q87" i="9"/>
  <c r="W87" i="9" s="1"/>
  <c r="P87" i="9"/>
  <c r="V87" i="9" s="1"/>
  <c r="O87" i="9"/>
  <c r="N87" i="9"/>
  <c r="T87" i="9" s="1"/>
  <c r="M87" i="9"/>
  <c r="S87" i="9" s="1"/>
  <c r="AR86" i="9"/>
  <c r="AF86" i="9"/>
  <c r="Y86" i="9"/>
  <c r="Q86" i="9"/>
  <c r="W86" i="9" s="1"/>
  <c r="P86" i="9"/>
  <c r="V86" i="9" s="1"/>
  <c r="O86" i="9"/>
  <c r="U86" i="9" s="1"/>
  <c r="N86" i="9"/>
  <c r="T86" i="9" s="1"/>
  <c r="M86" i="9"/>
  <c r="S86" i="9" s="1"/>
  <c r="AR85" i="9"/>
  <c r="AF85" i="9"/>
  <c r="Y85" i="9"/>
  <c r="Q85" i="9"/>
  <c r="W85" i="9" s="1"/>
  <c r="P85" i="9"/>
  <c r="V85" i="9" s="1"/>
  <c r="O85" i="9"/>
  <c r="U85" i="9" s="1"/>
  <c r="N85" i="9"/>
  <c r="T85" i="9" s="1"/>
  <c r="M85" i="9"/>
  <c r="S85" i="9" s="1"/>
  <c r="AR84" i="9"/>
  <c r="AF84" i="9"/>
  <c r="Y84" i="9"/>
  <c r="T84" i="9"/>
  <c r="S84" i="9"/>
  <c r="Q84" i="9"/>
  <c r="W84" i="9" s="1"/>
  <c r="P84" i="9"/>
  <c r="V84" i="9" s="1"/>
  <c r="O84" i="9"/>
  <c r="U84" i="9" s="1"/>
  <c r="N84" i="9"/>
  <c r="M84" i="9"/>
  <c r="AR83" i="9"/>
  <c r="AF83" i="9"/>
  <c r="Y83" i="9"/>
  <c r="Q83" i="9"/>
  <c r="W83" i="9" s="1"/>
  <c r="P83" i="9"/>
  <c r="V83" i="9" s="1"/>
  <c r="O83" i="9"/>
  <c r="U83" i="9" s="1"/>
  <c r="N83" i="9"/>
  <c r="T83" i="9" s="1"/>
  <c r="M83" i="9"/>
  <c r="S83" i="9" s="1"/>
  <c r="AR82" i="9"/>
  <c r="AF82" i="9"/>
  <c r="Y82" i="9"/>
  <c r="U82" i="9"/>
  <c r="T82" i="9"/>
  <c r="Q82" i="9"/>
  <c r="W82" i="9" s="1"/>
  <c r="P82" i="9"/>
  <c r="V82" i="9" s="1"/>
  <c r="O82" i="9"/>
  <c r="N82" i="9"/>
  <c r="M82" i="9"/>
  <c r="S82" i="9" s="1"/>
  <c r="AR81" i="9"/>
  <c r="AF81" i="9"/>
  <c r="Y81" i="9"/>
  <c r="Q81" i="9"/>
  <c r="W81" i="9" s="1"/>
  <c r="P81" i="9"/>
  <c r="V81" i="9" s="1"/>
  <c r="O81" i="9"/>
  <c r="U81" i="9" s="1"/>
  <c r="N81" i="9"/>
  <c r="T81" i="9" s="1"/>
  <c r="M81" i="9"/>
  <c r="S81" i="9" s="1"/>
  <c r="AR80" i="9"/>
  <c r="AF80" i="9"/>
  <c r="Y80" i="9"/>
  <c r="V80" i="9"/>
  <c r="Q80" i="9"/>
  <c r="W80" i="9" s="1"/>
  <c r="P80" i="9"/>
  <c r="O80" i="9"/>
  <c r="U80" i="9" s="1"/>
  <c r="N80" i="9"/>
  <c r="T80" i="9" s="1"/>
  <c r="M80" i="9"/>
  <c r="S80" i="9" s="1"/>
  <c r="AR79" i="9"/>
  <c r="AF79" i="9"/>
  <c r="Y79" i="9"/>
  <c r="T79" i="9"/>
  <c r="Q79" i="9"/>
  <c r="W79" i="9" s="1"/>
  <c r="P79" i="9"/>
  <c r="V79" i="9" s="1"/>
  <c r="O79" i="9"/>
  <c r="U79" i="9" s="1"/>
  <c r="N79" i="9"/>
  <c r="M79" i="9"/>
  <c r="S79" i="9" s="1"/>
  <c r="AR78" i="9"/>
  <c r="AF78" i="9"/>
  <c r="Y78" i="9"/>
  <c r="V78" i="9"/>
  <c r="Q78" i="9"/>
  <c r="W78" i="9" s="1"/>
  <c r="P78" i="9"/>
  <c r="O78" i="9"/>
  <c r="U78" i="9" s="1"/>
  <c r="N78" i="9"/>
  <c r="T78" i="9" s="1"/>
  <c r="M78" i="9"/>
  <c r="S78" i="9" s="1"/>
  <c r="AR77" i="9"/>
  <c r="AF77" i="9"/>
  <c r="Y77" i="9"/>
  <c r="U77" i="9"/>
  <c r="Q77" i="9"/>
  <c r="W77" i="9" s="1"/>
  <c r="P77" i="9"/>
  <c r="V77" i="9" s="1"/>
  <c r="O77" i="9"/>
  <c r="N77" i="9"/>
  <c r="T77" i="9" s="1"/>
  <c r="M77" i="9"/>
  <c r="S77" i="9" s="1"/>
  <c r="AR76" i="9"/>
  <c r="AF76" i="9"/>
  <c r="Y76" i="9"/>
  <c r="W76" i="9"/>
  <c r="V76" i="9"/>
  <c r="Q76" i="9"/>
  <c r="P76" i="9"/>
  <c r="O76" i="9"/>
  <c r="U76" i="9" s="1"/>
  <c r="N76" i="9"/>
  <c r="T76" i="9" s="1"/>
  <c r="M76" i="9"/>
  <c r="S76" i="9" s="1"/>
  <c r="AR75" i="9"/>
  <c r="AF75" i="9"/>
  <c r="Y75" i="9"/>
  <c r="Q75" i="9"/>
  <c r="W75" i="9" s="1"/>
  <c r="P75" i="9"/>
  <c r="V75" i="9" s="1"/>
  <c r="O75" i="9"/>
  <c r="U75" i="9" s="1"/>
  <c r="N75" i="9"/>
  <c r="T75" i="9" s="1"/>
  <c r="M75" i="9"/>
  <c r="S75" i="9" s="1"/>
  <c r="AR74" i="9"/>
  <c r="AF74" i="9"/>
  <c r="Y74" i="9"/>
  <c r="Q74" i="9"/>
  <c r="W74" i="9" s="1"/>
  <c r="P74" i="9"/>
  <c r="V74" i="9" s="1"/>
  <c r="O74" i="9"/>
  <c r="U74" i="9" s="1"/>
  <c r="N74" i="9"/>
  <c r="T74" i="9" s="1"/>
  <c r="M74" i="9"/>
  <c r="S74" i="9" s="1"/>
  <c r="AR73" i="9"/>
  <c r="AF73" i="9"/>
  <c r="Y73" i="9"/>
  <c r="Q73" i="9"/>
  <c r="W73" i="9" s="1"/>
  <c r="P73" i="9"/>
  <c r="V73" i="9" s="1"/>
  <c r="O73" i="9"/>
  <c r="U73" i="9" s="1"/>
  <c r="N73" i="9"/>
  <c r="T73" i="9" s="1"/>
  <c r="M73" i="9"/>
  <c r="S73" i="9" s="1"/>
  <c r="AR72" i="9"/>
  <c r="AF72" i="9"/>
  <c r="Y72" i="9"/>
  <c r="Q72" i="9"/>
  <c r="W72" i="9" s="1"/>
  <c r="P72" i="9"/>
  <c r="V72" i="9" s="1"/>
  <c r="O72" i="9"/>
  <c r="U72" i="9" s="1"/>
  <c r="N72" i="9"/>
  <c r="T72" i="9" s="1"/>
  <c r="M72" i="9"/>
  <c r="S72" i="9" s="1"/>
  <c r="AR71" i="9"/>
  <c r="AF71" i="9"/>
  <c r="Y71" i="9"/>
  <c r="Q71" i="9"/>
  <c r="W71" i="9" s="1"/>
  <c r="P71" i="9"/>
  <c r="V71" i="9" s="1"/>
  <c r="O71" i="9"/>
  <c r="U71" i="9" s="1"/>
  <c r="N71" i="9"/>
  <c r="T71" i="9" s="1"/>
  <c r="M71" i="9"/>
  <c r="S71" i="9" s="1"/>
  <c r="AR70" i="9"/>
  <c r="AF70" i="9"/>
  <c r="Y70" i="9"/>
  <c r="Q70" i="9"/>
  <c r="W70" i="9" s="1"/>
  <c r="P70" i="9"/>
  <c r="V70" i="9" s="1"/>
  <c r="O70" i="9"/>
  <c r="U70" i="9" s="1"/>
  <c r="N70" i="9"/>
  <c r="T70" i="9" s="1"/>
  <c r="M70" i="9"/>
  <c r="S70" i="9" s="1"/>
  <c r="AR69" i="9"/>
  <c r="AK69" i="9"/>
  <c r="AJ69" i="9"/>
  <c r="AI69" i="9"/>
  <c r="AH69" i="9"/>
  <c r="AM69" i="9" s="1"/>
  <c r="AG69" i="9"/>
  <c r="AN69" i="9" s="1"/>
  <c r="AF69" i="9"/>
  <c r="Y69" i="9"/>
  <c r="Q69" i="9"/>
  <c r="W69" i="9" s="1"/>
  <c r="P69" i="9"/>
  <c r="V69" i="9" s="1"/>
  <c r="O69" i="9"/>
  <c r="U69" i="9" s="1"/>
  <c r="N69" i="9"/>
  <c r="T69" i="9" s="1"/>
  <c r="M69" i="9"/>
  <c r="S69" i="9" s="1"/>
  <c r="AR68" i="9"/>
  <c r="AP68" i="9"/>
  <c r="AO68" i="9"/>
  <c r="AN68" i="9"/>
  <c r="AK68" i="9"/>
  <c r="AJ68" i="9"/>
  <c r="AI68" i="9"/>
  <c r="AH68" i="9"/>
  <c r="AM68" i="9" s="1"/>
  <c r="AG68" i="9"/>
  <c r="AF68" i="9"/>
  <c r="Y68" i="9"/>
  <c r="S68" i="9"/>
  <c r="Q68" i="9"/>
  <c r="W68" i="9" s="1"/>
  <c r="P68" i="9"/>
  <c r="V68" i="9" s="1"/>
  <c r="O68" i="9"/>
  <c r="U68" i="9" s="1"/>
  <c r="N68" i="9"/>
  <c r="T68" i="9" s="1"/>
  <c r="M68" i="9"/>
  <c r="AR67" i="9"/>
  <c r="AN67" i="9"/>
  <c r="AK67" i="9"/>
  <c r="AP67" i="9" s="1"/>
  <c r="AJ67" i="9"/>
  <c r="AO67" i="9" s="1"/>
  <c r="AI67" i="9"/>
  <c r="AH67" i="9"/>
  <c r="AM67" i="9" s="1"/>
  <c r="AG67" i="9"/>
  <c r="AF67" i="9"/>
  <c r="Y67" i="9"/>
  <c r="Q67" i="9"/>
  <c r="W67" i="9" s="1"/>
  <c r="P67" i="9"/>
  <c r="V67" i="9" s="1"/>
  <c r="O67" i="9"/>
  <c r="U67" i="9" s="1"/>
  <c r="N67" i="9"/>
  <c r="T67" i="9" s="1"/>
  <c r="M67" i="9"/>
  <c r="S67" i="9" s="1"/>
  <c r="AR66" i="9"/>
  <c r="AP66" i="9"/>
  <c r="AN66" i="9"/>
  <c r="AM66" i="9"/>
  <c r="AK66" i="9"/>
  <c r="AJ66" i="9"/>
  <c r="AO66" i="9" s="1"/>
  <c r="AI66" i="9"/>
  <c r="AH66" i="9"/>
  <c r="AG66" i="9"/>
  <c r="AF66" i="9"/>
  <c r="Y66" i="9"/>
  <c r="Q66" i="9"/>
  <c r="W66" i="9" s="1"/>
  <c r="P66" i="9"/>
  <c r="V66" i="9" s="1"/>
  <c r="O66" i="9"/>
  <c r="U66" i="9" s="1"/>
  <c r="N66" i="9"/>
  <c r="T66" i="9" s="1"/>
  <c r="M66" i="9"/>
  <c r="S66" i="9" s="1"/>
  <c r="AR65" i="9"/>
  <c r="AP65" i="9"/>
  <c r="AN65" i="9"/>
  <c r="AM65" i="9"/>
  <c r="AK65" i="9"/>
  <c r="AJ65" i="9"/>
  <c r="AO65" i="9" s="1"/>
  <c r="AI65" i="9"/>
  <c r="AH65" i="9"/>
  <c r="AG65" i="9"/>
  <c r="AF65" i="9"/>
  <c r="Y65" i="9"/>
  <c r="Q65" i="9"/>
  <c r="W65" i="9" s="1"/>
  <c r="P65" i="9"/>
  <c r="V65" i="9" s="1"/>
  <c r="O65" i="9"/>
  <c r="U65" i="9" s="1"/>
  <c r="N65" i="9"/>
  <c r="T65" i="9" s="1"/>
  <c r="M65" i="9"/>
  <c r="S65" i="9" s="1"/>
  <c r="AR64" i="9"/>
  <c r="AK64" i="9"/>
  <c r="AJ64" i="9"/>
  <c r="AO64" i="9" s="1"/>
  <c r="AI64" i="9"/>
  <c r="AH64" i="9"/>
  <c r="AM64" i="9" s="1"/>
  <c r="AG64" i="9"/>
  <c r="AF64" i="9"/>
  <c r="Y64" i="9"/>
  <c r="W64" i="9"/>
  <c r="V64" i="9"/>
  <c r="Q64" i="9"/>
  <c r="P64" i="9"/>
  <c r="O64" i="9"/>
  <c r="U64" i="9" s="1"/>
  <c r="N64" i="9"/>
  <c r="T64" i="9" s="1"/>
  <c r="M64" i="9"/>
  <c r="S64" i="9" s="1"/>
  <c r="AR63" i="9"/>
  <c r="AP63" i="9"/>
  <c r="AO63" i="9"/>
  <c r="AN63" i="9"/>
  <c r="AM63" i="9"/>
  <c r="AK63" i="9"/>
  <c r="AJ63" i="9"/>
  <c r="AI63" i="9"/>
  <c r="AH63" i="9"/>
  <c r="AG63" i="9"/>
  <c r="AF63" i="9"/>
  <c r="Y63" i="9"/>
  <c r="W63" i="9"/>
  <c r="V63" i="9"/>
  <c r="Q63" i="9"/>
  <c r="P63" i="9"/>
  <c r="O63" i="9"/>
  <c r="U63" i="9" s="1"/>
  <c r="N63" i="9"/>
  <c r="T63" i="9" s="1"/>
  <c r="M63" i="9"/>
  <c r="S63" i="9" s="1"/>
  <c r="AR62" i="9"/>
  <c r="AK62" i="9"/>
  <c r="AJ62" i="9"/>
  <c r="AI62" i="9"/>
  <c r="AH62" i="9"/>
  <c r="AM62" i="9" s="1"/>
  <c r="AG62" i="9"/>
  <c r="AF62" i="9"/>
  <c r="Y62" i="9"/>
  <c r="Q62" i="9"/>
  <c r="W62" i="9" s="1"/>
  <c r="P62" i="9"/>
  <c r="V62" i="9" s="1"/>
  <c r="O62" i="9"/>
  <c r="U62" i="9" s="1"/>
  <c r="N62" i="9"/>
  <c r="T62" i="9" s="1"/>
  <c r="M62" i="9"/>
  <c r="S62" i="9" s="1"/>
  <c r="AR61" i="9"/>
  <c r="AO61" i="9"/>
  <c r="AN61" i="9"/>
  <c r="AM61" i="9"/>
  <c r="AK61" i="9"/>
  <c r="AP61" i="9" s="1"/>
  <c r="AJ61" i="9"/>
  <c r="AI61" i="9"/>
  <c r="AH61" i="9"/>
  <c r="AG61" i="9"/>
  <c r="AF61" i="9"/>
  <c r="Y61" i="9"/>
  <c r="Q61" i="9"/>
  <c r="W61" i="9" s="1"/>
  <c r="P61" i="9"/>
  <c r="V61" i="9" s="1"/>
  <c r="O61" i="9"/>
  <c r="U61" i="9" s="1"/>
  <c r="N61" i="9"/>
  <c r="T61" i="9" s="1"/>
  <c r="M61" i="9"/>
  <c r="S61" i="9" s="1"/>
  <c r="AR60" i="9"/>
  <c r="AN60" i="9"/>
  <c r="AM60" i="9"/>
  <c r="AK60" i="9"/>
  <c r="AP60" i="9" s="1"/>
  <c r="AJ60" i="9"/>
  <c r="AO60" i="9" s="1"/>
  <c r="AI60" i="9"/>
  <c r="AH60" i="9"/>
  <c r="AG60" i="9"/>
  <c r="AF60" i="9"/>
  <c r="Y60" i="9"/>
  <c r="Q60" i="9"/>
  <c r="W60" i="9" s="1"/>
  <c r="P60" i="9"/>
  <c r="V60" i="9" s="1"/>
  <c r="O60" i="9"/>
  <c r="U60" i="9" s="1"/>
  <c r="N60" i="9"/>
  <c r="T60" i="9" s="1"/>
  <c r="M60" i="9"/>
  <c r="S60" i="9" s="1"/>
  <c r="AR59" i="9"/>
  <c r="AP59" i="9"/>
  <c r="AO59" i="9"/>
  <c r="AK59" i="9"/>
  <c r="AJ59" i="9"/>
  <c r="AI59" i="9"/>
  <c r="AH59" i="9"/>
  <c r="AM59" i="9" s="1"/>
  <c r="AG59" i="9"/>
  <c r="AN59" i="9" s="1"/>
  <c r="AF59" i="9"/>
  <c r="Y59" i="9"/>
  <c r="Q59" i="9"/>
  <c r="W59" i="9" s="1"/>
  <c r="P59" i="9"/>
  <c r="V59" i="9" s="1"/>
  <c r="O59" i="9"/>
  <c r="U59" i="9" s="1"/>
  <c r="N59" i="9"/>
  <c r="T59" i="9" s="1"/>
  <c r="M59" i="9"/>
  <c r="S59" i="9" s="1"/>
  <c r="AR58" i="9"/>
  <c r="AN58" i="9"/>
  <c r="AM58" i="9"/>
  <c r="AK58" i="9"/>
  <c r="AP58" i="9" s="1"/>
  <c r="AJ58" i="9"/>
  <c r="AO58" i="9" s="1"/>
  <c r="AI58" i="9"/>
  <c r="AH58" i="9"/>
  <c r="AG58" i="9"/>
  <c r="AF58" i="9"/>
  <c r="Y58" i="9"/>
  <c r="Q58" i="9"/>
  <c r="W58" i="9" s="1"/>
  <c r="P58" i="9"/>
  <c r="V58" i="9" s="1"/>
  <c r="O58" i="9"/>
  <c r="U58" i="9" s="1"/>
  <c r="N58" i="9"/>
  <c r="T58" i="9" s="1"/>
  <c r="M58" i="9"/>
  <c r="S58" i="9" s="1"/>
  <c r="AR57" i="9"/>
  <c r="AK57" i="9"/>
  <c r="AJ57" i="9"/>
  <c r="AO57" i="9" s="1"/>
  <c r="AI57" i="9"/>
  <c r="AN57" i="9" s="1"/>
  <c r="AH57" i="9"/>
  <c r="AG57" i="9"/>
  <c r="AP57" i="9" s="1"/>
  <c r="AF57" i="9"/>
  <c r="Y57" i="9"/>
  <c r="W57" i="9"/>
  <c r="Q57" i="9"/>
  <c r="P57" i="9"/>
  <c r="V57" i="9" s="1"/>
  <c r="O57" i="9"/>
  <c r="U57" i="9" s="1"/>
  <c r="N57" i="9"/>
  <c r="T57" i="9" s="1"/>
  <c r="M57" i="9"/>
  <c r="S57" i="9" s="1"/>
  <c r="AR56" i="9"/>
  <c r="AK56" i="9"/>
  <c r="AJ56" i="9"/>
  <c r="AI56" i="9"/>
  <c r="AH56" i="9"/>
  <c r="AM56" i="9" s="1"/>
  <c r="AG56" i="9"/>
  <c r="AP56" i="9" s="1"/>
  <c r="AF56" i="9"/>
  <c r="Y56" i="9"/>
  <c r="S56" i="9"/>
  <c r="Q56" i="9"/>
  <c r="W56" i="9" s="1"/>
  <c r="P56" i="9"/>
  <c r="V56" i="9" s="1"/>
  <c r="O56" i="9"/>
  <c r="U56" i="9" s="1"/>
  <c r="N56" i="9"/>
  <c r="T56" i="9" s="1"/>
  <c r="M56" i="9"/>
  <c r="AR55" i="9"/>
  <c r="AK55" i="9"/>
  <c r="AJ55" i="9"/>
  <c r="AI55" i="9"/>
  <c r="AH55" i="9"/>
  <c r="AG55" i="9"/>
  <c r="AO55" i="9" s="1"/>
  <c r="AF55" i="9"/>
  <c r="Y55" i="9"/>
  <c r="Q55" i="9"/>
  <c r="W55" i="9" s="1"/>
  <c r="P55" i="9"/>
  <c r="V55" i="9" s="1"/>
  <c r="O55" i="9"/>
  <c r="U55" i="9" s="1"/>
  <c r="N55" i="9"/>
  <c r="T55" i="9" s="1"/>
  <c r="M55" i="9"/>
  <c r="S55" i="9" s="1"/>
  <c r="AR54" i="9"/>
  <c r="AK54" i="9"/>
  <c r="AP54" i="9" s="1"/>
  <c r="AJ54" i="9"/>
  <c r="AO54" i="9" s="1"/>
  <c r="AI54" i="9"/>
  <c r="AN54" i="9" s="1"/>
  <c r="AH54" i="9"/>
  <c r="AM54" i="9" s="1"/>
  <c r="AG54" i="9"/>
  <c r="AF54" i="9"/>
  <c r="Y54" i="9"/>
  <c r="Q54" i="9"/>
  <c r="W54" i="9" s="1"/>
  <c r="P54" i="9"/>
  <c r="V54" i="9" s="1"/>
  <c r="O54" i="9"/>
  <c r="U54" i="9" s="1"/>
  <c r="N54" i="9"/>
  <c r="T54" i="9" s="1"/>
  <c r="M54" i="9"/>
  <c r="S54" i="9" s="1"/>
  <c r="AR53" i="9"/>
  <c r="AN53" i="9"/>
  <c r="AK53" i="9"/>
  <c r="AP53" i="9" s="1"/>
  <c r="AJ53" i="9"/>
  <c r="AO53" i="9" s="1"/>
  <c r="AI53" i="9"/>
  <c r="AH53" i="9"/>
  <c r="AG53" i="9"/>
  <c r="AF53" i="9"/>
  <c r="Y53" i="9"/>
  <c r="U53" i="9"/>
  <c r="Q53" i="9"/>
  <c r="W53" i="9" s="1"/>
  <c r="P53" i="9"/>
  <c r="V53" i="9" s="1"/>
  <c r="O53" i="9"/>
  <c r="N53" i="9"/>
  <c r="T53" i="9" s="1"/>
  <c r="M53" i="9"/>
  <c r="S53" i="9" s="1"/>
  <c r="AR52" i="9"/>
  <c r="AN52" i="9"/>
  <c r="AM52" i="9"/>
  <c r="AK52" i="9"/>
  <c r="AP52" i="9" s="1"/>
  <c r="AJ52" i="9"/>
  <c r="AO52" i="9" s="1"/>
  <c r="AI52" i="9"/>
  <c r="AH52" i="9"/>
  <c r="AG52" i="9"/>
  <c r="AF52" i="9"/>
  <c r="Y52" i="9"/>
  <c r="Q52" i="9"/>
  <c r="W52" i="9" s="1"/>
  <c r="P52" i="9"/>
  <c r="V52" i="9" s="1"/>
  <c r="O52" i="9"/>
  <c r="U52" i="9" s="1"/>
  <c r="N52" i="9"/>
  <c r="T52" i="9" s="1"/>
  <c r="M52" i="9"/>
  <c r="S52" i="9" s="1"/>
  <c r="AR51" i="9"/>
  <c r="AK51" i="9"/>
  <c r="AJ51" i="9"/>
  <c r="AI51" i="9"/>
  <c r="AN51" i="9" s="1"/>
  <c r="AH51" i="9"/>
  <c r="AM51" i="9" s="1"/>
  <c r="AG51" i="9"/>
  <c r="AP51" i="9" s="1"/>
  <c r="AF51" i="9"/>
  <c r="Y51" i="9"/>
  <c r="W51" i="9"/>
  <c r="Q51" i="9"/>
  <c r="P51" i="9"/>
  <c r="V51" i="9" s="1"/>
  <c r="O51" i="9"/>
  <c r="U51" i="9" s="1"/>
  <c r="N51" i="9"/>
  <c r="T51" i="9" s="1"/>
  <c r="M51" i="9"/>
  <c r="S51" i="9" s="1"/>
  <c r="AR50" i="9"/>
  <c r="AP50" i="9"/>
  <c r="AO50" i="9"/>
  <c r="AN50" i="9"/>
  <c r="AM50" i="9"/>
  <c r="AK50" i="9"/>
  <c r="AJ50" i="9"/>
  <c r="AI50" i="9"/>
  <c r="AH50" i="9"/>
  <c r="AG50" i="9"/>
  <c r="AF50" i="9"/>
  <c r="Y50" i="9"/>
  <c r="V50" i="9"/>
  <c r="Q50" i="9"/>
  <c r="W50" i="9" s="1"/>
  <c r="P50" i="9"/>
  <c r="O50" i="9"/>
  <c r="U50" i="9" s="1"/>
  <c r="N50" i="9"/>
  <c r="T50" i="9" s="1"/>
  <c r="M50" i="9"/>
  <c r="S50" i="9" s="1"/>
  <c r="AR49" i="9"/>
  <c r="AN49" i="9"/>
  <c r="AM49" i="9"/>
  <c r="AK49" i="9"/>
  <c r="AP49" i="9" s="1"/>
  <c r="AJ49" i="9"/>
  <c r="AO49" i="9" s="1"/>
  <c r="AI49" i="9"/>
  <c r="AH49" i="9"/>
  <c r="AG49" i="9"/>
  <c r="AF49" i="9"/>
  <c r="Y49" i="9"/>
  <c r="S49" i="9"/>
  <c r="Q49" i="9"/>
  <c r="W49" i="9" s="1"/>
  <c r="P49" i="9"/>
  <c r="V49" i="9" s="1"/>
  <c r="O49" i="9"/>
  <c r="U49" i="9" s="1"/>
  <c r="N49" i="9"/>
  <c r="T49" i="9" s="1"/>
  <c r="M49" i="9"/>
  <c r="AR48" i="9"/>
  <c r="AP48" i="9"/>
  <c r="AO48" i="9"/>
  <c r="AK48" i="9"/>
  <c r="AJ48" i="9"/>
  <c r="AI48" i="9"/>
  <c r="AN48" i="9" s="1"/>
  <c r="AH48" i="9"/>
  <c r="AM48" i="9" s="1"/>
  <c r="AG48" i="9"/>
  <c r="AF48" i="9"/>
  <c r="Y48" i="9"/>
  <c r="S48" i="9"/>
  <c r="Q48" i="9"/>
  <c r="W48" i="9" s="1"/>
  <c r="P48" i="9"/>
  <c r="V48" i="9" s="1"/>
  <c r="O48" i="9"/>
  <c r="U48" i="9" s="1"/>
  <c r="N48" i="9"/>
  <c r="T48" i="9" s="1"/>
  <c r="M48" i="9"/>
  <c r="AR47" i="9"/>
  <c r="AN47" i="9"/>
  <c r="AK47" i="9"/>
  <c r="AP47" i="9" s="1"/>
  <c r="AJ47" i="9"/>
  <c r="AO47" i="9" s="1"/>
  <c r="AI47" i="9"/>
  <c r="AH47" i="9"/>
  <c r="AM47" i="9" s="1"/>
  <c r="AG47" i="9"/>
  <c r="AF47" i="9"/>
  <c r="Y47" i="9"/>
  <c r="Q47" i="9"/>
  <c r="W47" i="9" s="1"/>
  <c r="P47" i="9"/>
  <c r="V47" i="9" s="1"/>
  <c r="O47" i="9"/>
  <c r="U47" i="9" s="1"/>
  <c r="N47" i="9"/>
  <c r="T47" i="9" s="1"/>
  <c r="M47" i="9"/>
  <c r="S47" i="9" s="1"/>
  <c r="AR46" i="9"/>
  <c r="AK46" i="9"/>
  <c r="AP46" i="9" s="1"/>
  <c r="AJ46" i="9"/>
  <c r="AO46" i="9" s="1"/>
  <c r="AI46" i="9"/>
  <c r="AH46" i="9"/>
  <c r="AG46" i="9"/>
  <c r="AN46" i="9" s="1"/>
  <c r="AF46" i="9"/>
  <c r="Y46" i="9"/>
  <c r="Q46" i="9"/>
  <c r="W46" i="9" s="1"/>
  <c r="P46" i="9"/>
  <c r="V46" i="9" s="1"/>
  <c r="O46" i="9"/>
  <c r="U46" i="9" s="1"/>
  <c r="N46" i="9"/>
  <c r="T46" i="9" s="1"/>
  <c r="M46" i="9"/>
  <c r="S46" i="9" s="1"/>
  <c r="AR45" i="9"/>
  <c r="AP45" i="9"/>
  <c r="AO45" i="9"/>
  <c r="AN45" i="9"/>
  <c r="AM45" i="9"/>
  <c r="AK45" i="9"/>
  <c r="AJ45" i="9"/>
  <c r="AI45" i="9"/>
  <c r="AH45" i="9"/>
  <c r="AG45" i="9"/>
  <c r="AF45" i="9"/>
  <c r="Y45" i="9"/>
  <c r="Q45" i="9"/>
  <c r="W45" i="9" s="1"/>
  <c r="P45" i="9"/>
  <c r="V45" i="9" s="1"/>
  <c r="O45" i="9"/>
  <c r="U45" i="9" s="1"/>
  <c r="N45" i="9"/>
  <c r="T45" i="9" s="1"/>
  <c r="M45" i="9"/>
  <c r="S45" i="9" s="1"/>
  <c r="AR44" i="9"/>
  <c r="AK44" i="9"/>
  <c r="AJ44" i="9"/>
  <c r="AI44" i="9"/>
  <c r="AH44" i="9"/>
  <c r="AM44" i="9" s="1"/>
  <c r="AG44" i="9"/>
  <c r="AP44" i="9" s="1"/>
  <c r="AF44" i="9"/>
  <c r="Y44" i="9"/>
  <c r="T44" i="9"/>
  <c r="Q44" i="9"/>
  <c r="W44" i="9" s="1"/>
  <c r="P44" i="9"/>
  <c r="V44" i="9" s="1"/>
  <c r="O44" i="9"/>
  <c r="U44" i="9" s="1"/>
  <c r="N44" i="9"/>
  <c r="M44" i="9"/>
  <c r="S44" i="9" s="1"/>
  <c r="AR43" i="9"/>
  <c r="AK43" i="9"/>
  <c r="AJ43" i="9"/>
  <c r="AO43" i="9" s="1"/>
  <c r="AI43" i="9"/>
  <c r="AH43" i="9"/>
  <c r="AG43" i="9"/>
  <c r="AP43" i="9" s="1"/>
  <c r="AF43" i="9"/>
  <c r="Y43" i="9"/>
  <c r="Q43" i="9"/>
  <c r="W43" i="9" s="1"/>
  <c r="P43" i="9"/>
  <c r="V43" i="9" s="1"/>
  <c r="O43" i="9"/>
  <c r="U43" i="9" s="1"/>
  <c r="N43" i="9"/>
  <c r="T43" i="9" s="1"/>
  <c r="M43" i="9"/>
  <c r="S43" i="9" s="1"/>
  <c r="AR42" i="9"/>
  <c r="AO42" i="9"/>
  <c r="AM42" i="9"/>
  <c r="AK42" i="9"/>
  <c r="AP42" i="9" s="1"/>
  <c r="AJ42" i="9"/>
  <c r="AI42" i="9"/>
  <c r="AN42" i="9" s="1"/>
  <c r="AH42" i="9"/>
  <c r="AG42" i="9"/>
  <c r="AF42" i="9"/>
  <c r="Y42" i="9"/>
  <c r="Q42" i="9"/>
  <c r="W42" i="9" s="1"/>
  <c r="P42" i="9"/>
  <c r="V42" i="9" s="1"/>
  <c r="O42" i="9"/>
  <c r="U42" i="9" s="1"/>
  <c r="N42" i="9"/>
  <c r="T42" i="9" s="1"/>
  <c r="M42" i="9"/>
  <c r="S42" i="9" s="1"/>
  <c r="AR41" i="9"/>
  <c r="AP41" i="9"/>
  <c r="AO41" i="9"/>
  <c r="AK41" i="9"/>
  <c r="AJ41" i="9"/>
  <c r="AI41" i="9"/>
  <c r="AN41" i="9" s="1"/>
  <c r="AH41" i="9"/>
  <c r="AM41" i="9" s="1"/>
  <c r="AG41" i="9"/>
  <c r="AF41" i="9"/>
  <c r="Y41" i="9"/>
  <c r="Q41" i="9"/>
  <c r="W41" i="9" s="1"/>
  <c r="P41" i="9"/>
  <c r="V41" i="9" s="1"/>
  <c r="O41" i="9"/>
  <c r="U41" i="9" s="1"/>
  <c r="N41" i="9"/>
  <c r="T41" i="9" s="1"/>
  <c r="M41" i="9"/>
  <c r="S41" i="9" s="1"/>
  <c r="AR40" i="9"/>
  <c r="AK40" i="9"/>
  <c r="AJ40" i="9"/>
  <c r="AI40" i="9"/>
  <c r="AN40" i="9" s="1"/>
  <c r="AH40" i="9"/>
  <c r="AM40" i="9" s="1"/>
  <c r="AG40" i="9"/>
  <c r="AO40" i="9" s="1"/>
  <c r="AF40" i="9"/>
  <c r="Y40" i="9"/>
  <c r="Q40" i="9"/>
  <c r="W40" i="9" s="1"/>
  <c r="P40" i="9"/>
  <c r="V40" i="9" s="1"/>
  <c r="O40" i="9"/>
  <c r="U40" i="9" s="1"/>
  <c r="N40" i="9"/>
  <c r="T40" i="9" s="1"/>
  <c r="M40" i="9"/>
  <c r="S40" i="9" s="1"/>
  <c r="AR39" i="9"/>
  <c r="AP39" i="9"/>
  <c r="AO39" i="9"/>
  <c r="AN39" i="9"/>
  <c r="AK39" i="9"/>
  <c r="AJ39" i="9"/>
  <c r="AI39" i="9"/>
  <c r="AH39" i="9"/>
  <c r="AG39" i="9"/>
  <c r="AF39" i="9"/>
  <c r="Y39" i="9"/>
  <c r="Q39" i="9"/>
  <c r="W39" i="9" s="1"/>
  <c r="P39" i="9"/>
  <c r="V39" i="9" s="1"/>
  <c r="O39" i="9"/>
  <c r="U39" i="9" s="1"/>
  <c r="N39" i="9"/>
  <c r="T39" i="9" s="1"/>
  <c r="M39" i="9"/>
  <c r="S39" i="9" s="1"/>
  <c r="AR38" i="9"/>
  <c r="AK38" i="9"/>
  <c r="AP38" i="9" s="1"/>
  <c r="AJ38" i="9"/>
  <c r="AO38" i="9" s="1"/>
  <c r="AI38" i="9"/>
  <c r="AN38" i="9" s="1"/>
  <c r="AH38" i="9"/>
  <c r="AM38" i="9" s="1"/>
  <c r="AG38" i="9"/>
  <c r="AF38" i="9"/>
  <c r="Y38" i="9"/>
  <c r="S38" i="9"/>
  <c r="Q38" i="9"/>
  <c r="W38" i="9" s="1"/>
  <c r="P38" i="9"/>
  <c r="V38" i="9" s="1"/>
  <c r="O38" i="9"/>
  <c r="U38" i="9" s="1"/>
  <c r="N38" i="9"/>
  <c r="T38" i="9" s="1"/>
  <c r="M38" i="9"/>
  <c r="AR37" i="9"/>
  <c r="AK37" i="9"/>
  <c r="AJ37" i="9"/>
  <c r="AI37" i="9"/>
  <c r="AN37" i="9" s="1"/>
  <c r="AH37" i="9"/>
  <c r="AG37" i="9"/>
  <c r="AP37" i="9" s="1"/>
  <c r="AF37" i="9"/>
  <c r="Y37" i="9"/>
  <c r="W37" i="9"/>
  <c r="Q37" i="9"/>
  <c r="P37" i="9"/>
  <c r="V37" i="9" s="1"/>
  <c r="O37" i="9"/>
  <c r="U37" i="9" s="1"/>
  <c r="N37" i="9"/>
  <c r="T37" i="9" s="1"/>
  <c r="M37" i="9"/>
  <c r="S37" i="9" s="1"/>
  <c r="AR36" i="9"/>
  <c r="AP36" i="9"/>
  <c r="AK36" i="9"/>
  <c r="AJ36" i="9"/>
  <c r="AO36" i="9" s="1"/>
  <c r="AI36" i="9"/>
  <c r="AH36" i="9"/>
  <c r="AM36" i="9" s="1"/>
  <c r="AG36" i="9"/>
  <c r="AN36" i="9" s="1"/>
  <c r="AF36" i="9"/>
  <c r="Y36" i="9"/>
  <c r="S36" i="9"/>
  <c r="Q36" i="9"/>
  <c r="W36" i="9" s="1"/>
  <c r="P36" i="9"/>
  <c r="V36" i="9" s="1"/>
  <c r="O36" i="9"/>
  <c r="U36" i="9" s="1"/>
  <c r="N36" i="9"/>
  <c r="T36" i="9" s="1"/>
  <c r="M36" i="9"/>
  <c r="AR35" i="9"/>
  <c r="AP35" i="9"/>
  <c r="AO35" i="9"/>
  <c r="AK35" i="9"/>
  <c r="AJ35" i="9"/>
  <c r="AI35" i="9"/>
  <c r="AN35" i="9" s="1"/>
  <c r="AH35" i="9"/>
  <c r="AM35" i="9" s="1"/>
  <c r="AG35" i="9"/>
  <c r="AF35" i="9"/>
  <c r="Y35" i="9"/>
  <c r="Q35" i="9"/>
  <c r="W35" i="9" s="1"/>
  <c r="P35" i="9"/>
  <c r="V35" i="9" s="1"/>
  <c r="O35" i="9"/>
  <c r="U35" i="9" s="1"/>
  <c r="N35" i="9"/>
  <c r="T35" i="9" s="1"/>
  <c r="M35" i="9"/>
  <c r="S35" i="9" s="1"/>
  <c r="AR34" i="9"/>
  <c r="AO34" i="9"/>
  <c r="AN34" i="9"/>
  <c r="AM34" i="9"/>
  <c r="AK34" i="9"/>
  <c r="AP34" i="9" s="1"/>
  <c r="AJ34" i="9"/>
  <c r="AI34" i="9"/>
  <c r="AH34" i="9"/>
  <c r="AG34" i="9"/>
  <c r="AF34" i="9"/>
  <c r="Y34" i="9"/>
  <c r="Q34" i="9"/>
  <c r="W34" i="9" s="1"/>
  <c r="P34" i="9"/>
  <c r="V34" i="9" s="1"/>
  <c r="O34" i="9"/>
  <c r="U34" i="9" s="1"/>
  <c r="N34" i="9"/>
  <c r="T34" i="9" s="1"/>
  <c r="M34" i="9"/>
  <c r="S34" i="9" s="1"/>
  <c r="AR33" i="9"/>
  <c r="AK33" i="9"/>
  <c r="AJ33" i="9"/>
  <c r="AI33" i="9"/>
  <c r="AH33" i="9"/>
  <c r="AG33" i="9"/>
  <c r="AN33" i="9" s="1"/>
  <c r="AF33" i="9"/>
  <c r="Y33" i="9"/>
  <c r="U33" i="9"/>
  <c r="Q33" i="9"/>
  <c r="W33" i="9" s="1"/>
  <c r="P33" i="9"/>
  <c r="V33" i="9" s="1"/>
  <c r="O33" i="9"/>
  <c r="N33" i="9"/>
  <c r="T33" i="9" s="1"/>
  <c r="M33" i="9"/>
  <c r="S33" i="9" s="1"/>
  <c r="AR32" i="9"/>
  <c r="AK32" i="9"/>
  <c r="AP32" i="9" s="1"/>
  <c r="AJ32" i="9"/>
  <c r="AO32" i="9" s="1"/>
  <c r="AI32" i="9"/>
  <c r="AH32" i="9"/>
  <c r="AM32" i="9" s="1"/>
  <c r="AG32" i="9"/>
  <c r="AN32" i="9" s="1"/>
  <c r="AF32" i="9"/>
  <c r="Y32" i="9"/>
  <c r="Q32" i="9"/>
  <c r="W32" i="9" s="1"/>
  <c r="P32" i="9"/>
  <c r="V32" i="9" s="1"/>
  <c r="O32" i="9"/>
  <c r="U32" i="9" s="1"/>
  <c r="N32" i="9"/>
  <c r="T32" i="9" s="1"/>
  <c r="M32" i="9"/>
  <c r="S32" i="9" s="1"/>
  <c r="AR31" i="9"/>
  <c r="AN31" i="9"/>
  <c r="AM31" i="9"/>
  <c r="AK31" i="9"/>
  <c r="AP31" i="9" s="1"/>
  <c r="AJ31" i="9"/>
  <c r="AO31" i="9" s="1"/>
  <c r="AI31" i="9"/>
  <c r="AH31" i="9"/>
  <c r="AG31" i="9"/>
  <c r="AF31" i="9"/>
  <c r="Y31" i="9"/>
  <c r="Q31" i="9"/>
  <c r="W31" i="9" s="1"/>
  <c r="P31" i="9"/>
  <c r="V31" i="9" s="1"/>
  <c r="O31" i="9"/>
  <c r="U31" i="9" s="1"/>
  <c r="N31" i="9"/>
  <c r="T31" i="9" s="1"/>
  <c r="M31" i="9"/>
  <c r="S31" i="9" s="1"/>
  <c r="AR30" i="9"/>
  <c r="AP30" i="9"/>
  <c r="AM30" i="9"/>
  <c r="AK30" i="9"/>
  <c r="AJ30" i="9"/>
  <c r="AO30" i="9" s="1"/>
  <c r="AI30" i="9"/>
  <c r="AN30" i="9" s="1"/>
  <c r="AH30" i="9"/>
  <c r="AG30" i="9"/>
  <c r="AF30" i="9"/>
  <c r="Y30" i="9"/>
  <c r="W30" i="9"/>
  <c r="U30" i="9"/>
  <c r="Q30" i="9"/>
  <c r="P30" i="9"/>
  <c r="V30" i="9" s="1"/>
  <c r="O30" i="9"/>
  <c r="N30" i="9"/>
  <c r="T30" i="9" s="1"/>
  <c r="M30" i="9"/>
  <c r="S30" i="9" s="1"/>
  <c r="AR29" i="9"/>
  <c r="AK29" i="9"/>
  <c r="AP29" i="9" s="1"/>
  <c r="AJ29" i="9"/>
  <c r="AO29" i="9" s="1"/>
  <c r="AI29" i="9"/>
  <c r="AN29" i="9" s="1"/>
  <c r="AH29" i="9"/>
  <c r="AM29" i="9" s="1"/>
  <c r="AG29" i="9"/>
  <c r="AF29" i="9"/>
  <c r="Y29" i="9"/>
  <c r="Q29" i="9"/>
  <c r="W29" i="9" s="1"/>
  <c r="P29" i="9"/>
  <c r="V29" i="9" s="1"/>
  <c r="O29" i="9"/>
  <c r="U29" i="9" s="1"/>
  <c r="N29" i="9"/>
  <c r="T29" i="9" s="1"/>
  <c r="M29" i="9"/>
  <c r="S29" i="9" s="1"/>
  <c r="AR28" i="9"/>
  <c r="AP28" i="9"/>
  <c r="AO28" i="9"/>
  <c r="AK28" i="9"/>
  <c r="AJ28" i="9"/>
  <c r="AI28" i="9"/>
  <c r="AN28" i="9" s="1"/>
  <c r="AH28" i="9"/>
  <c r="AM28" i="9" s="1"/>
  <c r="AG28" i="9"/>
  <c r="AF28" i="9"/>
  <c r="Y28" i="9"/>
  <c r="Q28" i="9"/>
  <c r="W28" i="9" s="1"/>
  <c r="P28" i="9"/>
  <c r="V28" i="9" s="1"/>
  <c r="O28" i="9"/>
  <c r="U28" i="9" s="1"/>
  <c r="N28" i="9"/>
  <c r="T28" i="9" s="1"/>
  <c r="M28" i="9"/>
  <c r="S28" i="9" s="1"/>
  <c r="AR27" i="9"/>
  <c r="AK27" i="9"/>
  <c r="AP27" i="9" s="1"/>
  <c r="AJ27" i="9"/>
  <c r="AO27" i="9" s="1"/>
  <c r="AI27" i="9"/>
  <c r="AH27" i="9"/>
  <c r="AM27" i="9" s="1"/>
  <c r="AG27" i="9"/>
  <c r="AN27" i="9" s="1"/>
  <c r="AF27" i="9"/>
  <c r="Y27" i="9"/>
  <c r="V27" i="9"/>
  <c r="Q27" i="9"/>
  <c r="W27" i="9" s="1"/>
  <c r="P27" i="9"/>
  <c r="O27" i="9"/>
  <c r="U27" i="9" s="1"/>
  <c r="N27" i="9"/>
  <c r="T27" i="9" s="1"/>
  <c r="M27" i="9"/>
  <c r="S27" i="9" s="1"/>
  <c r="AR26" i="9"/>
  <c r="AO26" i="9"/>
  <c r="AN26" i="9"/>
  <c r="AM26" i="9"/>
  <c r="AK26" i="9"/>
  <c r="AP26" i="9" s="1"/>
  <c r="AJ26" i="9"/>
  <c r="AI26" i="9"/>
  <c r="AH26" i="9"/>
  <c r="AG26" i="9"/>
  <c r="AF26" i="9"/>
  <c r="Y26" i="9"/>
  <c r="Q26" i="9"/>
  <c r="W26" i="9" s="1"/>
  <c r="P26" i="9"/>
  <c r="V26" i="9" s="1"/>
  <c r="O26" i="9"/>
  <c r="U26" i="9" s="1"/>
  <c r="N26" i="9"/>
  <c r="T26" i="9" s="1"/>
  <c r="M26" i="9"/>
  <c r="S26" i="9" s="1"/>
  <c r="AR25" i="9"/>
  <c r="AO25" i="9"/>
  <c r="AK25" i="9"/>
  <c r="AP25" i="9" s="1"/>
  <c r="AJ25" i="9"/>
  <c r="AI25" i="9"/>
  <c r="AN25" i="9" s="1"/>
  <c r="AH25" i="9"/>
  <c r="AM25" i="9" s="1"/>
  <c r="AG25" i="9"/>
  <c r="AF25" i="9"/>
  <c r="Y25" i="9"/>
  <c r="V25" i="9"/>
  <c r="Q25" i="9"/>
  <c r="W25" i="9" s="1"/>
  <c r="P25" i="9"/>
  <c r="O25" i="9"/>
  <c r="U25" i="9" s="1"/>
  <c r="N25" i="9"/>
  <c r="T25" i="9" s="1"/>
  <c r="M25" i="9"/>
  <c r="S25" i="9" s="1"/>
  <c r="AR24" i="9"/>
  <c r="AP24" i="9"/>
  <c r="AO24" i="9"/>
  <c r="AN24" i="9"/>
  <c r="AM24" i="9"/>
  <c r="AK24" i="9"/>
  <c r="AJ24" i="9"/>
  <c r="AI24" i="9"/>
  <c r="AH24" i="9"/>
  <c r="AG24" i="9"/>
  <c r="AF24" i="9"/>
  <c r="Y24" i="9"/>
  <c r="S24" i="9"/>
  <c r="Q24" i="9"/>
  <c r="W24" i="9" s="1"/>
  <c r="P24" i="9"/>
  <c r="V24" i="9" s="1"/>
  <c r="O24" i="9"/>
  <c r="U24" i="9" s="1"/>
  <c r="N24" i="9"/>
  <c r="T24" i="9" s="1"/>
  <c r="M24" i="9"/>
  <c r="AR23" i="9"/>
  <c r="AO23" i="9"/>
  <c r="AK23" i="9"/>
  <c r="AP23" i="9" s="1"/>
  <c r="AJ23" i="9"/>
  <c r="AI23" i="9"/>
  <c r="AN23" i="9" s="1"/>
  <c r="AH23" i="9"/>
  <c r="AG23" i="9"/>
  <c r="AM23" i="9" s="1"/>
  <c r="AF23" i="9"/>
  <c r="Y23" i="9"/>
  <c r="V23" i="9"/>
  <c r="Q23" i="9"/>
  <c r="W23" i="9" s="1"/>
  <c r="P23" i="9"/>
  <c r="O23" i="9"/>
  <c r="U23" i="9" s="1"/>
  <c r="N23" i="9"/>
  <c r="T23" i="9" s="1"/>
  <c r="M23" i="9"/>
  <c r="S23" i="9" s="1"/>
  <c r="AR22" i="9"/>
  <c r="AP22" i="9"/>
  <c r="AO22" i="9"/>
  <c r="AN22" i="9"/>
  <c r="AM22" i="9"/>
  <c r="AK22" i="9"/>
  <c r="AJ22" i="9"/>
  <c r="AI22" i="9"/>
  <c r="AH22" i="9"/>
  <c r="AG22" i="9"/>
  <c r="AF22" i="9"/>
  <c r="Y22" i="9"/>
  <c r="T22" i="9"/>
  <c r="Q22" i="9"/>
  <c r="W22" i="9" s="1"/>
  <c r="P22" i="9"/>
  <c r="V22" i="9" s="1"/>
  <c r="O22" i="9"/>
  <c r="U22" i="9" s="1"/>
  <c r="N22" i="9"/>
  <c r="M22" i="9"/>
  <c r="S22" i="9" s="1"/>
  <c r="AR21" i="9"/>
  <c r="AK21" i="9"/>
  <c r="AJ21" i="9"/>
  <c r="AO21" i="9" s="1"/>
  <c r="AI21" i="9"/>
  <c r="AN21" i="9" s="1"/>
  <c r="AH21" i="9"/>
  <c r="AG21" i="9"/>
  <c r="AP21" i="9" s="1"/>
  <c r="AF21" i="9"/>
  <c r="Y21" i="9"/>
  <c r="Q21" i="9"/>
  <c r="W21" i="9" s="1"/>
  <c r="P21" i="9"/>
  <c r="V21" i="9" s="1"/>
  <c r="O21" i="9"/>
  <c r="U21" i="9" s="1"/>
  <c r="N21" i="9"/>
  <c r="T21" i="9" s="1"/>
  <c r="M21" i="9"/>
  <c r="S21" i="9" s="1"/>
  <c r="AR20" i="9"/>
  <c r="AP20" i="9"/>
  <c r="AO20" i="9"/>
  <c r="AN20" i="9"/>
  <c r="AK20" i="9"/>
  <c r="AJ20" i="9"/>
  <c r="AI20" i="9"/>
  <c r="AH20" i="9"/>
  <c r="AM20" i="9" s="1"/>
  <c r="AG20" i="9"/>
  <c r="AF20" i="9"/>
  <c r="Y20" i="9"/>
  <c r="Q20" i="9"/>
  <c r="W20" i="9" s="1"/>
  <c r="P20" i="9"/>
  <c r="V20" i="9" s="1"/>
  <c r="O20" i="9"/>
  <c r="U20" i="9" s="1"/>
  <c r="N20" i="9"/>
  <c r="T20" i="9" s="1"/>
  <c r="M20" i="9"/>
  <c r="S20" i="9" s="1"/>
  <c r="AR19" i="9"/>
  <c r="AK19" i="9"/>
  <c r="AP19" i="9" s="1"/>
  <c r="AJ19" i="9"/>
  <c r="AI19" i="9"/>
  <c r="AN19" i="9" s="1"/>
  <c r="AH19" i="9"/>
  <c r="AM19" i="9" s="1"/>
  <c r="AG19" i="9"/>
  <c r="AO19" i="9" s="1"/>
  <c r="AF19" i="9"/>
  <c r="Y19" i="9"/>
  <c r="Q19" i="9"/>
  <c r="W19" i="9" s="1"/>
  <c r="P19" i="9"/>
  <c r="V19" i="9" s="1"/>
  <c r="O19" i="9"/>
  <c r="U19" i="9" s="1"/>
  <c r="N19" i="9"/>
  <c r="T19" i="9" s="1"/>
  <c r="M19" i="9"/>
  <c r="S19" i="9" s="1"/>
  <c r="AR18" i="9"/>
  <c r="AP18" i="9"/>
  <c r="AK18" i="9"/>
  <c r="AJ18" i="9"/>
  <c r="AO18" i="9" s="1"/>
  <c r="AI18" i="9"/>
  <c r="AH18" i="9"/>
  <c r="AM18" i="9" s="1"/>
  <c r="AG18" i="9"/>
  <c r="AN18" i="9" s="1"/>
  <c r="AF18" i="9"/>
  <c r="Y18" i="9"/>
  <c r="V18" i="9"/>
  <c r="T18" i="9"/>
  <c r="Q18" i="9"/>
  <c r="W18" i="9" s="1"/>
  <c r="P18" i="9"/>
  <c r="O18" i="9"/>
  <c r="U18" i="9" s="1"/>
  <c r="N18" i="9"/>
  <c r="M18" i="9"/>
  <c r="S18" i="9" s="1"/>
  <c r="AR17" i="9"/>
  <c r="AK17" i="9"/>
  <c r="AP17" i="9" s="1"/>
  <c r="AJ17" i="9"/>
  <c r="AO17" i="9" s="1"/>
  <c r="AI17" i="9"/>
  <c r="AN17" i="9" s="1"/>
  <c r="AH17" i="9"/>
  <c r="AM17" i="9" s="1"/>
  <c r="AG17" i="9"/>
  <c r="AF17" i="9"/>
  <c r="Y17" i="9"/>
  <c r="Q17" i="9"/>
  <c r="W17" i="9" s="1"/>
  <c r="P17" i="9"/>
  <c r="V17" i="9" s="1"/>
  <c r="O17" i="9"/>
  <c r="U17" i="9" s="1"/>
  <c r="N17" i="9"/>
  <c r="T17" i="9" s="1"/>
  <c r="M17" i="9"/>
  <c r="S17" i="9" s="1"/>
  <c r="AR16" i="9"/>
  <c r="AK16" i="9"/>
  <c r="AP16" i="9" s="1"/>
  <c r="AJ16" i="9"/>
  <c r="AO16" i="9" s="1"/>
  <c r="AI16" i="9"/>
  <c r="AN16" i="9" s="1"/>
  <c r="AH16" i="9"/>
  <c r="AM16" i="9" s="1"/>
  <c r="AG16" i="9"/>
  <c r="AF16" i="9"/>
  <c r="Y16" i="9"/>
  <c r="Q16" i="9"/>
  <c r="W16" i="9" s="1"/>
  <c r="P16" i="9"/>
  <c r="V16" i="9" s="1"/>
  <c r="O16" i="9"/>
  <c r="U16" i="9" s="1"/>
  <c r="N16" i="9"/>
  <c r="T16" i="9" s="1"/>
  <c r="M16" i="9"/>
  <c r="S16" i="9" s="1"/>
  <c r="AR15" i="9"/>
  <c r="AM15" i="9"/>
  <c r="AK15" i="9"/>
  <c r="AP15" i="9" s="1"/>
  <c r="AJ15" i="9"/>
  <c r="AO15" i="9" s="1"/>
  <c r="AI15" i="9"/>
  <c r="AN15" i="9" s="1"/>
  <c r="AH15" i="9"/>
  <c r="AG15" i="9"/>
  <c r="AF15" i="9"/>
  <c r="Y15" i="9"/>
  <c r="Q15" i="9"/>
  <c r="W15" i="9" s="1"/>
  <c r="P15" i="9"/>
  <c r="V15" i="9" s="1"/>
  <c r="O15" i="9"/>
  <c r="U15" i="9" s="1"/>
  <c r="N15" i="9"/>
  <c r="T15" i="9" s="1"/>
  <c r="M15" i="9"/>
  <c r="S15" i="9" s="1"/>
  <c r="AR14" i="9"/>
  <c r="AM14" i="9"/>
  <c r="AK14" i="9"/>
  <c r="AP14" i="9" s="1"/>
  <c r="AJ14" i="9"/>
  <c r="AO14" i="9" s="1"/>
  <c r="AI14" i="9"/>
  <c r="AN14" i="9" s="1"/>
  <c r="AH14" i="9"/>
  <c r="AG14" i="9"/>
  <c r="AF14" i="9"/>
  <c r="Y14" i="9"/>
  <c r="T14" i="9"/>
  <c r="Q14" i="9"/>
  <c r="W14" i="9" s="1"/>
  <c r="P14" i="9"/>
  <c r="V14" i="9" s="1"/>
  <c r="O14" i="9"/>
  <c r="U14" i="9" s="1"/>
  <c r="N14" i="9"/>
  <c r="M14" i="9"/>
  <c r="S14" i="9" s="1"/>
  <c r="Y254" i="8"/>
  <c r="Y253" i="8"/>
  <c r="Y252" i="8"/>
  <c r="Y251" i="8"/>
  <c r="Y250" i="8"/>
  <c r="Y249" i="8"/>
  <c r="Y248" i="8"/>
  <c r="Y247" i="8"/>
  <c r="Y246" i="8"/>
  <c r="Y245" i="8"/>
  <c r="Y244" i="8"/>
  <c r="Y243" i="8"/>
  <c r="Y242" i="8"/>
  <c r="Y241" i="8"/>
  <c r="Y240" i="8"/>
  <c r="Y239" i="8"/>
  <c r="Y238" i="8"/>
  <c r="Y237" i="8"/>
  <c r="Y236" i="8"/>
  <c r="Y235" i="8"/>
  <c r="Y234" i="8"/>
  <c r="Y233" i="8"/>
  <c r="Y232" i="8"/>
  <c r="Y231" i="8"/>
  <c r="Y230" i="8"/>
  <c r="Y229" i="8"/>
  <c r="Y228" i="8"/>
  <c r="Y227" i="8"/>
  <c r="Y226" i="8"/>
  <c r="Y225" i="8"/>
  <c r="Y224" i="8"/>
  <c r="Y223" i="8"/>
  <c r="Y222" i="8"/>
  <c r="Y221" i="8"/>
  <c r="Y220" i="8"/>
  <c r="Y219" i="8"/>
  <c r="Y218" i="8"/>
  <c r="Y217" i="8"/>
  <c r="Y216" i="8"/>
  <c r="Y215" i="8"/>
  <c r="Y214" i="8"/>
  <c r="Y213" i="8"/>
  <c r="Y212" i="8"/>
  <c r="Y211" i="8"/>
  <c r="Y210" i="8"/>
  <c r="Y209" i="8"/>
  <c r="Y208" i="8"/>
  <c r="Y207" i="8"/>
  <c r="Y206" i="8"/>
  <c r="Y205" i="8"/>
  <c r="Y204" i="8"/>
  <c r="Y203" i="8"/>
  <c r="Y202" i="8"/>
  <c r="Y201" i="8"/>
  <c r="Y200" i="8"/>
  <c r="Y199" i="8"/>
  <c r="Y198" i="8"/>
  <c r="Y197" i="8"/>
  <c r="Y196" i="8"/>
  <c r="Y195" i="8"/>
  <c r="Y194" i="8"/>
  <c r="Y193" i="8"/>
  <c r="Y192" i="8"/>
  <c r="Y191" i="8"/>
  <c r="Y190" i="8"/>
  <c r="Y189" i="8"/>
  <c r="Y188" i="8"/>
  <c r="Y187" i="8"/>
  <c r="Y186" i="8"/>
  <c r="Y185" i="8"/>
  <c r="Y184" i="8"/>
  <c r="Y183" i="8"/>
  <c r="Y182" i="8"/>
  <c r="Y181" i="8"/>
  <c r="Y180" i="8"/>
  <c r="Y179" i="8"/>
  <c r="Y178" i="8"/>
  <c r="Y177" i="8"/>
  <c r="Y176" i="8"/>
  <c r="Y175" i="8"/>
  <c r="Y174" i="8"/>
  <c r="Y173" i="8"/>
  <c r="Y172" i="8"/>
  <c r="Y171" i="8"/>
  <c r="Y170" i="8"/>
  <c r="Y169" i="8"/>
  <c r="Y168" i="8"/>
  <c r="Y167" i="8"/>
  <c r="Y166" i="8"/>
  <c r="Y165" i="8"/>
  <c r="Y164" i="8"/>
  <c r="Y163" i="8"/>
  <c r="Y162" i="8"/>
  <c r="Y161" i="8"/>
  <c r="Y160" i="8"/>
  <c r="Y159" i="8"/>
  <c r="Y158" i="8"/>
  <c r="Y157" i="8"/>
  <c r="Y156" i="8"/>
  <c r="Y155" i="8"/>
  <c r="Y154" i="8"/>
  <c r="Y153" i="8"/>
  <c r="Y152" i="8"/>
  <c r="Y151" i="8"/>
  <c r="Y150" i="8"/>
  <c r="Y149" i="8"/>
  <c r="Y148" i="8"/>
  <c r="Y147" i="8"/>
  <c r="Y146" i="8"/>
  <c r="Y145" i="8"/>
  <c r="Y144" i="8"/>
  <c r="Y143" i="8"/>
  <c r="Y142" i="8"/>
  <c r="Y141" i="8"/>
  <c r="Y140" i="8"/>
  <c r="Y139" i="8"/>
  <c r="Y138" i="8"/>
  <c r="Y137" i="8"/>
  <c r="Y136" i="8"/>
  <c r="Y135" i="8"/>
  <c r="Y134" i="8"/>
  <c r="Y133" i="8"/>
  <c r="Y132" i="8"/>
  <c r="Y131" i="8"/>
  <c r="Y130" i="8"/>
  <c r="Y129" i="8"/>
  <c r="Y128" i="8"/>
  <c r="Y127" i="8"/>
  <c r="Y126" i="8"/>
  <c r="Y125" i="8"/>
  <c r="Y124" i="8"/>
  <c r="Y123" i="8"/>
  <c r="Y122" i="8"/>
  <c r="Y121" i="8"/>
  <c r="Y120" i="8"/>
  <c r="Y119" i="8"/>
  <c r="Y118" i="8"/>
  <c r="Y117" i="8"/>
  <c r="Y116" i="8"/>
  <c r="Y115" i="8"/>
  <c r="Y114" i="8"/>
  <c r="Y113" i="8"/>
  <c r="Y112" i="8"/>
  <c r="Y111" i="8"/>
  <c r="Y110" i="8"/>
  <c r="Y109" i="8"/>
  <c r="Y108" i="8"/>
  <c r="Y107" i="8"/>
  <c r="Y106" i="8"/>
  <c r="Y105" i="8"/>
  <c r="Y104" i="8"/>
  <c r="Y103" i="8"/>
  <c r="Y102" i="8"/>
  <c r="Y101" i="8"/>
  <c r="Y100" i="8"/>
  <c r="Y99" i="8"/>
  <c r="Y98" i="8"/>
  <c r="Y97" i="8"/>
  <c r="Y96" i="8"/>
  <c r="Y95" i="8"/>
  <c r="Y94" i="8"/>
  <c r="Y93" i="8"/>
  <c r="Y92" i="8"/>
  <c r="Y91" i="8"/>
  <c r="Y90" i="8"/>
  <c r="Y89" i="8"/>
  <c r="Y88" i="8"/>
  <c r="Y87" i="8"/>
  <c r="Y86" i="8"/>
  <c r="Y85" i="8"/>
  <c r="Y84" i="8"/>
  <c r="Y83" i="8"/>
  <c r="Y82" i="8"/>
  <c r="Y81" i="8"/>
  <c r="Y80" i="8"/>
  <c r="Y79" i="8"/>
  <c r="Y78" i="8"/>
  <c r="Y77" i="8"/>
  <c r="Y76" i="8"/>
  <c r="Y75" i="8"/>
  <c r="Y74" i="8"/>
  <c r="Y73" i="8"/>
  <c r="Y72" i="8"/>
  <c r="Y71" i="8"/>
  <c r="Y70" i="8"/>
  <c r="Y69" i="8"/>
  <c r="Y68" i="8"/>
  <c r="Y67" i="8"/>
  <c r="Y66" i="8"/>
  <c r="Y65" i="8"/>
  <c r="Y64" i="8"/>
  <c r="Y63" i="8"/>
  <c r="Y62" i="8"/>
  <c r="Y61" i="8"/>
  <c r="Y60" i="8"/>
  <c r="Y59" i="8"/>
  <c r="Y58" i="8"/>
  <c r="Y57" i="8"/>
  <c r="Y56" i="8"/>
  <c r="Y55" i="8"/>
  <c r="Y54" i="8"/>
  <c r="Y53" i="8"/>
  <c r="Y52" i="8"/>
  <c r="Y51" i="8"/>
  <c r="Y50" i="8"/>
  <c r="Y49" i="8"/>
  <c r="Y48" i="8"/>
  <c r="Y47" i="8"/>
  <c r="Y46" i="8"/>
  <c r="Y45" i="8"/>
  <c r="Y44" i="8"/>
  <c r="Y43" i="8"/>
  <c r="Y42" i="8"/>
  <c r="Y41" i="8"/>
  <c r="Y40" i="8"/>
  <c r="Y39" i="8"/>
  <c r="Y38" i="8"/>
  <c r="Y37" i="8"/>
  <c r="Y36" i="8"/>
  <c r="Y35" i="8"/>
  <c r="Y34" i="8"/>
  <c r="Y33" i="8"/>
  <c r="Y32" i="8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AR254" i="8"/>
  <c r="AF254" i="8"/>
  <c r="Q254" i="8"/>
  <c r="W254" i="8" s="1"/>
  <c r="P254" i="8"/>
  <c r="V254" i="8" s="1"/>
  <c r="O254" i="8"/>
  <c r="U254" i="8" s="1"/>
  <c r="N254" i="8"/>
  <c r="T254" i="8" s="1"/>
  <c r="M254" i="8"/>
  <c r="S254" i="8" s="1"/>
  <c r="AR253" i="8"/>
  <c r="AF253" i="8"/>
  <c r="Q253" i="8"/>
  <c r="W253" i="8" s="1"/>
  <c r="P253" i="8"/>
  <c r="V253" i="8" s="1"/>
  <c r="O253" i="8"/>
  <c r="U253" i="8" s="1"/>
  <c r="N253" i="8"/>
  <c r="T253" i="8" s="1"/>
  <c r="M253" i="8"/>
  <c r="S253" i="8" s="1"/>
  <c r="AR252" i="8"/>
  <c r="AF252" i="8"/>
  <c r="Q252" i="8"/>
  <c r="W252" i="8" s="1"/>
  <c r="P252" i="8"/>
  <c r="V252" i="8" s="1"/>
  <c r="O252" i="8"/>
  <c r="U252" i="8" s="1"/>
  <c r="N252" i="8"/>
  <c r="T252" i="8" s="1"/>
  <c r="M252" i="8"/>
  <c r="S252" i="8" s="1"/>
  <c r="AR251" i="8"/>
  <c r="AF251" i="8"/>
  <c r="Q251" i="8"/>
  <c r="W251" i="8" s="1"/>
  <c r="P251" i="8"/>
  <c r="V251" i="8" s="1"/>
  <c r="O251" i="8"/>
  <c r="U251" i="8" s="1"/>
  <c r="N251" i="8"/>
  <c r="T251" i="8" s="1"/>
  <c r="M251" i="8"/>
  <c r="S251" i="8" s="1"/>
  <c r="AR250" i="8"/>
  <c r="AF250" i="8"/>
  <c r="Q250" i="8"/>
  <c r="W250" i="8" s="1"/>
  <c r="P250" i="8"/>
  <c r="V250" i="8" s="1"/>
  <c r="O250" i="8"/>
  <c r="U250" i="8" s="1"/>
  <c r="N250" i="8"/>
  <c r="T250" i="8" s="1"/>
  <c r="M250" i="8"/>
  <c r="S250" i="8" s="1"/>
  <c r="AR249" i="8"/>
  <c r="AF249" i="8"/>
  <c r="Q249" i="8"/>
  <c r="W249" i="8" s="1"/>
  <c r="P249" i="8"/>
  <c r="V249" i="8" s="1"/>
  <c r="O249" i="8"/>
  <c r="U249" i="8" s="1"/>
  <c r="N249" i="8"/>
  <c r="T249" i="8" s="1"/>
  <c r="M249" i="8"/>
  <c r="S249" i="8" s="1"/>
  <c r="AR248" i="8"/>
  <c r="AF248" i="8"/>
  <c r="Q248" i="8"/>
  <c r="W248" i="8" s="1"/>
  <c r="P248" i="8"/>
  <c r="V248" i="8" s="1"/>
  <c r="O248" i="8"/>
  <c r="U248" i="8" s="1"/>
  <c r="N248" i="8"/>
  <c r="T248" i="8" s="1"/>
  <c r="M248" i="8"/>
  <c r="S248" i="8" s="1"/>
  <c r="AR247" i="8"/>
  <c r="AF247" i="8"/>
  <c r="Q247" i="8"/>
  <c r="W247" i="8" s="1"/>
  <c r="P247" i="8"/>
  <c r="V247" i="8" s="1"/>
  <c r="O247" i="8"/>
  <c r="U247" i="8" s="1"/>
  <c r="N247" i="8"/>
  <c r="T247" i="8" s="1"/>
  <c r="M247" i="8"/>
  <c r="S247" i="8" s="1"/>
  <c r="AR246" i="8"/>
  <c r="AF246" i="8"/>
  <c r="Q246" i="8"/>
  <c r="W246" i="8" s="1"/>
  <c r="P246" i="8"/>
  <c r="V246" i="8" s="1"/>
  <c r="O246" i="8"/>
  <c r="U246" i="8" s="1"/>
  <c r="N246" i="8"/>
  <c r="T246" i="8" s="1"/>
  <c r="M246" i="8"/>
  <c r="S246" i="8" s="1"/>
  <c r="AR245" i="8"/>
  <c r="AF245" i="8"/>
  <c r="Q245" i="8"/>
  <c r="W245" i="8" s="1"/>
  <c r="P245" i="8"/>
  <c r="V245" i="8" s="1"/>
  <c r="O245" i="8"/>
  <c r="U245" i="8" s="1"/>
  <c r="N245" i="8"/>
  <c r="T245" i="8" s="1"/>
  <c r="M245" i="8"/>
  <c r="S245" i="8" s="1"/>
  <c r="AR244" i="8"/>
  <c r="AF244" i="8"/>
  <c r="Q244" i="8"/>
  <c r="W244" i="8" s="1"/>
  <c r="P244" i="8"/>
  <c r="V244" i="8" s="1"/>
  <c r="O244" i="8"/>
  <c r="U244" i="8" s="1"/>
  <c r="N244" i="8"/>
  <c r="T244" i="8" s="1"/>
  <c r="M244" i="8"/>
  <c r="S244" i="8" s="1"/>
  <c r="AR243" i="8"/>
  <c r="AF243" i="8"/>
  <c r="Q243" i="8"/>
  <c r="W243" i="8" s="1"/>
  <c r="P243" i="8"/>
  <c r="V243" i="8" s="1"/>
  <c r="O243" i="8"/>
  <c r="U243" i="8" s="1"/>
  <c r="N243" i="8"/>
  <c r="T243" i="8" s="1"/>
  <c r="M243" i="8"/>
  <c r="S243" i="8" s="1"/>
  <c r="AR242" i="8"/>
  <c r="AF242" i="8"/>
  <c r="Q242" i="8"/>
  <c r="W242" i="8" s="1"/>
  <c r="P242" i="8"/>
  <c r="V242" i="8" s="1"/>
  <c r="O242" i="8"/>
  <c r="U242" i="8" s="1"/>
  <c r="N242" i="8"/>
  <c r="T242" i="8" s="1"/>
  <c r="M242" i="8"/>
  <c r="S242" i="8" s="1"/>
  <c r="AR241" i="8"/>
  <c r="AF241" i="8"/>
  <c r="Q241" i="8"/>
  <c r="W241" i="8" s="1"/>
  <c r="P241" i="8"/>
  <c r="V241" i="8" s="1"/>
  <c r="O241" i="8"/>
  <c r="U241" i="8" s="1"/>
  <c r="N241" i="8"/>
  <c r="T241" i="8" s="1"/>
  <c r="M241" i="8"/>
  <c r="S241" i="8" s="1"/>
  <c r="AR240" i="8"/>
  <c r="AF240" i="8"/>
  <c r="Q240" i="8"/>
  <c r="W240" i="8" s="1"/>
  <c r="P240" i="8"/>
  <c r="V240" i="8" s="1"/>
  <c r="O240" i="8"/>
  <c r="U240" i="8" s="1"/>
  <c r="N240" i="8"/>
  <c r="T240" i="8" s="1"/>
  <c r="M240" i="8"/>
  <c r="S240" i="8" s="1"/>
  <c r="AR239" i="8"/>
  <c r="AF239" i="8"/>
  <c r="Q239" i="8"/>
  <c r="W239" i="8" s="1"/>
  <c r="P239" i="8"/>
  <c r="V239" i="8" s="1"/>
  <c r="O239" i="8"/>
  <c r="U239" i="8" s="1"/>
  <c r="N239" i="8"/>
  <c r="T239" i="8" s="1"/>
  <c r="M239" i="8"/>
  <c r="S239" i="8" s="1"/>
  <c r="AR238" i="8"/>
  <c r="AF238" i="8"/>
  <c r="Q238" i="8"/>
  <c r="W238" i="8" s="1"/>
  <c r="P238" i="8"/>
  <c r="V238" i="8" s="1"/>
  <c r="O238" i="8"/>
  <c r="U238" i="8" s="1"/>
  <c r="N238" i="8"/>
  <c r="T238" i="8" s="1"/>
  <c r="M238" i="8"/>
  <c r="S238" i="8" s="1"/>
  <c r="AR237" i="8"/>
  <c r="AF237" i="8"/>
  <c r="Q237" i="8"/>
  <c r="W237" i="8" s="1"/>
  <c r="P237" i="8"/>
  <c r="V237" i="8" s="1"/>
  <c r="O237" i="8"/>
  <c r="U237" i="8" s="1"/>
  <c r="N237" i="8"/>
  <c r="T237" i="8" s="1"/>
  <c r="M237" i="8"/>
  <c r="S237" i="8" s="1"/>
  <c r="AR236" i="8"/>
  <c r="AF236" i="8"/>
  <c r="Q236" i="8"/>
  <c r="W236" i="8" s="1"/>
  <c r="P236" i="8"/>
  <c r="V236" i="8" s="1"/>
  <c r="O236" i="8"/>
  <c r="U236" i="8" s="1"/>
  <c r="N236" i="8"/>
  <c r="T236" i="8" s="1"/>
  <c r="M236" i="8"/>
  <c r="S236" i="8" s="1"/>
  <c r="AR235" i="8"/>
  <c r="AF235" i="8"/>
  <c r="Q235" i="8"/>
  <c r="W235" i="8" s="1"/>
  <c r="P235" i="8"/>
  <c r="V235" i="8" s="1"/>
  <c r="O235" i="8"/>
  <c r="U235" i="8" s="1"/>
  <c r="N235" i="8"/>
  <c r="T235" i="8" s="1"/>
  <c r="M235" i="8"/>
  <c r="S235" i="8" s="1"/>
  <c r="AR234" i="8"/>
  <c r="AF234" i="8"/>
  <c r="Q234" i="8"/>
  <c r="W234" i="8" s="1"/>
  <c r="P234" i="8"/>
  <c r="V234" i="8" s="1"/>
  <c r="O234" i="8"/>
  <c r="U234" i="8" s="1"/>
  <c r="N234" i="8"/>
  <c r="T234" i="8" s="1"/>
  <c r="M234" i="8"/>
  <c r="S234" i="8" s="1"/>
  <c r="AR233" i="8"/>
  <c r="AF233" i="8"/>
  <c r="Q233" i="8"/>
  <c r="W233" i="8" s="1"/>
  <c r="P233" i="8"/>
  <c r="V233" i="8" s="1"/>
  <c r="O233" i="8"/>
  <c r="U233" i="8" s="1"/>
  <c r="N233" i="8"/>
  <c r="T233" i="8" s="1"/>
  <c r="M233" i="8"/>
  <c r="S233" i="8" s="1"/>
  <c r="AR232" i="8"/>
  <c r="AF232" i="8"/>
  <c r="Q232" i="8"/>
  <c r="W232" i="8" s="1"/>
  <c r="P232" i="8"/>
  <c r="V232" i="8" s="1"/>
  <c r="O232" i="8"/>
  <c r="U232" i="8" s="1"/>
  <c r="N232" i="8"/>
  <c r="T232" i="8" s="1"/>
  <c r="M232" i="8"/>
  <c r="S232" i="8" s="1"/>
  <c r="AR231" i="8"/>
  <c r="AF231" i="8"/>
  <c r="Q231" i="8"/>
  <c r="W231" i="8" s="1"/>
  <c r="P231" i="8"/>
  <c r="V231" i="8" s="1"/>
  <c r="O231" i="8"/>
  <c r="U231" i="8" s="1"/>
  <c r="N231" i="8"/>
  <c r="T231" i="8" s="1"/>
  <c r="M231" i="8"/>
  <c r="S231" i="8" s="1"/>
  <c r="AR230" i="8"/>
  <c r="AF230" i="8"/>
  <c r="Q230" i="8"/>
  <c r="W230" i="8" s="1"/>
  <c r="P230" i="8"/>
  <c r="V230" i="8" s="1"/>
  <c r="O230" i="8"/>
  <c r="U230" i="8" s="1"/>
  <c r="N230" i="8"/>
  <c r="T230" i="8" s="1"/>
  <c r="M230" i="8"/>
  <c r="S230" i="8" s="1"/>
  <c r="AR229" i="8"/>
  <c r="AF229" i="8"/>
  <c r="Q229" i="8"/>
  <c r="W229" i="8" s="1"/>
  <c r="P229" i="8"/>
  <c r="V229" i="8" s="1"/>
  <c r="O229" i="8"/>
  <c r="U229" i="8" s="1"/>
  <c r="N229" i="8"/>
  <c r="T229" i="8" s="1"/>
  <c r="M229" i="8"/>
  <c r="S229" i="8" s="1"/>
  <c r="AR228" i="8"/>
  <c r="AF228" i="8"/>
  <c r="Q228" i="8"/>
  <c r="W228" i="8" s="1"/>
  <c r="P228" i="8"/>
  <c r="V228" i="8" s="1"/>
  <c r="O228" i="8"/>
  <c r="U228" i="8" s="1"/>
  <c r="N228" i="8"/>
  <c r="T228" i="8" s="1"/>
  <c r="M228" i="8"/>
  <c r="S228" i="8" s="1"/>
  <c r="AR227" i="8"/>
  <c r="AF227" i="8"/>
  <c r="Q227" i="8"/>
  <c r="W227" i="8" s="1"/>
  <c r="P227" i="8"/>
  <c r="V227" i="8" s="1"/>
  <c r="O227" i="8"/>
  <c r="U227" i="8" s="1"/>
  <c r="N227" i="8"/>
  <c r="T227" i="8" s="1"/>
  <c r="M227" i="8"/>
  <c r="S227" i="8" s="1"/>
  <c r="AR226" i="8"/>
  <c r="AF226" i="8"/>
  <c r="Q226" i="8"/>
  <c r="W226" i="8" s="1"/>
  <c r="P226" i="8"/>
  <c r="V226" i="8" s="1"/>
  <c r="O226" i="8"/>
  <c r="U226" i="8" s="1"/>
  <c r="N226" i="8"/>
  <c r="T226" i="8" s="1"/>
  <c r="M226" i="8"/>
  <c r="S226" i="8" s="1"/>
  <c r="AR225" i="8"/>
  <c r="AF225" i="8"/>
  <c r="Q225" i="8"/>
  <c r="W225" i="8" s="1"/>
  <c r="P225" i="8"/>
  <c r="V225" i="8" s="1"/>
  <c r="O225" i="8"/>
  <c r="U225" i="8" s="1"/>
  <c r="N225" i="8"/>
  <c r="T225" i="8" s="1"/>
  <c r="M225" i="8"/>
  <c r="S225" i="8" s="1"/>
  <c r="AR224" i="8"/>
  <c r="AF224" i="8"/>
  <c r="Q224" i="8"/>
  <c r="W224" i="8" s="1"/>
  <c r="P224" i="8"/>
  <c r="V224" i="8" s="1"/>
  <c r="O224" i="8"/>
  <c r="U224" i="8" s="1"/>
  <c r="N224" i="8"/>
  <c r="T224" i="8" s="1"/>
  <c r="M224" i="8"/>
  <c r="S224" i="8" s="1"/>
  <c r="AR223" i="8"/>
  <c r="AF223" i="8"/>
  <c r="Q223" i="8"/>
  <c r="W223" i="8" s="1"/>
  <c r="P223" i="8"/>
  <c r="V223" i="8" s="1"/>
  <c r="O223" i="8"/>
  <c r="U223" i="8" s="1"/>
  <c r="N223" i="8"/>
  <c r="T223" i="8" s="1"/>
  <c r="M223" i="8"/>
  <c r="S223" i="8" s="1"/>
  <c r="AR222" i="8"/>
  <c r="AF222" i="8"/>
  <c r="Q222" i="8"/>
  <c r="W222" i="8" s="1"/>
  <c r="P222" i="8"/>
  <c r="V222" i="8" s="1"/>
  <c r="O222" i="8"/>
  <c r="U222" i="8" s="1"/>
  <c r="N222" i="8"/>
  <c r="T222" i="8" s="1"/>
  <c r="M222" i="8"/>
  <c r="S222" i="8" s="1"/>
  <c r="AR221" i="8"/>
  <c r="AF221" i="8"/>
  <c r="Q221" i="8"/>
  <c r="W221" i="8" s="1"/>
  <c r="P221" i="8"/>
  <c r="V221" i="8" s="1"/>
  <c r="O221" i="8"/>
  <c r="U221" i="8" s="1"/>
  <c r="N221" i="8"/>
  <c r="T221" i="8" s="1"/>
  <c r="M221" i="8"/>
  <c r="S221" i="8" s="1"/>
  <c r="AR220" i="8"/>
  <c r="AF220" i="8"/>
  <c r="Q220" i="8"/>
  <c r="W220" i="8" s="1"/>
  <c r="P220" i="8"/>
  <c r="V220" i="8" s="1"/>
  <c r="O220" i="8"/>
  <c r="U220" i="8" s="1"/>
  <c r="N220" i="8"/>
  <c r="T220" i="8" s="1"/>
  <c r="M220" i="8"/>
  <c r="S220" i="8" s="1"/>
  <c r="AR219" i="8"/>
  <c r="AF219" i="8"/>
  <c r="Q219" i="8"/>
  <c r="W219" i="8" s="1"/>
  <c r="P219" i="8"/>
  <c r="V219" i="8" s="1"/>
  <c r="O219" i="8"/>
  <c r="U219" i="8" s="1"/>
  <c r="N219" i="8"/>
  <c r="T219" i="8" s="1"/>
  <c r="M219" i="8"/>
  <c r="S219" i="8" s="1"/>
  <c r="AR218" i="8"/>
  <c r="AF218" i="8"/>
  <c r="Q218" i="8"/>
  <c r="W218" i="8" s="1"/>
  <c r="P218" i="8"/>
  <c r="V218" i="8" s="1"/>
  <c r="O218" i="8"/>
  <c r="U218" i="8" s="1"/>
  <c r="N218" i="8"/>
  <c r="T218" i="8" s="1"/>
  <c r="M218" i="8"/>
  <c r="S218" i="8" s="1"/>
  <c r="AR217" i="8"/>
  <c r="AF217" i="8"/>
  <c r="Q217" i="8"/>
  <c r="W217" i="8" s="1"/>
  <c r="P217" i="8"/>
  <c r="V217" i="8" s="1"/>
  <c r="O217" i="8"/>
  <c r="U217" i="8" s="1"/>
  <c r="N217" i="8"/>
  <c r="T217" i="8" s="1"/>
  <c r="M217" i="8"/>
  <c r="S217" i="8" s="1"/>
  <c r="AR216" i="8"/>
  <c r="AF216" i="8"/>
  <c r="Q216" i="8"/>
  <c r="W216" i="8" s="1"/>
  <c r="P216" i="8"/>
  <c r="V216" i="8" s="1"/>
  <c r="O216" i="8"/>
  <c r="U216" i="8" s="1"/>
  <c r="N216" i="8"/>
  <c r="T216" i="8" s="1"/>
  <c r="M216" i="8"/>
  <c r="S216" i="8" s="1"/>
  <c r="AR215" i="8"/>
  <c r="AF215" i="8"/>
  <c r="Q215" i="8"/>
  <c r="W215" i="8" s="1"/>
  <c r="P215" i="8"/>
  <c r="V215" i="8" s="1"/>
  <c r="O215" i="8"/>
  <c r="U215" i="8" s="1"/>
  <c r="N215" i="8"/>
  <c r="T215" i="8" s="1"/>
  <c r="M215" i="8"/>
  <c r="S215" i="8" s="1"/>
  <c r="AR214" i="8"/>
  <c r="AF214" i="8"/>
  <c r="T214" i="8"/>
  <c r="Q214" i="8"/>
  <c r="W214" i="8" s="1"/>
  <c r="P214" i="8"/>
  <c r="V214" i="8" s="1"/>
  <c r="O214" i="8"/>
  <c r="U214" i="8" s="1"/>
  <c r="N214" i="8"/>
  <c r="M214" i="8"/>
  <c r="S214" i="8" s="1"/>
  <c r="AR213" i="8"/>
  <c r="AF213" i="8"/>
  <c r="Q213" i="8"/>
  <c r="W213" i="8" s="1"/>
  <c r="P213" i="8"/>
  <c r="V213" i="8" s="1"/>
  <c r="O213" i="8"/>
  <c r="U213" i="8" s="1"/>
  <c r="N213" i="8"/>
  <c r="T213" i="8" s="1"/>
  <c r="M213" i="8"/>
  <c r="S213" i="8" s="1"/>
  <c r="AR212" i="8"/>
  <c r="AF212" i="8"/>
  <c r="Q212" i="8"/>
  <c r="W212" i="8" s="1"/>
  <c r="P212" i="8"/>
  <c r="V212" i="8" s="1"/>
  <c r="O212" i="8"/>
  <c r="U212" i="8" s="1"/>
  <c r="N212" i="8"/>
  <c r="T212" i="8" s="1"/>
  <c r="M212" i="8"/>
  <c r="S212" i="8" s="1"/>
  <c r="AR211" i="8"/>
  <c r="AF211" i="8"/>
  <c r="Q211" i="8"/>
  <c r="W211" i="8" s="1"/>
  <c r="P211" i="8"/>
  <c r="V211" i="8" s="1"/>
  <c r="O211" i="8"/>
  <c r="U211" i="8" s="1"/>
  <c r="N211" i="8"/>
  <c r="T211" i="8" s="1"/>
  <c r="M211" i="8"/>
  <c r="S211" i="8" s="1"/>
  <c r="AR210" i="8"/>
  <c r="AF210" i="8"/>
  <c r="Q210" i="8"/>
  <c r="W210" i="8" s="1"/>
  <c r="P210" i="8"/>
  <c r="V210" i="8" s="1"/>
  <c r="O210" i="8"/>
  <c r="U210" i="8" s="1"/>
  <c r="N210" i="8"/>
  <c r="T210" i="8" s="1"/>
  <c r="M210" i="8"/>
  <c r="S210" i="8" s="1"/>
  <c r="AR209" i="8"/>
  <c r="AF209" i="8"/>
  <c r="Q209" i="8"/>
  <c r="W209" i="8" s="1"/>
  <c r="P209" i="8"/>
  <c r="V209" i="8" s="1"/>
  <c r="O209" i="8"/>
  <c r="U209" i="8" s="1"/>
  <c r="N209" i="8"/>
  <c r="T209" i="8" s="1"/>
  <c r="M209" i="8"/>
  <c r="S209" i="8" s="1"/>
  <c r="AR208" i="8"/>
  <c r="AF208" i="8"/>
  <c r="Q208" i="8"/>
  <c r="W208" i="8" s="1"/>
  <c r="P208" i="8"/>
  <c r="V208" i="8" s="1"/>
  <c r="O208" i="8"/>
  <c r="U208" i="8" s="1"/>
  <c r="N208" i="8"/>
  <c r="T208" i="8" s="1"/>
  <c r="M208" i="8"/>
  <c r="S208" i="8" s="1"/>
  <c r="AR207" i="8"/>
  <c r="AF207" i="8"/>
  <c r="Q207" i="8"/>
  <c r="W207" i="8" s="1"/>
  <c r="P207" i="8"/>
  <c r="V207" i="8" s="1"/>
  <c r="O207" i="8"/>
  <c r="U207" i="8" s="1"/>
  <c r="N207" i="8"/>
  <c r="T207" i="8" s="1"/>
  <c r="M207" i="8"/>
  <c r="S207" i="8" s="1"/>
  <c r="AR206" i="8"/>
  <c r="AF206" i="8"/>
  <c r="Q206" i="8"/>
  <c r="W206" i="8" s="1"/>
  <c r="P206" i="8"/>
  <c r="V206" i="8" s="1"/>
  <c r="O206" i="8"/>
  <c r="U206" i="8" s="1"/>
  <c r="N206" i="8"/>
  <c r="T206" i="8" s="1"/>
  <c r="M206" i="8"/>
  <c r="S206" i="8" s="1"/>
  <c r="AR205" i="8"/>
  <c r="AF205" i="8"/>
  <c r="Q205" i="8"/>
  <c r="W205" i="8" s="1"/>
  <c r="P205" i="8"/>
  <c r="V205" i="8" s="1"/>
  <c r="O205" i="8"/>
  <c r="U205" i="8" s="1"/>
  <c r="N205" i="8"/>
  <c r="T205" i="8" s="1"/>
  <c r="M205" i="8"/>
  <c r="S205" i="8" s="1"/>
  <c r="AR204" i="8"/>
  <c r="AF204" i="8"/>
  <c r="Q204" i="8"/>
  <c r="W204" i="8" s="1"/>
  <c r="P204" i="8"/>
  <c r="V204" i="8" s="1"/>
  <c r="O204" i="8"/>
  <c r="U204" i="8" s="1"/>
  <c r="N204" i="8"/>
  <c r="T204" i="8" s="1"/>
  <c r="M204" i="8"/>
  <c r="S204" i="8" s="1"/>
  <c r="AR203" i="8"/>
  <c r="AF203" i="8"/>
  <c r="Q203" i="8"/>
  <c r="W203" i="8" s="1"/>
  <c r="P203" i="8"/>
  <c r="V203" i="8" s="1"/>
  <c r="O203" i="8"/>
  <c r="U203" i="8" s="1"/>
  <c r="N203" i="8"/>
  <c r="T203" i="8" s="1"/>
  <c r="M203" i="8"/>
  <c r="S203" i="8" s="1"/>
  <c r="AR202" i="8"/>
  <c r="AF202" i="8"/>
  <c r="Q202" i="8"/>
  <c r="W202" i="8" s="1"/>
  <c r="P202" i="8"/>
  <c r="V202" i="8" s="1"/>
  <c r="O202" i="8"/>
  <c r="U202" i="8" s="1"/>
  <c r="N202" i="8"/>
  <c r="T202" i="8" s="1"/>
  <c r="M202" i="8"/>
  <c r="S202" i="8" s="1"/>
  <c r="AR201" i="8"/>
  <c r="AF201" i="8"/>
  <c r="Q201" i="8"/>
  <c r="W201" i="8" s="1"/>
  <c r="P201" i="8"/>
  <c r="V201" i="8" s="1"/>
  <c r="O201" i="8"/>
  <c r="U201" i="8" s="1"/>
  <c r="N201" i="8"/>
  <c r="T201" i="8" s="1"/>
  <c r="M201" i="8"/>
  <c r="S201" i="8" s="1"/>
  <c r="AR200" i="8"/>
  <c r="AF200" i="8"/>
  <c r="Q200" i="8"/>
  <c r="W200" i="8" s="1"/>
  <c r="P200" i="8"/>
  <c r="V200" i="8" s="1"/>
  <c r="O200" i="8"/>
  <c r="U200" i="8" s="1"/>
  <c r="N200" i="8"/>
  <c r="T200" i="8" s="1"/>
  <c r="M200" i="8"/>
  <c r="S200" i="8" s="1"/>
  <c r="AR199" i="8"/>
  <c r="AF199" i="8"/>
  <c r="Q199" i="8"/>
  <c r="W199" i="8" s="1"/>
  <c r="P199" i="8"/>
  <c r="V199" i="8" s="1"/>
  <c r="O199" i="8"/>
  <c r="U199" i="8" s="1"/>
  <c r="N199" i="8"/>
  <c r="T199" i="8" s="1"/>
  <c r="M199" i="8"/>
  <c r="S199" i="8" s="1"/>
  <c r="AR198" i="8"/>
  <c r="AF198" i="8"/>
  <c r="Q198" i="8"/>
  <c r="W198" i="8" s="1"/>
  <c r="P198" i="8"/>
  <c r="V198" i="8" s="1"/>
  <c r="O198" i="8"/>
  <c r="U198" i="8" s="1"/>
  <c r="N198" i="8"/>
  <c r="T198" i="8" s="1"/>
  <c r="M198" i="8"/>
  <c r="S198" i="8" s="1"/>
  <c r="AR197" i="8"/>
  <c r="AF197" i="8"/>
  <c r="Q197" i="8"/>
  <c r="W197" i="8" s="1"/>
  <c r="P197" i="8"/>
  <c r="V197" i="8" s="1"/>
  <c r="O197" i="8"/>
  <c r="U197" i="8" s="1"/>
  <c r="N197" i="8"/>
  <c r="T197" i="8" s="1"/>
  <c r="M197" i="8"/>
  <c r="S197" i="8" s="1"/>
  <c r="AR196" i="8"/>
  <c r="AF196" i="8"/>
  <c r="Q196" i="8"/>
  <c r="W196" i="8" s="1"/>
  <c r="P196" i="8"/>
  <c r="V196" i="8" s="1"/>
  <c r="O196" i="8"/>
  <c r="U196" i="8" s="1"/>
  <c r="N196" i="8"/>
  <c r="T196" i="8" s="1"/>
  <c r="M196" i="8"/>
  <c r="S196" i="8" s="1"/>
  <c r="AR195" i="8"/>
  <c r="AF195" i="8"/>
  <c r="Q195" i="8"/>
  <c r="W195" i="8" s="1"/>
  <c r="P195" i="8"/>
  <c r="V195" i="8" s="1"/>
  <c r="O195" i="8"/>
  <c r="U195" i="8" s="1"/>
  <c r="N195" i="8"/>
  <c r="T195" i="8" s="1"/>
  <c r="M195" i="8"/>
  <c r="S195" i="8" s="1"/>
  <c r="AR194" i="8"/>
  <c r="AF194" i="8"/>
  <c r="Q194" i="8"/>
  <c r="W194" i="8" s="1"/>
  <c r="P194" i="8"/>
  <c r="V194" i="8" s="1"/>
  <c r="O194" i="8"/>
  <c r="U194" i="8" s="1"/>
  <c r="N194" i="8"/>
  <c r="T194" i="8" s="1"/>
  <c r="M194" i="8"/>
  <c r="S194" i="8" s="1"/>
  <c r="AR193" i="8"/>
  <c r="AF193" i="8"/>
  <c r="Q193" i="8"/>
  <c r="W193" i="8" s="1"/>
  <c r="P193" i="8"/>
  <c r="V193" i="8" s="1"/>
  <c r="O193" i="8"/>
  <c r="U193" i="8" s="1"/>
  <c r="N193" i="8"/>
  <c r="T193" i="8" s="1"/>
  <c r="M193" i="8"/>
  <c r="S193" i="8" s="1"/>
  <c r="AR192" i="8"/>
  <c r="AF192" i="8"/>
  <c r="Q192" i="8"/>
  <c r="W192" i="8" s="1"/>
  <c r="P192" i="8"/>
  <c r="V192" i="8" s="1"/>
  <c r="O192" i="8"/>
  <c r="U192" i="8" s="1"/>
  <c r="N192" i="8"/>
  <c r="T192" i="8" s="1"/>
  <c r="M192" i="8"/>
  <c r="S192" i="8" s="1"/>
  <c r="AR191" i="8"/>
  <c r="AF191" i="8"/>
  <c r="Q191" i="8"/>
  <c r="W191" i="8" s="1"/>
  <c r="P191" i="8"/>
  <c r="V191" i="8" s="1"/>
  <c r="O191" i="8"/>
  <c r="U191" i="8" s="1"/>
  <c r="N191" i="8"/>
  <c r="T191" i="8" s="1"/>
  <c r="M191" i="8"/>
  <c r="S191" i="8" s="1"/>
  <c r="AR190" i="8"/>
  <c r="AF190" i="8"/>
  <c r="Q190" i="8"/>
  <c r="W190" i="8" s="1"/>
  <c r="P190" i="8"/>
  <c r="V190" i="8" s="1"/>
  <c r="O190" i="8"/>
  <c r="U190" i="8" s="1"/>
  <c r="N190" i="8"/>
  <c r="T190" i="8" s="1"/>
  <c r="M190" i="8"/>
  <c r="S190" i="8" s="1"/>
  <c r="AR189" i="8"/>
  <c r="AF189" i="8"/>
  <c r="Q189" i="8"/>
  <c r="W189" i="8" s="1"/>
  <c r="P189" i="8"/>
  <c r="V189" i="8" s="1"/>
  <c r="O189" i="8"/>
  <c r="U189" i="8" s="1"/>
  <c r="N189" i="8"/>
  <c r="T189" i="8" s="1"/>
  <c r="M189" i="8"/>
  <c r="S189" i="8" s="1"/>
  <c r="AR188" i="8"/>
  <c r="AF188" i="8"/>
  <c r="Q188" i="8"/>
  <c r="W188" i="8" s="1"/>
  <c r="P188" i="8"/>
  <c r="V188" i="8" s="1"/>
  <c r="O188" i="8"/>
  <c r="U188" i="8" s="1"/>
  <c r="N188" i="8"/>
  <c r="T188" i="8" s="1"/>
  <c r="M188" i="8"/>
  <c r="S188" i="8" s="1"/>
  <c r="AR187" i="8"/>
  <c r="AF187" i="8"/>
  <c r="Q187" i="8"/>
  <c r="W187" i="8" s="1"/>
  <c r="P187" i="8"/>
  <c r="V187" i="8" s="1"/>
  <c r="O187" i="8"/>
  <c r="U187" i="8" s="1"/>
  <c r="N187" i="8"/>
  <c r="T187" i="8" s="1"/>
  <c r="M187" i="8"/>
  <c r="S187" i="8" s="1"/>
  <c r="AR186" i="8"/>
  <c r="AF186" i="8"/>
  <c r="Q186" i="8"/>
  <c r="W186" i="8" s="1"/>
  <c r="P186" i="8"/>
  <c r="V186" i="8" s="1"/>
  <c r="O186" i="8"/>
  <c r="U186" i="8" s="1"/>
  <c r="N186" i="8"/>
  <c r="T186" i="8" s="1"/>
  <c r="M186" i="8"/>
  <c r="S186" i="8" s="1"/>
  <c r="AR185" i="8"/>
  <c r="AF185" i="8"/>
  <c r="Q185" i="8"/>
  <c r="W185" i="8" s="1"/>
  <c r="P185" i="8"/>
  <c r="V185" i="8" s="1"/>
  <c r="O185" i="8"/>
  <c r="U185" i="8" s="1"/>
  <c r="N185" i="8"/>
  <c r="T185" i="8" s="1"/>
  <c r="M185" i="8"/>
  <c r="S185" i="8" s="1"/>
  <c r="AR184" i="8"/>
  <c r="AF184" i="8"/>
  <c r="Q184" i="8"/>
  <c r="W184" i="8" s="1"/>
  <c r="P184" i="8"/>
  <c r="V184" i="8" s="1"/>
  <c r="O184" i="8"/>
  <c r="U184" i="8" s="1"/>
  <c r="N184" i="8"/>
  <c r="T184" i="8" s="1"/>
  <c r="M184" i="8"/>
  <c r="S184" i="8" s="1"/>
  <c r="AR183" i="8"/>
  <c r="AF183" i="8"/>
  <c r="Q183" i="8"/>
  <c r="W183" i="8" s="1"/>
  <c r="P183" i="8"/>
  <c r="V183" i="8" s="1"/>
  <c r="O183" i="8"/>
  <c r="U183" i="8" s="1"/>
  <c r="N183" i="8"/>
  <c r="T183" i="8" s="1"/>
  <c r="M183" i="8"/>
  <c r="S183" i="8" s="1"/>
  <c r="AR182" i="8"/>
  <c r="AF182" i="8"/>
  <c r="Q182" i="8"/>
  <c r="W182" i="8" s="1"/>
  <c r="P182" i="8"/>
  <c r="V182" i="8" s="1"/>
  <c r="O182" i="8"/>
  <c r="U182" i="8" s="1"/>
  <c r="N182" i="8"/>
  <c r="T182" i="8" s="1"/>
  <c r="M182" i="8"/>
  <c r="S182" i="8" s="1"/>
  <c r="AR181" i="8"/>
  <c r="AF181" i="8"/>
  <c r="Q181" i="8"/>
  <c r="W181" i="8" s="1"/>
  <c r="P181" i="8"/>
  <c r="V181" i="8" s="1"/>
  <c r="O181" i="8"/>
  <c r="U181" i="8" s="1"/>
  <c r="N181" i="8"/>
  <c r="T181" i="8" s="1"/>
  <c r="M181" i="8"/>
  <c r="S181" i="8" s="1"/>
  <c r="AR180" i="8"/>
  <c r="AF180" i="8"/>
  <c r="Q180" i="8"/>
  <c r="W180" i="8" s="1"/>
  <c r="P180" i="8"/>
  <c r="V180" i="8" s="1"/>
  <c r="O180" i="8"/>
  <c r="U180" i="8" s="1"/>
  <c r="N180" i="8"/>
  <c r="T180" i="8" s="1"/>
  <c r="M180" i="8"/>
  <c r="S180" i="8" s="1"/>
  <c r="AR179" i="8"/>
  <c r="AF179" i="8"/>
  <c r="Q179" i="8"/>
  <c r="W179" i="8" s="1"/>
  <c r="P179" i="8"/>
  <c r="V179" i="8" s="1"/>
  <c r="O179" i="8"/>
  <c r="U179" i="8" s="1"/>
  <c r="N179" i="8"/>
  <c r="T179" i="8" s="1"/>
  <c r="M179" i="8"/>
  <c r="S179" i="8" s="1"/>
  <c r="AR178" i="8"/>
  <c r="AF178" i="8"/>
  <c r="Q178" i="8"/>
  <c r="W178" i="8" s="1"/>
  <c r="P178" i="8"/>
  <c r="V178" i="8" s="1"/>
  <c r="O178" i="8"/>
  <c r="U178" i="8" s="1"/>
  <c r="N178" i="8"/>
  <c r="T178" i="8" s="1"/>
  <c r="M178" i="8"/>
  <c r="S178" i="8" s="1"/>
  <c r="AR177" i="8"/>
  <c r="AF177" i="8"/>
  <c r="Q177" i="8"/>
  <c r="W177" i="8" s="1"/>
  <c r="P177" i="8"/>
  <c r="V177" i="8" s="1"/>
  <c r="O177" i="8"/>
  <c r="U177" i="8" s="1"/>
  <c r="N177" i="8"/>
  <c r="T177" i="8" s="1"/>
  <c r="M177" i="8"/>
  <c r="S177" i="8" s="1"/>
  <c r="AR176" i="8"/>
  <c r="AF176" i="8"/>
  <c r="Q176" i="8"/>
  <c r="W176" i="8" s="1"/>
  <c r="P176" i="8"/>
  <c r="V176" i="8" s="1"/>
  <c r="O176" i="8"/>
  <c r="U176" i="8" s="1"/>
  <c r="N176" i="8"/>
  <c r="T176" i="8" s="1"/>
  <c r="M176" i="8"/>
  <c r="S176" i="8" s="1"/>
  <c r="AR175" i="8"/>
  <c r="AF175" i="8"/>
  <c r="Q175" i="8"/>
  <c r="W175" i="8" s="1"/>
  <c r="P175" i="8"/>
  <c r="V175" i="8" s="1"/>
  <c r="O175" i="8"/>
  <c r="U175" i="8" s="1"/>
  <c r="N175" i="8"/>
  <c r="T175" i="8" s="1"/>
  <c r="M175" i="8"/>
  <c r="S175" i="8" s="1"/>
  <c r="AR174" i="8"/>
  <c r="AF174" i="8"/>
  <c r="Q174" i="8"/>
  <c r="W174" i="8" s="1"/>
  <c r="P174" i="8"/>
  <c r="V174" i="8" s="1"/>
  <c r="O174" i="8"/>
  <c r="U174" i="8" s="1"/>
  <c r="N174" i="8"/>
  <c r="T174" i="8" s="1"/>
  <c r="M174" i="8"/>
  <c r="S174" i="8" s="1"/>
  <c r="AR173" i="8"/>
  <c r="AF173" i="8"/>
  <c r="Q173" i="8"/>
  <c r="W173" i="8" s="1"/>
  <c r="P173" i="8"/>
  <c r="V173" i="8" s="1"/>
  <c r="O173" i="8"/>
  <c r="U173" i="8" s="1"/>
  <c r="N173" i="8"/>
  <c r="T173" i="8" s="1"/>
  <c r="M173" i="8"/>
  <c r="S173" i="8" s="1"/>
  <c r="AR172" i="8"/>
  <c r="AF172" i="8"/>
  <c r="Q172" i="8"/>
  <c r="W172" i="8" s="1"/>
  <c r="P172" i="8"/>
  <c r="V172" i="8" s="1"/>
  <c r="O172" i="8"/>
  <c r="U172" i="8" s="1"/>
  <c r="N172" i="8"/>
  <c r="T172" i="8" s="1"/>
  <c r="M172" i="8"/>
  <c r="S172" i="8" s="1"/>
  <c r="AR171" i="8"/>
  <c r="AF171" i="8"/>
  <c r="Q171" i="8"/>
  <c r="W171" i="8" s="1"/>
  <c r="P171" i="8"/>
  <c r="V171" i="8" s="1"/>
  <c r="O171" i="8"/>
  <c r="U171" i="8" s="1"/>
  <c r="N171" i="8"/>
  <c r="T171" i="8" s="1"/>
  <c r="M171" i="8"/>
  <c r="S171" i="8" s="1"/>
  <c r="AR170" i="8"/>
  <c r="AF170" i="8"/>
  <c r="Q170" i="8"/>
  <c r="W170" i="8" s="1"/>
  <c r="P170" i="8"/>
  <c r="V170" i="8" s="1"/>
  <c r="O170" i="8"/>
  <c r="U170" i="8" s="1"/>
  <c r="N170" i="8"/>
  <c r="T170" i="8" s="1"/>
  <c r="M170" i="8"/>
  <c r="S170" i="8" s="1"/>
  <c r="AR169" i="8"/>
  <c r="AF169" i="8"/>
  <c r="Q169" i="8"/>
  <c r="W169" i="8" s="1"/>
  <c r="P169" i="8"/>
  <c r="V169" i="8" s="1"/>
  <c r="O169" i="8"/>
  <c r="U169" i="8" s="1"/>
  <c r="N169" i="8"/>
  <c r="T169" i="8" s="1"/>
  <c r="M169" i="8"/>
  <c r="S169" i="8" s="1"/>
  <c r="AR168" i="8"/>
  <c r="AF168" i="8"/>
  <c r="Q168" i="8"/>
  <c r="W168" i="8" s="1"/>
  <c r="P168" i="8"/>
  <c r="V168" i="8" s="1"/>
  <c r="O168" i="8"/>
  <c r="U168" i="8" s="1"/>
  <c r="N168" i="8"/>
  <c r="T168" i="8" s="1"/>
  <c r="M168" i="8"/>
  <c r="S168" i="8" s="1"/>
  <c r="AR167" i="8"/>
  <c r="AF167" i="8"/>
  <c r="Q167" i="8"/>
  <c r="W167" i="8" s="1"/>
  <c r="P167" i="8"/>
  <c r="V167" i="8" s="1"/>
  <c r="O167" i="8"/>
  <c r="U167" i="8" s="1"/>
  <c r="N167" i="8"/>
  <c r="T167" i="8" s="1"/>
  <c r="M167" i="8"/>
  <c r="S167" i="8" s="1"/>
  <c r="AR166" i="8"/>
  <c r="AF166" i="8"/>
  <c r="Q166" i="8"/>
  <c r="W166" i="8" s="1"/>
  <c r="P166" i="8"/>
  <c r="V166" i="8" s="1"/>
  <c r="O166" i="8"/>
  <c r="U166" i="8" s="1"/>
  <c r="N166" i="8"/>
  <c r="T166" i="8" s="1"/>
  <c r="M166" i="8"/>
  <c r="S166" i="8" s="1"/>
  <c r="AR165" i="8"/>
  <c r="AF165" i="8"/>
  <c r="Q165" i="8"/>
  <c r="W165" i="8" s="1"/>
  <c r="P165" i="8"/>
  <c r="V165" i="8" s="1"/>
  <c r="O165" i="8"/>
  <c r="U165" i="8" s="1"/>
  <c r="N165" i="8"/>
  <c r="T165" i="8" s="1"/>
  <c r="M165" i="8"/>
  <c r="S165" i="8" s="1"/>
  <c r="AR164" i="8"/>
  <c r="AF164" i="8"/>
  <c r="Q164" i="8"/>
  <c r="W164" i="8" s="1"/>
  <c r="P164" i="8"/>
  <c r="V164" i="8" s="1"/>
  <c r="O164" i="8"/>
  <c r="U164" i="8" s="1"/>
  <c r="N164" i="8"/>
  <c r="T164" i="8" s="1"/>
  <c r="M164" i="8"/>
  <c r="S164" i="8" s="1"/>
  <c r="AR163" i="8"/>
  <c r="AF163" i="8"/>
  <c r="Q163" i="8"/>
  <c r="W163" i="8" s="1"/>
  <c r="P163" i="8"/>
  <c r="V163" i="8" s="1"/>
  <c r="O163" i="8"/>
  <c r="U163" i="8" s="1"/>
  <c r="N163" i="8"/>
  <c r="T163" i="8" s="1"/>
  <c r="M163" i="8"/>
  <c r="S163" i="8" s="1"/>
  <c r="AR162" i="8"/>
  <c r="AF162" i="8"/>
  <c r="Q162" i="8"/>
  <c r="W162" i="8" s="1"/>
  <c r="P162" i="8"/>
  <c r="V162" i="8" s="1"/>
  <c r="O162" i="8"/>
  <c r="U162" i="8" s="1"/>
  <c r="N162" i="8"/>
  <c r="T162" i="8" s="1"/>
  <c r="M162" i="8"/>
  <c r="S162" i="8" s="1"/>
  <c r="AR161" i="8"/>
  <c r="AF161" i="8"/>
  <c r="Q161" i="8"/>
  <c r="W161" i="8" s="1"/>
  <c r="P161" i="8"/>
  <c r="V161" i="8" s="1"/>
  <c r="O161" i="8"/>
  <c r="U161" i="8" s="1"/>
  <c r="N161" i="8"/>
  <c r="T161" i="8" s="1"/>
  <c r="M161" i="8"/>
  <c r="S161" i="8" s="1"/>
  <c r="AR160" i="8"/>
  <c r="AF160" i="8"/>
  <c r="Q160" i="8"/>
  <c r="W160" i="8" s="1"/>
  <c r="P160" i="8"/>
  <c r="V160" i="8" s="1"/>
  <c r="O160" i="8"/>
  <c r="U160" i="8" s="1"/>
  <c r="N160" i="8"/>
  <c r="T160" i="8" s="1"/>
  <c r="M160" i="8"/>
  <c r="S160" i="8" s="1"/>
  <c r="AR159" i="8"/>
  <c r="AF159" i="8"/>
  <c r="Q159" i="8"/>
  <c r="W159" i="8" s="1"/>
  <c r="P159" i="8"/>
  <c r="V159" i="8" s="1"/>
  <c r="O159" i="8"/>
  <c r="U159" i="8" s="1"/>
  <c r="N159" i="8"/>
  <c r="T159" i="8" s="1"/>
  <c r="M159" i="8"/>
  <c r="S159" i="8" s="1"/>
  <c r="AR158" i="8"/>
  <c r="AF158" i="8"/>
  <c r="Q158" i="8"/>
  <c r="W158" i="8" s="1"/>
  <c r="P158" i="8"/>
  <c r="V158" i="8" s="1"/>
  <c r="O158" i="8"/>
  <c r="U158" i="8" s="1"/>
  <c r="N158" i="8"/>
  <c r="T158" i="8" s="1"/>
  <c r="M158" i="8"/>
  <c r="S158" i="8" s="1"/>
  <c r="AR157" i="8"/>
  <c r="AF157" i="8"/>
  <c r="Q157" i="8"/>
  <c r="W157" i="8" s="1"/>
  <c r="P157" i="8"/>
  <c r="V157" i="8" s="1"/>
  <c r="O157" i="8"/>
  <c r="U157" i="8" s="1"/>
  <c r="N157" i="8"/>
  <c r="T157" i="8" s="1"/>
  <c r="M157" i="8"/>
  <c r="S157" i="8" s="1"/>
  <c r="AR156" i="8"/>
  <c r="AF156" i="8"/>
  <c r="Q156" i="8"/>
  <c r="W156" i="8" s="1"/>
  <c r="P156" i="8"/>
  <c r="V156" i="8" s="1"/>
  <c r="O156" i="8"/>
  <c r="U156" i="8" s="1"/>
  <c r="N156" i="8"/>
  <c r="T156" i="8" s="1"/>
  <c r="M156" i="8"/>
  <c r="S156" i="8" s="1"/>
  <c r="AR155" i="8"/>
  <c r="AF155" i="8"/>
  <c r="Q155" i="8"/>
  <c r="W155" i="8" s="1"/>
  <c r="P155" i="8"/>
  <c r="V155" i="8" s="1"/>
  <c r="O155" i="8"/>
  <c r="U155" i="8" s="1"/>
  <c r="N155" i="8"/>
  <c r="T155" i="8" s="1"/>
  <c r="M155" i="8"/>
  <c r="S155" i="8" s="1"/>
  <c r="AR154" i="8"/>
  <c r="AF154" i="8"/>
  <c r="Q154" i="8"/>
  <c r="W154" i="8" s="1"/>
  <c r="P154" i="8"/>
  <c r="V154" i="8" s="1"/>
  <c r="O154" i="8"/>
  <c r="U154" i="8" s="1"/>
  <c r="N154" i="8"/>
  <c r="T154" i="8" s="1"/>
  <c r="M154" i="8"/>
  <c r="S154" i="8" s="1"/>
  <c r="AR153" i="8"/>
  <c r="AF153" i="8"/>
  <c r="Q153" i="8"/>
  <c r="W153" i="8" s="1"/>
  <c r="P153" i="8"/>
  <c r="V153" i="8" s="1"/>
  <c r="O153" i="8"/>
  <c r="U153" i="8" s="1"/>
  <c r="N153" i="8"/>
  <c r="T153" i="8" s="1"/>
  <c r="M153" i="8"/>
  <c r="S153" i="8" s="1"/>
  <c r="AR152" i="8"/>
  <c r="AF152" i="8"/>
  <c r="Q152" i="8"/>
  <c r="W152" i="8" s="1"/>
  <c r="P152" i="8"/>
  <c r="V152" i="8" s="1"/>
  <c r="O152" i="8"/>
  <c r="U152" i="8" s="1"/>
  <c r="N152" i="8"/>
  <c r="T152" i="8" s="1"/>
  <c r="M152" i="8"/>
  <c r="S152" i="8" s="1"/>
  <c r="AR151" i="8"/>
  <c r="AF151" i="8"/>
  <c r="Q151" i="8"/>
  <c r="W151" i="8" s="1"/>
  <c r="P151" i="8"/>
  <c r="V151" i="8" s="1"/>
  <c r="O151" i="8"/>
  <c r="U151" i="8" s="1"/>
  <c r="N151" i="8"/>
  <c r="T151" i="8" s="1"/>
  <c r="M151" i="8"/>
  <c r="S151" i="8" s="1"/>
  <c r="AR150" i="8"/>
  <c r="AF150" i="8"/>
  <c r="Q150" i="8"/>
  <c r="W150" i="8" s="1"/>
  <c r="P150" i="8"/>
  <c r="V150" i="8" s="1"/>
  <c r="O150" i="8"/>
  <c r="U150" i="8" s="1"/>
  <c r="N150" i="8"/>
  <c r="T150" i="8" s="1"/>
  <c r="M150" i="8"/>
  <c r="S150" i="8" s="1"/>
  <c r="AR149" i="8"/>
  <c r="AF149" i="8"/>
  <c r="Q149" i="8"/>
  <c r="W149" i="8" s="1"/>
  <c r="P149" i="8"/>
  <c r="V149" i="8" s="1"/>
  <c r="O149" i="8"/>
  <c r="U149" i="8" s="1"/>
  <c r="N149" i="8"/>
  <c r="T149" i="8" s="1"/>
  <c r="M149" i="8"/>
  <c r="S149" i="8" s="1"/>
  <c r="AR148" i="8"/>
  <c r="AF148" i="8"/>
  <c r="Q148" i="8"/>
  <c r="W148" i="8" s="1"/>
  <c r="P148" i="8"/>
  <c r="V148" i="8" s="1"/>
  <c r="O148" i="8"/>
  <c r="U148" i="8" s="1"/>
  <c r="N148" i="8"/>
  <c r="T148" i="8" s="1"/>
  <c r="M148" i="8"/>
  <c r="S148" i="8" s="1"/>
  <c r="AR147" i="8"/>
  <c r="AF147" i="8"/>
  <c r="Q147" i="8"/>
  <c r="W147" i="8" s="1"/>
  <c r="P147" i="8"/>
  <c r="V147" i="8" s="1"/>
  <c r="O147" i="8"/>
  <c r="U147" i="8" s="1"/>
  <c r="N147" i="8"/>
  <c r="T147" i="8" s="1"/>
  <c r="M147" i="8"/>
  <c r="S147" i="8" s="1"/>
  <c r="AR146" i="8"/>
  <c r="AF146" i="8"/>
  <c r="Q146" i="8"/>
  <c r="W146" i="8" s="1"/>
  <c r="P146" i="8"/>
  <c r="V146" i="8" s="1"/>
  <c r="O146" i="8"/>
  <c r="U146" i="8" s="1"/>
  <c r="N146" i="8"/>
  <c r="T146" i="8" s="1"/>
  <c r="M146" i="8"/>
  <c r="S146" i="8" s="1"/>
  <c r="AR145" i="8"/>
  <c r="AF145" i="8"/>
  <c r="Q145" i="8"/>
  <c r="W145" i="8" s="1"/>
  <c r="P145" i="8"/>
  <c r="V145" i="8" s="1"/>
  <c r="O145" i="8"/>
  <c r="U145" i="8" s="1"/>
  <c r="N145" i="8"/>
  <c r="T145" i="8" s="1"/>
  <c r="M145" i="8"/>
  <c r="S145" i="8" s="1"/>
  <c r="AR144" i="8"/>
  <c r="AF144" i="8"/>
  <c r="Q144" i="8"/>
  <c r="W144" i="8" s="1"/>
  <c r="P144" i="8"/>
  <c r="V144" i="8" s="1"/>
  <c r="O144" i="8"/>
  <c r="U144" i="8" s="1"/>
  <c r="N144" i="8"/>
  <c r="T144" i="8" s="1"/>
  <c r="M144" i="8"/>
  <c r="S144" i="8" s="1"/>
  <c r="AR143" i="8"/>
  <c r="AF143" i="8"/>
  <c r="Q143" i="8"/>
  <c r="W143" i="8" s="1"/>
  <c r="P143" i="8"/>
  <c r="V143" i="8" s="1"/>
  <c r="O143" i="8"/>
  <c r="U143" i="8" s="1"/>
  <c r="N143" i="8"/>
  <c r="T143" i="8" s="1"/>
  <c r="M143" i="8"/>
  <c r="S143" i="8" s="1"/>
  <c r="AR142" i="8"/>
  <c r="AF142" i="8"/>
  <c r="Q142" i="8"/>
  <c r="W142" i="8" s="1"/>
  <c r="P142" i="8"/>
  <c r="V142" i="8" s="1"/>
  <c r="O142" i="8"/>
  <c r="U142" i="8" s="1"/>
  <c r="N142" i="8"/>
  <c r="T142" i="8" s="1"/>
  <c r="M142" i="8"/>
  <c r="S142" i="8" s="1"/>
  <c r="AR141" i="8"/>
  <c r="AF141" i="8"/>
  <c r="Q141" i="8"/>
  <c r="W141" i="8" s="1"/>
  <c r="P141" i="8"/>
  <c r="V141" i="8" s="1"/>
  <c r="O141" i="8"/>
  <c r="U141" i="8" s="1"/>
  <c r="N141" i="8"/>
  <c r="T141" i="8" s="1"/>
  <c r="M141" i="8"/>
  <c r="S141" i="8" s="1"/>
  <c r="AR140" i="8"/>
  <c r="AF140" i="8"/>
  <c r="Q140" i="8"/>
  <c r="W140" i="8" s="1"/>
  <c r="P140" i="8"/>
  <c r="V140" i="8" s="1"/>
  <c r="O140" i="8"/>
  <c r="U140" i="8" s="1"/>
  <c r="N140" i="8"/>
  <c r="T140" i="8" s="1"/>
  <c r="M140" i="8"/>
  <c r="S140" i="8" s="1"/>
  <c r="AR139" i="8"/>
  <c r="AF139" i="8"/>
  <c r="Q139" i="8"/>
  <c r="W139" i="8" s="1"/>
  <c r="P139" i="8"/>
  <c r="V139" i="8" s="1"/>
  <c r="O139" i="8"/>
  <c r="U139" i="8" s="1"/>
  <c r="N139" i="8"/>
  <c r="T139" i="8" s="1"/>
  <c r="M139" i="8"/>
  <c r="S139" i="8" s="1"/>
  <c r="AR138" i="8"/>
  <c r="AF138" i="8"/>
  <c r="Q138" i="8"/>
  <c r="W138" i="8" s="1"/>
  <c r="P138" i="8"/>
  <c r="V138" i="8" s="1"/>
  <c r="O138" i="8"/>
  <c r="U138" i="8" s="1"/>
  <c r="N138" i="8"/>
  <c r="T138" i="8" s="1"/>
  <c r="M138" i="8"/>
  <c r="S138" i="8" s="1"/>
  <c r="AR137" i="8"/>
  <c r="AF137" i="8"/>
  <c r="Q137" i="8"/>
  <c r="W137" i="8" s="1"/>
  <c r="P137" i="8"/>
  <c r="V137" i="8" s="1"/>
  <c r="O137" i="8"/>
  <c r="U137" i="8" s="1"/>
  <c r="N137" i="8"/>
  <c r="T137" i="8" s="1"/>
  <c r="M137" i="8"/>
  <c r="S137" i="8" s="1"/>
  <c r="AR136" i="8"/>
  <c r="AF136" i="8"/>
  <c r="Q136" i="8"/>
  <c r="W136" i="8" s="1"/>
  <c r="P136" i="8"/>
  <c r="V136" i="8" s="1"/>
  <c r="O136" i="8"/>
  <c r="U136" i="8" s="1"/>
  <c r="N136" i="8"/>
  <c r="T136" i="8" s="1"/>
  <c r="M136" i="8"/>
  <c r="S136" i="8" s="1"/>
  <c r="AR135" i="8"/>
  <c r="AF135" i="8"/>
  <c r="Q135" i="8"/>
  <c r="W135" i="8" s="1"/>
  <c r="P135" i="8"/>
  <c r="V135" i="8" s="1"/>
  <c r="O135" i="8"/>
  <c r="U135" i="8" s="1"/>
  <c r="N135" i="8"/>
  <c r="T135" i="8" s="1"/>
  <c r="M135" i="8"/>
  <c r="S135" i="8" s="1"/>
  <c r="AR134" i="8"/>
  <c r="AF134" i="8"/>
  <c r="Q134" i="8"/>
  <c r="W134" i="8" s="1"/>
  <c r="P134" i="8"/>
  <c r="V134" i="8" s="1"/>
  <c r="O134" i="8"/>
  <c r="U134" i="8" s="1"/>
  <c r="N134" i="8"/>
  <c r="T134" i="8" s="1"/>
  <c r="M134" i="8"/>
  <c r="S134" i="8" s="1"/>
  <c r="AR133" i="8"/>
  <c r="AF133" i="8"/>
  <c r="Q133" i="8"/>
  <c r="W133" i="8" s="1"/>
  <c r="P133" i="8"/>
  <c r="V133" i="8" s="1"/>
  <c r="O133" i="8"/>
  <c r="U133" i="8" s="1"/>
  <c r="N133" i="8"/>
  <c r="T133" i="8" s="1"/>
  <c r="M133" i="8"/>
  <c r="S133" i="8" s="1"/>
  <c r="AR132" i="8"/>
  <c r="AF132" i="8"/>
  <c r="Q132" i="8"/>
  <c r="W132" i="8" s="1"/>
  <c r="P132" i="8"/>
  <c r="V132" i="8" s="1"/>
  <c r="O132" i="8"/>
  <c r="U132" i="8" s="1"/>
  <c r="N132" i="8"/>
  <c r="T132" i="8" s="1"/>
  <c r="M132" i="8"/>
  <c r="S132" i="8" s="1"/>
  <c r="AR131" i="8"/>
  <c r="AF131" i="8"/>
  <c r="Q131" i="8"/>
  <c r="W131" i="8" s="1"/>
  <c r="P131" i="8"/>
  <c r="V131" i="8" s="1"/>
  <c r="O131" i="8"/>
  <c r="U131" i="8" s="1"/>
  <c r="N131" i="8"/>
  <c r="T131" i="8" s="1"/>
  <c r="M131" i="8"/>
  <c r="S131" i="8" s="1"/>
  <c r="AR130" i="8"/>
  <c r="AF130" i="8"/>
  <c r="Q130" i="8"/>
  <c r="W130" i="8" s="1"/>
  <c r="P130" i="8"/>
  <c r="V130" i="8" s="1"/>
  <c r="O130" i="8"/>
  <c r="U130" i="8" s="1"/>
  <c r="N130" i="8"/>
  <c r="T130" i="8" s="1"/>
  <c r="M130" i="8"/>
  <c r="S130" i="8" s="1"/>
  <c r="AR129" i="8"/>
  <c r="AF129" i="8"/>
  <c r="Q129" i="8"/>
  <c r="W129" i="8" s="1"/>
  <c r="P129" i="8"/>
  <c r="V129" i="8" s="1"/>
  <c r="O129" i="8"/>
  <c r="U129" i="8" s="1"/>
  <c r="N129" i="8"/>
  <c r="T129" i="8" s="1"/>
  <c r="M129" i="8"/>
  <c r="S129" i="8" s="1"/>
  <c r="AR128" i="8"/>
  <c r="AF128" i="8"/>
  <c r="Q128" i="8"/>
  <c r="W128" i="8" s="1"/>
  <c r="P128" i="8"/>
  <c r="V128" i="8" s="1"/>
  <c r="O128" i="8"/>
  <c r="U128" i="8" s="1"/>
  <c r="N128" i="8"/>
  <c r="T128" i="8" s="1"/>
  <c r="M128" i="8"/>
  <c r="S128" i="8" s="1"/>
  <c r="AR127" i="8"/>
  <c r="AF127" i="8"/>
  <c r="Q127" i="8"/>
  <c r="W127" i="8" s="1"/>
  <c r="P127" i="8"/>
  <c r="V127" i="8" s="1"/>
  <c r="O127" i="8"/>
  <c r="U127" i="8" s="1"/>
  <c r="N127" i="8"/>
  <c r="T127" i="8" s="1"/>
  <c r="M127" i="8"/>
  <c r="S127" i="8" s="1"/>
  <c r="AR126" i="8"/>
  <c r="AF126" i="8"/>
  <c r="Q126" i="8"/>
  <c r="W126" i="8" s="1"/>
  <c r="P126" i="8"/>
  <c r="V126" i="8" s="1"/>
  <c r="O126" i="8"/>
  <c r="U126" i="8" s="1"/>
  <c r="N126" i="8"/>
  <c r="T126" i="8" s="1"/>
  <c r="M126" i="8"/>
  <c r="S126" i="8" s="1"/>
  <c r="AR125" i="8"/>
  <c r="AF125" i="8"/>
  <c r="Q125" i="8"/>
  <c r="W125" i="8" s="1"/>
  <c r="P125" i="8"/>
  <c r="V125" i="8" s="1"/>
  <c r="O125" i="8"/>
  <c r="U125" i="8" s="1"/>
  <c r="N125" i="8"/>
  <c r="T125" i="8" s="1"/>
  <c r="M125" i="8"/>
  <c r="S125" i="8" s="1"/>
  <c r="AR124" i="8"/>
  <c r="AF124" i="8"/>
  <c r="Q124" i="8"/>
  <c r="W124" i="8" s="1"/>
  <c r="P124" i="8"/>
  <c r="V124" i="8" s="1"/>
  <c r="O124" i="8"/>
  <c r="U124" i="8" s="1"/>
  <c r="N124" i="8"/>
  <c r="T124" i="8" s="1"/>
  <c r="M124" i="8"/>
  <c r="S124" i="8" s="1"/>
  <c r="AR123" i="8"/>
  <c r="AF123" i="8"/>
  <c r="Q123" i="8"/>
  <c r="W123" i="8" s="1"/>
  <c r="P123" i="8"/>
  <c r="V123" i="8" s="1"/>
  <c r="O123" i="8"/>
  <c r="U123" i="8" s="1"/>
  <c r="N123" i="8"/>
  <c r="T123" i="8" s="1"/>
  <c r="M123" i="8"/>
  <c r="S123" i="8" s="1"/>
  <c r="AR122" i="8"/>
  <c r="AF122" i="8"/>
  <c r="Q122" i="8"/>
  <c r="W122" i="8" s="1"/>
  <c r="P122" i="8"/>
  <c r="V122" i="8" s="1"/>
  <c r="O122" i="8"/>
  <c r="U122" i="8" s="1"/>
  <c r="N122" i="8"/>
  <c r="T122" i="8" s="1"/>
  <c r="M122" i="8"/>
  <c r="S122" i="8" s="1"/>
  <c r="AR121" i="8"/>
  <c r="AF121" i="8"/>
  <c r="Q121" i="8"/>
  <c r="W121" i="8" s="1"/>
  <c r="P121" i="8"/>
  <c r="V121" i="8" s="1"/>
  <c r="O121" i="8"/>
  <c r="U121" i="8" s="1"/>
  <c r="N121" i="8"/>
  <c r="T121" i="8" s="1"/>
  <c r="M121" i="8"/>
  <c r="S121" i="8" s="1"/>
  <c r="AR120" i="8"/>
  <c r="AF120" i="8"/>
  <c r="Q120" i="8"/>
  <c r="W120" i="8" s="1"/>
  <c r="P120" i="8"/>
  <c r="V120" i="8" s="1"/>
  <c r="O120" i="8"/>
  <c r="U120" i="8" s="1"/>
  <c r="N120" i="8"/>
  <c r="T120" i="8" s="1"/>
  <c r="M120" i="8"/>
  <c r="S120" i="8" s="1"/>
  <c r="AR119" i="8"/>
  <c r="AF119" i="8"/>
  <c r="Q119" i="8"/>
  <c r="W119" i="8" s="1"/>
  <c r="P119" i="8"/>
  <c r="V119" i="8" s="1"/>
  <c r="O119" i="8"/>
  <c r="U119" i="8" s="1"/>
  <c r="N119" i="8"/>
  <c r="T119" i="8" s="1"/>
  <c r="M119" i="8"/>
  <c r="S119" i="8" s="1"/>
  <c r="AR118" i="8"/>
  <c r="AF118" i="8"/>
  <c r="Q118" i="8"/>
  <c r="W118" i="8" s="1"/>
  <c r="P118" i="8"/>
  <c r="V118" i="8" s="1"/>
  <c r="O118" i="8"/>
  <c r="U118" i="8" s="1"/>
  <c r="N118" i="8"/>
  <c r="T118" i="8" s="1"/>
  <c r="M118" i="8"/>
  <c r="S118" i="8" s="1"/>
  <c r="AR117" i="8"/>
  <c r="AF117" i="8"/>
  <c r="Q117" i="8"/>
  <c r="W117" i="8" s="1"/>
  <c r="P117" i="8"/>
  <c r="V117" i="8" s="1"/>
  <c r="O117" i="8"/>
  <c r="U117" i="8" s="1"/>
  <c r="N117" i="8"/>
  <c r="T117" i="8" s="1"/>
  <c r="M117" i="8"/>
  <c r="S117" i="8" s="1"/>
  <c r="AR116" i="8"/>
  <c r="AF116" i="8"/>
  <c r="Q116" i="8"/>
  <c r="W116" i="8" s="1"/>
  <c r="P116" i="8"/>
  <c r="V116" i="8" s="1"/>
  <c r="O116" i="8"/>
  <c r="U116" i="8" s="1"/>
  <c r="N116" i="8"/>
  <c r="T116" i="8" s="1"/>
  <c r="M116" i="8"/>
  <c r="S116" i="8" s="1"/>
  <c r="AR115" i="8"/>
  <c r="AF115" i="8"/>
  <c r="Q115" i="8"/>
  <c r="W115" i="8" s="1"/>
  <c r="P115" i="8"/>
  <c r="V115" i="8" s="1"/>
  <c r="O115" i="8"/>
  <c r="U115" i="8" s="1"/>
  <c r="N115" i="8"/>
  <c r="T115" i="8" s="1"/>
  <c r="M115" i="8"/>
  <c r="S115" i="8" s="1"/>
  <c r="AR114" i="8"/>
  <c r="AF114" i="8"/>
  <c r="Q114" i="8"/>
  <c r="W114" i="8" s="1"/>
  <c r="P114" i="8"/>
  <c r="V114" i="8" s="1"/>
  <c r="O114" i="8"/>
  <c r="U114" i="8" s="1"/>
  <c r="N114" i="8"/>
  <c r="T114" i="8" s="1"/>
  <c r="M114" i="8"/>
  <c r="S114" i="8" s="1"/>
  <c r="AR113" i="8"/>
  <c r="AF113" i="8"/>
  <c r="Q113" i="8"/>
  <c r="W113" i="8" s="1"/>
  <c r="P113" i="8"/>
  <c r="V113" i="8" s="1"/>
  <c r="O113" i="8"/>
  <c r="U113" i="8" s="1"/>
  <c r="N113" i="8"/>
  <c r="T113" i="8" s="1"/>
  <c r="M113" i="8"/>
  <c r="S113" i="8" s="1"/>
  <c r="AR112" i="8"/>
  <c r="AF112" i="8"/>
  <c r="Q112" i="8"/>
  <c r="W112" i="8" s="1"/>
  <c r="P112" i="8"/>
  <c r="V112" i="8" s="1"/>
  <c r="O112" i="8"/>
  <c r="U112" i="8" s="1"/>
  <c r="N112" i="8"/>
  <c r="T112" i="8" s="1"/>
  <c r="M112" i="8"/>
  <c r="S112" i="8" s="1"/>
  <c r="AR111" i="8"/>
  <c r="AF111" i="8"/>
  <c r="Q111" i="8"/>
  <c r="W111" i="8" s="1"/>
  <c r="P111" i="8"/>
  <c r="V111" i="8" s="1"/>
  <c r="O111" i="8"/>
  <c r="U111" i="8" s="1"/>
  <c r="N111" i="8"/>
  <c r="T111" i="8" s="1"/>
  <c r="M111" i="8"/>
  <c r="S111" i="8" s="1"/>
  <c r="AR110" i="8"/>
  <c r="AF110" i="8"/>
  <c r="Q110" i="8"/>
  <c r="W110" i="8" s="1"/>
  <c r="P110" i="8"/>
  <c r="V110" i="8" s="1"/>
  <c r="O110" i="8"/>
  <c r="U110" i="8" s="1"/>
  <c r="N110" i="8"/>
  <c r="T110" i="8" s="1"/>
  <c r="M110" i="8"/>
  <c r="S110" i="8" s="1"/>
  <c r="AR109" i="8"/>
  <c r="AF109" i="8"/>
  <c r="Q109" i="8"/>
  <c r="W109" i="8" s="1"/>
  <c r="P109" i="8"/>
  <c r="V109" i="8" s="1"/>
  <c r="O109" i="8"/>
  <c r="U109" i="8" s="1"/>
  <c r="N109" i="8"/>
  <c r="T109" i="8" s="1"/>
  <c r="M109" i="8"/>
  <c r="S109" i="8" s="1"/>
  <c r="AR108" i="8"/>
  <c r="AF108" i="8"/>
  <c r="Q108" i="8"/>
  <c r="W108" i="8" s="1"/>
  <c r="P108" i="8"/>
  <c r="V108" i="8" s="1"/>
  <c r="O108" i="8"/>
  <c r="U108" i="8" s="1"/>
  <c r="N108" i="8"/>
  <c r="T108" i="8" s="1"/>
  <c r="M108" i="8"/>
  <c r="S108" i="8" s="1"/>
  <c r="AR107" i="8"/>
  <c r="AF107" i="8"/>
  <c r="Q107" i="8"/>
  <c r="W107" i="8" s="1"/>
  <c r="P107" i="8"/>
  <c r="V107" i="8" s="1"/>
  <c r="O107" i="8"/>
  <c r="U107" i="8" s="1"/>
  <c r="N107" i="8"/>
  <c r="T107" i="8" s="1"/>
  <c r="M107" i="8"/>
  <c r="S107" i="8" s="1"/>
  <c r="AR106" i="8"/>
  <c r="AF106" i="8"/>
  <c r="Q106" i="8"/>
  <c r="W106" i="8" s="1"/>
  <c r="P106" i="8"/>
  <c r="V106" i="8" s="1"/>
  <c r="O106" i="8"/>
  <c r="U106" i="8" s="1"/>
  <c r="N106" i="8"/>
  <c r="T106" i="8" s="1"/>
  <c r="M106" i="8"/>
  <c r="S106" i="8" s="1"/>
  <c r="AR105" i="8"/>
  <c r="AF105" i="8"/>
  <c r="Q105" i="8"/>
  <c r="W105" i="8" s="1"/>
  <c r="P105" i="8"/>
  <c r="V105" i="8" s="1"/>
  <c r="O105" i="8"/>
  <c r="U105" i="8" s="1"/>
  <c r="N105" i="8"/>
  <c r="T105" i="8" s="1"/>
  <c r="M105" i="8"/>
  <c r="S105" i="8" s="1"/>
  <c r="AR104" i="8"/>
  <c r="AF104" i="8"/>
  <c r="Q104" i="8"/>
  <c r="W104" i="8" s="1"/>
  <c r="P104" i="8"/>
  <c r="V104" i="8" s="1"/>
  <c r="O104" i="8"/>
  <c r="U104" i="8" s="1"/>
  <c r="N104" i="8"/>
  <c r="T104" i="8" s="1"/>
  <c r="M104" i="8"/>
  <c r="S104" i="8" s="1"/>
  <c r="AR103" i="8"/>
  <c r="AF103" i="8"/>
  <c r="Q103" i="8"/>
  <c r="W103" i="8" s="1"/>
  <c r="P103" i="8"/>
  <c r="V103" i="8" s="1"/>
  <c r="O103" i="8"/>
  <c r="U103" i="8" s="1"/>
  <c r="N103" i="8"/>
  <c r="T103" i="8" s="1"/>
  <c r="M103" i="8"/>
  <c r="S103" i="8" s="1"/>
  <c r="AR102" i="8"/>
  <c r="AF102" i="8"/>
  <c r="Q102" i="8"/>
  <c r="W102" i="8" s="1"/>
  <c r="P102" i="8"/>
  <c r="V102" i="8" s="1"/>
  <c r="O102" i="8"/>
  <c r="U102" i="8" s="1"/>
  <c r="N102" i="8"/>
  <c r="T102" i="8" s="1"/>
  <c r="M102" i="8"/>
  <c r="S102" i="8" s="1"/>
  <c r="AR101" i="8"/>
  <c r="AF101" i="8"/>
  <c r="Q101" i="8"/>
  <c r="W101" i="8" s="1"/>
  <c r="P101" i="8"/>
  <c r="V101" i="8" s="1"/>
  <c r="O101" i="8"/>
  <c r="U101" i="8" s="1"/>
  <c r="N101" i="8"/>
  <c r="T101" i="8" s="1"/>
  <c r="M101" i="8"/>
  <c r="S101" i="8" s="1"/>
  <c r="AR100" i="8"/>
  <c r="AF100" i="8"/>
  <c r="Q100" i="8"/>
  <c r="W100" i="8" s="1"/>
  <c r="P100" i="8"/>
  <c r="V100" i="8" s="1"/>
  <c r="O100" i="8"/>
  <c r="U100" i="8" s="1"/>
  <c r="N100" i="8"/>
  <c r="T100" i="8" s="1"/>
  <c r="M100" i="8"/>
  <c r="S100" i="8" s="1"/>
  <c r="AR99" i="8"/>
  <c r="AF99" i="8"/>
  <c r="Q99" i="8"/>
  <c r="W99" i="8" s="1"/>
  <c r="P99" i="8"/>
  <c r="V99" i="8" s="1"/>
  <c r="O99" i="8"/>
  <c r="U99" i="8" s="1"/>
  <c r="N99" i="8"/>
  <c r="T99" i="8" s="1"/>
  <c r="M99" i="8"/>
  <c r="S99" i="8" s="1"/>
  <c r="AR98" i="8"/>
  <c r="AF98" i="8"/>
  <c r="Q98" i="8"/>
  <c r="W98" i="8" s="1"/>
  <c r="P98" i="8"/>
  <c r="V98" i="8" s="1"/>
  <c r="O98" i="8"/>
  <c r="U98" i="8" s="1"/>
  <c r="N98" i="8"/>
  <c r="T98" i="8" s="1"/>
  <c r="M98" i="8"/>
  <c r="S98" i="8" s="1"/>
  <c r="AR97" i="8"/>
  <c r="AF97" i="8"/>
  <c r="Q97" i="8"/>
  <c r="W97" i="8" s="1"/>
  <c r="P97" i="8"/>
  <c r="V97" i="8" s="1"/>
  <c r="O97" i="8"/>
  <c r="U97" i="8" s="1"/>
  <c r="N97" i="8"/>
  <c r="T97" i="8" s="1"/>
  <c r="M97" i="8"/>
  <c r="S97" i="8" s="1"/>
  <c r="AR96" i="8"/>
  <c r="AF96" i="8"/>
  <c r="Q96" i="8"/>
  <c r="W96" i="8" s="1"/>
  <c r="P96" i="8"/>
  <c r="V96" i="8" s="1"/>
  <c r="O96" i="8"/>
  <c r="U96" i="8" s="1"/>
  <c r="N96" i="8"/>
  <c r="T96" i="8" s="1"/>
  <c r="M96" i="8"/>
  <c r="S96" i="8" s="1"/>
  <c r="AR95" i="8"/>
  <c r="AF95" i="8"/>
  <c r="Q95" i="8"/>
  <c r="W95" i="8" s="1"/>
  <c r="P95" i="8"/>
  <c r="V95" i="8" s="1"/>
  <c r="O95" i="8"/>
  <c r="U95" i="8" s="1"/>
  <c r="N95" i="8"/>
  <c r="T95" i="8" s="1"/>
  <c r="M95" i="8"/>
  <c r="S95" i="8" s="1"/>
  <c r="AR94" i="8"/>
  <c r="AF94" i="8"/>
  <c r="Q94" i="8"/>
  <c r="W94" i="8" s="1"/>
  <c r="P94" i="8"/>
  <c r="V94" i="8" s="1"/>
  <c r="O94" i="8"/>
  <c r="U94" i="8" s="1"/>
  <c r="N94" i="8"/>
  <c r="T94" i="8" s="1"/>
  <c r="M94" i="8"/>
  <c r="S94" i="8" s="1"/>
  <c r="AR93" i="8"/>
  <c r="AF93" i="8"/>
  <c r="Q93" i="8"/>
  <c r="W93" i="8" s="1"/>
  <c r="P93" i="8"/>
  <c r="V93" i="8" s="1"/>
  <c r="O93" i="8"/>
  <c r="U93" i="8" s="1"/>
  <c r="N93" i="8"/>
  <c r="T93" i="8" s="1"/>
  <c r="M93" i="8"/>
  <c r="S93" i="8" s="1"/>
  <c r="AR92" i="8"/>
  <c r="AF92" i="8"/>
  <c r="Q92" i="8"/>
  <c r="W92" i="8" s="1"/>
  <c r="P92" i="8"/>
  <c r="V92" i="8" s="1"/>
  <c r="O92" i="8"/>
  <c r="U92" i="8" s="1"/>
  <c r="N92" i="8"/>
  <c r="T92" i="8" s="1"/>
  <c r="M92" i="8"/>
  <c r="S92" i="8" s="1"/>
  <c r="AR91" i="8"/>
  <c r="AF91" i="8"/>
  <c r="Q91" i="8"/>
  <c r="W91" i="8" s="1"/>
  <c r="P91" i="8"/>
  <c r="V91" i="8" s="1"/>
  <c r="O91" i="8"/>
  <c r="U91" i="8" s="1"/>
  <c r="N91" i="8"/>
  <c r="T91" i="8" s="1"/>
  <c r="M91" i="8"/>
  <c r="S91" i="8" s="1"/>
  <c r="AR90" i="8"/>
  <c r="AF90" i="8"/>
  <c r="Q90" i="8"/>
  <c r="W90" i="8" s="1"/>
  <c r="P90" i="8"/>
  <c r="V90" i="8" s="1"/>
  <c r="O90" i="8"/>
  <c r="U90" i="8" s="1"/>
  <c r="N90" i="8"/>
  <c r="T90" i="8" s="1"/>
  <c r="M90" i="8"/>
  <c r="S90" i="8" s="1"/>
  <c r="AR89" i="8"/>
  <c r="AF89" i="8"/>
  <c r="Q89" i="8"/>
  <c r="W89" i="8" s="1"/>
  <c r="P89" i="8"/>
  <c r="V89" i="8" s="1"/>
  <c r="O89" i="8"/>
  <c r="U89" i="8" s="1"/>
  <c r="N89" i="8"/>
  <c r="T89" i="8" s="1"/>
  <c r="M89" i="8"/>
  <c r="S89" i="8" s="1"/>
  <c r="AR88" i="8"/>
  <c r="AF88" i="8"/>
  <c r="Q88" i="8"/>
  <c r="W88" i="8" s="1"/>
  <c r="P88" i="8"/>
  <c r="V88" i="8" s="1"/>
  <c r="O88" i="8"/>
  <c r="U88" i="8" s="1"/>
  <c r="N88" i="8"/>
  <c r="T88" i="8" s="1"/>
  <c r="M88" i="8"/>
  <c r="S88" i="8" s="1"/>
  <c r="AR87" i="8"/>
  <c r="AF87" i="8"/>
  <c r="Q87" i="8"/>
  <c r="W87" i="8" s="1"/>
  <c r="P87" i="8"/>
  <c r="V87" i="8" s="1"/>
  <c r="O87" i="8"/>
  <c r="U87" i="8" s="1"/>
  <c r="N87" i="8"/>
  <c r="T87" i="8" s="1"/>
  <c r="M87" i="8"/>
  <c r="S87" i="8" s="1"/>
  <c r="AR86" i="8"/>
  <c r="AF86" i="8"/>
  <c r="Q86" i="8"/>
  <c r="W86" i="8" s="1"/>
  <c r="P86" i="8"/>
  <c r="V86" i="8" s="1"/>
  <c r="O86" i="8"/>
  <c r="U86" i="8" s="1"/>
  <c r="N86" i="8"/>
  <c r="T86" i="8" s="1"/>
  <c r="M86" i="8"/>
  <c r="S86" i="8" s="1"/>
  <c r="AR85" i="8"/>
  <c r="AF85" i="8"/>
  <c r="Q85" i="8"/>
  <c r="W85" i="8" s="1"/>
  <c r="P85" i="8"/>
  <c r="V85" i="8" s="1"/>
  <c r="O85" i="8"/>
  <c r="U85" i="8" s="1"/>
  <c r="N85" i="8"/>
  <c r="T85" i="8" s="1"/>
  <c r="M85" i="8"/>
  <c r="S85" i="8" s="1"/>
  <c r="AR84" i="8"/>
  <c r="AF84" i="8"/>
  <c r="Q84" i="8"/>
  <c r="W84" i="8" s="1"/>
  <c r="P84" i="8"/>
  <c r="V84" i="8" s="1"/>
  <c r="O84" i="8"/>
  <c r="U84" i="8" s="1"/>
  <c r="N84" i="8"/>
  <c r="T84" i="8" s="1"/>
  <c r="M84" i="8"/>
  <c r="S84" i="8" s="1"/>
  <c r="AR83" i="8"/>
  <c r="AF83" i="8"/>
  <c r="Q83" i="8"/>
  <c r="W83" i="8" s="1"/>
  <c r="P83" i="8"/>
  <c r="V83" i="8" s="1"/>
  <c r="O83" i="8"/>
  <c r="U83" i="8" s="1"/>
  <c r="N83" i="8"/>
  <c r="T83" i="8" s="1"/>
  <c r="M83" i="8"/>
  <c r="S83" i="8" s="1"/>
  <c r="AR82" i="8"/>
  <c r="AF82" i="8"/>
  <c r="Q82" i="8"/>
  <c r="W82" i="8" s="1"/>
  <c r="P82" i="8"/>
  <c r="V82" i="8" s="1"/>
  <c r="O82" i="8"/>
  <c r="U82" i="8" s="1"/>
  <c r="N82" i="8"/>
  <c r="T82" i="8" s="1"/>
  <c r="M82" i="8"/>
  <c r="S82" i="8" s="1"/>
  <c r="AR81" i="8"/>
  <c r="AF81" i="8"/>
  <c r="Q81" i="8"/>
  <c r="W81" i="8" s="1"/>
  <c r="P81" i="8"/>
  <c r="V81" i="8" s="1"/>
  <c r="O81" i="8"/>
  <c r="U81" i="8" s="1"/>
  <c r="N81" i="8"/>
  <c r="T81" i="8" s="1"/>
  <c r="M81" i="8"/>
  <c r="S81" i="8" s="1"/>
  <c r="AR80" i="8"/>
  <c r="AF80" i="8"/>
  <c r="Q80" i="8"/>
  <c r="W80" i="8" s="1"/>
  <c r="P80" i="8"/>
  <c r="V80" i="8" s="1"/>
  <c r="O80" i="8"/>
  <c r="U80" i="8" s="1"/>
  <c r="N80" i="8"/>
  <c r="T80" i="8" s="1"/>
  <c r="M80" i="8"/>
  <c r="S80" i="8" s="1"/>
  <c r="AR79" i="8"/>
  <c r="AF79" i="8"/>
  <c r="Q79" i="8"/>
  <c r="W79" i="8" s="1"/>
  <c r="P79" i="8"/>
  <c r="V79" i="8" s="1"/>
  <c r="O79" i="8"/>
  <c r="U79" i="8" s="1"/>
  <c r="N79" i="8"/>
  <c r="T79" i="8" s="1"/>
  <c r="M79" i="8"/>
  <c r="S79" i="8" s="1"/>
  <c r="AR78" i="8"/>
  <c r="AF78" i="8"/>
  <c r="Q78" i="8"/>
  <c r="W78" i="8" s="1"/>
  <c r="P78" i="8"/>
  <c r="V78" i="8" s="1"/>
  <c r="O78" i="8"/>
  <c r="U78" i="8" s="1"/>
  <c r="N78" i="8"/>
  <c r="T78" i="8" s="1"/>
  <c r="M78" i="8"/>
  <c r="S78" i="8" s="1"/>
  <c r="AR77" i="8"/>
  <c r="AF77" i="8"/>
  <c r="Q77" i="8"/>
  <c r="W77" i="8" s="1"/>
  <c r="P77" i="8"/>
  <c r="V77" i="8" s="1"/>
  <c r="O77" i="8"/>
  <c r="U77" i="8" s="1"/>
  <c r="N77" i="8"/>
  <c r="T77" i="8" s="1"/>
  <c r="M77" i="8"/>
  <c r="S77" i="8" s="1"/>
  <c r="AR76" i="8"/>
  <c r="AF76" i="8"/>
  <c r="Q76" i="8"/>
  <c r="W76" i="8" s="1"/>
  <c r="P76" i="8"/>
  <c r="V76" i="8" s="1"/>
  <c r="O76" i="8"/>
  <c r="U76" i="8" s="1"/>
  <c r="N76" i="8"/>
  <c r="T76" i="8" s="1"/>
  <c r="M76" i="8"/>
  <c r="S76" i="8" s="1"/>
  <c r="AR75" i="8"/>
  <c r="AF75" i="8"/>
  <c r="Q75" i="8"/>
  <c r="W75" i="8" s="1"/>
  <c r="P75" i="8"/>
  <c r="V75" i="8" s="1"/>
  <c r="O75" i="8"/>
  <c r="U75" i="8" s="1"/>
  <c r="N75" i="8"/>
  <c r="T75" i="8" s="1"/>
  <c r="M75" i="8"/>
  <c r="S75" i="8" s="1"/>
  <c r="AR74" i="8"/>
  <c r="AF74" i="8"/>
  <c r="Q74" i="8"/>
  <c r="W74" i="8" s="1"/>
  <c r="P74" i="8"/>
  <c r="V74" i="8" s="1"/>
  <c r="O74" i="8"/>
  <c r="U74" i="8" s="1"/>
  <c r="N74" i="8"/>
  <c r="T74" i="8" s="1"/>
  <c r="M74" i="8"/>
  <c r="S74" i="8" s="1"/>
  <c r="AR73" i="8"/>
  <c r="AF73" i="8"/>
  <c r="Q73" i="8"/>
  <c r="W73" i="8" s="1"/>
  <c r="P73" i="8"/>
  <c r="V73" i="8" s="1"/>
  <c r="O73" i="8"/>
  <c r="U73" i="8" s="1"/>
  <c r="N73" i="8"/>
  <c r="T73" i="8" s="1"/>
  <c r="M73" i="8"/>
  <c r="S73" i="8" s="1"/>
  <c r="AR72" i="8"/>
  <c r="AF72" i="8"/>
  <c r="Q72" i="8"/>
  <c r="W72" i="8" s="1"/>
  <c r="P72" i="8"/>
  <c r="V72" i="8" s="1"/>
  <c r="O72" i="8"/>
  <c r="U72" i="8" s="1"/>
  <c r="N72" i="8"/>
  <c r="T72" i="8" s="1"/>
  <c r="M72" i="8"/>
  <c r="S72" i="8" s="1"/>
  <c r="AR71" i="8"/>
  <c r="AF71" i="8"/>
  <c r="Q71" i="8"/>
  <c r="W71" i="8" s="1"/>
  <c r="P71" i="8"/>
  <c r="V71" i="8" s="1"/>
  <c r="O71" i="8"/>
  <c r="U71" i="8" s="1"/>
  <c r="N71" i="8"/>
  <c r="T71" i="8" s="1"/>
  <c r="M71" i="8"/>
  <c r="S71" i="8" s="1"/>
  <c r="AR70" i="8"/>
  <c r="AF70" i="8"/>
  <c r="Q70" i="8"/>
  <c r="W70" i="8" s="1"/>
  <c r="P70" i="8"/>
  <c r="V70" i="8" s="1"/>
  <c r="O70" i="8"/>
  <c r="U70" i="8" s="1"/>
  <c r="N70" i="8"/>
  <c r="T70" i="8" s="1"/>
  <c r="M70" i="8"/>
  <c r="S70" i="8" s="1"/>
  <c r="AR69" i="8"/>
  <c r="AK69" i="8"/>
  <c r="AJ69" i="8"/>
  <c r="AI69" i="8"/>
  <c r="AH69" i="8"/>
  <c r="AG69" i="8"/>
  <c r="AF69" i="8"/>
  <c r="Q69" i="8"/>
  <c r="W69" i="8" s="1"/>
  <c r="P69" i="8"/>
  <c r="V69" i="8" s="1"/>
  <c r="O69" i="8"/>
  <c r="U69" i="8" s="1"/>
  <c r="N69" i="8"/>
  <c r="T69" i="8" s="1"/>
  <c r="M69" i="8"/>
  <c r="S69" i="8" s="1"/>
  <c r="AR68" i="8"/>
  <c r="AP68" i="8"/>
  <c r="AK68" i="8"/>
  <c r="AJ68" i="8"/>
  <c r="AI68" i="8"/>
  <c r="AH68" i="8"/>
  <c r="AG68" i="8"/>
  <c r="AO68" i="8" s="1"/>
  <c r="AF68" i="8"/>
  <c r="Q68" i="8"/>
  <c r="W68" i="8" s="1"/>
  <c r="P68" i="8"/>
  <c r="V68" i="8" s="1"/>
  <c r="O68" i="8"/>
  <c r="U68" i="8" s="1"/>
  <c r="N68" i="8"/>
  <c r="T68" i="8" s="1"/>
  <c r="M68" i="8"/>
  <c r="S68" i="8" s="1"/>
  <c r="AR67" i="8"/>
  <c r="AK67" i="8"/>
  <c r="AJ67" i="8"/>
  <c r="AO67" i="8" s="1"/>
  <c r="AI67" i="8"/>
  <c r="AN67" i="8" s="1"/>
  <c r="AH67" i="8"/>
  <c r="AG67" i="8"/>
  <c r="AF67" i="8"/>
  <c r="Q67" i="8"/>
  <c r="W67" i="8" s="1"/>
  <c r="P67" i="8"/>
  <c r="V67" i="8" s="1"/>
  <c r="O67" i="8"/>
  <c r="U67" i="8" s="1"/>
  <c r="N67" i="8"/>
  <c r="T67" i="8" s="1"/>
  <c r="M67" i="8"/>
  <c r="S67" i="8" s="1"/>
  <c r="AR66" i="8"/>
  <c r="AM66" i="8"/>
  <c r="AK66" i="8"/>
  <c r="AJ66" i="8"/>
  <c r="AI66" i="8"/>
  <c r="AN66" i="8" s="1"/>
  <c r="AH66" i="8"/>
  <c r="AG66" i="8"/>
  <c r="AF66" i="8"/>
  <c r="Q66" i="8"/>
  <c r="W66" i="8" s="1"/>
  <c r="P66" i="8"/>
  <c r="V66" i="8" s="1"/>
  <c r="O66" i="8"/>
  <c r="U66" i="8" s="1"/>
  <c r="N66" i="8"/>
  <c r="T66" i="8" s="1"/>
  <c r="M66" i="8"/>
  <c r="S66" i="8" s="1"/>
  <c r="AR65" i="8"/>
  <c r="AK65" i="8"/>
  <c r="AJ65" i="8"/>
  <c r="AI65" i="8"/>
  <c r="AN65" i="8" s="1"/>
  <c r="AH65" i="8"/>
  <c r="AG65" i="8"/>
  <c r="AF65" i="8"/>
  <c r="Q65" i="8"/>
  <c r="W65" i="8" s="1"/>
  <c r="P65" i="8"/>
  <c r="V65" i="8" s="1"/>
  <c r="O65" i="8"/>
  <c r="U65" i="8" s="1"/>
  <c r="N65" i="8"/>
  <c r="T65" i="8" s="1"/>
  <c r="M65" i="8"/>
  <c r="S65" i="8" s="1"/>
  <c r="AR64" i="8"/>
  <c r="AK64" i="8"/>
  <c r="AJ64" i="8"/>
  <c r="AI64" i="8"/>
  <c r="AH64" i="8"/>
  <c r="AG64" i="8"/>
  <c r="AF64" i="8"/>
  <c r="Q64" i="8"/>
  <c r="W64" i="8" s="1"/>
  <c r="P64" i="8"/>
  <c r="V64" i="8" s="1"/>
  <c r="O64" i="8"/>
  <c r="U64" i="8" s="1"/>
  <c r="N64" i="8"/>
  <c r="T64" i="8" s="1"/>
  <c r="M64" i="8"/>
  <c r="S64" i="8" s="1"/>
  <c r="AR63" i="8"/>
  <c r="AK63" i="8"/>
  <c r="AJ63" i="8"/>
  <c r="AI63" i="8"/>
  <c r="AH63" i="8"/>
  <c r="AM63" i="8" s="1"/>
  <c r="AG63" i="8"/>
  <c r="AF63" i="8"/>
  <c r="Q63" i="8"/>
  <c r="W63" i="8" s="1"/>
  <c r="P63" i="8"/>
  <c r="V63" i="8" s="1"/>
  <c r="O63" i="8"/>
  <c r="U63" i="8" s="1"/>
  <c r="N63" i="8"/>
  <c r="T63" i="8" s="1"/>
  <c r="M63" i="8"/>
  <c r="S63" i="8" s="1"/>
  <c r="AR62" i="8"/>
  <c r="AK62" i="8"/>
  <c r="AJ62" i="8"/>
  <c r="AO62" i="8" s="1"/>
  <c r="AI62" i="8"/>
  <c r="AN62" i="8" s="1"/>
  <c r="AH62" i="8"/>
  <c r="AG62" i="8"/>
  <c r="AP62" i="8" s="1"/>
  <c r="AF62" i="8"/>
  <c r="Q62" i="8"/>
  <c r="W62" i="8" s="1"/>
  <c r="P62" i="8"/>
  <c r="V62" i="8" s="1"/>
  <c r="O62" i="8"/>
  <c r="U62" i="8" s="1"/>
  <c r="N62" i="8"/>
  <c r="T62" i="8" s="1"/>
  <c r="M62" i="8"/>
  <c r="S62" i="8" s="1"/>
  <c r="AR61" i="8"/>
  <c r="AK61" i="8"/>
  <c r="AJ61" i="8"/>
  <c r="AI61" i="8"/>
  <c r="AH61" i="8"/>
  <c r="AM61" i="8" s="1"/>
  <c r="AG61" i="8"/>
  <c r="AF61" i="8"/>
  <c r="Q61" i="8"/>
  <c r="W61" i="8" s="1"/>
  <c r="P61" i="8"/>
  <c r="V61" i="8" s="1"/>
  <c r="O61" i="8"/>
  <c r="U61" i="8" s="1"/>
  <c r="N61" i="8"/>
  <c r="T61" i="8" s="1"/>
  <c r="M61" i="8"/>
  <c r="S61" i="8" s="1"/>
  <c r="AR60" i="8"/>
  <c r="AP60" i="8"/>
  <c r="AK60" i="8"/>
  <c r="AJ60" i="8"/>
  <c r="AO60" i="8" s="1"/>
  <c r="AI60" i="8"/>
  <c r="AN60" i="8" s="1"/>
  <c r="AH60" i="8"/>
  <c r="AM60" i="8" s="1"/>
  <c r="AG60" i="8"/>
  <c r="AF60" i="8"/>
  <c r="Q60" i="8"/>
  <c r="W60" i="8" s="1"/>
  <c r="P60" i="8"/>
  <c r="V60" i="8" s="1"/>
  <c r="O60" i="8"/>
  <c r="U60" i="8" s="1"/>
  <c r="N60" i="8"/>
  <c r="T60" i="8" s="1"/>
  <c r="M60" i="8"/>
  <c r="S60" i="8" s="1"/>
  <c r="AR59" i="8"/>
  <c r="AK59" i="8"/>
  <c r="AJ59" i="8"/>
  <c r="AI59" i="8"/>
  <c r="AH59" i="8"/>
  <c r="AG59" i="8"/>
  <c r="AP59" i="8" s="1"/>
  <c r="AF59" i="8"/>
  <c r="Q59" i="8"/>
  <c r="W59" i="8" s="1"/>
  <c r="P59" i="8"/>
  <c r="V59" i="8" s="1"/>
  <c r="O59" i="8"/>
  <c r="U59" i="8" s="1"/>
  <c r="N59" i="8"/>
  <c r="T59" i="8" s="1"/>
  <c r="M59" i="8"/>
  <c r="S59" i="8" s="1"/>
  <c r="AR58" i="8"/>
  <c r="AK58" i="8"/>
  <c r="AJ58" i="8"/>
  <c r="AI58" i="8"/>
  <c r="AH58" i="8"/>
  <c r="AG58" i="8"/>
  <c r="AP58" i="8" s="1"/>
  <c r="AF58" i="8"/>
  <c r="Q58" i="8"/>
  <c r="W58" i="8" s="1"/>
  <c r="P58" i="8"/>
  <c r="V58" i="8" s="1"/>
  <c r="O58" i="8"/>
  <c r="U58" i="8" s="1"/>
  <c r="N58" i="8"/>
  <c r="T58" i="8" s="1"/>
  <c r="M58" i="8"/>
  <c r="S58" i="8" s="1"/>
  <c r="AR57" i="8"/>
  <c r="AK57" i="8"/>
  <c r="AJ57" i="8"/>
  <c r="AI57" i="8"/>
  <c r="AH57" i="8"/>
  <c r="AG57" i="8"/>
  <c r="AF57" i="8"/>
  <c r="Q57" i="8"/>
  <c r="W57" i="8" s="1"/>
  <c r="P57" i="8"/>
  <c r="V57" i="8" s="1"/>
  <c r="O57" i="8"/>
  <c r="U57" i="8" s="1"/>
  <c r="N57" i="8"/>
  <c r="T57" i="8" s="1"/>
  <c r="M57" i="8"/>
  <c r="S57" i="8" s="1"/>
  <c r="AR56" i="8"/>
  <c r="AK56" i="8"/>
  <c r="AJ56" i="8"/>
  <c r="AI56" i="8"/>
  <c r="AH56" i="8"/>
  <c r="AG56" i="8"/>
  <c r="AF56" i="8"/>
  <c r="Q56" i="8"/>
  <c r="W56" i="8" s="1"/>
  <c r="P56" i="8"/>
  <c r="V56" i="8" s="1"/>
  <c r="O56" i="8"/>
  <c r="U56" i="8" s="1"/>
  <c r="N56" i="8"/>
  <c r="T56" i="8" s="1"/>
  <c r="M56" i="8"/>
  <c r="S56" i="8" s="1"/>
  <c r="AR55" i="8"/>
  <c r="AK55" i="8"/>
  <c r="AJ55" i="8"/>
  <c r="AI55" i="8"/>
  <c r="AH55" i="8"/>
  <c r="AG55" i="8"/>
  <c r="AF55" i="8"/>
  <c r="Q55" i="8"/>
  <c r="W55" i="8" s="1"/>
  <c r="P55" i="8"/>
  <c r="V55" i="8" s="1"/>
  <c r="O55" i="8"/>
  <c r="U55" i="8" s="1"/>
  <c r="N55" i="8"/>
  <c r="T55" i="8" s="1"/>
  <c r="M55" i="8"/>
  <c r="S55" i="8" s="1"/>
  <c r="AR54" i="8"/>
  <c r="AK54" i="8"/>
  <c r="AJ54" i="8"/>
  <c r="AI54" i="8"/>
  <c r="AN54" i="8" s="1"/>
  <c r="AH54" i="8"/>
  <c r="AG54" i="8"/>
  <c r="AF54" i="8"/>
  <c r="Q54" i="8"/>
  <c r="W54" i="8" s="1"/>
  <c r="P54" i="8"/>
  <c r="V54" i="8" s="1"/>
  <c r="O54" i="8"/>
  <c r="U54" i="8" s="1"/>
  <c r="N54" i="8"/>
  <c r="T54" i="8" s="1"/>
  <c r="M54" i="8"/>
  <c r="S54" i="8" s="1"/>
  <c r="AR53" i="8"/>
  <c r="AK53" i="8"/>
  <c r="AJ53" i="8"/>
  <c r="AI53" i="8"/>
  <c r="AH53" i="8"/>
  <c r="AG53" i="8"/>
  <c r="AF53" i="8"/>
  <c r="Q53" i="8"/>
  <c r="W53" i="8" s="1"/>
  <c r="P53" i="8"/>
  <c r="V53" i="8" s="1"/>
  <c r="O53" i="8"/>
  <c r="U53" i="8" s="1"/>
  <c r="N53" i="8"/>
  <c r="T53" i="8" s="1"/>
  <c r="M53" i="8"/>
  <c r="S53" i="8" s="1"/>
  <c r="AR52" i="8"/>
  <c r="AK52" i="8"/>
  <c r="AJ52" i="8"/>
  <c r="AI52" i="8"/>
  <c r="AH52" i="8"/>
  <c r="AG52" i="8"/>
  <c r="AF52" i="8"/>
  <c r="Q52" i="8"/>
  <c r="W52" i="8" s="1"/>
  <c r="P52" i="8"/>
  <c r="V52" i="8" s="1"/>
  <c r="O52" i="8"/>
  <c r="U52" i="8" s="1"/>
  <c r="N52" i="8"/>
  <c r="T52" i="8" s="1"/>
  <c r="M52" i="8"/>
  <c r="S52" i="8" s="1"/>
  <c r="AR51" i="8"/>
  <c r="AK51" i="8"/>
  <c r="AJ51" i="8"/>
  <c r="AI51" i="8"/>
  <c r="AN51" i="8" s="1"/>
  <c r="AH51" i="8"/>
  <c r="AM51" i="8" s="1"/>
  <c r="AG51" i="8"/>
  <c r="AF51" i="8"/>
  <c r="Q51" i="8"/>
  <c r="W51" i="8" s="1"/>
  <c r="P51" i="8"/>
  <c r="V51" i="8" s="1"/>
  <c r="O51" i="8"/>
  <c r="U51" i="8" s="1"/>
  <c r="N51" i="8"/>
  <c r="T51" i="8" s="1"/>
  <c r="M51" i="8"/>
  <c r="S51" i="8" s="1"/>
  <c r="AR50" i="8"/>
  <c r="AK50" i="8"/>
  <c r="AJ50" i="8"/>
  <c r="AI50" i="8"/>
  <c r="AH50" i="8"/>
  <c r="AG50" i="8"/>
  <c r="AF50" i="8"/>
  <c r="Q50" i="8"/>
  <c r="W50" i="8" s="1"/>
  <c r="P50" i="8"/>
  <c r="V50" i="8" s="1"/>
  <c r="O50" i="8"/>
  <c r="U50" i="8" s="1"/>
  <c r="N50" i="8"/>
  <c r="T50" i="8" s="1"/>
  <c r="M50" i="8"/>
  <c r="S50" i="8" s="1"/>
  <c r="AR49" i="8"/>
  <c r="AM49" i="8"/>
  <c r="AK49" i="8"/>
  <c r="AP49" i="8" s="1"/>
  <c r="AJ49" i="8"/>
  <c r="AI49" i="8"/>
  <c r="AN49" i="8" s="1"/>
  <c r="AH49" i="8"/>
  <c r="AG49" i="8"/>
  <c r="AF49" i="8"/>
  <c r="Q49" i="8"/>
  <c r="W49" i="8" s="1"/>
  <c r="P49" i="8"/>
  <c r="V49" i="8" s="1"/>
  <c r="O49" i="8"/>
  <c r="U49" i="8" s="1"/>
  <c r="N49" i="8"/>
  <c r="T49" i="8" s="1"/>
  <c r="M49" i="8"/>
  <c r="S49" i="8" s="1"/>
  <c r="AR48" i="8"/>
  <c r="AK48" i="8"/>
  <c r="AJ48" i="8"/>
  <c r="AI48" i="8"/>
  <c r="AH48" i="8"/>
  <c r="AG48" i="8"/>
  <c r="AF48" i="8"/>
  <c r="Q48" i="8"/>
  <c r="W48" i="8" s="1"/>
  <c r="P48" i="8"/>
  <c r="V48" i="8" s="1"/>
  <c r="O48" i="8"/>
  <c r="U48" i="8" s="1"/>
  <c r="N48" i="8"/>
  <c r="T48" i="8" s="1"/>
  <c r="M48" i="8"/>
  <c r="S48" i="8" s="1"/>
  <c r="AR47" i="8"/>
  <c r="AK47" i="8"/>
  <c r="AJ47" i="8"/>
  <c r="AI47" i="8"/>
  <c r="AH47" i="8"/>
  <c r="AG47" i="8"/>
  <c r="AO47" i="8" s="1"/>
  <c r="AF47" i="8"/>
  <c r="Q47" i="8"/>
  <c r="W47" i="8" s="1"/>
  <c r="P47" i="8"/>
  <c r="V47" i="8" s="1"/>
  <c r="O47" i="8"/>
  <c r="U47" i="8" s="1"/>
  <c r="N47" i="8"/>
  <c r="T47" i="8" s="1"/>
  <c r="M47" i="8"/>
  <c r="S47" i="8" s="1"/>
  <c r="AR46" i="8"/>
  <c r="AK46" i="8"/>
  <c r="AJ46" i="8"/>
  <c r="AI46" i="8"/>
  <c r="AH46" i="8"/>
  <c r="AM46" i="8" s="1"/>
  <c r="AG46" i="8"/>
  <c r="AF46" i="8"/>
  <c r="Q46" i="8"/>
  <c r="W46" i="8" s="1"/>
  <c r="P46" i="8"/>
  <c r="V46" i="8" s="1"/>
  <c r="O46" i="8"/>
  <c r="U46" i="8" s="1"/>
  <c r="N46" i="8"/>
  <c r="T46" i="8" s="1"/>
  <c r="M46" i="8"/>
  <c r="S46" i="8" s="1"/>
  <c r="AR45" i="8"/>
  <c r="AK45" i="8"/>
  <c r="AJ45" i="8"/>
  <c r="AI45" i="8"/>
  <c r="AH45" i="8"/>
  <c r="AG45" i="8"/>
  <c r="AO45" i="8" s="1"/>
  <c r="AF45" i="8"/>
  <c r="Q45" i="8"/>
  <c r="W45" i="8" s="1"/>
  <c r="P45" i="8"/>
  <c r="V45" i="8" s="1"/>
  <c r="O45" i="8"/>
  <c r="U45" i="8" s="1"/>
  <c r="N45" i="8"/>
  <c r="T45" i="8" s="1"/>
  <c r="M45" i="8"/>
  <c r="S45" i="8" s="1"/>
  <c r="AR44" i="8"/>
  <c r="AK44" i="8"/>
  <c r="AJ44" i="8"/>
  <c r="AI44" i="8"/>
  <c r="AH44" i="8"/>
  <c r="AG44" i="8"/>
  <c r="AF44" i="8"/>
  <c r="Q44" i="8"/>
  <c r="W44" i="8" s="1"/>
  <c r="P44" i="8"/>
  <c r="V44" i="8" s="1"/>
  <c r="O44" i="8"/>
  <c r="U44" i="8" s="1"/>
  <c r="N44" i="8"/>
  <c r="T44" i="8" s="1"/>
  <c r="M44" i="8"/>
  <c r="S44" i="8" s="1"/>
  <c r="AR43" i="8"/>
  <c r="AK43" i="8"/>
  <c r="AJ43" i="8"/>
  <c r="AI43" i="8"/>
  <c r="AH43" i="8"/>
  <c r="AG43" i="8"/>
  <c r="AO43" i="8" s="1"/>
  <c r="AF43" i="8"/>
  <c r="Q43" i="8"/>
  <c r="W43" i="8" s="1"/>
  <c r="P43" i="8"/>
  <c r="V43" i="8" s="1"/>
  <c r="O43" i="8"/>
  <c r="U43" i="8" s="1"/>
  <c r="N43" i="8"/>
  <c r="T43" i="8" s="1"/>
  <c r="M43" i="8"/>
  <c r="S43" i="8" s="1"/>
  <c r="AR42" i="8"/>
  <c r="AK42" i="8"/>
  <c r="AJ42" i="8"/>
  <c r="AI42" i="8"/>
  <c r="AH42" i="8"/>
  <c r="AG42" i="8"/>
  <c r="AF42" i="8"/>
  <c r="Q42" i="8"/>
  <c r="W42" i="8" s="1"/>
  <c r="P42" i="8"/>
  <c r="V42" i="8" s="1"/>
  <c r="O42" i="8"/>
  <c r="U42" i="8" s="1"/>
  <c r="N42" i="8"/>
  <c r="T42" i="8" s="1"/>
  <c r="M42" i="8"/>
  <c r="S42" i="8" s="1"/>
  <c r="AR41" i="8"/>
  <c r="AP41" i="8"/>
  <c r="AK41" i="8"/>
  <c r="AJ41" i="8"/>
  <c r="AI41" i="8"/>
  <c r="AN41" i="8" s="1"/>
  <c r="AH41" i="8"/>
  <c r="AM41" i="8" s="1"/>
  <c r="AG41" i="8"/>
  <c r="AF41" i="8"/>
  <c r="Q41" i="8"/>
  <c r="W41" i="8" s="1"/>
  <c r="P41" i="8"/>
  <c r="V41" i="8" s="1"/>
  <c r="O41" i="8"/>
  <c r="U41" i="8" s="1"/>
  <c r="N41" i="8"/>
  <c r="T41" i="8" s="1"/>
  <c r="M41" i="8"/>
  <c r="S41" i="8" s="1"/>
  <c r="AR40" i="8"/>
  <c r="AK40" i="8"/>
  <c r="AJ40" i="8"/>
  <c r="AI40" i="8"/>
  <c r="AH40" i="8"/>
  <c r="AG40" i="8"/>
  <c r="AF40" i="8"/>
  <c r="Q40" i="8"/>
  <c r="W40" i="8" s="1"/>
  <c r="P40" i="8"/>
  <c r="V40" i="8" s="1"/>
  <c r="O40" i="8"/>
  <c r="U40" i="8" s="1"/>
  <c r="N40" i="8"/>
  <c r="T40" i="8" s="1"/>
  <c r="M40" i="8"/>
  <c r="S40" i="8" s="1"/>
  <c r="AR39" i="8"/>
  <c r="AK39" i="8"/>
  <c r="AJ39" i="8"/>
  <c r="AI39" i="8"/>
  <c r="AH39" i="8"/>
  <c r="AG39" i="8"/>
  <c r="AO39" i="8" s="1"/>
  <c r="AF39" i="8"/>
  <c r="Q39" i="8"/>
  <c r="W39" i="8" s="1"/>
  <c r="P39" i="8"/>
  <c r="V39" i="8" s="1"/>
  <c r="O39" i="8"/>
  <c r="U39" i="8" s="1"/>
  <c r="N39" i="8"/>
  <c r="T39" i="8" s="1"/>
  <c r="M39" i="8"/>
  <c r="S39" i="8" s="1"/>
  <c r="AR38" i="8"/>
  <c r="AK38" i="8"/>
  <c r="AJ38" i="8"/>
  <c r="AI38" i="8"/>
  <c r="AH38" i="8"/>
  <c r="AG38" i="8"/>
  <c r="AF38" i="8"/>
  <c r="Q38" i="8"/>
  <c r="W38" i="8" s="1"/>
  <c r="P38" i="8"/>
  <c r="V38" i="8" s="1"/>
  <c r="O38" i="8"/>
  <c r="U38" i="8" s="1"/>
  <c r="N38" i="8"/>
  <c r="T38" i="8" s="1"/>
  <c r="M38" i="8"/>
  <c r="S38" i="8" s="1"/>
  <c r="AR37" i="8"/>
  <c r="AK37" i="8"/>
  <c r="AP37" i="8" s="1"/>
  <c r="AJ37" i="8"/>
  <c r="AI37" i="8"/>
  <c r="AH37" i="8"/>
  <c r="AM37" i="8" s="1"/>
  <c r="AG37" i="8"/>
  <c r="AF37" i="8"/>
  <c r="Q37" i="8"/>
  <c r="W37" i="8" s="1"/>
  <c r="P37" i="8"/>
  <c r="V37" i="8" s="1"/>
  <c r="O37" i="8"/>
  <c r="U37" i="8" s="1"/>
  <c r="N37" i="8"/>
  <c r="T37" i="8" s="1"/>
  <c r="M37" i="8"/>
  <c r="S37" i="8" s="1"/>
  <c r="AR36" i="8"/>
  <c r="AK36" i="8"/>
  <c r="AJ36" i="8"/>
  <c r="AI36" i="8"/>
  <c r="AH36" i="8"/>
  <c r="AM36" i="8" s="1"/>
  <c r="AG36" i="8"/>
  <c r="AF36" i="8"/>
  <c r="Q36" i="8"/>
  <c r="W36" i="8" s="1"/>
  <c r="P36" i="8"/>
  <c r="V36" i="8" s="1"/>
  <c r="O36" i="8"/>
  <c r="U36" i="8" s="1"/>
  <c r="N36" i="8"/>
  <c r="T36" i="8" s="1"/>
  <c r="M36" i="8"/>
  <c r="S36" i="8" s="1"/>
  <c r="AR35" i="8"/>
  <c r="AK35" i="8"/>
  <c r="AP35" i="8" s="1"/>
  <c r="AJ35" i="8"/>
  <c r="AI35" i="8"/>
  <c r="AN35" i="8" s="1"/>
  <c r="AH35" i="8"/>
  <c r="AG35" i="8"/>
  <c r="AO35" i="8" s="1"/>
  <c r="AF35" i="8"/>
  <c r="Q35" i="8"/>
  <c r="W35" i="8" s="1"/>
  <c r="P35" i="8"/>
  <c r="V35" i="8" s="1"/>
  <c r="O35" i="8"/>
  <c r="U35" i="8" s="1"/>
  <c r="N35" i="8"/>
  <c r="T35" i="8" s="1"/>
  <c r="M35" i="8"/>
  <c r="S35" i="8" s="1"/>
  <c r="AR34" i="8"/>
  <c r="AK34" i="8"/>
  <c r="AJ34" i="8"/>
  <c r="AI34" i="8"/>
  <c r="AH34" i="8"/>
  <c r="AG34" i="8"/>
  <c r="AF34" i="8"/>
  <c r="Q34" i="8"/>
  <c r="W34" i="8" s="1"/>
  <c r="P34" i="8"/>
  <c r="V34" i="8" s="1"/>
  <c r="O34" i="8"/>
  <c r="U34" i="8" s="1"/>
  <c r="N34" i="8"/>
  <c r="T34" i="8" s="1"/>
  <c r="M34" i="8"/>
  <c r="S34" i="8" s="1"/>
  <c r="AR33" i="8"/>
  <c r="AM33" i="8"/>
  <c r="AK33" i="8"/>
  <c r="AJ33" i="8"/>
  <c r="AI33" i="8"/>
  <c r="AN33" i="8" s="1"/>
  <c r="AH33" i="8"/>
  <c r="AG33" i="8"/>
  <c r="AF33" i="8"/>
  <c r="Q33" i="8"/>
  <c r="W33" i="8" s="1"/>
  <c r="P33" i="8"/>
  <c r="V33" i="8" s="1"/>
  <c r="O33" i="8"/>
  <c r="U33" i="8" s="1"/>
  <c r="N33" i="8"/>
  <c r="T33" i="8" s="1"/>
  <c r="M33" i="8"/>
  <c r="S33" i="8" s="1"/>
  <c r="AR32" i="8"/>
  <c r="AK32" i="8"/>
  <c r="AJ32" i="8"/>
  <c r="AI32" i="8"/>
  <c r="AH32" i="8"/>
  <c r="AG32" i="8"/>
  <c r="AF32" i="8"/>
  <c r="Q32" i="8"/>
  <c r="W32" i="8" s="1"/>
  <c r="P32" i="8"/>
  <c r="V32" i="8" s="1"/>
  <c r="O32" i="8"/>
  <c r="U32" i="8" s="1"/>
  <c r="N32" i="8"/>
  <c r="T32" i="8" s="1"/>
  <c r="M32" i="8"/>
  <c r="S32" i="8" s="1"/>
  <c r="AR31" i="8"/>
  <c r="AK31" i="8"/>
  <c r="AJ31" i="8"/>
  <c r="AO31" i="8" s="1"/>
  <c r="AI31" i="8"/>
  <c r="AN31" i="8" s="1"/>
  <c r="AH31" i="8"/>
  <c r="AM31" i="8" s="1"/>
  <c r="AG31" i="8"/>
  <c r="AF31" i="8"/>
  <c r="Q31" i="8"/>
  <c r="W31" i="8" s="1"/>
  <c r="P31" i="8"/>
  <c r="V31" i="8" s="1"/>
  <c r="O31" i="8"/>
  <c r="U31" i="8" s="1"/>
  <c r="N31" i="8"/>
  <c r="T31" i="8" s="1"/>
  <c r="M31" i="8"/>
  <c r="S31" i="8" s="1"/>
  <c r="AR30" i="8"/>
  <c r="AK30" i="8"/>
  <c r="AJ30" i="8"/>
  <c r="AI30" i="8"/>
  <c r="AH30" i="8"/>
  <c r="AG30" i="8"/>
  <c r="AF30" i="8"/>
  <c r="Q30" i="8"/>
  <c r="W30" i="8" s="1"/>
  <c r="P30" i="8"/>
  <c r="V30" i="8" s="1"/>
  <c r="O30" i="8"/>
  <c r="U30" i="8" s="1"/>
  <c r="N30" i="8"/>
  <c r="T30" i="8" s="1"/>
  <c r="M30" i="8"/>
  <c r="S30" i="8" s="1"/>
  <c r="AR29" i="8"/>
  <c r="AK29" i="8"/>
  <c r="AP29" i="8" s="1"/>
  <c r="AJ29" i="8"/>
  <c r="AO29" i="8" s="1"/>
  <c r="AI29" i="8"/>
  <c r="AH29" i="8"/>
  <c r="AG29" i="8"/>
  <c r="AN29" i="8" s="1"/>
  <c r="AF29" i="8"/>
  <c r="Q29" i="8"/>
  <c r="W29" i="8" s="1"/>
  <c r="P29" i="8"/>
  <c r="V29" i="8" s="1"/>
  <c r="O29" i="8"/>
  <c r="U29" i="8" s="1"/>
  <c r="N29" i="8"/>
  <c r="T29" i="8" s="1"/>
  <c r="M29" i="8"/>
  <c r="S29" i="8" s="1"/>
  <c r="AR28" i="8"/>
  <c r="AK28" i="8"/>
  <c r="AJ28" i="8"/>
  <c r="AI28" i="8"/>
  <c r="AH28" i="8"/>
  <c r="AG28" i="8"/>
  <c r="AF28" i="8"/>
  <c r="Q28" i="8"/>
  <c r="W28" i="8" s="1"/>
  <c r="P28" i="8"/>
  <c r="V28" i="8" s="1"/>
  <c r="O28" i="8"/>
  <c r="U28" i="8" s="1"/>
  <c r="N28" i="8"/>
  <c r="T28" i="8" s="1"/>
  <c r="M28" i="8"/>
  <c r="S28" i="8" s="1"/>
  <c r="AR27" i="8"/>
  <c r="AK27" i="8"/>
  <c r="AP27" i="8" s="1"/>
  <c r="AJ27" i="8"/>
  <c r="AI27" i="8"/>
  <c r="AH27" i="8"/>
  <c r="AG27" i="8"/>
  <c r="AF27" i="8"/>
  <c r="Q27" i="8"/>
  <c r="W27" i="8" s="1"/>
  <c r="P27" i="8"/>
  <c r="V27" i="8" s="1"/>
  <c r="O27" i="8"/>
  <c r="U27" i="8" s="1"/>
  <c r="N27" i="8"/>
  <c r="T27" i="8" s="1"/>
  <c r="M27" i="8"/>
  <c r="S27" i="8" s="1"/>
  <c r="AR26" i="8"/>
  <c r="AK26" i="8"/>
  <c r="AJ26" i="8"/>
  <c r="AI26" i="8"/>
  <c r="AH26" i="8"/>
  <c r="AG26" i="8"/>
  <c r="AF26" i="8"/>
  <c r="Q26" i="8"/>
  <c r="W26" i="8" s="1"/>
  <c r="P26" i="8"/>
  <c r="V26" i="8" s="1"/>
  <c r="O26" i="8"/>
  <c r="U26" i="8" s="1"/>
  <c r="N26" i="8"/>
  <c r="T26" i="8" s="1"/>
  <c r="M26" i="8"/>
  <c r="S26" i="8" s="1"/>
  <c r="AR25" i="8"/>
  <c r="AK25" i="8"/>
  <c r="AJ25" i="8"/>
  <c r="AI25" i="8"/>
  <c r="AH25" i="8"/>
  <c r="AG25" i="8"/>
  <c r="AP25" i="8" s="1"/>
  <c r="AF25" i="8"/>
  <c r="Q25" i="8"/>
  <c r="W25" i="8" s="1"/>
  <c r="P25" i="8"/>
  <c r="V25" i="8" s="1"/>
  <c r="O25" i="8"/>
  <c r="U25" i="8" s="1"/>
  <c r="N25" i="8"/>
  <c r="T25" i="8" s="1"/>
  <c r="M25" i="8"/>
  <c r="S25" i="8" s="1"/>
  <c r="AR24" i="8"/>
  <c r="AK24" i="8"/>
  <c r="AJ24" i="8"/>
  <c r="AI24" i="8"/>
  <c r="AH24" i="8"/>
  <c r="AG24" i="8"/>
  <c r="AF24" i="8"/>
  <c r="Q24" i="8"/>
  <c r="W24" i="8" s="1"/>
  <c r="P24" i="8"/>
  <c r="V24" i="8" s="1"/>
  <c r="O24" i="8"/>
  <c r="U24" i="8" s="1"/>
  <c r="N24" i="8"/>
  <c r="T24" i="8" s="1"/>
  <c r="M24" i="8"/>
  <c r="S24" i="8" s="1"/>
  <c r="AR23" i="8"/>
  <c r="AK23" i="8"/>
  <c r="AP23" i="8" s="1"/>
  <c r="AJ23" i="8"/>
  <c r="AO23" i="8" s="1"/>
  <c r="AI23" i="8"/>
  <c r="AN23" i="8" s="1"/>
  <c r="AH23" i="8"/>
  <c r="AM23" i="8" s="1"/>
  <c r="AG23" i="8"/>
  <c r="AF23" i="8"/>
  <c r="Q23" i="8"/>
  <c r="W23" i="8" s="1"/>
  <c r="P23" i="8"/>
  <c r="V23" i="8" s="1"/>
  <c r="O23" i="8"/>
  <c r="U23" i="8" s="1"/>
  <c r="N23" i="8"/>
  <c r="T23" i="8" s="1"/>
  <c r="M23" i="8"/>
  <c r="S23" i="8" s="1"/>
  <c r="AR22" i="8"/>
  <c r="AK22" i="8"/>
  <c r="AJ22" i="8"/>
  <c r="AI22" i="8"/>
  <c r="AH22" i="8"/>
  <c r="AG22" i="8"/>
  <c r="AF22" i="8"/>
  <c r="Q22" i="8"/>
  <c r="W22" i="8" s="1"/>
  <c r="P22" i="8"/>
  <c r="V22" i="8" s="1"/>
  <c r="O22" i="8"/>
  <c r="U22" i="8" s="1"/>
  <c r="N22" i="8"/>
  <c r="T22" i="8" s="1"/>
  <c r="M22" i="8"/>
  <c r="S22" i="8" s="1"/>
  <c r="AR21" i="8"/>
  <c r="AK21" i="8"/>
  <c r="AP21" i="8" s="1"/>
  <c r="AJ21" i="8"/>
  <c r="AI21" i="8"/>
  <c r="AH21" i="8"/>
  <c r="AM21" i="8" s="1"/>
  <c r="AG21" i="8"/>
  <c r="AF21" i="8"/>
  <c r="Q21" i="8"/>
  <c r="W21" i="8" s="1"/>
  <c r="P21" i="8"/>
  <c r="V21" i="8" s="1"/>
  <c r="O21" i="8"/>
  <c r="U21" i="8" s="1"/>
  <c r="N21" i="8"/>
  <c r="T21" i="8" s="1"/>
  <c r="M21" i="8"/>
  <c r="S21" i="8" s="1"/>
  <c r="AR20" i="8"/>
  <c r="AK20" i="8"/>
  <c r="AJ20" i="8"/>
  <c r="AI20" i="8"/>
  <c r="AN20" i="8" s="1"/>
  <c r="AH20" i="8"/>
  <c r="AG20" i="8"/>
  <c r="AF20" i="8"/>
  <c r="Q20" i="8"/>
  <c r="W20" i="8" s="1"/>
  <c r="P20" i="8"/>
  <c r="V20" i="8" s="1"/>
  <c r="O20" i="8"/>
  <c r="U20" i="8" s="1"/>
  <c r="N20" i="8"/>
  <c r="T20" i="8" s="1"/>
  <c r="M20" i="8"/>
  <c r="S20" i="8" s="1"/>
  <c r="AR19" i="8"/>
  <c r="AK19" i="8"/>
  <c r="AJ19" i="8"/>
  <c r="AI19" i="8"/>
  <c r="AH19" i="8"/>
  <c r="AG19" i="8"/>
  <c r="AF19" i="8"/>
  <c r="Q19" i="8"/>
  <c r="W19" i="8" s="1"/>
  <c r="P19" i="8"/>
  <c r="V19" i="8" s="1"/>
  <c r="O19" i="8"/>
  <c r="U19" i="8" s="1"/>
  <c r="N19" i="8"/>
  <c r="T19" i="8" s="1"/>
  <c r="M19" i="8"/>
  <c r="S19" i="8" s="1"/>
  <c r="AR18" i="8"/>
  <c r="AK18" i="8"/>
  <c r="AJ18" i="8"/>
  <c r="AI18" i="8"/>
  <c r="AH18" i="8"/>
  <c r="AG18" i="8"/>
  <c r="AF18" i="8"/>
  <c r="Q18" i="8"/>
  <c r="W18" i="8" s="1"/>
  <c r="P18" i="8"/>
  <c r="V18" i="8" s="1"/>
  <c r="O18" i="8"/>
  <c r="U18" i="8" s="1"/>
  <c r="N18" i="8"/>
  <c r="T18" i="8" s="1"/>
  <c r="M18" i="8"/>
  <c r="S18" i="8" s="1"/>
  <c r="AR17" i="8"/>
  <c r="AK17" i="8"/>
  <c r="AJ17" i="8"/>
  <c r="AO17" i="8" s="1"/>
  <c r="AI17" i="8"/>
  <c r="AN17" i="8" s="1"/>
  <c r="AH17" i="8"/>
  <c r="AG17" i="8"/>
  <c r="AF17" i="8"/>
  <c r="Q17" i="8"/>
  <c r="W17" i="8" s="1"/>
  <c r="P17" i="8"/>
  <c r="V17" i="8" s="1"/>
  <c r="O17" i="8"/>
  <c r="U17" i="8" s="1"/>
  <c r="N17" i="8"/>
  <c r="T17" i="8" s="1"/>
  <c r="M17" i="8"/>
  <c r="S17" i="8" s="1"/>
  <c r="AR16" i="8"/>
  <c r="AK16" i="8"/>
  <c r="AJ16" i="8"/>
  <c r="AI16" i="8"/>
  <c r="AH16" i="8"/>
  <c r="AM16" i="8" s="1"/>
  <c r="AG16" i="8"/>
  <c r="AN16" i="8" s="1"/>
  <c r="AF16" i="8"/>
  <c r="Q16" i="8"/>
  <c r="W16" i="8" s="1"/>
  <c r="P16" i="8"/>
  <c r="V16" i="8" s="1"/>
  <c r="O16" i="8"/>
  <c r="U16" i="8" s="1"/>
  <c r="N16" i="8"/>
  <c r="T16" i="8" s="1"/>
  <c r="M16" i="8"/>
  <c r="S16" i="8" s="1"/>
  <c r="AR15" i="8"/>
  <c r="AK15" i="8"/>
  <c r="AJ15" i="8"/>
  <c r="AI15" i="8"/>
  <c r="AH15" i="8"/>
  <c r="AG15" i="8"/>
  <c r="AF15" i="8"/>
  <c r="Q15" i="8"/>
  <c r="W15" i="8" s="1"/>
  <c r="P15" i="8"/>
  <c r="V15" i="8" s="1"/>
  <c r="O15" i="8"/>
  <c r="U15" i="8" s="1"/>
  <c r="N15" i="8"/>
  <c r="T15" i="8" s="1"/>
  <c r="M15" i="8"/>
  <c r="S15" i="8" s="1"/>
  <c r="AR14" i="8"/>
  <c r="AK14" i="8"/>
  <c r="AJ14" i="8"/>
  <c r="AI14" i="8"/>
  <c r="AN14" i="8" s="1"/>
  <c r="AH14" i="8"/>
  <c r="AM14" i="8" s="1"/>
  <c r="AG14" i="8"/>
  <c r="AF14" i="8"/>
  <c r="Q14" i="8"/>
  <c r="W14" i="8" s="1"/>
  <c r="P14" i="8"/>
  <c r="V14" i="8" s="1"/>
  <c r="O14" i="8"/>
  <c r="U14" i="8" s="1"/>
  <c r="N14" i="8"/>
  <c r="T14" i="8" s="1"/>
  <c r="M14" i="8"/>
  <c r="S14" i="8" s="1"/>
  <c r="AQ254" i="7"/>
  <c r="AE254" i="7"/>
  <c r="Q254" i="7"/>
  <c r="W254" i="7" s="1"/>
  <c r="P254" i="7"/>
  <c r="V254" i="7" s="1"/>
  <c r="O254" i="7"/>
  <c r="U254" i="7" s="1"/>
  <c r="N254" i="7"/>
  <c r="T254" i="7" s="1"/>
  <c r="M254" i="7"/>
  <c r="S254" i="7" s="1"/>
  <c r="AQ253" i="7"/>
  <c r="AE253" i="7"/>
  <c r="Q253" i="7"/>
  <c r="W253" i="7" s="1"/>
  <c r="P253" i="7"/>
  <c r="V253" i="7" s="1"/>
  <c r="O253" i="7"/>
  <c r="U253" i="7" s="1"/>
  <c r="N253" i="7"/>
  <c r="T253" i="7" s="1"/>
  <c r="M253" i="7"/>
  <c r="S253" i="7" s="1"/>
  <c r="AQ252" i="7"/>
  <c r="AE252" i="7"/>
  <c r="Q252" i="7"/>
  <c r="W252" i="7" s="1"/>
  <c r="P252" i="7"/>
  <c r="V252" i="7" s="1"/>
  <c r="O252" i="7"/>
  <c r="U252" i="7" s="1"/>
  <c r="N252" i="7"/>
  <c r="T252" i="7" s="1"/>
  <c r="M252" i="7"/>
  <c r="S252" i="7" s="1"/>
  <c r="AQ251" i="7"/>
  <c r="AE251" i="7"/>
  <c r="Q251" i="7"/>
  <c r="W251" i="7" s="1"/>
  <c r="P251" i="7"/>
  <c r="V251" i="7" s="1"/>
  <c r="O251" i="7"/>
  <c r="U251" i="7" s="1"/>
  <c r="N251" i="7"/>
  <c r="T251" i="7" s="1"/>
  <c r="M251" i="7"/>
  <c r="S251" i="7" s="1"/>
  <c r="AQ250" i="7"/>
  <c r="AE250" i="7"/>
  <c r="Q250" i="7"/>
  <c r="W250" i="7" s="1"/>
  <c r="P250" i="7"/>
  <c r="V250" i="7" s="1"/>
  <c r="O250" i="7"/>
  <c r="U250" i="7" s="1"/>
  <c r="N250" i="7"/>
  <c r="T250" i="7" s="1"/>
  <c r="M250" i="7"/>
  <c r="S250" i="7" s="1"/>
  <c r="AQ249" i="7"/>
  <c r="AE249" i="7"/>
  <c r="Q249" i="7"/>
  <c r="W249" i="7" s="1"/>
  <c r="P249" i="7"/>
  <c r="V249" i="7" s="1"/>
  <c r="O249" i="7"/>
  <c r="U249" i="7" s="1"/>
  <c r="N249" i="7"/>
  <c r="T249" i="7" s="1"/>
  <c r="M249" i="7"/>
  <c r="S249" i="7" s="1"/>
  <c r="AQ248" i="7"/>
  <c r="AE248" i="7"/>
  <c r="Q248" i="7"/>
  <c r="W248" i="7" s="1"/>
  <c r="P248" i="7"/>
  <c r="V248" i="7" s="1"/>
  <c r="O248" i="7"/>
  <c r="U248" i="7" s="1"/>
  <c r="N248" i="7"/>
  <c r="T248" i="7" s="1"/>
  <c r="M248" i="7"/>
  <c r="S248" i="7" s="1"/>
  <c r="AQ247" i="7"/>
  <c r="AE247" i="7"/>
  <c r="Q247" i="7"/>
  <c r="W247" i="7" s="1"/>
  <c r="P247" i="7"/>
  <c r="V247" i="7" s="1"/>
  <c r="O247" i="7"/>
  <c r="U247" i="7" s="1"/>
  <c r="N247" i="7"/>
  <c r="T247" i="7" s="1"/>
  <c r="M247" i="7"/>
  <c r="S247" i="7" s="1"/>
  <c r="AQ246" i="7"/>
  <c r="AE246" i="7"/>
  <c r="Q246" i="7"/>
  <c r="W246" i="7" s="1"/>
  <c r="P246" i="7"/>
  <c r="V246" i="7" s="1"/>
  <c r="O246" i="7"/>
  <c r="U246" i="7" s="1"/>
  <c r="N246" i="7"/>
  <c r="T246" i="7" s="1"/>
  <c r="M246" i="7"/>
  <c r="S246" i="7" s="1"/>
  <c r="AQ245" i="7"/>
  <c r="AE245" i="7"/>
  <c r="Q245" i="7"/>
  <c r="W245" i="7" s="1"/>
  <c r="P245" i="7"/>
  <c r="V245" i="7" s="1"/>
  <c r="O245" i="7"/>
  <c r="U245" i="7" s="1"/>
  <c r="N245" i="7"/>
  <c r="T245" i="7" s="1"/>
  <c r="M245" i="7"/>
  <c r="S245" i="7" s="1"/>
  <c r="AQ244" i="7"/>
  <c r="AE244" i="7"/>
  <c r="Q244" i="7"/>
  <c r="W244" i="7" s="1"/>
  <c r="P244" i="7"/>
  <c r="V244" i="7" s="1"/>
  <c r="O244" i="7"/>
  <c r="U244" i="7" s="1"/>
  <c r="N244" i="7"/>
  <c r="T244" i="7" s="1"/>
  <c r="M244" i="7"/>
  <c r="S244" i="7" s="1"/>
  <c r="AQ243" i="7"/>
  <c r="AE243" i="7"/>
  <c r="Q243" i="7"/>
  <c r="W243" i="7" s="1"/>
  <c r="P243" i="7"/>
  <c r="V243" i="7" s="1"/>
  <c r="O243" i="7"/>
  <c r="U243" i="7" s="1"/>
  <c r="N243" i="7"/>
  <c r="T243" i="7" s="1"/>
  <c r="M243" i="7"/>
  <c r="S243" i="7" s="1"/>
  <c r="AQ242" i="7"/>
  <c r="AE242" i="7"/>
  <c r="Q242" i="7"/>
  <c r="W242" i="7" s="1"/>
  <c r="P242" i="7"/>
  <c r="V242" i="7" s="1"/>
  <c r="O242" i="7"/>
  <c r="U242" i="7" s="1"/>
  <c r="N242" i="7"/>
  <c r="T242" i="7" s="1"/>
  <c r="M242" i="7"/>
  <c r="S242" i="7" s="1"/>
  <c r="AQ241" i="7"/>
  <c r="AE241" i="7"/>
  <c r="Q241" i="7"/>
  <c r="W241" i="7" s="1"/>
  <c r="P241" i="7"/>
  <c r="V241" i="7" s="1"/>
  <c r="O241" i="7"/>
  <c r="U241" i="7" s="1"/>
  <c r="N241" i="7"/>
  <c r="T241" i="7" s="1"/>
  <c r="M241" i="7"/>
  <c r="S241" i="7" s="1"/>
  <c r="AQ240" i="7"/>
  <c r="AE240" i="7"/>
  <c r="Q240" i="7"/>
  <c r="W240" i="7" s="1"/>
  <c r="P240" i="7"/>
  <c r="V240" i="7" s="1"/>
  <c r="O240" i="7"/>
  <c r="U240" i="7" s="1"/>
  <c r="N240" i="7"/>
  <c r="T240" i="7" s="1"/>
  <c r="M240" i="7"/>
  <c r="S240" i="7" s="1"/>
  <c r="AQ239" i="7"/>
  <c r="AE239" i="7"/>
  <c r="Q239" i="7"/>
  <c r="W239" i="7" s="1"/>
  <c r="P239" i="7"/>
  <c r="V239" i="7" s="1"/>
  <c r="O239" i="7"/>
  <c r="U239" i="7" s="1"/>
  <c r="N239" i="7"/>
  <c r="T239" i="7" s="1"/>
  <c r="M239" i="7"/>
  <c r="S239" i="7" s="1"/>
  <c r="AQ238" i="7"/>
  <c r="AE238" i="7"/>
  <c r="Q238" i="7"/>
  <c r="W238" i="7" s="1"/>
  <c r="P238" i="7"/>
  <c r="V238" i="7" s="1"/>
  <c r="O238" i="7"/>
  <c r="U238" i="7" s="1"/>
  <c r="N238" i="7"/>
  <c r="T238" i="7" s="1"/>
  <c r="M238" i="7"/>
  <c r="S238" i="7" s="1"/>
  <c r="AQ237" i="7"/>
  <c r="AE237" i="7"/>
  <c r="Q237" i="7"/>
  <c r="W237" i="7" s="1"/>
  <c r="P237" i="7"/>
  <c r="V237" i="7" s="1"/>
  <c r="O237" i="7"/>
  <c r="U237" i="7" s="1"/>
  <c r="N237" i="7"/>
  <c r="T237" i="7" s="1"/>
  <c r="M237" i="7"/>
  <c r="S237" i="7" s="1"/>
  <c r="AQ236" i="7"/>
  <c r="AE236" i="7"/>
  <c r="Q236" i="7"/>
  <c r="W236" i="7" s="1"/>
  <c r="P236" i="7"/>
  <c r="V236" i="7" s="1"/>
  <c r="O236" i="7"/>
  <c r="U236" i="7" s="1"/>
  <c r="N236" i="7"/>
  <c r="T236" i="7" s="1"/>
  <c r="M236" i="7"/>
  <c r="S236" i="7" s="1"/>
  <c r="AQ235" i="7"/>
  <c r="AE235" i="7"/>
  <c r="Q235" i="7"/>
  <c r="W235" i="7" s="1"/>
  <c r="P235" i="7"/>
  <c r="V235" i="7" s="1"/>
  <c r="O235" i="7"/>
  <c r="U235" i="7" s="1"/>
  <c r="N235" i="7"/>
  <c r="T235" i="7" s="1"/>
  <c r="M235" i="7"/>
  <c r="S235" i="7" s="1"/>
  <c r="AQ234" i="7"/>
  <c r="AE234" i="7"/>
  <c r="Q234" i="7"/>
  <c r="W234" i="7" s="1"/>
  <c r="P234" i="7"/>
  <c r="V234" i="7" s="1"/>
  <c r="O234" i="7"/>
  <c r="U234" i="7" s="1"/>
  <c r="N234" i="7"/>
  <c r="T234" i="7" s="1"/>
  <c r="M234" i="7"/>
  <c r="S234" i="7" s="1"/>
  <c r="AQ233" i="7"/>
  <c r="AE233" i="7"/>
  <c r="Q233" i="7"/>
  <c r="W233" i="7" s="1"/>
  <c r="P233" i="7"/>
  <c r="V233" i="7" s="1"/>
  <c r="O233" i="7"/>
  <c r="U233" i="7" s="1"/>
  <c r="N233" i="7"/>
  <c r="T233" i="7" s="1"/>
  <c r="M233" i="7"/>
  <c r="S233" i="7" s="1"/>
  <c r="AQ232" i="7"/>
  <c r="AE232" i="7"/>
  <c r="Q232" i="7"/>
  <c r="W232" i="7" s="1"/>
  <c r="P232" i="7"/>
  <c r="V232" i="7" s="1"/>
  <c r="O232" i="7"/>
  <c r="U232" i="7" s="1"/>
  <c r="N232" i="7"/>
  <c r="T232" i="7" s="1"/>
  <c r="M232" i="7"/>
  <c r="S232" i="7" s="1"/>
  <c r="AQ231" i="7"/>
  <c r="AE231" i="7"/>
  <c r="Q231" i="7"/>
  <c r="W231" i="7" s="1"/>
  <c r="P231" i="7"/>
  <c r="V231" i="7" s="1"/>
  <c r="O231" i="7"/>
  <c r="U231" i="7" s="1"/>
  <c r="N231" i="7"/>
  <c r="T231" i="7" s="1"/>
  <c r="M231" i="7"/>
  <c r="S231" i="7" s="1"/>
  <c r="AQ230" i="7"/>
  <c r="AE230" i="7"/>
  <c r="Q230" i="7"/>
  <c r="W230" i="7" s="1"/>
  <c r="P230" i="7"/>
  <c r="V230" i="7" s="1"/>
  <c r="O230" i="7"/>
  <c r="U230" i="7" s="1"/>
  <c r="N230" i="7"/>
  <c r="T230" i="7" s="1"/>
  <c r="M230" i="7"/>
  <c r="S230" i="7" s="1"/>
  <c r="AQ229" i="7"/>
  <c r="AE229" i="7"/>
  <c r="Q229" i="7"/>
  <c r="W229" i="7" s="1"/>
  <c r="P229" i="7"/>
  <c r="V229" i="7" s="1"/>
  <c r="O229" i="7"/>
  <c r="U229" i="7" s="1"/>
  <c r="N229" i="7"/>
  <c r="T229" i="7" s="1"/>
  <c r="M229" i="7"/>
  <c r="S229" i="7" s="1"/>
  <c r="AQ228" i="7"/>
  <c r="AE228" i="7"/>
  <c r="Q228" i="7"/>
  <c r="W228" i="7" s="1"/>
  <c r="P228" i="7"/>
  <c r="V228" i="7" s="1"/>
  <c r="O228" i="7"/>
  <c r="U228" i="7" s="1"/>
  <c r="N228" i="7"/>
  <c r="T228" i="7" s="1"/>
  <c r="M228" i="7"/>
  <c r="S228" i="7" s="1"/>
  <c r="AQ227" i="7"/>
  <c r="AE227" i="7"/>
  <c r="Q227" i="7"/>
  <c r="W227" i="7" s="1"/>
  <c r="P227" i="7"/>
  <c r="V227" i="7" s="1"/>
  <c r="O227" i="7"/>
  <c r="U227" i="7" s="1"/>
  <c r="N227" i="7"/>
  <c r="T227" i="7" s="1"/>
  <c r="M227" i="7"/>
  <c r="S227" i="7" s="1"/>
  <c r="AQ226" i="7"/>
  <c r="AE226" i="7"/>
  <c r="Q226" i="7"/>
  <c r="W226" i="7" s="1"/>
  <c r="P226" i="7"/>
  <c r="V226" i="7" s="1"/>
  <c r="O226" i="7"/>
  <c r="U226" i="7" s="1"/>
  <c r="N226" i="7"/>
  <c r="T226" i="7" s="1"/>
  <c r="M226" i="7"/>
  <c r="S226" i="7" s="1"/>
  <c r="AQ225" i="7"/>
  <c r="AE225" i="7"/>
  <c r="Q225" i="7"/>
  <c r="W225" i="7" s="1"/>
  <c r="P225" i="7"/>
  <c r="V225" i="7" s="1"/>
  <c r="O225" i="7"/>
  <c r="U225" i="7" s="1"/>
  <c r="N225" i="7"/>
  <c r="T225" i="7" s="1"/>
  <c r="M225" i="7"/>
  <c r="S225" i="7" s="1"/>
  <c r="AQ224" i="7"/>
  <c r="AE224" i="7"/>
  <c r="Q224" i="7"/>
  <c r="W224" i="7" s="1"/>
  <c r="P224" i="7"/>
  <c r="V224" i="7" s="1"/>
  <c r="O224" i="7"/>
  <c r="U224" i="7" s="1"/>
  <c r="N224" i="7"/>
  <c r="T224" i="7" s="1"/>
  <c r="M224" i="7"/>
  <c r="S224" i="7" s="1"/>
  <c r="AQ223" i="7"/>
  <c r="AE223" i="7"/>
  <c r="Q223" i="7"/>
  <c r="W223" i="7" s="1"/>
  <c r="P223" i="7"/>
  <c r="V223" i="7" s="1"/>
  <c r="O223" i="7"/>
  <c r="U223" i="7" s="1"/>
  <c r="N223" i="7"/>
  <c r="T223" i="7" s="1"/>
  <c r="M223" i="7"/>
  <c r="S223" i="7" s="1"/>
  <c r="AQ222" i="7"/>
  <c r="AE222" i="7"/>
  <c r="Q222" i="7"/>
  <c r="W222" i="7" s="1"/>
  <c r="P222" i="7"/>
  <c r="V222" i="7" s="1"/>
  <c r="O222" i="7"/>
  <c r="U222" i="7" s="1"/>
  <c r="N222" i="7"/>
  <c r="T222" i="7" s="1"/>
  <c r="M222" i="7"/>
  <c r="S222" i="7" s="1"/>
  <c r="AQ221" i="7"/>
  <c r="AE221" i="7"/>
  <c r="Q221" i="7"/>
  <c r="W221" i="7" s="1"/>
  <c r="P221" i="7"/>
  <c r="V221" i="7" s="1"/>
  <c r="O221" i="7"/>
  <c r="U221" i="7" s="1"/>
  <c r="N221" i="7"/>
  <c r="T221" i="7" s="1"/>
  <c r="M221" i="7"/>
  <c r="S221" i="7" s="1"/>
  <c r="AQ220" i="7"/>
  <c r="AE220" i="7"/>
  <c r="Q220" i="7"/>
  <c r="W220" i="7" s="1"/>
  <c r="P220" i="7"/>
  <c r="V220" i="7" s="1"/>
  <c r="O220" i="7"/>
  <c r="U220" i="7" s="1"/>
  <c r="N220" i="7"/>
  <c r="T220" i="7" s="1"/>
  <c r="M220" i="7"/>
  <c r="S220" i="7" s="1"/>
  <c r="AQ219" i="7"/>
  <c r="AE219" i="7"/>
  <c r="Q219" i="7"/>
  <c r="W219" i="7" s="1"/>
  <c r="P219" i="7"/>
  <c r="V219" i="7" s="1"/>
  <c r="O219" i="7"/>
  <c r="U219" i="7" s="1"/>
  <c r="N219" i="7"/>
  <c r="T219" i="7" s="1"/>
  <c r="M219" i="7"/>
  <c r="S219" i="7" s="1"/>
  <c r="AQ218" i="7"/>
  <c r="AE218" i="7"/>
  <c r="Q218" i="7"/>
  <c r="W218" i="7" s="1"/>
  <c r="P218" i="7"/>
  <c r="V218" i="7" s="1"/>
  <c r="O218" i="7"/>
  <c r="U218" i="7" s="1"/>
  <c r="N218" i="7"/>
  <c r="T218" i="7" s="1"/>
  <c r="M218" i="7"/>
  <c r="S218" i="7" s="1"/>
  <c r="AQ217" i="7"/>
  <c r="AE217" i="7"/>
  <c r="Q217" i="7"/>
  <c r="W217" i="7" s="1"/>
  <c r="P217" i="7"/>
  <c r="V217" i="7" s="1"/>
  <c r="O217" i="7"/>
  <c r="U217" i="7" s="1"/>
  <c r="N217" i="7"/>
  <c r="T217" i="7" s="1"/>
  <c r="M217" i="7"/>
  <c r="S217" i="7" s="1"/>
  <c r="AQ216" i="7"/>
  <c r="AE216" i="7"/>
  <c r="Q216" i="7"/>
  <c r="W216" i="7" s="1"/>
  <c r="P216" i="7"/>
  <c r="V216" i="7" s="1"/>
  <c r="O216" i="7"/>
  <c r="U216" i="7" s="1"/>
  <c r="N216" i="7"/>
  <c r="T216" i="7" s="1"/>
  <c r="M216" i="7"/>
  <c r="S216" i="7" s="1"/>
  <c r="AQ215" i="7"/>
  <c r="AE215" i="7"/>
  <c r="Q215" i="7"/>
  <c r="W215" i="7" s="1"/>
  <c r="P215" i="7"/>
  <c r="V215" i="7" s="1"/>
  <c r="O215" i="7"/>
  <c r="U215" i="7" s="1"/>
  <c r="N215" i="7"/>
  <c r="T215" i="7" s="1"/>
  <c r="M215" i="7"/>
  <c r="S215" i="7" s="1"/>
  <c r="AQ214" i="7"/>
  <c r="AE214" i="7"/>
  <c r="Q214" i="7"/>
  <c r="W214" i="7" s="1"/>
  <c r="P214" i="7"/>
  <c r="V214" i="7" s="1"/>
  <c r="O214" i="7"/>
  <c r="U214" i="7" s="1"/>
  <c r="N214" i="7"/>
  <c r="T214" i="7" s="1"/>
  <c r="M214" i="7"/>
  <c r="S214" i="7" s="1"/>
  <c r="AQ213" i="7"/>
  <c r="AE213" i="7"/>
  <c r="Q213" i="7"/>
  <c r="W213" i="7" s="1"/>
  <c r="P213" i="7"/>
  <c r="V213" i="7" s="1"/>
  <c r="O213" i="7"/>
  <c r="U213" i="7" s="1"/>
  <c r="N213" i="7"/>
  <c r="T213" i="7" s="1"/>
  <c r="M213" i="7"/>
  <c r="S213" i="7" s="1"/>
  <c r="AQ212" i="7"/>
  <c r="AE212" i="7"/>
  <c r="Q212" i="7"/>
  <c r="W212" i="7" s="1"/>
  <c r="P212" i="7"/>
  <c r="V212" i="7" s="1"/>
  <c r="O212" i="7"/>
  <c r="U212" i="7" s="1"/>
  <c r="N212" i="7"/>
  <c r="T212" i="7" s="1"/>
  <c r="M212" i="7"/>
  <c r="S212" i="7" s="1"/>
  <c r="AQ211" i="7"/>
  <c r="AE211" i="7"/>
  <c r="Q211" i="7"/>
  <c r="W211" i="7" s="1"/>
  <c r="P211" i="7"/>
  <c r="V211" i="7" s="1"/>
  <c r="O211" i="7"/>
  <c r="U211" i="7" s="1"/>
  <c r="N211" i="7"/>
  <c r="T211" i="7" s="1"/>
  <c r="M211" i="7"/>
  <c r="S211" i="7" s="1"/>
  <c r="AQ210" i="7"/>
  <c r="AE210" i="7"/>
  <c r="Q210" i="7"/>
  <c r="W210" i="7" s="1"/>
  <c r="P210" i="7"/>
  <c r="V210" i="7" s="1"/>
  <c r="O210" i="7"/>
  <c r="U210" i="7" s="1"/>
  <c r="N210" i="7"/>
  <c r="T210" i="7" s="1"/>
  <c r="M210" i="7"/>
  <c r="S210" i="7" s="1"/>
  <c r="AQ209" i="7"/>
  <c r="AE209" i="7"/>
  <c r="Q209" i="7"/>
  <c r="W209" i="7" s="1"/>
  <c r="P209" i="7"/>
  <c r="V209" i="7" s="1"/>
  <c r="O209" i="7"/>
  <c r="U209" i="7" s="1"/>
  <c r="N209" i="7"/>
  <c r="T209" i="7" s="1"/>
  <c r="M209" i="7"/>
  <c r="S209" i="7" s="1"/>
  <c r="AQ208" i="7"/>
  <c r="AE208" i="7"/>
  <c r="Q208" i="7"/>
  <c r="W208" i="7" s="1"/>
  <c r="P208" i="7"/>
  <c r="V208" i="7" s="1"/>
  <c r="O208" i="7"/>
  <c r="U208" i="7" s="1"/>
  <c r="N208" i="7"/>
  <c r="T208" i="7" s="1"/>
  <c r="M208" i="7"/>
  <c r="S208" i="7" s="1"/>
  <c r="AQ207" i="7"/>
  <c r="AE207" i="7"/>
  <c r="Q207" i="7"/>
  <c r="W207" i="7" s="1"/>
  <c r="P207" i="7"/>
  <c r="V207" i="7" s="1"/>
  <c r="O207" i="7"/>
  <c r="U207" i="7" s="1"/>
  <c r="N207" i="7"/>
  <c r="T207" i="7" s="1"/>
  <c r="M207" i="7"/>
  <c r="S207" i="7" s="1"/>
  <c r="AQ206" i="7"/>
  <c r="AE206" i="7"/>
  <c r="Q206" i="7"/>
  <c r="W206" i="7" s="1"/>
  <c r="P206" i="7"/>
  <c r="V206" i="7" s="1"/>
  <c r="O206" i="7"/>
  <c r="U206" i="7" s="1"/>
  <c r="N206" i="7"/>
  <c r="T206" i="7" s="1"/>
  <c r="M206" i="7"/>
  <c r="S206" i="7" s="1"/>
  <c r="AQ205" i="7"/>
  <c r="AE205" i="7"/>
  <c r="U205" i="7"/>
  <c r="Q205" i="7"/>
  <c r="W205" i="7" s="1"/>
  <c r="P205" i="7"/>
  <c r="V205" i="7" s="1"/>
  <c r="O205" i="7"/>
  <c r="N205" i="7"/>
  <c r="T205" i="7" s="1"/>
  <c r="M205" i="7"/>
  <c r="S205" i="7" s="1"/>
  <c r="AQ204" i="7"/>
  <c r="AE204" i="7"/>
  <c r="Q204" i="7"/>
  <c r="W204" i="7" s="1"/>
  <c r="P204" i="7"/>
  <c r="V204" i="7" s="1"/>
  <c r="O204" i="7"/>
  <c r="U204" i="7" s="1"/>
  <c r="N204" i="7"/>
  <c r="T204" i="7" s="1"/>
  <c r="M204" i="7"/>
  <c r="S204" i="7" s="1"/>
  <c r="AQ203" i="7"/>
  <c r="AE203" i="7"/>
  <c r="Q203" i="7"/>
  <c r="W203" i="7" s="1"/>
  <c r="P203" i="7"/>
  <c r="V203" i="7" s="1"/>
  <c r="O203" i="7"/>
  <c r="U203" i="7" s="1"/>
  <c r="N203" i="7"/>
  <c r="T203" i="7" s="1"/>
  <c r="M203" i="7"/>
  <c r="S203" i="7" s="1"/>
  <c r="AQ202" i="7"/>
  <c r="AE202" i="7"/>
  <c r="Q202" i="7"/>
  <c r="W202" i="7" s="1"/>
  <c r="P202" i="7"/>
  <c r="V202" i="7" s="1"/>
  <c r="O202" i="7"/>
  <c r="U202" i="7" s="1"/>
  <c r="N202" i="7"/>
  <c r="T202" i="7" s="1"/>
  <c r="M202" i="7"/>
  <c r="S202" i="7" s="1"/>
  <c r="AQ201" i="7"/>
  <c r="AE201" i="7"/>
  <c r="Q201" i="7"/>
  <c r="W201" i="7" s="1"/>
  <c r="P201" i="7"/>
  <c r="V201" i="7" s="1"/>
  <c r="O201" i="7"/>
  <c r="U201" i="7" s="1"/>
  <c r="N201" i="7"/>
  <c r="T201" i="7" s="1"/>
  <c r="M201" i="7"/>
  <c r="S201" i="7" s="1"/>
  <c r="AQ200" i="7"/>
  <c r="AE200" i="7"/>
  <c r="Q200" i="7"/>
  <c r="W200" i="7" s="1"/>
  <c r="P200" i="7"/>
  <c r="V200" i="7" s="1"/>
  <c r="O200" i="7"/>
  <c r="U200" i="7" s="1"/>
  <c r="N200" i="7"/>
  <c r="T200" i="7" s="1"/>
  <c r="M200" i="7"/>
  <c r="S200" i="7" s="1"/>
  <c r="AQ199" i="7"/>
  <c r="AE199" i="7"/>
  <c r="Q199" i="7"/>
  <c r="W199" i="7" s="1"/>
  <c r="P199" i="7"/>
  <c r="V199" i="7" s="1"/>
  <c r="O199" i="7"/>
  <c r="U199" i="7" s="1"/>
  <c r="N199" i="7"/>
  <c r="T199" i="7" s="1"/>
  <c r="M199" i="7"/>
  <c r="S199" i="7" s="1"/>
  <c r="AQ198" i="7"/>
  <c r="AE198" i="7"/>
  <c r="S198" i="7"/>
  <c r="Q198" i="7"/>
  <c r="W198" i="7" s="1"/>
  <c r="P198" i="7"/>
  <c r="V198" i="7" s="1"/>
  <c r="O198" i="7"/>
  <c r="U198" i="7" s="1"/>
  <c r="N198" i="7"/>
  <c r="T198" i="7" s="1"/>
  <c r="M198" i="7"/>
  <c r="AQ197" i="7"/>
  <c r="AE197" i="7"/>
  <c r="Q197" i="7"/>
  <c r="W197" i="7" s="1"/>
  <c r="P197" i="7"/>
  <c r="V197" i="7" s="1"/>
  <c r="O197" i="7"/>
  <c r="U197" i="7" s="1"/>
  <c r="N197" i="7"/>
  <c r="T197" i="7" s="1"/>
  <c r="M197" i="7"/>
  <c r="S197" i="7" s="1"/>
  <c r="AQ196" i="7"/>
  <c r="AE196" i="7"/>
  <c r="Q196" i="7"/>
  <c r="W196" i="7" s="1"/>
  <c r="P196" i="7"/>
  <c r="V196" i="7" s="1"/>
  <c r="O196" i="7"/>
  <c r="U196" i="7" s="1"/>
  <c r="N196" i="7"/>
  <c r="T196" i="7" s="1"/>
  <c r="M196" i="7"/>
  <c r="S196" i="7" s="1"/>
  <c r="AQ195" i="7"/>
  <c r="AE195" i="7"/>
  <c r="Q195" i="7"/>
  <c r="W195" i="7" s="1"/>
  <c r="P195" i="7"/>
  <c r="V195" i="7" s="1"/>
  <c r="O195" i="7"/>
  <c r="U195" i="7" s="1"/>
  <c r="N195" i="7"/>
  <c r="T195" i="7" s="1"/>
  <c r="M195" i="7"/>
  <c r="S195" i="7" s="1"/>
  <c r="AQ194" i="7"/>
  <c r="AE194" i="7"/>
  <c r="Q194" i="7"/>
  <c r="W194" i="7" s="1"/>
  <c r="P194" i="7"/>
  <c r="V194" i="7" s="1"/>
  <c r="O194" i="7"/>
  <c r="U194" i="7" s="1"/>
  <c r="N194" i="7"/>
  <c r="T194" i="7" s="1"/>
  <c r="M194" i="7"/>
  <c r="S194" i="7" s="1"/>
  <c r="AQ193" i="7"/>
  <c r="AE193" i="7"/>
  <c r="Q193" i="7"/>
  <c r="W193" i="7" s="1"/>
  <c r="P193" i="7"/>
  <c r="V193" i="7" s="1"/>
  <c r="O193" i="7"/>
  <c r="U193" i="7" s="1"/>
  <c r="N193" i="7"/>
  <c r="T193" i="7" s="1"/>
  <c r="M193" i="7"/>
  <c r="S193" i="7" s="1"/>
  <c r="AQ192" i="7"/>
  <c r="AE192" i="7"/>
  <c r="Q192" i="7"/>
  <c r="W192" i="7" s="1"/>
  <c r="P192" i="7"/>
  <c r="V192" i="7" s="1"/>
  <c r="O192" i="7"/>
  <c r="U192" i="7" s="1"/>
  <c r="N192" i="7"/>
  <c r="T192" i="7" s="1"/>
  <c r="M192" i="7"/>
  <c r="S192" i="7" s="1"/>
  <c r="AQ191" i="7"/>
  <c r="AE191" i="7"/>
  <c r="U191" i="7"/>
  <c r="Q191" i="7"/>
  <c r="W191" i="7" s="1"/>
  <c r="P191" i="7"/>
  <c r="V191" i="7" s="1"/>
  <c r="O191" i="7"/>
  <c r="N191" i="7"/>
  <c r="T191" i="7" s="1"/>
  <c r="M191" i="7"/>
  <c r="S191" i="7" s="1"/>
  <c r="AQ190" i="7"/>
  <c r="AE190" i="7"/>
  <c r="Q190" i="7"/>
  <c r="W190" i="7" s="1"/>
  <c r="P190" i="7"/>
  <c r="V190" i="7" s="1"/>
  <c r="O190" i="7"/>
  <c r="U190" i="7" s="1"/>
  <c r="N190" i="7"/>
  <c r="T190" i="7" s="1"/>
  <c r="M190" i="7"/>
  <c r="S190" i="7" s="1"/>
  <c r="AQ189" i="7"/>
  <c r="AE189" i="7"/>
  <c r="Q189" i="7"/>
  <c r="W189" i="7" s="1"/>
  <c r="P189" i="7"/>
  <c r="V189" i="7" s="1"/>
  <c r="O189" i="7"/>
  <c r="U189" i="7" s="1"/>
  <c r="N189" i="7"/>
  <c r="T189" i="7" s="1"/>
  <c r="M189" i="7"/>
  <c r="S189" i="7" s="1"/>
  <c r="AQ188" i="7"/>
  <c r="AE188" i="7"/>
  <c r="Q188" i="7"/>
  <c r="W188" i="7" s="1"/>
  <c r="P188" i="7"/>
  <c r="V188" i="7" s="1"/>
  <c r="O188" i="7"/>
  <c r="U188" i="7" s="1"/>
  <c r="N188" i="7"/>
  <c r="T188" i="7" s="1"/>
  <c r="M188" i="7"/>
  <c r="S188" i="7" s="1"/>
  <c r="AQ187" i="7"/>
  <c r="AE187" i="7"/>
  <c r="Q187" i="7"/>
  <c r="W187" i="7" s="1"/>
  <c r="P187" i="7"/>
  <c r="V187" i="7" s="1"/>
  <c r="O187" i="7"/>
  <c r="U187" i="7" s="1"/>
  <c r="N187" i="7"/>
  <c r="T187" i="7" s="1"/>
  <c r="M187" i="7"/>
  <c r="S187" i="7" s="1"/>
  <c r="AQ186" i="7"/>
  <c r="AE186" i="7"/>
  <c r="Q186" i="7"/>
  <c r="W186" i="7" s="1"/>
  <c r="P186" i="7"/>
  <c r="V186" i="7" s="1"/>
  <c r="O186" i="7"/>
  <c r="U186" i="7" s="1"/>
  <c r="N186" i="7"/>
  <c r="T186" i="7" s="1"/>
  <c r="M186" i="7"/>
  <c r="S186" i="7" s="1"/>
  <c r="AQ185" i="7"/>
  <c r="AE185" i="7"/>
  <c r="Q185" i="7"/>
  <c r="W185" i="7" s="1"/>
  <c r="P185" i="7"/>
  <c r="V185" i="7" s="1"/>
  <c r="O185" i="7"/>
  <c r="U185" i="7" s="1"/>
  <c r="N185" i="7"/>
  <c r="T185" i="7" s="1"/>
  <c r="M185" i="7"/>
  <c r="S185" i="7" s="1"/>
  <c r="AQ184" i="7"/>
  <c r="AE184" i="7"/>
  <c r="T184" i="7"/>
  <c r="Q184" i="7"/>
  <c r="W184" i="7" s="1"/>
  <c r="P184" i="7"/>
  <c r="V184" i="7" s="1"/>
  <c r="O184" i="7"/>
  <c r="U184" i="7" s="1"/>
  <c r="N184" i="7"/>
  <c r="M184" i="7"/>
  <c r="S184" i="7" s="1"/>
  <c r="AQ183" i="7"/>
  <c r="AE183" i="7"/>
  <c r="Q183" i="7"/>
  <c r="W183" i="7" s="1"/>
  <c r="P183" i="7"/>
  <c r="V183" i="7" s="1"/>
  <c r="O183" i="7"/>
  <c r="U183" i="7" s="1"/>
  <c r="N183" i="7"/>
  <c r="T183" i="7" s="1"/>
  <c r="M183" i="7"/>
  <c r="S183" i="7" s="1"/>
  <c r="AQ182" i="7"/>
  <c r="AE182" i="7"/>
  <c r="Q182" i="7"/>
  <c r="W182" i="7" s="1"/>
  <c r="P182" i="7"/>
  <c r="V182" i="7" s="1"/>
  <c r="O182" i="7"/>
  <c r="U182" i="7" s="1"/>
  <c r="N182" i="7"/>
  <c r="T182" i="7" s="1"/>
  <c r="M182" i="7"/>
  <c r="S182" i="7" s="1"/>
  <c r="AQ181" i="7"/>
  <c r="AE181" i="7"/>
  <c r="Q181" i="7"/>
  <c r="W181" i="7" s="1"/>
  <c r="P181" i="7"/>
  <c r="V181" i="7" s="1"/>
  <c r="O181" i="7"/>
  <c r="U181" i="7" s="1"/>
  <c r="N181" i="7"/>
  <c r="T181" i="7" s="1"/>
  <c r="M181" i="7"/>
  <c r="S181" i="7" s="1"/>
  <c r="AQ180" i="7"/>
  <c r="AE180" i="7"/>
  <c r="Q180" i="7"/>
  <c r="W180" i="7" s="1"/>
  <c r="P180" i="7"/>
  <c r="V180" i="7" s="1"/>
  <c r="O180" i="7"/>
  <c r="U180" i="7" s="1"/>
  <c r="N180" i="7"/>
  <c r="T180" i="7" s="1"/>
  <c r="M180" i="7"/>
  <c r="S180" i="7" s="1"/>
  <c r="AQ179" i="7"/>
  <c r="AE179" i="7"/>
  <c r="Q179" i="7"/>
  <c r="W179" i="7" s="1"/>
  <c r="P179" i="7"/>
  <c r="V179" i="7" s="1"/>
  <c r="O179" i="7"/>
  <c r="U179" i="7" s="1"/>
  <c r="N179" i="7"/>
  <c r="T179" i="7" s="1"/>
  <c r="M179" i="7"/>
  <c r="S179" i="7" s="1"/>
  <c r="AQ178" i="7"/>
  <c r="AE178" i="7"/>
  <c r="Q178" i="7"/>
  <c r="W178" i="7" s="1"/>
  <c r="P178" i="7"/>
  <c r="V178" i="7" s="1"/>
  <c r="O178" i="7"/>
  <c r="U178" i="7" s="1"/>
  <c r="N178" i="7"/>
  <c r="T178" i="7" s="1"/>
  <c r="M178" i="7"/>
  <c r="S178" i="7" s="1"/>
  <c r="AQ177" i="7"/>
  <c r="AE177" i="7"/>
  <c r="Q177" i="7"/>
  <c r="W177" i="7" s="1"/>
  <c r="P177" i="7"/>
  <c r="V177" i="7" s="1"/>
  <c r="O177" i="7"/>
  <c r="U177" i="7" s="1"/>
  <c r="N177" i="7"/>
  <c r="T177" i="7" s="1"/>
  <c r="M177" i="7"/>
  <c r="S177" i="7" s="1"/>
  <c r="AQ176" i="7"/>
  <c r="AE176" i="7"/>
  <c r="Q176" i="7"/>
  <c r="W176" i="7" s="1"/>
  <c r="P176" i="7"/>
  <c r="V176" i="7" s="1"/>
  <c r="O176" i="7"/>
  <c r="U176" i="7" s="1"/>
  <c r="N176" i="7"/>
  <c r="T176" i="7" s="1"/>
  <c r="M176" i="7"/>
  <c r="S176" i="7" s="1"/>
  <c r="AQ175" i="7"/>
  <c r="AE175" i="7"/>
  <c r="Q175" i="7"/>
  <c r="W175" i="7" s="1"/>
  <c r="P175" i="7"/>
  <c r="V175" i="7" s="1"/>
  <c r="O175" i="7"/>
  <c r="U175" i="7" s="1"/>
  <c r="N175" i="7"/>
  <c r="T175" i="7" s="1"/>
  <c r="M175" i="7"/>
  <c r="S175" i="7" s="1"/>
  <c r="AQ174" i="7"/>
  <c r="AE174" i="7"/>
  <c r="Q174" i="7"/>
  <c r="W174" i="7" s="1"/>
  <c r="P174" i="7"/>
  <c r="V174" i="7" s="1"/>
  <c r="O174" i="7"/>
  <c r="U174" i="7" s="1"/>
  <c r="N174" i="7"/>
  <c r="T174" i="7" s="1"/>
  <c r="M174" i="7"/>
  <c r="S174" i="7" s="1"/>
  <c r="AQ173" i="7"/>
  <c r="AE173" i="7"/>
  <c r="Q173" i="7"/>
  <c r="W173" i="7" s="1"/>
  <c r="P173" i="7"/>
  <c r="V173" i="7" s="1"/>
  <c r="O173" i="7"/>
  <c r="U173" i="7" s="1"/>
  <c r="N173" i="7"/>
  <c r="T173" i="7" s="1"/>
  <c r="M173" i="7"/>
  <c r="S173" i="7" s="1"/>
  <c r="AQ172" i="7"/>
  <c r="AE172" i="7"/>
  <c r="Q172" i="7"/>
  <c r="W172" i="7" s="1"/>
  <c r="P172" i="7"/>
  <c r="V172" i="7" s="1"/>
  <c r="O172" i="7"/>
  <c r="U172" i="7" s="1"/>
  <c r="N172" i="7"/>
  <c r="T172" i="7" s="1"/>
  <c r="M172" i="7"/>
  <c r="S172" i="7" s="1"/>
  <c r="AQ171" i="7"/>
  <c r="AE171" i="7"/>
  <c r="Q171" i="7"/>
  <c r="W171" i="7" s="1"/>
  <c r="P171" i="7"/>
  <c r="V171" i="7" s="1"/>
  <c r="O171" i="7"/>
  <c r="U171" i="7" s="1"/>
  <c r="N171" i="7"/>
  <c r="T171" i="7" s="1"/>
  <c r="M171" i="7"/>
  <c r="S171" i="7" s="1"/>
  <c r="AQ170" i="7"/>
  <c r="AE170" i="7"/>
  <c r="Q170" i="7"/>
  <c r="W170" i="7" s="1"/>
  <c r="P170" i="7"/>
  <c r="V170" i="7" s="1"/>
  <c r="O170" i="7"/>
  <c r="U170" i="7" s="1"/>
  <c r="N170" i="7"/>
  <c r="T170" i="7" s="1"/>
  <c r="M170" i="7"/>
  <c r="S170" i="7" s="1"/>
  <c r="AQ169" i="7"/>
  <c r="AE169" i="7"/>
  <c r="Q169" i="7"/>
  <c r="W169" i="7" s="1"/>
  <c r="P169" i="7"/>
  <c r="V169" i="7" s="1"/>
  <c r="O169" i="7"/>
  <c r="U169" i="7" s="1"/>
  <c r="N169" i="7"/>
  <c r="T169" i="7" s="1"/>
  <c r="M169" i="7"/>
  <c r="S169" i="7" s="1"/>
  <c r="AQ168" i="7"/>
  <c r="AE168" i="7"/>
  <c r="Q168" i="7"/>
  <c r="W168" i="7" s="1"/>
  <c r="P168" i="7"/>
  <c r="V168" i="7" s="1"/>
  <c r="O168" i="7"/>
  <c r="U168" i="7" s="1"/>
  <c r="N168" i="7"/>
  <c r="T168" i="7" s="1"/>
  <c r="M168" i="7"/>
  <c r="S168" i="7" s="1"/>
  <c r="AQ167" i="7"/>
  <c r="AE167" i="7"/>
  <c r="Q167" i="7"/>
  <c r="W167" i="7" s="1"/>
  <c r="P167" i="7"/>
  <c r="V167" i="7" s="1"/>
  <c r="O167" i="7"/>
  <c r="U167" i="7" s="1"/>
  <c r="N167" i="7"/>
  <c r="T167" i="7" s="1"/>
  <c r="M167" i="7"/>
  <c r="S167" i="7" s="1"/>
  <c r="AQ166" i="7"/>
  <c r="AE166" i="7"/>
  <c r="V166" i="7"/>
  <c r="Q166" i="7"/>
  <c r="W166" i="7" s="1"/>
  <c r="P166" i="7"/>
  <c r="O166" i="7"/>
  <c r="U166" i="7" s="1"/>
  <c r="N166" i="7"/>
  <c r="T166" i="7" s="1"/>
  <c r="M166" i="7"/>
  <c r="S166" i="7" s="1"/>
  <c r="AQ165" i="7"/>
  <c r="AE165" i="7"/>
  <c r="Q165" i="7"/>
  <c r="W165" i="7" s="1"/>
  <c r="P165" i="7"/>
  <c r="V165" i="7" s="1"/>
  <c r="O165" i="7"/>
  <c r="U165" i="7" s="1"/>
  <c r="N165" i="7"/>
  <c r="T165" i="7" s="1"/>
  <c r="M165" i="7"/>
  <c r="S165" i="7" s="1"/>
  <c r="AQ164" i="7"/>
  <c r="AE164" i="7"/>
  <c r="Q164" i="7"/>
  <c r="W164" i="7" s="1"/>
  <c r="P164" i="7"/>
  <c r="V164" i="7" s="1"/>
  <c r="O164" i="7"/>
  <c r="U164" i="7" s="1"/>
  <c r="N164" i="7"/>
  <c r="T164" i="7" s="1"/>
  <c r="M164" i="7"/>
  <c r="S164" i="7" s="1"/>
  <c r="AQ163" i="7"/>
  <c r="AE163" i="7"/>
  <c r="Q163" i="7"/>
  <c r="W163" i="7" s="1"/>
  <c r="P163" i="7"/>
  <c r="V163" i="7" s="1"/>
  <c r="O163" i="7"/>
  <c r="U163" i="7" s="1"/>
  <c r="N163" i="7"/>
  <c r="T163" i="7" s="1"/>
  <c r="M163" i="7"/>
  <c r="S163" i="7" s="1"/>
  <c r="AQ162" i="7"/>
  <c r="AE162" i="7"/>
  <c r="Q162" i="7"/>
  <c r="W162" i="7" s="1"/>
  <c r="P162" i="7"/>
  <c r="V162" i="7" s="1"/>
  <c r="O162" i="7"/>
  <c r="U162" i="7" s="1"/>
  <c r="N162" i="7"/>
  <c r="T162" i="7" s="1"/>
  <c r="M162" i="7"/>
  <c r="S162" i="7" s="1"/>
  <c r="AQ161" i="7"/>
  <c r="AE161" i="7"/>
  <c r="Q161" i="7"/>
  <c r="W161" i="7" s="1"/>
  <c r="P161" i="7"/>
  <c r="V161" i="7" s="1"/>
  <c r="O161" i="7"/>
  <c r="U161" i="7" s="1"/>
  <c r="N161" i="7"/>
  <c r="T161" i="7" s="1"/>
  <c r="M161" i="7"/>
  <c r="S161" i="7" s="1"/>
  <c r="AQ160" i="7"/>
  <c r="AE160" i="7"/>
  <c r="V160" i="7"/>
  <c r="Q160" i="7"/>
  <c r="W160" i="7" s="1"/>
  <c r="P160" i="7"/>
  <c r="O160" i="7"/>
  <c r="U160" i="7" s="1"/>
  <c r="N160" i="7"/>
  <c r="T160" i="7" s="1"/>
  <c r="M160" i="7"/>
  <c r="S160" i="7" s="1"/>
  <c r="AQ159" i="7"/>
  <c r="AE159" i="7"/>
  <c r="Q159" i="7"/>
  <c r="W159" i="7" s="1"/>
  <c r="P159" i="7"/>
  <c r="V159" i="7" s="1"/>
  <c r="O159" i="7"/>
  <c r="U159" i="7" s="1"/>
  <c r="N159" i="7"/>
  <c r="T159" i="7" s="1"/>
  <c r="M159" i="7"/>
  <c r="S159" i="7" s="1"/>
  <c r="AQ158" i="7"/>
  <c r="AE158" i="7"/>
  <c r="Q158" i="7"/>
  <c r="W158" i="7" s="1"/>
  <c r="P158" i="7"/>
  <c r="V158" i="7" s="1"/>
  <c r="O158" i="7"/>
  <c r="U158" i="7" s="1"/>
  <c r="N158" i="7"/>
  <c r="T158" i="7" s="1"/>
  <c r="M158" i="7"/>
  <c r="S158" i="7" s="1"/>
  <c r="AQ157" i="7"/>
  <c r="AE157" i="7"/>
  <c r="Q157" i="7"/>
  <c r="W157" i="7" s="1"/>
  <c r="P157" i="7"/>
  <c r="V157" i="7" s="1"/>
  <c r="O157" i="7"/>
  <c r="U157" i="7" s="1"/>
  <c r="N157" i="7"/>
  <c r="T157" i="7" s="1"/>
  <c r="M157" i="7"/>
  <c r="S157" i="7" s="1"/>
  <c r="AQ156" i="7"/>
  <c r="AE156" i="7"/>
  <c r="Q156" i="7"/>
  <c r="W156" i="7" s="1"/>
  <c r="P156" i="7"/>
  <c r="V156" i="7" s="1"/>
  <c r="O156" i="7"/>
  <c r="U156" i="7" s="1"/>
  <c r="N156" i="7"/>
  <c r="T156" i="7" s="1"/>
  <c r="M156" i="7"/>
  <c r="S156" i="7" s="1"/>
  <c r="AQ155" i="7"/>
  <c r="AE155" i="7"/>
  <c r="Q155" i="7"/>
  <c r="W155" i="7" s="1"/>
  <c r="P155" i="7"/>
  <c r="V155" i="7" s="1"/>
  <c r="O155" i="7"/>
  <c r="U155" i="7" s="1"/>
  <c r="N155" i="7"/>
  <c r="T155" i="7" s="1"/>
  <c r="M155" i="7"/>
  <c r="S155" i="7" s="1"/>
  <c r="AQ154" i="7"/>
  <c r="AE154" i="7"/>
  <c r="Q154" i="7"/>
  <c r="W154" i="7" s="1"/>
  <c r="P154" i="7"/>
  <c r="V154" i="7" s="1"/>
  <c r="O154" i="7"/>
  <c r="U154" i="7" s="1"/>
  <c r="N154" i="7"/>
  <c r="T154" i="7" s="1"/>
  <c r="M154" i="7"/>
  <c r="S154" i="7" s="1"/>
  <c r="AQ153" i="7"/>
  <c r="AE153" i="7"/>
  <c r="Q153" i="7"/>
  <c r="W153" i="7" s="1"/>
  <c r="P153" i="7"/>
  <c r="V153" i="7" s="1"/>
  <c r="O153" i="7"/>
  <c r="U153" i="7" s="1"/>
  <c r="N153" i="7"/>
  <c r="T153" i="7" s="1"/>
  <c r="M153" i="7"/>
  <c r="S153" i="7" s="1"/>
  <c r="AQ152" i="7"/>
  <c r="AE152" i="7"/>
  <c r="W152" i="7"/>
  <c r="Q152" i="7"/>
  <c r="P152" i="7"/>
  <c r="V152" i="7" s="1"/>
  <c r="O152" i="7"/>
  <c r="U152" i="7" s="1"/>
  <c r="N152" i="7"/>
  <c r="T152" i="7" s="1"/>
  <c r="M152" i="7"/>
  <c r="S152" i="7" s="1"/>
  <c r="AQ151" i="7"/>
  <c r="AE151" i="7"/>
  <c r="Q151" i="7"/>
  <c r="W151" i="7" s="1"/>
  <c r="P151" i="7"/>
  <c r="V151" i="7" s="1"/>
  <c r="O151" i="7"/>
  <c r="U151" i="7" s="1"/>
  <c r="N151" i="7"/>
  <c r="T151" i="7" s="1"/>
  <c r="M151" i="7"/>
  <c r="S151" i="7" s="1"/>
  <c r="AQ150" i="7"/>
  <c r="AE150" i="7"/>
  <c r="Q150" i="7"/>
  <c r="W150" i="7" s="1"/>
  <c r="P150" i="7"/>
  <c r="V150" i="7" s="1"/>
  <c r="O150" i="7"/>
  <c r="U150" i="7" s="1"/>
  <c r="N150" i="7"/>
  <c r="T150" i="7" s="1"/>
  <c r="M150" i="7"/>
  <c r="S150" i="7" s="1"/>
  <c r="AQ149" i="7"/>
  <c r="AE149" i="7"/>
  <c r="Q149" i="7"/>
  <c r="W149" i="7" s="1"/>
  <c r="P149" i="7"/>
  <c r="V149" i="7" s="1"/>
  <c r="O149" i="7"/>
  <c r="U149" i="7" s="1"/>
  <c r="N149" i="7"/>
  <c r="T149" i="7" s="1"/>
  <c r="M149" i="7"/>
  <c r="S149" i="7" s="1"/>
  <c r="AQ148" i="7"/>
  <c r="AE148" i="7"/>
  <c r="Q148" i="7"/>
  <c r="W148" i="7" s="1"/>
  <c r="P148" i="7"/>
  <c r="V148" i="7" s="1"/>
  <c r="O148" i="7"/>
  <c r="U148" i="7" s="1"/>
  <c r="N148" i="7"/>
  <c r="T148" i="7" s="1"/>
  <c r="M148" i="7"/>
  <c r="S148" i="7" s="1"/>
  <c r="AQ147" i="7"/>
  <c r="AE147" i="7"/>
  <c r="Q147" i="7"/>
  <c r="W147" i="7" s="1"/>
  <c r="P147" i="7"/>
  <c r="V147" i="7" s="1"/>
  <c r="O147" i="7"/>
  <c r="U147" i="7" s="1"/>
  <c r="N147" i="7"/>
  <c r="T147" i="7" s="1"/>
  <c r="M147" i="7"/>
  <c r="S147" i="7" s="1"/>
  <c r="AQ146" i="7"/>
  <c r="AE146" i="7"/>
  <c r="Q146" i="7"/>
  <c r="W146" i="7" s="1"/>
  <c r="P146" i="7"/>
  <c r="V146" i="7" s="1"/>
  <c r="O146" i="7"/>
  <c r="U146" i="7" s="1"/>
  <c r="N146" i="7"/>
  <c r="T146" i="7" s="1"/>
  <c r="M146" i="7"/>
  <c r="S146" i="7" s="1"/>
  <c r="AQ145" i="7"/>
  <c r="AE145" i="7"/>
  <c r="Q145" i="7"/>
  <c r="W145" i="7" s="1"/>
  <c r="P145" i="7"/>
  <c r="V145" i="7" s="1"/>
  <c r="O145" i="7"/>
  <c r="U145" i="7" s="1"/>
  <c r="N145" i="7"/>
  <c r="T145" i="7" s="1"/>
  <c r="M145" i="7"/>
  <c r="S145" i="7" s="1"/>
  <c r="AQ144" i="7"/>
  <c r="AE144" i="7"/>
  <c r="Q144" i="7"/>
  <c r="W144" i="7" s="1"/>
  <c r="P144" i="7"/>
  <c r="V144" i="7" s="1"/>
  <c r="O144" i="7"/>
  <c r="U144" i="7" s="1"/>
  <c r="N144" i="7"/>
  <c r="T144" i="7" s="1"/>
  <c r="M144" i="7"/>
  <c r="S144" i="7" s="1"/>
  <c r="AQ143" i="7"/>
  <c r="AE143" i="7"/>
  <c r="Q143" i="7"/>
  <c r="W143" i="7" s="1"/>
  <c r="P143" i="7"/>
  <c r="V143" i="7" s="1"/>
  <c r="O143" i="7"/>
  <c r="U143" i="7" s="1"/>
  <c r="N143" i="7"/>
  <c r="T143" i="7" s="1"/>
  <c r="M143" i="7"/>
  <c r="S143" i="7" s="1"/>
  <c r="AQ142" i="7"/>
  <c r="AE142" i="7"/>
  <c r="Q142" i="7"/>
  <c r="W142" i="7" s="1"/>
  <c r="P142" i="7"/>
  <c r="V142" i="7" s="1"/>
  <c r="O142" i="7"/>
  <c r="U142" i="7" s="1"/>
  <c r="N142" i="7"/>
  <c r="T142" i="7" s="1"/>
  <c r="M142" i="7"/>
  <c r="S142" i="7" s="1"/>
  <c r="AQ141" i="7"/>
  <c r="AE141" i="7"/>
  <c r="Q141" i="7"/>
  <c r="W141" i="7" s="1"/>
  <c r="P141" i="7"/>
  <c r="V141" i="7" s="1"/>
  <c r="O141" i="7"/>
  <c r="U141" i="7" s="1"/>
  <c r="N141" i="7"/>
  <c r="T141" i="7" s="1"/>
  <c r="M141" i="7"/>
  <c r="S141" i="7" s="1"/>
  <c r="AQ140" i="7"/>
  <c r="AE140" i="7"/>
  <c r="Q140" i="7"/>
  <c r="W140" i="7" s="1"/>
  <c r="P140" i="7"/>
  <c r="V140" i="7" s="1"/>
  <c r="O140" i="7"/>
  <c r="U140" i="7" s="1"/>
  <c r="N140" i="7"/>
  <c r="T140" i="7" s="1"/>
  <c r="M140" i="7"/>
  <c r="S140" i="7" s="1"/>
  <c r="AQ139" i="7"/>
  <c r="AE139" i="7"/>
  <c r="Q139" i="7"/>
  <c r="W139" i="7" s="1"/>
  <c r="P139" i="7"/>
  <c r="V139" i="7" s="1"/>
  <c r="O139" i="7"/>
  <c r="U139" i="7" s="1"/>
  <c r="N139" i="7"/>
  <c r="T139" i="7" s="1"/>
  <c r="M139" i="7"/>
  <c r="S139" i="7" s="1"/>
  <c r="AQ138" i="7"/>
  <c r="AE138" i="7"/>
  <c r="Q138" i="7"/>
  <c r="W138" i="7" s="1"/>
  <c r="P138" i="7"/>
  <c r="V138" i="7" s="1"/>
  <c r="O138" i="7"/>
  <c r="U138" i="7" s="1"/>
  <c r="N138" i="7"/>
  <c r="T138" i="7" s="1"/>
  <c r="M138" i="7"/>
  <c r="S138" i="7" s="1"/>
  <c r="AQ137" i="7"/>
  <c r="AE137" i="7"/>
  <c r="Q137" i="7"/>
  <c r="W137" i="7" s="1"/>
  <c r="P137" i="7"/>
  <c r="V137" i="7" s="1"/>
  <c r="O137" i="7"/>
  <c r="U137" i="7" s="1"/>
  <c r="N137" i="7"/>
  <c r="T137" i="7" s="1"/>
  <c r="M137" i="7"/>
  <c r="S137" i="7" s="1"/>
  <c r="AQ136" i="7"/>
  <c r="AE136" i="7"/>
  <c r="Q136" i="7"/>
  <c r="W136" i="7" s="1"/>
  <c r="P136" i="7"/>
  <c r="V136" i="7" s="1"/>
  <c r="O136" i="7"/>
  <c r="U136" i="7" s="1"/>
  <c r="N136" i="7"/>
  <c r="T136" i="7" s="1"/>
  <c r="M136" i="7"/>
  <c r="S136" i="7" s="1"/>
  <c r="AQ135" i="7"/>
  <c r="AE135" i="7"/>
  <c r="Q135" i="7"/>
  <c r="W135" i="7" s="1"/>
  <c r="P135" i="7"/>
  <c r="V135" i="7" s="1"/>
  <c r="O135" i="7"/>
  <c r="U135" i="7" s="1"/>
  <c r="N135" i="7"/>
  <c r="T135" i="7" s="1"/>
  <c r="M135" i="7"/>
  <c r="S135" i="7" s="1"/>
  <c r="AQ134" i="7"/>
  <c r="AE134" i="7"/>
  <c r="Q134" i="7"/>
  <c r="W134" i="7" s="1"/>
  <c r="P134" i="7"/>
  <c r="V134" i="7" s="1"/>
  <c r="O134" i="7"/>
  <c r="U134" i="7" s="1"/>
  <c r="N134" i="7"/>
  <c r="T134" i="7" s="1"/>
  <c r="M134" i="7"/>
  <c r="S134" i="7" s="1"/>
  <c r="AQ133" i="7"/>
  <c r="AE133" i="7"/>
  <c r="W133" i="7"/>
  <c r="Q133" i="7"/>
  <c r="P133" i="7"/>
  <c r="V133" i="7" s="1"/>
  <c r="O133" i="7"/>
  <c r="U133" i="7" s="1"/>
  <c r="N133" i="7"/>
  <c r="T133" i="7" s="1"/>
  <c r="M133" i="7"/>
  <c r="S133" i="7" s="1"/>
  <c r="AQ132" i="7"/>
  <c r="AE132" i="7"/>
  <c r="Q132" i="7"/>
  <c r="W132" i="7" s="1"/>
  <c r="P132" i="7"/>
  <c r="V132" i="7" s="1"/>
  <c r="O132" i="7"/>
  <c r="U132" i="7" s="1"/>
  <c r="N132" i="7"/>
  <c r="T132" i="7" s="1"/>
  <c r="M132" i="7"/>
  <c r="S132" i="7" s="1"/>
  <c r="AQ131" i="7"/>
  <c r="AE131" i="7"/>
  <c r="Q131" i="7"/>
  <c r="W131" i="7" s="1"/>
  <c r="P131" i="7"/>
  <c r="V131" i="7" s="1"/>
  <c r="O131" i="7"/>
  <c r="U131" i="7" s="1"/>
  <c r="N131" i="7"/>
  <c r="T131" i="7" s="1"/>
  <c r="M131" i="7"/>
  <c r="S131" i="7" s="1"/>
  <c r="AQ130" i="7"/>
  <c r="AE130" i="7"/>
  <c r="Q130" i="7"/>
  <c r="W130" i="7" s="1"/>
  <c r="P130" i="7"/>
  <c r="V130" i="7" s="1"/>
  <c r="O130" i="7"/>
  <c r="U130" i="7" s="1"/>
  <c r="N130" i="7"/>
  <c r="T130" i="7" s="1"/>
  <c r="M130" i="7"/>
  <c r="S130" i="7" s="1"/>
  <c r="AQ129" i="7"/>
  <c r="AE129" i="7"/>
  <c r="Q129" i="7"/>
  <c r="W129" i="7" s="1"/>
  <c r="P129" i="7"/>
  <c r="V129" i="7" s="1"/>
  <c r="O129" i="7"/>
  <c r="U129" i="7" s="1"/>
  <c r="N129" i="7"/>
  <c r="T129" i="7" s="1"/>
  <c r="M129" i="7"/>
  <c r="S129" i="7" s="1"/>
  <c r="AQ128" i="7"/>
  <c r="AE128" i="7"/>
  <c r="U128" i="7"/>
  <c r="Q128" i="7"/>
  <c r="W128" i="7" s="1"/>
  <c r="P128" i="7"/>
  <c r="V128" i="7" s="1"/>
  <c r="O128" i="7"/>
  <c r="N128" i="7"/>
  <c r="T128" i="7" s="1"/>
  <c r="M128" i="7"/>
  <c r="S128" i="7" s="1"/>
  <c r="AQ127" i="7"/>
  <c r="AE127" i="7"/>
  <c r="Q127" i="7"/>
  <c r="W127" i="7" s="1"/>
  <c r="P127" i="7"/>
  <c r="V127" i="7" s="1"/>
  <c r="O127" i="7"/>
  <c r="U127" i="7" s="1"/>
  <c r="N127" i="7"/>
  <c r="T127" i="7" s="1"/>
  <c r="M127" i="7"/>
  <c r="S127" i="7" s="1"/>
  <c r="AQ126" i="7"/>
  <c r="AE126" i="7"/>
  <c r="Q126" i="7"/>
  <c r="W126" i="7" s="1"/>
  <c r="P126" i="7"/>
  <c r="V126" i="7" s="1"/>
  <c r="O126" i="7"/>
  <c r="U126" i="7" s="1"/>
  <c r="N126" i="7"/>
  <c r="T126" i="7" s="1"/>
  <c r="M126" i="7"/>
  <c r="S126" i="7" s="1"/>
  <c r="AQ125" i="7"/>
  <c r="AE125" i="7"/>
  <c r="Q125" i="7"/>
  <c r="W125" i="7" s="1"/>
  <c r="P125" i="7"/>
  <c r="V125" i="7" s="1"/>
  <c r="O125" i="7"/>
  <c r="U125" i="7" s="1"/>
  <c r="N125" i="7"/>
  <c r="T125" i="7" s="1"/>
  <c r="M125" i="7"/>
  <c r="S125" i="7" s="1"/>
  <c r="AQ124" i="7"/>
  <c r="AE124" i="7"/>
  <c r="Q124" i="7"/>
  <c r="W124" i="7" s="1"/>
  <c r="P124" i="7"/>
  <c r="V124" i="7" s="1"/>
  <c r="O124" i="7"/>
  <c r="U124" i="7" s="1"/>
  <c r="N124" i="7"/>
  <c r="T124" i="7" s="1"/>
  <c r="M124" i="7"/>
  <c r="S124" i="7" s="1"/>
  <c r="AQ123" i="7"/>
  <c r="AE123" i="7"/>
  <c r="Q123" i="7"/>
  <c r="W123" i="7" s="1"/>
  <c r="P123" i="7"/>
  <c r="V123" i="7" s="1"/>
  <c r="O123" i="7"/>
  <c r="U123" i="7" s="1"/>
  <c r="N123" i="7"/>
  <c r="T123" i="7" s="1"/>
  <c r="M123" i="7"/>
  <c r="S123" i="7" s="1"/>
  <c r="AQ122" i="7"/>
  <c r="AE122" i="7"/>
  <c r="Q122" i="7"/>
  <c r="W122" i="7" s="1"/>
  <c r="P122" i="7"/>
  <c r="V122" i="7" s="1"/>
  <c r="O122" i="7"/>
  <c r="U122" i="7" s="1"/>
  <c r="N122" i="7"/>
  <c r="T122" i="7" s="1"/>
  <c r="M122" i="7"/>
  <c r="S122" i="7" s="1"/>
  <c r="AQ121" i="7"/>
  <c r="AE121" i="7"/>
  <c r="Q121" i="7"/>
  <c r="W121" i="7" s="1"/>
  <c r="P121" i="7"/>
  <c r="V121" i="7" s="1"/>
  <c r="O121" i="7"/>
  <c r="U121" i="7" s="1"/>
  <c r="N121" i="7"/>
  <c r="T121" i="7" s="1"/>
  <c r="M121" i="7"/>
  <c r="S121" i="7" s="1"/>
  <c r="AQ120" i="7"/>
  <c r="AE120" i="7"/>
  <c r="Q120" i="7"/>
  <c r="W120" i="7" s="1"/>
  <c r="P120" i="7"/>
  <c r="V120" i="7" s="1"/>
  <c r="O120" i="7"/>
  <c r="U120" i="7" s="1"/>
  <c r="N120" i="7"/>
  <c r="T120" i="7" s="1"/>
  <c r="M120" i="7"/>
  <c r="S120" i="7" s="1"/>
  <c r="AQ119" i="7"/>
  <c r="AE119" i="7"/>
  <c r="Q119" i="7"/>
  <c r="W119" i="7" s="1"/>
  <c r="P119" i="7"/>
  <c r="V119" i="7" s="1"/>
  <c r="O119" i="7"/>
  <c r="U119" i="7" s="1"/>
  <c r="N119" i="7"/>
  <c r="T119" i="7" s="1"/>
  <c r="M119" i="7"/>
  <c r="S119" i="7" s="1"/>
  <c r="AQ118" i="7"/>
  <c r="AE118" i="7"/>
  <c r="Q118" i="7"/>
  <c r="W118" i="7" s="1"/>
  <c r="P118" i="7"/>
  <c r="V118" i="7" s="1"/>
  <c r="O118" i="7"/>
  <c r="U118" i="7" s="1"/>
  <c r="N118" i="7"/>
  <c r="T118" i="7" s="1"/>
  <c r="M118" i="7"/>
  <c r="S118" i="7" s="1"/>
  <c r="AQ117" i="7"/>
  <c r="AE117" i="7"/>
  <c r="W117" i="7"/>
  <c r="V117" i="7"/>
  <c r="U117" i="7"/>
  <c r="Q117" i="7"/>
  <c r="P117" i="7"/>
  <c r="O117" i="7"/>
  <c r="N117" i="7"/>
  <c r="T117" i="7" s="1"/>
  <c r="M117" i="7"/>
  <c r="S117" i="7" s="1"/>
  <c r="AQ116" i="7"/>
  <c r="AE116" i="7"/>
  <c r="Q116" i="7"/>
  <c r="W116" i="7" s="1"/>
  <c r="P116" i="7"/>
  <c r="V116" i="7" s="1"/>
  <c r="O116" i="7"/>
  <c r="U116" i="7" s="1"/>
  <c r="N116" i="7"/>
  <c r="T116" i="7" s="1"/>
  <c r="M116" i="7"/>
  <c r="S116" i="7" s="1"/>
  <c r="AQ115" i="7"/>
  <c r="AE115" i="7"/>
  <c r="Q115" i="7"/>
  <c r="W115" i="7" s="1"/>
  <c r="P115" i="7"/>
  <c r="V115" i="7" s="1"/>
  <c r="O115" i="7"/>
  <c r="U115" i="7" s="1"/>
  <c r="N115" i="7"/>
  <c r="T115" i="7" s="1"/>
  <c r="M115" i="7"/>
  <c r="S115" i="7" s="1"/>
  <c r="AQ114" i="7"/>
  <c r="AE114" i="7"/>
  <c r="Q114" i="7"/>
  <c r="W114" i="7" s="1"/>
  <c r="P114" i="7"/>
  <c r="V114" i="7" s="1"/>
  <c r="O114" i="7"/>
  <c r="U114" i="7" s="1"/>
  <c r="N114" i="7"/>
  <c r="T114" i="7" s="1"/>
  <c r="M114" i="7"/>
  <c r="S114" i="7" s="1"/>
  <c r="AQ113" i="7"/>
  <c r="AE113" i="7"/>
  <c r="T113" i="7"/>
  <c r="Q113" i="7"/>
  <c r="W113" i="7" s="1"/>
  <c r="P113" i="7"/>
  <c r="V113" i="7" s="1"/>
  <c r="O113" i="7"/>
  <c r="U113" i="7" s="1"/>
  <c r="N113" i="7"/>
  <c r="M113" i="7"/>
  <c r="S113" i="7" s="1"/>
  <c r="AQ112" i="7"/>
  <c r="AE112" i="7"/>
  <c r="Q112" i="7"/>
  <c r="W112" i="7" s="1"/>
  <c r="P112" i="7"/>
  <c r="V112" i="7" s="1"/>
  <c r="O112" i="7"/>
  <c r="U112" i="7" s="1"/>
  <c r="N112" i="7"/>
  <c r="T112" i="7" s="1"/>
  <c r="M112" i="7"/>
  <c r="S112" i="7" s="1"/>
  <c r="AQ111" i="7"/>
  <c r="AE111" i="7"/>
  <c r="Q111" i="7"/>
  <c r="W111" i="7" s="1"/>
  <c r="P111" i="7"/>
  <c r="V111" i="7" s="1"/>
  <c r="O111" i="7"/>
  <c r="U111" i="7" s="1"/>
  <c r="N111" i="7"/>
  <c r="T111" i="7" s="1"/>
  <c r="M111" i="7"/>
  <c r="S111" i="7" s="1"/>
  <c r="AQ110" i="7"/>
  <c r="AE110" i="7"/>
  <c r="Q110" i="7"/>
  <c r="W110" i="7" s="1"/>
  <c r="P110" i="7"/>
  <c r="V110" i="7" s="1"/>
  <c r="O110" i="7"/>
  <c r="U110" i="7" s="1"/>
  <c r="N110" i="7"/>
  <c r="T110" i="7" s="1"/>
  <c r="M110" i="7"/>
  <c r="S110" i="7" s="1"/>
  <c r="AQ109" i="7"/>
  <c r="AE109" i="7"/>
  <c r="Q109" i="7"/>
  <c r="W109" i="7" s="1"/>
  <c r="P109" i="7"/>
  <c r="V109" i="7" s="1"/>
  <c r="O109" i="7"/>
  <c r="U109" i="7" s="1"/>
  <c r="N109" i="7"/>
  <c r="T109" i="7" s="1"/>
  <c r="M109" i="7"/>
  <c r="S109" i="7" s="1"/>
  <c r="AQ108" i="7"/>
  <c r="AE108" i="7"/>
  <c r="Q108" i="7"/>
  <c r="W108" i="7" s="1"/>
  <c r="P108" i="7"/>
  <c r="V108" i="7" s="1"/>
  <c r="O108" i="7"/>
  <c r="U108" i="7" s="1"/>
  <c r="N108" i="7"/>
  <c r="T108" i="7" s="1"/>
  <c r="M108" i="7"/>
  <c r="S108" i="7" s="1"/>
  <c r="AQ107" i="7"/>
  <c r="AE107" i="7"/>
  <c r="Q107" i="7"/>
  <c r="W107" i="7" s="1"/>
  <c r="P107" i="7"/>
  <c r="V107" i="7" s="1"/>
  <c r="O107" i="7"/>
  <c r="U107" i="7" s="1"/>
  <c r="N107" i="7"/>
  <c r="T107" i="7" s="1"/>
  <c r="M107" i="7"/>
  <c r="S107" i="7" s="1"/>
  <c r="AQ106" i="7"/>
  <c r="AE106" i="7"/>
  <c r="Q106" i="7"/>
  <c r="W106" i="7" s="1"/>
  <c r="P106" i="7"/>
  <c r="V106" i="7" s="1"/>
  <c r="O106" i="7"/>
  <c r="U106" i="7" s="1"/>
  <c r="N106" i="7"/>
  <c r="T106" i="7" s="1"/>
  <c r="M106" i="7"/>
  <c r="S106" i="7" s="1"/>
  <c r="AQ105" i="7"/>
  <c r="AE105" i="7"/>
  <c r="Q105" i="7"/>
  <c r="W105" i="7" s="1"/>
  <c r="P105" i="7"/>
  <c r="V105" i="7" s="1"/>
  <c r="O105" i="7"/>
  <c r="U105" i="7" s="1"/>
  <c r="N105" i="7"/>
  <c r="T105" i="7" s="1"/>
  <c r="M105" i="7"/>
  <c r="S105" i="7" s="1"/>
  <c r="AQ104" i="7"/>
  <c r="AE104" i="7"/>
  <c r="Q104" i="7"/>
  <c r="W104" i="7" s="1"/>
  <c r="P104" i="7"/>
  <c r="V104" i="7" s="1"/>
  <c r="O104" i="7"/>
  <c r="U104" i="7" s="1"/>
  <c r="N104" i="7"/>
  <c r="T104" i="7" s="1"/>
  <c r="M104" i="7"/>
  <c r="S104" i="7" s="1"/>
  <c r="AQ103" i="7"/>
  <c r="AE103" i="7"/>
  <c r="Q103" i="7"/>
  <c r="W103" i="7" s="1"/>
  <c r="P103" i="7"/>
  <c r="V103" i="7" s="1"/>
  <c r="O103" i="7"/>
  <c r="U103" i="7" s="1"/>
  <c r="N103" i="7"/>
  <c r="T103" i="7" s="1"/>
  <c r="M103" i="7"/>
  <c r="S103" i="7" s="1"/>
  <c r="AQ102" i="7"/>
  <c r="AE102" i="7"/>
  <c r="W102" i="7"/>
  <c r="Q102" i="7"/>
  <c r="P102" i="7"/>
  <c r="V102" i="7" s="1"/>
  <c r="O102" i="7"/>
  <c r="U102" i="7" s="1"/>
  <c r="N102" i="7"/>
  <c r="T102" i="7" s="1"/>
  <c r="M102" i="7"/>
  <c r="S102" i="7" s="1"/>
  <c r="AQ101" i="7"/>
  <c r="AE101" i="7"/>
  <c r="Q101" i="7"/>
  <c r="W101" i="7" s="1"/>
  <c r="P101" i="7"/>
  <c r="V101" i="7" s="1"/>
  <c r="O101" i="7"/>
  <c r="U101" i="7" s="1"/>
  <c r="N101" i="7"/>
  <c r="T101" i="7" s="1"/>
  <c r="M101" i="7"/>
  <c r="S101" i="7" s="1"/>
  <c r="AQ100" i="7"/>
  <c r="AE100" i="7"/>
  <c r="Q100" i="7"/>
  <c r="W100" i="7" s="1"/>
  <c r="P100" i="7"/>
  <c r="V100" i="7" s="1"/>
  <c r="O100" i="7"/>
  <c r="U100" i="7" s="1"/>
  <c r="N100" i="7"/>
  <c r="T100" i="7" s="1"/>
  <c r="M100" i="7"/>
  <c r="S100" i="7" s="1"/>
  <c r="AQ99" i="7"/>
  <c r="AE99" i="7"/>
  <c r="Q99" i="7"/>
  <c r="W99" i="7" s="1"/>
  <c r="P99" i="7"/>
  <c r="V99" i="7" s="1"/>
  <c r="O99" i="7"/>
  <c r="U99" i="7" s="1"/>
  <c r="N99" i="7"/>
  <c r="T99" i="7" s="1"/>
  <c r="M99" i="7"/>
  <c r="S99" i="7" s="1"/>
  <c r="AQ98" i="7"/>
  <c r="AE98" i="7"/>
  <c r="Q98" i="7"/>
  <c r="W98" i="7" s="1"/>
  <c r="P98" i="7"/>
  <c r="V98" i="7" s="1"/>
  <c r="O98" i="7"/>
  <c r="U98" i="7" s="1"/>
  <c r="N98" i="7"/>
  <c r="T98" i="7" s="1"/>
  <c r="M98" i="7"/>
  <c r="S98" i="7" s="1"/>
  <c r="AQ97" i="7"/>
  <c r="AE97" i="7"/>
  <c r="Q97" i="7"/>
  <c r="W97" i="7" s="1"/>
  <c r="P97" i="7"/>
  <c r="V97" i="7" s="1"/>
  <c r="O97" i="7"/>
  <c r="U97" i="7" s="1"/>
  <c r="N97" i="7"/>
  <c r="T97" i="7" s="1"/>
  <c r="M97" i="7"/>
  <c r="S97" i="7" s="1"/>
  <c r="AQ96" i="7"/>
  <c r="AE96" i="7"/>
  <c r="Q96" i="7"/>
  <c r="W96" i="7" s="1"/>
  <c r="P96" i="7"/>
  <c r="V96" i="7" s="1"/>
  <c r="O96" i="7"/>
  <c r="U96" i="7" s="1"/>
  <c r="N96" i="7"/>
  <c r="T96" i="7" s="1"/>
  <c r="M96" i="7"/>
  <c r="S96" i="7" s="1"/>
  <c r="AQ95" i="7"/>
  <c r="AE95" i="7"/>
  <c r="Q95" i="7"/>
  <c r="W95" i="7" s="1"/>
  <c r="P95" i="7"/>
  <c r="V95" i="7" s="1"/>
  <c r="O95" i="7"/>
  <c r="U95" i="7" s="1"/>
  <c r="N95" i="7"/>
  <c r="T95" i="7" s="1"/>
  <c r="M95" i="7"/>
  <c r="S95" i="7" s="1"/>
  <c r="AQ94" i="7"/>
  <c r="AE94" i="7"/>
  <c r="Q94" i="7"/>
  <c r="W94" i="7" s="1"/>
  <c r="P94" i="7"/>
  <c r="V94" i="7" s="1"/>
  <c r="O94" i="7"/>
  <c r="U94" i="7" s="1"/>
  <c r="N94" i="7"/>
  <c r="T94" i="7" s="1"/>
  <c r="M94" i="7"/>
  <c r="S94" i="7" s="1"/>
  <c r="AQ93" i="7"/>
  <c r="AE93" i="7"/>
  <c r="Q93" i="7"/>
  <c r="W93" i="7" s="1"/>
  <c r="P93" i="7"/>
  <c r="V93" i="7" s="1"/>
  <c r="O93" i="7"/>
  <c r="U93" i="7" s="1"/>
  <c r="N93" i="7"/>
  <c r="T93" i="7" s="1"/>
  <c r="M93" i="7"/>
  <c r="S93" i="7" s="1"/>
  <c r="AQ92" i="7"/>
  <c r="AE92" i="7"/>
  <c r="Q92" i="7"/>
  <c r="W92" i="7" s="1"/>
  <c r="P92" i="7"/>
  <c r="V92" i="7" s="1"/>
  <c r="O92" i="7"/>
  <c r="U92" i="7" s="1"/>
  <c r="N92" i="7"/>
  <c r="T92" i="7" s="1"/>
  <c r="M92" i="7"/>
  <c r="S92" i="7" s="1"/>
  <c r="AQ91" i="7"/>
  <c r="AE91" i="7"/>
  <c r="Q91" i="7"/>
  <c r="W91" i="7" s="1"/>
  <c r="P91" i="7"/>
  <c r="V91" i="7" s="1"/>
  <c r="O91" i="7"/>
  <c r="U91" i="7" s="1"/>
  <c r="N91" i="7"/>
  <c r="T91" i="7" s="1"/>
  <c r="M91" i="7"/>
  <c r="S91" i="7" s="1"/>
  <c r="AQ90" i="7"/>
  <c r="AE90" i="7"/>
  <c r="Q90" i="7"/>
  <c r="W90" i="7" s="1"/>
  <c r="P90" i="7"/>
  <c r="V90" i="7" s="1"/>
  <c r="O90" i="7"/>
  <c r="U90" i="7" s="1"/>
  <c r="N90" i="7"/>
  <c r="T90" i="7" s="1"/>
  <c r="M90" i="7"/>
  <c r="S90" i="7" s="1"/>
  <c r="AQ89" i="7"/>
  <c r="AE89" i="7"/>
  <c r="Q89" i="7"/>
  <c r="W89" i="7" s="1"/>
  <c r="P89" i="7"/>
  <c r="V89" i="7" s="1"/>
  <c r="O89" i="7"/>
  <c r="U89" i="7" s="1"/>
  <c r="N89" i="7"/>
  <c r="T89" i="7" s="1"/>
  <c r="M89" i="7"/>
  <c r="S89" i="7" s="1"/>
  <c r="AQ88" i="7"/>
  <c r="AE88" i="7"/>
  <c r="Q88" i="7"/>
  <c r="W88" i="7" s="1"/>
  <c r="P88" i="7"/>
  <c r="V88" i="7" s="1"/>
  <c r="O88" i="7"/>
  <c r="U88" i="7" s="1"/>
  <c r="N88" i="7"/>
  <c r="T88" i="7" s="1"/>
  <c r="M88" i="7"/>
  <c r="S88" i="7" s="1"/>
  <c r="AQ87" i="7"/>
  <c r="AE87" i="7"/>
  <c r="Q87" i="7"/>
  <c r="W87" i="7" s="1"/>
  <c r="P87" i="7"/>
  <c r="V87" i="7" s="1"/>
  <c r="O87" i="7"/>
  <c r="U87" i="7" s="1"/>
  <c r="N87" i="7"/>
  <c r="T87" i="7" s="1"/>
  <c r="M87" i="7"/>
  <c r="S87" i="7" s="1"/>
  <c r="AQ86" i="7"/>
  <c r="AE86" i="7"/>
  <c r="Q86" i="7"/>
  <c r="W86" i="7" s="1"/>
  <c r="P86" i="7"/>
  <c r="V86" i="7" s="1"/>
  <c r="O86" i="7"/>
  <c r="U86" i="7" s="1"/>
  <c r="N86" i="7"/>
  <c r="T86" i="7" s="1"/>
  <c r="M86" i="7"/>
  <c r="S86" i="7" s="1"/>
  <c r="AQ85" i="7"/>
  <c r="AE85" i="7"/>
  <c r="Q85" i="7"/>
  <c r="W85" i="7" s="1"/>
  <c r="P85" i="7"/>
  <c r="V85" i="7" s="1"/>
  <c r="O85" i="7"/>
  <c r="U85" i="7" s="1"/>
  <c r="N85" i="7"/>
  <c r="T85" i="7" s="1"/>
  <c r="M85" i="7"/>
  <c r="S85" i="7" s="1"/>
  <c r="AQ84" i="7"/>
  <c r="AE84" i="7"/>
  <c r="Q84" i="7"/>
  <c r="W84" i="7" s="1"/>
  <c r="P84" i="7"/>
  <c r="V84" i="7" s="1"/>
  <c r="O84" i="7"/>
  <c r="U84" i="7" s="1"/>
  <c r="N84" i="7"/>
  <c r="T84" i="7" s="1"/>
  <c r="M84" i="7"/>
  <c r="S84" i="7" s="1"/>
  <c r="AQ83" i="7"/>
  <c r="AE83" i="7"/>
  <c r="Q83" i="7"/>
  <c r="W83" i="7" s="1"/>
  <c r="P83" i="7"/>
  <c r="V83" i="7" s="1"/>
  <c r="O83" i="7"/>
  <c r="U83" i="7" s="1"/>
  <c r="N83" i="7"/>
  <c r="T83" i="7" s="1"/>
  <c r="M83" i="7"/>
  <c r="S83" i="7" s="1"/>
  <c r="AQ82" i="7"/>
  <c r="AE82" i="7"/>
  <c r="Q82" i="7"/>
  <c r="W82" i="7" s="1"/>
  <c r="P82" i="7"/>
  <c r="V82" i="7" s="1"/>
  <c r="O82" i="7"/>
  <c r="U82" i="7" s="1"/>
  <c r="N82" i="7"/>
  <c r="T82" i="7" s="1"/>
  <c r="M82" i="7"/>
  <c r="S82" i="7" s="1"/>
  <c r="AQ81" i="7"/>
  <c r="AE81" i="7"/>
  <c r="Q81" i="7"/>
  <c r="W81" i="7" s="1"/>
  <c r="P81" i="7"/>
  <c r="V81" i="7" s="1"/>
  <c r="O81" i="7"/>
  <c r="U81" i="7" s="1"/>
  <c r="N81" i="7"/>
  <c r="T81" i="7" s="1"/>
  <c r="M81" i="7"/>
  <c r="S81" i="7" s="1"/>
  <c r="AQ80" i="7"/>
  <c r="AE80" i="7"/>
  <c r="Q80" i="7"/>
  <c r="W80" i="7" s="1"/>
  <c r="P80" i="7"/>
  <c r="V80" i="7" s="1"/>
  <c r="O80" i="7"/>
  <c r="U80" i="7" s="1"/>
  <c r="N80" i="7"/>
  <c r="T80" i="7" s="1"/>
  <c r="M80" i="7"/>
  <c r="S80" i="7" s="1"/>
  <c r="AQ79" i="7"/>
  <c r="AE79" i="7"/>
  <c r="Q79" i="7"/>
  <c r="W79" i="7" s="1"/>
  <c r="P79" i="7"/>
  <c r="V79" i="7" s="1"/>
  <c r="O79" i="7"/>
  <c r="U79" i="7" s="1"/>
  <c r="N79" i="7"/>
  <c r="T79" i="7" s="1"/>
  <c r="M79" i="7"/>
  <c r="S79" i="7" s="1"/>
  <c r="AQ78" i="7"/>
  <c r="AE78" i="7"/>
  <c r="Q78" i="7"/>
  <c r="W78" i="7" s="1"/>
  <c r="P78" i="7"/>
  <c r="V78" i="7" s="1"/>
  <c r="O78" i="7"/>
  <c r="U78" i="7" s="1"/>
  <c r="N78" i="7"/>
  <c r="T78" i="7" s="1"/>
  <c r="M78" i="7"/>
  <c r="S78" i="7" s="1"/>
  <c r="AQ77" i="7"/>
  <c r="AE77" i="7"/>
  <c r="Q77" i="7"/>
  <c r="W77" i="7" s="1"/>
  <c r="P77" i="7"/>
  <c r="V77" i="7" s="1"/>
  <c r="O77" i="7"/>
  <c r="U77" i="7" s="1"/>
  <c r="N77" i="7"/>
  <c r="T77" i="7" s="1"/>
  <c r="M77" i="7"/>
  <c r="S77" i="7" s="1"/>
  <c r="AQ76" i="7"/>
  <c r="AE76" i="7"/>
  <c r="Q76" i="7"/>
  <c r="W76" i="7" s="1"/>
  <c r="P76" i="7"/>
  <c r="V76" i="7" s="1"/>
  <c r="O76" i="7"/>
  <c r="U76" i="7" s="1"/>
  <c r="N76" i="7"/>
  <c r="T76" i="7" s="1"/>
  <c r="M76" i="7"/>
  <c r="S76" i="7" s="1"/>
  <c r="AQ75" i="7"/>
  <c r="AE75" i="7"/>
  <c r="Q75" i="7"/>
  <c r="W75" i="7" s="1"/>
  <c r="P75" i="7"/>
  <c r="V75" i="7" s="1"/>
  <c r="O75" i="7"/>
  <c r="U75" i="7" s="1"/>
  <c r="N75" i="7"/>
  <c r="T75" i="7" s="1"/>
  <c r="M75" i="7"/>
  <c r="S75" i="7" s="1"/>
  <c r="AQ74" i="7"/>
  <c r="AE74" i="7"/>
  <c r="Q74" i="7"/>
  <c r="W74" i="7" s="1"/>
  <c r="P74" i="7"/>
  <c r="V74" i="7" s="1"/>
  <c r="O74" i="7"/>
  <c r="U74" i="7" s="1"/>
  <c r="N74" i="7"/>
  <c r="T74" i="7" s="1"/>
  <c r="M74" i="7"/>
  <c r="S74" i="7" s="1"/>
  <c r="AQ73" i="7"/>
  <c r="AE73" i="7"/>
  <c r="Q73" i="7"/>
  <c r="W73" i="7" s="1"/>
  <c r="P73" i="7"/>
  <c r="V73" i="7" s="1"/>
  <c r="O73" i="7"/>
  <c r="U73" i="7" s="1"/>
  <c r="N73" i="7"/>
  <c r="T73" i="7" s="1"/>
  <c r="M73" i="7"/>
  <c r="S73" i="7" s="1"/>
  <c r="AQ72" i="7"/>
  <c r="AE72" i="7"/>
  <c r="Q72" i="7"/>
  <c r="W72" i="7" s="1"/>
  <c r="P72" i="7"/>
  <c r="V72" i="7" s="1"/>
  <c r="O72" i="7"/>
  <c r="U72" i="7" s="1"/>
  <c r="N72" i="7"/>
  <c r="T72" i="7" s="1"/>
  <c r="M72" i="7"/>
  <c r="S72" i="7" s="1"/>
  <c r="AQ71" i="7"/>
  <c r="AE71" i="7"/>
  <c r="Q71" i="7"/>
  <c r="W71" i="7" s="1"/>
  <c r="P71" i="7"/>
  <c r="V71" i="7" s="1"/>
  <c r="O71" i="7"/>
  <c r="U71" i="7" s="1"/>
  <c r="N71" i="7"/>
  <c r="T71" i="7" s="1"/>
  <c r="M71" i="7"/>
  <c r="S71" i="7" s="1"/>
  <c r="AQ70" i="7"/>
  <c r="AE70" i="7"/>
  <c r="Q70" i="7"/>
  <c r="W70" i="7" s="1"/>
  <c r="P70" i="7"/>
  <c r="V70" i="7" s="1"/>
  <c r="O70" i="7"/>
  <c r="U70" i="7" s="1"/>
  <c r="N70" i="7"/>
  <c r="T70" i="7" s="1"/>
  <c r="M70" i="7"/>
  <c r="S70" i="7" s="1"/>
  <c r="AQ69" i="7"/>
  <c r="AJ69" i="7"/>
  <c r="AI69" i="7"/>
  <c r="AH69" i="7"/>
  <c r="AG69" i="7"/>
  <c r="AL69" i="7" s="1"/>
  <c r="AF69" i="7"/>
  <c r="AE69" i="7"/>
  <c r="Q69" i="7"/>
  <c r="W69" i="7" s="1"/>
  <c r="P69" i="7"/>
  <c r="V69" i="7" s="1"/>
  <c r="O69" i="7"/>
  <c r="U69" i="7" s="1"/>
  <c r="N69" i="7"/>
  <c r="T69" i="7" s="1"/>
  <c r="M69" i="7"/>
  <c r="S69" i="7" s="1"/>
  <c r="AQ68" i="7"/>
  <c r="AJ68" i="7"/>
  <c r="AI68" i="7"/>
  <c r="AH68" i="7"/>
  <c r="AG68" i="7"/>
  <c r="AF68" i="7"/>
  <c r="AE68" i="7"/>
  <c r="Q68" i="7"/>
  <c r="W68" i="7" s="1"/>
  <c r="P68" i="7"/>
  <c r="V68" i="7" s="1"/>
  <c r="O68" i="7"/>
  <c r="U68" i="7" s="1"/>
  <c r="N68" i="7"/>
  <c r="T68" i="7" s="1"/>
  <c r="M68" i="7"/>
  <c r="S68" i="7" s="1"/>
  <c r="AQ67" i="7"/>
  <c r="AJ67" i="7"/>
  <c r="AI67" i="7"/>
  <c r="AH67" i="7"/>
  <c r="AG67" i="7"/>
  <c r="AF67" i="7"/>
  <c r="AE67" i="7"/>
  <c r="Q67" i="7"/>
  <c r="W67" i="7" s="1"/>
  <c r="P67" i="7"/>
  <c r="V67" i="7" s="1"/>
  <c r="O67" i="7"/>
  <c r="U67" i="7" s="1"/>
  <c r="N67" i="7"/>
  <c r="T67" i="7" s="1"/>
  <c r="M67" i="7"/>
  <c r="S67" i="7" s="1"/>
  <c r="AQ66" i="7"/>
  <c r="AJ66" i="7"/>
  <c r="AO66" i="7" s="1"/>
  <c r="AI66" i="7"/>
  <c r="AN66" i="7" s="1"/>
  <c r="AH66" i="7"/>
  <c r="AG66" i="7"/>
  <c r="AF66" i="7"/>
  <c r="AE66" i="7"/>
  <c r="Q66" i="7"/>
  <c r="W66" i="7" s="1"/>
  <c r="P66" i="7"/>
  <c r="V66" i="7" s="1"/>
  <c r="O66" i="7"/>
  <c r="U66" i="7" s="1"/>
  <c r="N66" i="7"/>
  <c r="T66" i="7" s="1"/>
  <c r="M66" i="7"/>
  <c r="S66" i="7" s="1"/>
  <c r="AQ65" i="7"/>
  <c r="AJ65" i="7"/>
  <c r="AI65" i="7"/>
  <c r="AH65" i="7"/>
  <c r="AG65" i="7"/>
  <c r="AF65" i="7"/>
  <c r="AE65" i="7"/>
  <c r="Q65" i="7"/>
  <c r="W65" i="7" s="1"/>
  <c r="P65" i="7"/>
  <c r="V65" i="7" s="1"/>
  <c r="O65" i="7"/>
  <c r="U65" i="7" s="1"/>
  <c r="N65" i="7"/>
  <c r="T65" i="7" s="1"/>
  <c r="M65" i="7"/>
  <c r="S65" i="7" s="1"/>
  <c r="AQ64" i="7"/>
  <c r="AJ64" i="7"/>
  <c r="AI64" i="7"/>
  <c r="AH64" i="7"/>
  <c r="AG64" i="7"/>
  <c r="AF64" i="7"/>
  <c r="AE64" i="7"/>
  <c r="Q64" i="7"/>
  <c r="W64" i="7" s="1"/>
  <c r="P64" i="7"/>
  <c r="V64" i="7" s="1"/>
  <c r="O64" i="7"/>
  <c r="U64" i="7" s="1"/>
  <c r="N64" i="7"/>
  <c r="T64" i="7" s="1"/>
  <c r="M64" i="7"/>
  <c r="S64" i="7" s="1"/>
  <c r="AQ63" i="7"/>
  <c r="AJ63" i="7"/>
  <c r="AI63" i="7"/>
  <c r="AH63" i="7"/>
  <c r="AG63" i="7"/>
  <c r="AF63" i="7"/>
  <c r="AE63" i="7"/>
  <c r="Q63" i="7"/>
  <c r="W63" i="7" s="1"/>
  <c r="P63" i="7"/>
  <c r="V63" i="7" s="1"/>
  <c r="O63" i="7"/>
  <c r="U63" i="7" s="1"/>
  <c r="N63" i="7"/>
  <c r="T63" i="7" s="1"/>
  <c r="M63" i="7"/>
  <c r="S63" i="7" s="1"/>
  <c r="AQ62" i="7"/>
  <c r="AJ62" i="7"/>
  <c r="AI62" i="7"/>
  <c r="AH62" i="7"/>
  <c r="AG62" i="7"/>
  <c r="AL62" i="7" s="1"/>
  <c r="AF62" i="7"/>
  <c r="AE62" i="7"/>
  <c r="Q62" i="7"/>
  <c r="W62" i="7" s="1"/>
  <c r="P62" i="7"/>
  <c r="V62" i="7" s="1"/>
  <c r="O62" i="7"/>
  <c r="U62" i="7" s="1"/>
  <c r="N62" i="7"/>
  <c r="T62" i="7" s="1"/>
  <c r="M62" i="7"/>
  <c r="S62" i="7" s="1"/>
  <c r="AQ61" i="7"/>
  <c r="AJ61" i="7"/>
  <c r="AI61" i="7"/>
  <c r="AH61" i="7"/>
  <c r="AG61" i="7"/>
  <c r="AF61" i="7"/>
  <c r="AE61" i="7"/>
  <c r="Q61" i="7"/>
  <c r="W61" i="7" s="1"/>
  <c r="P61" i="7"/>
  <c r="V61" i="7" s="1"/>
  <c r="O61" i="7"/>
  <c r="U61" i="7" s="1"/>
  <c r="N61" i="7"/>
  <c r="T61" i="7" s="1"/>
  <c r="M61" i="7"/>
  <c r="S61" i="7" s="1"/>
  <c r="AQ60" i="7"/>
  <c r="AJ60" i="7"/>
  <c r="AI60" i="7"/>
  <c r="AH60" i="7"/>
  <c r="AG60" i="7"/>
  <c r="AF60" i="7"/>
  <c r="AE60" i="7"/>
  <c r="Q60" i="7"/>
  <c r="W60" i="7" s="1"/>
  <c r="P60" i="7"/>
  <c r="V60" i="7" s="1"/>
  <c r="O60" i="7"/>
  <c r="U60" i="7" s="1"/>
  <c r="N60" i="7"/>
  <c r="T60" i="7" s="1"/>
  <c r="M60" i="7"/>
  <c r="S60" i="7" s="1"/>
  <c r="AQ59" i="7"/>
  <c r="AJ59" i="7"/>
  <c r="AI59" i="7"/>
  <c r="AH59" i="7"/>
  <c r="AG59" i="7"/>
  <c r="AF59" i="7"/>
  <c r="AE59" i="7"/>
  <c r="Q59" i="7"/>
  <c r="W59" i="7" s="1"/>
  <c r="P59" i="7"/>
  <c r="V59" i="7" s="1"/>
  <c r="O59" i="7"/>
  <c r="U59" i="7" s="1"/>
  <c r="N59" i="7"/>
  <c r="T59" i="7" s="1"/>
  <c r="M59" i="7"/>
  <c r="S59" i="7" s="1"/>
  <c r="AQ58" i="7"/>
  <c r="AJ58" i="7"/>
  <c r="AI58" i="7"/>
  <c r="AH58" i="7"/>
  <c r="AG58" i="7"/>
  <c r="AF58" i="7"/>
  <c r="AE58" i="7"/>
  <c r="Q58" i="7"/>
  <c r="W58" i="7" s="1"/>
  <c r="P58" i="7"/>
  <c r="V58" i="7" s="1"/>
  <c r="O58" i="7"/>
  <c r="U58" i="7" s="1"/>
  <c r="N58" i="7"/>
  <c r="T58" i="7" s="1"/>
  <c r="M58" i="7"/>
  <c r="S58" i="7" s="1"/>
  <c r="AQ57" i="7"/>
  <c r="AJ57" i="7"/>
  <c r="AI57" i="7"/>
  <c r="AH57" i="7"/>
  <c r="AG57" i="7"/>
  <c r="AF57" i="7"/>
  <c r="AE57" i="7"/>
  <c r="Q57" i="7"/>
  <c r="W57" i="7" s="1"/>
  <c r="P57" i="7"/>
  <c r="V57" i="7" s="1"/>
  <c r="O57" i="7"/>
  <c r="U57" i="7" s="1"/>
  <c r="N57" i="7"/>
  <c r="T57" i="7" s="1"/>
  <c r="M57" i="7"/>
  <c r="S57" i="7" s="1"/>
  <c r="AQ56" i="7"/>
  <c r="AJ56" i="7"/>
  <c r="AI56" i="7"/>
  <c r="AH56" i="7"/>
  <c r="AG56" i="7"/>
  <c r="AF56" i="7"/>
  <c r="AE56" i="7"/>
  <c r="Q56" i="7"/>
  <c r="W56" i="7" s="1"/>
  <c r="P56" i="7"/>
  <c r="V56" i="7" s="1"/>
  <c r="O56" i="7"/>
  <c r="U56" i="7" s="1"/>
  <c r="N56" i="7"/>
  <c r="T56" i="7" s="1"/>
  <c r="M56" i="7"/>
  <c r="S56" i="7" s="1"/>
  <c r="AQ55" i="7"/>
  <c r="AJ55" i="7"/>
  <c r="AI55" i="7"/>
  <c r="AH55" i="7"/>
  <c r="AG55" i="7"/>
  <c r="AF55" i="7"/>
  <c r="AE55" i="7"/>
  <c r="Q55" i="7"/>
  <c r="W55" i="7" s="1"/>
  <c r="P55" i="7"/>
  <c r="V55" i="7" s="1"/>
  <c r="O55" i="7"/>
  <c r="U55" i="7" s="1"/>
  <c r="N55" i="7"/>
  <c r="T55" i="7" s="1"/>
  <c r="M55" i="7"/>
  <c r="S55" i="7" s="1"/>
  <c r="AQ54" i="7"/>
  <c r="AJ54" i="7"/>
  <c r="AI54" i="7"/>
  <c r="AH54" i="7"/>
  <c r="AG54" i="7"/>
  <c r="AF54" i="7"/>
  <c r="AE54" i="7"/>
  <c r="Q54" i="7"/>
  <c r="W54" i="7" s="1"/>
  <c r="P54" i="7"/>
  <c r="V54" i="7" s="1"/>
  <c r="O54" i="7"/>
  <c r="U54" i="7" s="1"/>
  <c r="N54" i="7"/>
  <c r="T54" i="7" s="1"/>
  <c r="M54" i="7"/>
  <c r="S54" i="7" s="1"/>
  <c r="AQ53" i="7"/>
  <c r="AJ53" i="7"/>
  <c r="AI53" i="7"/>
  <c r="AH53" i="7"/>
  <c r="AG53" i="7"/>
  <c r="AF53" i="7"/>
  <c r="AL53" i="7" s="1"/>
  <c r="AE53" i="7"/>
  <c r="Q53" i="7"/>
  <c r="W53" i="7" s="1"/>
  <c r="P53" i="7"/>
  <c r="V53" i="7" s="1"/>
  <c r="O53" i="7"/>
  <c r="U53" i="7" s="1"/>
  <c r="N53" i="7"/>
  <c r="T53" i="7" s="1"/>
  <c r="M53" i="7"/>
  <c r="S53" i="7" s="1"/>
  <c r="AQ52" i="7"/>
  <c r="AJ52" i="7"/>
  <c r="AI52" i="7"/>
  <c r="AH52" i="7"/>
  <c r="AG52" i="7"/>
  <c r="AF52" i="7"/>
  <c r="AE52" i="7"/>
  <c r="Q52" i="7"/>
  <c r="W52" i="7" s="1"/>
  <c r="P52" i="7"/>
  <c r="V52" i="7" s="1"/>
  <c r="O52" i="7"/>
  <c r="U52" i="7" s="1"/>
  <c r="N52" i="7"/>
  <c r="T52" i="7" s="1"/>
  <c r="M52" i="7"/>
  <c r="S52" i="7" s="1"/>
  <c r="AQ51" i="7"/>
  <c r="AJ51" i="7"/>
  <c r="AI51" i="7"/>
  <c r="AH51" i="7"/>
  <c r="AG51" i="7"/>
  <c r="AF51" i="7"/>
  <c r="AE51" i="7"/>
  <c r="Q51" i="7"/>
  <c r="W51" i="7" s="1"/>
  <c r="P51" i="7"/>
  <c r="V51" i="7" s="1"/>
  <c r="O51" i="7"/>
  <c r="U51" i="7" s="1"/>
  <c r="N51" i="7"/>
  <c r="T51" i="7" s="1"/>
  <c r="M51" i="7"/>
  <c r="S51" i="7" s="1"/>
  <c r="AQ50" i="7"/>
  <c r="AJ50" i="7"/>
  <c r="AI50" i="7"/>
  <c r="AH50" i="7"/>
  <c r="AG50" i="7"/>
  <c r="AF50" i="7"/>
  <c r="AE50" i="7"/>
  <c r="Q50" i="7"/>
  <c r="W50" i="7" s="1"/>
  <c r="P50" i="7"/>
  <c r="V50" i="7" s="1"/>
  <c r="O50" i="7"/>
  <c r="U50" i="7" s="1"/>
  <c r="N50" i="7"/>
  <c r="T50" i="7" s="1"/>
  <c r="M50" i="7"/>
  <c r="S50" i="7" s="1"/>
  <c r="AQ49" i="7"/>
  <c r="AJ49" i="7"/>
  <c r="AI49" i="7"/>
  <c r="AH49" i="7"/>
  <c r="AG49" i="7"/>
  <c r="AF49" i="7"/>
  <c r="AE49" i="7"/>
  <c r="Q49" i="7"/>
  <c r="W49" i="7" s="1"/>
  <c r="P49" i="7"/>
  <c r="V49" i="7" s="1"/>
  <c r="O49" i="7"/>
  <c r="U49" i="7" s="1"/>
  <c r="N49" i="7"/>
  <c r="T49" i="7" s="1"/>
  <c r="M49" i="7"/>
  <c r="S49" i="7" s="1"/>
  <c r="AQ48" i="7"/>
  <c r="AJ48" i="7"/>
  <c r="AI48" i="7"/>
  <c r="AH48" i="7"/>
  <c r="AG48" i="7"/>
  <c r="AF48" i="7"/>
  <c r="AE48" i="7"/>
  <c r="Q48" i="7"/>
  <c r="W48" i="7" s="1"/>
  <c r="P48" i="7"/>
  <c r="V48" i="7" s="1"/>
  <c r="O48" i="7"/>
  <c r="U48" i="7" s="1"/>
  <c r="N48" i="7"/>
  <c r="T48" i="7" s="1"/>
  <c r="M48" i="7"/>
  <c r="S48" i="7" s="1"/>
  <c r="AQ47" i="7"/>
  <c r="AJ47" i="7"/>
  <c r="AI47" i="7"/>
  <c r="AH47" i="7"/>
  <c r="AG47" i="7"/>
  <c r="AF47" i="7"/>
  <c r="AE47" i="7"/>
  <c r="Q47" i="7"/>
  <c r="W47" i="7" s="1"/>
  <c r="P47" i="7"/>
  <c r="V47" i="7" s="1"/>
  <c r="O47" i="7"/>
  <c r="U47" i="7" s="1"/>
  <c r="N47" i="7"/>
  <c r="T47" i="7" s="1"/>
  <c r="M47" i="7"/>
  <c r="S47" i="7" s="1"/>
  <c r="AQ46" i="7"/>
  <c r="AJ46" i="7"/>
  <c r="AI46" i="7"/>
  <c r="AH46" i="7"/>
  <c r="AG46" i="7"/>
  <c r="AF46" i="7"/>
  <c r="AE46" i="7"/>
  <c r="Q46" i="7"/>
  <c r="W46" i="7" s="1"/>
  <c r="P46" i="7"/>
  <c r="V46" i="7" s="1"/>
  <c r="O46" i="7"/>
  <c r="U46" i="7" s="1"/>
  <c r="N46" i="7"/>
  <c r="T46" i="7" s="1"/>
  <c r="M46" i="7"/>
  <c r="S46" i="7" s="1"/>
  <c r="AQ45" i="7"/>
  <c r="AJ45" i="7"/>
  <c r="AI45" i="7"/>
  <c r="AH45" i="7"/>
  <c r="AG45" i="7"/>
  <c r="AF45" i="7"/>
  <c r="AE45" i="7"/>
  <c r="Q45" i="7"/>
  <c r="W45" i="7" s="1"/>
  <c r="P45" i="7"/>
  <c r="V45" i="7" s="1"/>
  <c r="O45" i="7"/>
  <c r="U45" i="7" s="1"/>
  <c r="N45" i="7"/>
  <c r="T45" i="7" s="1"/>
  <c r="M45" i="7"/>
  <c r="S45" i="7" s="1"/>
  <c r="AQ44" i="7"/>
  <c r="AJ44" i="7"/>
  <c r="AI44" i="7"/>
  <c r="AH44" i="7"/>
  <c r="AG44" i="7"/>
  <c r="AF44" i="7"/>
  <c r="AE44" i="7"/>
  <c r="Q44" i="7"/>
  <c r="W44" i="7" s="1"/>
  <c r="P44" i="7"/>
  <c r="V44" i="7" s="1"/>
  <c r="O44" i="7"/>
  <c r="U44" i="7" s="1"/>
  <c r="N44" i="7"/>
  <c r="T44" i="7" s="1"/>
  <c r="M44" i="7"/>
  <c r="S44" i="7" s="1"/>
  <c r="AQ43" i="7"/>
  <c r="AJ43" i="7"/>
  <c r="AI43" i="7"/>
  <c r="AH43" i="7"/>
  <c r="AG43" i="7"/>
  <c r="AF43" i="7"/>
  <c r="AE43" i="7"/>
  <c r="Q43" i="7"/>
  <c r="W43" i="7" s="1"/>
  <c r="P43" i="7"/>
  <c r="V43" i="7" s="1"/>
  <c r="O43" i="7"/>
  <c r="U43" i="7" s="1"/>
  <c r="N43" i="7"/>
  <c r="T43" i="7" s="1"/>
  <c r="M43" i="7"/>
  <c r="S43" i="7" s="1"/>
  <c r="AQ42" i="7"/>
  <c r="AJ42" i="7"/>
  <c r="AI42" i="7"/>
  <c r="AH42" i="7"/>
  <c r="AG42" i="7"/>
  <c r="AF42" i="7"/>
  <c r="AE42" i="7"/>
  <c r="Q42" i="7"/>
  <c r="W42" i="7" s="1"/>
  <c r="P42" i="7"/>
  <c r="V42" i="7" s="1"/>
  <c r="O42" i="7"/>
  <c r="U42" i="7" s="1"/>
  <c r="N42" i="7"/>
  <c r="T42" i="7" s="1"/>
  <c r="M42" i="7"/>
  <c r="S42" i="7" s="1"/>
  <c r="AQ41" i="7"/>
  <c r="AJ41" i="7"/>
  <c r="AI41" i="7"/>
  <c r="AH41" i="7"/>
  <c r="AG41" i="7"/>
  <c r="AF41" i="7"/>
  <c r="AE41" i="7"/>
  <c r="Q41" i="7"/>
  <c r="W41" i="7" s="1"/>
  <c r="P41" i="7"/>
  <c r="V41" i="7" s="1"/>
  <c r="O41" i="7"/>
  <c r="U41" i="7" s="1"/>
  <c r="N41" i="7"/>
  <c r="T41" i="7" s="1"/>
  <c r="M41" i="7"/>
  <c r="S41" i="7" s="1"/>
  <c r="AQ40" i="7"/>
  <c r="AJ40" i="7"/>
  <c r="AO40" i="7" s="1"/>
  <c r="AI40" i="7"/>
  <c r="AH40" i="7"/>
  <c r="AM40" i="7" s="1"/>
  <c r="AG40" i="7"/>
  <c r="AF40" i="7"/>
  <c r="AE40" i="7"/>
  <c r="Q40" i="7"/>
  <c r="W40" i="7" s="1"/>
  <c r="P40" i="7"/>
  <c r="V40" i="7" s="1"/>
  <c r="O40" i="7"/>
  <c r="U40" i="7" s="1"/>
  <c r="N40" i="7"/>
  <c r="T40" i="7" s="1"/>
  <c r="M40" i="7"/>
  <c r="S40" i="7" s="1"/>
  <c r="AQ39" i="7"/>
  <c r="AJ39" i="7"/>
  <c r="AI39" i="7"/>
  <c r="AH39" i="7"/>
  <c r="AG39" i="7"/>
  <c r="AF39" i="7"/>
  <c r="AE39" i="7"/>
  <c r="Q39" i="7"/>
  <c r="W39" i="7" s="1"/>
  <c r="P39" i="7"/>
  <c r="V39" i="7" s="1"/>
  <c r="O39" i="7"/>
  <c r="U39" i="7" s="1"/>
  <c r="N39" i="7"/>
  <c r="T39" i="7" s="1"/>
  <c r="M39" i="7"/>
  <c r="S39" i="7" s="1"/>
  <c r="AQ38" i="7"/>
  <c r="AJ38" i="7"/>
  <c r="AI38" i="7"/>
  <c r="AH38" i="7"/>
  <c r="AG38" i="7"/>
  <c r="AF38" i="7"/>
  <c r="AE38" i="7"/>
  <c r="Q38" i="7"/>
  <c r="W38" i="7" s="1"/>
  <c r="P38" i="7"/>
  <c r="V38" i="7" s="1"/>
  <c r="O38" i="7"/>
  <c r="U38" i="7" s="1"/>
  <c r="N38" i="7"/>
  <c r="T38" i="7" s="1"/>
  <c r="M38" i="7"/>
  <c r="S38" i="7" s="1"/>
  <c r="AQ37" i="7"/>
  <c r="AJ37" i="7"/>
  <c r="AI37" i="7"/>
  <c r="AH37" i="7"/>
  <c r="AG37" i="7"/>
  <c r="AF37" i="7"/>
  <c r="AE37" i="7"/>
  <c r="Q37" i="7"/>
  <c r="W37" i="7" s="1"/>
  <c r="P37" i="7"/>
  <c r="V37" i="7" s="1"/>
  <c r="O37" i="7"/>
  <c r="U37" i="7" s="1"/>
  <c r="N37" i="7"/>
  <c r="T37" i="7" s="1"/>
  <c r="M37" i="7"/>
  <c r="S37" i="7" s="1"/>
  <c r="AQ36" i="7"/>
  <c r="AJ36" i="7"/>
  <c r="AI36" i="7"/>
  <c r="AH36" i="7"/>
  <c r="AG36" i="7"/>
  <c r="AF36" i="7"/>
  <c r="AE36" i="7"/>
  <c r="Q36" i="7"/>
  <c r="W36" i="7" s="1"/>
  <c r="P36" i="7"/>
  <c r="V36" i="7" s="1"/>
  <c r="O36" i="7"/>
  <c r="U36" i="7" s="1"/>
  <c r="N36" i="7"/>
  <c r="T36" i="7" s="1"/>
  <c r="M36" i="7"/>
  <c r="S36" i="7" s="1"/>
  <c r="AQ35" i="7"/>
  <c r="AJ35" i="7"/>
  <c r="AI35" i="7"/>
  <c r="AH35" i="7"/>
  <c r="AG35" i="7"/>
  <c r="AF35" i="7"/>
  <c r="AE35" i="7"/>
  <c r="Q35" i="7"/>
  <c r="W35" i="7" s="1"/>
  <c r="P35" i="7"/>
  <c r="V35" i="7" s="1"/>
  <c r="O35" i="7"/>
  <c r="U35" i="7" s="1"/>
  <c r="N35" i="7"/>
  <c r="T35" i="7" s="1"/>
  <c r="M35" i="7"/>
  <c r="S35" i="7" s="1"/>
  <c r="AQ34" i="7"/>
  <c r="AJ34" i="7"/>
  <c r="AI34" i="7"/>
  <c r="AH34" i="7"/>
  <c r="AG34" i="7"/>
  <c r="AF34" i="7"/>
  <c r="AE34" i="7"/>
  <c r="Q34" i="7"/>
  <c r="W34" i="7" s="1"/>
  <c r="P34" i="7"/>
  <c r="V34" i="7" s="1"/>
  <c r="O34" i="7"/>
  <c r="U34" i="7" s="1"/>
  <c r="N34" i="7"/>
  <c r="T34" i="7" s="1"/>
  <c r="M34" i="7"/>
  <c r="S34" i="7" s="1"/>
  <c r="AQ33" i="7"/>
  <c r="AJ33" i="7"/>
  <c r="AI33" i="7"/>
  <c r="AH33" i="7"/>
  <c r="AG33" i="7"/>
  <c r="AF33" i="7"/>
  <c r="AE33" i="7"/>
  <c r="Q33" i="7"/>
  <c r="W33" i="7" s="1"/>
  <c r="P33" i="7"/>
  <c r="V33" i="7" s="1"/>
  <c r="O33" i="7"/>
  <c r="U33" i="7" s="1"/>
  <c r="N33" i="7"/>
  <c r="T33" i="7" s="1"/>
  <c r="M33" i="7"/>
  <c r="S33" i="7" s="1"/>
  <c r="AQ32" i="7"/>
  <c r="AJ32" i="7"/>
  <c r="AI32" i="7"/>
  <c r="AH32" i="7"/>
  <c r="AG32" i="7"/>
  <c r="AF32" i="7"/>
  <c r="AE32" i="7"/>
  <c r="Q32" i="7"/>
  <c r="W32" i="7" s="1"/>
  <c r="P32" i="7"/>
  <c r="V32" i="7" s="1"/>
  <c r="O32" i="7"/>
  <c r="U32" i="7" s="1"/>
  <c r="N32" i="7"/>
  <c r="T32" i="7" s="1"/>
  <c r="M32" i="7"/>
  <c r="S32" i="7" s="1"/>
  <c r="AQ31" i="7"/>
  <c r="AJ31" i="7"/>
  <c r="AI31" i="7"/>
  <c r="AH31" i="7"/>
  <c r="AG31" i="7"/>
  <c r="AF31" i="7"/>
  <c r="AE31" i="7"/>
  <c r="Q31" i="7"/>
  <c r="W31" i="7" s="1"/>
  <c r="P31" i="7"/>
  <c r="V31" i="7" s="1"/>
  <c r="O31" i="7"/>
  <c r="U31" i="7" s="1"/>
  <c r="N31" i="7"/>
  <c r="T31" i="7" s="1"/>
  <c r="M31" i="7"/>
  <c r="S31" i="7" s="1"/>
  <c r="AQ30" i="7"/>
  <c r="AJ30" i="7"/>
  <c r="AI30" i="7"/>
  <c r="AH30" i="7"/>
  <c r="AG30" i="7"/>
  <c r="AF30" i="7"/>
  <c r="AE30" i="7"/>
  <c r="Q30" i="7"/>
  <c r="W30" i="7" s="1"/>
  <c r="P30" i="7"/>
  <c r="V30" i="7" s="1"/>
  <c r="O30" i="7"/>
  <c r="U30" i="7" s="1"/>
  <c r="N30" i="7"/>
  <c r="T30" i="7" s="1"/>
  <c r="M30" i="7"/>
  <c r="S30" i="7" s="1"/>
  <c r="AQ29" i="7"/>
  <c r="AJ29" i="7"/>
  <c r="AO29" i="7" s="1"/>
  <c r="AI29" i="7"/>
  <c r="AH29" i="7"/>
  <c r="AM29" i="7" s="1"/>
  <c r="AG29" i="7"/>
  <c r="AF29" i="7"/>
  <c r="AE29" i="7"/>
  <c r="Q29" i="7"/>
  <c r="W29" i="7" s="1"/>
  <c r="P29" i="7"/>
  <c r="V29" i="7" s="1"/>
  <c r="O29" i="7"/>
  <c r="U29" i="7" s="1"/>
  <c r="N29" i="7"/>
  <c r="T29" i="7" s="1"/>
  <c r="M29" i="7"/>
  <c r="S29" i="7" s="1"/>
  <c r="AQ28" i="7"/>
  <c r="AJ28" i="7"/>
  <c r="AI28" i="7"/>
  <c r="AH28" i="7"/>
  <c r="AG28" i="7"/>
  <c r="AF28" i="7"/>
  <c r="AE28" i="7"/>
  <c r="Q28" i="7"/>
  <c r="W28" i="7" s="1"/>
  <c r="P28" i="7"/>
  <c r="V28" i="7" s="1"/>
  <c r="O28" i="7"/>
  <c r="U28" i="7" s="1"/>
  <c r="N28" i="7"/>
  <c r="T28" i="7" s="1"/>
  <c r="M28" i="7"/>
  <c r="S28" i="7" s="1"/>
  <c r="AQ27" i="7"/>
  <c r="AJ27" i="7"/>
  <c r="AO27" i="7" s="1"/>
  <c r="AI27" i="7"/>
  <c r="AH27" i="7"/>
  <c r="AG27" i="7"/>
  <c r="AL27" i="7" s="1"/>
  <c r="AF27" i="7"/>
  <c r="AE27" i="7"/>
  <c r="Q27" i="7"/>
  <c r="W27" i="7" s="1"/>
  <c r="P27" i="7"/>
  <c r="V27" i="7" s="1"/>
  <c r="O27" i="7"/>
  <c r="U27" i="7" s="1"/>
  <c r="N27" i="7"/>
  <c r="T27" i="7" s="1"/>
  <c r="M27" i="7"/>
  <c r="S27" i="7" s="1"/>
  <c r="AQ26" i="7"/>
  <c r="AJ26" i="7"/>
  <c r="AI26" i="7"/>
  <c r="AH26" i="7"/>
  <c r="AG26" i="7"/>
  <c r="AF26" i="7"/>
  <c r="AE26" i="7"/>
  <c r="Q26" i="7"/>
  <c r="W26" i="7" s="1"/>
  <c r="P26" i="7"/>
  <c r="V26" i="7" s="1"/>
  <c r="O26" i="7"/>
  <c r="U26" i="7" s="1"/>
  <c r="N26" i="7"/>
  <c r="T26" i="7" s="1"/>
  <c r="M26" i="7"/>
  <c r="S26" i="7" s="1"/>
  <c r="AQ25" i="7"/>
  <c r="AJ25" i="7"/>
  <c r="AI25" i="7"/>
  <c r="AH25" i="7"/>
  <c r="AG25" i="7"/>
  <c r="AF25" i="7"/>
  <c r="AE25" i="7"/>
  <c r="Q25" i="7"/>
  <c r="W25" i="7" s="1"/>
  <c r="P25" i="7"/>
  <c r="V25" i="7" s="1"/>
  <c r="O25" i="7"/>
  <c r="U25" i="7" s="1"/>
  <c r="N25" i="7"/>
  <c r="T25" i="7" s="1"/>
  <c r="M25" i="7"/>
  <c r="S25" i="7" s="1"/>
  <c r="AQ24" i="7"/>
  <c r="AJ24" i="7"/>
  <c r="AO24" i="7" s="1"/>
  <c r="AI24" i="7"/>
  <c r="AN24" i="7" s="1"/>
  <c r="AH24" i="7"/>
  <c r="AG24" i="7"/>
  <c r="AL24" i="7" s="1"/>
  <c r="AF24" i="7"/>
  <c r="AE24" i="7"/>
  <c r="Q24" i="7"/>
  <c r="W24" i="7" s="1"/>
  <c r="P24" i="7"/>
  <c r="V24" i="7" s="1"/>
  <c r="O24" i="7"/>
  <c r="U24" i="7" s="1"/>
  <c r="N24" i="7"/>
  <c r="T24" i="7" s="1"/>
  <c r="M24" i="7"/>
  <c r="S24" i="7" s="1"/>
  <c r="AQ23" i="7"/>
  <c r="AJ23" i="7"/>
  <c r="AI23" i="7"/>
  <c r="AH23" i="7"/>
  <c r="AG23" i="7"/>
  <c r="AF23" i="7"/>
  <c r="AM23" i="7" s="1"/>
  <c r="AE23" i="7"/>
  <c r="Q23" i="7"/>
  <c r="W23" i="7" s="1"/>
  <c r="P23" i="7"/>
  <c r="V23" i="7" s="1"/>
  <c r="O23" i="7"/>
  <c r="U23" i="7" s="1"/>
  <c r="N23" i="7"/>
  <c r="T23" i="7" s="1"/>
  <c r="M23" i="7"/>
  <c r="S23" i="7" s="1"/>
  <c r="AQ22" i="7"/>
  <c r="AJ22" i="7"/>
  <c r="AI22" i="7"/>
  <c r="AH22" i="7"/>
  <c r="AG22" i="7"/>
  <c r="AF22" i="7"/>
  <c r="AE22" i="7"/>
  <c r="Q22" i="7"/>
  <c r="W22" i="7" s="1"/>
  <c r="P22" i="7"/>
  <c r="V22" i="7" s="1"/>
  <c r="O22" i="7"/>
  <c r="U22" i="7" s="1"/>
  <c r="N22" i="7"/>
  <c r="T22" i="7" s="1"/>
  <c r="M22" i="7"/>
  <c r="S22" i="7" s="1"/>
  <c r="AQ21" i="7"/>
  <c r="AJ21" i="7"/>
  <c r="AO21" i="7" s="1"/>
  <c r="AI21" i="7"/>
  <c r="AN21" i="7" s="1"/>
  <c r="AH21" i="7"/>
  <c r="AM21" i="7" s="1"/>
  <c r="AG21" i="7"/>
  <c r="AL21" i="7" s="1"/>
  <c r="AF21" i="7"/>
  <c r="AE21" i="7"/>
  <c r="Q21" i="7"/>
  <c r="W21" i="7" s="1"/>
  <c r="P21" i="7"/>
  <c r="V21" i="7" s="1"/>
  <c r="O21" i="7"/>
  <c r="U21" i="7" s="1"/>
  <c r="N21" i="7"/>
  <c r="T21" i="7" s="1"/>
  <c r="M21" i="7"/>
  <c r="S21" i="7" s="1"/>
  <c r="AQ20" i="7"/>
  <c r="AJ20" i="7"/>
  <c r="AI20" i="7"/>
  <c r="AN20" i="7" s="1"/>
  <c r="AH20" i="7"/>
  <c r="AG20" i="7"/>
  <c r="AL20" i="7" s="1"/>
  <c r="AF20" i="7"/>
  <c r="AE20" i="7"/>
  <c r="Q20" i="7"/>
  <c r="W20" i="7" s="1"/>
  <c r="P20" i="7"/>
  <c r="V20" i="7" s="1"/>
  <c r="O20" i="7"/>
  <c r="U20" i="7" s="1"/>
  <c r="N20" i="7"/>
  <c r="T20" i="7" s="1"/>
  <c r="M20" i="7"/>
  <c r="S20" i="7" s="1"/>
  <c r="AQ19" i="7"/>
  <c r="AJ19" i="7"/>
  <c r="AI19" i="7"/>
  <c r="AH19" i="7"/>
  <c r="AG19" i="7"/>
  <c r="AF19" i="7"/>
  <c r="AE19" i="7"/>
  <c r="Q19" i="7"/>
  <c r="W19" i="7" s="1"/>
  <c r="P19" i="7"/>
  <c r="V19" i="7" s="1"/>
  <c r="O19" i="7"/>
  <c r="U19" i="7" s="1"/>
  <c r="N19" i="7"/>
  <c r="T19" i="7" s="1"/>
  <c r="M19" i="7"/>
  <c r="S19" i="7" s="1"/>
  <c r="AQ18" i="7"/>
  <c r="AJ18" i="7"/>
  <c r="AI18" i="7"/>
  <c r="AN18" i="7" s="1"/>
  <c r="AH18" i="7"/>
  <c r="AG18" i="7"/>
  <c r="AF18" i="7"/>
  <c r="AE18" i="7"/>
  <c r="Q18" i="7"/>
  <c r="W18" i="7" s="1"/>
  <c r="P18" i="7"/>
  <c r="V18" i="7" s="1"/>
  <c r="O18" i="7"/>
  <c r="U18" i="7" s="1"/>
  <c r="N18" i="7"/>
  <c r="T18" i="7" s="1"/>
  <c r="M18" i="7"/>
  <c r="S18" i="7" s="1"/>
  <c r="AQ17" i="7"/>
  <c r="AJ17" i="7"/>
  <c r="AI17" i="7"/>
  <c r="AH17" i="7"/>
  <c r="AG17" i="7"/>
  <c r="AF17" i="7"/>
  <c r="AE17" i="7"/>
  <c r="Q17" i="7"/>
  <c r="W17" i="7" s="1"/>
  <c r="P17" i="7"/>
  <c r="V17" i="7" s="1"/>
  <c r="O17" i="7"/>
  <c r="U17" i="7" s="1"/>
  <c r="N17" i="7"/>
  <c r="T17" i="7" s="1"/>
  <c r="M17" i="7"/>
  <c r="S17" i="7" s="1"/>
  <c r="AQ16" i="7"/>
  <c r="AJ16" i="7"/>
  <c r="AI16" i="7"/>
  <c r="AH16" i="7"/>
  <c r="AG16" i="7"/>
  <c r="AF16" i="7"/>
  <c r="AE16" i="7"/>
  <c r="Q16" i="7"/>
  <c r="W16" i="7" s="1"/>
  <c r="P16" i="7"/>
  <c r="V16" i="7" s="1"/>
  <c r="O16" i="7"/>
  <c r="U16" i="7" s="1"/>
  <c r="N16" i="7"/>
  <c r="T16" i="7" s="1"/>
  <c r="M16" i="7"/>
  <c r="S16" i="7" s="1"/>
  <c r="AQ15" i="7"/>
  <c r="AJ15" i="7"/>
  <c r="AI15" i="7"/>
  <c r="AH15" i="7"/>
  <c r="AG15" i="7"/>
  <c r="AF15" i="7"/>
  <c r="AE15" i="7"/>
  <c r="Q15" i="7"/>
  <c r="W15" i="7" s="1"/>
  <c r="P15" i="7"/>
  <c r="V15" i="7" s="1"/>
  <c r="O15" i="7"/>
  <c r="U15" i="7" s="1"/>
  <c r="N15" i="7"/>
  <c r="T15" i="7" s="1"/>
  <c r="M15" i="7"/>
  <c r="S15" i="7" s="1"/>
  <c r="AQ14" i="7"/>
  <c r="AJ14" i="7"/>
  <c r="AI14" i="7"/>
  <c r="AH14" i="7"/>
  <c r="AG14" i="7"/>
  <c r="AF14" i="7"/>
  <c r="AE14" i="7"/>
  <c r="Q14" i="7"/>
  <c r="W14" i="7" s="1"/>
  <c r="P14" i="7"/>
  <c r="V14" i="7" s="1"/>
  <c r="O14" i="7"/>
  <c r="U14" i="7" s="1"/>
  <c r="N14" i="7"/>
  <c r="T14" i="7" s="1"/>
  <c r="M14" i="7"/>
  <c r="S14" i="7" s="1"/>
  <c r="AQ254" i="6"/>
  <c r="AE254" i="6"/>
  <c r="Q254" i="6"/>
  <c r="W254" i="6" s="1"/>
  <c r="P254" i="6"/>
  <c r="V254" i="6" s="1"/>
  <c r="O254" i="6"/>
  <c r="U254" i="6" s="1"/>
  <c r="N254" i="6"/>
  <c r="T254" i="6" s="1"/>
  <c r="M254" i="6"/>
  <c r="S254" i="6" s="1"/>
  <c r="AQ253" i="6"/>
  <c r="AE253" i="6"/>
  <c r="Q253" i="6"/>
  <c r="W253" i="6" s="1"/>
  <c r="P253" i="6"/>
  <c r="V253" i="6" s="1"/>
  <c r="O253" i="6"/>
  <c r="U253" i="6" s="1"/>
  <c r="N253" i="6"/>
  <c r="T253" i="6" s="1"/>
  <c r="M253" i="6"/>
  <c r="S253" i="6" s="1"/>
  <c r="AQ252" i="6"/>
  <c r="AE252" i="6"/>
  <c r="S252" i="6"/>
  <c r="Q252" i="6"/>
  <c r="W252" i="6" s="1"/>
  <c r="P252" i="6"/>
  <c r="V252" i="6" s="1"/>
  <c r="O252" i="6"/>
  <c r="U252" i="6" s="1"/>
  <c r="N252" i="6"/>
  <c r="T252" i="6" s="1"/>
  <c r="M252" i="6"/>
  <c r="AQ251" i="6"/>
  <c r="AE251" i="6"/>
  <c r="Q251" i="6"/>
  <c r="W251" i="6" s="1"/>
  <c r="P251" i="6"/>
  <c r="V251" i="6" s="1"/>
  <c r="O251" i="6"/>
  <c r="U251" i="6" s="1"/>
  <c r="N251" i="6"/>
  <c r="T251" i="6" s="1"/>
  <c r="M251" i="6"/>
  <c r="S251" i="6" s="1"/>
  <c r="AQ250" i="6"/>
  <c r="AE250" i="6"/>
  <c r="Q250" i="6"/>
  <c r="W250" i="6" s="1"/>
  <c r="P250" i="6"/>
  <c r="V250" i="6" s="1"/>
  <c r="O250" i="6"/>
  <c r="U250" i="6" s="1"/>
  <c r="N250" i="6"/>
  <c r="T250" i="6" s="1"/>
  <c r="M250" i="6"/>
  <c r="S250" i="6" s="1"/>
  <c r="AQ249" i="6"/>
  <c r="AE249" i="6"/>
  <c r="Q249" i="6"/>
  <c r="W249" i="6" s="1"/>
  <c r="P249" i="6"/>
  <c r="V249" i="6" s="1"/>
  <c r="O249" i="6"/>
  <c r="U249" i="6" s="1"/>
  <c r="N249" i="6"/>
  <c r="T249" i="6" s="1"/>
  <c r="M249" i="6"/>
  <c r="S249" i="6" s="1"/>
  <c r="AQ248" i="6"/>
  <c r="AE248" i="6"/>
  <c r="Q248" i="6"/>
  <c r="W248" i="6" s="1"/>
  <c r="P248" i="6"/>
  <c r="V248" i="6" s="1"/>
  <c r="O248" i="6"/>
  <c r="U248" i="6" s="1"/>
  <c r="N248" i="6"/>
  <c r="T248" i="6" s="1"/>
  <c r="M248" i="6"/>
  <c r="S248" i="6" s="1"/>
  <c r="AQ247" i="6"/>
  <c r="AE247" i="6"/>
  <c r="W247" i="6"/>
  <c r="Q247" i="6"/>
  <c r="P247" i="6"/>
  <c r="V247" i="6" s="1"/>
  <c r="O247" i="6"/>
  <c r="U247" i="6" s="1"/>
  <c r="N247" i="6"/>
  <c r="T247" i="6" s="1"/>
  <c r="M247" i="6"/>
  <c r="S247" i="6" s="1"/>
  <c r="AQ246" i="6"/>
  <c r="AE246" i="6"/>
  <c r="Q246" i="6"/>
  <c r="W246" i="6" s="1"/>
  <c r="P246" i="6"/>
  <c r="V246" i="6" s="1"/>
  <c r="O246" i="6"/>
  <c r="U246" i="6" s="1"/>
  <c r="N246" i="6"/>
  <c r="T246" i="6" s="1"/>
  <c r="M246" i="6"/>
  <c r="S246" i="6" s="1"/>
  <c r="AQ245" i="6"/>
  <c r="AE245" i="6"/>
  <c r="Q245" i="6"/>
  <c r="W245" i="6" s="1"/>
  <c r="P245" i="6"/>
  <c r="V245" i="6" s="1"/>
  <c r="O245" i="6"/>
  <c r="U245" i="6" s="1"/>
  <c r="N245" i="6"/>
  <c r="T245" i="6" s="1"/>
  <c r="M245" i="6"/>
  <c r="S245" i="6" s="1"/>
  <c r="AQ244" i="6"/>
  <c r="AE244" i="6"/>
  <c r="U244" i="6"/>
  <c r="S244" i="6"/>
  <c r="Q244" i="6"/>
  <c r="W244" i="6" s="1"/>
  <c r="P244" i="6"/>
  <c r="V244" i="6" s="1"/>
  <c r="O244" i="6"/>
  <c r="N244" i="6"/>
  <c r="T244" i="6" s="1"/>
  <c r="M244" i="6"/>
  <c r="AQ243" i="6"/>
  <c r="AE243" i="6"/>
  <c r="Q243" i="6"/>
  <c r="W243" i="6" s="1"/>
  <c r="P243" i="6"/>
  <c r="V243" i="6" s="1"/>
  <c r="O243" i="6"/>
  <c r="U243" i="6" s="1"/>
  <c r="N243" i="6"/>
  <c r="T243" i="6" s="1"/>
  <c r="M243" i="6"/>
  <c r="S243" i="6" s="1"/>
  <c r="AQ242" i="6"/>
  <c r="AE242" i="6"/>
  <c r="U242" i="6"/>
  <c r="Q242" i="6"/>
  <c r="W242" i="6" s="1"/>
  <c r="P242" i="6"/>
  <c r="V242" i="6" s="1"/>
  <c r="O242" i="6"/>
  <c r="N242" i="6"/>
  <c r="T242" i="6" s="1"/>
  <c r="M242" i="6"/>
  <c r="S242" i="6" s="1"/>
  <c r="AQ241" i="6"/>
  <c r="AE241" i="6"/>
  <c r="Q241" i="6"/>
  <c r="W241" i="6" s="1"/>
  <c r="P241" i="6"/>
  <c r="V241" i="6" s="1"/>
  <c r="O241" i="6"/>
  <c r="U241" i="6" s="1"/>
  <c r="N241" i="6"/>
  <c r="T241" i="6" s="1"/>
  <c r="M241" i="6"/>
  <c r="S241" i="6" s="1"/>
  <c r="AQ240" i="6"/>
  <c r="AE240" i="6"/>
  <c r="Q240" i="6"/>
  <c r="W240" i="6" s="1"/>
  <c r="P240" i="6"/>
  <c r="V240" i="6" s="1"/>
  <c r="O240" i="6"/>
  <c r="U240" i="6" s="1"/>
  <c r="N240" i="6"/>
  <c r="T240" i="6" s="1"/>
  <c r="M240" i="6"/>
  <c r="S240" i="6" s="1"/>
  <c r="AQ239" i="6"/>
  <c r="AE239" i="6"/>
  <c r="Q239" i="6"/>
  <c r="W239" i="6" s="1"/>
  <c r="P239" i="6"/>
  <c r="V239" i="6" s="1"/>
  <c r="O239" i="6"/>
  <c r="U239" i="6" s="1"/>
  <c r="N239" i="6"/>
  <c r="T239" i="6" s="1"/>
  <c r="M239" i="6"/>
  <c r="S239" i="6" s="1"/>
  <c r="AQ238" i="6"/>
  <c r="AE238" i="6"/>
  <c r="S238" i="6"/>
  <c r="Q238" i="6"/>
  <c r="W238" i="6" s="1"/>
  <c r="P238" i="6"/>
  <c r="V238" i="6" s="1"/>
  <c r="O238" i="6"/>
  <c r="U238" i="6" s="1"/>
  <c r="N238" i="6"/>
  <c r="T238" i="6" s="1"/>
  <c r="M238" i="6"/>
  <c r="AQ237" i="6"/>
  <c r="AE237" i="6"/>
  <c r="Q237" i="6"/>
  <c r="W237" i="6" s="1"/>
  <c r="P237" i="6"/>
  <c r="V237" i="6" s="1"/>
  <c r="O237" i="6"/>
  <c r="U237" i="6" s="1"/>
  <c r="N237" i="6"/>
  <c r="T237" i="6" s="1"/>
  <c r="M237" i="6"/>
  <c r="S237" i="6" s="1"/>
  <c r="AQ236" i="6"/>
  <c r="AE236" i="6"/>
  <c r="Q236" i="6"/>
  <c r="W236" i="6" s="1"/>
  <c r="P236" i="6"/>
  <c r="V236" i="6" s="1"/>
  <c r="O236" i="6"/>
  <c r="U236" i="6" s="1"/>
  <c r="N236" i="6"/>
  <c r="T236" i="6" s="1"/>
  <c r="M236" i="6"/>
  <c r="S236" i="6" s="1"/>
  <c r="AQ235" i="6"/>
  <c r="AE235" i="6"/>
  <c r="Q235" i="6"/>
  <c r="W235" i="6" s="1"/>
  <c r="P235" i="6"/>
  <c r="V235" i="6" s="1"/>
  <c r="O235" i="6"/>
  <c r="U235" i="6" s="1"/>
  <c r="N235" i="6"/>
  <c r="T235" i="6" s="1"/>
  <c r="M235" i="6"/>
  <c r="S235" i="6" s="1"/>
  <c r="AQ234" i="6"/>
  <c r="AE234" i="6"/>
  <c r="U234" i="6"/>
  <c r="Q234" i="6"/>
  <c r="W234" i="6" s="1"/>
  <c r="P234" i="6"/>
  <c r="V234" i="6" s="1"/>
  <c r="O234" i="6"/>
  <c r="N234" i="6"/>
  <c r="T234" i="6" s="1"/>
  <c r="M234" i="6"/>
  <c r="S234" i="6" s="1"/>
  <c r="AQ233" i="6"/>
  <c r="AE233" i="6"/>
  <c r="W233" i="6"/>
  <c r="Q233" i="6"/>
  <c r="P233" i="6"/>
  <c r="V233" i="6" s="1"/>
  <c r="O233" i="6"/>
  <c r="U233" i="6" s="1"/>
  <c r="N233" i="6"/>
  <c r="T233" i="6" s="1"/>
  <c r="M233" i="6"/>
  <c r="S233" i="6" s="1"/>
  <c r="AQ232" i="6"/>
  <c r="AE232" i="6"/>
  <c r="Q232" i="6"/>
  <c r="W232" i="6" s="1"/>
  <c r="P232" i="6"/>
  <c r="V232" i="6" s="1"/>
  <c r="O232" i="6"/>
  <c r="U232" i="6" s="1"/>
  <c r="N232" i="6"/>
  <c r="T232" i="6" s="1"/>
  <c r="M232" i="6"/>
  <c r="S232" i="6" s="1"/>
  <c r="AQ231" i="6"/>
  <c r="AE231" i="6"/>
  <c r="T231" i="6"/>
  <c r="Q231" i="6"/>
  <c r="W231" i="6" s="1"/>
  <c r="P231" i="6"/>
  <c r="V231" i="6" s="1"/>
  <c r="O231" i="6"/>
  <c r="U231" i="6" s="1"/>
  <c r="N231" i="6"/>
  <c r="M231" i="6"/>
  <c r="S231" i="6" s="1"/>
  <c r="AQ230" i="6"/>
  <c r="AE230" i="6"/>
  <c r="U230" i="6"/>
  <c r="Q230" i="6"/>
  <c r="W230" i="6" s="1"/>
  <c r="P230" i="6"/>
  <c r="V230" i="6" s="1"/>
  <c r="O230" i="6"/>
  <c r="N230" i="6"/>
  <c r="T230" i="6" s="1"/>
  <c r="M230" i="6"/>
  <c r="S230" i="6" s="1"/>
  <c r="AQ229" i="6"/>
  <c r="AE229" i="6"/>
  <c r="Q229" i="6"/>
  <c r="W229" i="6" s="1"/>
  <c r="P229" i="6"/>
  <c r="V229" i="6" s="1"/>
  <c r="O229" i="6"/>
  <c r="U229" i="6" s="1"/>
  <c r="N229" i="6"/>
  <c r="T229" i="6" s="1"/>
  <c r="M229" i="6"/>
  <c r="S229" i="6" s="1"/>
  <c r="AQ228" i="6"/>
  <c r="AE228" i="6"/>
  <c r="Q228" i="6"/>
  <c r="W228" i="6" s="1"/>
  <c r="P228" i="6"/>
  <c r="V228" i="6" s="1"/>
  <c r="O228" i="6"/>
  <c r="U228" i="6" s="1"/>
  <c r="N228" i="6"/>
  <c r="T228" i="6" s="1"/>
  <c r="M228" i="6"/>
  <c r="S228" i="6" s="1"/>
  <c r="AQ227" i="6"/>
  <c r="AE227" i="6"/>
  <c r="Q227" i="6"/>
  <c r="W227" i="6" s="1"/>
  <c r="P227" i="6"/>
  <c r="V227" i="6" s="1"/>
  <c r="O227" i="6"/>
  <c r="U227" i="6" s="1"/>
  <c r="N227" i="6"/>
  <c r="T227" i="6" s="1"/>
  <c r="M227" i="6"/>
  <c r="S227" i="6" s="1"/>
  <c r="AQ226" i="6"/>
  <c r="AE226" i="6"/>
  <c r="U226" i="6"/>
  <c r="Q226" i="6"/>
  <c r="W226" i="6" s="1"/>
  <c r="P226" i="6"/>
  <c r="V226" i="6" s="1"/>
  <c r="O226" i="6"/>
  <c r="N226" i="6"/>
  <c r="T226" i="6" s="1"/>
  <c r="M226" i="6"/>
  <c r="S226" i="6" s="1"/>
  <c r="AQ225" i="6"/>
  <c r="AE225" i="6"/>
  <c r="W225" i="6"/>
  <c r="T225" i="6"/>
  <c r="Q225" i="6"/>
  <c r="P225" i="6"/>
  <c r="V225" i="6" s="1"/>
  <c r="O225" i="6"/>
  <c r="U225" i="6" s="1"/>
  <c r="N225" i="6"/>
  <c r="M225" i="6"/>
  <c r="S225" i="6" s="1"/>
  <c r="AQ224" i="6"/>
  <c r="AE224" i="6"/>
  <c r="Q224" i="6"/>
  <c r="W224" i="6" s="1"/>
  <c r="P224" i="6"/>
  <c r="V224" i="6" s="1"/>
  <c r="O224" i="6"/>
  <c r="U224" i="6" s="1"/>
  <c r="N224" i="6"/>
  <c r="T224" i="6" s="1"/>
  <c r="M224" i="6"/>
  <c r="S224" i="6" s="1"/>
  <c r="AQ223" i="6"/>
  <c r="AE223" i="6"/>
  <c r="Q223" i="6"/>
  <c r="W223" i="6" s="1"/>
  <c r="P223" i="6"/>
  <c r="V223" i="6" s="1"/>
  <c r="O223" i="6"/>
  <c r="U223" i="6" s="1"/>
  <c r="N223" i="6"/>
  <c r="T223" i="6" s="1"/>
  <c r="M223" i="6"/>
  <c r="S223" i="6" s="1"/>
  <c r="AQ222" i="6"/>
  <c r="AE222" i="6"/>
  <c r="Q222" i="6"/>
  <c r="W222" i="6" s="1"/>
  <c r="P222" i="6"/>
  <c r="V222" i="6" s="1"/>
  <c r="O222" i="6"/>
  <c r="U222" i="6" s="1"/>
  <c r="N222" i="6"/>
  <c r="T222" i="6" s="1"/>
  <c r="M222" i="6"/>
  <c r="S222" i="6" s="1"/>
  <c r="AQ221" i="6"/>
  <c r="AE221" i="6"/>
  <c r="U221" i="6"/>
  <c r="Q221" i="6"/>
  <c r="W221" i="6" s="1"/>
  <c r="P221" i="6"/>
  <c r="V221" i="6" s="1"/>
  <c r="O221" i="6"/>
  <c r="N221" i="6"/>
  <c r="T221" i="6" s="1"/>
  <c r="M221" i="6"/>
  <c r="S221" i="6" s="1"/>
  <c r="AQ220" i="6"/>
  <c r="AE220" i="6"/>
  <c r="Q220" i="6"/>
  <c r="W220" i="6" s="1"/>
  <c r="P220" i="6"/>
  <c r="V220" i="6" s="1"/>
  <c r="O220" i="6"/>
  <c r="U220" i="6" s="1"/>
  <c r="N220" i="6"/>
  <c r="T220" i="6" s="1"/>
  <c r="M220" i="6"/>
  <c r="S220" i="6" s="1"/>
  <c r="AQ219" i="6"/>
  <c r="AE219" i="6"/>
  <c r="Q219" i="6"/>
  <c r="W219" i="6" s="1"/>
  <c r="P219" i="6"/>
  <c r="V219" i="6" s="1"/>
  <c r="O219" i="6"/>
  <c r="U219" i="6" s="1"/>
  <c r="N219" i="6"/>
  <c r="T219" i="6" s="1"/>
  <c r="M219" i="6"/>
  <c r="S219" i="6" s="1"/>
  <c r="AQ218" i="6"/>
  <c r="AE218" i="6"/>
  <c r="Q218" i="6"/>
  <c r="W218" i="6" s="1"/>
  <c r="P218" i="6"/>
  <c r="V218" i="6" s="1"/>
  <c r="O218" i="6"/>
  <c r="U218" i="6" s="1"/>
  <c r="N218" i="6"/>
  <c r="T218" i="6" s="1"/>
  <c r="M218" i="6"/>
  <c r="S218" i="6" s="1"/>
  <c r="AQ217" i="6"/>
  <c r="AE217" i="6"/>
  <c r="Q217" i="6"/>
  <c r="W217" i="6" s="1"/>
  <c r="P217" i="6"/>
  <c r="V217" i="6" s="1"/>
  <c r="O217" i="6"/>
  <c r="U217" i="6" s="1"/>
  <c r="N217" i="6"/>
  <c r="T217" i="6" s="1"/>
  <c r="M217" i="6"/>
  <c r="S217" i="6" s="1"/>
  <c r="AQ216" i="6"/>
  <c r="AE216" i="6"/>
  <c r="S216" i="6"/>
  <c r="Q216" i="6"/>
  <c r="W216" i="6" s="1"/>
  <c r="P216" i="6"/>
  <c r="V216" i="6" s="1"/>
  <c r="O216" i="6"/>
  <c r="U216" i="6" s="1"/>
  <c r="N216" i="6"/>
  <c r="T216" i="6" s="1"/>
  <c r="M216" i="6"/>
  <c r="AQ215" i="6"/>
  <c r="AE215" i="6"/>
  <c r="Q215" i="6"/>
  <c r="W215" i="6" s="1"/>
  <c r="P215" i="6"/>
  <c r="V215" i="6" s="1"/>
  <c r="O215" i="6"/>
  <c r="U215" i="6" s="1"/>
  <c r="N215" i="6"/>
  <c r="T215" i="6" s="1"/>
  <c r="M215" i="6"/>
  <c r="S215" i="6" s="1"/>
  <c r="AQ214" i="6"/>
  <c r="AE214" i="6"/>
  <c r="Q214" i="6"/>
  <c r="W214" i="6" s="1"/>
  <c r="P214" i="6"/>
  <c r="V214" i="6" s="1"/>
  <c r="O214" i="6"/>
  <c r="U214" i="6" s="1"/>
  <c r="N214" i="6"/>
  <c r="T214" i="6" s="1"/>
  <c r="M214" i="6"/>
  <c r="S214" i="6" s="1"/>
  <c r="AQ213" i="6"/>
  <c r="AE213" i="6"/>
  <c r="Q213" i="6"/>
  <c r="W213" i="6" s="1"/>
  <c r="P213" i="6"/>
  <c r="V213" i="6" s="1"/>
  <c r="O213" i="6"/>
  <c r="U213" i="6" s="1"/>
  <c r="N213" i="6"/>
  <c r="T213" i="6" s="1"/>
  <c r="M213" i="6"/>
  <c r="S213" i="6" s="1"/>
  <c r="AQ212" i="6"/>
  <c r="AE212" i="6"/>
  <c r="Q212" i="6"/>
  <c r="W212" i="6" s="1"/>
  <c r="P212" i="6"/>
  <c r="V212" i="6" s="1"/>
  <c r="O212" i="6"/>
  <c r="U212" i="6" s="1"/>
  <c r="N212" i="6"/>
  <c r="T212" i="6" s="1"/>
  <c r="M212" i="6"/>
  <c r="S212" i="6" s="1"/>
  <c r="AQ211" i="6"/>
  <c r="AE211" i="6"/>
  <c r="W211" i="6"/>
  <c r="Q211" i="6"/>
  <c r="P211" i="6"/>
  <c r="V211" i="6" s="1"/>
  <c r="O211" i="6"/>
  <c r="U211" i="6" s="1"/>
  <c r="N211" i="6"/>
  <c r="T211" i="6" s="1"/>
  <c r="M211" i="6"/>
  <c r="S211" i="6" s="1"/>
  <c r="AQ210" i="6"/>
  <c r="AE210" i="6"/>
  <c r="Q210" i="6"/>
  <c r="W210" i="6" s="1"/>
  <c r="P210" i="6"/>
  <c r="V210" i="6" s="1"/>
  <c r="O210" i="6"/>
  <c r="U210" i="6" s="1"/>
  <c r="N210" i="6"/>
  <c r="T210" i="6" s="1"/>
  <c r="M210" i="6"/>
  <c r="S210" i="6" s="1"/>
  <c r="AQ209" i="6"/>
  <c r="AE209" i="6"/>
  <c r="V209" i="6"/>
  <c r="U209" i="6"/>
  <c r="Q209" i="6"/>
  <c r="W209" i="6" s="1"/>
  <c r="P209" i="6"/>
  <c r="O209" i="6"/>
  <c r="N209" i="6"/>
  <c r="T209" i="6" s="1"/>
  <c r="M209" i="6"/>
  <c r="S209" i="6" s="1"/>
  <c r="AQ208" i="6"/>
  <c r="AE208" i="6"/>
  <c r="V208" i="6"/>
  <c r="Q208" i="6"/>
  <c r="W208" i="6" s="1"/>
  <c r="P208" i="6"/>
  <c r="O208" i="6"/>
  <c r="U208" i="6" s="1"/>
  <c r="N208" i="6"/>
  <c r="T208" i="6" s="1"/>
  <c r="M208" i="6"/>
  <c r="S208" i="6" s="1"/>
  <c r="AQ207" i="6"/>
  <c r="AE207" i="6"/>
  <c r="Q207" i="6"/>
  <c r="W207" i="6" s="1"/>
  <c r="P207" i="6"/>
  <c r="V207" i="6" s="1"/>
  <c r="O207" i="6"/>
  <c r="U207" i="6" s="1"/>
  <c r="N207" i="6"/>
  <c r="T207" i="6" s="1"/>
  <c r="M207" i="6"/>
  <c r="S207" i="6" s="1"/>
  <c r="AQ206" i="6"/>
  <c r="AE206" i="6"/>
  <c r="Q206" i="6"/>
  <c r="W206" i="6" s="1"/>
  <c r="P206" i="6"/>
  <c r="V206" i="6" s="1"/>
  <c r="O206" i="6"/>
  <c r="U206" i="6" s="1"/>
  <c r="N206" i="6"/>
  <c r="T206" i="6" s="1"/>
  <c r="M206" i="6"/>
  <c r="S206" i="6" s="1"/>
  <c r="AQ205" i="6"/>
  <c r="AE205" i="6"/>
  <c r="Q205" i="6"/>
  <c r="W205" i="6" s="1"/>
  <c r="P205" i="6"/>
  <c r="V205" i="6" s="1"/>
  <c r="O205" i="6"/>
  <c r="U205" i="6" s="1"/>
  <c r="N205" i="6"/>
  <c r="T205" i="6" s="1"/>
  <c r="M205" i="6"/>
  <c r="S205" i="6" s="1"/>
  <c r="AQ204" i="6"/>
  <c r="AE204" i="6"/>
  <c r="U204" i="6"/>
  <c r="Q204" i="6"/>
  <c r="W204" i="6" s="1"/>
  <c r="P204" i="6"/>
  <c r="V204" i="6" s="1"/>
  <c r="O204" i="6"/>
  <c r="N204" i="6"/>
  <c r="T204" i="6" s="1"/>
  <c r="M204" i="6"/>
  <c r="S204" i="6" s="1"/>
  <c r="AQ203" i="6"/>
  <c r="AE203" i="6"/>
  <c r="Q203" i="6"/>
  <c r="W203" i="6" s="1"/>
  <c r="P203" i="6"/>
  <c r="V203" i="6" s="1"/>
  <c r="O203" i="6"/>
  <c r="U203" i="6" s="1"/>
  <c r="N203" i="6"/>
  <c r="T203" i="6" s="1"/>
  <c r="M203" i="6"/>
  <c r="S203" i="6" s="1"/>
  <c r="AQ202" i="6"/>
  <c r="AE202" i="6"/>
  <c r="Q202" i="6"/>
  <c r="W202" i="6" s="1"/>
  <c r="P202" i="6"/>
  <c r="V202" i="6" s="1"/>
  <c r="O202" i="6"/>
  <c r="U202" i="6" s="1"/>
  <c r="N202" i="6"/>
  <c r="T202" i="6" s="1"/>
  <c r="M202" i="6"/>
  <c r="S202" i="6" s="1"/>
  <c r="AQ201" i="6"/>
  <c r="AE201" i="6"/>
  <c r="Q201" i="6"/>
  <c r="W201" i="6" s="1"/>
  <c r="P201" i="6"/>
  <c r="V201" i="6" s="1"/>
  <c r="O201" i="6"/>
  <c r="U201" i="6" s="1"/>
  <c r="N201" i="6"/>
  <c r="T201" i="6" s="1"/>
  <c r="M201" i="6"/>
  <c r="S201" i="6" s="1"/>
  <c r="AQ200" i="6"/>
  <c r="AE200" i="6"/>
  <c r="Q200" i="6"/>
  <c r="W200" i="6" s="1"/>
  <c r="P200" i="6"/>
  <c r="V200" i="6" s="1"/>
  <c r="O200" i="6"/>
  <c r="U200" i="6" s="1"/>
  <c r="N200" i="6"/>
  <c r="T200" i="6" s="1"/>
  <c r="M200" i="6"/>
  <c r="S200" i="6" s="1"/>
  <c r="AQ199" i="6"/>
  <c r="AE199" i="6"/>
  <c r="W199" i="6"/>
  <c r="V199" i="6"/>
  <c r="Q199" i="6"/>
  <c r="P199" i="6"/>
  <c r="O199" i="6"/>
  <c r="U199" i="6" s="1"/>
  <c r="N199" i="6"/>
  <c r="T199" i="6" s="1"/>
  <c r="M199" i="6"/>
  <c r="S199" i="6" s="1"/>
  <c r="AQ198" i="6"/>
  <c r="AE198" i="6"/>
  <c r="Q198" i="6"/>
  <c r="W198" i="6" s="1"/>
  <c r="P198" i="6"/>
  <c r="V198" i="6" s="1"/>
  <c r="O198" i="6"/>
  <c r="U198" i="6" s="1"/>
  <c r="N198" i="6"/>
  <c r="T198" i="6" s="1"/>
  <c r="M198" i="6"/>
  <c r="S198" i="6" s="1"/>
  <c r="AQ197" i="6"/>
  <c r="AE197" i="6"/>
  <c r="Q197" i="6"/>
  <c r="W197" i="6" s="1"/>
  <c r="P197" i="6"/>
  <c r="V197" i="6" s="1"/>
  <c r="O197" i="6"/>
  <c r="U197" i="6" s="1"/>
  <c r="N197" i="6"/>
  <c r="T197" i="6" s="1"/>
  <c r="M197" i="6"/>
  <c r="S197" i="6" s="1"/>
  <c r="AQ196" i="6"/>
  <c r="AE196" i="6"/>
  <c r="W196" i="6"/>
  <c r="U196" i="6"/>
  <c r="Q196" i="6"/>
  <c r="P196" i="6"/>
  <c r="V196" i="6" s="1"/>
  <c r="O196" i="6"/>
  <c r="N196" i="6"/>
  <c r="T196" i="6" s="1"/>
  <c r="M196" i="6"/>
  <c r="S196" i="6" s="1"/>
  <c r="AQ195" i="6"/>
  <c r="AE195" i="6"/>
  <c r="V195" i="6"/>
  <c r="Q195" i="6"/>
  <c r="W195" i="6" s="1"/>
  <c r="P195" i="6"/>
  <c r="O195" i="6"/>
  <c r="U195" i="6" s="1"/>
  <c r="N195" i="6"/>
  <c r="T195" i="6" s="1"/>
  <c r="M195" i="6"/>
  <c r="S195" i="6" s="1"/>
  <c r="AQ194" i="6"/>
  <c r="AE194" i="6"/>
  <c r="Q194" i="6"/>
  <c r="W194" i="6" s="1"/>
  <c r="P194" i="6"/>
  <c r="V194" i="6" s="1"/>
  <c r="O194" i="6"/>
  <c r="U194" i="6" s="1"/>
  <c r="N194" i="6"/>
  <c r="T194" i="6" s="1"/>
  <c r="M194" i="6"/>
  <c r="S194" i="6" s="1"/>
  <c r="AQ193" i="6"/>
  <c r="AE193" i="6"/>
  <c r="V193" i="6"/>
  <c r="T193" i="6"/>
  <c r="Q193" i="6"/>
  <c r="W193" i="6" s="1"/>
  <c r="P193" i="6"/>
  <c r="O193" i="6"/>
  <c r="U193" i="6" s="1"/>
  <c r="N193" i="6"/>
  <c r="M193" i="6"/>
  <c r="S193" i="6" s="1"/>
  <c r="AQ192" i="6"/>
  <c r="AE192" i="6"/>
  <c r="Q192" i="6"/>
  <c r="W192" i="6" s="1"/>
  <c r="P192" i="6"/>
  <c r="V192" i="6" s="1"/>
  <c r="O192" i="6"/>
  <c r="U192" i="6" s="1"/>
  <c r="N192" i="6"/>
  <c r="T192" i="6" s="1"/>
  <c r="M192" i="6"/>
  <c r="S192" i="6" s="1"/>
  <c r="AQ191" i="6"/>
  <c r="AE191" i="6"/>
  <c r="V191" i="6"/>
  <c r="S191" i="6"/>
  <c r="Q191" i="6"/>
  <c r="W191" i="6" s="1"/>
  <c r="P191" i="6"/>
  <c r="O191" i="6"/>
  <c r="U191" i="6" s="1"/>
  <c r="N191" i="6"/>
  <c r="T191" i="6" s="1"/>
  <c r="M191" i="6"/>
  <c r="AQ190" i="6"/>
  <c r="AE190" i="6"/>
  <c r="Q190" i="6"/>
  <c r="W190" i="6" s="1"/>
  <c r="P190" i="6"/>
  <c r="V190" i="6" s="1"/>
  <c r="O190" i="6"/>
  <c r="U190" i="6" s="1"/>
  <c r="N190" i="6"/>
  <c r="T190" i="6" s="1"/>
  <c r="M190" i="6"/>
  <c r="S190" i="6" s="1"/>
  <c r="AQ189" i="6"/>
  <c r="AE189" i="6"/>
  <c r="Q189" i="6"/>
  <c r="W189" i="6" s="1"/>
  <c r="P189" i="6"/>
  <c r="V189" i="6" s="1"/>
  <c r="O189" i="6"/>
  <c r="U189" i="6" s="1"/>
  <c r="N189" i="6"/>
  <c r="T189" i="6" s="1"/>
  <c r="M189" i="6"/>
  <c r="S189" i="6" s="1"/>
  <c r="AQ188" i="6"/>
  <c r="AE188" i="6"/>
  <c r="T188" i="6"/>
  <c r="Q188" i="6"/>
  <c r="W188" i="6" s="1"/>
  <c r="P188" i="6"/>
  <c r="V188" i="6" s="1"/>
  <c r="O188" i="6"/>
  <c r="U188" i="6" s="1"/>
  <c r="N188" i="6"/>
  <c r="M188" i="6"/>
  <c r="S188" i="6" s="1"/>
  <c r="AQ187" i="6"/>
  <c r="AE187" i="6"/>
  <c r="Q187" i="6"/>
  <c r="W187" i="6" s="1"/>
  <c r="P187" i="6"/>
  <c r="V187" i="6" s="1"/>
  <c r="O187" i="6"/>
  <c r="U187" i="6" s="1"/>
  <c r="N187" i="6"/>
  <c r="T187" i="6" s="1"/>
  <c r="M187" i="6"/>
  <c r="S187" i="6" s="1"/>
  <c r="AQ186" i="6"/>
  <c r="AE186" i="6"/>
  <c r="Q186" i="6"/>
  <c r="W186" i="6" s="1"/>
  <c r="P186" i="6"/>
  <c r="V186" i="6" s="1"/>
  <c r="O186" i="6"/>
  <c r="U186" i="6" s="1"/>
  <c r="N186" i="6"/>
  <c r="T186" i="6" s="1"/>
  <c r="M186" i="6"/>
  <c r="S186" i="6" s="1"/>
  <c r="AQ185" i="6"/>
  <c r="AE185" i="6"/>
  <c r="V185" i="6"/>
  <c r="Q185" i="6"/>
  <c r="W185" i="6" s="1"/>
  <c r="P185" i="6"/>
  <c r="O185" i="6"/>
  <c r="U185" i="6" s="1"/>
  <c r="N185" i="6"/>
  <c r="T185" i="6" s="1"/>
  <c r="M185" i="6"/>
  <c r="S185" i="6" s="1"/>
  <c r="AQ184" i="6"/>
  <c r="AE184" i="6"/>
  <c r="Q184" i="6"/>
  <c r="W184" i="6" s="1"/>
  <c r="P184" i="6"/>
  <c r="V184" i="6" s="1"/>
  <c r="O184" i="6"/>
  <c r="U184" i="6" s="1"/>
  <c r="N184" i="6"/>
  <c r="T184" i="6" s="1"/>
  <c r="M184" i="6"/>
  <c r="S184" i="6" s="1"/>
  <c r="AQ183" i="6"/>
  <c r="AE183" i="6"/>
  <c r="Q183" i="6"/>
  <c r="W183" i="6" s="1"/>
  <c r="P183" i="6"/>
  <c r="V183" i="6" s="1"/>
  <c r="O183" i="6"/>
  <c r="U183" i="6" s="1"/>
  <c r="N183" i="6"/>
  <c r="T183" i="6" s="1"/>
  <c r="M183" i="6"/>
  <c r="S183" i="6" s="1"/>
  <c r="AQ182" i="6"/>
  <c r="AE182" i="6"/>
  <c r="Q182" i="6"/>
  <c r="W182" i="6" s="1"/>
  <c r="P182" i="6"/>
  <c r="V182" i="6" s="1"/>
  <c r="O182" i="6"/>
  <c r="U182" i="6" s="1"/>
  <c r="N182" i="6"/>
  <c r="T182" i="6" s="1"/>
  <c r="M182" i="6"/>
  <c r="S182" i="6" s="1"/>
  <c r="AQ181" i="6"/>
  <c r="AE181" i="6"/>
  <c r="T181" i="6"/>
  <c r="Q181" i="6"/>
  <c r="W181" i="6" s="1"/>
  <c r="P181" i="6"/>
  <c r="V181" i="6" s="1"/>
  <c r="O181" i="6"/>
  <c r="U181" i="6" s="1"/>
  <c r="N181" i="6"/>
  <c r="M181" i="6"/>
  <c r="S181" i="6" s="1"/>
  <c r="AQ180" i="6"/>
  <c r="AE180" i="6"/>
  <c r="Q180" i="6"/>
  <c r="W180" i="6" s="1"/>
  <c r="P180" i="6"/>
  <c r="V180" i="6" s="1"/>
  <c r="O180" i="6"/>
  <c r="U180" i="6" s="1"/>
  <c r="N180" i="6"/>
  <c r="T180" i="6" s="1"/>
  <c r="M180" i="6"/>
  <c r="S180" i="6" s="1"/>
  <c r="AQ179" i="6"/>
  <c r="AE179" i="6"/>
  <c r="Q179" i="6"/>
  <c r="W179" i="6" s="1"/>
  <c r="P179" i="6"/>
  <c r="V179" i="6" s="1"/>
  <c r="O179" i="6"/>
  <c r="U179" i="6" s="1"/>
  <c r="N179" i="6"/>
  <c r="T179" i="6" s="1"/>
  <c r="M179" i="6"/>
  <c r="S179" i="6" s="1"/>
  <c r="AQ178" i="6"/>
  <c r="AE178" i="6"/>
  <c r="Q178" i="6"/>
  <c r="W178" i="6" s="1"/>
  <c r="P178" i="6"/>
  <c r="V178" i="6" s="1"/>
  <c r="O178" i="6"/>
  <c r="U178" i="6" s="1"/>
  <c r="N178" i="6"/>
  <c r="T178" i="6" s="1"/>
  <c r="M178" i="6"/>
  <c r="S178" i="6" s="1"/>
  <c r="AQ177" i="6"/>
  <c r="AE177" i="6"/>
  <c r="V177" i="6"/>
  <c r="Q177" i="6"/>
  <c r="W177" i="6" s="1"/>
  <c r="P177" i="6"/>
  <c r="O177" i="6"/>
  <c r="U177" i="6" s="1"/>
  <c r="N177" i="6"/>
  <c r="T177" i="6" s="1"/>
  <c r="M177" i="6"/>
  <c r="S177" i="6" s="1"/>
  <c r="AQ176" i="6"/>
  <c r="AE176" i="6"/>
  <c r="Q176" i="6"/>
  <c r="W176" i="6" s="1"/>
  <c r="P176" i="6"/>
  <c r="V176" i="6" s="1"/>
  <c r="O176" i="6"/>
  <c r="U176" i="6" s="1"/>
  <c r="N176" i="6"/>
  <c r="T176" i="6" s="1"/>
  <c r="M176" i="6"/>
  <c r="S176" i="6" s="1"/>
  <c r="AQ175" i="6"/>
  <c r="AE175" i="6"/>
  <c r="Q175" i="6"/>
  <c r="W175" i="6" s="1"/>
  <c r="P175" i="6"/>
  <c r="V175" i="6" s="1"/>
  <c r="O175" i="6"/>
  <c r="U175" i="6" s="1"/>
  <c r="N175" i="6"/>
  <c r="T175" i="6" s="1"/>
  <c r="M175" i="6"/>
  <c r="S175" i="6" s="1"/>
  <c r="AQ174" i="6"/>
  <c r="AE174" i="6"/>
  <c r="Q174" i="6"/>
  <c r="W174" i="6" s="1"/>
  <c r="P174" i="6"/>
  <c r="V174" i="6" s="1"/>
  <c r="O174" i="6"/>
  <c r="U174" i="6" s="1"/>
  <c r="N174" i="6"/>
  <c r="T174" i="6" s="1"/>
  <c r="M174" i="6"/>
  <c r="S174" i="6" s="1"/>
  <c r="AQ173" i="6"/>
  <c r="AE173" i="6"/>
  <c r="Q173" i="6"/>
  <c r="W173" i="6" s="1"/>
  <c r="P173" i="6"/>
  <c r="V173" i="6" s="1"/>
  <c r="O173" i="6"/>
  <c r="U173" i="6" s="1"/>
  <c r="N173" i="6"/>
  <c r="T173" i="6" s="1"/>
  <c r="M173" i="6"/>
  <c r="S173" i="6" s="1"/>
  <c r="AQ172" i="6"/>
  <c r="AE172" i="6"/>
  <c r="Q172" i="6"/>
  <c r="W172" i="6" s="1"/>
  <c r="P172" i="6"/>
  <c r="V172" i="6" s="1"/>
  <c r="O172" i="6"/>
  <c r="U172" i="6" s="1"/>
  <c r="N172" i="6"/>
  <c r="T172" i="6" s="1"/>
  <c r="M172" i="6"/>
  <c r="S172" i="6" s="1"/>
  <c r="AQ171" i="6"/>
  <c r="AE171" i="6"/>
  <c r="W171" i="6"/>
  <c r="T171" i="6"/>
  <c r="Q171" i="6"/>
  <c r="P171" i="6"/>
  <c r="V171" i="6" s="1"/>
  <c r="O171" i="6"/>
  <c r="U171" i="6" s="1"/>
  <c r="N171" i="6"/>
  <c r="M171" i="6"/>
  <c r="S171" i="6" s="1"/>
  <c r="AQ170" i="6"/>
  <c r="AE170" i="6"/>
  <c r="Q170" i="6"/>
  <c r="W170" i="6" s="1"/>
  <c r="P170" i="6"/>
  <c r="V170" i="6" s="1"/>
  <c r="O170" i="6"/>
  <c r="U170" i="6" s="1"/>
  <c r="N170" i="6"/>
  <c r="T170" i="6" s="1"/>
  <c r="M170" i="6"/>
  <c r="S170" i="6" s="1"/>
  <c r="AQ169" i="6"/>
  <c r="AE169" i="6"/>
  <c r="Q169" i="6"/>
  <c r="W169" i="6" s="1"/>
  <c r="P169" i="6"/>
  <c r="V169" i="6" s="1"/>
  <c r="O169" i="6"/>
  <c r="U169" i="6" s="1"/>
  <c r="N169" i="6"/>
  <c r="T169" i="6" s="1"/>
  <c r="M169" i="6"/>
  <c r="S169" i="6" s="1"/>
  <c r="AQ168" i="6"/>
  <c r="AE168" i="6"/>
  <c r="Q168" i="6"/>
  <c r="W168" i="6" s="1"/>
  <c r="P168" i="6"/>
  <c r="V168" i="6" s="1"/>
  <c r="O168" i="6"/>
  <c r="U168" i="6" s="1"/>
  <c r="N168" i="6"/>
  <c r="T168" i="6" s="1"/>
  <c r="M168" i="6"/>
  <c r="S168" i="6" s="1"/>
  <c r="AQ167" i="6"/>
  <c r="AE167" i="6"/>
  <c r="U167" i="6"/>
  <c r="Q167" i="6"/>
  <c r="W167" i="6" s="1"/>
  <c r="P167" i="6"/>
  <c r="V167" i="6" s="1"/>
  <c r="O167" i="6"/>
  <c r="N167" i="6"/>
  <c r="T167" i="6" s="1"/>
  <c r="M167" i="6"/>
  <c r="S167" i="6" s="1"/>
  <c r="AQ166" i="6"/>
  <c r="AE166" i="6"/>
  <c r="Q166" i="6"/>
  <c r="W166" i="6" s="1"/>
  <c r="P166" i="6"/>
  <c r="V166" i="6" s="1"/>
  <c r="O166" i="6"/>
  <c r="U166" i="6" s="1"/>
  <c r="N166" i="6"/>
  <c r="T166" i="6" s="1"/>
  <c r="M166" i="6"/>
  <c r="S166" i="6" s="1"/>
  <c r="AQ165" i="6"/>
  <c r="AE165" i="6"/>
  <c r="Q165" i="6"/>
  <c r="W165" i="6" s="1"/>
  <c r="P165" i="6"/>
  <c r="V165" i="6" s="1"/>
  <c r="O165" i="6"/>
  <c r="U165" i="6" s="1"/>
  <c r="N165" i="6"/>
  <c r="T165" i="6" s="1"/>
  <c r="M165" i="6"/>
  <c r="S165" i="6" s="1"/>
  <c r="AQ164" i="6"/>
  <c r="AE164" i="6"/>
  <c r="Q164" i="6"/>
  <c r="W164" i="6" s="1"/>
  <c r="P164" i="6"/>
  <c r="V164" i="6" s="1"/>
  <c r="O164" i="6"/>
  <c r="U164" i="6" s="1"/>
  <c r="N164" i="6"/>
  <c r="T164" i="6" s="1"/>
  <c r="M164" i="6"/>
  <c r="S164" i="6" s="1"/>
  <c r="AQ163" i="6"/>
  <c r="AE163" i="6"/>
  <c r="Q163" i="6"/>
  <c r="W163" i="6" s="1"/>
  <c r="P163" i="6"/>
  <c r="V163" i="6" s="1"/>
  <c r="O163" i="6"/>
  <c r="U163" i="6" s="1"/>
  <c r="N163" i="6"/>
  <c r="T163" i="6" s="1"/>
  <c r="M163" i="6"/>
  <c r="S163" i="6" s="1"/>
  <c r="AQ162" i="6"/>
  <c r="AE162" i="6"/>
  <c r="Q162" i="6"/>
  <c r="W162" i="6" s="1"/>
  <c r="P162" i="6"/>
  <c r="V162" i="6" s="1"/>
  <c r="O162" i="6"/>
  <c r="U162" i="6" s="1"/>
  <c r="N162" i="6"/>
  <c r="T162" i="6" s="1"/>
  <c r="M162" i="6"/>
  <c r="S162" i="6" s="1"/>
  <c r="AQ161" i="6"/>
  <c r="AE161" i="6"/>
  <c r="Q161" i="6"/>
  <c r="W161" i="6" s="1"/>
  <c r="P161" i="6"/>
  <c r="V161" i="6" s="1"/>
  <c r="O161" i="6"/>
  <c r="U161" i="6" s="1"/>
  <c r="N161" i="6"/>
  <c r="T161" i="6" s="1"/>
  <c r="M161" i="6"/>
  <c r="S161" i="6" s="1"/>
  <c r="AQ160" i="6"/>
  <c r="AE160" i="6"/>
  <c r="Q160" i="6"/>
  <c r="W160" i="6" s="1"/>
  <c r="P160" i="6"/>
  <c r="V160" i="6" s="1"/>
  <c r="O160" i="6"/>
  <c r="U160" i="6" s="1"/>
  <c r="N160" i="6"/>
  <c r="T160" i="6" s="1"/>
  <c r="M160" i="6"/>
  <c r="S160" i="6" s="1"/>
  <c r="AQ159" i="6"/>
  <c r="AE159" i="6"/>
  <c r="Q159" i="6"/>
  <c r="W159" i="6" s="1"/>
  <c r="P159" i="6"/>
  <c r="V159" i="6" s="1"/>
  <c r="O159" i="6"/>
  <c r="U159" i="6" s="1"/>
  <c r="N159" i="6"/>
  <c r="T159" i="6" s="1"/>
  <c r="M159" i="6"/>
  <c r="S159" i="6" s="1"/>
  <c r="AQ158" i="6"/>
  <c r="AE158" i="6"/>
  <c r="Q158" i="6"/>
  <c r="W158" i="6" s="1"/>
  <c r="P158" i="6"/>
  <c r="V158" i="6" s="1"/>
  <c r="O158" i="6"/>
  <c r="U158" i="6" s="1"/>
  <c r="N158" i="6"/>
  <c r="T158" i="6" s="1"/>
  <c r="M158" i="6"/>
  <c r="S158" i="6" s="1"/>
  <c r="AQ157" i="6"/>
  <c r="AE157" i="6"/>
  <c r="Q157" i="6"/>
  <c r="W157" i="6" s="1"/>
  <c r="P157" i="6"/>
  <c r="V157" i="6" s="1"/>
  <c r="O157" i="6"/>
  <c r="U157" i="6" s="1"/>
  <c r="N157" i="6"/>
  <c r="T157" i="6" s="1"/>
  <c r="M157" i="6"/>
  <c r="S157" i="6" s="1"/>
  <c r="AQ156" i="6"/>
  <c r="AE156" i="6"/>
  <c r="V156" i="6"/>
  <c r="Q156" i="6"/>
  <c r="W156" i="6" s="1"/>
  <c r="P156" i="6"/>
  <c r="O156" i="6"/>
  <c r="U156" i="6" s="1"/>
  <c r="N156" i="6"/>
  <c r="T156" i="6" s="1"/>
  <c r="M156" i="6"/>
  <c r="S156" i="6" s="1"/>
  <c r="AQ155" i="6"/>
  <c r="AE155" i="6"/>
  <c r="Q155" i="6"/>
  <c r="W155" i="6" s="1"/>
  <c r="P155" i="6"/>
  <c r="V155" i="6" s="1"/>
  <c r="O155" i="6"/>
  <c r="U155" i="6" s="1"/>
  <c r="N155" i="6"/>
  <c r="T155" i="6" s="1"/>
  <c r="M155" i="6"/>
  <c r="S155" i="6" s="1"/>
  <c r="AQ154" i="6"/>
  <c r="AE154" i="6"/>
  <c r="Q154" i="6"/>
  <c r="W154" i="6" s="1"/>
  <c r="P154" i="6"/>
  <c r="V154" i="6" s="1"/>
  <c r="O154" i="6"/>
  <c r="U154" i="6" s="1"/>
  <c r="N154" i="6"/>
  <c r="T154" i="6" s="1"/>
  <c r="M154" i="6"/>
  <c r="S154" i="6" s="1"/>
  <c r="AQ153" i="6"/>
  <c r="AE153" i="6"/>
  <c r="V153" i="6"/>
  <c r="U153" i="6"/>
  <c r="Q153" i="6"/>
  <c r="W153" i="6" s="1"/>
  <c r="P153" i="6"/>
  <c r="O153" i="6"/>
  <c r="N153" i="6"/>
  <c r="T153" i="6" s="1"/>
  <c r="M153" i="6"/>
  <c r="S153" i="6" s="1"/>
  <c r="AQ152" i="6"/>
  <c r="AE152" i="6"/>
  <c r="Q152" i="6"/>
  <c r="W152" i="6" s="1"/>
  <c r="P152" i="6"/>
  <c r="V152" i="6" s="1"/>
  <c r="O152" i="6"/>
  <c r="U152" i="6" s="1"/>
  <c r="N152" i="6"/>
  <c r="T152" i="6" s="1"/>
  <c r="M152" i="6"/>
  <c r="S152" i="6" s="1"/>
  <c r="AQ151" i="6"/>
  <c r="AE151" i="6"/>
  <c r="T151" i="6"/>
  <c r="Q151" i="6"/>
  <c r="W151" i="6" s="1"/>
  <c r="P151" i="6"/>
  <c r="V151" i="6" s="1"/>
  <c r="O151" i="6"/>
  <c r="U151" i="6" s="1"/>
  <c r="N151" i="6"/>
  <c r="M151" i="6"/>
  <c r="S151" i="6" s="1"/>
  <c r="AQ150" i="6"/>
  <c r="AE150" i="6"/>
  <c r="V150" i="6"/>
  <c r="Q150" i="6"/>
  <c r="W150" i="6" s="1"/>
  <c r="P150" i="6"/>
  <c r="O150" i="6"/>
  <c r="U150" i="6" s="1"/>
  <c r="N150" i="6"/>
  <c r="T150" i="6" s="1"/>
  <c r="M150" i="6"/>
  <c r="S150" i="6" s="1"/>
  <c r="AQ149" i="6"/>
  <c r="AE149" i="6"/>
  <c r="Q149" i="6"/>
  <c r="W149" i="6" s="1"/>
  <c r="P149" i="6"/>
  <c r="V149" i="6" s="1"/>
  <c r="O149" i="6"/>
  <c r="U149" i="6" s="1"/>
  <c r="N149" i="6"/>
  <c r="T149" i="6" s="1"/>
  <c r="M149" i="6"/>
  <c r="S149" i="6" s="1"/>
  <c r="AQ148" i="6"/>
  <c r="AE148" i="6"/>
  <c r="Q148" i="6"/>
  <c r="W148" i="6" s="1"/>
  <c r="P148" i="6"/>
  <c r="V148" i="6" s="1"/>
  <c r="O148" i="6"/>
  <c r="U148" i="6" s="1"/>
  <c r="N148" i="6"/>
  <c r="T148" i="6" s="1"/>
  <c r="M148" i="6"/>
  <c r="S148" i="6" s="1"/>
  <c r="AQ147" i="6"/>
  <c r="AE147" i="6"/>
  <c r="Q147" i="6"/>
  <c r="W147" i="6" s="1"/>
  <c r="P147" i="6"/>
  <c r="V147" i="6" s="1"/>
  <c r="O147" i="6"/>
  <c r="U147" i="6" s="1"/>
  <c r="N147" i="6"/>
  <c r="T147" i="6" s="1"/>
  <c r="M147" i="6"/>
  <c r="S147" i="6" s="1"/>
  <c r="AQ146" i="6"/>
  <c r="AE146" i="6"/>
  <c r="V146" i="6"/>
  <c r="Q146" i="6"/>
  <c r="W146" i="6" s="1"/>
  <c r="P146" i="6"/>
  <c r="O146" i="6"/>
  <c r="U146" i="6" s="1"/>
  <c r="N146" i="6"/>
  <c r="T146" i="6" s="1"/>
  <c r="M146" i="6"/>
  <c r="S146" i="6" s="1"/>
  <c r="AQ145" i="6"/>
  <c r="AE145" i="6"/>
  <c r="W145" i="6"/>
  <c r="Q145" i="6"/>
  <c r="P145" i="6"/>
  <c r="V145" i="6" s="1"/>
  <c r="O145" i="6"/>
  <c r="U145" i="6" s="1"/>
  <c r="N145" i="6"/>
  <c r="T145" i="6" s="1"/>
  <c r="M145" i="6"/>
  <c r="S145" i="6" s="1"/>
  <c r="AQ144" i="6"/>
  <c r="AE144" i="6"/>
  <c r="T144" i="6"/>
  <c r="Q144" i="6"/>
  <c r="W144" i="6" s="1"/>
  <c r="P144" i="6"/>
  <c r="V144" i="6" s="1"/>
  <c r="O144" i="6"/>
  <c r="U144" i="6" s="1"/>
  <c r="N144" i="6"/>
  <c r="M144" i="6"/>
  <c r="S144" i="6" s="1"/>
  <c r="AQ143" i="6"/>
  <c r="AE143" i="6"/>
  <c r="Q143" i="6"/>
  <c r="W143" i="6" s="1"/>
  <c r="P143" i="6"/>
  <c r="V143" i="6" s="1"/>
  <c r="O143" i="6"/>
  <c r="U143" i="6" s="1"/>
  <c r="N143" i="6"/>
  <c r="T143" i="6" s="1"/>
  <c r="M143" i="6"/>
  <c r="S143" i="6" s="1"/>
  <c r="AQ142" i="6"/>
  <c r="AE142" i="6"/>
  <c r="Q142" i="6"/>
  <c r="W142" i="6" s="1"/>
  <c r="P142" i="6"/>
  <c r="V142" i="6" s="1"/>
  <c r="O142" i="6"/>
  <c r="U142" i="6" s="1"/>
  <c r="N142" i="6"/>
  <c r="T142" i="6" s="1"/>
  <c r="M142" i="6"/>
  <c r="S142" i="6" s="1"/>
  <c r="AQ141" i="6"/>
  <c r="AE141" i="6"/>
  <c r="Q141" i="6"/>
  <c r="W141" i="6" s="1"/>
  <c r="P141" i="6"/>
  <c r="V141" i="6" s="1"/>
  <c r="O141" i="6"/>
  <c r="U141" i="6" s="1"/>
  <c r="N141" i="6"/>
  <c r="T141" i="6" s="1"/>
  <c r="M141" i="6"/>
  <c r="S141" i="6" s="1"/>
  <c r="AQ140" i="6"/>
  <c r="AE140" i="6"/>
  <c r="Q140" i="6"/>
  <c r="W140" i="6" s="1"/>
  <c r="P140" i="6"/>
  <c r="V140" i="6" s="1"/>
  <c r="O140" i="6"/>
  <c r="U140" i="6" s="1"/>
  <c r="N140" i="6"/>
  <c r="T140" i="6" s="1"/>
  <c r="M140" i="6"/>
  <c r="S140" i="6" s="1"/>
  <c r="AQ139" i="6"/>
  <c r="AE139" i="6"/>
  <c r="Q139" i="6"/>
  <c r="W139" i="6" s="1"/>
  <c r="P139" i="6"/>
  <c r="V139" i="6" s="1"/>
  <c r="O139" i="6"/>
  <c r="U139" i="6" s="1"/>
  <c r="N139" i="6"/>
  <c r="T139" i="6" s="1"/>
  <c r="M139" i="6"/>
  <c r="S139" i="6" s="1"/>
  <c r="AQ138" i="6"/>
  <c r="AE138" i="6"/>
  <c r="Q138" i="6"/>
  <c r="W138" i="6" s="1"/>
  <c r="P138" i="6"/>
  <c r="V138" i="6" s="1"/>
  <c r="O138" i="6"/>
  <c r="U138" i="6" s="1"/>
  <c r="N138" i="6"/>
  <c r="T138" i="6" s="1"/>
  <c r="M138" i="6"/>
  <c r="S138" i="6" s="1"/>
  <c r="AQ137" i="6"/>
  <c r="AE137" i="6"/>
  <c r="Q137" i="6"/>
  <c r="W137" i="6" s="1"/>
  <c r="P137" i="6"/>
  <c r="V137" i="6" s="1"/>
  <c r="O137" i="6"/>
  <c r="U137" i="6" s="1"/>
  <c r="N137" i="6"/>
  <c r="T137" i="6" s="1"/>
  <c r="M137" i="6"/>
  <c r="S137" i="6" s="1"/>
  <c r="AQ136" i="6"/>
  <c r="AE136" i="6"/>
  <c r="Q136" i="6"/>
  <c r="W136" i="6" s="1"/>
  <c r="P136" i="6"/>
  <c r="V136" i="6" s="1"/>
  <c r="O136" i="6"/>
  <c r="U136" i="6" s="1"/>
  <c r="N136" i="6"/>
  <c r="T136" i="6" s="1"/>
  <c r="M136" i="6"/>
  <c r="S136" i="6" s="1"/>
  <c r="AQ135" i="6"/>
  <c r="AE135" i="6"/>
  <c r="V135" i="6"/>
  <c r="T135" i="6"/>
  <c r="Q135" i="6"/>
  <c r="W135" i="6" s="1"/>
  <c r="P135" i="6"/>
  <c r="O135" i="6"/>
  <c r="U135" i="6" s="1"/>
  <c r="N135" i="6"/>
  <c r="M135" i="6"/>
  <c r="S135" i="6" s="1"/>
  <c r="AQ134" i="6"/>
  <c r="AE134" i="6"/>
  <c r="Q134" i="6"/>
  <c r="W134" i="6" s="1"/>
  <c r="P134" i="6"/>
  <c r="V134" i="6" s="1"/>
  <c r="O134" i="6"/>
  <c r="U134" i="6" s="1"/>
  <c r="N134" i="6"/>
  <c r="T134" i="6" s="1"/>
  <c r="M134" i="6"/>
  <c r="S134" i="6" s="1"/>
  <c r="AQ133" i="6"/>
  <c r="AE133" i="6"/>
  <c r="Q133" i="6"/>
  <c r="W133" i="6" s="1"/>
  <c r="P133" i="6"/>
  <c r="V133" i="6" s="1"/>
  <c r="O133" i="6"/>
  <c r="U133" i="6" s="1"/>
  <c r="N133" i="6"/>
  <c r="T133" i="6" s="1"/>
  <c r="M133" i="6"/>
  <c r="S133" i="6" s="1"/>
  <c r="AQ132" i="6"/>
  <c r="AE132" i="6"/>
  <c r="Q132" i="6"/>
  <c r="W132" i="6" s="1"/>
  <c r="P132" i="6"/>
  <c r="V132" i="6" s="1"/>
  <c r="O132" i="6"/>
  <c r="U132" i="6" s="1"/>
  <c r="N132" i="6"/>
  <c r="T132" i="6" s="1"/>
  <c r="M132" i="6"/>
  <c r="S132" i="6" s="1"/>
  <c r="AQ131" i="6"/>
  <c r="AE131" i="6"/>
  <c r="U131" i="6"/>
  <c r="Q131" i="6"/>
  <c r="W131" i="6" s="1"/>
  <c r="P131" i="6"/>
  <c r="V131" i="6" s="1"/>
  <c r="O131" i="6"/>
  <c r="N131" i="6"/>
  <c r="T131" i="6" s="1"/>
  <c r="M131" i="6"/>
  <c r="S131" i="6" s="1"/>
  <c r="AQ130" i="6"/>
  <c r="AE130" i="6"/>
  <c r="Q130" i="6"/>
  <c r="W130" i="6" s="1"/>
  <c r="P130" i="6"/>
  <c r="V130" i="6" s="1"/>
  <c r="O130" i="6"/>
  <c r="U130" i="6" s="1"/>
  <c r="N130" i="6"/>
  <c r="T130" i="6" s="1"/>
  <c r="M130" i="6"/>
  <c r="S130" i="6" s="1"/>
  <c r="AQ129" i="6"/>
  <c r="AE129" i="6"/>
  <c r="Q129" i="6"/>
  <c r="W129" i="6" s="1"/>
  <c r="P129" i="6"/>
  <c r="V129" i="6" s="1"/>
  <c r="O129" i="6"/>
  <c r="U129" i="6" s="1"/>
  <c r="N129" i="6"/>
  <c r="T129" i="6" s="1"/>
  <c r="M129" i="6"/>
  <c r="S129" i="6" s="1"/>
  <c r="AQ128" i="6"/>
  <c r="AE128" i="6"/>
  <c r="S128" i="6"/>
  <c r="Q128" i="6"/>
  <c r="W128" i="6" s="1"/>
  <c r="P128" i="6"/>
  <c r="V128" i="6" s="1"/>
  <c r="O128" i="6"/>
  <c r="U128" i="6" s="1"/>
  <c r="N128" i="6"/>
  <c r="T128" i="6" s="1"/>
  <c r="M128" i="6"/>
  <c r="AQ127" i="6"/>
  <c r="AE127" i="6"/>
  <c r="Q127" i="6"/>
  <c r="W127" i="6" s="1"/>
  <c r="P127" i="6"/>
  <c r="V127" i="6" s="1"/>
  <c r="O127" i="6"/>
  <c r="U127" i="6" s="1"/>
  <c r="N127" i="6"/>
  <c r="T127" i="6" s="1"/>
  <c r="M127" i="6"/>
  <c r="S127" i="6" s="1"/>
  <c r="AQ126" i="6"/>
  <c r="AE126" i="6"/>
  <c r="Q126" i="6"/>
  <c r="W126" i="6" s="1"/>
  <c r="P126" i="6"/>
  <c r="V126" i="6" s="1"/>
  <c r="O126" i="6"/>
  <c r="U126" i="6" s="1"/>
  <c r="N126" i="6"/>
  <c r="T126" i="6" s="1"/>
  <c r="M126" i="6"/>
  <c r="S126" i="6" s="1"/>
  <c r="AQ125" i="6"/>
  <c r="AE125" i="6"/>
  <c r="U125" i="6"/>
  <c r="Q125" i="6"/>
  <c r="W125" i="6" s="1"/>
  <c r="P125" i="6"/>
  <c r="V125" i="6" s="1"/>
  <c r="O125" i="6"/>
  <c r="N125" i="6"/>
  <c r="T125" i="6" s="1"/>
  <c r="M125" i="6"/>
  <c r="S125" i="6" s="1"/>
  <c r="AQ124" i="6"/>
  <c r="AE124" i="6"/>
  <c r="Q124" i="6"/>
  <c r="W124" i="6" s="1"/>
  <c r="P124" i="6"/>
  <c r="V124" i="6" s="1"/>
  <c r="O124" i="6"/>
  <c r="U124" i="6" s="1"/>
  <c r="N124" i="6"/>
  <c r="T124" i="6" s="1"/>
  <c r="M124" i="6"/>
  <c r="S124" i="6" s="1"/>
  <c r="AQ123" i="6"/>
  <c r="AE123" i="6"/>
  <c r="U123" i="6"/>
  <c r="S123" i="6"/>
  <c r="Q123" i="6"/>
  <c r="W123" i="6" s="1"/>
  <c r="P123" i="6"/>
  <c r="V123" i="6" s="1"/>
  <c r="O123" i="6"/>
  <c r="N123" i="6"/>
  <c r="T123" i="6" s="1"/>
  <c r="M123" i="6"/>
  <c r="AQ122" i="6"/>
  <c r="AE122" i="6"/>
  <c r="S122" i="6"/>
  <c r="Q122" i="6"/>
  <c r="W122" i="6" s="1"/>
  <c r="P122" i="6"/>
  <c r="V122" i="6" s="1"/>
  <c r="O122" i="6"/>
  <c r="U122" i="6" s="1"/>
  <c r="N122" i="6"/>
  <c r="T122" i="6" s="1"/>
  <c r="M122" i="6"/>
  <c r="AQ121" i="6"/>
  <c r="AE121" i="6"/>
  <c r="Q121" i="6"/>
  <c r="W121" i="6" s="1"/>
  <c r="P121" i="6"/>
  <c r="V121" i="6" s="1"/>
  <c r="O121" i="6"/>
  <c r="U121" i="6" s="1"/>
  <c r="N121" i="6"/>
  <c r="T121" i="6" s="1"/>
  <c r="M121" i="6"/>
  <c r="S121" i="6" s="1"/>
  <c r="AQ120" i="6"/>
  <c r="AE120" i="6"/>
  <c r="Q120" i="6"/>
  <c r="W120" i="6" s="1"/>
  <c r="P120" i="6"/>
  <c r="V120" i="6" s="1"/>
  <c r="O120" i="6"/>
  <c r="U120" i="6" s="1"/>
  <c r="N120" i="6"/>
  <c r="T120" i="6" s="1"/>
  <c r="M120" i="6"/>
  <c r="S120" i="6" s="1"/>
  <c r="AQ119" i="6"/>
  <c r="AE119" i="6"/>
  <c r="Q119" i="6"/>
  <c r="W119" i="6" s="1"/>
  <c r="P119" i="6"/>
  <c r="V119" i="6" s="1"/>
  <c r="O119" i="6"/>
  <c r="U119" i="6" s="1"/>
  <c r="N119" i="6"/>
  <c r="T119" i="6" s="1"/>
  <c r="M119" i="6"/>
  <c r="S119" i="6" s="1"/>
  <c r="AQ118" i="6"/>
  <c r="AE118" i="6"/>
  <c r="Q118" i="6"/>
  <c r="W118" i="6" s="1"/>
  <c r="P118" i="6"/>
  <c r="V118" i="6" s="1"/>
  <c r="O118" i="6"/>
  <c r="U118" i="6" s="1"/>
  <c r="N118" i="6"/>
  <c r="T118" i="6" s="1"/>
  <c r="M118" i="6"/>
  <c r="S118" i="6" s="1"/>
  <c r="AQ117" i="6"/>
  <c r="AE117" i="6"/>
  <c r="Q117" i="6"/>
  <c r="W117" i="6" s="1"/>
  <c r="P117" i="6"/>
  <c r="V117" i="6" s="1"/>
  <c r="O117" i="6"/>
  <c r="U117" i="6" s="1"/>
  <c r="N117" i="6"/>
  <c r="T117" i="6" s="1"/>
  <c r="M117" i="6"/>
  <c r="S117" i="6" s="1"/>
  <c r="AQ116" i="6"/>
  <c r="AE116" i="6"/>
  <c r="Q116" i="6"/>
  <c r="W116" i="6" s="1"/>
  <c r="P116" i="6"/>
  <c r="V116" i="6" s="1"/>
  <c r="O116" i="6"/>
  <c r="U116" i="6" s="1"/>
  <c r="N116" i="6"/>
  <c r="T116" i="6" s="1"/>
  <c r="M116" i="6"/>
  <c r="S116" i="6" s="1"/>
  <c r="AQ115" i="6"/>
  <c r="AE115" i="6"/>
  <c r="Q115" i="6"/>
  <c r="W115" i="6" s="1"/>
  <c r="P115" i="6"/>
  <c r="V115" i="6" s="1"/>
  <c r="O115" i="6"/>
  <c r="U115" i="6" s="1"/>
  <c r="N115" i="6"/>
  <c r="T115" i="6" s="1"/>
  <c r="M115" i="6"/>
  <c r="S115" i="6" s="1"/>
  <c r="AQ114" i="6"/>
  <c r="AE114" i="6"/>
  <c r="Q114" i="6"/>
  <c r="W114" i="6" s="1"/>
  <c r="P114" i="6"/>
  <c r="V114" i="6" s="1"/>
  <c r="O114" i="6"/>
  <c r="U114" i="6" s="1"/>
  <c r="N114" i="6"/>
  <c r="T114" i="6" s="1"/>
  <c r="M114" i="6"/>
  <c r="S114" i="6" s="1"/>
  <c r="AQ113" i="6"/>
  <c r="AE113" i="6"/>
  <c r="Q113" i="6"/>
  <c r="W113" i="6" s="1"/>
  <c r="P113" i="6"/>
  <c r="V113" i="6" s="1"/>
  <c r="O113" i="6"/>
  <c r="U113" i="6" s="1"/>
  <c r="N113" i="6"/>
  <c r="T113" i="6" s="1"/>
  <c r="M113" i="6"/>
  <c r="S113" i="6" s="1"/>
  <c r="AQ112" i="6"/>
  <c r="AE112" i="6"/>
  <c r="Q112" i="6"/>
  <c r="W112" i="6" s="1"/>
  <c r="P112" i="6"/>
  <c r="V112" i="6" s="1"/>
  <c r="O112" i="6"/>
  <c r="U112" i="6" s="1"/>
  <c r="N112" i="6"/>
  <c r="T112" i="6" s="1"/>
  <c r="M112" i="6"/>
  <c r="S112" i="6" s="1"/>
  <c r="AQ111" i="6"/>
  <c r="AE111" i="6"/>
  <c r="Q111" i="6"/>
  <c r="W111" i="6" s="1"/>
  <c r="P111" i="6"/>
  <c r="V111" i="6" s="1"/>
  <c r="O111" i="6"/>
  <c r="U111" i="6" s="1"/>
  <c r="N111" i="6"/>
  <c r="T111" i="6" s="1"/>
  <c r="M111" i="6"/>
  <c r="S111" i="6" s="1"/>
  <c r="AQ110" i="6"/>
  <c r="AE110" i="6"/>
  <c r="W110" i="6"/>
  <c r="U110" i="6"/>
  <c r="Q110" i="6"/>
  <c r="P110" i="6"/>
  <c r="V110" i="6" s="1"/>
  <c r="O110" i="6"/>
  <c r="N110" i="6"/>
  <c r="T110" i="6" s="1"/>
  <c r="M110" i="6"/>
  <c r="S110" i="6" s="1"/>
  <c r="AQ109" i="6"/>
  <c r="AE109" i="6"/>
  <c r="V109" i="6"/>
  <c r="Q109" i="6"/>
  <c r="W109" i="6" s="1"/>
  <c r="P109" i="6"/>
  <c r="O109" i="6"/>
  <c r="U109" i="6" s="1"/>
  <c r="N109" i="6"/>
  <c r="T109" i="6" s="1"/>
  <c r="M109" i="6"/>
  <c r="S109" i="6" s="1"/>
  <c r="AQ108" i="6"/>
  <c r="AE108" i="6"/>
  <c r="Q108" i="6"/>
  <c r="W108" i="6" s="1"/>
  <c r="P108" i="6"/>
  <c r="V108" i="6" s="1"/>
  <c r="O108" i="6"/>
  <c r="U108" i="6" s="1"/>
  <c r="N108" i="6"/>
  <c r="T108" i="6" s="1"/>
  <c r="M108" i="6"/>
  <c r="S108" i="6" s="1"/>
  <c r="AQ107" i="6"/>
  <c r="AE107" i="6"/>
  <c r="S107" i="6"/>
  <c r="Q107" i="6"/>
  <c r="W107" i="6" s="1"/>
  <c r="P107" i="6"/>
  <c r="V107" i="6" s="1"/>
  <c r="O107" i="6"/>
  <c r="U107" i="6" s="1"/>
  <c r="N107" i="6"/>
  <c r="T107" i="6" s="1"/>
  <c r="M107" i="6"/>
  <c r="AQ106" i="6"/>
  <c r="AE106" i="6"/>
  <c r="U106" i="6"/>
  <c r="Q106" i="6"/>
  <c r="W106" i="6" s="1"/>
  <c r="P106" i="6"/>
  <c r="V106" i="6" s="1"/>
  <c r="O106" i="6"/>
  <c r="N106" i="6"/>
  <c r="T106" i="6" s="1"/>
  <c r="M106" i="6"/>
  <c r="S106" i="6" s="1"/>
  <c r="AQ105" i="6"/>
  <c r="AE105" i="6"/>
  <c r="Q105" i="6"/>
  <c r="W105" i="6" s="1"/>
  <c r="P105" i="6"/>
  <c r="V105" i="6" s="1"/>
  <c r="O105" i="6"/>
  <c r="U105" i="6" s="1"/>
  <c r="N105" i="6"/>
  <c r="T105" i="6" s="1"/>
  <c r="M105" i="6"/>
  <c r="S105" i="6" s="1"/>
  <c r="AQ104" i="6"/>
  <c r="AE104" i="6"/>
  <c r="Q104" i="6"/>
  <c r="W104" i="6" s="1"/>
  <c r="P104" i="6"/>
  <c r="V104" i="6" s="1"/>
  <c r="O104" i="6"/>
  <c r="U104" i="6" s="1"/>
  <c r="N104" i="6"/>
  <c r="T104" i="6" s="1"/>
  <c r="M104" i="6"/>
  <c r="S104" i="6" s="1"/>
  <c r="AQ103" i="6"/>
  <c r="AE103" i="6"/>
  <c r="Q103" i="6"/>
  <c r="W103" i="6" s="1"/>
  <c r="P103" i="6"/>
  <c r="V103" i="6" s="1"/>
  <c r="O103" i="6"/>
  <c r="U103" i="6" s="1"/>
  <c r="N103" i="6"/>
  <c r="T103" i="6" s="1"/>
  <c r="M103" i="6"/>
  <c r="S103" i="6" s="1"/>
  <c r="AQ102" i="6"/>
  <c r="AE102" i="6"/>
  <c r="Q102" i="6"/>
  <c r="W102" i="6" s="1"/>
  <c r="P102" i="6"/>
  <c r="V102" i="6" s="1"/>
  <c r="O102" i="6"/>
  <c r="U102" i="6" s="1"/>
  <c r="N102" i="6"/>
  <c r="T102" i="6" s="1"/>
  <c r="M102" i="6"/>
  <c r="S102" i="6" s="1"/>
  <c r="AQ101" i="6"/>
  <c r="AE101" i="6"/>
  <c r="Q101" i="6"/>
  <c r="W101" i="6" s="1"/>
  <c r="P101" i="6"/>
  <c r="V101" i="6" s="1"/>
  <c r="O101" i="6"/>
  <c r="U101" i="6" s="1"/>
  <c r="N101" i="6"/>
  <c r="T101" i="6" s="1"/>
  <c r="M101" i="6"/>
  <c r="S101" i="6" s="1"/>
  <c r="AQ100" i="6"/>
  <c r="AE100" i="6"/>
  <c r="W100" i="6"/>
  <c r="Q100" i="6"/>
  <c r="P100" i="6"/>
  <c r="V100" i="6" s="1"/>
  <c r="O100" i="6"/>
  <c r="U100" i="6" s="1"/>
  <c r="N100" i="6"/>
  <c r="T100" i="6" s="1"/>
  <c r="M100" i="6"/>
  <c r="S100" i="6" s="1"/>
  <c r="AQ99" i="6"/>
  <c r="AE99" i="6"/>
  <c r="Q99" i="6"/>
  <c r="W99" i="6" s="1"/>
  <c r="P99" i="6"/>
  <c r="V99" i="6" s="1"/>
  <c r="O99" i="6"/>
  <c r="U99" i="6" s="1"/>
  <c r="N99" i="6"/>
  <c r="T99" i="6" s="1"/>
  <c r="M99" i="6"/>
  <c r="S99" i="6" s="1"/>
  <c r="AQ98" i="6"/>
  <c r="AE98" i="6"/>
  <c r="Q98" i="6"/>
  <c r="W98" i="6" s="1"/>
  <c r="P98" i="6"/>
  <c r="V98" i="6" s="1"/>
  <c r="O98" i="6"/>
  <c r="U98" i="6" s="1"/>
  <c r="N98" i="6"/>
  <c r="T98" i="6" s="1"/>
  <c r="M98" i="6"/>
  <c r="S98" i="6" s="1"/>
  <c r="AQ97" i="6"/>
  <c r="AE97" i="6"/>
  <c r="Q97" i="6"/>
  <c r="W97" i="6" s="1"/>
  <c r="P97" i="6"/>
  <c r="V97" i="6" s="1"/>
  <c r="O97" i="6"/>
  <c r="U97" i="6" s="1"/>
  <c r="N97" i="6"/>
  <c r="T97" i="6" s="1"/>
  <c r="M97" i="6"/>
  <c r="S97" i="6" s="1"/>
  <c r="AQ96" i="6"/>
  <c r="AE96" i="6"/>
  <c r="Q96" i="6"/>
  <c r="W96" i="6" s="1"/>
  <c r="P96" i="6"/>
  <c r="V96" i="6" s="1"/>
  <c r="O96" i="6"/>
  <c r="U96" i="6" s="1"/>
  <c r="N96" i="6"/>
  <c r="T96" i="6" s="1"/>
  <c r="M96" i="6"/>
  <c r="S96" i="6" s="1"/>
  <c r="AQ95" i="6"/>
  <c r="AE95" i="6"/>
  <c r="Q95" i="6"/>
  <c r="W95" i="6" s="1"/>
  <c r="P95" i="6"/>
  <c r="V95" i="6" s="1"/>
  <c r="O95" i="6"/>
  <c r="U95" i="6" s="1"/>
  <c r="N95" i="6"/>
  <c r="T95" i="6" s="1"/>
  <c r="M95" i="6"/>
  <c r="S95" i="6" s="1"/>
  <c r="AQ94" i="6"/>
  <c r="AE94" i="6"/>
  <c r="Q94" i="6"/>
  <c r="W94" i="6" s="1"/>
  <c r="P94" i="6"/>
  <c r="V94" i="6" s="1"/>
  <c r="O94" i="6"/>
  <c r="U94" i="6" s="1"/>
  <c r="N94" i="6"/>
  <c r="T94" i="6" s="1"/>
  <c r="M94" i="6"/>
  <c r="S94" i="6" s="1"/>
  <c r="AQ93" i="6"/>
  <c r="AE93" i="6"/>
  <c r="Q93" i="6"/>
  <c r="W93" i="6" s="1"/>
  <c r="P93" i="6"/>
  <c r="V93" i="6" s="1"/>
  <c r="O93" i="6"/>
  <c r="U93" i="6" s="1"/>
  <c r="N93" i="6"/>
  <c r="T93" i="6" s="1"/>
  <c r="M93" i="6"/>
  <c r="S93" i="6" s="1"/>
  <c r="AQ92" i="6"/>
  <c r="AE92" i="6"/>
  <c r="Q92" i="6"/>
  <c r="W92" i="6" s="1"/>
  <c r="P92" i="6"/>
  <c r="V92" i="6" s="1"/>
  <c r="O92" i="6"/>
  <c r="U92" i="6" s="1"/>
  <c r="N92" i="6"/>
  <c r="T92" i="6" s="1"/>
  <c r="M92" i="6"/>
  <c r="S92" i="6" s="1"/>
  <c r="AQ91" i="6"/>
  <c r="AE91" i="6"/>
  <c r="Q91" i="6"/>
  <c r="W91" i="6" s="1"/>
  <c r="P91" i="6"/>
  <c r="V91" i="6" s="1"/>
  <c r="O91" i="6"/>
  <c r="U91" i="6" s="1"/>
  <c r="N91" i="6"/>
  <c r="T91" i="6" s="1"/>
  <c r="M91" i="6"/>
  <c r="S91" i="6" s="1"/>
  <c r="AQ90" i="6"/>
  <c r="AE90" i="6"/>
  <c r="Q90" i="6"/>
  <c r="W90" i="6" s="1"/>
  <c r="P90" i="6"/>
  <c r="V90" i="6" s="1"/>
  <c r="O90" i="6"/>
  <c r="U90" i="6" s="1"/>
  <c r="N90" i="6"/>
  <c r="T90" i="6" s="1"/>
  <c r="M90" i="6"/>
  <c r="S90" i="6" s="1"/>
  <c r="AQ89" i="6"/>
  <c r="AE89" i="6"/>
  <c r="Q89" i="6"/>
  <c r="W89" i="6" s="1"/>
  <c r="P89" i="6"/>
  <c r="V89" i="6" s="1"/>
  <c r="O89" i="6"/>
  <c r="U89" i="6" s="1"/>
  <c r="N89" i="6"/>
  <c r="T89" i="6" s="1"/>
  <c r="M89" i="6"/>
  <c r="S89" i="6" s="1"/>
  <c r="AQ88" i="6"/>
  <c r="AE88" i="6"/>
  <c r="Q88" i="6"/>
  <c r="W88" i="6" s="1"/>
  <c r="P88" i="6"/>
  <c r="V88" i="6" s="1"/>
  <c r="O88" i="6"/>
  <c r="U88" i="6" s="1"/>
  <c r="N88" i="6"/>
  <c r="T88" i="6" s="1"/>
  <c r="M88" i="6"/>
  <c r="S88" i="6" s="1"/>
  <c r="AQ87" i="6"/>
  <c r="AE87" i="6"/>
  <c r="Q87" i="6"/>
  <c r="W87" i="6" s="1"/>
  <c r="P87" i="6"/>
  <c r="V87" i="6" s="1"/>
  <c r="O87" i="6"/>
  <c r="U87" i="6" s="1"/>
  <c r="N87" i="6"/>
  <c r="T87" i="6" s="1"/>
  <c r="M87" i="6"/>
  <c r="S87" i="6" s="1"/>
  <c r="AQ86" i="6"/>
  <c r="AE86" i="6"/>
  <c r="Q86" i="6"/>
  <c r="W86" i="6" s="1"/>
  <c r="P86" i="6"/>
  <c r="V86" i="6" s="1"/>
  <c r="O86" i="6"/>
  <c r="U86" i="6" s="1"/>
  <c r="N86" i="6"/>
  <c r="T86" i="6" s="1"/>
  <c r="M86" i="6"/>
  <c r="S86" i="6" s="1"/>
  <c r="AQ85" i="6"/>
  <c r="AE85" i="6"/>
  <c r="Q85" i="6"/>
  <c r="W85" i="6" s="1"/>
  <c r="P85" i="6"/>
  <c r="V85" i="6" s="1"/>
  <c r="O85" i="6"/>
  <c r="U85" i="6" s="1"/>
  <c r="N85" i="6"/>
  <c r="T85" i="6" s="1"/>
  <c r="M85" i="6"/>
  <c r="S85" i="6" s="1"/>
  <c r="AQ84" i="6"/>
  <c r="AE84" i="6"/>
  <c r="Q84" i="6"/>
  <c r="W84" i="6" s="1"/>
  <c r="P84" i="6"/>
  <c r="V84" i="6" s="1"/>
  <c r="O84" i="6"/>
  <c r="U84" i="6" s="1"/>
  <c r="N84" i="6"/>
  <c r="T84" i="6" s="1"/>
  <c r="M84" i="6"/>
  <c r="S84" i="6" s="1"/>
  <c r="AQ83" i="6"/>
  <c r="AE83" i="6"/>
  <c r="Q83" i="6"/>
  <c r="W83" i="6" s="1"/>
  <c r="P83" i="6"/>
  <c r="V83" i="6" s="1"/>
  <c r="O83" i="6"/>
  <c r="U83" i="6" s="1"/>
  <c r="N83" i="6"/>
  <c r="T83" i="6" s="1"/>
  <c r="M83" i="6"/>
  <c r="S83" i="6" s="1"/>
  <c r="AQ82" i="6"/>
  <c r="AE82" i="6"/>
  <c r="Q82" i="6"/>
  <c r="W82" i="6" s="1"/>
  <c r="P82" i="6"/>
  <c r="V82" i="6" s="1"/>
  <c r="O82" i="6"/>
  <c r="U82" i="6" s="1"/>
  <c r="N82" i="6"/>
  <c r="T82" i="6" s="1"/>
  <c r="M82" i="6"/>
  <c r="S82" i="6" s="1"/>
  <c r="AQ81" i="6"/>
  <c r="AE81" i="6"/>
  <c r="Q81" i="6"/>
  <c r="W81" i="6" s="1"/>
  <c r="P81" i="6"/>
  <c r="V81" i="6" s="1"/>
  <c r="O81" i="6"/>
  <c r="U81" i="6" s="1"/>
  <c r="N81" i="6"/>
  <c r="T81" i="6" s="1"/>
  <c r="M81" i="6"/>
  <c r="S81" i="6" s="1"/>
  <c r="AQ80" i="6"/>
  <c r="AE80" i="6"/>
  <c r="Q80" i="6"/>
  <c r="W80" i="6" s="1"/>
  <c r="P80" i="6"/>
  <c r="V80" i="6" s="1"/>
  <c r="O80" i="6"/>
  <c r="U80" i="6" s="1"/>
  <c r="N80" i="6"/>
  <c r="T80" i="6" s="1"/>
  <c r="M80" i="6"/>
  <c r="S80" i="6" s="1"/>
  <c r="AQ79" i="6"/>
  <c r="AE79" i="6"/>
  <c r="Q79" i="6"/>
  <c r="W79" i="6" s="1"/>
  <c r="P79" i="6"/>
  <c r="V79" i="6" s="1"/>
  <c r="O79" i="6"/>
  <c r="U79" i="6" s="1"/>
  <c r="N79" i="6"/>
  <c r="T79" i="6" s="1"/>
  <c r="M79" i="6"/>
  <c r="S79" i="6" s="1"/>
  <c r="AQ78" i="6"/>
  <c r="AE78" i="6"/>
  <c r="Q78" i="6"/>
  <c r="W78" i="6" s="1"/>
  <c r="P78" i="6"/>
  <c r="V78" i="6" s="1"/>
  <c r="O78" i="6"/>
  <c r="U78" i="6" s="1"/>
  <c r="N78" i="6"/>
  <c r="T78" i="6" s="1"/>
  <c r="M78" i="6"/>
  <c r="S78" i="6" s="1"/>
  <c r="AQ77" i="6"/>
  <c r="AE77" i="6"/>
  <c r="T77" i="6"/>
  <c r="Q77" i="6"/>
  <c r="W77" i="6" s="1"/>
  <c r="P77" i="6"/>
  <c r="V77" i="6" s="1"/>
  <c r="O77" i="6"/>
  <c r="U77" i="6" s="1"/>
  <c r="N77" i="6"/>
  <c r="M77" i="6"/>
  <c r="S77" i="6" s="1"/>
  <c r="AQ76" i="6"/>
  <c r="AE76" i="6"/>
  <c r="Q76" i="6"/>
  <c r="W76" i="6" s="1"/>
  <c r="P76" i="6"/>
  <c r="V76" i="6" s="1"/>
  <c r="O76" i="6"/>
  <c r="U76" i="6" s="1"/>
  <c r="N76" i="6"/>
  <c r="T76" i="6" s="1"/>
  <c r="M76" i="6"/>
  <c r="S76" i="6" s="1"/>
  <c r="AQ75" i="6"/>
  <c r="AE75" i="6"/>
  <c r="U75" i="6"/>
  <c r="Q75" i="6"/>
  <c r="W75" i="6" s="1"/>
  <c r="P75" i="6"/>
  <c r="V75" i="6" s="1"/>
  <c r="O75" i="6"/>
  <c r="N75" i="6"/>
  <c r="T75" i="6" s="1"/>
  <c r="M75" i="6"/>
  <c r="S75" i="6" s="1"/>
  <c r="AQ74" i="6"/>
  <c r="AE74" i="6"/>
  <c r="Q74" i="6"/>
  <c r="W74" i="6" s="1"/>
  <c r="P74" i="6"/>
  <c r="V74" i="6" s="1"/>
  <c r="O74" i="6"/>
  <c r="U74" i="6" s="1"/>
  <c r="N74" i="6"/>
  <c r="T74" i="6" s="1"/>
  <c r="M74" i="6"/>
  <c r="S74" i="6" s="1"/>
  <c r="AQ73" i="6"/>
  <c r="AE73" i="6"/>
  <c r="Q73" i="6"/>
  <c r="W73" i="6" s="1"/>
  <c r="P73" i="6"/>
  <c r="V73" i="6" s="1"/>
  <c r="O73" i="6"/>
  <c r="U73" i="6" s="1"/>
  <c r="N73" i="6"/>
  <c r="T73" i="6" s="1"/>
  <c r="M73" i="6"/>
  <c r="S73" i="6" s="1"/>
  <c r="AQ72" i="6"/>
  <c r="AE72" i="6"/>
  <c r="Q72" i="6"/>
  <c r="W72" i="6" s="1"/>
  <c r="P72" i="6"/>
  <c r="V72" i="6" s="1"/>
  <c r="O72" i="6"/>
  <c r="U72" i="6" s="1"/>
  <c r="N72" i="6"/>
  <c r="T72" i="6" s="1"/>
  <c r="M72" i="6"/>
  <c r="S72" i="6" s="1"/>
  <c r="AQ71" i="6"/>
  <c r="AE71" i="6"/>
  <c r="Q71" i="6"/>
  <c r="W71" i="6" s="1"/>
  <c r="P71" i="6"/>
  <c r="V71" i="6" s="1"/>
  <c r="O71" i="6"/>
  <c r="U71" i="6" s="1"/>
  <c r="N71" i="6"/>
  <c r="T71" i="6" s="1"/>
  <c r="M71" i="6"/>
  <c r="S71" i="6" s="1"/>
  <c r="AQ70" i="6"/>
  <c r="AE70" i="6"/>
  <c r="Q70" i="6"/>
  <c r="W70" i="6" s="1"/>
  <c r="P70" i="6"/>
  <c r="V70" i="6" s="1"/>
  <c r="O70" i="6"/>
  <c r="U70" i="6" s="1"/>
  <c r="N70" i="6"/>
  <c r="T70" i="6" s="1"/>
  <c r="M70" i="6"/>
  <c r="S70" i="6" s="1"/>
  <c r="AQ69" i="6"/>
  <c r="AN69" i="6"/>
  <c r="AM69" i="6"/>
  <c r="AJ69" i="6"/>
  <c r="AO69" i="6" s="1"/>
  <c r="AI69" i="6"/>
  <c r="AH69" i="6"/>
  <c r="AG69" i="6"/>
  <c r="AL69" i="6" s="1"/>
  <c r="AF69" i="6"/>
  <c r="AE69" i="6"/>
  <c r="T69" i="6"/>
  <c r="Q69" i="6"/>
  <c r="W69" i="6" s="1"/>
  <c r="P69" i="6"/>
  <c r="V69" i="6" s="1"/>
  <c r="O69" i="6"/>
  <c r="U69" i="6" s="1"/>
  <c r="N69" i="6"/>
  <c r="M69" i="6"/>
  <c r="S69" i="6" s="1"/>
  <c r="AQ68" i="6"/>
  <c r="AJ68" i="6"/>
  <c r="AI68" i="6"/>
  <c r="AH68" i="6"/>
  <c r="AG68" i="6"/>
  <c r="AL68" i="6" s="1"/>
  <c r="AF68" i="6"/>
  <c r="AO68" i="6" s="1"/>
  <c r="AE68" i="6"/>
  <c r="U68" i="6"/>
  <c r="Q68" i="6"/>
  <c r="W68" i="6" s="1"/>
  <c r="P68" i="6"/>
  <c r="V68" i="6" s="1"/>
  <c r="O68" i="6"/>
  <c r="N68" i="6"/>
  <c r="T68" i="6" s="1"/>
  <c r="M68" i="6"/>
  <c r="S68" i="6" s="1"/>
  <c r="AQ67" i="6"/>
  <c r="AN67" i="6"/>
  <c r="AM67" i="6"/>
  <c r="AJ67" i="6"/>
  <c r="AO67" i="6" s="1"/>
  <c r="AI67" i="6"/>
  <c r="AH67" i="6"/>
  <c r="AG67" i="6"/>
  <c r="AL67" i="6" s="1"/>
  <c r="AF67" i="6"/>
  <c r="AE67" i="6"/>
  <c r="Q67" i="6"/>
  <c r="W67" i="6" s="1"/>
  <c r="P67" i="6"/>
  <c r="V67" i="6" s="1"/>
  <c r="O67" i="6"/>
  <c r="U67" i="6" s="1"/>
  <c r="N67" i="6"/>
  <c r="T67" i="6" s="1"/>
  <c r="M67" i="6"/>
  <c r="S67" i="6" s="1"/>
  <c r="AQ66" i="6"/>
  <c r="AM66" i="6"/>
  <c r="AJ66" i="6"/>
  <c r="AO66" i="6" s="1"/>
  <c r="AI66" i="6"/>
  <c r="AN66" i="6" s="1"/>
  <c r="AH66" i="6"/>
  <c r="AG66" i="6"/>
  <c r="AL66" i="6" s="1"/>
  <c r="AF66" i="6"/>
  <c r="AE66" i="6"/>
  <c r="Q66" i="6"/>
  <c r="W66" i="6" s="1"/>
  <c r="P66" i="6"/>
  <c r="V66" i="6" s="1"/>
  <c r="O66" i="6"/>
  <c r="U66" i="6" s="1"/>
  <c r="N66" i="6"/>
  <c r="T66" i="6" s="1"/>
  <c r="M66" i="6"/>
  <c r="S66" i="6" s="1"/>
  <c r="AQ65" i="6"/>
  <c r="AO65" i="6"/>
  <c r="AN65" i="6"/>
  <c r="AM65" i="6"/>
  <c r="AL65" i="6"/>
  <c r="AJ65" i="6"/>
  <c r="AI65" i="6"/>
  <c r="AH65" i="6"/>
  <c r="AG65" i="6"/>
  <c r="AF65" i="6"/>
  <c r="AE65" i="6"/>
  <c r="Q65" i="6"/>
  <c r="W65" i="6" s="1"/>
  <c r="P65" i="6"/>
  <c r="V65" i="6" s="1"/>
  <c r="O65" i="6"/>
  <c r="U65" i="6" s="1"/>
  <c r="N65" i="6"/>
  <c r="T65" i="6" s="1"/>
  <c r="M65" i="6"/>
  <c r="S65" i="6" s="1"/>
  <c r="AQ64" i="6"/>
  <c r="AJ64" i="6"/>
  <c r="AI64" i="6"/>
  <c r="AH64" i="6"/>
  <c r="AG64" i="6"/>
  <c r="AL64" i="6" s="1"/>
  <c r="AF64" i="6"/>
  <c r="AO64" i="6" s="1"/>
  <c r="AE64" i="6"/>
  <c r="S64" i="6"/>
  <c r="Q64" i="6"/>
  <c r="W64" i="6" s="1"/>
  <c r="P64" i="6"/>
  <c r="V64" i="6" s="1"/>
  <c r="O64" i="6"/>
  <c r="U64" i="6" s="1"/>
  <c r="N64" i="6"/>
  <c r="T64" i="6" s="1"/>
  <c r="M64" i="6"/>
  <c r="AQ63" i="6"/>
  <c r="AN63" i="6"/>
  <c r="AM63" i="6"/>
  <c r="AJ63" i="6"/>
  <c r="AO63" i="6" s="1"/>
  <c r="AI63" i="6"/>
  <c r="AH63" i="6"/>
  <c r="AG63" i="6"/>
  <c r="AL63" i="6" s="1"/>
  <c r="AF63" i="6"/>
  <c r="AE63" i="6"/>
  <c r="Q63" i="6"/>
  <c r="W63" i="6" s="1"/>
  <c r="P63" i="6"/>
  <c r="V63" i="6" s="1"/>
  <c r="O63" i="6"/>
  <c r="U63" i="6" s="1"/>
  <c r="N63" i="6"/>
  <c r="T63" i="6" s="1"/>
  <c r="M63" i="6"/>
  <c r="S63" i="6" s="1"/>
  <c r="AQ62" i="6"/>
  <c r="AJ62" i="6"/>
  <c r="AI62" i="6"/>
  <c r="AH62" i="6"/>
  <c r="AG62" i="6"/>
  <c r="AF62" i="6"/>
  <c r="AO62" i="6" s="1"/>
  <c r="AE62" i="6"/>
  <c r="Q62" i="6"/>
  <c r="W62" i="6" s="1"/>
  <c r="P62" i="6"/>
  <c r="V62" i="6" s="1"/>
  <c r="O62" i="6"/>
  <c r="U62" i="6" s="1"/>
  <c r="N62" i="6"/>
  <c r="T62" i="6" s="1"/>
  <c r="M62" i="6"/>
  <c r="S62" i="6" s="1"/>
  <c r="AQ61" i="6"/>
  <c r="AN61" i="6"/>
  <c r="AM61" i="6"/>
  <c r="AJ61" i="6"/>
  <c r="AO61" i="6" s="1"/>
  <c r="AI61" i="6"/>
  <c r="AH61" i="6"/>
  <c r="AG61" i="6"/>
  <c r="AL61" i="6" s="1"/>
  <c r="AF61" i="6"/>
  <c r="AE61" i="6"/>
  <c r="V61" i="6"/>
  <c r="Q61" i="6"/>
  <c r="W61" i="6" s="1"/>
  <c r="P61" i="6"/>
  <c r="O61" i="6"/>
  <c r="U61" i="6" s="1"/>
  <c r="N61" i="6"/>
  <c r="T61" i="6" s="1"/>
  <c r="M61" i="6"/>
  <c r="S61" i="6" s="1"/>
  <c r="AQ60" i="6"/>
  <c r="AJ60" i="6"/>
  <c r="AI60" i="6"/>
  <c r="AN60" i="6" s="1"/>
  <c r="AH60" i="6"/>
  <c r="AM60" i="6" s="1"/>
  <c r="AG60" i="6"/>
  <c r="AL60" i="6" s="1"/>
  <c r="AF60" i="6"/>
  <c r="AO60" i="6" s="1"/>
  <c r="AE60" i="6"/>
  <c r="Q60" i="6"/>
  <c r="W60" i="6" s="1"/>
  <c r="P60" i="6"/>
  <c r="V60" i="6" s="1"/>
  <c r="O60" i="6"/>
  <c r="U60" i="6" s="1"/>
  <c r="N60" i="6"/>
  <c r="T60" i="6" s="1"/>
  <c r="M60" i="6"/>
  <c r="S60" i="6" s="1"/>
  <c r="AQ59" i="6"/>
  <c r="AO59" i="6"/>
  <c r="AN59" i="6"/>
  <c r="AM59" i="6"/>
  <c r="AJ59" i="6"/>
  <c r="AI59" i="6"/>
  <c r="AH59" i="6"/>
  <c r="AG59" i="6"/>
  <c r="AL59" i="6" s="1"/>
  <c r="AF59" i="6"/>
  <c r="AE59" i="6"/>
  <c r="Q59" i="6"/>
  <c r="W59" i="6" s="1"/>
  <c r="P59" i="6"/>
  <c r="V59" i="6" s="1"/>
  <c r="O59" i="6"/>
  <c r="U59" i="6" s="1"/>
  <c r="N59" i="6"/>
  <c r="T59" i="6" s="1"/>
  <c r="M59" i="6"/>
  <c r="S59" i="6" s="1"/>
  <c r="AQ58" i="6"/>
  <c r="AO58" i="6"/>
  <c r="AL58" i="6"/>
  <c r="AJ58" i="6"/>
  <c r="AI58" i="6"/>
  <c r="AH58" i="6"/>
  <c r="AM58" i="6" s="1"/>
  <c r="AG58" i="6"/>
  <c r="AF58" i="6"/>
  <c r="AE58" i="6"/>
  <c r="Q58" i="6"/>
  <c r="W58" i="6" s="1"/>
  <c r="P58" i="6"/>
  <c r="V58" i="6" s="1"/>
  <c r="O58" i="6"/>
  <c r="U58" i="6" s="1"/>
  <c r="N58" i="6"/>
  <c r="T58" i="6" s="1"/>
  <c r="M58" i="6"/>
  <c r="S58" i="6" s="1"/>
  <c r="AQ57" i="6"/>
  <c r="AJ57" i="6"/>
  <c r="AI57" i="6"/>
  <c r="AH57" i="6"/>
  <c r="AG57" i="6"/>
  <c r="AL57" i="6" s="1"/>
  <c r="AF57" i="6"/>
  <c r="AO57" i="6" s="1"/>
  <c r="AE57" i="6"/>
  <c r="S57" i="6"/>
  <c r="Q57" i="6"/>
  <c r="W57" i="6" s="1"/>
  <c r="P57" i="6"/>
  <c r="V57" i="6" s="1"/>
  <c r="O57" i="6"/>
  <c r="U57" i="6" s="1"/>
  <c r="N57" i="6"/>
  <c r="T57" i="6" s="1"/>
  <c r="M57" i="6"/>
  <c r="AQ56" i="6"/>
  <c r="AN56" i="6"/>
  <c r="AL56" i="6"/>
  <c r="AJ56" i="6"/>
  <c r="AO56" i="6" s="1"/>
  <c r="AI56" i="6"/>
  <c r="AH56" i="6"/>
  <c r="AM56" i="6" s="1"/>
  <c r="AG56" i="6"/>
  <c r="AF56" i="6"/>
  <c r="AE56" i="6"/>
  <c r="Q56" i="6"/>
  <c r="W56" i="6" s="1"/>
  <c r="P56" i="6"/>
  <c r="V56" i="6" s="1"/>
  <c r="O56" i="6"/>
  <c r="U56" i="6" s="1"/>
  <c r="N56" i="6"/>
  <c r="T56" i="6" s="1"/>
  <c r="M56" i="6"/>
  <c r="S56" i="6" s="1"/>
  <c r="AQ55" i="6"/>
  <c r="AJ55" i="6"/>
  <c r="AI55" i="6"/>
  <c r="AN55" i="6" s="1"/>
  <c r="AH55" i="6"/>
  <c r="AG55" i="6"/>
  <c r="AL55" i="6" s="1"/>
  <c r="AF55" i="6"/>
  <c r="AO55" i="6" s="1"/>
  <c r="AE55" i="6"/>
  <c r="Q55" i="6"/>
  <c r="W55" i="6" s="1"/>
  <c r="P55" i="6"/>
  <c r="V55" i="6" s="1"/>
  <c r="O55" i="6"/>
  <c r="U55" i="6" s="1"/>
  <c r="N55" i="6"/>
  <c r="T55" i="6" s="1"/>
  <c r="M55" i="6"/>
  <c r="S55" i="6" s="1"/>
  <c r="AQ54" i="6"/>
  <c r="AN54" i="6"/>
  <c r="AL54" i="6"/>
  <c r="AJ54" i="6"/>
  <c r="AO54" i="6" s="1"/>
  <c r="AI54" i="6"/>
  <c r="AH54" i="6"/>
  <c r="AM54" i="6" s="1"/>
  <c r="AG54" i="6"/>
  <c r="AF54" i="6"/>
  <c r="AE54" i="6"/>
  <c r="Q54" i="6"/>
  <c r="W54" i="6" s="1"/>
  <c r="P54" i="6"/>
  <c r="V54" i="6" s="1"/>
  <c r="O54" i="6"/>
  <c r="U54" i="6" s="1"/>
  <c r="N54" i="6"/>
  <c r="T54" i="6" s="1"/>
  <c r="M54" i="6"/>
  <c r="S54" i="6" s="1"/>
  <c r="AQ53" i="6"/>
  <c r="AJ53" i="6"/>
  <c r="AI53" i="6"/>
  <c r="AN53" i="6" s="1"/>
  <c r="AH53" i="6"/>
  <c r="AG53" i="6"/>
  <c r="AL53" i="6" s="1"/>
  <c r="AF53" i="6"/>
  <c r="AO53" i="6" s="1"/>
  <c r="AE53" i="6"/>
  <c r="Q53" i="6"/>
  <c r="W53" i="6" s="1"/>
  <c r="P53" i="6"/>
  <c r="V53" i="6" s="1"/>
  <c r="O53" i="6"/>
  <c r="U53" i="6" s="1"/>
  <c r="N53" i="6"/>
  <c r="T53" i="6" s="1"/>
  <c r="M53" i="6"/>
  <c r="S53" i="6" s="1"/>
  <c r="AQ52" i="6"/>
  <c r="AN52" i="6"/>
  <c r="AL52" i="6"/>
  <c r="AJ52" i="6"/>
  <c r="AO52" i="6" s="1"/>
  <c r="AI52" i="6"/>
  <c r="AH52" i="6"/>
  <c r="AM52" i="6" s="1"/>
  <c r="AG52" i="6"/>
  <c r="AF52" i="6"/>
  <c r="AE52" i="6"/>
  <c r="Q52" i="6"/>
  <c r="W52" i="6" s="1"/>
  <c r="P52" i="6"/>
  <c r="V52" i="6" s="1"/>
  <c r="O52" i="6"/>
  <c r="U52" i="6" s="1"/>
  <c r="N52" i="6"/>
  <c r="T52" i="6" s="1"/>
  <c r="M52" i="6"/>
  <c r="S52" i="6" s="1"/>
  <c r="AQ51" i="6"/>
  <c r="AJ51" i="6"/>
  <c r="AI51" i="6"/>
  <c r="AN51" i="6" s="1"/>
  <c r="AH51" i="6"/>
  <c r="AG51" i="6"/>
  <c r="AL51" i="6" s="1"/>
  <c r="AF51" i="6"/>
  <c r="AO51" i="6" s="1"/>
  <c r="AE51" i="6"/>
  <c r="Q51" i="6"/>
  <c r="W51" i="6" s="1"/>
  <c r="P51" i="6"/>
  <c r="V51" i="6" s="1"/>
  <c r="O51" i="6"/>
  <c r="U51" i="6" s="1"/>
  <c r="N51" i="6"/>
  <c r="T51" i="6" s="1"/>
  <c r="M51" i="6"/>
  <c r="S51" i="6" s="1"/>
  <c r="AQ50" i="6"/>
  <c r="AN50" i="6"/>
  <c r="AM50" i="6"/>
  <c r="AL50" i="6"/>
  <c r="AJ50" i="6"/>
  <c r="AO50" i="6" s="1"/>
  <c r="AI50" i="6"/>
  <c r="AH50" i="6"/>
  <c r="AG50" i="6"/>
  <c r="AF50" i="6"/>
  <c r="AE50" i="6"/>
  <c r="Q50" i="6"/>
  <c r="W50" i="6" s="1"/>
  <c r="P50" i="6"/>
  <c r="V50" i="6" s="1"/>
  <c r="O50" i="6"/>
  <c r="U50" i="6" s="1"/>
  <c r="N50" i="6"/>
  <c r="T50" i="6" s="1"/>
  <c r="M50" i="6"/>
  <c r="S50" i="6" s="1"/>
  <c r="AQ49" i="6"/>
  <c r="AJ49" i="6"/>
  <c r="AI49" i="6"/>
  <c r="AN49" i="6" s="1"/>
  <c r="AH49" i="6"/>
  <c r="AG49" i="6"/>
  <c r="AL49" i="6" s="1"/>
  <c r="AF49" i="6"/>
  <c r="AO49" i="6" s="1"/>
  <c r="AE49" i="6"/>
  <c r="Q49" i="6"/>
  <c r="W49" i="6" s="1"/>
  <c r="P49" i="6"/>
  <c r="V49" i="6" s="1"/>
  <c r="O49" i="6"/>
  <c r="U49" i="6" s="1"/>
  <c r="N49" i="6"/>
  <c r="T49" i="6" s="1"/>
  <c r="M49" i="6"/>
  <c r="S49" i="6" s="1"/>
  <c r="AQ48" i="6"/>
  <c r="AO48" i="6"/>
  <c r="AN48" i="6"/>
  <c r="AL48" i="6"/>
  <c r="AJ48" i="6"/>
  <c r="AI48" i="6"/>
  <c r="AH48" i="6"/>
  <c r="AM48" i="6" s="1"/>
  <c r="AG48" i="6"/>
  <c r="AF48" i="6"/>
  <c r="AE48" i="6"/>
  <c r="Q48" i="6"/>
  <c r="W48" i="6" s="1"/>
  <c r="P48" i="6"/>
  <c r="V48" i="6" s="1"/>
  <c r="O48" i="6"/>
  <c r="U48" i="6" s="1"/>
  <c r="N48" i="6"/>
  <c r="T48" i="6" s="1"/>
  <c r="M48" i="6"/>
  <c r="S48" i="6" s="1"/>
  <c r="AQ47" i="6"/>
  <c r="AJ47" i="6"/>
  <c r="AI47" i="6"/>
  <c r="AH47" i="6"/>
  <c r="AG47" i="6"/>
  <c r="AL47" i="6" s="1"/>
  <c r="AF47" i="6"/>
  <c r="AE47" i="6"/>
  <c r="S47" i="6"/>
  <c r="Q47" i="6"/>
  <c r="W47" i="6" s="1"/>
  <c r="P47" i="6"/>
  <c r="V47" i="6" s="1"/>
  <c r="O47" i="6"/>
  <c r="U47" i="6" s="1"/>
  <c r="N47" i="6"/>
  <c r="T47" i="6" s="1"/>
  <c r="M47" i="6"/>
  <c r="AQ46" i="6"/>
  <c r="AN46" i="6"/>
  <c r="AM46" i="6"/>
  <c r="AL46" i="6"/>
  <c r="AJ46" i="6"/>
  <c r="AO46" i="6" s="1"/>
  <c r="AI46" i="6"/>
  <c r="AH46" i="6"/>
  <c r="AG46" i="6"/>
  <c r="AF46" i="6"/>
  <c r="AE46" i="6"/>
  <c r="Q46" i="6"/>
  <c r="W46" i="6" s="1"/>
  <c r="P46" i="6"/>
  <c r="V46" i="6" s="1"/>
  <c r="O46" i="6"/>
  <c r="U46" i="6" s="1"/>
  <c r="N46" i="6"/>
  <c r="T46" i="6" s="1"/>
  <c r="M46" i="6"/>
  <c r="S46" i="6" s="1"/>
  <c r="AQ45" i="6"/>
  <c r="AJ45" i="6"/>
  <c r="AI45" i="6"/>
  <c r="AH45" i="6"/>
  <c r="AG45" i="6"/>
  <c r="AF45" i="6"/>
  <c r="AE45" i="6"/>
  <c r="Q45" i="6"/>
  <c r="W45" i="6" s="1"/>
  <c r="P45" i="6"/>
  <c r="V45" i="6" s="1"/>
  <c r="O45" i="6"/>
  <c r="U45" i="6" s="1"/>
  <c r="N45" i="6"/>
  <c r="T45" i="6" s="1"/>
  <c r="M45" i="6"/>
  <c r="S45" i="6" s="1"/>
  <c r="AQ44" i="6"/>
  <c r="AN44" i="6"/>
  <c r="AL44" i="6"/>
  <c r="AJ44" i="6"/>
  <c r="AO44" i="6" s="1"/>
  <c r="AI44" i="6"/>
  <c r="AH44" i="6"/>
  <c r="AM44" i="6" s="1"/>
  <c r="AG44" i="6"/>
  <c r="AF44" i="6"/>
  <c r="AE44" i="6"/>
  <c r="Q44" i="6"/>
  <c r="W44" i="6" s="1"/>
  <c r="P44" i="6"/>
  <c r="V44" i="6" s="1"/>
  <c r="O44" i="6"/>
  <c r="U44" i="6" s="1"/>
  <c r="N44" i="6"/>
  <c r="T44" i="6" s="1"/>
  <c r="M44" i="6"/>
  <c r="S44" i="6" s="1"/>
  <c r="AQ43" i="6"/>
  <c r="AJ43" i="6"/>
  <c r="AI43" i="6"/>
  <c r="AN43" i="6" s="1"/>
  <c r="AH43" i="6"/>
  <c r="AG43" i="6"/>
  <c r="AF43" i="6"/>
  <c r="AE43" i="6"/>
  <c r="Q43" i="6"/>
  <c r="W43" i="6" s="1"/>
  <c r="P43" i="6"/>
  <c r="V43" i="6" s="1"/>
  <c r="O43" i="6"/>
  <c r="U43" i="6" s="1"/>
  <c r="N43" i="6"/>
  <c r="T43" i="6" s="1"/>
  <c r="M43" i="6"/>
  <c r="S43" i="6" s="1"/>
  <c r="AQ42" i="6"/>
  <c r="AO42" i="6"/>
  <c r="AN42" i="6"/>
  <c r="AL42" i="6"/>
  <c r="AJ42" i="6"/>
  <c r="AI42" i="6"/>
  <c r="AH42" i="6"/>
  <c r="AM42" i="6" s="1"/>
  <c r="AG42" i="6"/>
  <c r="AF42" i="6"/>
  <c r="AE42" i="6"/>
  <c r="Q42" i="6"/>
  <c r="W42" i="6" s="1"/>
  <c r="P42" i="6"/>
  <c r="V42" i="6" s="1"/>
  <c r="O42" i="6"/>
  <c r="U42" i="6" s="1"/>
  <c r="N42" i="6"/>
  <c r="T42" i="6" s="1"/>
  <c r="M42" i="6"/>
  <c r="S42" i="6" s="1"/>
  <c r="AQ41" i="6"/>
  <c r="AJ41" i="6"/>
  <c r="AI41" i="6"/>
  <c r="AH41" i="6"/>
  <c r="AG41" i="6"/>
  <c r="AL41" i="6" s="1"/>
  <c r="AF41" i="6"/>
  <c r="AE41" i="6"/>
  <c r="S41" i="6"/>
  <c r="Q41" i="6"/>
  <c r="W41" i="6" s="1"/>
  <c r="P41" i="6"/>
  <c r="V41" i="6" s="1"/>
  <c r="O41" i="6"/>
  <c r="U41" i="6" s="1"/>
  <c r="N41" i="6"/>
  <c r="T41" i="6" s="1"/>
  <c r="M41" i="6"/>
  <c r="AQ40" i="6"/>
  <c r="AN40" i="6"/>
  <c r="AL40" i="6"/>
  <c r="AJ40" i="6"/>
  <c r="AO40" i="6" s="1"/>
  <c r="AI40" i="6"/>
  <c r="AH40" i="6"/>
  <c r="AM40" i="6" s="1"/>
  <c r="AG40" i="6"/>
  <c r="AF40" i="6"/>
  <c r="AE40" i="6"/>
  <c r="Q40" i="6"/>
  <c r="W40" i="6" s="1"/>
  <c r="P40" i="6"/>
  <c r="V40" i="6" s="1"/>
  <c r="O40" i="6"/>
  <c r="U40" i="6" s="1"/>
  <c r="N40" i="6"/>
  <c r="T40" i="6" s="1"/>
  <c r="M40" i="6"/>
  <c r="S40" i="6" s="1"/>
  <c r="AQ39" i="6"/>
  <c r="AJ39" i="6"/>
  <c r="AI39" i="6"/>
  <c r="AH39" i="6"/>
  <c r="AG39" i="6"/>
  <c r="AF39" i="6"/>
  <c r="AE39" i="6"/>
  <c r="Q39" i="6"/>
  <c r="W39" i="6" s="1"/>
  <c r="P39" i="6"/>
  <c r="V39" i="6" s="1"/>
  <c r="O39" i="6"/>
  <c r="U39" i="6" s="1"/>
  <c r="N39" i="6"/>
  <c r="T39" i="6" s="1"/>
  <c r="M39" i="6"/>
  <c r="S39" i="6" s="1"/>
  <c r="AQ38" i="6"/>
  <c r="AN38" i="6"/>
  <c r="AL38" i="6"/>
  <c r="AJ38" i="6"/>
  <c r="AO38" i="6" s="1"/>
  <c r="AI38" i="6"/>
  <c r="AH38" i="6"/>
  <c r="AM38" i="6" s="1"/>
  <c r="AG38" i="6"/>
  <c r="AF38" i="6"/>
  <c r="AE38" i="6"/>
  <c r="S38" i="6"/>
  <c r="Q38" i="6"/>
  <c r="W38" i="6" s="1"/>
  <c r="P38" i="6"/>
  <c r="V38" i="6" s="1"/>
  <c r="O38" i="6"/>
  <c r="U38" i="6" s="1"/>
  <c r="N38" i="6"/>
  <c r="T38" i="6" s="1"/>
  <c r="M38" i="6"/>
  <c r="AQ37" i="6"/>
  <c r="AJ37" i="6"/>
  <c r="AI37" i="6"/>
  <c r="AH37" i="6"/>
  <c r="AG37" i="6"/>
  <c r="AF37" i="6"/>
  <c r="AE37" i="6"/>
  <c r="S37" i="6"/>
  <c r="Q37" i="6"/>
  <c r="W37" i="6" s="1"/>
  <c r="P37" i="6"/>
  <c r="V37" i="6" s="1"/>
  <c r="O37" i="6"/>
  <c r="U37" i="6" s="1"/>
  <c r="N37" i="6"/>
  <c r="T37" i="6" s="1"/>
  <c r="M37" i="6"/>
  <c r="AQ36" i="6"/>
  <c r="AN36" i="6"/>
  <c r="AM36" i="6"/>
  <c r="AL36" i="6"/>
  <c r="AJ36" i="6"/>
  <c r="AO36" i="6" s="1"/>
  <c r="AI36" i="6"/>
  <c r="AH36" i="6"/>
  <c r="AG36" i="6"/>
  <c r="AF36" i="6"/>
  <c r="AE36" i="6"/>
  <c r="Q36" i="6"/>
  <c r="W36" i="6" s="1"/>
  <c r="P36" i="6"/>
  <c r="V36" i="6" s="1"/>
  <c r="O36" i="6"/>
  <c r="U36" i="6" s="1"/>
  <c r="N36" i="6"/>
  <c r="T36" i="6" s="1"/>
  <c r="M36" i="6"/>
  <c r="S36" i="6" s="1"/>
  <c r="AQ35" i="6"/>
  <c r="AJ35" i="6"/>
  <c r="AI35" i="6"/>
  <c r="AH35" i="6"/>
  <c r="AG35" i="6"/>
  <c r="AL35" i="6" s="1"/>
  <c r="AF35" i="6"/>
  <c r="AE35" i="6"/>
  <c r="Q35" i="6"/>
  <c r="W35" i="6" s="1"/>
  <c r="P35" i="6"/>
  <c r="V35" i="6" s="1"/>
  <c r="O35" i="6"/>
  <c r="U35" i="6" s="1"/>
  <c r="N35" i="6"/>
  <c r="T35" i="6" s="1"/>
  <c r="M35" i="6"/>
  <c r="S35" i="6" s="1"/>
  <c r="AQ34" i="6"/>
  <c r="AN34" i="6"/>
  <c r="AL34" i="6"/>
  <c r="AJ34" i="6"/>
  <c r="AO34" i="6" s="1"/>
  <c r="AI34" i="6"/>
  <c r="AH34" i="6"/>
  <c r="AM34" i="6" s="1"/>
  <c r="AG34" i="6"/>
  <c r="AF34" i="6"/>
  <c r="AE34" i="6"/>
  <c r="Q34" i="6"/>
  <c r="W34" i="6" s="1"/>
  <c r="P34" i="6"/>
  <c r="V34" i="6" s="1"/>
  <c r="O34" i="6"/>
  <c r="U34" i="6" s="1"/>
  <c r="N34" i="6"/>
  <c r="T34" i="6" s="1"/>
  <c r="M34" i="6"/>
  <c r="S34" i="6" s="1"/>
  <c r="AQ33" i="6"/>
  <c r="AJ33" i="6"/>
  <c r="AI33" i="6"/>
  <c r="AH33" i="6"/>
  <c r="AG33" i="6"/>
  <c r="AF33" i="6"/>
  <c r="AE33" i="6"/>
  <c r="Q33" i="6"/>
  <c r="W33" i="6" s="1"/>
  <c r="P33" i="6"/>
  <c r="V33" i="6" s="1"/>
  <c r="O33" i="6"/>
  <c r="U33" i="6" s="1"/>
  <c r="N33" i="6"/>
  <c r="T33" i="6" s="1"/>
  <c r="M33" i="6"/>
  <c r="S33" i="6" s="1"/>
  <c r="AQ32" i="6"/>
  <c r="AO32" i="6"/>
  <c r="AN32" i="6"/>
  <c r="AL32" i="6"/>
  <c r="AJ32" i="6"/>
  <c r="AI32" i="6"/>
  <c r="AH32" i="6"/>
  <c r="AM32" i="6" s="1"/>
  <c r="AG32" i="6"/>
  <c r="AF32" i="6"/>
  <c r="AE32" i="6"/>
  <c r="Q32" i="6"/>
  <c r="W32" i="6" s="1"/>
  <c r="P32" i="6"/>
  <c r="V32" i="6" s="1"/>
  <c r="O32" i="6"/>
  <c r="U32" i="6" s="1"/>
  <c r="N32" i="6"/>
  <c r="T32" i="6" s="1"/>
  <c r="M32" i="6"/>
  <c r="S32" i="6" s="1"/>
  <c r="AQ31" i="6"/>
  <c r="AJ31" i="6"/>
  <c r="AI31" i="6"/>
  <c r="AN31" i="6" s="1"/>
  <c r="AH31" i="6"/>
  <c r="AG31" i="6"/>
  <c r="AL31" i="6" s="1"/>
  <c r="AF31" i="6"/>
  <c r="AE31" i="6"/>
  <c r="S31" i="6"/>
  <c r="Q31" i="6"/>
  <c r="W31" i="6" s="1"/>
  <c r="P31" i="6"/>
  <c r="V31" i="6" s="1"/>
  <c r="O31" i="6"/>
  <c r="U31" i="6" s="1"/>
  <c r="N31" i="6"/>
  <c r="T31" i="6" s="1"/>
  <c r="M31" i="6"/>
  <c r="AQ30" i="6"/>
  <c r="AN30" i="6"/>
  <c r="AM30" i="6"/>
  <c r="AL30" i="6"/>
  <c r="AJ30" i="6"/>
  <c r="AO30" i="6" s="1"/>
  <c r="AI30" i="6"/>
  <c r="AH30" i="6"/>
  <c r="AG30" i="6"/>
  <c r="AF30" i="6"/>
  <c r="AE30" i="6"/>
  <c r="Q30" i="6"/>
  <c r="W30" i="6" s="1"/>
  <c r="P30" i="6"/>
  <c r="V30" i="6" s="1"/>
  <c r="O30" i="6"/>
  <c r="U30" i="6" s="1"/>
  <c r="N30" i="6"/>
  <c r="T30" i="6" s="1"/>
  <c r="M30" i="6"/>
  <c r="S30" i="6" s="1"/>
  <c r="AQ29" i="6"/>
  <c r="AM29" i="6"/>
  <c r="AJ29" i="6"/>
  <c r="AI29" i="6"/>
  <c r="AN29" i="6" s="1"/>
  <c r="AH29" i="6"/>
  <c r="AG29" i="6"/>
  <c r="AL29" i="6" s="1"/>
  <c r="AF29" i="6"/>
  <c r="AO29" i="6" s="1"/>
  <c r="AE29" i="6"/>
  <c r="Q29" i="6"/>
  <c r="W29" i="6" s="1"/>
  <c r="P29" i="6"/>
  <c r="V29" i="6" s="1"/>
  <c r="O29" i="6"/>
  <c r="U29" i="6" s="1"/>
  <c r="N29" i="6"/>
  <c r="T29" i="6" s="1"/>
  <c r="M29" i="6"/>
  <c r="S29" i="6" s="1"/>
  <c r="AQ28" i="6"/>
  <c r="AN28" i="6"/>
  <c r="AM28" i="6"/>
  <c r="AL28" i="6"/>
  <c r="AJ28" i="6"/>
  <c r="AO28" i="6" s="1"/>
  <c r="AI28" i="6"/>
  <c r="AH28" i="6"/>
  <c r="AG28" i="6"/>
  <c r="AF28" i="6"/>
  <c r="AE28" i="6"/>
  <c r="Q28" i="6"/>
  <c r="W28" i="6" s="1"/>
  <c r="P28" i="6"/>
  <c r="V28" i="6" s="1"/>
  <c r="O28" i="6"/>
  <c r="U28" i="6" s="1"/>
  <c r="N28" i="6"/>
  <c r="T28" i="6" s="1"/>
  <c r="M28" i="6"/>
  <c r="S28" i="6" s="1"/>
  <c r="AQ27" i="6"/>
  <c r="AM27" i="6"/>
  <c r="AJ27" i="6"/>
  <c r="AI27" i="6"/>
  <c r="AH27" i="6"/>
  <c r="AG27" i="6"/>
  <c r="AL27" i="6" s="1"/>
  <c r="AF27" i="6"/>
  <c r="AO27" i="6" s="1"/>
  <c r="AE27" i="6"/>
  <c r="Q27" i="6"/>
  <c r="W27" i="6" s="1"/>
  <c r="P27" i="6"/>
  <c r="V27" i="6" s="1"/>
  <c r="O27" i="6"/>
  <c r="U27" i="6" s="1"/>
  <c r="N27" i="6"/>
  <c r="T27" i="6" s="1"/>
  <c r="M27" i="6"/>
  <c r="S27" i="6" s="1"/>
  <c r="AQ26" i="6"/>
  <c r="AN26" i="6"/>
  <c r="AM26" i="6"/>
  <c r="AL26" i="6"/>
  <c r="AJ26" i="6"/>
  <c r="AO26" i="6" s="1"/>
  <c r="AI26" i="6"/>
  <c r="AH26" i="6"/>
  <c r="AG26" i="6"/>
  <c r="AF26" i="6"/>
  <c r="AE26" i="6"/>
  <c r="Q26" i="6"/>
  <c r="W26" i="6" s="1"/>
  <c r="P26" i="6"/>
  <c r="V26" i="6" s="1"/>
  <c r="O26" i="6"/>
  <c r="U26" i="6" s="1"/>
  <c r="N26" i="6"/>
  <c r="T26" i="6" s="1"/>
  <c r="M26" i="6"/>
  <c r="S26" i="6" s="1"/>
  <c r="AQ25" i="6"/>
  <c r="AM25" i="6"/>
  <c r="AJ25" i="6"/>
  <c r="AI25" i="6"/>
  <c r="AH25" i="6"/>
  <c r="AG25" i="6"/>
  <c r="AL25" i="6" s="1"/>
  <c r="AF25" i="6"/>
  <c r="AO25" i="6" s="1"/>
  <c r="AE25" i="6"/>
  <c r="Q25" i="6"/>
  <c r="W25" i="6" s="1"/>
  <c r="P25" i="6"/>
  <c r="V25" i="6" s="1"/>
  <c r="O25" i="6"/>
  <c r="U25" i="6" s="1"/>
  <c r="N25" i="6"/>
  <c r="T25" i="6" s="1"/>
  <c r="M25" i="6"/>
  <c r="S25" i="6" s="1"/>
  <c r="AQ24" i="6"/>
  <c r="AO24" i="6"/>
  <c r="AN24" i="6"/>
  <c r="AM24" i="6"/>
  <c r="AL24" i="6"/>
  <c r="AJ24" i="6"/>
  <c r="AI24" i="6"/>
  <c r="AH24" i="6"/>
  <c r="AG24" i="6"/>
  <c r="AF24" i="6"/>
  <c r="AE24" i="6"/>
  <c r="Q24" i="6"/>
  <c r="W24" i="6" s="1"/>
  <c r="P24" i="6"/>
  <c r="V24" i="6" s="1"/>
  <c r="O24" i="6"/>
  <c r="U24" i="6" s="1"/>
  <c r="N24" i="6"/>
  <c r="T24" i="6" s="1"/>
  <c r="M24" i="6"/>
  <c r="S24" i="6" s="1"/>
  <c r="AQ23" i="6"/>
  <c r="AJ23" i="6"/>
  <c r="AI23" i="6"/>
  <c r="AN23" i="6" s="1"/>
  <c r="AH23" i="6"/>
  <c r="AG23" i="6"/>
  <c r="AF23" i="6"/>
  <c r="AO23" i="6" s="1"/>
  <c r="AE23" i="6"/>
  <c r="Q23" i="6"/>
  <c r="W23" i="6" s="1"/>
  <c r="P23" i="6"/>
  <c r="V23" i="6" s="1"/>
  <c r="O23" i="6"/>
  <c r="U23" i="6" s="1"/>
  <c r="N23" i="6"/>
  <c r="T23" i="6" s="1"/>
  <c r="M23" i="6"/>
  <c r="S23" i="6" s="1"/>
  <c r="AQ22" i="6"/>
  <c r="AN22" i="6"/>
  <c r="AL22" i="6"/>
  <c r="AJ22" i="6"/>
  <c r="AO22" i="6" s="1"/>
  <c r="AI22" i="6"/>
  <c r="AH22" i="6"/>
  <c r="AM22" i="6" s="1"/>
  <c r="AG22" i="6"/>
  <c r="AF22" i="6"/>
  <c r="AE22" i="6"/>
  <c r="U22" i="6"/>
  <c r="Q22" i="6"/>
  <c r="W22" i="6" s="1"/>
  <c r="P22" i="6"/>
  <c r="V22" i="6" s="1"/>
  <c r="O22" i="6"/>
  <c r="N22" i="6"/>
  <c r="T22" i="6" s="1"/>
  <c r="M22" i="6"/>
  <c r="S22" i="6" s="1"/>
  <c r="AQ21" i="6"/>
  <c r="AJ21" i="6"/>
  <c r="AI21" i="6"/>
  <c r="AH21" i="6"/>
  <c r="AG21" i="6"/>
  <c r="AF21" i="6"/>
  <c r="AO21" i="6" s="1"/>
  <c r="AE21" i="6"/>
  <c r="Q21" i="6"/>
  <c r="W21" i="6" s="1"/>
  <c r="P21" i="6"/>
  <c r="V21" i="6" s="1"/>
  <c r="O21" i="6"/>
  <c r="U21" i="6" s="1"/>
  <c r="N21" i="6"/>
  <c r="T21" i="6" s="1"/>
  <c r="M21" i="6"/>
  <c r="S21" i="6" s="1"/>
  <c r="AQ20" i="6"/>
  <c r="AN20" i="6"/>
  <c r="AL20" i="6"/>
  <c r="AJ20" i="6"/>
  <c r="AO20" i="6" s="1"/>
  <c r="AI20" i="6"/>
  <c r="AH20" i="6"/>
  <c r="AM20" i="6" s="1"/>
  <c r="AG20" i="6"/>
  <c r="AF20" i="6"/>
  <c r="AE20" i="6"/>
  <c r="Q20" i="6"/>
  <c r="W20" i="6" s="1"/>
  <c r="P20" i="6"/>
  <c r="V20" i="6" s="1"/>
  <c r="O20" i="6"/>
  <c r="U20" i="6" s="1"/>
  <c r="N20" i="6"/>
  <c r="T20" i="6" s="1"/>
  <c r="M20" i="6"/>
  <c r="S20" i="6" s="1"/>
  <c r="AQ19" i="6"/>
  <c r="AJ19" i="6"/>
  <c r="AI19" i="6"/>
  <c r="AN19" i="6" s="1"/>
  <c r="AH19" i="6"/>
  <c r="AG19" i="6"/>
  <c r="AF19" i="6"/>
  <c r="AO19" i="6" s="1"/>
  <c r="AE19" i="6"/>
  <c r="Q19" i="6"/>
  <c r="W19" i="6" s="1"/>
  <c r="P19" i="6"/>
  <c r="V19" i="6" s="1"/>
  <c r="O19" i="6"/>
  <c r="U19" i="6" s="1"/>
  <c r="N19" i="6"/>
  <c r="T19" i="6" s="1"/>
  <c r="M19" i="6"/>
  <c r="S19" i="6" s="1"/>
  <c r="AQ18" i="6"/>
  <c r="AO18" i="6"/>
  <c r="AN18" i="6"/>
  <c r="AM18" i="6"/>
  <c r="AL18" i="6"/>
  <c r="AJ18" i="6"/>
  <c r="AI18" i="6"/>
  <c r="AH18" i="6"/>
  <c r="AG18" i="6"/>
  <c r="AF18" i="6"/>
  <c r="AE18" i="6"/>
  <c r="Q18" i="6"/>
  <c r="W18" i="6" s="1"/>
  <c r="P18" i="6"/>
  <c r="V18" i="6" s="1"/>
  <c r="O18" i="6"/>
  <c r="U18" i="6" s="1"/>
  <c r="N18" i="6"/>
  <c r="T18" i="6" s="1"/>
  <c r="M18" i="6"/>
  <c r="S18" i="6" s="1"/>
  <c r="AQ17" i="6"/>
  <c r="AM17" i="6"/>
  <c r="AJ17" i="6"/>
  <c r="AI17" i="6"/>
  <c r="AN17" i="6" s="1"/>
  <c r="AH17" i="6"/>
  <c r="AG17" i="6"/>
  <c r="AL17" i="6" s="1"/>
  <c r="AF17" i="6"/>
  <c r="AO17" i="6" s="1"/>
  <c r="AE17" i="6"/>
  <c r="Q17" i="6"/>
  <c r="W17" i="6" s="1"/>
  <c r="P17" i="6"/>
  <c r="V17" i="6" s="1"/>
  <c r="O17" i="6"/>
  <c r="U17" i="6" s="1"/>
  <c r="N17" i="6"/>
  <c r="T17" i="6" s="1"/>
  <c r="M17" i="6"/>
  <c r="S17" i="6" s="1"/>
  <c r="AQ16" i="6"/>
  <c r="AJ16" i="6"/>
  <c r="AI16" i="6"/>
  <c r="AH16" i="6"/>
  <c r="AM16" i="6" s="1"/>
  <c r="AG16" i="6"/>
  <c r="AF16" i="6"/>
  <c r="AO16" i="6" s="1"/>
  <c r="AE16" i="6"/>
  <c r="S16" i="6"/>
  <c r="Q16" i="6"/>
  <c r="W16" i="6" s="1"/>
  <c r="P16" i="6"/>
  <c r="V16" i="6" s="1"/>
  <c r="O16" i="6"/>
  <c r="U16" i="6" s="1"/>
  <c r="N16" i="6"/>
  <c r="T16" i="6" s="1"/>
  <c r="M16" i="6"/>
  <c r="AQ15" i="6"/>
  <c r="AJ15" i="6"/>
  <c r="AI15" i="6"/>
  <c r="AH15" i="6"/>
  <c r="AG15" i="6"/>
  <c r="AF15" i="6"/>
  <c r="AO15" i="6" s="1"/>
  <c r="AE15" i="6"/>
  <c r="T15" i="6"/>
  <c r="Q15" i="6"/>
  <c r="W15" i="6" s="1"/>
  <c r="P15" i="6"/>
  <c r="V15" i="6" s="1"/>
  <c r="O15" i="6"/>
  <c r="U15" i="6" s="1"/>
  <c r="N15" i="6"/>
  <c r="M15" i="6"/>
  <c r="S15" i="6" s="1"/>
  <c r="AQ14" i="6"/>
  <c r="AN14" i="6"/>
  <c r="AL14" i="6"/>
  <c r="AJ14" i="6"/>
  <c r="AO14" i="6" s="1"/>
  <c r="AI14" i="6"/>
  <c r="AH14" i="6"/>
  <c r="AM14" i="6" s="1"/>
  <c r="AG14" i="6"/>
  <c r="AF14" i="6"/>
  <c r="AE14" i="6"/>
  <c r="Q14" i="6"/>
  <c r="W14" i="6" s="1"/>
  <c r="P14" i="6"/>
  <c r="V14" i="6" s="1"/>
  <c r="O14" i="6"/>
  <c r="U14" i="6" s="1"/>
  <c r="N14" i="6"/>
  <c r="T14" i="6" s="1"/>
  <c r="M14" i="6"/>
  <c r="S14" i="6" s="1"/>
  <c r="AQ254" i="5"/>
  <c r="AE254" i="5"/>
  <c r="Q254" i="5"/>
  <c r="W254" i="5" s="1"/>
  <c r="P254" i="5"/>
  <c r="V254" i="5" s="1"/>
  <c r="O254" i="5"/>
  <c r="U254" i="5" s="1"/>
  <c r="N254" i="5"/>
  <c r="T254" i="5" s="1"/>
  <c r="M254" i="5"/>
  <c r="S254" i="5" s="1"/>
  <c r="AQ253" i="5"/>
  <c r="AE253" i="5"/>
  <c r="Q253" i="5"/>
  <c r="W253" i="5" s="1"/>
  <c r="P253" i="5"/>
  <c r="V253" i="5" s="1"/>
  <c r="O253" i="5"/>
  <c r="U253" i="5" s="1"/>
  <c r="N253" i="5"/>
  <c r="T253" i="5" s="1"/>
  <c r="M253" i="5"/>
  <c r="S253" i="5" s="1"/>
  <c r="AQ252" i="5"/>
  <c r="AE252" i="5"/>
  <c r="Q252" i="5"/>
  <c r="W252" i="5" s="1"/>
  <c r="P252" i="5"/>
  <c r="V252" i="5" s="1"/>
  <c r="O252" i="5"/>
  <c r="U252" i="5" s="1"/>
  <c r="N252" i="5"/>
  <c r="T252" i="5" s="1"/>
  <c r="M252" i="5"/>
  <c r="S252" i="5" s="1"/>
  <c r="AQ251" i="5"/>
  <c r="AE251" i="5"/>
  <c r="Q251" i="5"/>
  <c r="W251" i="5" s="1"/>
  <c r="P251" i="5"/>
  <c r="V251" i="5" s="1"/>
  <c r="O251" i="5"/>
  <c r="U251" i="5" s="1"/>
  <c r="N251" i="5"/>
  <c r="T251" i="5" s="1"/>
  <c r="M251" i="5"/>
  <c r="S251" i="5" s="1"/>
  <c r="AQ250" i="5"/>
  <c r="AE250" i="5"/>
  <c r="Q250" i="5"/>
  <c r="W250" i="5" s="1"/>
  <c r="P250" i="5"/>
  <c r="V250" i="5" s="1"/>
  <c r="O250" i="5"/>
  <c r="U250" i="5" s="1"/>
  <c r="N250" i="5"/>
  <c r="T250" i="5" s="1"/>
  <c r="M250" i="5"/>
  <c r="S250" i="5" s="1"/>
  <c r="AQ249" i="5"/>
  <c r="AE249" i="5"/>
  <c r="Q249" i="5"/>
  <c r="W249" i="5" s="1"/>
  <c r="P249" i="5"/>
  <c r="V249" i="5" s="1"/>
  <c r="O249" i="5"/>
  <c r="U249" i="5" s="1"/>
  <c r="N249" i="5"/>
  <c r="T249" i="5" s="1"/>
  <c r="M249" i="5"/>
  <c r="S249" i="5" s="1"/>
  <c r="AQ248" i="5"/>
  <c r="AE248" i="5"/>
  <c r="Q248" i="5"/>
  <c r="W248" i="5" s="1"/>
  <c r="P248" i="5"/>
  <c r="V248" i="5" s="1"/>
  <c r="O248" i="5"/>
  <c r="U248" i="5" s="1"/>
  <c r="N248" i="5"/>
  <c r="T248" i="5" s="1"/>
  <c r="M248" i="5"/>
  <c r="S248" i="5" s="1"/>
  <c r="AQ247" i="5"/>
  <c r="AE247" i="5"/>
  <c r="Q247" i="5"/>
  <c r="W247" i="5" s="1"/>
  <c r="P247" i="5"/>
  <c r="V247" i="5" s="1"/>
  <c r="O247" i="5"/>
  <c r="U247" i="5" s="1"/>
  <c r="N247" i="5"/>
  <c r="T247" i="5" s="1"/>
  <c r="M247" i="5"/>
  <c r="S247" i="5" s="1"/>
  <c r="AQ246" i="5"/>
  <c r="AE246" i="5"/>
  <c r="Q246" i="5"/>
  <c r="W246" i="5" s="1"/>
  <c r="P246" i="5"/>
  <c r="V246" i="5" s="1"/>
  <c r="O246" i="5"/>
  <c r="U246" i="5" s="1"/>
  <c r="N246" i="5"/>
  <c r="T246" i="5" s="1"/>
  <c r="M246" i="5"/>
  <c r="S246" i="5" s="1"/>
  <c r="AQ245" i="5"/>
  <c r="AE245" i="5"/>
  <c r="Q245" i="5"/>
  <c r="W245" i="5" s="1"/>
  <c r="P245" i="5"/>
  <c r="V245" i="5" s="1"/>
  <c r="O245" i="5"/>
  <c r="U245" i="5" s="1"/>
  <c r="N245" i="5"/>
  <c r="T245" i="5" s="1"/>
  <c r="M245" i="5"/>
  <c r="S245" i="5" s="1"/>
  <c r="AQ244" i="5"/>
  <c r="AE244" i="5"/>
  <c r="Q244" i="5"/>
  <c r="W244" i="5" s="1"/>
  <c r="P244" i="5"/>
  <c r="V244" i="5" s="1"/>
  <c r="O244" i="5"/>
  <c r="U244" i="5" s="1"/>
  <c r="N244" i="5"/>
  <c r="T244" i="5" s="1"/>
  <c r="M244" i="5"/>
  <c r="S244" i="5" s="1"/>
  <c r="AQ243" i="5"/>
  <c r="AE243" i="5"/>
  <c r="Q243" i="5"/>
  <c r="W243" i="5" s="1"/>
  <c r="P243" i="5"/>
  <c r="V243" i="5" s="1"/>
  <c r="O243" i="5"/>
  <c r="U243" i="5" s="1"/>
  <c r="N243" i="5"/>
  <c r="T243" i="5" s="1"/>
  <c r="M243" i="5"/>
  <c r="S243" i="5" s="1"/>
  <c r="AQ242" i="5"/>
  <c r="AE242" i="5"/>
  <c r="Q242" i="5"/>
  <c r="W242" i="5" s="1"/>
  <c r="P242" i="5"/>
  <c r="V242" i="5" s="1"/>
  <c r="O242" i="5"/>
  <c r="U242" i="5" s="1"/>
  <c r="N242" i="5"/>
  <c r="T242" i="5" s="1"/>
  <c r="M242" i="5"/>
  <c r="S242" i="5" s="1"/>
  <c r="AQ241" i="5"/>
  <c r="AE241" i="5"/>
  <c r="Q241" i="5"/>
  <c r="W241" i="5" s="1"/>
  <c r="P241" i="5"/>
  <c r="V241" i="5" s="1"/>
  <c r="O241" i="5"/>
  <c r="U241" i="5" s="1"/>
  <c r="N241" i="5"/>
  <c r="T241" i="5" s="1"/>
  <c r="M241" i="5"/>
  <c r="S241" i="5" s="1"/>
  <c r="AQ240" i="5"/>
  <c r="AE240" i="5"/>
  <c r="Q240" i="5"/>
  <c r="W240" i="5" s="1"/>
  <c r="P240" i="5"/>
  <c r="V240" i="5" s="1"/>
  <c r="O240" i="5"/>
  <c r="U240" i="5" s="1"/>
  <c r="N240" i="5"/>
  <c r="T240" i="5" s="1"/>
  <c r="M240" i="5"/>
  <c r="S240" i="5" s="1"/>
  <c r="AQ239" i="5"/>
  <c r="AE239" i="5"/>
  <c r="Q239" i="5"/>
  <c r="W239" i="5" s="1"/>
  <c r="P239" i="5"/>
  <c r="V239" i="5" s="1"/>
  <c r="O239" i="5"/>
  <c r="U239" i="5" s="1"/>
  <c r="N239" i="5"/>
  <c r="T239" i="5" s="1"/>
  <c r="M239" i="5"/>
  <c r="S239" i="5" s="1"/>
  <c r="AQ238" i="5"/>
  <c r="AE238" i="5"/>
  <c r="Q238" i="5"/>
  <c r="W238" i="5" s="1"/>
  <c r="P238" i="5"/>
  <c r="V238" i="5" s="1"/>
  <c r="O238" i="5"/>
  <c r="U238" i="5" s="1"/>
  <c r="N238" i="5"/>
  <c r="T238" i="5" s="1"/>
  <c r="M238" i="5"/>
  <c r="S238" i="5" s="1"/>
  <c r="AQ237" i="5"/>
  <c r="AE237" i="5"/>
  <c r="Q237" i="5"/>
  <c r="W237" i="5" s="1"/>
  <c r="P237" i="5"/>
  <c r="V237" i="5" s="1"/>
  <c r="O237" i="5"/>
  <c r="U237" i="5" s="1"/>
  <c r="N237" i="5"/>
  <c r="T237" i="5" s="1"/>
  <c r="M237" i="5"/>
  <c r="S237" i="5" s="1"/>
  <c r="AQ236" i="5"/>
  <c r="AE236" i="5"/>
  <c r="Q236" i="5"/>
  <c r="W236" i="5" s="1"/>
  <c r="P236" i="5"/>
  <c r="V236" i="5" s="1"/>
  <c r="O236" i="5"/>
  <c r="U236" i="5" s="1"/>
  <c r="N236" i="5"/>
  <c r="T236" i="5" s="1"/>
  <c r="M236" i="5"/>
  <c r="S236" i="5" s="1"/>
  <c r="AQ235" i="5"/>
  <c r="AE235" i="5"/>
  <c r="Q235" i="5"/>
  <c r="W235" i="5" s="1"/>
  <c r="P235" i="5"/>
  <c r="V235" i="5" s="1"/>
  <c r="O235" i="5"/>
  <c r="U235" i="5" s="1"/>
  <c r="N235" i="5"/>
  <c r="T235" i="5" s="1"/>
  <c r="M235" i="5"/>
  <c r="S235" i="5" s="1"/>
  <c r="AQ234" i="5"/>
  <c r="AE234" i="5"/>
  <c r="Q234" i="5"/>
  <c r="W234" i="5" s="1"/>
  <c r="P234" i="5"/>
  <c r="V234" i="5" s="1"/>
  <c r="O234" i="5"/>
  <c r="U234" i="5" s="1"/>
  <c r="N234" i="5"/>
  <c r="T234" i="5" s="1"/>
  <c r="M234" i="5"/>
  <c r="S234" i="5" s="1"/>
  <c r="AQ233" i="5"/>
  <c r="AE233" i="5"/>
  <c r="Q233" i="5"/>
  <c r="W233" i="5" s="1"/>
  <c r="P233" i="5"/>
  <c r="V233" i="5" s="1"/>
  <c r="O233" i="5"/>
  <c r="U233" i="5" s="1"/>
  <c r="N233" i="5"/>
  <c r="T233" i="5" s="1"/>
  <c r="M233" i="5"/>
  <c r="S233" i="5" s="1"/>
  <c r="AQ232" i="5"/>
  <c r="AE232" i="5"/>
  <c r="Q232" i="5"/>
  <c r="W232" i="5" s="1"/>
  <c r="P232" i="5"/>
  <c r="V232" i="5" s="1"/>
  <c r="O232" i="5"/>
  <c r="U232" i="5" s="1"/>
  <c r="N232" i="5"/>
  <c r="T232" i="5" s="1"/>
  <c r="M232" i="5"/>
  <c r="S232" i="5" s="1"/>
  <c r="AQ231" i="5"/>
  <c r="AE231" i="5"/>
  <c r="Q231" i="5"/>
  <c r="W231" i="5" s="1"/>
  <c r="P231" i="5"/>
  <c r="V231" i="5" s="1"/>
  <c r="O231" i="5"/>
  <c r="U231" i="5" s="1"/>
  <c r="N231" i="5"/>
  <c r="T231" i="5" s="1"/>
  <c r="M231" i="5"/>
  <c r="S231" i="5" s="1"/>
  <c r="AQ230" i="5"/>
  <c r="AE230" i="5"/>
  <c r="Q230" i="5"/>
  <c r="W230" i="5" s="1"/>
  <c r="P230" i="5"/>
  <c r="V230" i="5" s="1"/>
  <c r="O230" i="5"/>
  <c r="U230" i="5" s="1"/>
  <c r="N230" i="5"/>
  <c r="T230" i="5" s="1"/>
  <c r="M230" i="5"/>
  <c r="S230" i="5" s="1"/>
  <c r="AQ229" i="5"/>
  <c r="AE229" i="5"/>
  <c r="Q229" i="5"/>
  <c r="W229" i="5" s="1"/>
  <c r="P229" i="5"/>
  <c r="V229" i="5" s="1"/>
  <c r="O229" i="5"/>
  <c r="U229" i="5" s="1"/>
  <c r="N229" i="5"/>
  <c r="T229" i="5" s="1"/>
  <c r="M229" i="5"/>
  <c r="S229" i="5" s="1"/>
  <c r="AQ228" i="5"/>
  <c r="AE228" i="5"/>
  <c r="Q228" i="5"/>
  <c r="W228" i="5" s="1"/>
  <c r="P228" i="5"/>
  <c r="V228" i="5" s="1"/>
  <c r="O228" i="5"/>
  <c r="U228" i="5" s="1"/>
  <c r="N228" i="5"/>
  <c r="T228" i="5" s="1"/>
  <c r="M228" i="5"/>
  <c r="S228" i="5" s="1"/>
  <c r="AQ227" i="5"/>
  <c r="AE227" i="5"/>
  <c r="Q227" i="5"/>
  <c r="W227" i="5" s="1"/>
  <c r="P227" i="5"/>
  <c r="V227" i="5" s="1"/>
  <c r="O227" i="5"/>
  <c r="U227" i="5" s="1"/>
  <c r="N227" i="5"/>
  <c r="T227" i="5" s="1"/>
  <c r="M227" i="5"/>
  <c r="S227" i="5" s="1"/>
  <c r="AQ226" i="5"/>
  <c r="AE226" i="5"/>
  <c r="Q226" i="5"/>
  <c r="W226" i="5" s="1"/>
  <c r="P226" i="5"/>
  <c r="V226" i="5" s="1"/>
  <c r="O226" i="5"/>
  <c r="U226" i="5" s="1"/>
  <c r="N226" i="5"/>
  <c r="T226" i="5" s="1"/>
  <c r="M226" i="5"/>
  <c r="S226" i="5" s="1"/>
  <c r="AQ225" i="5"/>
  <c r="AE225" i="5"/>
  <c r="Q225" i="5"/>
  <c r="W225" i="5" s="1"/>
  <c r="P225" i="5"/>
  <c r="V225" i="5" s="1"/>
  <c r="O225" i="5"/>
  <c r="U225" i="5" s="1"/>
  <c r="N225" i="5"/>
  <c r="T225" i="5" s="1"/>
  <c r="M225" i="5"/>
  <c r="S225" i="5" s="1"/>
  <c r="AQ224" i="5"/>
  <c r="AE224" i="5"/>
  <c r="Q224" i="5"/>
  <c r="W224" i="5" s="1"/>
  <c r="P224" i="5"/>
  <c r="V224" i="5" s="1"/>
  <c r="O224" i="5"/>
  <c r="U224" i="5" s="1"/>
  <c r="N224" i="5"/>
  <c r="T224" i="5" s="1"/>
  <c r="M224" i="5"/>
  <c r="S224" i="5" s="1"/>
  <c r="AQ223" i="5"/>
  <c r="AE223" i="5"/>
  <c r="Q223" i="5"/>
  <c r="W223" i="5" s="1"/>
  <c r="P223" i="5"/>
  <c r="V223" i="5" s="1"/>
  <c r="O223" i="5"/>
  <c r="U223" i="5" s="1"/>
  <c r="N223" i="5"/>
  <c r="T223" i="5" s="1"/>
  <c r="M223" i="5"/>
  <c r="S223" i="5" s="1"/>
  <c r="AQ222" i="5"/>
  <c r="AE222" i="5"/>
  <c r="Q222" i="5"/>
  <c r="W222" i="5" s="1"/>
  <c r="P222" i="5"/>
  <c r="V222" i="5" s="1"/>
  <c r="O222" i="5"/>
  <c r="U222" i="5" s="1"/>
  <c r="N222" i="5"/>
  <c r="T222" i="5" s="1"/>
  <c r="M222" i="5"/>
  <c r="S222" i="5" s="1"/>
  <c r="AQ221" i="5"/>
  <c r="AE221" i="5"/>
  <c r="Q221" i="5"/>
  <c r="W221" i="5" s="1"/>
  <c r="P221" i="5"/>
  <c r="V221" i="5" s="1"/>
  <c r="O221" i="5"/>
  <c r="U221" i="5" s="1"/>
  <c r="N221" i="5"/>
  <c r="T221" i="5" s="1"/>
  <c r="M221" i="5"/>
  <c r="S221" i="5" s="1"/>
  <c r="AQ220" i="5"/>
  <c r="AE220" i="5"/>
  <c r="Q220" i="5"/>
  <c r="W220" i="5" s="1"/>
  <c r="P220" i="5"/>
  <c r="V220" i="5" s="1"/>
  <c r="O220" i="5"/>
  <c r="U220" i="5" s="1"/>
  <c r="N220" i="5"/>
  <c r="T220" i="5" s="1"/>
  <c r="M220" i="5"/>
  <c r="S220" i="5" s="1"/>
  <c r="AQ219" i="5"/>
  <c r="AE219" i="5"/>
  <c r="Q219" i="5"/>
  <c r="W219" i="5" s="1"/>
  <c r="P219" i="5"/>
  <c r="V219" i="5" s="1"/>
  <c r="O219" i="5"/>
  <c r="U219" i="5" s="1"/>
  <c r="N219" i="5"/>
  <c r="T219" i="5" s="1"/>
  <c r="M219" i="5"/>
  <c r="S219" i="5" s="1"/>
  <c r="AQ218" i="5"/>
  <c r="AE218" i="5"/>
  <c r="Q218" i="5"/>
  <c r="W218" i="5" s="1"/>
  <c r="P218" i="5"/>
  <c r="V218" i="5" s="1"/>
  <c r="O218" i="5"/>
  <c r="U218" i="5" s="1"/>
  <c r="N218" i="5"/>
  <c r="T218" i="5" s="1"/>
  <c r="M218" i="5"/>
  <c r="S218" i="5" s="1"/>
  <c r="AQ217" i="5"/>
  <c r="AE217" i="5"/>
  <c r="Q217" i="5"/>
  <c r="W217" i="5" s="1"/>
  <c r="P217" i="5"/>
  <c r="V217" i="5" s="1"/>
  <c r="O217" i="5"/>
  <c r="U217" i="5" s="1"/>
  <c r="N217" i="5"/>
  <c r="T217" i="5" s="1"/>
  <c r="M217" i="5"/>
  <c r="S217" i="5" s="1"/>
  <c r="AQ216" i="5"/>
  <c r="AE216" i="5"/>
  <c r="Q216" i="5"/>
  <c r="W216" i="5" s="1"/>
  <c r="P216" i="5"/>
  <c r="V216" i="5" s="1"/>
  <c r="O216" i="5"/>
  <c r="U216" i="5" s="1"/>
  <c r="N216" i="5"/>
  <c r="T216" i="5" s="1"/>
  <c r="M216" i="5"/>
  <c r="S216" i="5" s="1"/>
  <c r="AQ215" i="5"/>
  <c r="AE215" i="5"/>
  <c r="Q215" i="5"/>
  <c r="W215" i="5" s="1"/>
  <c r="P215" i="5"/>
  <c r="V215" i="5" s="1"/>
  <c r="O215" i="5"/>
  <c r="U215" i="5" s="1"/>
  <c r="N215" i="5"/>
  <c r="T215" i="5" s="1"/>
  <c r="M215" i="5"/>
  <c r="S215" i="5" s="1"/>
  <c r="AQ214" i="5"/>
  <c r="AE214" i="5"/>
  <c r="U214" i="5"/>
  <c r="Q214" i="5"/>
  <c r="W214" i="5" s="1"/>
  <c r="P214" i="5"/>
  <c r="V214" i="5" s="1"/>
  <c r="O214" i="5"/>
  <c r="N214" i="5"/>
  <c r="T214" i="5" s="1"/>
  <c r="M214" i="5"/>
  <c r="S214" i="5" s="1"/>
  <c r="AQ213" i="5"/>
  <c r="AE213" i="5"/>
  <c r="Q213" i="5"/>
  <c r="W213" i="5" s="1"/>
  <c r="P213" i="5"/>
  <c r="V213" i="5" s="1"/>
  <c r="O213" i="5"/>
  <c r="U213" i="5" s="1"/>
  <c r="N213" i="5"/>
  <c r="T213" i="5" s="1"/>
  <c r="M213" i="5"/>
  <c r="S213" i="5" s="1"/>
  <c r="AQ212" i="5"/>
  <c r="AE212" i="5"/>
  <c r="Q212" i="5"/>
  <c r="W212" i="5" s="1"/>
  <c r="P212" i="5"/>
  <c r="V212" i="5" s="1"/>
  <c r="O212" i="5"/>
  <c r="U212" i="5" s="1"/>
  <c r="N212" i="5"/>
  <c r="T212" i="5" s="1"/>
  <c r="M212" i="5"/>
  <c r="S212" i="5" s="1"/>
  <c r="AQ211" i="5"/>
  <c r="AE211" i="5"/>
  <c r="Q211" i="5"/>
  <c r="W211" i="5" s="1"/>
  <c r="P211" i="5"/>
  <c r="V211" i="5" s="1"/>
  <c r="O211" i="5"/>
  <c r="U211" i="5" s="1"/>
  <c r="N211" i="5"/>
  <c r="T211" i="5" s="1"/>
  <c r="M211" i="5"/>
  <c r="S211" i="5" s="1"/>
  <c r="AQ210" i="5"/>
  <c r="AE210" i="5"/>
  <c r="Q210" i="5"/>
  <c r="W210" i="5" s="1"/>
  <c r="P210" i="5"/>
  <c r="V210" i="5" s="1"/>
  <c r="O210" i="5"/>
  <c r="U210" i="5" s="1"/>
  <c r="N210" i="5"/>
  <c r="T210" i="5" s="1"/>
  <c r="M210" i="5"/>
  <c r="S210" i="5" s="1"/>
  <c r="AQ209" i="5"/>
  <c r="AE209" i="5"/>
  <c r="Q209" i="5"/>
  <c r="W209" i="5" s="1"/>
  <c r="P209" i="5"/>
  <c r="V209" i="5" s="1"/>
  <c r="O209" i="5"/>
  <c r="U209" i="5" s="1"/>
  <c r="N209" i="5"/>
  <c r="T209" i="5" s="1"/>
  <c r="M209" i="5"/>
  <c r="S209" i="5" s="1"/>
  <c r="AQ208" i="5"/>
  <c r="AE208" i="5"/>
  <c r="Q208" i="5"/>
  <c r="W208" i="5" s="1"/>
  <c r="P208" i="5"/>
  <c r="V208" i="5" s="1"/>
  <c r="O208" i="5"/>
  <c r="U208" i="5" s="1"/>
  <c r="N208" i="5"/>
  <c r="T208" i="5" s="1"/>
  <c r="M208" i="5"/>
  <c r="S208" i="5" s="1"/>
  <c r="AQ207" i="5"/>
  <c r="AE207" i="5"/>
  <c r="Q207" i="5"/>
  <c r="W207" i="5" s="1"/>
  <c r="P207" i="5"/>
  <c r="V207" i="5" s="1"/>
  <c r="O207" i="5"/>
  <c r="U207" i="5" s="1"/>
  <c r="N207" i="5"/>
  <c r="T207" i="5" s="1"/>
  <c r="M207" i="5"/>
  <c r="S207" i="5" s="1"/>
  <c r="AQ206" i="5"/>
  <c r="AE206" i="5"/>
  <c r="Q206" i="5"/>
  <c r="W206" i="5" s="1"/>
  <c r="P206" i="5"/>
  <c r="V206" i="5" s="1"/>
  <c r="O206" i="5"/>
  <c r="U206" i="5" s="1"/>
  <c r="N206" i="5"/>
  <c r="T206" i="5" s="1"/>
  <c r="M206" i="5"/>
  <c r="S206" i="5" s="1"/>
  <c r="AQ205" i="5"/>
  <c r="AE205" i="5"/>
  <c r="Q205" i="5"/>
  <c r="W205" i="5" s="1"/>
  <c r="P205" i="5"/>
  <c r="V205" i="5" s="1"/>
  <c r="O205" i="5"/>
  <c r="U205" i="5" s="1"/>
  <c r="N205" i="5"/>
  <c r="T205" i="5" s="1"/>
  <c r="M205" i="5"/>
  <c r="S205" i="5" s="1"/>
  <c r="AQ204" i="5"/>
  <c r="AE204" i="5"/>
  <c r="Q204" i="5"/>
  <c r="W204" i="5" s="1"/>
  <c r="P204" i="5"/>
  <c r="V204" i="5" s="1"/>
  <c r="O204" i="5"/>
  <c r="U204" i="5" s="1"/>
  <c r="N204" i="5"/>
  <c r="T204" i="5" s="1"/>
  <c r="M204" i="5"/>
  <c r="S204" i="5" s="1"/>
  <c r="AQ203" i="5"/>
  <c r="AE203" i="5"/>
  <c r="Q203" i="5"/>
  <c r="W203" i="5" s="1"/>
  <c r="P203" i="5"/>
  <c r="V203" i="5" s="1"/>
  <c r="O203" i="5"/>
  <c r="U203" i="5" s="1"/>
  <c r="N203" i="5"/>
  <c r="T203" i="5" s="1"/>
  <c r="M203" i="5"/>
  <c r="S203" i="5" s="1"/>
  <c r="AQ202" i="5"/>
  <c r="AE202" i="5"/>
  <c r="Q202" i="5"/>
  <c r="W202" i="5" s="1"/>
  <c r="P202" i="5"/>
  <c r="V202" i="5" s="1"/>
  <c r="O202" i="5"/>
  <c r="U202" i="5" s="1"/>
  <c r="N202" i="5"/>
  <c r="T202" i="5" s="1"/>
  <c r="M202" i="5"/>
  <c r="S202" i="5" s="1"/>
  <c r="AQ201" i="5"/>
  <c r="AE201" i="5"/>
  <c r="Q201" i="5"/>
  <c r="W201" i="5" s="1"/>
  <c r="P201" i="5"/>
  <c r="V201" i="5" s="1"/>
  <c r="O201" i="5"/>
  <c r="U201" i="5" s="1"/>
  <c r="N201" i="5"/>
  <c r="T201" i="5" s="1"/>
  <c r="M201" i="5"/>
  <c r="S201" i="5" s="1"/>
  <c r="AQ200" i="5"/>
  <c r="AE200" i="5"/>
  <c r="Q200" i="5"/>
  <c r="W200" i="5" s="1"/>
  <c r="P200" i="5"/>
  <c r="V200" i="5" s="1"/>
  <c r="O200" i="5"/>
  <c r="U200" i="5" s="1"/>
  <c r="N200" i="5"/>
  <c r="T200" i="5" s="1"/>
  <c r="M200" i="5"/>
  <c r="S200" i="5" s="1"/>
  <c r="AQ199" i="5"/>
  <c r="AE199" i="5"/>
  <c r="Q199" i="5"/>
  <c r="W199" i="5" s="1"/>
  <c r="P199" i="5"/>
  <c r="V199" i="5" s="1"/>
  <c r="O199" i="5"/>
  <c r="U199" i="5" s="1"/>
  <c r="N199" i="5"/>
  <c r="T199" i="5" s="1"/>
  <c r="M199" i="5"/>
  <c r="S199" i="5" s="1"/>
  <c r="AQ198" i="5"/>
  <c r="AE198" i="5"/>
  <c r="Q198" i="5"/>
  <c r="W198" i="5" s="1"/>
  <c r="P198" i="5"/>
  <c r="V198" i="5" s="1"/>
  <c r="O198" i="5"/>
  <c r="U198" i="5" s="1"/>
  <c r="N198" i="5"/>
  <c r="T198" i="5" s="1"/>
  <c r="M198" i="5"/>
  <c r="S198" i="5" s="1"/>
  <c r="AQ197" i="5"/>
  <c r="AE197" i="5"/>
  <c r="Q197" i="5"/>
  <c r="W197" i="5" s="1"/>
  <c r="P197" i="5"/>
  <c r="V197" i="5" s="1"/>
  <c r="O197" i="5"/>
  <c r="U197" i="5" s="1"/>
  <c r="N197" i="5"/>
  <c r="T197" i="5" s="1"/>
  <c r="M197" i="5"/>
  <c r="S197" i="5" s="1"/>
  <c r="AQ196" i="5"/>
  <c r="AE196" i="5"/>
  <c r="Q196" i="5"/>
  <c r="W196" i="5" s="1"/>
  <c r="P196" i="5"/>
  <c r="V196" i="5" s="1"/>
  <c r="O196" i="5"/>
  <c r="U196" i="5" s="1"/>
  <c r="N196" i="5"/>
  <c r="T196" i="5" s="1"/>
  <c r="M196" i="5"/>
  <c r="S196" i="5" s="1"/>
  <c r="AQ195" i="5"/>
  <c r="AE195" i="5"/>
  <c r="Q195" i="5"/>
  <c r="W195" i="5" s="1"/>
  <c r="P195" i="5"/>
  <c r="V195" i="5" s="1"/>
  <c r="O195" i="5"/>
  <c r="U195" i="5" s="1"/>
  <c r="N195" i="5"/>
  <c r="T195" i="5" s="1"/>
  <c r="M195" i="5"/>
  <c r="S195" i="5" s="1"/>
  <c r="AQ194" i="5"/>
  <c r="AE194" i="5"/>
  <c r="Q194" i="5"/>
  <c r="W194" i="5" s="1"/>
  <c r="P194" i="5"/>
  <c r="V194" i="5" s="1"/>
  <c r="O194" i="5"/>
  <c r="U194" i="5" s="1"/>
  <c r="N194" i="5"/>
  <c r="T194" i="5" s="1"/>
  <c r="M194" i="5"/>
  <c r="S194" i="5" s="1"/>
  <c r="AQ193" i="5"/>
  <c r="AE193" i="5"/>
  <c r="Q193" i="5"/>
  <c r="W193" i="5" s="1"/>
  <c r="P193" i="5"/>
  <c r="V193" i="5" s="1"/>
  <c r="O193" i="5"/>
  <c r="U193" i="5" s="1"/>
  <c r="N193" i="5"/>
  <c r="T193" i="5" s="1"/>
  <c r="M193" i="5"/>
  <c r="S193" i="5" s="1"/>
  <c r="AQ192" i="5"/>
  <c r="AE192" i="5"/>
  <c r="Q192" i="5"/>
  <c r="W192" i="5" s="1"/>
  <c r="P192" i="5"/>
  <c r="V192" i="5" s="1"/>
  <c r="O192" i="5"/>
  <c r="U192" i="5" s="1"/>
  <c r="N192" i="5"/>
  <c r="T192" i="5" s="1"/>
  <c r="M192" i="5"/>
  <c r="S192" i="5" s="1"/>
  <c r="AQ191" i="5"/>
  <c r="AE191" i="5"/>
  <c r="Q191" i="5"/>
  <c r="W191" i="5" s="1"/>
  <c r="P191" i="5"/>
  <c r="V191" i="5" s="1"/>
  <c r="O191" i="5"/>
  <c r="U191" i="5" s="1"/>
  <c r="N191" i="5"/>
  <c r="T191" i="5" s="1"/>
  <c r="M191" i="5"/>
  <c r="S191" i="5" s="1"/>
  <c r="AQ190" i="5"/>
  <c r="AE190" i="5"/>
  <c r="Q190" i="5"/>
  <c r="W190" i="5" s="1"/>
  <c r="P190" i="5"/>
  <c r="V190" i="5" s="1"/>
  <c r="O190" i="5"/>
  <c r="U190" i="5" s="1"/>
  <c r="N190" i="5"/>
  <c r="T190" i="5" s="1"/>
  <c r="M190" i="5"/>
  <c r="S190" i="5" s="1"/>
  <c r="AQ189" i="5"/>
  <c r="AE189" i="5"/>
  <c r="Q189" i="5"/>
  <c r="W189" i="5" s="1"/>
  <c r="P189" i="5"/>
  <c r="V189" i="5" s="1"/>
  <c r="O189" i="5"/>
  <c r="U189" i="5" s="1"/>
  <c r="N189" i="5"/>
  <c r="T189" i="5" s="1"/>
  <c r="M189" i="5"/>
  <c r="S189" i="5" s="1"/>
  <c r="AQ188" i="5"/>
  <c r="AE188" i="5"/>
  <c r="Q188" i="5"/>
  <c r="W188" i="5" s="1"/>
  <c r="P188" i="5"/>
  <c r="V188" i="5" s="1"/>
  <c r="O188" i="5"/>
  <c r="U188" i="5" s="1"/>
  <c r="N188" i="5"/>
  <c r="T188" i="5" s="1"/>
  <c r="M188" i="5"/>
  <c r="S188" i="5" s="1"/>
  <c r="AQ187" i="5"/>
  <c r="AE187" i="5"/>
  <c r="Q187" i="5"/>
  <c r="W187" i="5" s="1"/>
  <c r="P187" i="5"/>
  <c r="V187" i="5" s="1"/>
  <c r="O187" i="5"/>
  <c r="U187" i="5" s="1"/>
  <c r="N187" i="5"/>
  <c r="T187" i="5" s="1"/>
  <c r="M187" i="5"/>
  <c r="S187" i="5" s="1"/>
  <c r="AQ186" i="5"/>
  <c r="AE186" i="5"/>
  <c r="Q186" i="5"/>
  <c r="W186" i="5" s="1"/>
  <c r="P186" i="5"/>
  <c r="V186" i="5" s="1"/>
  <c r="O186" i="5"/>
  <c r="U186" i="5" s="1"/>
  <c r="N186" i="5"/>
  <c r="T186" i="5" s="1"/>
  <c r="M186" i="5"/>
  <c r="S186" i="5" s="1"/>
  <c r="AQ185" i="5"/>
  <c r="AE185" i="5"/>
  <c r="Q185" i="5"/>
  <c r="W185" i="5" s="1"/>
  <c r="P185" i="5"/>
  <c r="V185" i="5" s="1"/>
  <c r="O185" i="5"/>
  <c r="U185" i="5" s="1"/>
  <c r="N185" i="5"/>
  <c r="T185" i="5" s="1"/>
  <c r="M185" i="5"/>
  <c r="S185" i="5" s="1"/>
  <c r="AQ184" i="5"/>
  <c r="AE184" i="5"/>
  <c r="Q184" i="5"/>
  <c r="W184" i="5" s="1"/>
  <c r="P184" i="5"/>
  <c r="V184" i="5" s="1"/>
  <c r="O184" i="5"/>
  <c r="U184" i="5" s="1"/>
  <c r="N184" i="5"/>
  <c r="T184" i="5" s="1"/>
  <c r="M184" i="5"/>
  <c r="S184" i="5" s="1"/>
  <c r="AQ183" i="5"/>
  <c r="AE183" i="5"/>
  <c r="Q183" i="5"/>
  <c r="W183" i="5" s="1"/>
  <c r="P183" i="5"/>
  <c r="V183" i="5" s="1"/>
  <c r="O183" i="5"/>
  <c r="U183" i="5" s="1"/>
  <c r="N183" i="5"/>
  <c r="T183" i="5" s="1"/>
  <c r="M183" i="5"/>
  <c r="S183" i="5" s="1"/>
  <c r="AQ182" i="5"/>
  <c r="AE182" i="5"/>
  <c r="Q182" i="5"/>
  <c r="W182" i="5" s="1"/>
  <c r="P182" i="5"/>
  <c r="V182" i="5" s="1"/>
  <c r="O182" i="5"/>
  <c r="U182" i="5" s="1"/>
  <c r="N182" i="5"/>
  <c r="T182" i="5" s="1"/>
  <c r="M182" i="5"/>
  <c r="S182" i="5" s="1"/>
  <c r="AQ181" i="5"/>
  <c r="AE181" i="5"/>
  <c r="Q181" i="5"/>
  <c r="W181" i="5" s="1"/>
  <c r="P181" i="5"/>
  <c r="V181" i="5" s="1"/>
  <c r="O181" i="5"/>
  <c r="U181" i="5" s="1"/>
  <c r="N181" i="5"/>
  <c r="T181" i="5" s="1"/>
  <c r="M181" i="5"/>
  <c r="S181" i="5" s="1"/>
  <c r="AQ180" i="5"/>
  <c r="AE180" i="5"/>
  <c r="Q180" i="5"/>
  <c r="W180" i="5" s="1"/>
  <c r="P180" i="5"/>
  <c r="V180" i="5" s="1"/>
  <c r="O180" i="5"/>
  <c r="U180" i="5" s="1"/>
  <c r="N180" i="5"/>
  <c r="T180" i="5" s="1"/>
  <c r="M180" i="5"/>
  <c r="S180" i="5" s="1"/>
  <c r="AQ179" i="5"/>
  <c r="AE179" i="5"/>
  <c r="Q179" i="5"/>
  <c r="W179" i="5" s="1"/>
  <c r="P179" i="5"/>
  <c r="V179" i="5" s="1"/>
  <c r="O179" i="5"/>
  <c r="U179" i="5" s="1"/>
  <c r="N179" i="5"/>
  <c r="T179" i="5" s="1"/>
  <c r="M179" i="5"/>
  <c r="S179" i="5" s="1"/>
  <c r="AQ178" i="5"/>
  <c r="AE178" i="5"/>
  <c r="Q178" i="5"/>
  <c r="W178" i="5" s="1"/>
  <c r="P178" i="5"/>
  <c r="V178" i="5" s="1"/>
  <c r="O178" i="5"/>
  <c r="U178" i="5" s="1"/>
  <c r="N178" i="5"/>
  <c r="T178" i="5" s="1"/>
  <c r="M178" i="5"/>
  <c r="S178" i="5" s="1"/>
  <c r="AQ177" i="5"/>
  <c r="AE177" i="5"/>
  <c r="Q177" i="5"/>
  <c r="W177" i="5" s="1"/>
  <c r="P177" i="5"/>
  <c r="V177" i="5" s="1"/>
  <c r="O177" i="5"/>
  <c r="U177" i="5" s="1"/>
  <c r="N177" i="5"/>
  <c r="T177" i="5" s="1"/>
  <c r="M177" i="5"/>
  <c r="S177" i="5" s="1"/>
  <c r="AQ176" i="5"/>
  <c r="AE176" i="5"/>
  <c r="Q176" i="5"/>
  <c r="W176" i="5" s="1"/>
  <c r="P176" i="5"/>
  <c r="V176" i="5" s="1"/>
  <c r="O176" i="5"/>
  <c r="U176" i="5" s="1"/>
  <c r="N176" i="5"/>
  <c r="T176" i="5" s="1"/>
  <c r="M176" i="5"/>
  <c r="S176" i="5" s="1"/>
  <c r="AQ175" i="5"/>
  <c r="AE175" i="5"/>
  <c r="Q175" i="5"/>
  <c r="W175" i="5" s="1"/>
  <c r="P175" i="5"/>
  <c r="V175" i="5" s="1"/>
  <c r="O175" i="5"/>
  <c r="U175" i="5" s="1"/>
  <c r="N175" i="5"/>
  <c r="T175" i="5" s="1"/>
  <c r="M175" i="5"/>
  <c r="S175" i="5" s="1"/>
  <c r="AQ174" i="5"/>
  <c r="AE174" i="5"/>
  <c r="Q174" i="5"/>
  <c r="W174" i="5" s="1"/>
  <c r="P174" i="5"/>
  <c r="V174" i="5" s="1"/>
  <c r="O174" i="5"/>
  <c r="U174" i="5" s="1"/>
  <c r="N174" i="5"/>
  <c r="T174" i="5" s="1"/>
  <c r="M174" i="5"/>
  <c r="S174" i="5" s="1"/>
  <c r="AQ173" i="5"/>
  <c r="AE173" i="5"/>
  <c r="Q173" i="5"/>
  <c r="W173" i="5" s="1"/>
  <c r="P173" i="5"/>
  <c r="V173" i="5" s="1"/>
  <c r="O173" i="5"/>
  <c r="U173" i="5" s="1"/>
  <c r="N173" i="5"/>
  <c r="T173" i="5" s="1"/>
  <c r="M173" i="5"/>
  <c r="S173" i="5" s="1"/>
  <c r="AQ172" i="5"/>
  <c r="AE172" i="5"/>
  <c r="Q172" i="5"/>
  <c r="W172" i="5" s="1"/>
  <c r="P172" i="5"/>
  <c r="V172" i="5" s="1"/>
  <c r="O172" i="5"/>
  <c r="U172" i="5" s="1"/>
  <c r="N172" i="5"/>
  <c r="T172" i="5" s="1"/>
  <c r="M172" i="5"/>
  <c r="S172" i="5" s="1"/>
  <c r="AQ171" i="5"/>
  <c r="AE171" i="5"/>
  <c r="Q171" i="5"/>
  <c r="W171" i="5" s="1"/>
  <c r="P171" i="5"/>
  <c r="V171" i="5" s="1"/>
  <c r="O171" i="5"/>
  <c r="U171" i="5" s="1"/>
  <c r="N171" i="5"/>
  <c r="T171" i="5" s="1"/>
  <c r="M171" i="5"/>
  <c r="S171" i="5" s="1"/>
  <c r="AQ170" i="5"/>
  <c r="AE170" i="5"/>
  <c r="Q170" i="5"/>
  <c r="W170" i="5" s="1"/>
  <c r="P170" i="5"/>
  <c r="V170" i="5" s="1"/>
  <c r="O170" i="5"/>
  <c r="U170" i="5" s="1"/>
  <c r="N170" i="5"/>
  <c r="T170" i="5" s="1"/>
  <c r="M170" i="5"/>
  <c r="S170" i="5" s="1"/>
  <c r="AQ169" i="5"/>
  <c r="AE169" i="5"/>
  <c r="Q169" i="5"/>
  <c r="W169" i="5" s="1"/>
  <c r="P169" i="5"/>
  <c r="V169" i="5" s="1"/>
  <c r="O169" i="5"/>
  <c r="U169" i="5" s="1"/>
  <c r="N169" i="5"/>
  <c r="T169" i="5" s="1"/>
  <c r="M169" i="5"/>
  <c r="S169" i="5" s="1"/>
  <c r="AQ168" i="5"/>
  <c r="AE168" i="5"/>
  <c r="Q168" i="5"/>
  <c r="W168" i="5" s="1"/>
  <c r="P168" i="5"/>
  <c r="V168" i="5" s="1"/>
  <c r="O168" i="5"/>
  <c r="U168" i="5" s="1"/>
  <c r="N168" i="5"/>
  <c r="T168" i="5" s="1"/>
  <c r="M168" i="5"/>
  <c r="S168" i="5" s="1"/>
  <c r="AQ167" i="5"/>
  <c r="AE167" i="5"/>
  <c r="Q167" i="5"/>
  <c r="W167" i="5" s="1"/>
  <c r="P167" i="5"/>
  <c r="V167" i="5" s="1"/>
  <c r="O167" i="5"/>
  <c r="U167" i="5" s="1"/>
  <c r="N167" i="5"/>
  <c r="T167" i="5" s="1"/>
  <c r="M167" i="5"/>
  <c r="S167" i="5" s="1"/>
  <c r="AQ166" i="5"/>
  <c r="AE166" i="5"/>
  <c r="Q166" i="5"/>
  <c r="W166" i="5" s="1"/>
  <c r="P166" i="5"/>
  <c r="V166" i="5" s="1"/>
  <c r="O166" i="5"/>
  <c r="U166" i="5" s="1"/>
  <c r="N166" i="5"/>
  <c r="T166" i="5" s="1"/>
  <c r="M166" i="5"/>
  <c r="S166" i="5" s="1"/>
  <c r="AQ165" i="5"/>
  <c r="AE165" i="5"/>
  <c r="Q165" i="5"/>
  <c r="W165" i="5" s="1"/>
  <c r="P165" i="5"/>
  <c r="V165" i="5" s="1"/>
  <c r="O165" i="5"/>
  <c r="U165" i="5" s="1"/>
  <c r="N165" i="5"/>
  <c r="T165" i="5" s="1"/>
  <c r="M165" i="5"/>
  <c r="S165" i="5" s="1"/>
  <c r="AQ164" i="5"/>
  <c r="AE164" i="5"/>
  <c r="Q164" i="5"/>
  <c r="W164" i="5" s="1"/>
  <c r="P164" i="5"/>
  <c r="V164" i="5" s="1"/>
  <c r="O164" i="5"/>
  <c r="U164" i="5" s="1"/>
  <c r="N164" i="5"/>
  <c r="T164" i="5" s="1"/>
  <c r="M164" i="5"/>
  <c r="S164" i="5" s="1"/>
  <c r="AQ163" i="5"/>
  <c r="AE163" i="5"/>
  <c r="Q163" i="5"/>
  <c r="W163" i="5" s="1"/>
  <c r="P163" i="5"/>
  <c r="V163" i="5" s="1"/>
  <c r="O163" i="5"/>
  <c r="U163" i="5" s="1"/>
  <c r="N163" i="5"/>
  <c r="T163" i="5" s="1"/>
  <c r="M163" i="5"/>
  <c r="S163" i="5" s="1"/>
  <c r="AQ162" i="5"/>
  <c r="AE162" i="5"/>
  <c r="Q162" i="5"/>
  <c r="W162" i="5" s="1"/>
  <c r="P162" i="5"/>
  <c r="V162" i="5" s="1"/>
  <c r="O162" i="5"/>
  <c r="U162" i="5" s="1"/>
  <c r="N162" i="5"/>
  <c r="T162" i="5" s="1"/>
  <c r="M162" i="5"/>
  <c r="S162" i="5" s="1"/>
  <c r="AQ161" i="5"/>
  <c r="AE161" i="5"/>
  <c r="Q161" i="5"/>
  <c r="W161" i="5" s="1"/>
  <c r="P161" i="5"/>
  <c r="V161" i="5" s="1"/>
  <c r="O161" i="5"/>
  <c r="U161" i="5" s="1"/>
  <c r="N161" i="5"/>
  <c r="T161" i="5" s="1"/>
  <c r="M161" i="5"/>
  <c r="S161" i="5" s="1"/>
  <c r="AQ160" i="5"/>
  <c r="AE160" i="5"/>
  <c r="Q160" i="5"/>
  <c r="W160" i="5" s="1"/>
  <c r="P160" i="5"/>
  <c r="V160" i="5" s="1"/>
  <c r="O160" i="5"/>
  <c r="U160" i="5" s="1"/>
  <c r="N160" i="5"/>
  <c r="T160" i="5" s="1"/>
  <c r="M160" i="5"/>
  <c r="S160" i="5" s="1"/>
  <c r="AQ159" i="5"/>
  <c r="AE159" i="5"/>
  <c r="Q159" i="5"/>
  <c r="W159" i="5" s="1"/>
  <c r="P159" i="5"/>
  <c r="V159" i="5" s="1"/>
  <c r="O159" i="5"/>
  <c r="U159" i="5" s="1"/>
  <c r="N159" i="5"/>
  <c r="T159" i="5" s="1"/>
  <c r="M159" i="5"/>
  <c r="S159" i="5" s="1"/>
  <c r="AQ158" i="5"/>
  <c r="AE158" i="5"/>
  <c r="Q158" i="5"/>
  <c r="W158" i="5" s="1"/>
  <c r="P158" i="5"/>
  <c r="V158" i="5" s="1"/>
  <c r="O158" i="5"/>
  <c r="U158" i="5" s="1"/>
  <c r="N158" i="5"/>
  <c r="T158" i="5" s="1"/>
  <c r="M158" i="5"/>
  <c r="S158" i="5" s="1"/>
  <c r="AQ157" i="5"/>
  <c r="AE157" i="5"/>
  <c r="Q157" i="5"/>
  <c r="W157" i="5" s="1"/>
  <c r="P157" i="5"/>
  <c r="V157" i="5" s="1"/>
  <c r="O157" i="5"/>
  <c r="U157" i="5" s="1"/>
  <c r="N157" i="5"/>
  <c r="T157" i="5" s="1"/>
  <c r="M157" i="5"/>
  <c r="S157" i="5" s="1"/>
  <c r="AQ156" i="5"/>
  <c r="AE156" i="5"/>
  <c r="Q156" i="5"/>
  <c r="W156" i="5" s="1"/>
  <c r="P156" i="5"/>
  <c r="V156" i="5" s="1"/>
  <c r="O156" i="5"/>
  <c r="U156" i="5" s="1"/>
  <c r="N156" i="5"/>
  <c r="T156" i="5" s="1"/>
  <c r="M156" i="5"/>
  <c r="S156" i="5" s="1"/>
  <c r="AQ155" i="5"/>
  <c r="AE155" i="5"/>
  <c r="Q155" i="5"/>
  <c r="W155" i="5" s="1"/>
  <c r="P155" i="5"/>
  <c r="V155" i="5" s="1"/>
  <c r="O155" i="5"/>
  <c r="U155" i="5" s="1"/>
  <c r="N155" i="5"/>
  <c r="T155" i="5" s="1"/>
  <c r="M155" i="5"/>
  <c r="S155" i="5" s="1"/>
  <c r="AQ154" i="5"/>
  <c r="AE154" i="5"/>
  <c r="Q154" i="5"/>
  <c r="W154" i="5" s="1"/>
  <c r="P154" i="5"/>
  <c r="V154" i="5" s="1"/>
  <c r="O154" i="5"/>
  <c r="U154" i="5" s="1"/>
  <c r="N154" i="5"/>
  <c r="T154" i="5" s="1"/>
  <c r="M154" i="5"/>
  <c r="S154" i="5" s="1"/>
  <c r="AQ153" i="5"/>
  <c r="AE153" i="5"/>
  <c r="Q153" i="5"/>
  <c r="W153" i="5" s="1"/>
  <c r="P153" i="5"/>
  <c r="V153" i="5" s="1"/>
  <c r="O153" i="5"/>
  <c r="U153" i="5" s="1"/>
  <c r="N153" i="5"/>
  <c r="T153" i="5" s="1"/>
  <c r="M153" i="5"/>
  <c r="S153" i="5" s="1"/>
  <c r="AQ152" i="5"/>
  <c r="AE152" i="5"/>
  <c r="Q152" i="5"/>
  <c r="W152" i="5" s="1"/>
  <c r="P152" i="5"/>
  <c r="V152" i="5" s="1"/>
  <c r="O152" i="5"/>
  <c r="U152" i="5" s="1"/>
  <c r="N152" i="5"/>
  <c r="T152" i="5" s="1"/>
  <c r="M152" i="5"/>
  <c r="S152" i="5" s="1"/>
  <c r="AQ151" i="5"/>
  <c r="AE151" i="5"/>
  <c r="Q151" i="5"/>
  <c r="W151" i="5" s="1"/>
  <c r="P151" i="5"/>
  <c r="V151" i="5" s="1"/>
  <c r="O151" i="5"/>
  <c r="U151" i="5" s="1"/>
  <c r="N151" i="5"/>
  <c r="T151" i="5" s="1"/>
  <c r="M151" i="5"/>
  <c r="S151" i="5" s="1"/>
  <c r="AQ150" i="5"/>
  <c r="AE150" i="5"/>
  <c r="Q150" i="5"/>
  <c r="W150" i="5" s="1"/>
  <c r="P150" i="5"/>
  <c r="V150" i="5" s="1"/>
  <c r="O150" i="5"/>
  <c r="U150" i="5" s="1"/>
  <c r="N150" i="5"/>
  <c r="T150" i="5" s="1"/>
  <c r="M150" i="5"/>
  <c r="S150" i="5" s="1"/>
  <c r="AQ149" i="5"/>
  <c r="AE149" i="5"/>
  <c r="Q149" i="5"/>
  <c r="W149" i="5" s="1"/>
  <c r="P149" i="5"/>
  <c r="V149" i="5" s="1"/>
  <c r="O149" i="5"/>
  <c r="U149" i="5" s="1"/>
  <c r="N149" i="5"/>
  <c r="T149" i="5" s="1"/>
  <c r="M149" i="5"/>
  <c r="S149" i="5" s="1"/>
  <c r="AQ148" i="5"/>
  <c r="AE148" i="5"/>
  <c r="Q148" i="5"/>
  <c r="W148" i="5" s="1"/>
  <c r="P148" i="5"/>
  <c r="V148" i="5" s="1"/>
  <c r="O148" i="5"/>
  <c r="U148" i="5" s="1"/>
  <c r="N148" i="5"/>
  <c r="T148" i="5" s="1"/>
  <c r="M148" i="5"/>
  <c r="S148" i="5" s="1"/>
  <c r="AQ147" i="5"/>
  <c r="AE147" i="5"/>
  <c r="Q147" i="5"/>
  <c r="W147" i="5" s="1"/>
  <c r="P147" i="5"/>
  <c r="V147" i="5" s="1"/>
  <c r="O147" i="5"/>
  <c r="U147" i="5" s="1"/>
  <c r="N147" i="5"/>
  <c r="T147" i="5" s="1"/>
  <c r="M147" i="5"/>
  <c r="S147" i="5" s="1"/>
  <c r="AQ146" i="5"/>
  <c r="AE146" i="5"/>
  <c r="Q146" i="5"/>
  <c r="W146" i="5" s="1"/>
  <c r="P146" i="5"/>
  <c r="V146" i="5" s="1"/>
  <c r="O146" i="5"/>
  <c r="U146" i="5" s="1"/>
  <c r="N146" i="5"/>
  <c r="T146" i="5" s="1"/>
  <c r="M146" i="5"/>
  <c r="S146" i="5" s="1"/>
  <c r="AQ145" i="5"/>
  <c r="AE145" i="5"/>
  <c r="Q145" i="5"/>
  <c r="W145" i="5" s="1"/>
  <c r="P145" i="5"/>
  <c r="V145" i="5" s="1"/>
  <c r="O145" i="5"/>
  <c r="U145" i="5" s="1"/>
  <c r="N145" i="5"/>
  <c r="T145" i="5" s="1"/>
  <c r="M145" i="5"/>
  <c r="S145" i="5" s="1"/>
  <c r="AQ144" i="5"/>
  <c r="AE144" i="5"/>
  <c r="Q144" i="5"/>
  <c r="W144" i="5" s="1"/>
  <c r="P144" i="5"/>
  <c r="V144" i="5" s="1"/>
  <c r="O144" i="5"/>
  <c r="U144" i="5" s="1"/>
  <c r="N144" i="5"/>
  <c r="T144" i="5" s="1"/>
  <c r="M144" i="5"/>
  <c r="S144" i="5" s="1"/>
  <c r="AQ143" i="5"/>
  <c r="AE143" i="5"/>
  <c r="Q143" i="5"/>
  <c r="W143" i="5" s="1"/>
  <c r="P143" i="5"/>
  <c r="V143" i="5" s="1"/>
  <c r="O143" i="5"/>
  <c r="U143" i="5" s="1"/>
  <c r="N143" i="5"/>
  <c r="T143" i="5" s="1"/>
  <c r="M143" i="5"/>
  <c r="S143" i="5" s="1"/>
  <c r="AQ142" i="5"/>
  <c r="AE142" i="5"/>
  <c r="Q142" i="5"/>
  <c r="W142" i="5" s="1"/>
  <c r="P142" i="5"/>
  <c r="V142" i="5" s="1"/>
  <c r="O142" i="5"/>
  <c r="U142" i="5" s="1"/>
  <c r="N142" i="5"/>
  <c r="T142" i="5" s="1"/>
  <c r="M142" i="5"/>
  <c r="S142" i="5" s="1"/>
  <c r="AQ141" i="5"/>
  <c r="AE141" i="5"/>
  <c r="Q141" i="5"/>
  <c r="W141" i="5" s="1"/>
  <c r="P141" i="5"/>
  <c r="V141" i="5" s="1"/>
  <c r="O141" i="5"/>
  <c r="U141" i="5" s="1"/>
  <c r="N141" i="5"/>
  <c r="T141" i="5" s="1"/>
  <c r="M141" i="5"/>
  <c r="S141" i="5" s="1"/>
  <c r="AQ140" i="5"/>
  <c r="AE140" i="5"/>
  <c r="Q140" i="5"/>
  <c r="W140" i="5" s="1"/>
  <c r="P140" i="5"/>
  <c r="V140" i="5" s="1"/>
  <c r="O140" i="5"/>
  <c r="U140" i="5" s="1"/>
  <c r="N140" i="5"/>
  <c r="T140" i="5" s="1"/>
  <c r="M140" i="5"/>
  <c r="S140" i="5" s="1"/>
  <c r="AQ139" i="5"/>
  <c r="AE139" i="5"/>
  <c r="Q139" i="5"/>
  <c r="W139" i="5" s="1"/>
  <c r="P139" i="5"/>
  <c r="V139" i="5" s="1"/>
  <c r="O139" i="5"/>
  <c r="U139" i="5" s="1"/>
  <c r="N139" i="5"/>
  <c r="T139" i="5" s="1"/>
  <c r="M139" i="5"/>
  <c r="S139" i="5" s="1"/>
  <c r="AQ138" i="5"/>
  <c r="AE138" i="5"/>
  <c r="Q138" i="5"/>
  <c r="W138" i="5" s="1"/>
  <c r="P138" i="5"/>
  <c r="V138" i="5" s="1"/>
  <c r="O138" i="5"/>
  <c r="U138" i="5" s="1"/>
  <c r="N138" i="5"/>
  <c r="T138" i="5" s="1"/>
  <c r="M138" i="5"/>
  <c r="S138" i="5" s="1"/>
  <c r="AQ137" i="5"/>
  <c r="AE137" i="5"/>
  <c r="Q137" i="5"/>
  <c r="W137" i="5" s="1"/>
  <c r="P137" i="5"/>
  <c r="V137" i="5" s="1"/>
  <c r="O137" i="5"/>
  <c r="U137" i="5" s="1"/>
  <c r="N137" i="5"/>
  <c r="T137" i="5" s="1"/>
  <c r="M137" i="5"/>
  <c r="S137" i="5" s="1"/>
  <c r="AQ136" i="5"/>
  <c r="AE136" i="5"/>
  <c r="Q136" i="5"/>
  <c r="W136" i="5" s="1"/>
  <c r="P136" i="5"/>
  <c r="V136" i="5" s="1"/>
  <c r="O136" i="5"/>
  <c r="U136" i="5" s="1"/>
  <c r="N136" i="5"/>
  <c r="T136" i="5" s="1"/>
  <c r="M136" i="5"/>
  <c r="S136" i="5" s="1"/>
  <c r="AQ135" i="5"/>
  <c r="AE135" i="5"/>
  <c r="Q135" i="5"/>
  <c r="W135" i="5" s="1"/>
  <c r="P135" i="5"/>
  <c r="V135" i="5" s="1"/>
  <c r="O135" i="5"/>
  <c r="U135" i="5" s="1"/>
  <c r="N135" i="5"/>
  <c r="T135" i="5" s="1"/>
  <c r="M135" i="5"/>
  <c r="S135" i="5" s="1"/>
  <c r="AQ134" i="5"/>
  <c r="AE134" i="5"/>
  <c r="Q134" i="5"/>
  <c r="W134" i="5" s="1"/>
  <c r="P134" i="5"/>
  <c r="V134" i="5" s="1"/>
  <c r="O134" i="5"/>
  <c r="U134" i="5" s="1"/>
  <c r="N134" i="5"/>
  <c r="T134" i="5" s="1"/>
  <c r="M134" i="5"/>
  <c r="S134" i="5" s="1"/>
  <c r="AQ133" i="5"/>
  <c r="AE133" i="5"/>
  <c r="Q133" i="5"/>
  <c r="W133" i="5" s="1"/>
  <c r="P133" i="5"/>
  <c r="V133" i="5" s="1"/>
  <c r="O133" i="5"/>
  <c r="U133" i="5" s="1"/>
  <c r="N133" i="5"/>
  <c r="T133" i="5" s="1"/>
  <c r="M133" i="5"/>
  <c r="S133" i="5" s="1"/>
  <c r="AQ132" i="5"/>
  <c r="AE132" i="5"/>
  <c r="Q132" i="5"/>
  <c r="W132" i="5" s="1"/>
  <c r="P132" i="5"/>
  <c r="V132" i="5" s="1"/>
  <c r="O132" i="5"/>
  <c r="U132" i="5" s="1"/>
  <c r="N132" i="5"/>
  <c r="T132" i="5" s="1"/>
  <c r="M132" i="5"/>
  <c r="S132" i="5" s="1"/>
  <c r="AQ131" i="5"/>
  <c r="AE131" i="5"/>
  <c r="Q131" i="5"/>
  <c r="W131" i="5" s="1"/>
  <c r="P131" i="5"/>
  <c r="V131" i="5" s="1"/>
  <c r="O131" i="5"/>
  <c r="U131" i="5" s="1"/>
  <c r="N131" i="5"/>
  <c r="T131" i="5" s="1"/>
  <c r="M131" i="5"/>
  <c r="S131" i="5" s="1"/>
  <c r="AQ130" i="5"/>
  <c r="AE130" i="5"/>
  <c r="Q130" i="5"/>
  <c r="W130" i="5" s="1"/>
  <c r="P130" i="5"/>
  <c r="V130" i="5" s="1"/>
  <c r="O130" i="5"/>
  <c r="U130" i="5" s="1"/>
  <c r="N130" i="5"/>
  <c r="T130" i="5" s="1"/>
  <c r="M130" i="5"/>
  <c r="S130" i="5" s="1"/>
  <c r="AQ129" i="5"/>
  <c r="AE129" i="5"/>
  <c r="Q129" i="5"/>
  <c r="W129" i="5" s="1"/>
  <c r="P129" i="5"/>
  <c r="V129" i="5" s="1"/>
  <c r="O129" i="5"/>
  <c r="U129" i="5" s="1"/>
  <c r="N129" i="5"/>
  <c r="T129" i="5" s="1"/>
  <c r="M129" i="5"/>
  <c r="S129" i="5" s="1"/>
  <c r="AQ128" i="5"/>
  <c r="AE128" i="5"/>
  <c r="Q128" i="5"/>
  <c r="W128" i="5" s="1"/>
  <c r="P128" i="5"/>
  <c r="V128" i="5" s="1"/>
  <c r="O128" i="5"/>
  <c r="U128" i="5" s="1"/>
  <c r="N128" i="5"/>
  <c r="T128" i="5" s="1"/>
  <c r="M128" i="5"/>
  <c r="S128" i="5" s="1"/>
  <c r="AQ127" i="5"/>
  <c r="AE127" i="5"/>
  <c r="Q127" i="5"/>
  <c r="W127" i="5" s="1"/>
  <c r="P127" i="5"/>
  <c r="V127" i="5" s="1"/>
  <c r="O127" i="5"/>
  <c r="U127" i="5" s="1"/>
  <c r="N127" i="5"/>
  <c r="T127" i="5" s="1"/>
  <c r="M127" i="5"/>
  <c r="S127" i="5" s="1"/>
  <c r="AQ126" i="5"/>
  <c r="AE126" i="5"/>
  <c r="Q126" i="5"/>
  <c r="W126" i="5" s="1"/>
  <c r="P126" i="5"/>
  <c r="V126" i="5" s="1"/>
  <c r="O126" i="5"/>
  <c r="U126" i="5" s="1"/>
  <c r="N126" i="5"/>
  <c r="T126" i="5" s="1"/>
  <c r="M126" i="5"/>
  <c r="S126" i="5" s="1"/>
  <c r="AQ125" i="5"/>
  <c r="AE125" i="5"/>
  <c r="Q125" i="5"/>
  <c r="W125" i="5" s="1"/>
  <c r="P125" i="5"/>
  <c r="V125" i="5" s="1"/>
  <c r="O125" i="5"/>
  <c r="U125" i="5" s="1"/>
  <c r="N125" i="5"/>
  <c r="T125" i="5" s="1"/>
  <c r="M125" i="5"/>
  <c r="S125" i="5" s="1"/>
  <c r="AQ124" i="5"/>
  <c r="AE124" i="5"/>
  <c r="Q124" i="5"/>
  <c r="W124" i="5" s="1"/>
  <c r="P124" i="5"/>
  <c r="V124" i="5" s="1"/>
  <c r="O124" i="5"/>
  <c r="U124" i="5" s="1"/>
  <c r="N124" i="5"/>
  <c r="T124" i="5" s="1"/>
  <c r="M124" i="5"/>
  <c r="S124" i="5" s="1"/>
  <c r="AQ123" i="5"/>
  <c r="AE123" i="5"/>
  <c r="Q123" i="5"/>
  <c r="W123" i="5" s="1"/>
  <c r="P123" i="5"/>
  <c r="V123" i="5" s="1"/>
  <c r="O123" i="5"/>
  <c r="U123" i="5" s="1"/>
  <c r="N123" i="5"/>
  <c r="T123" i="5" s="1"/>
  <c r="M123" i="5"/>
  <c r="S123" i="5" s="1"/>
  <c r="AQ122" i="5"/>
  <c r="AE122" i="5"/>
  <c r="Q122" i="5"/>
  <c r="W122" i="5" s="1"/>
  <c r="P122" i="5"/>
  <c r="V122" i="5" s="1"/>
  <c r="O122" i="5"/>
  <c r="U122" i="5" s="1"/>
  <c r="N122" i="5"/>
  <c r="T122" i="5" s="1"/>
  <c r="M122" i="5"/>
  <c r="S122" i="5" s="1"/>
  <c r="AQ121" i="5"/>
  <c r="AE121" i="5"/>
  <c r="Q121" i="5"/>
  <c r="W121" i="5" s="1"/>
  <c r="P121" i="5"/>
  <c r="V121" i="5" s="1"/>
  <c r="O121" i="5"/>
  <c r="U121" i="5" s="1"/>
  <c r="N121" i="5"/>
  <c r="T121" i="5" s="1"/>
  <c r="M121" i="5"/>
  <c r="S121" i="5" s="1"/>
  <c r="AQ120" i="5"/>
  <c r="AE120" i="5"/>
  <c r="Q120" i="5"/>
  <c r="W120" i="5" s="1"/>
  <c r="P120" i="5"/>
  <c r="V120" i="5" s="1"/>
  <c r="O120" i="5"/>
  <c r="U120" i="5" s="1"/>
  <c r="N120" i="5"/>
  <c r="T120" i="5" s="1"/>
  <c r="M120" i="5"/>
  <c r="S120" i="5" s="1"/>
  <c r="AQ119" i="5"/>
  <c r="AE119" i="5"/>
  <c r="Q119" i="5"/>
  <c r="W119" i="5" s="1"/>
  <c r="P119" i="5"/>
  <c r="V119" i="5" s="1"/>
  <c r="O119" i="5"/>
  <c r="U119" i="5" s="1"/>
  <c r="N119" i="5"/>
  <c r="T119" i="5" s="1"/>
  <c r="M119" i="5"/>
  <c r="S119" i="5" s="1"/>
  <c r="AQ118" i="5"/>
  <c r="AE118" i="5"/>
  <c r="Q118" i="5"/>
  <c r="W118" i="5" s="1"/>
  <c r="P118" i="5"/>
  <c r="V118" i="5" s="1"/>
  <c r="O118" i="5"/>
  <c r="U118" i="5" s="1"/>
  <c r="N118" i="5"/>
  <c r="T118" i="5" s="1"/>
  <c r="M118" i="5"/>
  <c r="S118" i="5" s="1"/>
  <c r="AQ117" i="5"/>
  <c r="AE117" i="5"/>
  <c r="Q117" i="5"/>
  <c r="W117" i="5" s="1"/>
  <c r="P117" i="5"/>
  <c r="V117" i="5" s="1"/>
  <c r="O117" i="5"/>
  <c r="U117" i="5" s="1"/>
  <c r="N117" i="5"/>
  <c r="T117" i="5" s="1"/>
  <c r="M117" i="5"/>
  <c r="S117" i="5" s="1"/>
  <c r="AQ116" i="5"/>
  <c r="AE116" i="5"/>
  <c r="Q116" i="5"/>
  <c r="W116" i="5" s="1"/>
  <c r="P116" i="5"/>
  <c r="V116" i="5" s="1"/>
  <c r="O116" i="5"/>
  <c r="U116" i="5" s="1"/>
  <c r="N116" i="5"/>
  <c r="T116" i="5" s="1"/>
  <c r="M116" i="5"/>
  <c r="S116" i="5" s="1"/>
  <c r="AQ115" i="5"/>
  <c r="AE115" i="5"/>
  <c r="Q115" i="5"/>
  <c r="W115" i="5" s="1"/>
  <c r="P115" i="5"/>
  <c r="V115" i="5" s="1"/>
  <c r="O115" i="5"/>
  <c r="U115" i="5" s="1"/>
  <c r="N115" i="5"/>
  <c r="T115" i="5" s="1"/>
  <c r="M115" i="5"/>
  <c r="S115" i="5" s="1"/>
  <c r="AQ114" i="5"/>
  <c r="AE114" i="5"/>
  <c r="Q114" i="5"/>
  <c r="W114" i="5" s="1"/>
  <c r="P114" i="5"/>
  <c r="V114" i="5" s="1"/>
  <c r="O114" i="5"/>
  <c r="U114" i="5" s="1"/>
  <c r="N114" i="5"/>
  <c r="T114" i="5" s="1"/>
  <c r="M114" i="5"/>
  <c r="S114" i="5" s="1"/>
  <c r="AQ113" i="5"/>
  <c r="AE113" i="5"/>
  <c r="Q113" i="5"/>
  <c r="W113" i="5" s="1"/>
  <c r="P113" i="5"/>
  <c r="V113" i="5" s="1"/>
  <c r="O113" i="5"/>
  <c r="U113" i="5" s="1"/>
  <c r="N113" i="5"/>
  <c r="T113" i="5" s="1"/>
  <c r="M113" i="5"/>
  <c r="S113" i="5" s="1"/>
  <c r="AQ112" i="5"/>
  <c r="AE112" i="5"/>
  <c r="Q112" i="5"/>
  <c r="W112" i="5" s="1"/>
  <c r="P112" i="5"/>
  <c r="V112" i="5" s="1"/>
  <c r="O112" i="5"/>
  <c r="U112" i="5" s="1"/>
  <c r="N112" i="5"/>
  <c r="T112" i="5" s="1"/>
  <c r="M112" i="5"/>
  <c r="S112" i="5" s="1"/>
  <c r="AQ111" i="5"/>
  <c r="AE111" i="5"/>
  <c r="Q111" i="5"/>
  <c r="W111" i="5" s="1"/>
  <c r="P111" i="5"/>
  <c r="V111" i="5" s="1"/>
  <c r="O111" i="5"/>
  <c r="U111" i="5" s="1"/>
  <c r="N111" i="5"/>
  <c r="T111" i="5" s="1"/>
  <c r="M111" i="5"/>
  <c r="S111" i="5" s="1"/>
  <c r="AQ110" i="5"/>
  <c r="AE110" i="5"/>
  <c r="Q110" i="5"/>
  <c r="W110" i="5" s="1"/>
  <c r="P110" i="5"/>
  <c r="V110" i="5" s="1"/>
  <c r="O110" i="5"/>
  <c r="U110" i="5" s="1"/>
  <c r="N110" i="5"/>
  <c r="T110" i="5" s="1"/>
  <c r="M110" i="5"/>
  <c r="S110" i="5" s="1"/>
  <c r="AQ109" i="5"/>
  <c r="AE109" i="5"/>
  <c r="Q109" i="5"/>
  <c r="W109" i="5" s="1"/>
  <c r="P109" i="5"/>
  <c r="V109" i="5" s="1"/>
  <c r="O109" i="5"/>
  <c r="U109" i="5" s="1"/>
  <c r="N109" i="5"/>
  <c r="T109" i="5" s="1"/>
  <c r="M109" i="5"/>
  <c r="S109" i="5" s="1"/>
  <c r="AQ108" i="5"/>
  <c r="AE108" i="5"/>
  <c r="Q108" i="5"/>
  <c r="W108" i="5" s="1"/>
  <c r="P108" i="5"/>
  <c r="V108" i="5" s="1"/>
  <c r="O108" i="5"/>
  <c r="U108" i="5" s="1"/>
  <c r="N108" i="5"/>
  <c r="T108" i="5" s="1"/>
  <c r="M108" i="5"/>
  <c r="S108" i="5" s="1"/>
  <c r="AQ107" i="5"/>
  <c r="AE107" i="5"/>
  <c r="Q107" i="5"/>
  <c r="W107" i="5" s="1"/>
  <c r="P107" i="5"/>
  <c r="V107" i="5" s="1"/>
  <c r="O107" i="5"/>
  <c r="U107" i="5" s="1"/>
  <c r="N107" i="5"/>
  <c r="T107" i="5" s="1"/>
  <c r="M107" i="5"/>
  <c r="S107" i="5" s="1"/>
  <c r="AQ106" i="5"/>
  <c r="AE106" i="5"/>
  <c r="Q106" i="5"/>
  <c r="W106" i="5" s="1"/>
  <c r="P106" i="5"/>
  <c r="V106" i="5" s="1"/>
  <c r="O106" i="5"/>
  <c r="U106" i="5" s="1"/>
  <c r="N106" i="5"/>
  <c r="T106" i="5" s="1"/>
  <c r="M106" i="5"/>
  <c r="S106" i="5" s="1"/>
  <c r="AQ105" i="5"/>
  <c r="AE105" i="5"/>
  <c r="Q105" i="5"/>
  <c r="W105" i="5" s="1"/>
  <c r="P105" i="5"/>
  <c r="V105" i="5" s="1"/>
  <c r="O105" i="5"/>
  <c r="U105" i="5" s="1"/>
  <c r="N105" i="5"/>
  <c r="T105" i="5" s="1"/>
  <c r="M105" i="5"/>
  <c r="S105" i="5" s="1"/>
  <c r="AQ104" i="5"/>
  <c r="AE104" i="5"/>
  <c r="Q104" i="5"/>
  <c r="W104" i="5" s="1"/>
  <c r="P104" i="5"/>
  <c r="V104" i="5" s="1"/>
  <c r="O104" i="5"/>
  <c r="U104" i="5" s="1"/>
  <c r="N104" i="5"/>
  <c r="T104" i="5" s="1"/>
  <c r="M104" i="5"/>
  <c r="S104" i="5" s="1"/>
  <c r="AQ103" i="5"/>
  <c r="AE103" i="5"/>
  <c r="Q103" i="5"/>
  <c r="W103" i="5" s="1"/>
  <c r="P103" i="5"/>
  <c r="V103" i="5" s="1"/>
  <c r="O103" i="5"/>
  <c r="U103" i="5" s="1"/>
  <c r="N103" i="5"/>
  <c r="T103" i="5" s="1"/>
  <c r="M103" i="5"/>
  <c r="S103" i="5" s="1"/>
  <c r="AQ102" i="5"/>
  <c r="AE102" i="5"/>
  <c r="Q102" i="5"/>
  <c r="W102" i="5" s="1"/>
  <c r="P102" i="5"/>
  <c r="V102" i="5" s="1"/>
  <c r="O102" i="5"/>
  <c r="U102" i="5" s="1"/>
  <c r="N102" i="5"/>
  <c r="T102" i="5" s="1"/>
  <c r="M102" i="5"/>
  <c r="S102" i="5" s="1"/>
  <c r="AQ101" i="5"/>
  <c r="AE101" i="5"/>
  <c r="Q101" i="5"/>
  <c r="W101" i="5" s="1"/>
  <c r="P101" i="5"/>
  <c r="V101" i="5" s="1"/>
  <c r="O101" i="5"/>
  <c r="U101" i="5" s="1"/>
  <c r="N101" i="5"/>
  <c r="T101" i="5" s="1"/>
  <c r="M101" i="5"/>
  <c r="S101" i="5" s="1"/>
  <c r="AQ100" i="5"/>
  <c r="AE100" i="5"/>
  <c r="Q100" i="5"/>
  <c r="W100" i="5" s="1"/>
  <c r="P100" i="5"/>
  <c r="V100" i="5" s="1"/>
  <c r="O100" i="5"/>
  <c r="U100" i="5" s="1"/>
  <c r="N100" i="5"/>
  <c r="T100" i="5" s="1"/>
  <c r="M100" i="5"/>
  <c r="S100" i="5" s="1"/>
  <c r="AQ99" i="5"/>
  <c r="AE99" i="5"/>
  <c r="Q99" i="5"/>
  <c r="W99" i="5" s="1"/>
  <c r="P99" i="5"/>
  <c r="V99" i="5" s="1"/>
  <c r="O99" i="5"/>
  <c r="U99" i="5" s="1"/>
  <c r="N99" i="5"/>
  <c r="T99" i="5" s="1"/>
  <c r="M99" i="5"/>
  <c r="S99" i="5" s="1"/>
  <c r="AQ98" i="5"/>
  <c r="AE98" i="5"/>
  <c r="Q98" i="5"/>
  <c r="W98" i="5" s="1"/>
  <c r="P98" i="5"/>
  <c r="V98" i="5" s="1"/>
  <c r="O98" i="5"/>
  <c r="U98" i="5" s="1"/>
  <c r="N98" i="5"/>
  <c r="T98" i="5" s="1"/>
  <c r="M98" i="5"/>
  <c r="S98" i="5" s="1"/>
  <c r="AQ97" i="5"/>
  <c r="AE97" i="5"/>
  <c r="Q97" i="5"/>
  <c r="W97" i="5" s="1"/>
  <c r="P97" i="5"/>
  <c r="V97" i="5" s="1"/>
  <c r="O97" i="5"/>
  <c r="U97" i="5" s="1"/>
  <c r="N97" i="5"/>
  <c r="T97" i="5" s="1"/>
  <c r="M97" i="5"/>
  <c r="S97" i="5" s="1"/>
  <c r="AQ96" i="5"/>
  <c r="AE96" i="5"/>
  <c r="Q96" i="5"/>
  <c r="W96" i="5" s="1"/>
  <c r="P96" i="5"/>
  <c r="V96" i="5" s="1"/>
  <c r="O96" i="5"/>
  <c r="U96" i="5" s="1"/>
  <c r="N96" i="5"/>
  <c r="T96" i="5" s="1"/>
  <c r="M96" i="5"/>
  <c r="S96" i="5" s="1"/>
  <c r="AQ95" i="5"/>
  <c r="AE95" i="5"/>
  <c r="Q95" i="5"/>
  <c r="W95" i="5" s="1"/>
  <c r="P95" i="5"/>
  <c r="V95" i="5" s="1"/>
  <c r="O95" i="5"/>
  <c r="U95" i="5" s="1"/>
  <c r="N95" i="5"/>
  <c r="T95" i="5" s="1"/>
  <c r="M95" i="5"/>
  <c r="S95" i="5" s="1"/>
  <c r="AQ94" i="5"/>
  <c r="AE94" i="5"/>
  <c r="Q94" i="5"/>
  <c r="W94" i="5" s="1"/>
  <c r="P94" i="5"/>
  <c r="V94" i="5" s="1"/>
  <c r="O94" i="5"/>
  <c r="U94" i="5" s="1"/>
  <c r="N94" i="5"/>
  <c r="T94" i="5" s="1"/>
  <c r="M94" i="5"/>
  <c r="S94" i="5" s="1"/>
  <c r="AQ93" i="5"/>
  <c r="AE93" i="5"/>
  <c r="Q93" i="5"/>
  <c r="W93" i="5" s="1"/>
  <c r="P93" i="5"/>
  <c r="V93" i="5" s="1"/>
  <c r="O93" i="5"/>
  <c r="U93" i="5" s="1"/>
  <c r="N93" i="5"/>
  <c r="T93" i="5" s="1"/>
  <c r="M93" i="5"/>
  <c r="S93" i="5" s="1"/>
  <c r="AQ92" i="5"/>
  <c r="AE92" i="5"/>
  <c r="Q92" i="5"/>
  <c r="W92" i="5" s="1"/>
  <c r="P92" i="5"/>
  <c r="V92" i="5" s="1"/>
  <c r="O92" i="5"/>
  <c r="U92" i="5" s="1"/>
  <c r="N92" i="5"/>
  <c r="T92" i="5" s="1"/>
  <c r="M92" i="5"/>
  <c r="S92" i="5" s="1"/>
  <c r="AQ91" i="5"/>
  <c r="AE91" i="5"/>
  <c r="Q91" i="5"/>
  <c r="W91" i="5" s="1"/>
  <c r="P91" i="5"/>
  <c r="V91" i="5" s="1"/>
  <c r="O91" i="5"/>
  <c r="U91" i="5" s="1"/>
  <c r="N91" i="5"/>
  <c r="T91" i="5" s="1"/>
  <c r="M91" i="5"/>
  <c r="S91" i="5" s="1"/>
  <c r="AQ90" i="5"/>
  <c r="AE90" i="5"/>
  <c r="Q90" i="5"/>
  <c r="W90" i="5" s="1"/>
  <c r="P90" i="5"/>
  <c r="V90" i="5" s="1"/>
  <c r="O90" i="5"/>
  <c r="U90" i="5" s="1"/>
  <c r="N90" i="5"/>
  <c r="T90" i="5" s="1"/>
  <c r="M90" i="5"/>
  <c r="S90" i="5" s="1"/>
  <c r="AQ89" i="5"/>
  <c r="AE89" i="5"/>
  <c r="Q89" i="5"/>
  <c r="W89" i="5" s="1"/>
  <c r="P89" i="5"/>
  <c r="V89" i="5" s="1"/>
  <c r="O89" i="5"/>
  <c r="U89" i="5" s="1"/>
  <c r="N89" i="5"/>
  <c r="T89" i="5" s="1"/>
  <c r="M89" i="5"/>
  <c r="S89" i="5" s="1"/>
  <c r="AQ88" i="5"/>
  <c r="AE88" i="5"/>
  <c r="Q88" i="5"/>
  <c r="W88" i="5" s="1"/>
  <c r="P88" i="5"/>
  <c r="V88" i="5" s="1"/>
  <c r="O88" i="5"/>
  <c r="U88" i="5" s="1"/>
  <c r="N88" i="5"/>
  <c r="T88" i="5" s="1"/>
  <c r="M88" i="5"/>
  <c r="S88" i="5" s="1"/>
  <c r="AQ87" i="5"/>
  <c r="AE87" i="5"/>
  <c r="Q87" i="5"/>
  <c r="W87" i="5" s="1"/>
  <c r="P87" i="5"/>
  <c r="V87" i="5" s="1"/>
  <c r="O87" i="5"/>
  <c r="U87" i="5" s="1"/>
  <c r="N87" i="5"/>
  <c r="T87" i="5" s="1"/>
  <c r="M87" i="5"/>
  <c r="S87" i="5" s="1"/>
  <c r="AQ86" i="5"/>
  <c r="AE86" i="5"/>
  <c r="Q86" i="5"/>
  <c r="W86" i="5" s="1"/>
  <c r="P86" i="5"/>
  <c r="V86" i="5" s="1"/>
  <c r="O86" i="5"/>
  <c r="U86" i="5" s="1"/>
  <c r="N86" i="5"/>
  <c r="T86" i="5" s="1"/>
  <c r="M86" i="5"/>
  <c r="S86" i="5" s="1"/>
  <c r="AQ85" i="5"/>
  <c r="AE85" i="5"/>
  <c r="Q85" i="5"/>
  <c r="W85" i="5" s="1"/>
  <c r="P85" i="5"/>
  <c r="V85" i="5" s="1"/>
  <c r="O85" i="5"/>
  <c r="U85" i="5" s="1"/>
  <c r="N85" i="5"/>
  <c r="T85" i="5" s="1"/>
  <c r="M85" i="5"/>
  <c r="S85" i="5" s="1"/>
  <c r="AQ84" i="5"/>
  <c r="AE84" i="5"/>
  <c r="Q84" i="5"/>
  <c r="W84" i="5" s="1"/>
  <c r="P84" i="5"/>
  <c r="V84" i="5" s="1"/>
  <c r="O84" i="5"/>
  <c r="U84" i="5" s="1"/>
  <c r="N84" i="5"/>
  <c r="T84" i="5" s="1"/>
  <c r="M84" i="5"/>
  <c r="S84" i="5" s="1"/>
  <c r="AQ83" i="5"/>
  <c r="AE83" i="5"/>
  <c r="Q83" i="5"/>
  <c r="W83" i="5" s="1"/>
  <c r="P83" i="5"/>
  <c r="V83" i="5" s="1"/>
  <c r="O83" i="5"/>
  <c r="U83" i="5" s="1"/>
  <c r="N83" i="5"/>
  <c r="T83" i="5" s="1"/>
  <c r="M83" i="5"/>
  <c r="S83" i="5" s="1"/>
  <c r="AQ82" i="5"/>
  <c r="AE82" i="5"/>
  <c r="Q82" i="5"/>
  <c r="W82" i="5" s="1"/>
  <c r="P82" i="5"/>
  <c r="V82" i="5" s="1"/>
  <c r="O82" i="5"/>
  <c r="U82" i="5" s="1"/>
  <c r="N82" i="5"/>
  <c r="T82" i="5" s="1"/>
  <c r="M82" i="5"/>
  <c r="S82" i="5" s="1"/>
  <c r="AQ81" i="5"/>
  <c r="AE81" i="5"/>
  <c r="Q81" i="5"/>
  <c r="W81" i="5" s="1"/>
  <c r="P81" i="5"/>
  <c r="V81" i="5" s="1"/>
  <c r="O81" i="5"/>
  <c r="U81" i="5" s="1"/>
  <c r="N81" i="5"/>
  <c r="T81" i="5" s="1"/>
  <c r="M81" i="5"/>
  <c r="S81" i="5" s="1"/>
  <c r="AQ80" i="5"/>
  <c r="AE80" i="5"/>
  <c r="Q80" i="5"/>
  <c r="W80" i="5" s="1"/>
  <c r="P80" i="5"/>
  <c r="V80" i="5" s="1"/>
  <c r="O80" i="5"/>
  <c r="U80" i="5" s="1"/>
  <c r="N80" i="5"/>
  <c r="T80" i="5" s="1"/>
  <c r="M80" i="5"/>
  <c r="S80" i="5" s="1"/>
  <c r="AQ79" i="5"/>
  <c r="AE79" i="5"/>
  <c r="Q79" i="5"/>
  <c r="W79" i="5" s="1"/>
  <c r="P79" i="5"/>
  <c r="V79" i="5" s="1"/>
  <c r="O79" i="5"/>
  <c r="U79" i="5" s="1"/>
  <c r="N79" i="5"/>
  <c r="T79" i="5" s="1"/>
  <c r="M79" i="5"/>
  <c r="S79" i="5" s="1"/>
  <c r="AQ78" i="5"/>
  <c r="AE78" i="5"/>
  <c r="Q78" i="5"/>
  <c r="W78" i="5" s="1"/>
  <c r="P78" i="5"/>
  <c r="V78" i="5" s="1"/>
  <c r="O78" i="5"/>
  <c r="U78" i="5" s="1"/>
  <c r="N78" i="5"/>
  <c r="T78" i="5" s="1"/>
  <c r="M78" i="5"/>
  <c r="S78" i="5" s="1"/>
  <c r="AQ77" i="5"/>
  <c r="AE77" i="5"/>
  <c r="Q77" i="5"/>
  <c r="W77" i="5" s="1"/>
  <c r="P77" i="5"/>
  <c r="V77" i="5" s="1"/>
  <c r="O77" i="5"/>
  <c r="U77" i="5" s="1"/>
  <c r="N77" i="5"/>
  <c r="T77" i="5" s="1"/>
  <c r="M77" i="5"/>
  <c r="S77" i="5" s="1"/>
  <c r="AQ76" i="5"/>
  <c r="AE76" i="5"/>
  <c r="Q76" i="5"/>
  <c r="W76" i="5" s="1"/>
  <c r="P76" i="5"/>
  <c r="V76" i="5" s="1"/>
  <c r="O76" i="5"/>
  <c r="U76" i="5" s="1"/>
  <c r="N76" i="5"/>
  <c r="T76" i="5" s="1"/>
  <c r="M76" i="5"/>
  <c r="S76" i="5" s="1"/>
  <c r="AQ75" i="5"/>
  <c r="AE75" i="5"/>
  <c r="Q75" i="5"/>
  <c r="W75" i="5" s="1"/>
  <c r="P75" i="5"/>
  <c r="V75" i="5" s="1"/>
  <c r="O75" i="5"/>
  <c r="U75" i="5" s="1"/>
  <c r="N75" i="5"/>
  <c r="T75" i="5" s="1"/>
  <c r="M75" i="5"/>
  <c r="S75" i="5" s="1"/>
  <c r="AQ74" i="5"/>
  <c r="AE74" i="5"/>
  <c r="Q74" i="5"/>
  <c r="W74" i="5" s="1"/>
  <c r="P74" i="5"/>
  <c r="V74" i="5" s="1"/>
  <c r="O74" i="5"/>
  <c r="U74" i="5" s="1"/>
  <c r="N74" i="5"/>
  <c r="T74" i="5" s="1"/>
  <c r="M74" i="5"/>
  <c r="S74" i="5" s="1"/>
  <c r="AQ73" i="5"/>
  <c r="AE73" i="5"/>
  <c r="Q73" i="5"/>
  <c r="W73" i="5" s="1"/>
  <c r="P73" i="5"/>
  <c r="V73" i="5" s="1"/>
  <c r="O73" i="5"/>
  <c r="U73" i="5" s="1"/>
  <c r="N73" i="5"/>
  <c r="T73" i="5" s="1"/>
  <c r="M73" i="5"/>
  <c r="S73" i="5" s="1"/>
  <c r="AQ72" i="5"/>
  <c r="AE72" i="5"/>
  <c r="Q72" i="5"/>
  <c r="W72" i="5" s="1"/>
  <c r="P72" i="5"/>
  <c r="V72" i="5" s="1"/>
  <c r="O72" i="5"/>
  <c r="U72" i="5" s="1"/>
  <c r="N72" i="5"/>
  <c r="T72" i="5" s="1"/>
  <c r="M72" i="5"/>
  <c r="S72" i="5" s="1"/>
  <c r="AQ71" i="5"/>
  <c r="AE71" i="5"/>
  <c r="Q71" i="5"/>
  <c r="W71" i="5" s="1"/>
  <c r="P71" i="5"/>
  <c r="V71" i="5" s="1"/>
  <c r="O71" i="5"/>
  <c r="U71" i="5" s="1"/>
  <c r="N71" i="5"/>
  <c r="T71" i="5" s="1"/>
  <c r="M71" i="5"/>
  <c r="S71" i="5" s="1"/>
  <c r="AQ70" i="5"/>
  <c r="AE70" i="5"/>
  <c r="Q70" i="5"/>
  <c r="W70" i="5" s="1"/>
  <c r="P70" i="5"/>
  <c r="V70" i="5" s="1"/>
  <c r="O70" i="5"/>
  <c r="U70" i="5" s="1"/>
  <c r="N70" i="5"/>
  <c r="T70" i="5" s="1"/>
  <c r="M70" i="5"/>
  <c r="S70" i="5" s="1"/>
  <c r="AQ69" i="5"/>
  <c r="AJ69" i="5"/>
  <c r="AI69" i="5"/>
  <c r="AH69" i="5"/>
  <c r="AG69" i="5"/>
  <c r="AL69" i="5" s="1"/>
  <c r="AF69" i="5"/>
  <c r="AE69" i="5"/>
  <c r="Q69" i="5"/>
  <c r="W69" i="5" s="1"/>
  <c r="P69" i="5"/>
  <c r="V69" i="5" s="1"/>
  <c r="O69" i="5"/>
  <c r="U69" i="5" s="1"/>
  <c r="N69" i="5"/>
  <c r="T69" i="5" s="1"/>
  <c r="M69" i="5"/>
  <c r="S69" i="5" s="1"/>
  <c r="AQ68" i="5"/>
  <c r="AJ68" i="5"/>
  <c r="AO68" i="5" s="1"/>
  <c r="AI68" i="5"/>
  <c r="AH68" i="5"/>
  <c r="AM68" i="5" s="1"/>
  <c r="AG68" i="5"/>
  <c r="AF68" i="5"/>
  <c r="AE68" i="5"/>
  <c r="Q68" i="5"/>
  <c r="W68" i="5" s="1"/>
  <c r="P68" i="5"/>
  <c r="V68" i="5" s="1"/>
  <c r="O68" i="5"/>
  <c r="U68" i="5" s="1"/>
  <c r="N68" i="5"/>
  <c r="T68" i="5" s="1"/>
  <c r="M68" i="5"/>
  <c r="S68" i="5" s="1"/>
  <c r="AQ67" i="5"/>
  <c r="AJ67" i="5"/>
  <c r="AO67" i="5" s="1"/>
  <c r="AI67" i="5"/>
  <c r="AN67" i="5" s="1"/>
  <c r="AH67" i="5"/>
  <c r="AG67" i="5"/>
  <c r="AL67" i="5" s="1"/>
  <c r="AF67" i="5"/>
  <c r="AE67" i="5"/>
  <c r="Q67" i="5"/>
  <c r="W67" i="5" s="1"/>
  <c r="P67" i="5"/>
  <c r="V67" i="5" s="1"/>
  <c r="O67" i="5"/>
  <c r="U67" i="5" s="1"/>
  <c r="N67" i="5"/>
  <c r="T67" i="5" s="1"/>
  <c r="M67" i="5"/>
  <c r="S67" i="5" s="1"/>
  <c r="AQ66" i="5"/>
  <c r="AJ66" i="5"/>
  <c r="AI66" i="5"/>
  <c r="AH66" i="5"/>
  <c r="AG66" i="5"/>
  <c r="AF66" i="5"/>
  <c r="AE66" i="5"/>
  <c r="Q66" i="5"/>
  <c r="W66" i="5" s="1"/>
  <c r="P66" i="5"/>
  <c r="V66" i="5" s="1"/>
  <c r="O66" i="5"/>
  <c r="U66" i="5" s="1"/>
  <c r="N66" i="5"/>
  <c r="T66" i="5" s="1"/>
  <c r="M66" i="5"/>
  <c r="S66" i="5" s="1"/>
  <c r="AQ65" i="5"/>
  <c r="AJ65" i="5"/>
  <c r="AI65" i="5"/>
  <c r="AH65" i="5"/>
  <c r="AM65" i="5" s="1"/>
  <c r="AG65" i="5"/>
  <c r="AF65" i="5"/>
  <c r="AE65" i="5"/>
  <c r="Q65" i="5"/>
  <c r="W65" i="5" s="1"/>
  <c r="P65" i="5"/>
  <c r="V65" i="5" s="1"/>
  <c r="O65" i="5"/>
  <c r="U65" i="5" s="1"/>
  <c r="N65" i="5"/>
  <c r="T65" i="5" s="1"/>
  <c r="M65" i="5"/>
  <c r="S65" i="5" s="1"/>
  <c r="AQ64" i="5"/>
  <c r="AO64" i="5"/>
  <c r="AJ64" i="5"/>
  <c r="AI64" i="5"/>
  <c r="AN64" i="5" s="1"/>
  <c r="AH64" i="5"/>
  <c r="AM64" i="5" s="1"/>
  <c r="AG64" i="5"/>
  <c r="AF64" i="5"/>
  <c r="AE64" i="5"/>
  <c r="Q64" i="5"/>
  <c r="W64" i="5" s="1"/>
  <c r="P64" i="5"/>
  <c r="V64" i="5" s="1"/>
  <c r="O64" i="5"/>
  <c r="U64" i="5" s="1"/>
  <c r="N64" i="5"/>
  <c r="T64" i="5" s="1"/>
  <c r="M64" i="5"/>
  <c r="S64" i="5" s="1"/>
  <c r="AQ63" i="5"/>
  <c r="AJ63" i="5"/>
  <c r="AO63" i="5" s="1"/>
  <c r="AI63" i="5"/>
  <c r="AH63" i="5"/>
  <c r="AM63" i="5" s="1"/>
  <c r="AG63" i="5"/>
  <c r="AF63" i="5"/>
  <c r="AE63" i="5"/>
  <c r="Q63" i="5"/>
  <c r="W63" i="5" s="1"/>
  <c r="P63" i="5"/>
  <c r="V63" i="5" s="1"/>
  <c r="O63" i="5"/>
  <c r="U63" i="5" s="1"/>
  <c r="N63" i="5"/>
  <c r="T63" i="5" s="1"/>
  <c r="M63" i="5"/>
  <c r="S63" i="5" s="1"/>
  <c r="AQ62" i="5"/>
  <c r="AJ62" i="5"/>
  <c r="AI62" i="5"/>
  <c r="AH62" i="5"/>
  <c r="AG62" i="5"/>
  <c r="AF62" i="5"/>
  <c r="AO62" i="5" s="1"/>
  <c r="AE62" i="5"/>
  <c r="Q62" i="5"/>
  <c r="W62" i="5" s="1"/>
  <c r="P62" i="5"/>
  <c r="V62" i="5" s="1"/>
  <c r="O62" i="5"/>
  <c r="U62" i="5" s="1"/>
  <c r="N62" i="5"/>
  <c r="T62" i="5" s="1"/>
  <c r="M62" i="5"/>
  <c r="S62" i="5" s="1"/>
  <c r="AQ61" i="5"/>
  <c r="AJ61" i="5"/>
  <c r="AI61" i="5"/>
  <c r="AH61" i="5"/>
  <c r="AG61" i="5"/>
  <c r="AF61" i="5"/>
  <c r="AO61" i="5" s="1"/>
  <c r="AE61" i="5"/>
  <c r="Q61" i="5"/>
  <c r="W61" i="5" s="1"/>
  <c r="P61" i="5"/>
  <c r="V61" i="5" s="1"/>
  <c r="O61" i="5"/>
  <c r="U61" i="5" s="1"/>
  <c r="N61" i="5"/>
  <c r="T61" i="5" s="1"/>
  <c r="M61" i="5"/>
  <c r="S61" i="5" s="1"/>
  <c r="AQ60" i="5"/>
  <c r="AJ60" i="5"/>
  <c r="AI60" i="5"/>
  <c r="AH60" i="5"/>
  <c r="AG60" i="5"/>
  <c r="AL60" i="5" s="1"/>
  <c r="AF60" i="5"/>
  <c r="AE60" i="5"/>
  <c r="Q60" i="5"/>
  <c r="W60" i="5" s="1"/>
  <c r="P60" i="5"/>
  <c r="V60" i="5" s="1"/>
  <c r="O60" i="5"/>
  <c r="U60" i="5" s="1"/>
  <c r="N60" i="5"/>
  <c r="T60" i="5" s="1"/>
  <c r="M60" i="5"/>
  <c r="S60" i="5" s="1"/>
  <c r="AQ59" i="5"/>
  <c r="AJ59" i="5"/>
  <c r="AI59" i="5"/>
  <c r="AH59" i="5"/>
  <c r="AM59" i="5" s="1"/>
  <c r="AG59" i="5"/>
  <c r="AF59" i="5"/>
  <c r="AE59" i="5"/>
  <c r="Q59" i="5"/>
  <c r="W59" i="5" s="1"/>
  <c r="P59" i="5"/>
  <c r="V59" i="5" s="1"/>
  <c r="O59" i="5"/>
  <c r="U59" i="5" s="1"/>
  <c r="N59" i="5"/>
  <c r="T59" i="5" s="1"/>
  <c r="M59" i="5"/>
  <c r="S59" i="5" s="1"/>
  <c r="AQ58" i="5"/>
  <c r="AJ58" i="5"/>
  <c r="AI58" i="5"/>
  <c r="AN58" i="5" s="1"/>
  <c r="AH58" i="5"/>
  <c r="AM58" i="5" s="1"/>
  <c r="AG58" i="5"/>
  <c r="AL58" i="5" s="1"/>
  <c r="AF58" i="5"/>
  <c r="AO58" i="5" s="1"/>
  <c r="AE58" i="5"/>
  <c r="Q58" i="5"/>
  <c r="W58" i="5" s="1"/>
  <c r="P58" i="5"/>
  <c r="V58" i="5" s="1"/>
  <c r="O58" i="5"/>
  <c r="U58" i="5" s="1"/>
  <c r="N58" i="5"/>
  <c r="T58" i="5" s="1"/>
  <c r="M58" i="5"/>
  <c r="S58" i="5" s="1"/>
  <c r="AQ57" i="5"/>
  <c r="AJ57" i="5"/>
  <c r="AO57" i="5" s="1"/>
  <c r="AI57" i="5"/>
  <c r="AH57" i="5"/>
  <c r="AG57" i="5"/>
  <c r="AF57" i="5"/>
  <c r="AL57" i="5" s="1"/>
  <c r="AE57" i="5"/>
  <c r="Q57" i="5"/>
  <c r="W57" i="5" s="1"/>
  <c r="P57" i="5"/>
  <c r="V57" i="5" s="1"/>
  <c r="O57" i="5"/>
  <c r="U57" i="5" s="1"/>
  <c r="N57" i="5"/>
  <c r="T57" i="5" s="1"/>
  <c r="M57" i="5"/>
  <c r="S57" i="5" s="1"/>
  <c r="AQ56" i="5"/>
  <c r="AJ56" i="5"/>
  <c r="AI56" i="5"/>
  <c r="AH56" i="5"/>
  <c r="AM56" i="5" s="1"/>
  <c r="AG56" i="5"/>
  <c r="AF56" i="5"/>
  <c r="AO56" i="5" s="1"/>
  <c r="AE56" i="5"/>
  <c r="Q56" i="5"/>
  <c r="W56" i="5" s="1"/>
  <c r="P56" i="5"/>
  <c r="V56" i="5" s="1"/>
  <c r="O56" i="5"/>
  <c r="U56" i="5" s="1"/>
  <c r="N56" i="5"/>
  <c r="T56" i="5" s="1"/>
  <c r="M56" i="5"/>
  <c r="S56" i="5" s="1"/>
  <c r="AQ55" i="5"/>
  <c r="AJ55" i="5"/>
  <c r="AI55" i="5"/>
  <c r="AH55" i="5"/>
  <c r="AM55" i="5" s="1"/>
  <c r="AG55" i="5"/>
  <c r="AF55" i="5"/>
  <c r="AE55" i="5"/>
  <c r="Q55" i="5"/>
  <c r="W55" i="5" s="1"/>
  <c r="P55" i="5"/>
  <c r="V55" i="5" s="1"/>
  <c r="O55" i="5"/>
  <c r="U55" i="5" s="1"/>
  <c r="N55" i="5"/>
  <c r="T55" i="5" s="1"/>
  <c r="M55" i="5"/>
  <c r="S55" i="5" s="1"/>
  <c r="AQ54" i="5"/>
  <c r="AJ54" i="5"/>
  <c r="AI54" i="5"/>
  <c r="AH54" i="5"/>
  <c r="AG54" i="5"/>
  <c r="AF54" i="5"/>
  <c r="AO54" i="5" s="1"/>
  <c r="AE54" i="5"/>
  <c r="Q54" i="5"/>
  <c r="W54" i="5" s="1"/>
  <c r="P54" i="5"/>
  <c r="V54" i="5" s="1"/>
  <c r="O54" i="5"/>
  <c r="U54" i="5" s="1"/>
  <c r="N54" i="5"/>
  <c r="T54" i="5" s="1"/>
  <c r="M54" i="5"/>
  <c r="S54" i="5" s="1"/>
  <c r="AQ53" i="5"/>
  <c r="AJ53" i="5"/>
  <c r="AI53" i="5"/>
  <c r="AH53" i="5"/>
  <c r="AG53" i="5"/>
  <c r="AF53" i="5"/>
  <c r="AO53" i="5" s="1"/>
  <c r="AE53" i="5"/>
  <c r="Q53" i="5"/>
  <c r="W53" i="5" s="1"/>
  <c r="P53" i="5"/>
  <c r="V53" i="5" s="1"/>
  <c r="O53" i="5"/>
  <c r="U53" i="5" s="1"/>
  <c r="N53" i="5"/>
  <c r="T53" i="5" s="1"/>
  <c r="M53" i="5"/>
  <c r="S53" i="5" s="1"/>
  <c r="AQ52" i="5"/>
  <c r="AJ52" i="5"/>
  <c r="AO52" i="5" s="1"/>
  <c r="AI52" i="5"/>
  <c r="AN52" i="5" s="1"/>
  <c r="AH52" i="5"/>
  <c r="AG52" i="5"/>
  <c r="AL52" i="5" s="1"/>
  <c r="AF52" i="5"/>
  <c r="AE52" i="5"/>
  <c r="Q52" i="5"/>
  <c r="W52" i="5" s="1"/>
  <c r="P52" i="5"/>
  <c r="V52" i="5" s="1"/>
  <c r="O52" i="5"/>
  <c r="U52" i="5" s="1"/>
  <c r="N52" i="5"/>
  <c r="T52" i="5" s="1"/>
  <c r="M52" i="5"/>
  <c r="S52" i="5" s="1"/>
  <c r="AQ51" i="5"/>
  <c r="AJ51" i="5"/>
  <c r="AI51" i="5"/>
  <c r="AH51" i="5"/>
  <c r="AM51" i="5" s="1"/>
  <c r="AG51" i="5"/>
  <c r="AL51" i="5" s="1"/>
  <c r="AF51" i="5"/>
  <c r="AE51" i="5"/>
  <c r="Q51" i="5"/>
  <c r="W51" i="5" s="1"/>
  <c r="P51" i="5"/>
  <c r="V51" i="5" s="1"/>
  <c r="O51" i="5"/>
  <c r="U51" i="5" s="1"/>
  <c r="N51" i="5"/>
  <c r="T51" i="5" s="1"/>
  <c r="M51" i="5"/>
  <c r="S51" i="5" s="1"/>
  <c r="AQ50" i="5"/>
  <c r="AJ50" i="5"/>
  <c r="AI50" i="5"/>
  <c r="AN50" i="5" s="1"/>
  <c r="AH50" i="5"/>
  <c r="AG50" i="5"/>
  <c r="AF50" i="5"/>
  <c r="AE50" i="5"/>
  <c r="Q50" i="5"/>
  <c r="W50" i="5" s="1"/>
  <c r="P50" i="5"/>
  <c r="V50" i="5" s="1"/>
  <c r="O50" i="5"/>
  <c r="U50" i="5" s="1"/>
  <c r="N50" i="5"/>
  <c r="T50" i="5" s="1"/>
  <c r="M50" i="5"/>
  <c r="S50" i="5" s="1"/>
  <c r="AQ49" i="5"/>
  <c r="AJ49" i="5"/>
  <c r="AI49" i="5"/>
  <c r="AH49" i="5"/>
  <c r="AG49" i="5"/>
  <c r="AF49" i="5"/>
  <c r="AE49" i="5"/>
  <c r="Q49" i="5"/>
  <c r="W49" i="5" s="1"/>
  <c r="P49" i="5"/>
  <c r="V49" i="5" s="1"/>
  <c r="O49" i="5"/>
  <c r="U49" i="5" s="1"/>
  <c r="N49" i="5"/>
  <c r="T49" i="5" s="1"/>
  <c r="M49" i="5"/>
  <c r="S49" i="5" s="1"/>
  <c r="AQ48" i="5"/>
  <c r="AJ48" i="5"/>
  <c r="AI48" i="5"/>
  <c r="AH48" i="5"/>
  <c r="AG48" i="5"/>
  <c r="AF48" i="5"/>
  <c r="AN48" i="5" s="1"/>
  <c r="AE48" i="5"/>
  <c r="Q48" i="5"/>
  <c r="W48" i="5" s="1"/>
  <c r="P48" i="5"/>
  <c r="V48" i="5" s="1"/>
  <c r="O48" i="5"/>
  <c r="U48" i="5" s="1"/>
  <c r="N48" i="5"/>
  <c r="T48" i="5" s="1"/>
  <c r="M48" i="5"/>
  <c r="S48" i="5" s="1"/>
  <c r="AQ47" i="5"/>
  <c r="AO47" i="5"/>
  <c r="AJ47" i="5"/>
  <c r="AI47" i="5"/>
  <c r="AH47" i="5"/>
  <c r="AG47" i="5"/>
  <c r="AF47" i="5"/>
  <c r="AE47" i="5"/>
  <c r="Q47" i="5"/>
  <c r="W47" i="5" s="1"/>
  <c r="P47" i="5"/>
  <c r="V47" i="5" s="1"/>
  <c r="O47" i="5"/>
  <c r="U47" i="5" s="1"/>
  <c r="N47" i="5"/>
  <c r="T47" i="5" s="1"/>
  <c r="M47" i="5"/>
  <c r="S47" i="5" s="1"/>
  <c r="AQ46" i="5"/>
  <c r="AJ46" i="5"/>
  <c r="AO46" i="5" s="1"/>
  <c r="AI46" i="5"/>
  <c r="AN46" i="5" s="1"/>
  <c r="AH46" i="5"/>
  <c r="AM46" i="5" s="1"/>
  <c r="AG46" i="5"/>
  <c r="AF46" i="5"/>
  <c r="AE46" i="5"/>
  <c r="Q46" i="5"/>
  <c r="W46" i="5" s="1"/>
  <c r="P46" i="5"/>
  <c r="V46" i="5" s="1"/>
  <c r="O46" i="5"/>
  <c r="U46" i="5" s="1"/>
  <c r="N46" i="5"/>
  <c r="T46" i="5" s="1"/>
  <c r="M46" i="5"/>
  <c r="S46" i="5" s="1"/>
  <c r="AQ45" i="5"/>
  <c r="AJ45" i="5"/>
  <c r="AO45" i="5" s="1"/>
  <c r="AI45" i="5"/>
  <c r="AN45" i="5" s="1"/>
  <c r="AH45" i="5"/>
  <c r="AG45" i="5"/>
  <c r="AF45" i="5"/>
  <c r="AE45" i="5"/>
  <c r="Q45" i="5"/>
  <c r="W45" i="5" s="1"/>
  <c r="P45" i="5"/>
  <c r="V45" i="5" s="1"/>
  <c r="O45" i="5"/>
  <c r="U45" i="5" s="1"/>
  <c r="N45" i="5"/>
  <c r="T45" i="5" s="1"/>
  <c r="M45" i="5"/>
  <c r="S45" i="5" s="1"/>
  <c r="AQ44" i="5"/>
  <c r="AJ44" i="5"/>
  <c r="AI44" i="5"/>
  <c r="AH44" i="5"/>
  <c r="AG44" i="5"/>
  <c r="AF44" i="5"/>
  <c r="AN44" i="5" s="1"/>
  <c r="AE44" i="5"/>
  <c r="Q44" i="5"/>
  <c r="W44" i="5" s="1"/>
  <c r="P44" i="5"/>
  <c r="V44" i="5" s="1"/>
  <c r="O44" i="5"/>
  <c r="U44" i="5" s="1"/>
  <c r="N44" i="5"/>
  <c r="T44" i="5" s="1"/>
  <c r="M44" i="5"/>
  <c r="S44" i="5" s="1"/>
  <c r="AQ43" i="5"/>
  <c r="AJ43" i="5"/>
  <c r="AI43" i="5"/>
  <c r="AH43" i="5"/>
  <c r="AG43" i="5"/>
  <c r="AF43" i="5"/>
  <c r="AE43" i="5"/>
  <c r="Q43" i="5"/>
  <c r="W43" i="5" s="1"/>
  <c r="P43" i="5"/>
  <c r="V43" i="5" s="1"/>
  <c r="O43" i="5"/>
  <c r="U43" i="5" s="1"/>
  <c r="N43" i="5"/>
  <c r="T43" i="5" s="1"/>
  <c r="M43" i="5"/>
  <c r="S43" i="5" s="1"/>
  <c r="AQ42" i="5"/>
  <c r="AJ42" i="5"/>
  <c r="AI42" i="5"/>
  <c r="AN42" i="5" s="1"/>
  <c r="AH42" i="5"/>
  <c r="AG42" i="5"/>
  <c r="AF42" i="5"/>
  <c r="AE42" i="5"/>
  <c r="Q42" i="5"/>
  <c r="W42" i="5" s="1"/>
  <c r="P42" i="5"/>
  <c r="V42" i="5" s="1"/>
  <c r="O42" i="5"/>
  <c r="U42" i="5" s="1"/>
  <c r="N42" i="5"/>
  <c r="T42" i="5" s="1"/>
  <c r="M42" i="5"/>
  <c r="S42" i="5" s="1"/>
  <c r="AQ41" i="5"/>
  <c r="AN41" i="5"/>
  <c r="AJ41" i="5"/>
  <c r="AI41" i="5"/>
  <c r="AH41" i="5"/>
  <c r="AG41" i="5"/>
  <c r="AF41" i="5"/>
  <c r="AE41" i="5"/>
  <c r="Q41" i="5"/>
  <c r="W41" i="5" s="1"/>
  <c r="P41" i="5"/>
  <c r="V41" i="5" s="1"/>
  <c r="O41" i="5"/>
  <c r="U41" i="5" s="1"/>
  <c r="N41" i="5"/>
  <c r="T41" i="5" s="1"/>
  <c r="M41" i="5"/>
  <c r="S41" i="5" s="1"/>
  <c r="AQ40" i="5"/>
  <c r="AJ40" i="5"/>
  <c r="AI40" i="5"/>
  <c r="AH40" i="5"/>
  <c r="AG40" i="5"/>
  <c r="AF40" i="5"/>
  <c r="AO40" i="5" s="1"/>
  <c r="AE40" i="5"/>
  <c r="Q40" i="5"/>
  <c r="W40" i="5" s="1"/>
  <c r="P40" i="5"/>
  <c r="V40" i="5" s="1"/>
  <c r="O40" i="5"/>
  <c r="U40" i="5" s="1"/>
  <c r="N40" i="5"/>
  <c r="T40" i="5" s="1"/>
  <c r="M40" i="5"/>
  <c r="S40" i="5" s="1"/>
  <c r="AQ39" i="5"/>
  <c r="AO39" i="5"/>
  <c r="AJ39" i="5"/>
  <c r="AI39" i="5"/>
  <c r="AH39" i="5"/>
  <c r="AG39" i="5"/>
  <c r="AF39" i="5"/>
  <c r="AE39" i="5"/>
  <c r="Q39" i="5"/>
  <c r="W39" i="5" s="1"/>
  <c r="P39" i="5"/>
  <c r="V39" i="5" s="1"/>
  <c r="O39" i="5"/>
  <c r="U39" i="5" s="1"/>
  <c r="N39" i="5"/>
  <c r="T39" i="5" s="1"/>
  <c r="M39" i="5"/>
  <c r="S39" i="5" s="1"/>
  <c r="AQ38" i="5"/>
  <c r="AJ38" i="5"/>
  <c r="AO38" i="5" s="1"/>
  <c r="AI38" i="5"/>
  <c r="AN38" i="5" s="1"/>
  <c r="AH38" i="5"/>
  <c r="AM38" i="5" s="1"/>
  <c r="AG38" i="5"/>
  <c r="AL38" i="5" s="1"/>
  <c r="AF38" i="5"/>
  <c r="AE38" i="5"/>
  <c r="Q38" i="5"/>
  <c r="W38" i="5" s="1"/>
  <c r="P38" i="5"/>
  <c r="V38" i="5" s="1"/>
  <c r="O38" i="5"/>
  <c r="U38" i="5" s="1"/>
  <c r="N38" i="5"/>
  <c r="T38" i="5" s="1"/>
  <c r="M38" i="5"/>
  <c r="S38" i="5" s="1"/>
  <c r="AQ37" i="5"/>
  <c r="AJ37" i="5"/>
  <c r="AO37" i="5" s="1"/>
  <c r="AI37" i="5"/>
  <c r="AN37" i="5" s="1"/>
  <c r="AH37" i="5"/>
  <c r="AG37" i="5"/>
  <c r="AL37" i="5" s="1"/>
  <c r="AF37" i="5"/>
  <c r="AE37" i="5"/>
  <c r="Q37" i="5"/>
  <c r="W37" i="5" s="1"/>
  <c r="P37" i="5"/>
  <c r="V37" i="5" s="1"/>
  <c r="O37" i="5"/>
  <c r="U37" i="5" s="1"/>
  <c r="N37" i="5"/>
  <c r="T37" i="5" s="1"/>
  <c r="M37" i="5"/>
  <c r="S37" i="5" s="1"/>
  <c r="AQ36" i="5"/>
  <c r="AJ36" i="5"/>
  <c r="AI36" i="5"/>
  <c r="AH36" i="5"/>
  <c r="AG36" i="5"/>
  <c r="AF36" i="5"/>
  <c r="AO36" i="5" s="1"/>
  <c r="AE36" i="5"/>
  <c r="Q36" i="5"/>
  <c r="W36" i="5" s="1"/>
  <c r="P36" i="5"/>
  <c r="V36" i="5" s="1"/>
  <c r="O36" i="5"/>
  <c r="U36" i="5" s="1"/>
  <c r="N36" i="5"/>
  <c r="T36" i="5" s="1"/>
  <c r="M36" i="5"/>
  <c r="S36" i="5" s="1"/>
  <c r="AQ35" i="5"/>
  <c r="AJ35" i="5"/>
  <c r="AI35" i="5"/>
  <c r="AH35" i="5"/>
  <c r="AG35" i="5"/>
  <c r="AF35" i="5"/>
  <c r="AE35" i="5"/>
  <c r="Q35" i="5"/>
  <c r="W35" i="5" s="1"/>
  <c r="P35" i="5"/>
  <c r="V35" i="5" s="1"/>
  <c r="O35" i="5"/>
  <c r="U35" i="5" s="1"/>
  <c r="N35" i="5"/>
  <c r="T35" i="5" s="1"/>
  <c r="M35" i="5"/>
  <c r="S35" i="5" s="1"/>
  <c r="AQ34" i="5"/>
  <c r="AJ34" i="5"/>
  <c r="AI34" i="5"/>
  <c r="AH34" i="5"/>
  <c r="AG34" i="5"/>
  <c r="AF34" i="5"/>
  <c r="AE34" i="5"/>
  <c r="Q34" i="5"/>
  <c r="W34" i="5" s="1"/>
  <c r="P34" i="5"/>
  <c r="V34" i="5" s="1"/>
  <c r="O34" i="5"/>
  <c r="U34" i="5" s="1"/>
  <c r="N34" i="5"/>
  <c r="T34" i="5" s="1"/>
  <c r="M34" i="5"/>
  <c r="S34" i="5" s="1"/>
  <c r="AQ33" i="5"/>
  <c r="AJ33" i="5"/>
  <c r="AO33" i="5" s="1"/>
  <c r="AI33" i="5"/>
  <c r="AN33" i="5" s="1"/>
  <c r="AH33" i="5"/>
  <c r="AG33" i="5"/>
  <c r="AL33" i="5" s="1"/>
  <c r="AF33" i="5"/>
  <c r="AE33" i="5"/>
  <c r="Q33" i="5"/>
  <c r="W33" i="5" s="1"/>
  <c r="P33" i="5"/>
  <c r="V33" i="5" s="1"/>
  <c r="O33" i="5"/>
  <c r="U33" i="5" s="1"/>
  <c r="N33" i="5"/>
  <c r="T33" i="5" s="1"/>
  <c r="M33" i="5"/>
  <c r="S33" i="5" s="1"/>
  <c r="AQ32" i="5"/>
  <c r="AJ32" i="5"/>
  <c r="AO32" i="5" s="1"/>
  <c r="AI32" i="5"/>
  <c r="AN32" i="5" s="1"/>
  <c r="AH32" i="5"/>
  <c r="AM32" i="5" s="1"/>
  <c r="AG32" i="5"/>
  <c r="AL32" i="5" s="1"/>
  <c r="AF32" i="5"/>
  <c r="AE32" i="5"/>
  <c r="Q32" i="5"/>
  <c r="W32" i="5" s="1"/>
  <c r="P32" i="5"/>
  <c r="V32" i="5" s="1"/>
  <c r="O32" i="5"/>
  <c r="U32" i="5" s="1"/>
  <c r="N32" i="5"/>
  <c r="T32" i="5" s="1"/>
  <c r="M32" i="5"/>
  <c r="S32" i="5" s="1"/>
  <c r="AQ31" i="5"/>
  <c r="AJ31" i="5"/>
  <c r="AO31" i="5" s="1"/>
  <c r="AI31" i="5"/>
  <c r="AH31" i="5"/>
  <c r="AG31" i="5"/>
  <c r="AF31" i="5"/>
  <c r="AN31" i="5" s="1"/>
  <c r="AE31" i="5"/>
  <c r="Q31" i="5"/>
  <c r="W31" i="5" s="1"/>
  <c r="P31" i="5"/>
  <c r="V31" i="5" s="1"/>
  <c r="O31" i="5"/>
  <c r="U31" i="5" s="1"/>
  <c r="N31" i="5"/>
  <c r="T31" i="5" s="1"/>
  <c r="M31" i="5"/>
  <c r="S31" i="5" s="1"/>
  <c r="AQ30" i="5"/>
  <c r="AJ30" i="5"/>
  <c r="AO30" i="5" s="1"/>
  <c r="AI30" i="5"/>
  <c r="AH30" i="5"/>
  <c r="AG30" i="5"/>
  <c r="AF30" i="5"/>
  <c r="AL30" i="5" s="1"/>
  <c r="AE30" i="5"/>
  <c r="Q30" i="5"/>
  <c r="W30" i="5" s="1"/>
  <c r="P30" i="5"/>
  <c r="V30" i="5" s="1"/>
  <c r="O30" i="5"/>
  <c r="U30" i="5" s="1"/>
  <c r="N30" i="5"/>
  <c r="T30" i="5" s="1"/>
  <c r="M30" i="5"/>
  <c r="S30" i="5" s="1"/>
  <c r="AQ29" i="5"/>
  <c r="AJ29" i="5"/>
  <c r="AI29" i="5"/>
  <c r="AH29" i="5"/>
  <c r="AG29" i="5"/>
  <c r="AF29" i="5"/>
  <c r="AO29" i="5" s="1"/>
  <c r="AE29" i="5"/>
  <c r="Q29" i="5"/>
  <c r="W29" i="5" s="1"/>
  <c r="P29" i="5"/>
  <c r="V29" i="5" s="1"/>
  <c r="O29" i="5"/>
  <c r="U29" i="5" s="1"/>
  <c r="N29" i="5"/>
  <c r="T29" i="5" s="1"/>
  <c r="M29" i="5"/>
  <c r="S29" i="5" s="1"/>
  <c r="AQ28" i="5"/>
  <c r="AJ28" i="5"/>
  <c r="AO28" i="5" s="1"/>
  <c r="AI28" i="5"/>
  <c r="AN28" i="5" s="1"/>
  <c r="AH28" i="5"/>
  <c r="AM28" i="5" s="1"/>
  <c r="AG28" i="5"/>
  <c r="AL28" i="5" s="1"/>
  <c r="AF28" i="5"/>
  <c r="AE28" i="5"/>
  <c r="Q28" i="5"/>
  <c r="W28" i="5" s="1"/>
  <c r="P28" i="5"/>
  <c r="V28" i="5" s="1"/>
  <c r="O28" i="5"/>
  <c r="U28" i="5" s="1"/>
  <c r="N28" i="5"/>
  <c r="T28" i="5" s="1"/>
  <c r="M28" i="5"/>
  <c r="S28" i="5" s="1"/>
  <c r="AQ27" i="5"/>
  <c r="AJ27" i="5"/>
  <c r="AI27" i="5"/>
  <c r="AH27" i="5"/>
  <c r="AG27" i="5"/>
  <c r="AF27" i="5"/>
  <c r="AE27" i="5"/>
  <c r="Q27" i="5"/>
  <c r="W27" i="5" s="1"/>
  <c r="P27" i="5"/>
  <c r="V27" i="5" s="1"/>
  <c r="O27" i="5"/>
  <c r="U27" i="5" s="1"/>
  <c r="N27" i="5"/>
  <c r="T27" i="5" s="1"/>
  <c r="M27" i="5"/>
  <c r="S27" i="5" s="1"/>
  <c r="AQ26" i="5"/>
  <c r="AJ26" i="5"/>
  <c r="AO26" i="5" s="1"/>
  <c r="AI26" i="5"/>
  <c r="AN26" i="5" s="1"/>
  <c r="AH26" i="5"/>
  <c r="AG26" i="5"/>
  <c r="AF26" i="5"/>
  <c r="AE26" i="5"/>
  <c r="Q26" i="5"/>
  <c r="W26" i="5" s="1"/>
  <c r="P26" i="5"/>
  <c r="V26" i="5" s="1"/>
  <c r="O26" i="5"/>
  <c r="U26" i="5" s="1"/>
  <c r="N26" i="5"/>
  <c r="T26" i="5" s="1"/>
  <c r="M26" i="5"/>
  <c r="S26" i="5" s="1"/>
  <c r="AQ25" i="5"/>
  <c r="AJ25" i="5"/>
  <c r="AI25" i="5"/>
  <c r="AH25" i="5"/>
  <c r="AG25" i="5"/>
  <c r="AF25" i="5"/>
  <c r="AO25" i="5" s="1"/>
  <c r="AE25" i="5"/>
  <c r="Q25" i="5"/>
  <c r="W25" i="5" s="1"/>
  <c r="P25" i="5"/>
  <c r="V25" i="5" s="1"/>
  <c r="O25" i="5"/>
  <c r="U25" i="5" s="1"/>
  <c r="N25" i="5"/>
  <c r="T25" i="5" s="1"/>
  <c r="M25" i="5"/>
  <c r="S25" i="5" s="1"/>
  <c r="AQ24" i="5"/>
  <c r="AJ24" i="5"/>
  <c r="AO24" i="5" s="1"/>
  <c r="AI24" i="5"/>
  <c r="AN24" i="5" s="1"/>
  <c r="AH24" i="5"/>
  <c r="AM24" i="5" s="1"/>
  <c r="AG24" i="5"/>
  <c r="AL24" i="5" s="1"/>
  <c r="AF24" i="5"/>
  <c r="AE24" i="5"/>
  <c r="Q24" i="5"/>
  <c r="W24" i="5" s="1"/>
  <c r="P24" i="5"/>
  <c r="V24" i="5" s="1"/>
  <c r="O24" i="5"/>
  <c r="U24" i="5" s="1"/>
  <c r="N24" i="5"/>
  <c r="T24" i="5" s="1"/>
  <c r="M24" i="5"/>
  <c r="S24" i="5" s="1"/>
  <c r="AQ23" i="5"/>
  <c r="AJ23" i="5"/>
  <c r="AO23" i="5" s="1"/>
  <c r="AI23" i="5"/>
  <c r="AH23" i="5"/>
  <c r="AG23" i="5"/>
  <c r="AF23" i="5"/>
  <c r="AE23" i="5"/>
  <c r="Q23" i="5"/>
  <c r="W23" i="5" s="1"/>
  <c r="P23" i="5"/>
  <c r="V23" i="5" s="1"/>
  <c r="O23" i="5"/>
  <c r="U23" i="5" s="1"/>
  <c r="N23" i="5"/>
  <c r="T23" i="5" s="1"/>
  <c r="M23" i="5"/>
  <c r="S23" i="5" s="1"/>
  <c r="AQ22" i="5"/>
  <c r="AJ22" i="5"/>
  <c r="AI22" i="5"/>
  <c r="AN22" i="5" s="1"/>
  <c r="AH22" i="5"/>
  <c r="AM22" i="5" s="1"/>
  <c r="AG22" i="5"/>
  <c r="AL22" i="5" s="1"/>
  <c r="AF22" i="5"/>
  <c r="AE22" i="5"/>
  <c r="Q22" i="5"/>
  <c r="W22" i="5" s="1"/>
  <c r="P22" i="5"/>
  <c r="V22" i="5" s="1"/>
  <c r="O22" i="5"/>
  <c r="U22" i="5" s="1"/>
  <c r="N22" i="5"/>
  <c r="T22" i="5" s="1"/>
  <c r="M22" i="5"/>
  <c r="S22" i="5" s="1"/>
  <c r="AQ21" i="5"/>
  <c r="AJ21" i="5"/>
  <c r="AI21" i="5"/>
  <c r="AH21" i="5"/>
  <c r="AG21" i="5"/>
  <c r="AF21" i="5"/>
  <c r="AE21" i="5"/>
  <c r="Q21" i="5"/>
  <c r="W21" i="5" s="1"/>
  <c r="P21" i="5"/>
  <c r="V21" i="5" s="1"/>
  <c r="O21" i="5"/>
  <c r="U21" i="5" s="1"/>
  <c r="N21" i="5"/>
  <c r="T21" i="5" s="1"/>
  <c r="M21" i="5"/>
  <c r="S21" i="5" s="1"/>
  <c r="AQ20" i="5"/>
  <c r="AM20" i="5"/>
  <c r="AJ20" i="5"/>
  <c r="AO20" i="5" s="1"/>
  <c r="AI20" i="5"/>
  <c r="AN20" i="5" s="1"/>
  <c r="AH20" i="5"/>
  <c r="AG20" i="5"/>
  <c r="AL20" i="5" s="1"/>
  <c r="AF20" i="5"/>
  <c r="AE20" i="5"/>
  <c r="Q20" i="5"/>
  <c r="W20" i="5" s="1"/>
  <c r="P20" i="5"/>
  <c r="V20" i="5" s="1"/>
  <c r="O20" i="5"/>
  <c r="U20" i="5" s="1"/>
  <c r="N20" i="5"/>
  <c r="T20" i="5" s="1"/>
  <c r="M20" i="5"/>
  <c r="S20" i="5" s="1"/>
  <c r="AQ19" i="5"/>
  <c r="AJ19" i="5"/>
  <c r="AI19" i="5"/>
  <c r="AH19" i="5"/>
  <c r="AG19" i="5"/>
  <c r="AF19" i="5"/>
  <c r="AO19" i="5" s="1"/>
  <c r="AE19" i="5"/>
  <c r="Q19" i="5"/>
  <c r="W19" i="5" s="1"/>
  <c r="P19" i="5"/>
  <c r="V19" i="5" s="1"/>
  <c r="O19" i="5"/>
  <c r="U19" i="5" s="1"/>
  <c r="N19" i="5"/>
  <c r="T19" i="5" s="1"/>
  <c r="M19" i="5"/>
  <c r="S19" i="5" s="1"/>
  <c r="AQ18" i="5"/>
  <c r="AJ18" i="5"/>
  <c r="AI18" i="5"/>
  <c r="AH18" i="5"/>
  <c r="AM18" i="5" s="1"/>
  <c r="AG18" i="5"/>
  <c r="AL18" i="5" s="1"/>
  <c r="AF18" i="5"/>
  <c r="AE18" i="5"/>
  <c r="Q18" i="5"/>
  <c r="W18" i="5" s="1"/>
  <c r="P18" i="5"/>
  <c r="V18" i="5" s="1"/>
  <c r="O18" i="5"/>
  <c r="U18" i="5" s="1"/>
  <c r="N18" i="5"/>
  <c r="T18" i="5" s="1"/>
  <c r="M18" i="5"/>
  <c r="S18" i="5" s="1"/>
  <c r="AQ17" i="5"/>
  <c r="AJ17" i="5"/>
  <c r="AI17" i="5"/>
  <c r="AN17" i="5" s="1"/>
  <c r="AH17" i="5"/>
  <c r="AG17" i="5"/>
  <c r="AL17" i="5" s="1"/>
  <c r="AF17" i="5"/>
  <c r="AE17" i="5"/>
  <c r="Q17" i="5"/>
  <c r="W17" i="5" s="1"/>
  <c r="P17" i="5"/>
  <c r="V17" i="5" s="1"/>
  <c r="O17" i="5"/>
  <c r="U17" i="5" s="1"/>
  <c r="N17" i="5"/>
  <c r="T17" i="5" s="1"/>
  <c r="M17" i="5"/>
  <c r="S17" i="5" s="1"/>
  <c r="AQ16" i="5"/>
  <c r="AL16" i="5"/>
  <c r="AJ16" i="5"/>
  <c r="AO16" i="5" s="1"/>
  <c r="AI16" i="5"/>
  <c r="AN16" i="5" s="1"/>
  <c r="AH16" i="5"/>
  <c r="AM16" i="5" s="1"/>
  <c r="AG16" i="5"/>
  <c r="AF16" i="5"/>
  <c r="AE16" i="5"/>
  <c r="Q16" i="5"/>
  <c r="W16" i="5" s="1"/>
  <c r="P16" i="5"/>
  <c r="V16" i="5" s="1"/>
  <c r="O16" i="5"/>
  <c r="U16" i="5" s="1"/>
  <c r="N16" i="5"/>
  <c r="T16" i="5" s="1"/>
  <c r="M16" i="5"/>
  <c r="S16" i="5" s="1"/>
  <c r="AQ15" i="5"/>
  <c r="AO15" i="5"/>
  <c r="AJ15" i="5"/>
  <c r="AI15" i="5"/>
  <c r="AH15" i="5"/>
  <c r="AG15" i="5"/>
  <c r="AF15" i="5"/>
  <c r="AN15" i="5" s="1"/>
  <c r="AE15" i="5"/>
  <c r="Q15" i="5"/>
  <c r="W15" i="5" s="1"/>
  <c r="P15" i="5"/>
  <c r="V15" i="5" s="1"/>
  <c r="O15" i="5"/>
  <c r="U15" i="5" s="1"/>
  <c r="N15" i="5"/>
  <c r="T15" i="5" s="1"/>
  <c r="M15" i="5"/>
  <c r="S15" i="5" s="1"/>
  <c r="AQ14" i="5"/>
  <c r="AJ14" i="5"/>
  <c r="AO14" i="5" s="1"/>
  <c r="AI14" i="5"/>
  <c r="AN14" i="5" s="1"/>
  <c r="AH14" i="5"/>
  <c r="AM14" i="5" s="1"/>
  <c r="AG14" i="5"/>
  <c r="AL14" i="5" s="1"/>
  <c r="AF14" i="5"/>
  <c r="AE14" i="5"/>
  <c r="Q14" i="5"/>
  <c r="W14" i="5" s="1"/>
  <c r="P14" i="5"/>
  <c r="V14" i="5" s="1"/>
  <c r="O14" i="5"/>
  <c r="U14" i="5" s="1"/>
  <c r="N14" i="5"/>
  <c r="T14" i="5" s="1"/>
  <c r="M14" i="5"/>
  <c r="S14" i="5" s="1"/>
  <c r="AR254" i="4"/>
  <c r="AR253" i="4"/>
  <c r="AR252" i="4"/>
  <c r="AR251" i="4"/>
  <c r="AR250" i="4"/>
  <c r="AR249" i="4"/>
  <c r="AR248" i="4"/>
  <c r="AR247" i="4"/>
  <c r="AR246" i="4"/>
  <c r="AR245" i="4"/>
  <c r="AR244" i="4"/>
  <c r="AR243" i="4"/>
  <c r="AR242" i="4"/>
  <c r="AR241" i="4"/>
  <c r="AR240" i="4"/>
  <c r="AR239" i="4"/>
  <c r="AR238" i="4"/>
  <c r="AR237" i="4"/>
  <c r="AR236" i="4"/>
  <c r="AR235" i="4"/>
  <c r="AR234" i="4"/>
  <c r="AR233" i="4"/>
  <c r="AR232" i="4"/>
  <c r="AR231" i="4"/>
  <c r="AR230" i="4"/>
  <c r="AR229" i="4"/>
  <c r="AR228" i="4"/>
  <c r="AR227" i="4"/>
  <c r="AR226" i="4"/>
  <c r="AR225" i="4"/>
  <c r="AR224" i="4"/>
  <c r="AR223" i="4"/>
  <c r="AR222" i="4"/>
  <c r="AR221" i="4"/>
  <c r="AR220" i="4"/>
  <c r="AR219" i="4"/>
  <c r="AR218" i="4"/>
  <c r="AR217" i="4"/>
  <c r="AR216" i="4"/>
  <c r="AR215" i="4"/>
  <c r="AR214" i="4"/>
  <c r="AR213" i="4"/>
  <c r="AR212" i="4"/>
  <c r="AR211" i="4"/>
  <c r="AR210" i="4"/>
  <c r="AR209" i="4"/>
  <c r="AR208" i="4"/>
  <c r="AR207" i="4"/>
  <c r="AR206" i="4"/>
  <c r="AR205" i="4"/>
  <c r="AR204" i="4"/>
  <c r="AR203" i="4"/>
  <c r="AR202" i="4"/>
  <c r="AR201" i="4"/>
  <c r="AR200" i="4"/>
  <c r="AR199" i="4"/>
  <c r="AR198" i="4"/>
  <c r="AR197" i="4"/>
  <c r="AR196" i="4"/>
  <c r="AR195" i="4"/>
  <c r="AR194" i="4"/>
  <c r="AR193" i="4"/>
  <c r="AR192" i="4"/>
  <c r="AR191" i="4"/>
  <c r="AR190" i="4"/>
  <c r="AR189" i="4"/>
  <c r="AR188" i="4"/>
  <c r="AR187" i="4"/>
  <c r="AR186" i="4"/>
  <c r="AR185" i="4"/>
  <c r="AR184" i="4"/>
  <c r="AR183" i="4"/>
  <c r="AR182" i="4"/>
  <c r="AR181" i="4"/>
  <c r="AR180" i="4"/>
  <c r="AR179" i="4"/>
  <c r="AR178" i="4"/>
  <c r="AR177" i="4"/>
  <c r="AR176" i="4"/>
  <c r="AR175" i="4"/>
  <c r="AR174" i="4"/>
  <c r="AR173" i="4"/>
  <c r="AR172" i="4"/>
  <c r="AR171" i="4"/>
  <c r="AR170" i="4"/>
  <c r="AR169" i="4"/>
  <c r="AR168" i="4"/>
  <c r="AR167" i="4"/>
  <c r="AR166" i="4"/>
  <c r="AR165" i="4"/>
  <c r="AR164" i="4"/>
  <c r="AR163" i="4"/>
  <c r="AR162" i="4"/>
  <c r="AR161" i="4"/>
  <c r="AR160" i="4"/>
  <c r="AR159" i="4"/>
  <c r="AR158" i="4"/>
  <c r="AR157" i="4"/>
  <c r="AR156" i="4"/>
  <c r="AR155" i="4"/>
  <c r="AR154" i="4"/>
  <c r="AR153" i="4"/>
  <c r="AR152" i="4"/>
  <c r="AR151" i="4"/>
  <c r="AR150" i="4"/>
  <c r="AR149" i="4"/>
  <c r="AR148" i="4"/>
  <c r="AR147" i="4"/>
  <c r="AR146" i="4"/>
  <c r="AR145" i="4"/>
  <c r="AR144" i="4"/>
  <c r="AR143" i="4"/>
  <c r="AR142" i="4"/>
  <c r="AR141" i="4"/>
  <c r="AR140" i="4"/>
  <c r="AR139" i="4"/>
  <c r="AR138" i="4"/>
  <c r="AR137" i="4"/>
  <c r="AR136" i="4"/>
  <c r="AR135" i="4"/>
  <c r="AR134" i="4"/>
  <c r="AR133" i="4"/>
  <c r="AR132" i="4"/>
  <c r="AR131" i="4"/>
  <c r="AR130" i="4"/>
  <c r="AR129" i="4"/>
  <c r="AR128" i="4"/>
  <c r="AR127" i="4"/>
  <c r="AR126" i="4"/>
  <c r="AR125" i="4"/>
  <c r="AR124" i="4"/>
  <c r="AR123" i="4"/>
  <c r="AR122" i="4"/>
  <c r="AR121" i="4"/>
  <c r="AR120" i="4"/>
  <c r="AR119" i="4"/>
  <c r="AR118" i="4"/>
  <c r="AR117" i="4"/>
  <c r="AR116" i="4"/>
  <c r="AR115" i="4"/>
  <c r="AR114" i="4"/>
  <c r="AR113" i="4"/>
  <c r="AR112" i="4"/>
  <c r="AR111" i="4"/>
  <c r="AR110" i="4"/>
  <c r="AR109" i="4"/>
  <c r="AR108" i="4"/>
  <c r="AR107" i="4"/>
  <c r="AR106" i="4"/>
  <c r="AR105" i="4"/>
  <c r="AR104" i="4"/>
  <c r="AR103" i="4"/>
  <c r="AR102" i="4"/>
  <c r="AR101" i="4"/>
  <c r="AR100" i="4"/>
  <c r="AR99" i="4"/>
  <c r="AR98" i="4"/>
  <c r="AR97" i="4"/>
  <c r="AR96" i="4"/>
  <c r="AR95" i="4"/>
  <c r="AR94" i="4"/>
  <c r="AR93" i="4"/>
  <c r="AR92" i="4"/>
  <c r="AR91" i="4"/>
  <c r="AR90" i="4"/>
  <c r="AR89" i="4"/>
  <c r="AR88" i="4"/>
  <c r="AR87" i="4"/>
  <c r="AR86" i="4"/>
  <c r="AR85" i="4"/>
  <c r="AR84" i="4"/>
  <c r="AR83" i="4"/>
  <c r="AR82" i="4"/>
  <c r="AR81" i="4"/>
  <c r="AR80" i="4"/>
  <c r="AR79" i="4"/>
  <c r="AR78" i="4"/>
  <c r="AR77" i="4"/>
  <c r="AR76" i="4"/>
  <c r="AR75" i="4"/>
  <c r="AR74" i="4"/>
  <c r="AR73" i="4"/>
  <c r="AR72" i="4"/>
  <c r="AR71" i="4"/>
  <c r="AR70" i="4"/>
  <c r="AR69" i="4"/>
  <c r="AR68" i="4"/>
  <c r="AR67" i="4"/>
  <c r="AR66" i="4"/>
  <c r="AR65" i="4"/>
  <c r="AR64" i="4"/>
  <c r="AR63" i="4"/>
  <c r="AR62" i="4"/>
  <c r="AR61" i="4"/>
  <c r="AR60" i="4"/>
  <c r="AR59" i="4"/>
  <c r="AR58" i="4"/>
  <c r="AR57" i="4"/>
  <c r="AR56" i="4"/>
  <c r="AR55" i="4"/>
  <c r="AR54" i="4"/>
  <c r="AR53" i="4"/>
  <c r="AR52" i="4"/>
  <c r="AR51" i="4"/>
  <c r="AR50" i="4"/>
  <c r="AR49" i="4"/>
  <c r="AR48" i="4"/>
  <c r="AR47" i="4"/>
  <c r="AR46" i="4"/>
  <c r="AR45" i="4"/>
  <c r="AR44" i="4"/>
  <c r="AR43" i="4"/>
  <c r="AR42" i="4"/>
  <c r="AR41" i="4"/>
  <c r="AR40" i="4"/>
  <c r="AR39" i="4"/>
  <c r="AR38" i="4"/>
  <c r="AR37" i="4"/>
  <c r="AR36" i="4"/>
  <c r="AR35" i="4"/>
  <c r="AR34" i="4"/>
  <c r="AR33" i="4"/>
  <c r="AR32" i="4"/>
  <c r="AR31" i="4"/>
  <c r="AR30" i="4"/>
  <c r="AR29" i="4"/>
  <c r="AR28" i="4"/>
  <c r="AR27" i="4"/>
  <c r="AR26" i="4"/>
  <c r="AR25" i="4"/>
  <c r="AR24" i="4"/>
  <c r="AR23" i="4"/>
  <c r="AR22" i="4"/>
  <c r="AR21" i="4"/>
  <c r="AR20" i="4"/>
  <c r="AR19" i="4"/>
  <c r="AR18" i="4"/>
  <c r="AR17" i="4"/>
  <c r="AR16" i="4"/>
  <c r="AR15" i="4"/>
  <c r="AR14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Q1" i="1"/>
  <c r="M15" i="4"/>
  <c r="S15" i="4" s="1"/>
  <c r="N15" i="4"/>
  <c r="T15" i="4" s="1"/>
  <c r="O15" i="4"/>
  <c r="U15" i="4" s="1"/>
  <c r="P15" i="4"/>
  <c r="Q15" i="4"/>
  <c r="W15" i="4" s="1"/>
  <c r="M16" i="4"/>
  <c r="S16" i="4" s="1"/>
  <c r="N16" i="4"/>
  <c r="T16" i="4" s="1"/>
  <c r="O16" i="4"/>
  <c r="U16" i="4" s="1"/>
  <c r="P16" i="4"/>
  <c r="Q16" i="4"/>
  <c r="W16" i="4" s="1"/>
  <c r="M17" i="4"/>
  <c r="S17" i="4" s="1"/>
  <c r="N17" i="4"/>
  <c r="T17" i="4" s="1"/>
  <c r="O17" i="4"/>
  <c r="U17" i="4" s="1"/>
  <c r="P17" i="4"/>
  <c r="Q17" i="4"/>
  <c r="M18" i="4"/>
  <c r="S18" i="4" s="1"/>
  <c r="N18" i="4"/>
  <c r="T18" i="4" s="1"/>
  <c r="O18" i="4"/>
  <c r="U18" i="4" s="1"/>
  <c r="P18" i="4"/>
  <c r="Q18" i="4"/>
  <c r="M19" i="4"/>
  <c r="S19" i="4" s="1"/>
  <c r="N19" i="4"/>
  <c r="T19" i="4" s="1"/>
  <c r="O19" i="4"/>
  <c r="U19" i="4" s="1"/>
  <c r="P19" i="4"/>
  <c r="V19" i="4" s="1"/>
  <c r="Q19" i="4"/>
  <c r="M20" i="4"/>
  <c r="S20" i="4" s="1"/>
  <c r="N20" i="4"/>
  <c r="T20" i="4" s="1"/>
  <c r="O20" i="4"/>
  <c r="U20" i="4" s="1"/>
  <c r="P20" i="4"/>
  <c r="V20" i="4" s="1"/>
  <c r="Q20" i="4"/>
  <c r="M21" i="4"/>
  <c r="S21" i="4" s="1"/>
  <c r="N21" i="4"/>
  <c r="T21" i="4" s="1"/>
  <c r="O21" i="4"/>
  <c r="U21" i="4" s="1"/>
  <c r="P21" i="4"/>
  <c r="V21" i="4" s="1"/>
  <c r="Q21" i="4"/>
  <c r="M22" i="4"/>
  <c r="S22" i="4" s="1"/>
  <c r="N22" i="4"/>
  <c r="T22" i="4" s="1"/>
  <c r="O22" i="4"/>
  <c r="U22" i="4" s="1"/>
  <c r="P22" i="4"/>
  <c r="Q22" i="4"/>
  <c r="M23" i="4"/>
  <c r="S23" i="4" s="1"/>
  <c r="N23" i="4"/>
  <c r="T23" i="4" s="1"/>
  <c r="O23" i="4"/>
  <c r="U23" i="4" s="1"/>
  <c r="P23" i="4"/>
  <c r="Q23" i="4"/>
  <c r="M24" i="4"/>
  <c r="S24" i="4" s="1"/>
  <c r="N24" i="4"/>
  <c r="T24" i="4" s="1"/>
  <c r="O24" i="4"/>
  <c r="U24" i="4" s="1"/>
  <c r="P24" i="4"/>
  <c r="Q24" i="4"/>
  <c r="M25" i="4"/>
  <c r="S25" i="4" s="1"/>
  <c r="N25" i="4"/>
  <c r="T25" i="4" s="1"/>
  <c r="O25" i="4"/>
  <c r="U25" i="4" s="1"/>
  <c r="P25" i="4"/>
  <c r="Q25" i="4"/>
  <c r="W25" i="4" s="1"/>
  <c r="M26" i="4"/>
  <c r="S26" i="4" s="1"/>
  <c r="N26" i="4"/>
  <c r="T26" i="4" s="1"/>
  <c r="O26" i="4"/>
  <c r="U26" i="4" s="1"/>
  <c r="P26" i="4"/>
  <c r="V26" i="4" s="1"/>
  <c r="Q26" i="4"/>
  <c r="W26" i="4" s="1"/>
  <c r="M27" i="4"/>
  <c r="S27" i="4" s="1"/>
  <c r="N27" i="4"/>
  <c r="T27" i="4" s="1"/>
  <c r="O27" i="4"/>
  <c r="U27" i="4" s="1"/>
  <c r="P27" i="4"/>
  <c r="Q27" i="4"/>
  <c r="W27" i="4" s="1"/>
  <c r="M28" i="4"/>
  <c r="S28" i="4" s="1"/>
  <c r="N28" i="4"/>
  <c r="T28" i="4" s="1"/>
  <c r="O28" i="4"/>
  <c r="U28" i="4" s="1"/>
  <c r="P28" i="4"/>
  <c r="Q28" i="4"/>
  <c r="M29" i="4"/>
  <c r="S29" i="4" s="1"/>
  <c r="N29" i="4"/>
  <c r="T29" i="4" s="1"/>
  <c r="O29" i="4"/>
  <c r="U29" i="4" s="1"/>
  <c r="P29" i="4"/>
  <c r="Q29" i="4"/>
  <c r="M30" i="4"/>
  <c r="S30" i="4" s="1"/>
  <c r="N30" i="4"/>
  <c r="T30" i="4" s="1"/>
  <c r="O30" i="4"/>
  <c r="U30" i="4" s="1"/>
  <c r="P30" i="4"/>
  <c r="Q30" i="4"/>
  <c r="M31" i="4"/>
  <c r="S31" i="4" s="1"/>
  <c r="N31" i="4"/>
  <c r="T31" i="4" s="1"/>
  <c r="O31" i="4"/>
  <c r="U31" i="4" s="1"/>
  <c r="P31" i="4"/>
  <c r="Q31" i="4"/>
  <c r="M32" i="4"/>
  <c r="S32" i="4" s="1"/>
  <c r="N32" i="4"/>
  <c r="T32" i="4" s="1"/>
  <c r="O32" i="4"/>
  <c r="U32" i="4" s="1"/>
  <c r="P32" i="4"/>
  <c r="V32" i="4" s="1"/>
  <c r="Q32" i="4"/>
  <c r="M33" i="4"/>
  <c r="S33" i="4" s="1"/>
  <c r="N33" i="4"/>
  <c r="T33" i="4" s="1"/>
  <c r="O33" i="4"/>
  <c r="U33" i="4" s="1"/>
  <c r="P33" i="4"/>
  <c r="Q33" i="4"/>
  <c r="M34" i="4"/>
  <c r="S34" i="4" s="1"/>
  <c r="N34" i="4"/>
  <c r="T34" i="4" s="1"/>
  <c r="O34" i="4"/>
  <c r="U34" i="4" s="1"/>
  <c r="P34" i="4"/>
  <c r="V34" i="4" s="1"/>
  <c r="Q34" i="4"/>
  <c r="M35" i="4"/>
  <c r="S35" i="4" s="1"/>
  <c r="N35" i="4"/>
  <c r="T35" i="4" s="1"/>
  <c r="O35" i="4"/>
  <c r="U35" i="4" s="1"/>
  <c r="P35" i="4"/>
  <c r="V35" i="4" s="1"/>
  <c r="Q35" i="4"/>
  <c r="W35" i="4" s="1"/>
  <c r="M36" i="4"/>
  <c r="S36" i="4" s="1"/>
  <c r="N36" i="4"/>
  <c r="T36" i="4" s="1"/>
  <c r="O36" i="4"/>
  <c r="U36" i="4" s="1"/>
  <c r="P36" i="4"/>
  <c r="V36" i="4" s="1"/>
  <c r="Q36" i="4"/>
  <c r="M37" i="4"/>
  <c r="S37" i="4" s="1"/>
  <c r="N37" i="4"/>
  <c r="T37" i="4" s="1"/>
  <c r="O37" i="4"/>
  <c r="U37" i="4" s="1"/>
  <c r="P37" i="4"/>
  <c r="Q37" i="4"/>
  <c r="W37" i="4" s="1"/>
  <c r="M38" i="4"/>
  <c r="S38" i="4" s="1"/>
  <c r="N38" i="4"/>
  <c r="T38" i="4" s="1"/>
  <c r="O38" i="4"/>
  <c r="U38" i="4" s="1"/>
  <c r="P38" i="4"/>
  <c r="Q38" i="4"/>
  <c r="W38" i="4" s="1"/>
  <c r="M39" i="4"/>
  <c r="S39" i="4" s="1"/>
  <c r="N39" i="4"/>
  <c r="T39" i="4" s="1"/>
  <c r="O39" i="4"/>
  <c r="U39" i="4" s="1"/>
  <c r="P39" i="4"/>
  <c r="Q39" i="4"/>
  <c r="M40" i="4"/>
  <c r="S40" i="4" s="1"/>
  <c r="N40" i="4"/>
  <c r="T40" i="4" s="1"/>
  <c r="O40" i="4"/>
  <c r="U40" i="4" s="1"/>
  <c r="P40" i="4"/>
  <c r="V40" i="4" s="1"/>
  <c r="Q40" i="4"/>
  <c r="W40" i="4" s="1"/>
  <c r="M41" i="4"/>
  <c r="S41" i="4" s="1"/>
  <c r="N41" i="4"/>
  <c r="T41" i="4" s="1"/>
  <c r="O41" i="4"/>
  <c r="U41" i="4" s="1"/>
  <c r="P41" i="4"/>
  <c r="V41" i="4" s="1"/>
  <c r="Q41" i="4"/>
  <c r="W41" i="4" s="1"/>
  <c r="M42" i="4"/>
  <c r="S42" i="4" s="1"/>
  <c r="N42" i="4"/>
  <c r="T42" i="4" s="1"/>
  <c r="O42" i="4"/>
  <c r="U42" i="4" s="1"/>
  <c r="P42" i="4"/>
  <c r="V42" i="4" s="1"/>
  <c r="Q42" i="4"/>
  <c r="M43" i="4"/>
  <c r="S43" i="4" s="1"/>
  <c r="N43" i="4"/>
  <c r="T43" i="4" s="1"/>
  <c r="O43" i="4"/>
  <c r="U43" i="4" s="1"/>
  <c r="P43" i="4"/>
  <c r="Q43" i="4"/>
  <c r="M44" i="4"/>
  <c r="S44" i="4" s="1"/>
  <c r="N44" i="4"/>
  <c r="T44" i="4" s="1"/>
  <c r="O44" i="4"/>
  <c r="U44" i="4" s="1"/>
  <c r="P44" i="4"/>
  <c r="V44" i="4" s="1"/>
  <c r="Q44" i="4"/>
  <c r="M45" i="4"/>
  <c r="S45" i="4" s="1"/>
  <c r="N45" i="4"/>
  <c r="T45" i="4" s="1"/>
  <c r="O45" i="4"/>
  <c r="U45" i="4" s="1"/>
  <c r="P45" i="4"/>
  <c r="V45" i="4" s="1"/>
  <c r="Q45" i="4"/>
  <c r="W45" i="4" s="1"/>
  <c r="M46" i="4"/>
  <c r="S46" i="4" s="1"/>
  <c r="N46" i="4"/>
  <c r="T46" i="4" s="1"/>
  <c r="O46" i="4"/>
  <c r="U46" i="4" s="1"/>
  <c r="P46" i="4"/>
  <c r="V46" i="4" s="1"/>
  <c r="Q46" i="4"/>
  <c r="M47" i="4"/>
  <c r="S47" i="4" s="1"/>
  <c r="N47" i="4"/>
  <c r="T47" i="4" s="1"/>
  <c r="O47" i="4"/>
  <c r="U47" i="4" s="1"/>
  <c r="P47" i="4"/>
  <c r="Q47" i="4"/>
  <c r="W47" i="4" s="1"/>
  <c r="M48" i="4"/>
  <c r="S48" i="4" s="1"/>
  <c r="N48" i="4"/>
  <c r="T48" i="4" s="1"/>
  <c r="O48" i="4"/>
  <c r="U48" i="4" s="1"/>
  <c r="P48" i="4"/>
  <c r="Q48" i="4"/>
  <c r="M49" i="4"/>
  <c r="S49" i="4" s="1"/>
  <c r="N49" i="4"/>
  <c r="T49" i="4" s="1"/>
  <c r="O49" i="4"/>
  <c r="U49" i="4" s="1"/>
  <c r="P49" i="4"/>
  <c r="V49" i="4" s="1"/>
  <c r="Q49" i="4"/>
  <c r="M50" i="4"/>
  <c r="S50" i="4" s="1"/>
  <c r="N50" i="4"/>
  <c r="T50" i="4" s="1"/>
  <c r="O50" i="4"/>
  <c r="U50" i="4" s="1"/>
  <c r="P50" i="4"/>
  <c r="V50" i="4" s="1"/>
  <c r="Q50" i="4"/>
  <c r="M51" i="4"/>
  <c r="S51" i="4" s="1"/>
  <c r="N51" i="4"/>
  <c r="T51" i="4" s="1"/>
  <c r="O51" i="4"/>
  <c r="U51" i="4" s="1"/>
  <c r="P51" i="4"/>
  <c r="Q51" i="4"/>
  <c r="M52" i="4"/>
  <c r="S52" i="4" s="1"/>
  <c r="N52" i="4"/>
  <c r="T52" i="4" s="1"/>
  <c r="O52" i="4"/>
  <c r="U52" i="4" s="1"/>
  <c r="P52" i="4"/>
  <c r="V52" i="4" s="1"/>
  <c r="Q52" i="4"/>
  <c r="M53" i="4"/>
  <c r="S53" i="4" s="1"/>
  <c r="N53" i="4"/>
  <c r="T53" i="4" s="1"/>
  <c r="O53" i="4"/>
  <c r="U53" i="4" s="1"/>
  <c r="P53" i="4"/>
  <c r="Q53" i="4"/>
  <c r="M54" i="4"/>
  <c r="S54" i="4" s="1"/>
  <c r="N54" i="4"/>
  <c r="T54" i="4" s="1"/>
  <c r="O54" i="4"/>
  <c r="U54" i="4" s="1"/>
  <c r="P54" i="4"/>
  <c r="Q54" i="4"/>
  <c r="M55" i="4"/>
  <c r="S55" i="4" s="1"/>
  <c r="N55" i="4"/>
  <c r="T55" i="4" s="1"/>
  <c r="O55" i="4"/>
  <c r="U55" i="4" s="1"/>
  <c r="P55" i="4"/>
  <c r="V55" i="4" s="1"/>
  <c r="Q55" i="4"/>
  <c r="W55" i="4" s="1"/>
  <c r="M56" i="4"/>
  <c r="S56" i="4" s="1"/>
  <c r="N56" i="4"/>
  <c r="T56" i="4" s="1"/>
  <c r="O56" i="4"/>
  <c r="U56" i="4" s="1"/>
  <c r="P56" i="4"/>
  <c r="V56" i="4" s="1"/>
  <c r="Q56" i="4"/>
  <c r="M57" i="4"/>
  <c r="S57" i="4" s="1"/>
  <c r="N57" i="4"/>
  <c r="T57" i="4" s="1"/>
  <c r="O57" i="4"/>
  <c r="U57" i="4" s="1"/>
  <c r="P57" i="4"/>
  <c r="Q57" i="4"/>
  <c r="M58" i="4"/>
  <c r="S58" i="4" s="1"/>
  <c r="N58" i="4"/>
  <c r="T58" i="4" s="1"/>
  <c r="O58" i="4"/>
  <c r="U58" i="4" s="1"/>
  <c r="P58" i="4"/>
  <c r="Q58" i="4"/>
  <c r="M59" i="4"/>
  <c r="S59" i="4" s="1"/>
  <c r="N59" i="4"/>
  <c r="T59" i="4" s="1"/>
  <c r="O59" i="4"/>
  <c r="U59" i="4" s="1"/>
  <c r="P59" i="4"/>
  <c r="Q59" i="4"/>
  <c r="M60" i="4"/>
  <c r="S60" i="4" s="1"/>
  <c r="N60" i="4"/>
  <c r="T60" i="4" s="1"/>
  <c r="O60" i="4"/>
  <c r="U60" i="4" s="1"/>
  <c r="P60" i="4"/>
  <c r="Q60" i="4"/>
  <c r="M61" i="4"/>
  <c r="S61" i="4" s="1"/>
  <c r="N61" i="4"/>
  <c r="T61" i="4" s="1"/>
  <c r="O61" i="4"/>
  <c r="U61" i="4" s="1"/>
  <c r="P61" i="4"/>
  <c r="Q61" i="4"/>
  <c r="M62" i="4"/>
  <c r="S62" i="4" s="1"/>
  <c r="N62" i="4"/>
  <c r="T62" i="4" s="1"/>
  <c r="O62" i="4"/>
  <c r="U62" i="4" s="1"/>
  <c r="P62" i="4"/>
  <c r="V62" i="4" s="1"/>
  <c r="Q62" i="4"/>
  <c r="M63" i="4"/>
  <c r="S63" i="4" s="1"/>
  <c r="N63" i="4"/>
  <c r="T63" i="4" s="1"/>
  <c r="O63" i="4"/>
  <c r="U63" i="4" s="1"/>
  <c r="P63" i="4"/>
  <c r="Q63" i="4"/>
  <c r="M64" i="4"/>
  <c r="S64" i="4" s="1"/>
  <c r="N64" i="4"/>
  <c r="T64" i="4" s="1"/>
  <c r="O64" i="4"/>
  <c r="U64" i="4" s="1"/>
  <c r="P64" i="4"/>
  <c r="V64" i="4" s="1"/>
  <c r="Q64" i="4"/>
  <c r="M65" i="4"/>
  <c r="S65" i="4" s="1"/>
  <c r="N65" i="4"/>
  <c r="T65" i="4" s="1"/>
  <c r="O65" i="4"/>
  <c r="U65" i="4" s="1"/>
  <c r="P65" i="4"/>
  <c r="V65" i="4" s="1"/>
  <c r="Q65" i="4"/>
  <c r="W65" i="4" s="1"/>
  <c r="M66" i="4"/>
  <c r="S66" i="4" s="1"/>
  <c r="N66" i="4"/>
  <c r="T66" i="4" s="1"/>
  <c r="O66" i="4"/>
  <c r="U66" i="4" s="1"/>
  <c r="P66" i="4"/>
  <c r="V66" i="4" s="1"/>
  <c r="Q66" i="4"/>
  <c r="M67" i="4"/>
  <c r="S67" i="4" s="1"/>
  <c r="N67" i="4"/>
  <c r="T67" i="4" s="1"/>
  <c r="O67" i="4"/>
  <c r="U67" i="4" s="1"/>
  <c r="P67" i="4"/>
  <c r="Q67" i="4"/>
  <c r="W67" i="4" s="1"/>
  <c r="M68" i="4"/>
  <c r="S68" i="4" s="1"/>
  <c r="N68" i="4"/>
  <c r="T68" i="4" s="1"/>
  <c r="O68" i="4"/>
  <c r="U68" i="4" s="1"/>
  <c r="P68" i="4"/>
  <c r="Q68" i="4"/>
  <c r="M69" i="4"/>
  <c r="S69" i="4" s="1"/>
  <c r="N69" i="4"/>
  <c r="T69" i="4" s="1"/>
  <c r="O69" i="4"/>
  <c r="U69" i="4" s="1"/>
  <c r="P69" i="4"/>
  <c r="Q69" i="4"/>
  <c r="M70" i="4"/>
  <c r="S70" i="4" s="1"/>
  <c r="N70" i="4"/>
  <c r="T70" i="4" s="1"/>
  <c r="O70" i="4"/>
  <c r="U70" i="4" s="1"/>
  <c r="P70" i="4"/>
  <c r="Q70" i="4"/>
  <c r="M71" i="4"/>
  <c r="S71" i="4" s="1"/>
  <c r="N71" i="4"/>
  <c r="T71" i="4" s="1"/>
  <c r="O71" i="4"/>
  <c r="U71" i="4" s="1"/>
  <c r="P71" i="4"/>
  <c r="Q71" i="4"/>
  <c r="M72" i="4"/>
  <c r="S72" i="4" s="1"/>
  <c r="N72" i="4"/>
  <c r="T72" i="4" s="1"/>
  <c r="O72" i="4"/>
  <c r="U72" i="4" s="1"/>
  <c r="P72" i="4"/>
  <c r="V72" i="4" s="1"/>
  <c r="Q72" i="4"/>
  <c r="M73" i="4"/>
  <c r="S73" i="4" s="1"/>
  <c r="N73" i="4"/>
  <c r="T73" i="4" s="1"/>
  <c r="O73" i="4"/>
  <c r="U73" i="4" s="1"/>
  <c r="P73" i="4"/>
  <c r="Q73" i="4"/>
  <c r="M74" i="4"/>
  <c r="S74" i="4" s="1"/>
  <c r="N74" i="4"/>
  <c r="T74" i="4" s="1"/>
  <c r="O74" i="4"/>
  <c r="U74" i="4" s="1"/>
  <c r="P74" i="4"/>
  <c r="Q74" i="4"/>
  <c r="M75" i="4"/>
  <c r="S75" i="4" s="1"/>
  <c r="N75" i="4"/>
  <c r="T75" i="4" s="1"/>
  <c r="O75" i="4"/>
  <c r="U75" i="4" s="1"/>
  <c r="P75" i="4"/>
  <c r="V75" i="4" s="1"/>
  <c r="Q75" i="4"/>
  <c r="W75" i="4" s="1"/>
  <c r="M76" i="4"/>
  <c r="S76" i="4" s="1"/>
  <c r="N76" i="4"/>
  <c r="T76" i="4" s="1"/>
  <c r="O76" i="4"/>
  <c r="U76" i="4" s="1"/>
  <c r="P76" i="4"/>
  <c r="V76" i="4" s="1"/>
  <c r="Q76" i="4"/>
  <c r="M77" i="4"/>
  <c r="S77" i="4" s="1"/>
  <c r="N77" i="4"/>
  <c r="T77" i="4" s="1"/>
  <c r="O77" i="4"/>
  <c r="U77" i="4" s="1"/>
  <c r="P77" i="4"/>
  <c r="Q77" i="4"/>
  <c r="W77" i="4" s="1"/>
  <c r="M78" i="4"/>
  <c r="S78" i="4" s="1"/>
  <c r="N78" i="4"/>
  <c r="T78" i="4" s="1"/>
  <c r="O78" i="4"/>
  <c r="U78" i="4" s="1"/>
  <c r="P78" i="4"/>
  <c r="Q78" i="4"/>
  <c r="M79" i="4"/>
  <c r="S79" i="4" s="1"/>
  <c r="N79" i="4"/>
  <c r="T79" i="4" s="1"/>
  <c r="O79" i="4"/>
  <c r="U79" i="4" s="1"/>
  <c r="P79" i="4"/>
  <c r="Q79" i="4"/>
  <c r="M80" i="4"/>
  <c r="S80" i="4" s="1"/>
  <c r="N80" i="4"/>
  <c r="T80" i="4" s="1"/>
  <c r="O80" i="4"/>
  <c r="U80" i="4" s="1"/>
  <c r="P80" i="4"/>
  <c r="V80" i="4" s="1"/>
  <c r="Q80" i="4"/>
  <c r="M81" i="4"/>
  <c r="S81" i="4" s="1"/>
  <c r="N81" i="4"/>
  <c r="T81" i="4" s="1"/>
  <c r="O81" i="4"/>
  <c r="U81" i="4" s="1"/>
  <c r="P81" i="4"/>
  <c r="Q81" i="4"/>
  <c r="W81" i="4" s="1"/>
  <c r="M82" i="4"/>
  <c r="S82" i="4" s="1"/>
  <c r="N82" i="4"/>
  <c r="T82" i="4" s="1"/>
  <c r="O82" i="4"/>
  <c r="U82" i="4" s="1"/>
  <c r="P82" i="4"/>
  <c r="V82" i="4" s="1"/>
  <c r="Q82" i="4"/>
  <c r="W82" i="4" s="1"/>
  <c r="M83" i="4"/>
  <c r="S83" i="4" s="1"/>
  <c r="N83" i="4"/>
  <c r="T83" i="4" s="1"/>
  <c r="O83" i="4"/>
  <c r="U83" i="4" s="1"/>
  <c r="P83" i="4"/>
  <c r="Q83" i="4"/>
  <c r="M84" i="4"/>
  <c r="S84" i="4" s="1"/>
  <c r="N84" i="4"/>
  <c r="T84" i="4" s="1"/>
  <c r="O84" i="4"/>
  <c r="U84" i="4" s="1"/>
  <c r="P84" i="4"/>
  <c r="Q84" i="4"/>
  <c r="M85" i="4"/>
  <c r="S85" i="4" s="1"/>
  <c r="N85" i="4"/>
  <c r="T85" i="4" s="1"/>
  <c r="O85" i="4"/>
  <c r="U85" i="4" s="1"/>
  <c r="P85" i="4"/>
  <c r="V85" i="4" s="1"/>
  <c r="Q85" i="4"/>
  <c r="W85" i="4" s="1"/>
  <c r="M86" i="4"/>
  <c r="S86" i="4" s="1"/>
  <c r="N86" i="4"/>
  <c r="T86" i="4" s="1"/>
  <c r="O86" i="4"/>
  <c r="U86" i="4" s="1"/>
  <c r="P86" i="4"/>
  <c r="V86" i="4" s="1"/>
  <c r="Q86" i="4"/>
  <c r="M87" i="4"/>
  <c r="S87" i="4" s="1"/>
  <c r="N87" i="4"/>
  <c r="T87" i="4" s="1"/>
  <c r="O87" i="4"/>
  <c r="U87" i="4" s="1"/>
  <c r="P87" i="4"/>
  <c r="Q87" i="4"/>
  <c r="W87" i="4" s="1"/>
  <c r="M88" i="4"/>
  <c r="S88" i="4" s="1"/>
  <c r="N88" i="4"/>
  <c r="T88" i="4" s="1"/>
  <c r="O88" i="4"/>
  <c r="U88" i="4" s="1"/>
  <c r="P88" i="4"/>
  <c r="Q88" i="4"/>
  <c r="M89" i="4"/>
  <c r="S89" i="4" s="1"/>
  <c r="N89" i="4"/>
  <c r="T89" i="4" s="1"/>
  <c r="O89" i="4"/>
  <c r="U89" i="4" s="1"/>
  <c r="P89" i="4"/>
  <c r="V89" i="4" s="1"/>
  <c r="Q89" i="4"/>
  <c r="M90" i="4"/>
  <c r="S90" i="4" s="1"/>
  <c r="N90" i="4"/>
  <c r="T90" i="4" s="1"/>
  <c r="O90" i="4"/>
  <c r="U90" i="4" s="1"/>
  <c r="P90" i="4"/>
  <c r="Q90" i="4"/>
  <c r="M91" i="4"/>
  <c r="S91" i="4" s="1"/>
  <c r="N91" i="4"/>
  <c r="T91" i="4" s="1"/>
  <c r="O91" i="4"/>
  <c r="U91" i="4" s="1"/>
  <c r="P91" i="4"/>
  <c r="Q91" i="4"/>
  <c r="M92" i="4"/>
  <c r="S92" i="4" s="1"/>
  <c r="N92" i="4"/>
  <c r="T92" i="4" s="1"/>
  <c r="O92" i="4"/>
  <c r="U92" i="4" s="1"/>
  <c r="P92" i="4"/>
  <c r="V92" i="4" s="1"/>
  <c r="Q92" i="4"/>
  <c r="M93" i="4"/>
  <c r="S93" i="4" s="1"/>
  <c r="N93" i="4"/>
  <c r="T93" i="4" s="1"/>
  <c r="O93" i="4"/>
  <c r="U93" i="4" s="1"/>
  <c r="P93" i="4"/>
  <c r="Q93" i="4"/>
  <c r="M94" i="4"/>
  <c r="S94" i="4" s="1"/>
  <c r="N94" i="4"/>
  <c r="T94" i="4" s="1"/>
  <c r="O94" i="4"/>
  <c r="U94" i="4" s="1"/>
  <c r="P94" i="4"/>
  <c r="Q94" i="4"/>
  <c r="M95" i="4"/>
  <c r="S95" i="4" s="1"/>
  <c r="N95" i="4"/>
  <c r="T95" i="4" s="1"/>
  <c r="O95" i="4"/>
  <c r="U95" i="4" s="1"/>
  <c r="P95" i="4"/>
  <c r="V95" i="4" s="1"/>
  <c r="Q95" i="4"/>
  <c r="W95" i="4" s="1"/>
  <c r="M96" i="4"/>
  <c r="S96" i="4" s="1"/>
  <c r="N96" i="4"/>
  <c r="T96" i="4" s="1"/>
  <c r="O96" i="4"/>
  <c r="U96" i="4" s="1"/>
  <c r="P96" i="4"/>
  <c r="V96" i="4" s="1"/>
  <c r="Q96" i="4"/>
  <c r="M97" i="4"/>
  <c r="S97" i="4" s="1"/>
  <c r="N97" i="4"/>
  <c r="T97" i="4" s="1"/>
  <c r="O97" i="4"/>
  <c r="U97" i="4" s="1"/>
  <c r="P97" i="4"/>
  <c r="Q97" i="4"/>
  <c r="W97" i="4" s="1"/>
  <c r="M98" i="4"/>
  <c r="S98" i="4" s="1"/>
  <c r="N98" i="4"/>
  <c r="T98" i="4" s="1"/>
  <c r="O98" i="4"/>
  <c r="U98" i="4" s="1"/>
  <c r="P98" i="4"/>
  <c r="Q98" i="4"/>
  <c r="M99" i="4"/>
  <c r="S99" i="4" s="1"/>
  <c r="N99" i="4"/>
  <c r="T99" i="4" s="1"/>
  <c r="O99" i="4"/>
  <c r="U99" i="4" s="1"/>
  <c r="P99" i="4"/>
  <c r="Q99" i="4"/>
  <c r="M100" i="4"/>
  <c r="S100" i="4" s="1"/>
  <c r="N100" i="4"/>
  <c r="T100" i="4" s="1"/>
  <c r="O100" i="4"/>
  <c r="U100" i="4" s="1"/>
  <c r="P100" i="4"/>
  <c r="Q100" i="4"/>
  <c r="M101" i="4"/>
  <c r="S101" i="4" s="1"/>
  <c r="N101" i="4"/>
  <c r="T101" i="4" s="1"/>
  <c r="O101" i="4"/>
  <c r="U101" i="4" s="1"/>
  <c r="P101" i="4"/>
  <c r="Q101" i="4"/>
  <c r="M102" i="4"/>
  <c r="S102" i="4" s="1"/>
  <c r="N102" i="4"/>
  <c r="T102" i="4" s="1"/>
  <c r="O102" i="4"/>
  <c r="U102" i="4" s="1"/>
  <c r="P102" i="4"/>
  <c r="V102" i="4" s="1"/>
  <c r="Q102" i="4"/>
  <c r="M103" i="4"/>
  <c r="S103" i="4" s="1"/>
  <c r="N103" i="4"/>
  <c r="T103" i="4" s="1"/>
  <c r="O103" i="4"/>
  <c r="U103" i="4" s="1"/>
  <c r="P103" i="4"/>
  <c r="Q103" i="4"/>
  <c r="M104" i="4"/>
  <c r="S104" i="4" s="1"/>
  <c r="N104" i="4"/>
  <c r="T104" i="4" s="1"/>
  <c r="O104" i="4"/>
  <c r="U104" i="4" s="1"/>
  <c r="P104" i="4"/>
  <c r="Q104" i="4"/>
  <c r="M105" i="4"/>
  <c r="S105" i="4" s="1"/>
  <c r="N105" i="4"/>
  <c r="T105" i="4" s="1"/>
  <c r="O105" i="4"/>
  <c r="U105" i="4" s="1"/>
  <c r="P105" i="4"/>
  <c r="V105" i="4" s="1"/>
  <c r="Q105" i="4"/>
  <c r="W105" i="4" s="1"/>
  <c r="M106" i="4"/>
  <c r="S106" i="4" s="1"/>
  <c r="N106" i="4"/>
  <c r="T106" i="4" s="1"/>
  <c r="O106" i="4"/>
  <c r="U106" i="4" s="1"/>
  <c r="P106" i="4"/>
  <c r="V106" i="4" s="1"/>
  <c r="Q106" i="4"/>
  <c r="M107" i="4"/>
  <c r="S107" i="4" s="1"/>
  <c r="N107" i="4"/>
  <c r="T107" i="4" s="1"/>
  <c r="O107" i="4"/>
  <c r="U107" i="4" s="1"/>
  <c r="P107" i="4"/>
  <c r="Q107" i="4"/>
  <c r="W107" i="4" s="1"/>
  <c r="M108" i="4"/>
  <c r="S108" i="4" s="1"/>
  <c r="N108" i="4"/>
  <c r="T108" i="4" s="1"/>
  <c r="O108" i="4"/>
  <c r="U108" i="4" s="1"/>
  <c r="P108" i="4"/>
  <c r="Q108" i="4"/>
  <c r="M109" i="4"/>
  <c r="S109" i="4" s="1"/>
  <c r="N109" i="4"/>
  <c r="T109" i="4" s="1"/>
  <c r="O109" i="4"/>
  <c r="U109" i="4" s="1"/>
  <c r="P109" i="4"/>
  <c r="Q109" i="4"/>
  <c r="M110" i="4"/>
  <c r="S110" i="4" s="1"/>
  <c r="N110" i="4"/>
  <c r="T110" i="4" s="1"/>
  <c r="O110" i="4"/>
  <c r="U110" i="4" s="1"/>
  <c r="P110" i="4"/>
  <c r="Q110" i="4"/>
  <c r="M111" i="4"/>
  <c r="S111" i="4" s="1"/>
  <c r="N111" i="4"/>
  <c r="T111" i="4" s="1"/>
  <c r="O111" i="4"/>
  <c r="U111" i="4" s="1"/>
  <c r="P111" i="4"/>
  <c r="Q111" i="4"/>
  <c r="M112" i="4"/>
  <c r="S112" i="4" s="1"/>
  <c r="N112" i="4"/>
  <c r="T112" i="4" s="1"/>
  <c r="O112" i="4"/>
  <c r="U112" i="4" s="1"/>
  <c r="P112" i="4"/>
  <c r="V112" i="4" s="1"/>
  <c r="Q112" i="4"/>
  <c r="M113" i="4"/>
  <c r="S113" i="4" s="1"/>
  <c r="N113" i="4"/>
  <c r="T113" i="4" s="1"/>
  <c r="O113" i="4"/>
  <c r="U113" i="4" s="1"/>
  <c r="P113" i="4"/>
  <c r="Q113" i="4"/>
  <c r="M114" i="4"/>
  <c r="S114" i="4" s="1"/>
  <c r="N114" i="4"/>
  <c r="T114" i="4" s="1"/>
  <c r="O114" i="4"/>
  <c r="U114" i="4" s="1"/>
  <c r="P114" i="4"/>
  <c r="V114" i="4" s="1"/>
  <c r="Q114" i="4"/>
  <c r="M115" i="4"/>
  <c r="S115" i="4" s="1"/>
  <c r="N115" i="4"/>
  <c r="T115" i="4" s="1"/>
  <c r="O115" i="4"/>
  <c r="U115" i="4" s="1"/>
  <c r="P115" i="4"/>
  <c r="Q115" i="4"/>
  <c r="W115" i="4" s="1"/>
  <c r="M116" i="4"/>
  <c r="S116" i="4" s="1"/>
  <c r="N116" i="4"/>
  <c r="T116" i="4" s="1"/>
  <c r="O116" i="4"/>
  <c r="U116" i="4" s="1"/>
  <c r="P116" i="4"/>
  <c r="V116" i="4" s="1"/>
  <c r="Q116" i="4"/>
  <c r="M117" i="4"/>
  <c r="S117" i="4" s="1"/>
  <c r="N117" i="4"/>
  <c r="T117" i="4" s="1"/>
  <c r="O117" i="4"/>
  <c r="U117" i="4" s="1"/>
  <c r="P117" i="4"/>
  <c r="Q117" i="4"/>
  <c r="W117" i="4" s="1"/>
  <c r="M118" i="4"/>
  <c r="S118" i="4" s="1"/>
  <c r="N118" i="4"/>
  <c r="T118" i="4" s="1"/>
  <c r="O118" i="4"/>
  <c r="U118" i="4" s="1"/>
  <c r="P118" i="4"/>
  <c r="Q118" i="4"/>
  <c r="M119" i="4"/>
  <c r="S119" i="4" s="1"/>
  <c r="N119" i="4"/>
  <c r="T119" i="4" s="1"/>
  <c r="O119" i="4"/>
  <c r="U119" i="4" s="1"/>
  <c r="P119" i="4"/>
  <c r="Q119" i="4"/>
  <c r="M120" i="4"/>
  <c r="S120" i="4" s="1"/>
  <c r="N120" i="4"/>
  <c r="T120" i="4" s="1"/>
  <c r="O120" i="4"/>
  <c r="U120" i="4" s="1"/>
  <c r="P120" i="4"/>
  <c r="Q120" i="4"/>
  <c r="M121" i="4"/>
  <c r="S121" i="4" s="1"/>
  <c r="N121" i="4"/>
  <c r="T121" i="4" s="1"/>
  <c r="O121" i="4"/>
  <c r="U121" i="4" s="1"/>
  <c r="P121" i="4"/>
  <c r="Q121" i="4"/>
  <c r="M122" i="4"/>
  <c r="S122" i="4" s="1"/>
  <c r="N122" i="4"/>
  <c r="T122" i="4" s="1"/>
  <c r="O122" i="4"/>
  <c r="U122" i="4" s="1"/>
  <c r="P122" i="4"/>
  <c r="V122" i="4" s="1"/>
  <c r="Q122" i="4"/>
  <c r="M123" i="4"/>
  <c r="S123" i="4" s="1"/>
  <c r="N123" i="4"/>
  <c r="T123" i="4" s="1"/>
  <c r="O123" i="4"/>
  <c r="U123" i="4" s="1"/>
  <c r="P123" i="4"/>
  <c r="Q123" i="4"/>
  <c r="M124" i="4"/>
  <c r="S124" i="4" s="1"/>
  <c r="N124" i="4"/>
  <c r="T124" i="4" s="1"/>
  <c r="O124" i="4"/>
  <c r="U124" i="4" s="1"/>
  <c r="P124" i="4"/>
  <c r="Q124" i="4"/>
  <c r="M125" i="4"/>
  <c r="S125" i="4" s="1"/>
  <c r="N125" i="4"/>
  <c r="T125" i="4" s="1"/>
  <c r="O125" i="4"/>
  <c r="U125" i="4" s="1"/>
  <c r="P125" i="4"/>
  <c r="V125" i="4" s="1"/>
  <c r="Q125" i="4"/>
  <c r="W125" i="4" s="1"/>
  <c r="M126" i="4"/>
  <c r="S126" i="4" s="1"/>
  <c r="N126" i="4"/>
  <c r="T126" i="4" s="1"/>
  <c r="O126" i="4"/>
  <c r="U126" i="4" s="1"/>
  <c r="P126" i="4"/>
  <c r="Q126" i="4"/>
  <c r="M127" i="4"/>
  <c r="S127" i="4" s="1"/>
  <c r="N127" i="4"/>
  <c r="T127" i="4" s="1"/>
  <c r="O127" i="4"/>
  <c r="U127" i="4" s="1"/>
  <c r="P127" i="4"/>
  <c r="Q127" i="4"/>
  <c r="W127" i="4" s="1"/>
  <c r="M128" i="4"/>
  <c r="S128" i="4" s="1"/>
  <c r="N128" i="4"/>
  <c r="T128" i="4" s="1"/>
  <c r="O128" i="4"/>
  <c r="U128" i="4" s="1"/>
  <c r="P128" i="4"/>
  <c r="Q128" i="4"/>
  <c r="M129" i="4"/>
  <c r="S129" i="4" s="1"/>
  <c r="N129" i="4"/>
  <c r="T129" i="4" s="1"/>
  <c r="O129" i="4"/>
  <c r="U129" i="4" s="1"/>
  <c r="P129" i="4"/>
  <c r="Q129" i="4"/>
  <c r="M130" i="4"/>
  <c r="S130" i="4" s="1"/>
  <c r="N130" i="4"/>
  <c r="T130" i="4" s="1"/>
  <c r="O130" i="4"/>
  <c r="U130" i="4" s="1"/>
  <c r="P130" i="4"/>
  <c r="Q130" i="4"/>
  <c r="M131" i="4"/>
  <c r="S131" i="4" s="1"/>
  <c r="N131" i="4"/>
  <c r="T131" i="4" s="1"/>
  <c r="O131" i="4"/>
  <c r="U131" i="4" s="1"/>
  <c r="P131" i="4"/>
  <c r="Q131" i="4"/>
  <c r="M132" i="4"/>
  <c r="S132" i="4" s="1"/>
  <c r="N132" i="4"/>
  <c r="T132" i="4" s="1"/>
  <c r="O132" i="4"/>
  <c r="U132" i="4" s="1"/>
  <c r="P132" i="4"/>
  <c r="V132" i="4" s="1"/>
  <c r="Q132" i="4"/>
  <c r="M133" i="4"/>
  <c r="S133" i="4" s="1"/>
  <c r="N133" i="4"/>
  <c r="T133" i="4" s="1"/>
  <c r="O133" i="4"/>
  <c r="U133" i="4" s="1"/>
  <c r="P133" i="4"/>
  <c r="Q133" i="4"/>
  <c r="M134" i="4"/>
  <c r="S134" i="4" s="1"/>
  <c r="N134" i="4"/>
  <c r="T134" i="4" s="1"/>
  <c r="O134" i="4"/>
  <c r="U134" i="4" s="1"/>
  <c r="P134" i="4"/>
  <c r="Q134" i="4"/>
  <c r="M135" i="4"/>
  <c r="S135" i="4" s="1"/>
  <c r="N135" i="4"/>
  <c r="T135" i="4" s="1"/>
  <c r="O135" i="4"/>
  <c r="U135" i="4" s="1"/>
  <c r="P135" i="4"/>
  <c r="Q135" i="4"/>
  <c r="W135" i="4" s="1"/>
  <c r="M136" i="4"/>
  <c r="S136" i="4" s="1"/>
  <c r="N136" i="4"/>
  <c r="T136" i="4" s="1"/>
  <c r="O136" i="4"/>
  <c r="U136" i="4" s="1"/>
  <c r="P136" i="4"/>
  <c r="V136" i="4" s="1"/>
  <c r="Q136" i="4"/>
  <c r="M137" i="4"/>
  <c r="S137" i="4" s="1"/>
  <c r="N137" i="4"/>
  <c r="T137" i="4" s="1"/>
  <c r="O137" i="4"/>
  <c r="U137" i="4" s="1"/>
  <c r="P137" i="4"/>
  <c r="Q137" i="4"/>
  <c r="M138" i="4"/>
  <c r="S138" i="4" s="1"/>
  <c r="N138" i="4"/>
  <c r="T138" i="4" s="1"/>
  <c r="O138" i="4"/>
  <c r="U138" i="4" s="1"/>
  <c r="P138" i="4"/>
  <c r="Q138" i="4"/>
  <c r="M139" i="4"/>
  <c r="S139" i="4" s="1"/>
  <c r="N139" i="4"/>
  <c r="T139" i="4" s="1"/>
  <c r="O139" i="4"/>
  <c r="U139" i="4" s="1"/>
  <c r="P139" i="4"/>
  <c r="Q139" i="4"/>
  <c r="M140" i="4"/>
  <c r="S140" i="4" s="1"/>
  <c r="N140" i="4"/>
  <c r="T140" i="4" s="1"/>
  <c r="O140" i="4"/>
  <c r="U140" i="4" s="1"/>
  <c r="P140" i="4"/>
  <c r="Q140" i="4"/>
  <c r="M141" i="4"/>
  <c r="S141" i="4" s="1"/>
  <c r="N141" i="4"/>
  <c r="T141" i="4" s="1"/>
  <c r="O141" i="4"/>
  <c r="U141" i="4" s="1"/>
  <c r="P141" i="4"/>
  <c r="Q141" i="4"/>
  <c r="M142" i="4"/>
  <c r="S142" i="4" s="1"/>
  <c r="N142" i="4"/>
  <c r="T142" i="4" s="1"/>
  <c r="O142" i="4"/>
  <c r="U142" i="4" s="1"/>
  <c r="P142" i="4"/>
  <c r="V142" i="4" s="1"/>
  <c r="Q142" i="4"/>
  <c r="M143" i="4"/>
  <c r="S143" i="4" s="1"/>
  <c r="N143" i="4"/>
  <c r="T143" i="4" s="1"/>
  <c r="O143" i="4"/>
  <c r="U143" i="4" s="1"/>
  <c r="P143" i="4"/>
  <c r="Q143" i="4"/>
  <c r="M144" i="4"/>
  <c r="S144" i="4" s="1"/>
  <c r="N144" i="4"/>
  <c r="T144" i="4" s="1"/>
  <c r="O144" i="4"/>
  <c r="U144" i="4" s="1"/>
  <c r="P144" i="4"/>
  <c r="Q144" i="4"/>
  <c r="M145" i="4"/>
  <c r="S145" i="4" s="1"/>
  <c r="N145" i="4"/>
  <c r="T145" i="4" s="1"/>
  <c r="O145" i="4"/>
  <c r="U145" i="4" s="1"/>
  <c r="P145" i="4"/>
  <c r="V145" i="4" s="1"/>
  <c r="Q145" i="4"/>
  <c r="W145" i="4" s="1"/>
  <c r="M146" i="4"/>
  <c r="S146" i="4" s="1"/>
  <c r="N146" i="4"/>
  <c r="T146" i="4" s="1"/>
  <c r="O146" i="4"/>
  <c r="U146" i="4" s="1"/>
  <c r="P146" i="4"/>
  <c r="V146" i="4" s="1"/>
  <c r="Q146" i="4"/>
  <c r="M147" i="4"/>
  <c r="S147" i="4" s="1"/>
  <c r="N147" i="4"/>
  <c r="T147" i="4" s="1"/>
  <c r="O147" i="4"/>
  <c r="U147" i="4" s="1"/>
  <c r="P147" i="4"/>
  <c r="Q147" i="4"/>
  <c r="W147" i="4" s="1"/>
  <c r="M148" i="4"/>
  <c r="S148" i="4" s="1"/>
  <c r="N148" i="4"/>
  <c r="T148" i="4" s="1"/>
  <c r="O148" i="4"/>
  <c r="U148" i="4" s="1"/>
  <c r="P148" i="4"/>
  <c r="Q148" i="4"/>
  <c r="M149" i="4"/>
  <c r="S149" i="4" s="1"/>
  <c r="N149" i="4"/>
  <c r="T149" i="4" s="1"/>
  <c r="O149" i="4"/>
  <c r="U149" i="4" s="1"/>
  <c r="P149" i="4"/>
  <c r="Q149" i="4"/>
  <c r="M150" i="4"/>
  <c r="S150" i="4" s="1"/>
  <c r="N150" i="4"/>
  <c r="T150" i="4" s="1"/>
  <c r="O150" i="4"/>
  <c r="U150" i="4" s="1"/>
  <c r="P150" i="4"/>
  <c r="Q150" i="4"/>
  <c r="M151" i="4"/>
  <c r="S151" i="4" s="1"/>
  <c r="N151" i="4"/>
  <c r="T151" i="4" s="1"/>
  <c r="O151" i="4"/>
  <c r="U151" i="4" s="1"/>
  <c r="P151" i="4"/>
  <c r="Q151" i="4"/>
  <c r="M152" i="4"/>
  <c r="S152" i="4" s="1"/>
  <c r="N152" i="4"/>
  <c r="T152" i="4" s="1"/>
  <c r="O152" i="4"/>
  <c r="U152" i="4" s="1"/>
  <c r="P152" i="4"/>
  <c r="V152" i="4" s="1"/>
  <c r="Q152" i="4"/>
  <c r="M153" i="4"/>
  <c r="S153" i="4" s="1"/>
  <c r="N153" i="4"/>
  <c r="T153" i="4" s="1"/>
  <c r="O153" i="4"/>
  <c r="U153" i="4" s="1"/>
  <c r="P153" i="4"/>
  <c r="Q153" i="4"/>
  <c r="M154" i="4"/>
  <c r="S154" i="4" s="1"/>
  <c r="N154" i="4"/>
  <c r="T154" i="4" s="1"/>
  <c r="O154" i="4"/>
  <c r="U154" i="4" s="1"/>
  <c r="P154" i="4"/>
  <c r="Q154" i="4"/>
  <c r="M155" i="4"/>
  <c r="S155" i="4" s="1"/>
  <c r="N155" i="4"/>
  <c r="T155" i="4" s="1"/>
  <c r="O155" i="4"/>
  <c r="U155" i="4" s="1"/>
  <c r="P155" i="4"/>
  <c r="Q155" i="4"/>
  <c r="W155" i="4" s="1"/>
  <c r="M156" i="4"/>
  <c r="S156" i="4" s="1"/>
  <c r="N156" i="4"/>
  <c r="T156" i="4" s="1"/>
  <c r="O156" i="4"/>
  <c r="U156" i="4" s="1"/>
  <c r="P156" i="4"/>
  <c r="V156" i="4" s="1"/>
  <c r="Q156" i="4"/>
  <c r="M157" i="4"/>
  <c r="S157" i="4" s="1"/>
  <c r="N157" i="4"/>
  <c r="T157" i="4" s="1"/>
  <c r="O157" i="4"/>
  <c r="U157" i="4" s="1"/>
  <c r="P157" i="4"/>
  <c r="Q157" i="4"/>
  <c r="W157" i="4" s="1"/>
  <c r="M158" i="4"/>
  <c r="S158" i="4" s="1"/>
  <c r="N158" i="4"/>
  <c r="T158" i="4" s="1"/>
  <c r="O158" i="4"/>
  <c r="U158" i="4" s="1"/>
  <c r="P158" i="4"/>
  <c r="Q158" i="4"/>
  <c r="M159" i="4"/>
  <c r="S159" i="4" s="1"/>
  <c r="N159" i="4"/>
  <c r="T159" i="4" s="1"/>
  <c r="O159" i="4"/>
  <c r="U159" i="4" s="1"/>
  <c r="P159" i="4"/>
  <c r="Q159" i="4"/>
  <c r="M160" i="4"/>
  <c r="S160" i="4" s="1"/>
  <c r="N160" i="4"/>
  <c r="T160" i="4" s="1"/>
  <c r="O160" i="4"/>
  <c r="U160" i="4" s="1"/>
  <c r="P160" i="4"/>
  <c r="Q160" i="4"/>
  <c r="M161" i="4"/>
  <c r="S161" i="4" s="1"/>
  <c r="N161" i="4"/>
  <c r="T161" i="4" s="1"/>
  <c r="O161" i="4"/>
  <c r="U161" i="4" s="1"/>
  <c r="P161" i="4"/>
  <c r="Q161" i="4"/>
  <c r="M162" i="4"/>
  <c r="S162" i="4" s="1"/>
  <c r="N162" i="4"/>
  <c r="T162" i="4" s="1"/>
  <c r="O162" i="4"/>
  <c r="U162" i="4" s="1"/>
  <c r="P162" i="4"/>
  <c r="V162" i="4" s="1"/>
  <c r="Q162" i="4"/>
  <c r="M163" i="4"/>
  <c r="S163" i="4" s="1"/>
  <c r="N163" i="4"/>
  <c r="T163" i="4" s="1"/>
  <c r="O163" i="4"/>
  <c r="U163" i="4" s="1"/>
  <c r="P163" i="4"/>
  <c r="Q163" i="4"/>
  <c r="M164" i="4"/>
  <c r="S164" i="4" s="1"/>
  <c r="N164" i="4"/>
  <c r="T164" i="4" s="1"/>
  <c r="O164" i="4"/>
  <c r="U164" i="4" s="1"/>
  <c r="P164" i="4"/>
  <c r="Q164" i="4"/>
  <c r="M165" i="4"/>
  <c r="S165" i="4" s="1"/>
  <c r="N165" i="4"/>
  <c r="T165" i="4" s="1"/>
  <c r="O165" i="4"/>
  <c r="U165" i="4" s="1"/>
  <c r="P165" i="4"/>
  <c r="V165" i="4" s="1"/>
  <c r="Q165" i="4"/>
  <c r="W165" i="4" s="1"/>
  <c r="M166" i="4"/>
  <c r="S166" i="4" s="1"/>
  <c r="N166" i="4"/>
  <c r="T166" i="4" s="1"/>
  <c r="O166" i="4"/>
  <c r="U166" i="4" s="1"/>
  <c r="P166" i="4"/>
  <c r="Q166" i="4"/>
  <c r="M167" i="4"/>
  <c r="S167" i="4" s="1"/>
  <c r="N167" i="4"/>
  <c r="T167" i="4" s="1"/>
  <c r="O167" i="4"/>
  <c r="U167" i="4" s="1"/>
  <c r="P167" i="4"/>
  <c r="Q167" i="4"/>
  <c r="W167" i="4" s="1"/>
  <c r="M168" i="4"/>
  <c r="S168" i="4" s="1"/>
  <c r="N168" i="4"/>
  <c r="T168" i="4" s="1"/>
  <c r="O168" i="4"/>
  <c r="U168" i="4" s="1"/>
  <c r="P168" i="4"/>
  <c r="Q168" i="4"/>
  <c r="M169" i="4"/>
  <c r="S169" i="4" s="1"/>
  <c r="N169" i="4"/>
  <c r="T169" i="4" s="1"/>
  <c r="O169" i="4"/>
  <c r="U169" i="4" s="1"/>
  <c r="P169" i="4"/>
  <c r="Q169" i="4"/>
  <c r="M170" i="4"/>
  <c r="S170" i="4" s="1"/>
  <c r="N170" i="4"/>
  <c r="T170" i="4" s="1"/>
  <c r="O170" i="4"/>
  <c r="U170" i="4" s="1"/>
  <c r="P170" i="4"/>
  <c r="Q170" i="4"/>
  <c r="M171" i="4"/>
  <c r="S171" i="4" s="1"/>
  <c r="N171" i="4"/>
  <c r="T171" i="4" s="1"/>
  <c r="O171" i="4"/>
  <c r="U171" i="4" s="1"/>
  <c r="P171" i="4"/>
  <c r="Q171" i="4"/>
  <c r="M172" i="4"/>
  <c r="S172" i="4" s="1"/>
  <c r="N172" i="4"/>
  <c r="T172" i="4" s="1"/>
  <c r="O172" i="4"/>
  <c r="U172" i="4" s="1"/>
  <c r="P172" i="4"/>
  <c r="V172" i="4" s="1"/>
  <c r="Q172" i="4"/>
  <c r="M173" i="4"/>
  <c r="S173" i="4" s="1"/>
  <c r="N173" i="4"/>
  <c r="T173" i="4" s="1"/>
  <c r="O173" i="4"/>
  <c r="U173" i="4" s="1"/>
  <c r="P173" i="4"/>
  <c r="Q173" i="4"/>
  <c r="M174" i="4"/>
  <c r="S174" i="4" s="1"/>
  <c r="N174" i="4"/>
  <c r="T174" i="4" s="1"/>
  <c r="O174" i="4"/>
  <c r="U174" i="4" s="1"/>
  <c r="P174" i="4"/>
  <c r="Q174" i="4"/>
  <c r="M175" i="4"/>
  <c r="S175" i="4" s="1"/>
  <c r="N175" i="4"/>
  <c r="T175" i="4" s="1"/>
  <c r="O175" i="4"/>
  <c r="U175" i="4" s="1"/>
  <c r="P175" i="4"/>
  <c r="V175" i="4" s="1"/>
  <c r="Q175" i="4"/>
  <c r="W175" i="4" s="1"/>
  <c r="M176" i="4"/>
  <c r="S176" i="4" s="1"/>
  <c r="N176" i="4"/>
  <c r="T176" i="4" s="1"/>
  <c r="O176" i="4"/>
  <c r="U176" i="4" s="1"/>
  <c r="P176" i="4"/>
  <c r="V176" i="4" s="1"/>
  <c r="Q176" i="4"/>
  <c r="M177" i="4"/>
  <c r="S177" i="4" s="1"/>
  <c r="N177" i="4"/>
  <c r="T177" i="4" s="1"/>
  <c r="O177" i="4"/>
  <c r="U177" i="4" s="1"/>
  <c r="P177" i="4"/>
  <c r="Q177" i="4"/>
  <c r="M178" i="4"/>
  <c r="S178" i="4" s="1"/>
  <c r="N178" i="4"/>
  <c r="T178" i="4" s="1"/>
  <c r="O178" i="4"/>
  <c r="U178" i="4" s="1"/>
  <c r="P178" i="4"/>
  <c r="Q178" i="4"/>
  <c r="M179" i="4"/>
  <c r="S179" i="4" s="1"/>
  <c r="N179" i="4"/>
  <c r="T179" i="4" s="1"/>
  <c r="O179" i="4"/>
  <c r="U179" i="4" s="1"/>
  <c r="P179" i="4"/>
  <c r="Q179" i="4"/>
  <c r="M180" i="4"/>
  <c r="S180" i="4" s="1"/>
  <c r="N180" i="4"/>
  <c r="T180" i="4" s="1"/>
  <c r="O180" i="4"/>
  <c r="U180" i="4" s="1"/>
  <c r="P180" i="4"/>
  <c r="Q180" i="4"/>
  <c r="M181" i="4"/>
  <c r="S181" i="4" s="1"/>
  <c r="N181" i="4"/>
  <c r="T181" i="4" s="1"/>
  <c r="O181" i="4"/>
  <c r="U181" i="4" s="1"/>
  <c r="P181" i="4"/>
  <c r="Q181" i="4"/>
  <c r="M182" i="4"/>
  <c r="S182" i="4" s="1"/>
  <c r="N182" i="4"/>
  <c r="T182" i="4" s="1"/>
  <c r="O182" i="4"/>
  <c r="U182" i="4" s="1"/>
  <c r="P182" i="4"/>
  <c r="Q182" i="4"/>
  <c r="M183" i="4"/>
  <c r="S183" i="4" s="1"/>
  <c r="N183" i="4"/>
  <c r="T183" i="4" s="1"/>
  <c r="O183" i="4"/>
  <c r="U183" i="4" s="1"/>
  <c r="P183" i="4"/>
  <c r="Q183" i="4"/>
  <c r="M184" i="4"/>
  <c r="S184" i="4" s="1"/>
  <c r="N184" i="4"/>
  <c r="T184" i="4" s="1"/>
  <c r="O184" i="4"/>
  <c r="U184" i="4" s="1"/>
  <c r="P184" i="4"/>
  <c r="Q184" i="4"/>
  <c r="M185" i="4"/>
  <c r="S185" i="4" s="1"/>
  <c r="N185" i="4"/>
  <c r="T185" i="4" s="1"/>
  <c r="O185" i="4"/>
  <c r="U185" i="4" s="1"/>
  <c r="P185" i="4"/>
  <c r="Q185" i="4"/>
  <c r="W185" i="4" s="1"/>
  <c r="M186" i="4"/>
  <c r="S186" i="4" s="1"/>
  <c r="N186" i="4"/>
  <c r="T186" i="4" s="1"/>
  <c r="O186" i="4"/>
  <c r="U186" i="4" s="1"/>
  <c r="P186" i="4"/>
  <c r="V186" i="4" s="1"/>
  <c r="Q186" i="4"/>
  <c r="M187" i="4"/>
  <c r="S187" i="4" s="1"/>
  <c r="N187" i="4"/>
  <c r="T187" i="4" s="1"/>
  <c r="O187" i="4"/>
  <c r="U187" i="4" s="1"/>
  <c r="P187" i="4"/>
  <c r="Q187" i="4"/>
  <c r="M188" i="4"/>
  <c r="S188" i="4" s="1"/>
  <c r="N188" i="4"/>
  <c r="T188" i="4" s="1"/>
  <c r="O188" i="4"/>
  <c r="U188" i="4" s="1"/>
  <c r="P188" i="4"/>
  <c r="Q188" i="4"/>
  <c r="M189" i="4"/>
  <c r="S189" i="4" s="1"/>
  <c r="N189" i="4"/>
  <c r="T189" i="4" s="1"/>
  <c r="O189" i="4"/>
  <c r="U189" i="4" s="1"/>
  <c r="P189" i="4"/>
  <c r="Q189" i="4"/>
  <c r="M190" i="4"/>
  <c r="S190" i="4" s="1"/>
  <c r="N190" i="4"/>
  <c r="T190" i="4" s="1"/>
  <c r="O190" i="4"/>
  <c r="U190" i="4" s="1"/>
  <c r="P190" i="4"/>
  <c r="Q190" i="4"/>
  <c r="M191" i="4"/>
  <c r="S191" i="4" s="1"/>
  <c r="N191" i="4"/>
  <c r="T191" i="4" s="1"/>
  <c r="O191" i="4"/>
  <c r="U191" i="4" s="1"/>
  <c r="P191" i="4"/>
  <c r="Q191" i="4"/>
  <c r="M192" i="4"/>
  <c r="S192" i="4" s="1"/>
  <c r="N192" i="4"/>
  <c r="T192" i="4" s="1"/>
  <c r="O192" i="4"/>
  <c r="U192" i="4" s="1"/>
  <c r="P192" i="4"/>
  <c r="Q192" i="4"/>
  <c r="M193" i="4"/>
  <c r="S193" i="4" s="1"/>
  <c r="N193" i="4"/>
  <c r="T193" i="4" s="1"/>
  <c r="O193" i="4"/>
  <c r="U193" i="4" s="1"/>
  <c r="P193" i="4"/>
  <c r="Q193" i="4"/>
  <c r="M194" i="4"/>
  <c r="S194" i="4" s="1"/>
  <c r="N194" i="4"/>
  <c r="T194" i="4" s="1"/>
  <c r="O194" i="4"/>
  <c r="U194" i="4" s="1"/>
  <c r="P194" i="4"/>
  <c r="Q194" i="4"/>
  <c r="M195" i="4"/>
  <c r="S195" i="4" s="1"/>
  <c r="N195" i="4"/>
  <c r="T195" i="4" s="1"/>
  <c r="O195" i="4"/>
  <c r="U195" i="4" s="1"/>
  <c r="P195" i="4"/>
  <c r="V195" i="4" s="1"/>
  <c r="Q195" i="4"/>
  <c r="W195" i="4" s="1"/>
  <c r="M196" i="4"/>
  <c r="S196" i="4" s="1"/>
  <c r="N196" i="4"/>
  <c r="T196" i="4" s="1"/>
  <c r="O196" i="4"/>
  <c r="U196" i="4" s="1"/>
  <c r="P196" i="4"/>
  <c r="V196" i="4" s="1"/>
  <c r="Q196" i="4"/>
  <c r="M197" i="4"/>
  <c r="S197" i="4" s="1"/>
  <c r="N197" i="4"/>
  <c r="T197" i="4" s="1"/>
  <c r="O197" i="4"/>
  <c r="U197" i="4" s="1"/>
  <c r="P197" i="4"/>
  <c r="Q197" i="4"/>
  <c r="M198" i="4"/>
  <c r="S198" i="4" s="1"/>
  <c r="N198" i="4"/>
  <c r="T198" i="4" s="1"/>
  <c r="O198" i="4"/>
  <c r="U198" i="4" s="1"/>
  <c r="P198" i="4"/>
  <c r="Q198" i="4"/>
  <c r="M199" i="4"/>
  <c r="S199" i="4" s="1"/>
  <c r="N199" i="4"/>
  <c r="T199" i="4" s="1"/>
  <c r="O199" i="4"/>
  <c r="U199" i="4" s="1"/>
  <c r="P199" i="4"/>
  <c r="Q199" i="4"/>
  <c r="M200" i="4"/>
  <c r="S200" i="4" s="1"/>
  <c r="N200" i="4"/>
  <c r="T200" i="4" s="1"/>
  <c r="O200" i="4"/>
  <c r="U200" i="4" s="1"/>
  <c r="P200" i="4"/>
  <c r="V200" i="4" s="1"/>
  <c r="Q200" i="4"/>
  <c r="M201" i="4"/>
  <c r="S201" i="4" s="1"/>
  <c r="N201" i="4"/>
  <c r="T201" i="4" s="1"/>
  <c r="O201" i="4"/>
  <c r="U201" i="4" s="1"/>
  <c r="P201" i="4"/>
  <c r="Q201" i="4"/>
  <c r="M202" i="4"/>
  <c r="S202" i="4" s="1"/>
  <c r="N202" i="4"/>
  <c r="T202" i="4" s="1"/>
  <c r="O202" i="4"/>
  <c r="U202" i="4" s="1"/>
  <c r="P202" i="4"/>
  <c r="Q202" i="4"/>
  <c r="M203" i="4"/>
  <c r="S203" i="4" s="1"/>
  <c r="N203" i="4"/>
  <c r="T203" i="4" s="1"/>
  <c r="O203" i="4"/>
  <c r="U203" i="4" s="1"/>
  <c r="P203" i="4"/>
  <c r="Q203" i="4"/>
  <c r="M204" i="4"/>
  <c r="S204" i="4" s="1"/>
  <c r="N204" i="4"/>
  <c r="T204" i="4" s="1"/>
  <c r="O204" i="4"/>
  <c r="U204" i="4" s="1"/>
  <c r="P204" i="4"/>
  <c r="Q204" i="4"/>
  <c r="M205" i="4"/>
  <c r="S205" i="4" s="1"/>
  <c r="N205" i="4"/>
  <c r="T205" i="4" s="1"/>
  <c r="O205" i="4"/>
  <c r="U205" i="4" s="1"/>
  <c r="P205" i="4"/>
  <c r="V205" i="4" s="1"/>
  <c r="Q205" i="4"/>
  <c r="W205" i="4" s="1"/>
  <c r="M206" i="4"/>
  <c r="S206" i="4" s="1"/>
  <c r="N206" i="4"/>
  <c r="T206" i="4" s="1"/>
  <c r="O206" i="4"/>
  <c r="U206" i="4" s="1"/>
  <c r="P206" i="4"/>
  <c r="V206" i="4" s="1"/>
  <c r="Q206" i="4"/>
  <c r="M207" i="4"/>
  <c r="S207" i="4" s="1"/>
  <c r="N207" i="4"/>
  <c r="T207" i="4" s="1"/>
  <c r="O207" i="4"/>
  <c r="U207" i="4" s="1"/>
  <c r="P207" i="4"/>
  <c r="Q207" i="4"/>
  <c r="M208" i="4"/>
  <c r="S208" i="4" s="1"/>
  <c r="N208" i="4"/>
  <c r="T208" i="4" s="1"/>
  <c r="O208" i="4"/>
  <c r="U208" i="4" s="1"/>
  <c r="P208" i="4"/>
  <c r="Q208" i="4"/>
  <c r="M209" i="4"/>
  <c r="S209" i="4" s="1"/>
  <c r="N209" i="4"/>
  <c r="T209" i="4" s="1"/>
  <c r="O209" i="4"/>
  <c r="U209" i="4" s="1"/>
  <c r="P209" i="4"/>
  <c r="Q209" i="4"/>
  <c r="M210" i="4"/>
  <c r="S210" i="4" s="1"/>
  <c r="N210" i="4"/>
  <c r="T210" i="4" s="1"/>
  <c r="O210" i="4"/>
  <c r="U210" i="4" s="1"/>
  <c r="P210" i="4"/>
  <c r="V210" i="4" s="1"/>
  <c r="Q210" i="4"/>
  <c r="M211" i="4"/>
  <c r="S211" i="4" s="1"/>
  <c r="N211" i="4"/>
  <c r="T211" i="4" s="1"/>
  <c r="O211" i="4"/>
  <c r="U211" i="4" s="1"/>
  <c r="P211" i="4"/>
  <c r="Q211" i="4"/>
  <c r="M212" i="4"/>
  <c r="S212" i="4" s="1"/>
  <c r="N212" i="4"/>
  <c r="T212" i="4" s="1"/>
  <c r="O212" i="4"/>
  <c r="U212" i="4" s="1"/>
  <c r="P212" i="4"/>
  <c r="Q212" i="4"/>
  <c r="M213" i="4"/>
  <c r="S213" i="4" s="1"/>
  <c r="N213" i="4"/>
  <c r="T213" i="4" s="1"/>
  <c r="O213" i="4"/>
  <c r="U213" i="4" s="1"/>
  <c r="P213" i="4"/>
  <c r="Q213" i="4"/>
  <c r="M214" i="4"/>
  <c r="S214" i="4" s="1"/>
  <c r="N214" i="4"/>
  <c r="T214" i="4" s="1"/>
  <c r="O214" i="4"/>
  <c r="U214" i="4" s="1"/>
  <c r="P214" i="4"/>
  <c r="Q214" i="4"/>
  <c r="M215" i="4"/>
  <c r="S215" i="4" s="1"/>
  <c r="N215" i="4"/>
  <c r="T215" i="4" s="1"/>
  <c r="O215" i="4"/>
  <c r="U215" i="4" s="1"/>
  <c r="P215" i="4"/>
  <c r="Q215" i="4"/>
  <c r="W215" i="4" s="1"/>
  <c r="M216" i="4"/>
  <c r="S216" i="4" s="1"/>
  <c r="N216" i="4"/>
  <c r="T216" i="4" s="1"/>
  <c r="O216" i="4"/>
  <c r="U216" i="4" s="1"/>
  <c r="P216" i="4"/>
  <c r="V216" i="4" s="1"/>
  <c r="Q216" i="4"/>
  <c r="M217" i="4"/>
  <c r="S217" i="4" s="1"/>
  <c r="N217" i="4"/>
  <c r="T217" i="4" s="1"/>
  <c r="O217" i="4"/>
  <c r="U217" i="4" s="1"/>
  <c r="P217" i="4"/>
  <c r="Q217" i="4"/>
  <c r="W217" i="4" s="1"/>
  <c r="M218" i="4"/>
  <c r="S218" i="4" s="1"/>
  <c r="N218" i="4"/>
  <c r="T218" i="4" s="1"/>
  <c r="O218" i="4"/>
  <c r="U218" i="4" s="1"/>
  <c r="P218" i="4"/>
  <c r="Q218" i="4"/>
  <c r="M219" i="4"/>
  <c r="S219" i="4" s="1"/>
  <c r="N219" i="4"/>
  <c r="T219" i="4" s="1"/>
  <c r="O219" i="4"/>
  <c r="U219" i="4" s="1"/>
  <c r="P219" i="4"/>
  <c r="Q219" i="4"/>
  <c r="M220" i="4"/>
  <c r="S220" i="4" s="1"/>
  <c r="N220" i="4"/>
  <c r="T220" i="4" s="1"/>
  <c r="O220" i="4"/>
  <c r="U220" i="4" s="1"/>
  <c r="P220" i="4"/>
  <c r="Q220" i="4"/>
  <c r="M221" i="4"/>
  <c r="S221" i="4" s="1"/>
  <c r="N221" i="4"/>
  <c r="T221" i="4" s="1"/>
  <c r="O221" i="4"/>
  <c r="U221" i="4" s="1"/>
  <c r="P221" i="4"/>
  <c r="V221" i="4" s="1"/>
  <c r="Q221" i="4"/>
  <c r="M222" i="4"/>
  <c r="S222" i="4" s="1"/>
  <c r="N222" i="4"/>
  <c r="T222" i="4" s="1"/>
  <c r="O222" i="4"/>
  <c r="U222" i="4" s="1"/>
  <c r="P222" i="4"/>
  <c r="Q222" i="4"/>
  <c r="M223" i="4"/>
  <c r="S223" i="4" s="1"/>
  <c r="N223" i="4"/>
  <c r="T223" i="4" s="1"/>
  <c r="O223" i="4"/>
  <c r="U223" i="4" s="1"/>
  <c r="P223" i="4"/>
  <c r="Q223" i="4"/>
  <c r="M224" i="4"/>
  <c r="S224" i="4" s="1"/>
  <c r="N224" i="4"/>
  <c r="T224" i="4" s="1"/>
  <c r="O224" i="4"/>
  <c r="U224" i="4" s="1"/>
  <c r="P224" i="4"/>
  <c r="Q224" i="4"/>
  <c r="M225" i="4"/>
  <c r="S225" i="4" s="1"/>
  <c r="N225" i="4"/>
  <c r="T225" i="4" s="1"/>
  <c r="O225" i="4"/>
  <c r="U225" i="4" s="1"/>
  <c r="P225" i="4"/>
  <c r="Q225" i="4"/>
  <c r="W225" i="4" s="1"/>
  <c r="M226" i="4"/>
  <c r="S226" i="4" s="1"/>
  <c r="N226" i="4"/>
  <c r="T226" i="4" s="1"/>
  <c r="O226" i="4"/>
  <c r="U226" i="4" s="1"/>
  <c r="P226" i="4"/>
  <c r="Q226" i="4"/>
  <c r="M227" i="4"/>
  <c r="S227" i="4" s="1"/>
  <c r="N227" i="4"/>
  <c r="T227" i="4" s="1"/>
  <c r="O227" i="4"/>
  <c r="U227" i="4" s="1"/>
  <c r="P227" i="4"/>
  <c r="Q227" i="4"/>
  <c r="M228" i="4"/>
  <c r="S228" i="4" s="1"/>
  <c r="N228" i="4"/>
  <c r="T228" i="4" s="1"/>
  <c r="O228" i="4"/>
  <c r="U228" i="4" s="1"/>
  <c r="P228" i="4"/>
  <c r="Q228" i="4"/>
  <c r="M229" i="4"/>
  <c r="S229" i="4" s="1"/>
  <c r="N229" i="4"/>
  <c r="T229" i="4" s="1"/>
  <c r="O229" i="4"/>
  <c r="U229" i="4" s="1"/>
  <c r="P229" i="4"/>
  <c r="Q229" i="4"/>
  <c r="M230" i="4"/>
  <c r="S230" i="4" s="1"/>
  <c r="N230" i="4"/>
  <c r="T230" i="4" s="1"/>
  <c r="O230" i="4"/>
  <c r="U230" i="4" s="1"/>
  <c r="P230" i="4"/>
  <c r="Q230" i="4"/>
  <c r="M231" i="4"/>
  <c r="S231" i="4" s="1"/>
  <c r="N231" i="4"/>
  <c r="T231" i="4" s="1"/>
  <c r="O231" i="4"/>
  <c r="U231" i="4" s="1"/>
  <c r="P231" i="4"/>
  <c r="Q231" i="4"/>
  <c r="M232" i="4"/>
  <c r="S232" i="4" s="1"/>
  <c r="N232" i="4"/>
  <c r="T232" i="4" s="1"/>
  <c r="O232" i="4"/>
  <c r="U232" i="4" s="1"/>
  <c r="P232" i="4"/>
  <c r="Q232" i="4"/>
  <c r="M233" i="4"/>
  <c r="S233" i="4" s="1"/>
  <c r="N233" i="4"/>
  <c r="T233" i="4" s="1"/>
  <c r="O233" i="4"/>
  <c r="U233" i="4" s="1"/>
  <c r="P233" i="4"/>
  <c r="Q233" i="4"/>
  <c r="M234" i="4"/>
  <c r="S234" i="4" s="1"/>
  <c r="N234" i="4"/>
  <c r="T234" i="4" s="1"/>
  <c r="O234" i="4"/>
  <c r="U234" i="4" s="1"/>
  <c r="P234" i="4"/>
  <c r="Q234" i="4"/>
  <c r="M235" i="4"/>
  <c r="S235" i="4" s="1"/>
  <c r="N235" i="4"/>
  <c r="T235" i="4" s="1"/>
  <c r="O235" i="4"/>
  <c r="U235" i="4" s="1"/>
  <c r="P235" i="4"/>
  <c r="V235" i="4" s="1"/>
  <c r="Q235" i="4"/>
  <c r="W235" i="4" s="1"/>
  <c r="M236" i="4"/>
  <c r="S236" i="4" s="1"/>
  <c r="N236" i="4"/>
  <c r="T236" i="4" s="1"/>
  <c r="O236" i="4"/>
  <c r="U236" i="4" s="1"/>
  <c r="P236" i="4"/>
  <c r="V236" i="4" s="1"/>
  <c r="Q236" i="4"/>
  <c r="M237" i="4"/>
  <c r="S237" i="4" s="1"/>
  <c r="N237" i="4"/>
  <c r="T237" i="4" s="1"/>
  <c r="O237" i="4"/>
  <c r="U237" i="4" s="1"/>
  <c r="P237" i="4"/>
  <c r="Q237" i="4"/>
  <c r="M238" i="4"/>
  <c r="S238" i="4" s="1"/>
  <c r="N238" i="4"/>
  <c r="T238" i="4" s="1"/>
  <c r="O238" i="4"/>
  <c r="U238" i="4" s="1"/>
  <c r="P238" i="4"/>
  <c r="Q238" i="4"/>
  <c r="M239" i="4"/>
  <c r="S239" i="4" s="1"/>
  <c r="N239" i="4"/>
  <c r="T239" i="4" s="1"/>
  <c r="O239" i="4"/>
  <c r="U239" i="4" s="1"/>
  <c r="P239" i="4"/>
  <c r="Q239" i="4"/>
  <c r="M240" i="4"/>
  <c r="S240" i="4" s="1"/>
  <c r="N240" i="4"/>
  <c r="T240" i="4" s="1"/>
  <c r="O240" i="4"/>
  <c r="U240" i="4" s="1"/>
  <c r="P240" i="4"/>
  <c r="Q240" i="4"/>
  <c r="M241" i="4"/>
  <c r="S241" i="4" s="1"/>
  <c r="N241" i="4"/>
  <c r="T241" i="4" s="1"/>
  <c r="O241" i="4"/>
  <c r="U241" i="4" s="1"/>
  <c r="P241" i="4"/>
  <c r="Q241" i="4"/>
  <c r="M242" i="4"/>
  <c r="S242" i="4" s="1"/>
  <c r="N242" i="4"/>
  <c r="T242" i="4" s="1"/>
  <c r="O242" i="4"/>
  <c r="U242" i="4" s="1"/>
  <c r="P242" i="4"/>
  <c r="Q242" i="4"/>
  <c r="M243" i="4"/>
  <c r="S243" i="4" s="1"/>
  <c r="N243" i="4"/>
  <c r="T243" i="4" s="1"/>
  <c r="O243" i="4"/>
  <c r="U243" i="4" s="1"/>
  <c r="P243" i="4"/>
  <c r="Q243" i="4"/>
  <c r="M244" i="4"/>
  <c r="S244" i="4" s="1"/>
  <c r="N244" i="4"/>
  <c r="T244" i="4" s="1"/>
  <c r="O244" i="4"/>
  <c r="U244" i="4" s="1"/>
  <c r="P244" i="4"/>
  <c r="Q244" i="4"/>
  <c r="M245" i="4"/>
  <c r="S245" i="4" s="1"/>
  <c r="N245" i="4"/>
  <c r="T245" i="4" s="1"/>
  <c r="O245" i="4"/>
  <c r="U245" i="4" s="1"/>
  <c r="P245" i="4"/>
  <c r="Q245" i="4"/>
  <c r="W245" i="4" s="1"/>
  <c r="M246" i="4"/>
  <c r="S246" i="4" s="1"/>
  <c r="N246" i="4"/>
  <c r="T246" i="4" s="1"/>
  <c r="O246" i="4"/>
  <c r="U246" i="4" s="1"/>
  <c r="P246" i="4"/>
  <c r="V246" i="4" s="1"/>
  <c r="Q246" i="4"/>
  <c r="M247" i="4"/>
  <c r="S247" i="4" s="1"/>
  <c r="N247" i="4"/>
  <c r="T247" i="4" s="1"/>
  <c r="O247" i="4"/>
  <c r="U247" i="4" s="1"/>
  <c r="P247" i="4"/>
  <c r="Q247" i="4"/>
  <c r="M248" i="4"/>
  <c r="S248" i="4" s="1"/>
  <c r="N248" i="4"/>
  <c r="T248" i="4" s="1"/>
  <c r="O248" i="4"/>
  <c r="U248" i="4" s="1"/>
  <c r="P248" i="4"/>
  <c r="Q248" i="4"/>
  <c r="M249" i="4"/>
  <c r="S249" i="4" s="1"/>
  <c r="N249" i="4"/>
  <c r="T249" i="4" s="1"/>
  <c r="O249" i="4"/>
  <c r="U249" i="4" s="1"/>
  <c r="P249" i="4"/>
  <c r="Q249" i="4"/>
  <c r="M250" i="4"/>
  <c r="S250" i="4" s="1"/>
  <c r="N250" i="4"/>
  <c r="T250" i="4" s="1"/>
  <c r="O250" i="4"/>
  <c r="U250" i="4" s="1"/>
  <c r="P250" i="4"/>
  <c r="Q250" i="4"/>
  <c r="M251" i="4"/>
  <c r="S251" i="4" s="1"/>
  <c r="N251" i="4"/>
  <c r="T251" i="4" s="1"/>
  <c r="O251" i="4"/>
  <c r="U251" i="4" s="1"/>
  <c r="P251" i="4"/>
  <c r="Q251" i="4"/>
  <c r="M252" i="4"/>
  <c r="S252" i="4" s="1"/>
  <c r="N252" i="4"/>
  <c r="T252" i="4" s="1"/>
  <c r="O252" i="4"/>
  <c r="U252" i="4" s="1"/>
  <c r="P252" i="4"/>
  <c r="Q252" i="4"/>
  <c r="M253" i="4"/>
  <c r="S253" i="4" s="1"/>
  <c r="N253" i="4"/>
  <c r="T253" i="4" s="1"/>
  <c r="O253" i="4"/>
  <c r="U253" i="4" s="1"/>
  <c r="P253" i="4"/>
  <c r="Q253" i="4"/>
  <c r="M254" i="4"/>
  <c r="S254" i="4" s="1"/>
  <c r="N254" i="4"/>
  <c r="T254" i="4" s="1"/>
  <c r="O254" i="4"/>
  <c r="U254" i="4" s="1"/>
  <c r="P254" i="4"/>
  <c r="Q254" i="4"/>
  <c r="Q14" i="4"/>
  <c r="P14" i="4"/>
  <c r="O14" i="4"/>
  <c r="U14" i="4" s="1"/>
  <c r="N14" i="4"/>
  <c r="T14" i="4" s="1"/>
  <c r="M14" i="4"/>
  <c r="S14" i="4" s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AM12" i="1"/>
  <c r="AL12" i="1"/>
  <c r="AK12" i="1"/>
  <c r="AJ12" i="1"/>
  <c r="AI12" i="1"/>
  <c r="AH12" i="1"/>
  <c r="AM11" i="1"/>
  <c r="AL11" i="1"/>
  <c r="AK11" i="1"/>
  <c r="AJ11" i="1"/>
  <c r="AI11" i="1"/>
  <c r="AH11" i="1"/>
  <c r="AM10" i="1"/>
  <c r="AL10" i="1"/>
  <c r="AK10" i="1"/>
  <c r="AJ10" i="1"/>
  <c r="AI10" i="1"/>
  <c r="AH10" i="1"/>
  <c r="AM9" i="1"/>
  <c r="AL9" i="1"/>
  <c r="AK9" i="1"/>
  <c r="AJ9" i="1"/>
  <c r="AI9" i="1"/>
  <c r="AH9" i="1"/>
  <c r="AM8" i="1"/>
  <c r="AL8" i="1"/>
  <c r="AK8" i="1"/>
  <c r="AJ8" i="1"/>
  <c r="AI8" i="1"/>
  <c r="AH8" i="1"/>
  <c r="AD170" i="1"/>
  <c r="K170" i="1"/>
  <c r="O170" i="1" s="1"/>
  <c r="J170" i="1"/>
  <c r="N170" i="1" s="1"/>
  <c r="I170" i="1"/>
  <c r="M170" i="1" s="1"/>
  <c r="AD169" i="1"/>
  <c r="K169" i="1"/>
  <c r="O169" i="1" s="1"/>
  <c r="J169" i="1"/>
  <c r="N169" i="1" s="1"/>
  <c r="I169" i="1"/>
  <c r="M169" i="1" s="1"/>
  <c r="AD168" i="1"/>
  <c r="K168" i="1"/>
  <c r="O168" i="1" s="1"/>
  <c r="J168" i="1"/>
  <c r="N168" i="1" s="1"/>
  <c r="I168" i="1"/>
  <c r="M168" i="1" s="1"/>
  <c r="AD167" i="1"/>
  <c r="K167" i="1"/>
  <c r="O167" i="1" s="1"/>
  <c r="J167" i="1"/>
  <c r="N167" i="1" s="1"/>
  <c r="I167" i="1"/>
  <c r="M167" i="1" s="1"/>
  <c r="AD166" i="1"/>
  <c r="K166" i="1"/>
  <c r="O166" i="1" s="1"/>
  <c r="J166" i="1"/>
  <c r="N166" i="1" s="1"/>
  <c r="I166" i="1"/>
  <c r="M166" i="1" s="1"/>
  <c r="AD165" i="1"/>
  <c r="K165" i="1"/>
  <c r="O165" i="1" s="1"/>
  <c r="J165" i="1"/>
  <c r="N165" i="1" s="1"/>
  <c r="I165" i="1"/>
  <c r="M165" i="1" s="1"/>
  <c r="AD164" i="1"/>
  <c r="K164" i="1"/>
  <c r="O164" i="1" s="1"/>
  <c r="J164" i="1"/>
  <c r="N164" i="1" s="1"/>
  <c r="I164" i="1"/>
  <c r="M164" i="1" s="1"/>
  <c r="AD163" i="1"/>
  <c r="K163" i="1"/>
  <c r="O163" i="1" s="1"/>
  <c r="J163" i="1"/>
  <c r="N163" i="1" s="1"/>
  <c r="I163" i="1"/>
  <c r="M163" i="1" s="1"/>
  <c r="AD162" i="1"/>
  <c r="K162" i="1"/>
  <c r="O162" i="1" s="1"/>
  <c r="J162" i="1"/>
  <c r="N162" i="1" s="1"/>
  <c r="I162" i="1"/>
  <c r="M162" i="1" s="1"/>
  <c r="AD161" i="1"/>
  <c r="K161" i="1"/>
  <c r="O161" i="1" s="1"/>
  <c r="J161" i="1"/>
  <c r="N161" i="1" s="1"/>
  <c r="I161" i="1"/>
  <c r="M161" i="1" s="1"/>
  <c r="AD160" i="1"/>
  <c r="K160" i="1"/>
  <c r="O160" i="1" s="1"/>
  <c r="J160" i="1"/>
  <c r="N160" i="1" s="1"/>
  <c r="I160" i="1"/>
  <c r="M160" i="1" s="1"/>
  <c r="AD159" i="1"/>
  <c r="K159" i="1"/>
  <c r="O159" i="1" s="1"/>
  <c r="J159" i="1"/>
  <c r="N159" i="1" s="1"/>
  <c r="I159" i="1"/>
  <c r="M159" i="1" s="1"/>
  <c r="AD158" i="1"/>
  <c r="K158" i="1"/>
  <c r="O158" i="1" s="1"/>
  <c r="J158" i="1"/>
  <c r="N158" i="1" s="1"/>
  <c r="I158" i="1"/>
  <c r="M158" i="1" s="1"/>
  <c r="AD157" i="1"/>
  <c r="K157" i="1"/>
  <c r="O157" i="1" s="1"/>
  <c r="J157" i="1"/>
  <c r="N157" i="1" s="1"/>
  <c r="I157" i="1"/>
  <c r="M157" i="1" s="1"/>
  <c r="AD156" i="1"/>
  <c r="K156" i="1"/>
  <c r="O156" i="1" s="1"/>
  <c r="J156" i="1"/>
  <c r="N156" i="1" s="1"/>
  <c r="I156" i="1"/>
  <c r="M156" i="1" s="1"/>
  <c r="AD155" i="1"/>
  <c r="K155" i="1"/>
  <c r="O155" i="1" s="1"/>
  <c r="J155" i="1"/>
  <c r="N155" i="1" s="1"/>
  <c r="I155" i="1"/>
  <c r="M155" i="1" s="1"/>
  <c r="AD154" i="1"/>
  <c r="K154" i="1"/>
  <c r="O154" i="1" s="1"/>
  <c r="J154" i="1"/>
  <c r="N154" i="1" s="1"/>
  <c r="I154" i="1"/>
  <c r="M154" i="1" s="1"/>
  <c r="AD153" i="1"/>
  <c r="K153" i="1"/>
  <c r="O153" i="1" s="1"/>
  <c r="J153" i="1"/>
  <c r="N153" i="1" s="1"/>
  <c r="I153" i="1"/>
  <c r="M153" i="1" s="1"/>
  <c r="AD152" i="1"/>
  <c r="K152" i="1"/>
  <c r="O152" i="1" s="1"/>
  <c r="J152" i="1"/>
  <c r="N152" i="1" s="1"/>
  <c r="I152" i="1"/>
  <c r="M152" i="1" s="1"/>
  <c r="AD151" i="1"/>
  <c r="K151" i="1"/>
  <c r="O151" i="1" s="1"/>
  <c r="J151" i="1"/>
  <c r="N151" i="1" s="1"/>
  <c r="I151" i="1"/>
  <c r="M151" i="1" s="1"/>
  <c r="AD150" i="1"/>
  <c r="K150" i="1"/>
  <c r="O150" i="1" s="1"/>
  <c r="J150" i="1"/>
  <c r="N150" i="1" s="1"/>
  <c r="I150" i="1"/>
  <c r="M150" i="1" s="1"/>
  <c r="AD149" i="1"/>
  <c r="K149" i="1"/>
  <c r="O149" i="1" s="1"/>
  <c r="J149" i="1"/>
  <c r="N149" i="1" s="1"/>
  <c r="I149" i="1"/>
  <c r="M149" i="1" s="1"/>
  <c r="AD148" i="1"/>
  <c r="K148" i="1"/>
  <c r="O148" i="1" s="1"/>
  <c r="J148" i="1"/>
  <c r="N148" i="1" s="1"/>
  <c r="I148" i="1"/>
  <c r="M148" i="1" s="1"/>
  <c r="AD147" i="1"/>
  <c r="K147" i="1"/>
  <c r="O147" i="1" s="1"/>
  <c r="J147" i="1"/>
  <c r="N147" i="1" s="1"/>
  <c r="I147" i="1"/>
  <c r="M147" i="1" s="1"/>
  <c r="AD146" i="1"/>
  <c r="K146" i="1"/>
  <c r="O146" i="1" s="1"/>
  <c r="J146" i="1"/>
  <c r="N146" i="1" s="1"/>
  <c r="I146" i="1"/>
  <c r="M146" i="1" s="1"/>
  <c r="AD145" i="1"/>
  <c r="K145" i="1"/>
  <c r="O145" i="1" s="1"/>
  <c r="J145" i="1"/>
  <c r="N145" i="1" s="1"/>
  <c r="I145" i="1"/>
  <c r="M145" i="1" s="1"/>
  <c r="AD144" i="1"/>
  <c r="K144" i="1"/>
  <c r="O144" i="1" s="1"/>
  <c r="J144" i="1"/>
  <c r="N144" i="1" s="1"/>
  <c r="I144" i="1"/>
  <c r="M144" i="1" s="1"/>
  <c r="AD143" i="1"/>
  <c r="K143" i="1"/>
  <c r="O143" i="1" s="1"/>
  <c r="J143" i="1"/>
  <c r="N143" i="1" s="1"/>
  <c r="I143" i="1"/>
  <c r="M143" i="1" s="1"/>
  <c r="AD142" i="1"/>
  <c r="K142" i="1"/>
  <c r="O142" i="1" s="1"/>
  <c r="J142" i="1"/>
  <c r="N142" i="1" s="1"/>
  <c r="I142" i="1"/>
  <c r="M142" i="1" s="1"/>
  <c r="AD141" i="1"/>
  <c r="K141" i="1"/>
  <c r="O141" i="1" s="1"/>
  <c r="J141" i="1"/>
  <c r="N141" i="1" s="1"/>
  <c r="I141" i="1"/>
  <c r="M141" i="1" s="1"/>
  <c r="AD140" i="1"/>
  <c r="K140" i="1"/>
  <c r="O140" i="1" s="1"/>
  <c r="J140" i="1"/>
  <c r="N140" i="1" s="1"/>
  <c r="I140" i="1"/>
  <c r="M140" i="1" s="1"/>
  <c r="AD139" i="1"/>
  <c r="K139" i="1"/>
  <c r="O139" i="1" s="1"/>
  <c r="J139" i="1"/>
  <c r="N139" i="1" s="1"/>
  <c r="I139" i="1"/>
  <c r="M139" i="1" s="1"/>
  <c r="AD138" i="1"/>
  <c r="K138" i="1"/>
  <c r="O138" i="1" s="1"/>
  <c r="J138" i="1"/>
  <c r="N138" i="1" s="1"/>
  <c r="I138" i="1"/>
  <c r="M138" i="1" s="1"/>
  <c r="AD137" i="1"/>
  <c r="K137" i="1"/>
  <c r="O137" i="1" s="1"/>
  <c r="J137" i="1"/>
  <c r="N137" i="1" s="1"/>
  <c r="I137" i="1"/>
  <c r="M137" i="1" s="1"/>
  <c r="AD136" i="1"/>
  <c r="K136" i="1"/>
  <c r="O136" i="1" s="1"/>
  <c r="J136" i="1"/>
  <c r="N136" i="1" s="1"/>
  <c r="I136" i="1"/>
  <c r="M136" i="1" s="1"/>
  <c r="AD135" i="1"/>
  <c r="K135" i="1"/>
  <c r="O135" i="1" s="1"/>
  <c r="J135" i="1"/>
  <c r="N135" i="1" s="1"/>
  <c r="I135" i="1"/>
  <c r="M135" i="1" s="1"/>
  <c r="AD134" i="1"/>
  <c r="K134" i="1"/>
  <c r="O134" i="1" s="1"/>
  <c r="J134" i="1"/>
  <c r="N134" i="1" s="1"/>
  <c r="I134" i="1"/>
  <c r="M134" i="1" s="1"/>
  <c r="AD133" i="1"/>
  <c r="K133" i="1"/>
  <c r="O133" i="1" s="1"/>
  <c r="J133" i="1"/>
  <c r="N133" i="1" s="1"/>
  <c r="I133" i="1"/>
  <c r="M133" i="1" s="1"/>
  <c r="AD132" i="1"/>
  <c r="K132" i="1"/>
  <c r="O132" i="1" s="1"/>
  <c r="J132" i="1"/>
  <c r="N132" i="1" s="1"/>
  <c r="I132" i="1"/>
  <c r="M132" i="1" s="1"/>
  <c r="AD131" i="1"/>
  <c r="K131" i="1"/>
  <c r="O131" i="1" s="1"/>
  <c r="J131" i="1"/>
  <c r="N131" i="1" s="1"/>
  <c r="I131" i="1"/>
  <c r="M131" i="1" s="1"/>
  <c r="AD130" i="1"/>
  <c r="K130" i="1"/>
  <c r="O130" i="1" s="1"/>
  <c r="J130" i="1"/>
  <c r="N130" i="1" s="1"/>
  <c r="I130" i="1"/>
  <c r="M130" i="1" s="1"/>
  <c r="AD129" i="1"/>
  <c r="K129" i="1"/>
  <c r="O129" i="1" s="1"/>
  <c r="J129" i="1"/>
  <c r="N129" i="1" s="1"/>
  <c r="I129" i="1"/>
  <c r="M129" i="1" s="1"/>
  <c r="AD128" i="1"/>
  <c r="K128" i="1"/>
  <c r="O128" i="1" s="1"/>
  <c r="J128" i="1"/>
  <c r="N128" i="1" s="1"/>
  <c r="I128" i="1"/>
  <c r="M128" i="1" s="1"/>
  <c r="AD127" i="1"/>
  <c r="K127" i="1"/>
  <c r="O127" i="1" s="1"/>
  <c r="J127" i="1"/>
  <c r="N127" i="1" s="1"/>
  <c r="I127" i="1"/>
  <c r="M127" i="1" s="1"/>
  <c r="AD126" i="1"/>
  <c r="K126" i="1"/>
  <c r="O126" i="1" s="1"/>
  <c r="J126" i="1"/>
  <c r="N126" i="1" s="1"/>
  <c r="I126" i="1"/>
  <c r="M126" i="1" s="1"/>
  <c r="AD125" i="1"/>
  <c r="K125" i="1"/>
  <c r="O125" i="1" s="1"/>
  <c r="J125" i="1"/>
  <c r="N125" i="1" s="1"/>
  <c r="I125" i="1"/>
  <c r="M125" i="1" s="1"/>
  <c r="AD124" i="1"/>
  <c r="K124" i="1"/>
  <c r="O124" i="1" s="1"/>
  <c r="J124" i="1"/>
  <c r="N124" i="1" s="1"/>
  <c r="I124" i="1"/>
  <c r="M124" i="1" s="1"/>
  <c r="AD123" i="1"/>
  <c r="K123" i="1"/>
  <c r="O123" i="1" s="1"/>
  <c r="J123" i="1"/>
  <c r="N123" i="1" s="1"/>
  <c r="I123" i="1"/>
  <c r="M123" i="1" s="1"/>
  <c r="AD122" i="1"/>
  <c r="K122" i="1"/>
  <c r="O122" i="1" s="1"/>
  <c r="J122" i="1"/>
  <c r="N122" i="1" s="1"/>
  <c r="I122" i="1"/>
  <c r="M122" i="1" s="1"/>
  <c r="AD121" i="1"/>
  <c r="K121" i="1"/>
  <c r="O121" i="1" s="1"/>
  <c r="J121" i="1"/>
  <c r="N121" i="1" s="1"/>
  <c r="I121" i="1"/>
  <c r="M121" i="1" s="1"/>
  <c r="AD120" i="1"/>
  <c r="K120" i="1"/>
  <c r="O120" i="1" s="1"/>
  <c r="J120" i="1"/>
  <c r="N120" i="1" s="1"/>
  <c r="I120" i="1"/>
  <c r="M120" i="1" s="1"/>
  <c r="AD119" i="1"/>
  <c r="K119" i="1"/>
  <c r="O119" i="1" s="1"/>
  <c r="J119" i="1"/>
  <c r="N119" i="1" s="1"/>
  <c r="I119" i="1"/>
  <c r="M119" i="1" s="1"/>
  <c r="AD118" i="1"/>
  <c r="K118" i="1"/>
  <c r="O118" i="1" s="1"/>
  <c r="J118" i="1"/>
  <c r="N118" i="1" s="1"/>
  <c r="I118" i="1"/>
  <c r="M118" i="1" s="1"/>
  <c r="AD117" i="1"/>
  <c r="K117" i="1"/>
  <c r="O117" i="1" s="1"/>
  <c r="J117" i="1"/>
  <c r="N117" i="1" s="1"/>
  <c r="I117" i="1"/>
  <c r="M117" i="1" s="1"/>
  <c r="AD116" i="1"/>
  <c r="K116" i="1"/>
  <c r="O116" i="1" s="1"/>
  <c r="J116" i="1"/>
  <c r="N116" i="1" s="1"/>
  <c r="I116" i="1"/>
  <c r="M116" i="1" s="1"/>
  <c r="AD115" i="1"/>
  <c r="K115" i="1"/>
  <c r="O115" i="1" s="1"/>
  <c r="J115" i="1"/>
  <c r="N115" i="1" s="1"/>
  <c r="I115" i="1"/>
  <c r="M115" i="1" s="1"/>
  <c r="AD114" i="1"/>
  <c r="K114" i="1"/>
  <c r="O114" i="1" s="1"/>
  <c r="J114" i="1"/>
  <c r="N114" i="1" s="1"/>
  <c r="I114" i="1"/>
  <c r="M114" i="1" s="1"/>
  <c r="AD113" i="1"/>
  <c r="K113" i="1"/>
  <c r="O113" i="1" s="1"/>
  <c r="J113" i="1"/>
  <c r="N113" i="1" s="1"/>
  <c r="I113" i="1"/>
  <c r="M113" i="1" s="1"/>
  <c r="AD112" i="1"/>
  <c r="K112" i="1"/>
  <c r="O112" i="1" s="1"/>
  <c r="J112" i="1"/>
  <c r="N112" i="1" s="1"/>
  <c r="I112" i="1"/>
  <c r="M112" i="1" s="1"/>
  <c r="AD111" i="1"/>
  <c r="K111" i="1"/>
  <c r="O111" i="1" s="1"/>
  <c r="J111" i="1"/>
  <c r="N111" i="1" s="1"/>
  <c r="I111" i="1"/>
  <c r="M111" i="1" s="1"/>
  <c r="AD110" i="1"/>
  <c r="K110" i="1"/>
  <c r="O110" i="1" s="1"/>
  <c r="J110" i="1"/>
  <c r="N110" i="1" s="1"/>
  <c r="I110" i="1"/>
  <c r="M110" i="1" s="1"/>
  <c r="AD109" i="1"/>
  <c r="K109" i="1"/>
  <c r="O109" i="1" s="1"/>
  <c r="J109" i="1"/>
  <c r="N109" i="1" s="1"/>
  <c r="I109" i="1"/>
  <c r="M109" i="1" s="1"/>
  <c r="AD108" i="1"/>
  <c r="K108" i="1"/>
  <c r="O108" i="1" s="1"/>
  <c r="J108" i="1"/>
  <c r="N108" i="1" s="1"/>
  <c r="I108" i="1"/>
  <c r="M108" i="1" s="1"/>
  <c r="AD107" i="1"/>
  <c r="K107" i="1"/>
  <c r="O107" i="1" s="1"/>
  <c r="J107" i="1"/>
  <c r="N107" i="1" s="1"/>
  <c r="I107" i="1"/>
  <c r="M107" i="1" s="1"/>
  <c r="AD106" i="1"/>
  <c r="K106" i="1"/>
  <c r="O106" i="1" s="1"/>
  <c r="J106" i="1"/>
  <c r="N106" i="1" s="1"/>
  <c r="I106" i="1"/>
  <c r="M106" i="1" s="1"/>
  <c r="AD105" i="1"/>
  <c r="K105" i="1"/>
  <c r="O105" i="1" s="1"/>
  <c r="J105" i="1"/>
  <c r="N105" i="1" s="1"/>
  <c r="I105" i="1"/>
  <c r="M105" i="1" s="1"/>
  <c r="AD104" i="1"/>
  <c r="K104" i="1"/>
  <c r="O104" i="1" s="1"/>
  <c r="J104" i="1"/>
  <c r="N104" i="1" s="1"/>
  <c r="I104" i="1"/>
  <c r="M104" i="1" s="1"/>
  <c r="AD103" i="1"/>
  <c r="K103" i="1"/>
  <c r="O103" i="1" s="1"/>
  <c r="J103" i="1"/>
  <c r="N103" i="1" s="1"/>
  <c r="I103" i="1"/>
  <c r="M103" i="1" s="1"/>
  <c r="AD102" i="1"/>
  <c r="K102" i="1"/>
  <c r="O102" i="1" s="1"/>
  <c r="J102" i="1"/>
  <c r="N102" i="1" s="1"/>
  <c r="I102" i="1"/>
  <c r="M102" i="1" s="1"/>
  <c r="AD101" i="1"/>
  <c r="K101" i="1"/>
  <c r="O101" i="1" s="1"/>
  <c r="J101" i="1"/>
  <c r="N101" i="1" s="1"/>
  <c r="I101" i="1"/>
  <c r="M101" i="1" s="1"/>
  <c r="AD100" i="1"/>
  <c r="K100" i="1"/>
  <c r="O100" i="1" s="1"/>
  <c r="J100" i="1"/>
  <c r="N100" i="1" s="1"/>
  <c r="I100" i="1"/>
  <c r="M100" i="1" s="1"/>
  <c r="AD99" i="1"/>
  <c r="K99" i="1"/>
  <c r="O99" i="1" s="1"/>
  <c r="J99" i="1"/>
  <c r="N99" i="1" s="1"/>
  <c r="I99" i="1"/>
  <c r="M99" i="1" s="1"/>
  <c r="AD98" i="1"/>
  <c r="K98" i="1"/>
  <c r="O98" i="1" s="1"/>
  <c r="J98" i="1"/>
  <c r="N98" i="1" s="1"/>
  <c r="I98" i="1"/>
  <c r="M98" i="1" s="1"/>
  <c r="AD97" i="1"/>
  <c r="K97" i="1"/>
  <c r="O97" i="1" s="1"/>
  <c r="J97" i="1"/>
  <c r="N97" i="1" s="1"/>
  <c r="I97" i="1"/>
  <c r="M97" i="1" s="1"/>
  <c r="AD96" i="1"/>
  <c r="K96" i="1"/>
  <c r="O96" i="1" s="1"/>
  <c r="J96" i="1"/>
  <c r="N96" i="1" s="1"/>
  <c r="I96" i="1"/>
  <c r="M96" i="1" s="1"/>
  <c r="AD95" i="1"/>
  <c r="K95" i="1"/>
  <c r="O95" i="1" s="1"/>
  <c r="J95" i="1"/>
  <c r="N95" i="1" s="1"/>
  <c r="I95" i="1"/>
  <c r="M95" i="1" s="1"/>
  <c r="AD94" i="1"/>
  <c r="K94" i="1"/>
  <c r="O94" i="1" s="1"/>
  <c r="J94" i="1"/>
  <c r="N94" i="1" s="1"/>
  <c r="I94" i="1"/>
  <c r="M94" i="1" s="1"/>
  <c r="AD93" i="1"/>
  <c r="K93" i="1"/>
  <c r="O93" i="1" s="1"/>
  <c r="J93" i="1"/>
  <c r="N93" i="1" s="1"/>
  <c r="I93" i="1"/>
  <c r="M93" i="1" s="1"/>
  <c r="AD92" i="1"/>
  <c r="K92" i="1"/>
  <c r="O92" i="1" s="1"/>
  <c r="J92" i="1"/>
  <c r="N92" i="1" s="1"/>
  <c r="I92" i="1"/>
  <c r="M92" i="1" s="1"/>
  <c r="AD91" i="1"/>
  <c r="K91" i="1"/>
  <c r="O91" i="1" s="1"/>
  <c r="J91" i="1"/>
  <c r="N91" i="1" s="1"/>
  <c r="I91" i="1"/>
  <c r="M91" i="1" s="1"/>
  <c r="AD90" i="1"/>
  <c r="K90" i="1"/>
  <c r="O90" i="1" s="1"/>
  <c r="J90" i="1"/>
  <c r="N90" i="1" s="1"/>
  <c r="I90" i="1"/>
  <c r="M90" i="1" s="1"/>
  <c r="AD89" i="1"/>
  <c r="K89" i="1"/>
  <c r="O89" i="1" s="1"/>
  <c r="J89" i="1"/>
  <c r="N89" i="1" s="1"/>
  <c r="I89" i="1"/>
  <c r="M89" i="1" s="1"/>
  <c r="AD88" i="1"/>
  <c r="K88" i="1"/>
  <c r="O88" i="1" s="1"/>
  <c r="J88" i="1"/>
  <c r="N88" i="1" s="1"/>
  <c r="I88" i="1"/>
  <c r="M88" i="1" s="1"/>
  <c r="AD87" i="1"/>
  <c r="K87" i="1"/>
  <c r="O87" i="1" s="1"/>
  <c r="J87" i="1"/>
  <c r="N87" i="1" s="1"/>
  <c r="I87" i="1"/>
  <c r="M87" i="1" s="1"/>
  <c r="AD86" i="1"/>
  <c r="K86" i="1"/>
  <c r="O86" i="1" s="1"/>
  <c r="J86" i="1"/>
  <c r="N86" i="1" s="1"/>
  <c r="I86" i="1"/>
  <c r="M86" i="1" s="1"/>
  <c r="AD85" i="1"/>
  <c r="K85" i="1"/>
  <c r="O85" i="1" s="1"/>
  <c r="J85" i="1"/>
  <c r="N85" i="1" s="1"/>
  <c r="I85" i="1"/>
  <c r="M85" i="1" s="1"/>
  <c r="AD84" i="1"/>
  <c r="K84" i="1"/>
  <c r="O84" i="1" s="1"/>
  <c r="J84" i="1"/>
  <c r="N84" i="1" s="1"/>
  <c r="I84" i="1"/>
  <c r="M84" i="1" s="1"/>
  <c r="AD83" i="1"/>
  <c r="K83" i="1"/>
  <c r="O83" i="1" s="1"/>
  <c r="J83" i="1"/>
  <c r="N83" i="1" s="1"/>
  <c r="I83" i="1"/>
  <c r="M83" i="1" s="1"/>
  <c r="AD82" i="1"/>
  <c r="K82" i="1"/>
  <c r="O82" i="1" s="1"/>
  <c r="J82" i="1"/>
  <c r="N82" i="1" s="1"/>
  <c r="I82" i="1"/>
  <c r="M82" i="1" s="1"/>
  <c r="AD81" i="1"/>
  <c r="K81" i="1"/>
  <c r="O81" i="1" s="1"/>
  <c r="J81" i="1"/>
  <c r="N81" i="1" s="1"/>
  <c r="I81" i="1"/>
  <c r="M81" i="1" s="1"/>
  <c r="AD80" i="1"/>
  <c r="K80" i="1"/>
  <c r="O80" i="1" s="1"/>
  <c r="J80" i="1"/>
  <c r="N80" i="1" s="1"/>
  <c r="I80" i="1"/>
  <c r="M80" i="1" s="1"/>
  <c r="AD79" i="1"/>
  <c r="K79" i="1"/>
  <c r="O79" i="1" s="1"/>
  <c r="J79" i="1"/>
  <c r="N79" i="1" s="1"/>
  <c r="I79" i="1"/>
  <c r="M79" i="1" s="1"/>
  <c r="AD78" i="1"/>
  <c r="K78" i="1"/>
  <c r="O78" i="1" s="1"/>
  <c r="J78" i="1"/>
  <c r="N78" i="1" s="1"/>
  <c r="I78" i="1"/>
  <c r="M78" i="1" s="1"/>
  <c r="AD77" i="1"/>
  <c r="K77" i="1"/>
  <c r="O77" i="1" s="1"/>
  <c r="J77" i="1"/>
  <c r="N77" i="1" s="1"/>
  <c r="I77" i="1"/>
  <c r="M77" i="1" s="1"/>
  <c r="AD76" i="1"/>
  <c r="K76" i="1"/>
  <c r="O76" i="1" s="1"/>
  <c r="J76" i="1"/>
  <c r="N76" i="1" s="1"/>
  <c r="I76" i="1"/>
  <c r="M76" i="1" s="1"/>
  <c r="AD75" i="1"/>
  <c r="K75" i="1"/>
  <c r="O75" i="1" s="1"/>
  <c r="J75" i="1"/>
  <c r="N75" i="1" s="1"/>
  <c r="I75" i="1"/>
  <c r="M75" i="1" s="1"/>
  <c r="AD74" i="1"/>
  <c r="K74" i="1"/>
  <c r="O74" i="1" s="1"/>
  <c r="J74" i="1"/>
  <c r="N74" i="1" s="1"/>
  <c r="I74" i="1"/>
  <c r="M74" i="1" s="1"/>
  <c r="AD73" i="1"/>
  <c r="K73" i="1"/>
  <c r="O73" i="1" s="1"/>
  <c r="J73" i="1"/>
  <c r="N73" i="1" s="1"/>
  <c r="I73" i="1"/>
  <c r="M73" i="1" s="1"/>
  <c r="AD72" i="1"/>
  <c r="K72" i="1"/>
  <c r="O72" i="1" s="1"/>
  <c r="J72" i="1"/>
  <c r="N72" i="1" s="1"/>
  <c r="I72" i="1"/>
  <c r="M72" i="1" s="1"/>
  <c r="AD71" i="1"/>
  <c r="K71" i="1"/>
  <c r="O71" i="1" s="1"/>
  <c r="J71" i="1"/>
  <c r="N71" i="1" s="1"/>
  <c r="I71" i="1"/>
  <c r="M71" i="1" s="1"/>
  <c r="AD70" i="1"/>
  <c r="K70" i="1"/>
  <c r="O70" i="1" s="1"/>
  <c r="J70" i="1"/>
  <c r="N70" i="1" s="1"/>
  <c r="I70" i="1"/>
  <c r="M70" i="1" s="1"/>
  <c r="AD69" i="1"/>
  <c r="K69" i="1"/>
  <c r="O69" i="1" s="1"/>
  <c r="J69" i="1"/>
  <c r="N69" i="1" s="1"/>
  <c r="I69" i="1"/>
  <c r="M69" i="1" s="1"/>
  <c r="AD68" i="1"/>
  <c r="K68" i="1"/>
  <c r="O68" i="1" s="1"/>
  <c r="J68" i="1"/>
  <c r="N68" i="1" s="1"/>
  <c r="I68" i="1"/>
  <c r="M68" i="1" s="1"/>
  <c r="AD67" i="1"/>
  <c r="K67" i="1"/>
  <c r="O67" i="1" s="1"/>
  <c r="J67" i="1"/>
  <c r="N67" i="1" s="1"/>
  <c r="I67" i="1"/>
  <c r="M67" i="1" s="1"/>
  <c r="AD66" i="1"/>
  <c r="K66" i="1"/>
  <c r="O66" i="1" s="1"/>
  <c r="J66" i="1"/>
  <c r="N66" i="1" s="1"/>
  <c r="I66" i="1"/>
  <c r="M66" i="1" s="1"/>
  <c r="AD65" i="1"/>
  <c r="K65" i="1"/>
  <c r="O65" i="1" s="1"/>
  <c r="J65" i="1"/>
  <c r="N65" i="1" s="1"/>
  <c r="I65" i="1"/>
  <c r="M65" i="1" s="1"/>
  <c r="AD64" i="1"/>
  <c r="K64" i="1"/>
  <c r="O64" i="1" s="1"/>
  <c r="J64" i="1"/>
  <c r="N64" i="1" s="1"/>
  <c r="I64" i="1"/>
  <c r="M64" i="1" s="1"/>
  <c r="AD63" i="1"/>
  <c r="K63" i="1"/>
  <c r="O63" i="1" s="1"/>
  <c r="J63" i="1"/>
  <c r="N63" i="1" s="1"/>
  <c r="I63" i="1"/>
  <c r="M63" i="1" s="1"/>
  <c r="AD62" i="1"/>
  <c r="K62" i="1"/>
  <c r="O62" i="1" s="1"/>
  <c r="J62" i="1"/>
  <c r="N62" i="1" s="1"/>
  <c r="I62" i="1"/>
  <c r="M62" i="1" s="1"/>
  <c r="AD61" i="1"/>
  <c r="K61" i="1"/>
  <c r="O61" i="1" s="1"/>
  <c r="J61" i="1"/>
  <c r="N61" i="1" s="1"/>
  <c r="I61" i="1"/>
  <c r="M61" i="1" s="1"/>
  <c r="AD60" i="1"/>
  <c r="K60" i="1"/>
  <c r="O60" i="1" s="1"/>
  <c r="J60" i="1"/>
  <c r="N60" i="1" s="1"/>
  <c r="I60" i="1"/>
  <c r="M60" i="1" s="1"/>
  <c r="AD59" i="1"/>
  <c r="K59" i="1"/>
  <c r="O59" i="1" s="1"/>
  <c r="J59" i="1"/>
  <c r="N59" i="1" s="1"/>
  <c r="I59" i="1"/>
  <c r="M59" i="1" s="1"/>
  <c r="AD58" i="1"/>
  <c r="K58" i="1"/>
  <c r="O58" i="1" s="1"/>
  <c r="J58" i="1"/>
  <c r="N58" i="1" s="1"/>
  <c r="I58" i="1"/>
  <c r="M58" i="1" s="1"/>
  <c r="AD57" i="1"/>
  <c r="K57" i="1"/>
  <c r="O57" i="1" s="1"/>
  <c r="J57" i="1"/>
  <c r="N57" i="1" s="1"/>
  <c r="I57" i="1"/>
  <c r="M57" i="1" s="1"/>
  <c r="AD56" i="1"/>
  <c r="K56" i="1"/>
  <c r="O56" i="1" s="1"/>
  <c r="J56" i="1"/>
  <c r="N56" i="1" s="1"/>
  <c r="I56" i="1"/>
  <c r="M56" i="1" s="1"/>
  <c r="AD55" i="1"/>
  <c r="K55" i="1"/>
  <c r="O55" i="1" s="1"/>
  <c r="J55" i="1"/>
  <c r="N55" i="1" s="1"/>
  <c r="I55" i="1"/>
  <c r="M55" i="1" s="1"/>
  <c r="AD54" i="1"/>
  <c r="K54" i="1"/>
  <c r="O54" i="1" s="1"/>
  <c r="J54" i="1"/>
  <c r="N54" i="1" s="1"/>
  <c r="I54" i="1"/>
  <c r="M54" i="1" s="1"/>
  <c r="AD53" i="1"/>
  <c r="K53" i="1"/>
  <c r="O53" i="1" s="1"/>
  <c r="J53" i="1"/>
  <c r="N53" i="1" s="1"/>
  <c r="I53" i="1"/>
  <c r="M53" i="1" s="1"/>
  <c r="AD52" i="1"/>
  <c r="K52" i="1"/>
  <c r="O52" i="1" s="1"/>
  <c r="J52" i="1"/>
  <c r="N52" i="1" s="1"/>
  <c r="I52" i="1"/>
  <c r="M52" i="1" s="1"/>
  <c r="AD51" i="1"/>
  <c r="K51" i="1"/>
  <c r="O51" i="1" s="1"/>
  <c r="J51" i="1"/>
  <c r="N51" i="1" s="1"/>
  <c r="I51" i="1"/>
  <c r="M51" i="1" s="1"/>
  <c r="AD50" i="1"/>
  <c r="K50" i="1"/>
  <c r="O50" i="1" s="1"/>
  <c r="J50" i="1"/>
  <c r="N50" i="1" s="1"/>
  <c r="I50" i="1"/>
  <c r="M50" i="1" s="1"/>
  <c r="AD49" i="1"/>
  <c r="K49" i="1"/>
  <c r="O49" i="1" s="1"/>
  <c r="J49" i="1"/>
  <c r="N49" i="1" s="1"/>
  <c r="I49" i="1"/>
  <c r="M49" i="1" s="1"/>
  <c r="AD48" i="1"/>
  <c r="K48" i="1"/>
  <c r="O48" i="1" s="1"/>
  <c r="J48" i="1"/>
  <c r="N48" i="1" s="1"/>
  <c r="I48" i="1"/>
  <c r="M48" i="1" s="1"/>
  <c r="AD47" i="1"/>
  <c r="K47" i="1"/>
  <c r="O47" i="1" s="1"/>
  <c r="J47" i="1"/>
  <c r="N47" i="1" s="1"/>
  <c r="I47" i="1"/>
  <c r="M47" i="1" s="1"/>
  <c r="AD46" i="1"/>
  <c r="K46" i="1"/>
  <c r="O46" i="1" s="1"/>
  <c r="J46" i="1"/>
  <c r="N46" i="1" s="1"/>
  <c r="I46" i="1"/>
  <c r="M46" i="1" s="1"/>
  <c r="AD45" i="1"/>
  <c r="K45" i="1"/>
  <c r="O45" i="1" s="1"/>
  <c r="J45" i="1"/>
  <c r="N45" i="1" s="1"/>
  <c r="I45" i="1"/>
  <c r="M45" i="1" s="1"/>
  <c r="AD44" i="1"/>
  <c r="K44" i="1"/>
  <c r="O44" i="1" s="1"/>
  <c r="J44" i="1"/>
  <c r="N44" i="1" s="1"/>
  <c r="I44" i="1"/>
  <c r="M44" i="1" s="1"/>
  <c r="AD43" i="1"/>
  <c r="K43" i="1"/>
  <c r="O43" i="1" s="1"/>
  <c r="J43" i="1"/>
  <c r="N43" i="1" s="1"/>
  <c r="I43" i="1"/>
  <c r="M43" i="1" s="1"/>
  <c r="AD42" i="1"/>
  <c r="K42" i="1"/>
  <c r="O42" i="1" s="1"/>
  <c r="J42" i="1"/>
  <c r="N42" i="1" s="1"/>
  <c r="I42" i="1"/>
  <c r="M42" i="1" s="1"/>
  <c r="AD41" i="1"/>
  <c r="K41" i="1"/>
  <c r="O41" i="1" s="1"/>
  <c r="J41" i="1"/>
  <c r="N41" i="1" s="1"/>
  <c r="I41" i="1"/>
  <c r="M41" i="1" s="1"/>
  <c r="AD40" i="1"/>
  <c r="K40" i="1"/>
  <c r="O40" i="1" s="1"/>
  <c r="J40" i="1"/>
  <c r="N40" i="1" s="1"/>
  <c r="I40" i="1"/>
  <c r="M40" i="1" s="1"/>
  <c r="AD39" i="1"/>
  <c r="K39" i="1"/>
  <c r="O39" i="1" s="1"/>
  <c r="J39" i="1"/>
  <c r="N39" i="1" s="1"/>
  <c r="I39" i="1"/>
  <c r="M39" i="1" s="1"/>
  <c r="AD38" i="1"/>
  <c r="K38" i="1"/>
  <c r="O38" i="1" s="1"/>
  <c r="J38" i="1"/>
  <c r="N38" i="1" s="1"/>
  <c r="I38" i="1"/>
  <c r="M38" i="1" s="1"/>
  <c r="AD37" i="1"/>
  <c r="K37" i="1"/>
  <c r="O37" i="1" s="1"/>
  <c r="J37" i="1"/>
  <c r="N37" i="1" s="1"/>
  <c r="I37" i="1"/>
  <c r="M37" i="1" s="1"/>
  <c r="AD36" i="1"/>
  <c r="K36" i="1"/>
  <c r="O36" i="1" s="1"/>
  <c r="J36" i="1"/>
  <c r="N36" i="1" s="1"/>
  <c r="I36" i="1"/>
  <c r="M36" i="1" s="1"/>
  <c r="AD35" i="1"/>
  <c r="K35" i="1"/>
  <c r="O35" i="1" s="1"/>
  <c r="J35" i="1"/>
  <c r="N35" i="1" s="1"/>
  <c r="I35" i="1"/>
  <c r="M35" i="1" s="1"/>
  <c r="AD34" i="1"/>
  <c r="K34" i="1"/>
  <c r="O34" i="1" s="1"/>
  <c r="J34" i="1"/>
  <c r="N34" i="1" s="1"/>
  <c r="I34" i="1"/>
  <c r="M34" i="1" s="1"/>
  <c r="AD33" i="1"/>
  <c r="K33" i="1"/>
  <c r="O33" i="1" s="1"/>
  <c r="J33" i="1"/>
  <c r="N33" i="1" s="1"/>
  <c r="I33" i="1"/>
  <c r="M33" i="1" s="1"/>
  <c r="AD32" i="1"/>
  <c r="K32" i="1"/>
  <c r="O32" i="1" s="1"/>
  <c r="J32" i="1"/>
  <c r="N32" i="1" s="1"/>
  <c r="I32" i="1"/>
  <c r="M32" i="1" s="1"/>
  <c r="AD31" i="1"/>
  <c r="K31" i="1"/>
  <c r="O31" i="1" s="1"/>
  <c r="J31" i="1"/>
  <c r="N31" i="1" s="1"/>
  <c r="I31" i="1"/>
  <c r="M31" i="1" s="1"/>
  <c r="AD30" i="1"/>
  <c r="K30" i="1"/>
  <c r="O30" i="1" s="1"/>
  <c r="J30" i="1"/>
  <c r="N30" i="1" s="1"/>
  <c r="I30" i="1"/>
  <c r="M30" i="1" s="1"/>
  <c r="AD29" i="1"/>
  <c r="K29" i="1"/>
  <c r="O29" i="1" s="1"/>
  <c r="J29" i="1"/>
  <c r="N29" i="1" s="1"/>
  <c r="I29" i="1"/>
  <c r="M29" i="1" s="1"/>
  <c r="AD28" i="1"/>
  <c r="K28" i="1"/>
  <c r="O28" i="1" s="1"/>
  <c r="J28" i="1"/>
  <c r="N28" i="1" s="1"/>
  <c r="I28" i="1"/>
  <c r="M28" i="1" s="1"/>
  <c r="AD27" i="1"/>
  <c r="K27" i="1"/>
  <c r="O27" i="1" s="1"/>
  <c r="J27" i="1"/>
  <c r="N27" i="1" s="1"/>
  <c r="I27" i="1"/>
  <c r="M27" i="1" s="1"/>
  <c r="AD26" i="1"/>
  <c r="K26" i="1"/>
  <c r="O26" i="1" s="1"/>
  <c r="J26" i="1"/>
  <c r="N26" i="1" s="1"/>
  <c r="I26" i="1"/>
  <c r="M26" i="1" s="1"/>
  <c r="AD25" i="1"/>
  <c r="K25" i="1"/>
  <c r="O25" i="1" s="1"/>
  <c r="J25" i="1"/>
  <c r="N25" i="1" s="1"/>
  <c r="I25" i="1"/>
  <c r="M25" i="1" s="1"/>
  <c r="AD24" i="1"/>
  <c r="K24" i="1"/>
  <c r="O24" i="1" s="1"/>
  <c r="J24" i="1"/>
  <c r="N24" i="1" s="1"/>
  <c r="I24" i="1"/>
  <c r="M24" i="1" s="1"/>
  <c r="AD23" i="1"/>
  <c r="K23" i="1"/>
  <c r="O23" i="1" s="1"/>
  <c r="J23" i="1"/>
  <c r="N23" i="1" s="1"/>
  <c r="I23" i="1"/>
  <c r="M23" i="1" s="1"/>
  <c r="AD22" i="1"/>
  <c r="K22" i="1"/>
  <c r="O22" i="1" s="1"/>
  <c r="J22" i="1"/>
  <c r="N22" i="1" s="1"/>
  <c r="I22" i="1"/>
  <c r="M22" i="1" s="1"/>
  <c r="AD21" i="1"/>
  <c r="K21" i="1"/>
  <c r="O21" i="1" s="1"/>
  <c r="J21" i="1"/>
  <c r="N21" i="1" s="1"/>
  <c r="I21" i="1"/>
  <c r="M21" i="1" s="1"/>
  <c r="AD20" i="1"/>
  <c r="K20" i="1"/>
  <c r="O20" i="1" s="1"/>
  <c r="J20" i="1"/>
  <c r="N20" i="1" s="1"/>
  <c r="I20" i="1"/>
  <c r="M20" i="1" s="1"/>
  <c r="AD19" i="1"/>
  <c r="K19" i="1"/>
  <c r="O19" i="1" s="1"/>
  <c r="J19" i="1"/>
  <c r="N19" i="1" s="1"/>
  <c r="I19" i="1"/>
  <c r="M19" i="1" s="1"/>
  <c r="AD18" i="1"/>
  <c r="K18" i="1"/>
  <c r="O18" i="1" s="1"/>
  <c r="J18" i="1"/>
  <c r="N18" i="1" s="1"/>
  <c r="I18" i="1"/>
  <c r="M18" i="1" s="1"/>
  <c r="AD17" i="1"/>
  <c r="K17" i="1"/>
  <c r="O17" i="1" s="1"/>
  <c r="J17" i="1"/>
  <c r="N17" i="1" s="1"/>
  <c r="I17" i="1"/>
  <c r="M17" i="1" s="1"/>
  <c r="AD16" i="1"/>
  <c r="K16" i="1"/>
  <c r="O16" i="1" s="1"/>
  <c r="J16" i="1"/>
  <c r="N16" i="1" s="1"/>
  <c r="I16" i="1"/>
  <c r="M16" i="1" s="1"/>
  <c r="AD15" i="1"/>
  <c r="K15" i="1"/>
  <c r="O15" i="1" s="1"/>
  <c r="J15" i="1"/>
  <c r="N15" i="1" s="1"/>
  <c r="I15" i="1"/>
  <c r="M15" i="1" s="1"/>
  <c r="AD14" i="1"/>
  <c r="K14" i="1"/>
  <c r="O14" i="1" s="1"/>
  <c r="J14" i="1"/>
  <c r="N14" i="1" s="1"/>
  <c r="I14" i="1"/>
  <c r="M14" i="1" s="1"/>
  <c r="AD13" i="1"/>
  <c r="K13" i="1"/>
  <c r="O13" i="1" s="1"/>
  <c r="J13" i="1"/>
  <c r="N13" i="1" s="1"/>
  <c r="I13" i="1"/>
  <c r="M13" i="1" s="1"/>
  <c r="AD12" i="1"/>
  <c r="K12" i="1"/>
  <c r="O12" i="1" s="1"/>
  <c r="J12" i="1"/>
  <c r="N12" i="1" s="1"/>
  <c r="I12" i="1"/>
  <c r="M12" i="1" s="1"/>
  <c r="AD11" i="1"/>
  <c r="K11" i="1"/>
  <c r="O11" i="1" s="1"/>
  <c r="J11" i="1"/>
  <c r="N11" i="1" s="1"/>
  <c r="I11" i="1"/>
  <c r="M11" i="1" s="1"/>
  <c r="AD10" i="1"/>
  <c r="K10" i="1"/>
  <c r="O10" i="1" s="1"/>
  <c r="J10" i="1"/>
  <c r="N10" i="1" s="1"/>
  <c r="I10" i="1"/>
  <c r="M10" i="1" s="1"/>
  <c r="AD9" i="1"/>
  <c r="K9" i="1"/>
  <c r="O9" i="1" s="1"/>
  <c r="J9" i="1"/>
  <c r="N9" i="1" s="1"/>
  <c r="I9" i="1"/>
  <c r="M9" i="1" s="1"/>
  <c r="AD8" i="1"/>
  <c r="K8" i="1"/>
  <c r="O8" i="1" s="1"/>
  <c r="J8" i="1"/>
  <c r="N8" i="1" s="1"/>
  <c r="I8" i="1"/>
  <c r="M8" i="1" s="1"/>
  <c r="AS180" i="19" l="1"/>
  <c r="AS78" i="19"/>
  <c r="AS166" i="19"/>
  <c r="AS232" i="19"/>
  <c r="AS152" i="19"/>
  <c r="AS215" i="19"/>
  <c r="AS216" i="19"/>
  <c r="AS227" i="19"/>
  <c r="AS225" i="19"/>
  <c r="AS177" i="19"/>
  <c r="AS251" i="19"/>
  <c r="AS207" i="19"/>
  <c r="AS194" i="19"/>
  <c r="AS132" i="19"/>
  <c r="AS182" i="19"/>
  <c r="AS228" i="19"/>
  <c r="AS217" i="19"/>
  <c r="AS221" i="19"/>
  <c r="AS145" i="19"/>
  <c r="AS253" i="19"/>
  <c r="AS84" i="19"/>
  <c r="AS105" i="19"/>
  <c r="AS188" i="19"/>
  <c r="AS57" i="19"/>
  <c r="AS163" i="19"/>
  <c r="AS203" i="19"/>
  <c r="AS249" i="19"/>
  <c r="AS19" i="19"/>
  <c r="AS220" i="19"/>
  <c r="AS142" i="19"/>
  <c r="AT143" i="19"/>
  <c r="AQ236" i="19"/>
  <c r="AQ216" i="19"/>
  <c r="AQ124" i="19"/>
  <c r="AQ152" i="19"/>
  <c r="AQ176" i="19"/>
  <c r="AS107" i="19"/>
  <c r="AS202" i="19"/>
  <c r="AS137" i="19"/>
  <c r="AT123" i="19"/>
  <c r="AT104" i="19"/>
  <c r="AS235" i="19"/>
  <c r="AQ177" i="19"/>
  <c r="AS170" i="19"/>
  <c r="AQ140" i="19"/>
  <c r="AQ95" i="19"/>
  <c r="AS243" i="19"/>
  <c r="AS211" i="19"/>
  <c r="AS155" i="19"/>
  <c r="AQ230" i="19"/>
  <c r="AS208" i="19"/>
  <c r="AQ251" i="19"/>
  <c r="AS146" i="19"/>
  <c r="AS120" i="19"/>
  <c r="AT208" i="19"/>
  <c r="AS240" i="19"/>
  <c r="AS186" i="19"/>
  <c r="AS160" i="19"/>
  <c r="AS189" i="19"/>
  <c r="AS165" i="19"/>
  <c r="AT190" i="19"/>
  <c r="AS139" i="19"/>
  <c r="AS26" i="19"/>
  <c r="AS254" i="19"/>
  <c r="AS122" i="19"/>
  <c r="AS241" i="19"/>
  <c r="AS218" i="19"/>
  <c r="AS248" i="19"/>
  <c r="AS156" i="19"/>
  <c r="AS143" i="19"/>
  <c r="AS238" i="19"/>
  <c r="AS222" i="19"/>
  <c r="AS140" i="19"/>
  <c r="AS66" i="19"/>
  <c r="AS64" i="19"/>
  <c r="AS244" i="19"/>
  <c r="AT166" i="19"/>
  <c r="AS245" i="19"/>
  <c r="AT236" i="19"/>
  <c r="AS199" i="19"/>
  <c r="AQ188" i="19"/>
  <c r="AQ135" i="19"/>
  <c r="AQ232" i="19"/>
  <c r="AQ195" i="19"/>
  <c r="AQ240" i="19"/>
  <c r="AQ130" i="19"/>
  <c r="AQ107" i="19"/>
  <c r="AQ175" i="19"/>
  <c r="AQ227" i="19"/>
  <c r="AT246" i="19"/>
  <c r="AS234" i="19"/>
  <c r="AS223" i="19"/>
  <c r="AS161" i="19"/>
  <c r="AQ133" i="19"/>
  <c r="AS114" i="19"/>
  <c r="AT144" i="19"/>
  <c r="AS44" i="19"/>
  <c r="AQ109" i="19"/>
  <c r="AQ157" i="19"/>
  <c r="AQ144" i="19"/>
  <c r="AT174" i="19"/>
  <c r="AS80" i="19"/>
  <c r="AS230" i="19"/>
  <c r="AS193" i="19"/>
  <c r="AQ233" i="19"/>
  <c r="AS167" i="19"/>
  <c r="AS75" i="19"/>
  <c r="AS252" i="19"/>
  <c r="AS219" i="19"/>
  <c r="AS246" i="19"/>
  <c r="AS187" i="19"/>
  <c r="AQ134" i="19"/>
  <c r="AS131" i="19"/>
  <c r="AS111" i="19"/>
  <c r="AQ71" i="19"/>
  <c r="AS98" i="19"/>
  <c r="AS43" i="19"/>
  <c r="AS239" i="19"/>
  <c r="AS214" i="19"/>
  <c r="AQ238" i="19"/>
  <c r="AQ194" i="19"/>
  <c r="AS192" i="19"/>
  <c r="AS150" i="19"/>
  <c r="AS162" i="19"/>
  <c r="AS168" i="19"/>
  <c r="AS102" i="19"/>
  <c r="AS123" i="19"/>
  <c r="AS197" i="19"/>
  <c r="AT191" i="19"/>
  <c r="AS171" i="19"/>
  <c r="AQ179" i="19"/>
  <c r="AS127" i="19"/>
  <c r="AQ104" i="19"/>
  <c r="AQ100" i="19"/>
  <c r="AS158" i="19"/>
  <c r="AS250" i="19"/>
  <c r="AT209" i="19"/>
  <c r="AS198" i="19"/>
  <c r="AS174" i="19"/>
  <c r="AQ246" i="19"/>
  <c r="AS237" i="19"/>
  <c r="AS226" i="19"/>
  <c r="AS176" i="19"/>
  <c r="AQ170" i="19"/>
  <c r="AT163" i="19"/>
  <c r="AS147" i="19"/>
  <c r="AQ78" i="19"/>
  <c r="AQ105" i="19"/>
  <c r="AQ217" i="19"/>
  <c r="AQ224" i="19"/>
  <c r="AQ83" i="19"/>
  <c r="AQ142" i="19"/>
  <c r="AQ110" i="19"/>
  <c r="AQ178" i="19"/>
  <c r="AQ185" i="19"/>
  <c r="AQ146" i="19"/>
  <c r="AQ120" i="19"/>
  <c r="AQ181" i="19"/>
  <c r="AQ243" i="19"/>
  <c r="AQ207" i="19"/>
  <c r="AQ161" i="19"/>
  <c r="AQ172" i="19"/>
  <c r="AQ77" i="19"/>
  <c r="AQ41" i="19"/>
  <c r="AQ148" i="19"/>
  <c r="AQ127" i="19"/>
  <c r="AQ201" i="19"/>
  <c r="AQ200" i="19"/>
  <c r="AQ197" i="19"/>
  <c r="AQ191" i="19"/>
  <c r="AQ119" i="19"/>
  <c r="AQ137" i="19"/>
  <c r="AQ248" i="19"/>
  <c r="AQ214" i="19"/>
  <c r="AQ62" i="19"/>
  <c r="AQ81" i="19"/>
  <c r="AX81" i="19" s="1"/>
  <c r="BG81" i="19" s="1"/>
  <c r="AQ91" i="19"/>
  <c r="AQ108" i="19"/>
  <c r="AQ69" i="19"/>
  <c r="AQ60" i="19"/>
  <c r="AQ113" i="19"/>
  <c r="AS164" i="19"/>
  <c r="AS209" i="19"/>
  <c r="AS106" i="19"/>
  <c r="AS51" i="19"/>
  <c r="AS94" i="19"/>
  <c r="AS23" i="19"/>
  <c r="AT170" i="19"/>
  <c r="AT101" i="19"/>
  <c r="AT78" i="19"/>
  <c r="AT238" i="19"/>
  <c r="AT224" i="19"/>
  <c r="AT157" i="19"/>
  <c r="AT130" i="19"/>
  <c r="AT124" i="19"/>
  <c r="AT223" i="19"/>
  <c r="AT185" i="19"/>
  <c r="AT120" i="19"/>
  <c r="AT116" i="19"/>
  <c r="AT112" i="19"/>
  <c r="AT220" i="19"/>
  <c r="AT231" i="19"/>
  <c r="AT87" i="19"/>
  <c r="AT253" i="19"/>
  <c r="AT100" i="19"/>
  <c r="AT240" i="19"/>
  <c r="AT226" i="19"/>
  <c r="AT251" i="19"/>
  <c r="AT214" i="19"/>
  <c r="AT161" i="19"/>
  <c r="AT183" i="19"/>
  <c r="AQ156" i="19"/>
  <c r="AT230" i="19"/>
  <c r="AT198" i="19"/>
  <c r="AT233" i="19"/>
  <c r="AT188" i="19"/>
  <c r="AT197" i="19"/>
  <c r="AT186" i="19"/>
  <c r="AT218" i="19"/>
  <c r="AT216" i="19"/>
  <c r="AQ225" i="19"/>
  <c r="AT177" i="19"/>
  <c r="AQ211" i="19"/>
  <c r="AQ122" i="19"/>
  <c r="AQ94" i="19"/>
  <c r="AQ75" i="19"/>
  <c r="AS46" i="19"/>
  <c r="AT254" i="19"/>
  <c r="AQ209" i="19"/>
  <c r="AQ218" i="19"/>
  <c r="AQ180" i="19"/>
  <c r="AQ150" i="19"/>
  <c r="AT155" i="19"/>
  <c r="AS116" i="19"/>
  <c r="AS117" i="19"/>
  <c r="AQ98" i="19"/>
  <c r="AS77" i="19"/>
  <c r="AQ50" i="19"/>
  <c r="AS38" i="19"/>
  <c r="AT235" i="19"/>
  <c r="AT194" i="19"/>
  <c r="AQ165" i="19"/>
  <c r="AT169" i="19"/>
  <c r="AQ167" i="19"/>
  <c r="AT79" i="19"/>
  <c r="AQ245" i="19"/>
  <c r="AQ241" i="19"/>
  <c r="AT196" i="19"/>
  <c r="AT217" i="19"/>
  <c r="AQ173" i="19"/>
  <c r="AQ139" i="19"/>
  <c r="AQ121" i="19"/>
  <c r="AQ80" i="19"/>
  <c r="AT172" i="19"/>
  <c r="AS56" i="19"/>
  <c r="AS242" i="19"/>
  <c r="AS231" i="19"/>
  <c r="AT241" i="19"/>
  <c r="AS205" i="19"/>
  <c r="AT248" i="19"/>
  <c r="AQ171" i="19"/>
  <c r="AS210" i="19"/>
  <c r="AS184" i="19"/>
  <c r="AQ143" i="19"/>
  <c r="AS157" i="19"/>
  <c r="AQ141" i="19"/>
  <c r="AT128" i="19"/>
  <c r="AT152" i="19"/>
  <c r="AT82" i="19"/>
  <c r="AS81" i="19"/>
  <c r="AZ81" i="19" s="1"/>
  <c r="AQ55" i="19"/>
  <c r="AS233" i="19"/>
  <c r="AQ253" i="19"/>
  <c r="AT252" i="19"/>
  <c r="AS206" i="19"/>
  <c r="AS236" i="19"/>
  <c r="AQ226" i="19"/>
  <c r="AT222" i="19"/>
  <c r="AT215" i="19"/>
  <c r="AT148" i="19"/>
  <c r="AQ155" i="19"/>
  <c r="AQ117" i="19"/>
  <c r="AS87" i="19"/>
  <c r="AQ99" i="19"/>
  <c r="AS97" i="19"/>
  <c r="AQ182" i="19"/>
  <c r="AT244" i="19"/>
  <c r="AT181" i="19"/>
  <c r="AT203" i="19"/>
  <c r="AQ254" i="19"/>
  <c r="AT225" i="19"/>
  <c r="AQ247" i="19"/>
  <c r="AQ193" i="19"/>
  <c r="AS175" i="19"/>
  <c r="AS172" i="19"/>
  <c r="AQ129" i="19"/>
  <c r="AQ166" i="19"/>
  <c r="AS133" i="19"/>
  <c r="AS141" i="19"/>
  <c r="AQ106" i="19"/>
  <c r="AS130" i="19"/>
  <c r="AS85" i="19"/>
  <c r="AS129" i="19"/>
  <c r="AQ221" i="19"/>
  <c r="AQ231" i="19"/>
  <c r="AT189" i="19"/>
  <c r="AT205" i="19"/>
  <c r="AQ222" i="19"/>
  <c r="AQ101" i="19"/>
  <c r="AQ128" i="19"/>
  <c r="AQ123" i="19"/>
  <c r="AQ204" i="19"/>
  <c r="AQ239" i="19"/>
  <c r="AT65" i="19"/>
  <c r="AT53" i="19"/>
  <c r="AT141" i="19"/>
  <c r="AT95" i="19"/>
  <c r="AT74" i="19"/>
  <c r="AT80" i="19"/>
  <c r="AT121" i="19"/>
  <c r="AT134" i="19"/>
  <c r="AQ93" i="19"/>
  <c r="AQ208" i="19"/>
  <c r="AQ45" i="19"/>
  <c r="AQ220" i="19"/>
  <c r="AQ61" i="19"/>
  <c r="AQ32" i="19"/>
  <c r="AT237" i="19"/>
  <c r="AQ44" i="19"/>
  <c r="AQ132" i="19"/>
  <c r="AT164" i="19"/>
  <c r="AT77" i="19"/>
  <c r="AT127" i="19"/>
  <c r="AT30" i="19"/>
  <c r="AT158" i="19"/>
  <c r="AT106" i="19"/>
  <c r="AT145" i="19"/>
  <c r="AT207" i="19"/>
  <c r="AT84" i="19"/>
  <c r="AT92" i="19"/>
  <c r="AT199" i="19"/>
  <c r="AT64" i="19"/>
  <c r="AT239" i="19"/>
  <c r="AT75" i="19"/>
  <c r="AT117" i="19"/>
  <c r="AT93" i="19"/>
  <c r="AT97" i="19"/>
  <c r="AS52" i="19"/>
  <c r="AS73" i="19"/>
  <c r="AS28" i="19"/>
  <c r="AS27" i="19"/>
  <c r="AS169" i="19"/>
  <c r="AS93" i="19"/>
  <c r="AS34" i="19"/>
  <c r="AS179" i="19"/>
  <c r="AS29" i="19"/>
  <c r="AS48" i="19"/>
  <c r="AS113" i="19"/>
  <c r="AS173" i="19"/>
  <c r="AS16" i="19"/>
  <c r="AS31" i="19"/>
  <c r="AS115" i="19"/>
  <c r="AS109" i="19"/>
  <c r="AS103" i="19"/>
  <c r="AS79" i="19"/>
  <c r="AS190" i="19"/>
  <c r="AS95" i="19"/>
  <c r="AS54" i="19"/>
  <c r="AS196" i="19"/>
  <c r="AS25" i="19"/>
  <c r="AS200" i="19"/>
  <c r="AS82" i="19"/>
  <c r="AS49" i="19"/>
  <c r="AS126" i="19"/>
  <c r="AS144" i="19"/>
  <c r="AS181" i="19"/>
  <c r="AS47" i="19"/>
  <c r="AS134" i="19"/>
  <c r="AS55" i="19"/>
  <c r="AS183" i="19"/>
  <c r="AS42" i="19"/>
  <c r="AS101" i="19"/>
  <c r="AS76" i="19"/>
  <c r="AS154" i="19"/>
  <c r="AS108" i="19"/>
  <c r="AS40" i="19"/>
  <c r="AS88" i="19"/>
  <c r="AS67" i="19"/>
  <c r="AS92" i="19"/>
  <c r="AQ28" i="19"/>
  <c r="AT33" i="19"/>
  <c r="AQ37" i="19"/>
  <c r="AQ22" i="19"/>
  <c r="AQ26" i="19"/>
  <c r="AQ125" i="19"/>
  <c r="AQ169" i="19"/>
  <c r="AR203" i="19"/>
  <c r="AR101" i="19"/>
  <c r="AR35" i="19"/>
  <c r="AR200" i="19"/>
  <c r="AR186" i="19"/>
  <c r="AR48" i="19"/>
  <c r="AR182" i="19"/>
  <c r="AR206" i="19"/>
  <c r="AR114" i="19"/>
  <c r="AR228" i="19"/>
  <c r="AR124" i="19"/>
  <c r="AR251" i="19"/>
  <c r="AR198" i="19"/>
  <c r="AR238" i="19"/>
  <c r="AR120" i="19"/>
  <c r="AR162" i="19"/>
  <c r="AR233" i="19"/>
  <c r="AR221" i="19"/>
  <c r="AR136" i="19"/>
  <c r="AR213" i="19"/>
  <c r="AR245" i="19"/>
  <c r="AR239" i="19"/>
  <c r="AR116" i="19"/>
  <c r="AR216" i="19"/>
  <c r="AR112" i="19"/>
  <c r="AR93" i="19"/>
  <c r="AR232" i="19"/>
  <c r="AR164" i="19"/>
  <c r="AR159" i="19"/>
  <c r="AR202" i="19"/>
  <c r="AR218" i="19"/>
  <c r="AR184" i="19"/>
  <c r="AR121" i="19"/>
  <c r="AR174" i="19"/>
  <c r="AR111" i="19"/>
  <c r="AR88" i="19"/>
  <c r="AR129" i="19"/>
  <c r="AR57" i="19"/>
  <c r="AR250" i="19"/>
  <c r="AR225" i="19"/>
  <c r="AR195" i="19"/>
  <c r="AR91" i="19"/>
  <c r="AR69" i="19"/>
  <c r="AR227" i="19"/>
  <c r="AR243" i="19"/>
  <c r="AR223" i="19"/>
  <c r="AR80" i="19"/>
  <c r="AR185" i="19"/>
  <c r="AR94" i="19"/>
  <c r="AR59" i="19"/>
  <c r="AR253" i="19"/>
  <c r="AR160" i="19"/>
  <c r="AR141" i="19"/>
  <c r="AR85" i="19"/>
  <c r="AR226" i="19"/>
  <c r="AR248" i="19"/>
  <c r="AR161" i="19"/>
  <c r="AR115" i="19"/>
  <c r="BB82" i="19"/>
  <c r="BB83" i="19" s="1"/>
  <c r="AR75" i="19"/>
  <c r="AR207" i="19"/>
  <c r="AR224" i="19"/>
  <c r="AR131" i="19"/>
  <c r="AR150" i="19"/>
  <c r="AR237" i="19"/>
  <c r="AR209" i="19"/>
  <c r="AR208" i="19"/>
  <c r="AR194" i="19"/>
  <c r="AR180" i="19"/>
  <c r="AR148" i="19"/>
  <c r="AR165" i="19"/>
  <c r="AR196" i="19"/>
  <c r="AR128" i="19"/>
  <c r="AR155" i="19"/>
  <c r="AR89" i="19"/>
  <c r="AS30" i="19"/>
  <c r="AR191" i="19"/>
  <c r="AR175" i="19"/>
  <c r="AR77" i="19"/>
  <c r="AR163" i="19"/>
  <c r="AR236" i="19"/>
  <c r="AR240" i="19"/>
  <c r="AR179" i="19"/>
  <c r="AR168" i="19"/>
  <c r="AR86" i="19"/>
  <c r="AR107" i="19"/>
  <c r="AR96" i="19"/>
  <c r="AR181" i="19"/>
  <c r="AR31" i="19"/>
  <c r="AR51" i="19"/>
  <c r="AR65" i="19"/>
  <c r="AR67" i="19"/>
  <c r="AR215" i="19"/>
  <c r="AR54" i="19"/>
  <c r="AR53" i="19"/>
  <c r="AR43" i="19"/>
  <c r="AR64" i="19"/>
  <c r="AR72" i="19"/>
  <c r="AR188" i="19"/>
  <c r="AR82" i="19"/>
  <c r="AR104" i="19"/>
  <c r="AR234" i="19"/>
  <c r="AR33" i="19"/>
  <c r="AR36" i="19"/>
  <c r="AQ17" i="19"/>
  <c r="AR100" i="19"/>
  <c r="AR49" i="19"/>
  <c r="AR144" i="19"/>
  <c r="AR235" i="19"/>
  <c r="AR122" i="19"/>
  <c r="AR205" i="19"/>
  <c r="AR192" i="19"/>
  <c r="AR105" i="19"/>
  <c r="AR66" i="19"/>
  <c r="AR103" i="19"/>
  <c r="AR211" i="19"/>
  <c r="AQ184" i="19"/>
  <c r="AQ82" i="19"/>
  <c r="AQ92" i="19"/>
  <c r="AR190" i="19"/>
  <c r="AR156" i="19"/>
  <c r="AR151" i="19"/>
  <c r="AR71" i="19"/>
  <c r="AR118" i="19"/>
  <c r="AR193" i="19"/>
  <c r="AQ206" i="19"/>
  <c r="AQ36" i="19"/>
  <c r="AR170" i="19"/>
  <c r="AR84" i="19"/>
  <c r="AR95" i="19"/>
  <c r="AR197" i="19"/>
  <c r="AR244" i="19"/>
  <c r="AQ205" i="19"/>
  <c r="AT31" i="19"/>
  <c r="AR158" i="19"/>
  <c r="AR254" i="19"/>
  <c r="AR16" i="19"/>
  <c r="AR21" i="19"/>
  <c r="AR149" i="19"/>
  <c r="AR44" i="19"/>
  <c r="AR178" i="19"/>
  <c r="AR153" i="19"/>
  <c r="AR119" i="19"/>
  <c r="AR83" i="19"/>
  <c r="AR154" i="19"/>
  <c r="AR70" i="19"/>
  <c r="AQ29" i="19"/>
  <c r="AQ27" i="19"/>
  <c r="AR152" i="19"/>
  <c r="AQ67" i="19"/>
  <c r="AR58" i="19"/>
  <c r="AR219" i="19"/>
  <c r="AR73" i="19"/>
  <c r="AR25" i="19"/>
  <c r="AR17" i="19"/>
  <c r="AR142" i="19"/>
  <c r="AR145" i="19"/>
  <c r="AR56" i="19"/>
  <c r="AQ16" i="19"/>
  <c r="AT105" i="19"/>
  <c r="AT83" i="19"/>
  <c r="AT99" i="19"/>
  <c r="AT85" i="19"/>
  <c r="AT221" i="19"/>
  <c r="AT46" i="19"/>
  <c r="AQ20" i="19"/>
  <c r="AT17" i="19"/>
  <c r="AT156" i="19"/>
  <c r="AT88" i="19"/>
  <c r="AT81" i="19"/>
  <c r="BA81" i="19" s="1"/>
  <c r="AT149" i="19"/>
  <c r="AQ126" i="19"/>
  <c r="AQ229" i="19"/>
  <c r="AT19" i="19"/>
  <c r="AR47" i="19"/>
  <c r="AQ30" i="19"/>
  <c r="AT72" i="19"/>
  <c r="AT103" i="19"/>
  <c r="AT115" i="19"/>
  <c r="AQ97" i="19"/>
  <c r="AQ249" i="19"/>
  <c r="AQ73" i="19"/>
  <c r="AQ53" i="19"/>
  <c r="AR23" i="19"/>
  <c r="AT49" i="19"/>
  <c r="AT91" i="19"/>
  <c r="AT15" i="19"/>
  <c r="AT232" i="19"/>
  <c r="AT210" i="19"/>
  <c r="AT150" i="19"/>
  <c r="AT142" i="19"/>
  <c r="AT125" i="19"/>
  <c r="AT110" i="19"/>
  <c r="AT70" i="19"/>
  <c r="AT114" i="19"/>
  <c r="AQ58" i="19"/>
  <c r="AT137" i="19"/>
  <c r="AR109" i="19"/>
  <c r="AR166" i="19"/>
  <c r="AR201" i="19"/>
  <c r="AQ158" i="19"/>
  <c r="AR62" i="19"/>
  <c r="AT40" i="19"/>
  <c r="AR68" i="19"/>
  <c r="AQ14" i="19"/>
  <c r="AS14" i="19"/>
  <c r="AR79" i="19"/>
  <c r="AR24" i="19"/>
  <c r="AR27" i="19"/>
  <c r="AT245" i="19"/>
  <c r="AT179" i="19"/>
  <c r="AT162" i="19"/>
  <c r="AT187" i="19"/>
  <c r="AT139" i="19"/>
  <c r="AQ88" i="19"/>
  <c r="AQ118" i="19"/>
  <c r="AT108" i="19"/>
  <c r="AQ102" i="19"/>
  <c r="AT135" i="19"/>
  <c r="AT151" i="19"/>
  <c r="AR134" i="19"/>
  <c r="AR169" i="19"/>
  <c r="AR210" i="19"/>
  <c r="AQ159" i="19"/>
  <c r="AS69" i="19"/>
  <c r="AT62" i="19"/>
  <c r="AT50" i="19"/>
  <c r="AS60" i="19"/>
  <c r="AR46" i="19"/>
  <c r="AT71" i="19"/>
  <c r="AR40" i="19"/>
  <c r="AS18" i="19"/>
  <c r="AT24" i="19"/>
  <c r="AT228" i="19"/>
  <c r="AT211" i="19"/>
  <c r="AT176" i="19"/>
  <c r="AQ186" i="19"/>
  <c r="AT138" i="19"/>
  <c r="AQ131" i="19"/>
  <c r="AT136" i="19"/>
  <c r="AQ116" i="19"/>
  <c r="AQ151" i="19"/>
  <c r="AT86" i="19"/>
  <c r="AQ96" i="19"/>
  <c r="AR110" i="19"/>
  <c r="AR106" i="19"/>
  <c r="AQ87" i="19"/>
  <c r="AR99" i="19"/>
  <c r="AT42" i="19"/>
  <c r="AT146" i="19"/>
  <c r="AQ54" i="19"/>
  <c r="AS118" i="19"/>
  <c r="AS191" i="19"/>
  <c r="AR117" i="19"/>
  <c r="AR214" i="19"/>
  <c r="AR212" i="19"/>
  <c r="AQ183" i="19"/>
  <c r="AS61" i="19"/>
  <c r="AS37" i="19"/>
  <c r="AQ114" i="19"/>
  <c r="AS58" i="19"/>
  <c r="AS41" i="19"/>
  <c r="AR38" i="19"/>
  <c r="AT243" i="19"/>
  <c r="AQ242" i="19"/>
  <c r="AT213" i="19"/>
  <c r="AR242" i="19"/>
  <c r="AQ212" i="19"/>
  <c r="AT195" i="19"/>
  <c r="AT200" i="19"/>
  <c r="AT193" i="19"/>
  <c r="AT192" i="19"/>
  <c r="AQ192" i="19"/>
  <c r="AT249" i="19"/>
  <c r="AR187" i="19"/>
  <c r="AR132" i="19"/>
  <c r="AQ145" i="19"/>
  <c r="AQ149" i="19"/>
  <c r="AQ163" i="19"/>
  <c r="AQ168" i="19"/>
  <c r="AS119" i="19"/>
  <c r="AR90" i="19"/>
  <c r="AS153" i="19"/>
  <c r="AQ66" i="19"/>
  <c r="AS104" i="19"/>
  <c r="AQ90" i="19"/>
  <c r="AQ56" i="19"/>
  <c r="AS83" i="19"/>
  <c r="AS89" i="19"/>
  <c r="AR60" i="19"/>
  <c r="AT96" i="19"/>
  <c r="AT167" i="19"/>
  <c r="AQ35" i="19"/>
  <c r="AS125" i="19"/>
  <c r="AQ52" i="19"/>
  <c r="AR108" i="19"/>
  <c r="AR173" i="19"/>
  <c r="AR76" i="19"/>
  <c r="AQ219" i="19"/>
  <c r="AT45" i="19"/>
  <c r="AR26" i="19"/>
  <c r="AT68" i="19"/>
  <c r="AT29" i="19"/>
  <c r="AQ19" i="19"/>
  <c r="AT28" i="19"/>
  <c r="AQ24" i="19"/>
  <c r="AR30" i="19"/>
  <c r="AR15" i="19"/>
  <c r="AR252" i="19"/>
  <c r="AT250" i="19"/>
  <c r="AR204" i="19"/>
  <c r="AT201" i="19"/>
  <c r="AQ199" i="19"/>
  <c r="AR247" i="19"/>
  <c r="AS178" i="19"/>
  <c r="AS201" i="19"/>
  <c r="AQ190" i="19"/>
  <c r="AS185" i="19"/>
  <c r="AR143" i="19"/>
  <c r="AS136" i="19"/>
  <c r="AS148" i="19"/>
  <c r="AR147" i="19"/>
  <c r="AR167" i="19"/>
  <c r="AT153" i="19"/>
  <c r="AT111" i="19"/>
  <c r="AT131" i="19"/>
  <c r="AT178" i="19"/>
  <c r="AQ234" i="19"/>
  <c r="AR138" i="19"/>
  <c r="AQ68" i="19"/>
  <c r="AS72" i="19"/>
  <c r="AR81" i="19"/>
  <c r="AY81" i="19" s="1"/>
  <c r="AS100" i="19"/>
  <c r="AR135" i="19"/>
  <c r="AT76" i="19"/>
  <c r="AR55" i="19"/>
  <c r="AT113" i="19"/>
  <c r="AT159" i="19"/>
  <c r="AS124" i="19"/>
  <c r="AS39" i="19"/>
  <c r="AR126" i="19"/>
  <c r="AR183" i="19"/>
  <c r="AS63" i="19"/>
  <c r="AQ215" i="19"/>
  <c r="AQ65" i="19"/>
  <c r="AR41" i="19"/>
  <c r="AR42" i="19"/>
  <c r="AS20" i="19"/>
  <c r="AR14" i="19"/>
  <c r="AQ23" i="19"/>
  <c r="AQ64" i="19"/>
  <c r="AQ250" i="19"/>
  <c r="AQ202" i="19"/>
  <c r="AT242" i="19"/>
  <c r="AS224" i="19"/>
  <c r="AT247" i="19"/>
  <c r="AT234" i="19"/>
  <c r="AQ235" i="19"/>
  <c r="AT171" i="19"/>
  <c r="AR199" i="19"/>
  <c r="AR220" i="19"/>
  <c r="AT175" i="19"/>
  <c r="AT212" i="19"/>
  <c r="AT180" i="19"/>
  <c r="AR137" i="19"/>
  <c r="AQ147" i="19"/>
  <c r="AR146" i="19"/>
  <c r="AS151" i="19"/>
  <c r="AT140" i="19"/>
  <c r="AR125" i="19"/>
  <c r="AQ154" i="19"/>
  <c r="AT122" i="19"/>
  <c r="AS91" i="19"/>
  <c r="AT94" i="19"/>
  <c r="AR102" i="19"/>
  <c r="AQ63" i="19"/>
  <c r="AT51" i="19"/>
  <c r="AT98" i="19"/>
  <c r="AT184" i="19"/>
  <c r="AS74" i="19"/>
  <c r="AS135" i="19"/>
  <c r="AR34" i="19"/>
  <c r="AR123" i="19"/>
  <c r="AR229" i="19"/>
  <c r="AQ189" i="19"/>
  <c r="AT126" i="19"/>
  <c r="AR113" i="19"/>
  <c r="AS50" i="19"/>
  <c r="AR32" i="19"/>
  <c r="AS17" i="19"/>
  <c r="AQ38" i="19"/>
  <c r="AR18" i="19"/>
  <c r="AR20" i="19"/>
  <c r="AT16" i="19"/>
  <c r="AS247" i="19"/>
  <c r="AR217" i="19"/>
  <c r="AQ252" i="19"/>
  <c r="AT204" i="19"/>
  <c r="AR241" i="19"/>
  <c r="AQ213" i="19"/>
  <c r="AQ244" i="19"/>
  <c r="AQ198" i="19"/>
  <c r="AS204" i="19"/>
  <c r="AR177" i="19"/>
  <c r="AR222" i="19"/>
  <c r="AR172" i="19"/>
  <c r="AS128" i="19"/>
  <c r="AS138" i="19"/>
  <c r="AQ138" i="19"/>
  <c r="AR130" i="19"/>
  <c r="AQ115" i="19"/>
  <c r="AR127" i="19"/>
  <c r="AR139" i="19"/>
  <c r="AS112" i="19"/>
  <c r="AQ112" i="19"/>
  <c r="AQ84" i="19"/>
  <c r="AT154" i="19"/>
  <c r="AQ72" i="19"/>
  <c r="AS90" i="19"/>
  <c r="AS99" i="19"/>
  <c r="AQ103" i="19"/>
  <c r="AT119" i="19"/>
  <c r="AT168" i="19"/>
  <c r="AS68" i="19"/>
  <c r="AS149" i="19"/>
  <c r="AR97" i="19"/>
  <c r="AR171" i="19"/>
  <c r="AR189" i="19"/>
  <c r="AQ79" i="19"/>
  <c r="AQ210" i="19"/>
  <c r="AR61" i="19"/>
  <c r="AS71" i="19"/>
  <c r="AQ49" i="19"/>
  <c r="AQ25" i="19"/>
  <c r="AS35" i="19"/>
  <c r="AS53" i="19"/>
  <c r="AR246" i="19"/>
  <c r="AS213" i="19"/>
  <c r="AQ196" i="19"/>
  <c r="AR230" i="19"/>
  <c r="AT227" i="19"/>
  <c r="AS212" i="19"/>
  <c r="AQ237" i="19"/>
  <c r="AR231" i="19"/>
  <c r="AS195" i="19"/>
  <c r="AT202" i="19"/>
  <c r="AR176" i="19"/>
  <c r="AQ203" i="19"/>
  <c r="AQ187" i="19"/>
  <c r="AQ162" i="19"/>
  <c r="AS229" i="19"/>
  <c r="AQ160" i="19"/>
  <c r="AQ136" i="19"/>
  <c r="AT165" i="19"/>
  <c r="AR133" i="19"/>
  <c r="AQ111" i="19"/>
  <c r="AS96" i="19"/>
  <c r="AS110" i="19"/>
  <c r="AR78" i="19"/>
  <c r="AQ153" i="19"/>
  <c r="AS70" i="19"/>
  <c r="AR87" i="19"/>
  <c r="AQ85" i="19"/>
  <c r="AS121" i="19"/>
  <c r="AT60" i="19"/>
  <c r="AT182" i="19"/>
  <c r="AS59" i="19"/>
  <c r="AS159" i="19"/>
  <c r="AR140" i="19"/>
  <c r="AR157" i="19"/>
  <c r="AR249" i="19"/>
  <c r="AQ70" i="19"/>
  <c r="AQ223" i="19"/>
  <c r="AQ59" i="19"/>
  <c r="AR37" i="19"/>
  <c r="AR45" i="19"/>
  <c r="AR74" i="19"/>
  <c r="AS32" i="19"/>
  <c r="AR52" i="19"/>
  <c r="AT58" i="19"/>
  <c r="AT18" i="19"/>
  <c r="AT14" i="19"/>
  <c r="AT20" i="19"/>
  <c r="AT44" i="19"/>
  <c r="AT48" i="19"/>
  <c r="AT38" i="19"/>
  <c r="AT89" i="19"/>
  <c r="AT26" i="19"/>
  <c r="AT34" i="19"/>
  <c r="AT61" i="19"/>
  <c r="AT55" i="19"/>
  <c r="AT22" i="19"/>
  <c r="AT25" i="19"/>
  <c r="AQ31" i="19"/>
  <c r="AT21" i="19"/>
  <c r="AQ21" i="19"/>
  <c r="AT37" i="19"/>
  <c r="AT73" i="19"/>
  <c r="AT59" i="19"/>
  <c r="AQ43" i="19"/>
  <c r="AT56" i="19"/>
  <c r="AT32" i="19"/>
  <c r="AQ39" i="19"/>
  <c r="AQ18" i="19"/>
  <c r="AQ33" i="19"/>
  <c r="AQ42" i="19"/>
  <c r="AT67" i="19"/>
  <c r="AT52" i="19"/>
  <c r="AT132" i="19"/>
  <c r="AT206" i="19"/>
  <c r="AT69" i="19"/>
  <c r="AQ228" i="19"/>
  <c r="AQ76" i="19"/>
  <c r="AS45" i="19"/>
  <c r="AR29" i="19"/>
  <c r="AT36" i="19"/>
  <c r="AQ15" i="19"/>
  <c r="AT90" i="19"/>
  <c r="AS15" i="19"/>
  <c r="AT41" i="19"/>
  <c r="AT107" i="19"/>
  <c r="AT173" i="19"/>
  <c r="AQ34" i="19"/>
  <c r="AQ89" i="19"/>
  <c r="AT27" i="19"/>
  <c r="AR92" i="19"/>
  <c r="AS22" i="19"/>
  <c r="AT47" i="19"/>
  <c r="AT63" i="19"/>
  <c r="AT219" i="19"/>
  <c r="AS62" i="19"/>
  <c r="AQ174" i="19"/>
  <c r="AR63" i="19"/>
  <c r="AQ51" i="19"/>
  <c r="AR39" i="19"/>
  <c r="AS36" i="19"/>
  <c r="AR98" i="19"/>
  <c r="AQ47" i="19"/>
  <c r="AT23" i="19"/>
  <c r="AQ40" i="19"/>
  <c r="AQ48" i="19"/>
  <c r="AS65" i="19"/>
  <c r="AR28" i="19"/>
  <c r="AT160" i="19"/>
  <c r="AT147" i="19"/>
  <c r="AT118" i="19"/>
  <c r="AT133" i="19"/>
  <c r="AT129" i="19"/>
  <c r="AT102" i="19"/>
  <c r="AT66" i="19"/>
  <c r="AT57" i="19"/>
  <c r="AT109" i="19"/>
  <c r="AT229" i="19"/>
  <c r="AQ57" i="19"/>
  <c r="AQ164" i="19"/>
  <c r="AT54" i="19"/>
  <c r="AR50" i="19"/>
  <c r="AT35" i="19"/>
  <c r="AQ74" i="19"/>
  <c r="AQ46" i="19"/>
  <c r="AS33" i="19"/>
  <c r="AR19" i="19"/>
  <c r="AT39" i="19"/>
  <c r="AS21" i="19"/>
  <c r="AS24" i="19"/>
  <c r="AU4" i="19"/>
  <c r="AU5" i="19"/>
  <c r="AS78" i="18"/>
  <c r="AS79" i="18" s="1"/>
  <c r="AS80" i="18" s="1"/>
  <c r="AS81" i="18" s="1"/>
  <c r="AS82" i="18" s="1"/>
  <c r="AS83" i="18" s="1"/>
  <c r="AS84" i="18" s="1"/>
  <c r="AS85" i="18" s="1"/>
  <c r="AS86" i="18" s="1"/>
  <c r="AI231" i="18"/>
  <c r="AI191" i="18"/>
  <c r="AI90" i="18"/>
  <c r="AJ190" i="18"/>
  <c r="AJ162" i="18"/>
  <c r="AI188" i="18"/>
  <c r="AI131" i="18"/>
  <c r="AI246" i="18"/>
  <c r="AI198" i="18"/>
  <c r="AJ230" i="18"/>
  <c r="AI228" i="18"/>
  <c r="AI162" i="18"/>
  <c r="AJ232" i="18"/>
  <c r="AJ145" i="18"/>
  <c r="AJ152" i="18"/>
  <c r="AJ252" i="18"/>
  <c r="AI172" i="18"/>
  <c r="AI203" i="18"/>
  <c r="AI224" i="18"/>
  <c r="AI221" i="18"/>
  <c r="AK205" i="18"/>
  <c r="AJ113" i="18"/>
  <c r="AI225" i="18"/>
  <c r="AI181" i="18"/>
  <c r="AK113" i="18"/>
  <c r="AJ97" i="18"/>
  <c r="AI201" i="18"/>
  <c r="AI93" i="18"/>
  <c r="AK209" i="18"/>
  <c r="AI179" i="18"/>
  <c r="AI253" i="18"/>
  <c r="AI220" i="18"/>
  <c r="AJ235" i="18"/>
  <c r="AJ149" i="18"/>
  <c r="AI72" i="18"/>
  <c r="AJ207" i="18"/>
  <c r="AI119" i="18"/>
  <c r="AI116" i="18"/>
  <c r="AK129" i="18"/>
  <c r="AI219" i="18"/>
  <c r="AI79" i="18"/>
  <c r="AI68" i="18"/>
  <c r="AI135" i="18"/>
  <c r="AI149" i="18"/>
  <c r="AI129" i="18"/>
  <c r="AI48" i="18"/>
  <c r="AI206" i="18"/>
  <c r="AI227" i="18"/>
  <c r="AJ100" i="18"/>
  <c r="AI112" i="18"/>
  <c r="AI233" i="18"/>
  <c r="AJ179" i="18"/>
  <c r="AI105" i="18"/>
  <c r="AK74" i="18"/>
  <c r="AI245" i="18"/>
  <c r="AI229" i="18"/>
  <c r="AI137" i="18"/>
  <c r="AI115" i="18"/>
  <c r="AI89" i="18"/>
  <c r="AI248" i="18"/>
  <c r="AI171" i="18"/>
  <c r="AK215" i="18"/>
  <c r="AK199" i="18"/>
  <c r="AK176" i="18"/>
  <c r="AK114" i="18"/>
  <c r="AK243" i="18"/>
  <c r="AJ205" i="18"/>
  <c r="AK123" i="18"/>
  <c r="AK223" i="18"/>
  <c r="AK92" i="18"/>
  <c r="AK86" i="18"/>
  <c r="AK247" i="18"/>
  <c r="AK190" i="18"/>
  <c r="AJ147" i="18"/>
  <c r="AJ129" i="18"/>
  <c r="AI167" i="18"/>
  <c r="AI67" i="18"/>
  <c r="AK125" i="18"/>
  <c r="AK217" i="18"/>
  <c r="AJ238" i="18"/>
  <c r="AK234" i="18"/>
  <c r="AJ247" i="18"/>
  <c r="AK158" i="18"/>
  <c r="AI175" i="18"/>
  <c r="AI86" i="18"/>
  <c r="AJ234" i="18"/>
  <c r="AJ236" i="18"/>
  <c r="AK246" i="18"/>
  <c r="AK195" i="18"/>
  <c r="AI25" i="18"/>
  <c r="AK194" i="18"/>
  <c r="AK220" i="18"/>
  <c r="AJ61" i="18"/>
  <c r="AK100" i="18"/>
  <c r="AK79" i="18"/>
  <c r="AK52" i="18"/>
  <c r="AK191" i="18"/>
  <c r="AJ174" i="18"/>
  <c r="AJ216" i="18"/>
  <c r="AK210" i="18"/>
  <c r="AJ209" i="18"/>
  <c r="AK133" i="18"/>
  <c r="AK139" i="18"/>
  <c r="AJ66" i="18"/>
  <c r="AK73" i="18"/>
  <c r="AK80" i="18"/>
  <c r="AK184" i="18"/>
  <c r="AK166" i="18"/>
  <c r="AK161" i="18"/>
  <c r="AK111" i="18"/>
  <c r="AK180" i="18"/>
  <c r="AK164" i="18"/>
  <c r="AJ171" i="18"/>
  <c r="AJ169" i="18"/>
  <c r="AK141" i="18"/>
  <c r="AK197" i="18"/>
  <c r="AK78" i="18"/>
  <c r="AJ214" i="18"/>
  <c r="AJ165" i="18"/>
  <c r="AK242" i="18"/>
  <c r="AK53" i="18"/>
  <c r="AK34" i="18"/>
  <c r="AK65" i="18"/>
  <c r="AK70" i="18"/>
  <c r="AK208" i="18"/>
  <c r="AK244" i="18"/>
  <c r="AK149" i="18"/>
  <c r="AK237" i="18"/>
  <c r="AK115" i="18"/>
  <c r="AK68" i="18"/>
  <c r="AJ121" i="18"/>
  <c r="AJ213" i="18"/>
  <c r="AK181" i="18"/>
  <c r="AJ175" i="18"/>
  <c r="AJ96" i="18"/>
  <c r="AI49" i="18"/>
  <c r="AK66" i="18"/>
  <c r="AK63" i="18"/>
  <c r="AK82" i="18"/>
  <c r="AJ251" i="18"/>
  <c r="AK198" i="18"/>
  <c r="AK155" i="18"/>
  <c r="AK169" i="18"/>
  <c r="AK225" i="18"/>
  <c r="AK24" i="18"/>
  <c r="AK60" i="18"/>
  <c r="AK23" i="18"/>
  <c r="AK159" i="18"/>
  <c r="AI209" i="18"/>
  <c r="AI132" i="18"/>
  <c r="AI133" i="18"/>
  <c r="AI80" i="18"/>
  <c r="AK185" i="18"/>
  <c r="AK121" i="18"/>
  <c r="AI202" i="18"/>
  <c r="AI145" i="18"/>
  <c r="AI99" i="18"/>
  <c r="AK81" i="18"/>
  <c r="AI100" i="18"/>
  <c r="AI88" i="18"/>
  <c r="AK103" i="18"/>
  <c r="AI77" i="18"/>
  <c r="AP77" i="18" s="1"/>
  <c r="AI92" i="18"/>
  <c r="AI87" i="18"/>
  <c r="AI46" i="18"/>
  <c r="AI57" i="18"/>
  <c r="AI212" i="18"/>
  <c r="AI197" i="18"/>
  <c r="AK154" i="18"/>
  <c r="AK231" i="18"/>
  <c r="AI69" i="18"/>
  <c r="AK98" i="18"/>
  <c r="AI199" i="18"/>
  <c r="AK177" i="18"/>
  <c r="AK117" i="18"/>
  <c r="AK119" i="18"/>
  <c r="AI81" i="18"/>
  <c r="AI111" i="18"/>
  <c r="AI74" i="18"/>
  <c r="AI61" i="18"/>
  <c r="AK67" i="18"/>
  <c r="AK43" i="18"/>
  <c r="AI45" i="18"/>
  <c r="AI58" i="18"/>
  <c r="AK50" i="18"/>
  <c r="AI232" i="18"/>
  <c r="AI230" i="18"/>
  <c r="AI143" i="18"/>
  <c r="AK204" i="18"/>
  <c r="AK157" i="18"/>
  <c r="AK151" i="18"/>
  <c r="AI183" i="18"/>
  <c r="AK40" i="18"/>
  <c r="AK226" i="18"/>
  <c r="AI64" i="18"/>
  <c r="AI91" i="18"/>
  <c r="AI240" i="18"/>
  <c r="AI117" i="18"/>
  <c r="AK140" i="18"/>
  <c r="AK72" i="18"/>
  <c r="AI55" i="18"/>
  <c r="AI41" i="18"/>
  <c r="AI66" i="18"/>
  <c r="AK42" i="18"/>
  <c r="AK57" i="18"/>
  <c r="AI31" i="18"/>
  <c r="AK249" i="18"/>
  <c r="AK221" i="18"/>
  <c r="AK222" i="18"/>
  <c r="AI226" i="18"/>
  <c r="AI241" i="18"/>
  <c r="AI148" i="18"/>
  <c r="AK173" i="18"/>
  <c r="AK179" i="18"/>
  <c r="AI152" i="18"/>
  <c r="AK235" i="18"/>
  <c r="AI187" i="18"/>
  <c r="AI252" i="18"/>
  <c r="AK106" i="18"/>
  <c r="AI106" i="18"/>
  <c r="AI114" i="18"/>
  <c r="AK104" i="18"/>
  <c r="AI63" i="18"/>
  <c r="AK41" i="18"/>
  <c r="AK18" i="18"/>
  <c r="AI78" i="18"/>
  <c r="AK22" i="18"/>
  <c r="AK241" i="18"/>
  <c r="AK228" i="18"/>
  <c r="AI210" i="18"/>
  <c r="AI216" i="18"/>
  <c r="AK193" i="18"/>
  <c r="AI186" i="18"/>
  <c r="AI176" i="18"/>
  <c r="AK168" i="18"/>
  <c r="AI178" i="18"/>
  <c r="AK156" i="18"/>
  <c r="AK213" i="18"/>
  <c r="AI141" i="18"/>
  <c r="AI235" i="18"/>
  <c r="AI123" i="18"/>
  <c r="AK99" i="18"/>
  <c r="AK61" i="18"/>
  <c r="AK38" i="18"/>
  <c r="AK55" i="18"/>
  <c r="AK30" i="18"/>
  <c r="AI14" i="18"/>
  <c r="AK21" i="18"/>
  <c r="AK227" i="18"/>
  <c r="AK207" i="18"/>
  <c r="AI211" i="18"/>
  <c r="AK219" i="18"/>
  <c r="AK187" i="18"/>
  <c r="AI170" i="18"/>
  <c r="AI139" i="18"/>
  <c r="AK144" i="18"/>
  <c r="AI166" i="18"/>
  <c r="AK147" i="18"/>
  <c r="AK196" i="18"/>
  <c r="AK239" i="18"/>
  <c r="AI42" i="18"/>
  <c r="AI169" i="18"/>
  <c r="AI214" i="18"/>
  <c r="AI94" i="18"/>
  <c r="AK108" i="18"/>
  <c r="AI110" i="18"/>
  <c r="AI85" i="18"/>
  <c r="AI60" i="18"/>
  <c r="AK36" i="18"/>
  <c r="AI36" i="18"/>
  <c r="AI38" i="18"/>
  <c r="AI107" i="18"/>
  <c r="AI32" i="18"/>
  <c r="AI19" i="18"/>
  <c r="AK211" i="18"/>
  <c r="AI207" i="18"/>
  <c r="AK251" i="18"/>
  <c r="AI195" i="18"/>
  <c r="AI218" i="18"/>
  <c r="AI238" i="18"/>
  <c r="AI239" i="18"/>
  <c r="AK153" i="18"/>
  <c r="AK172" i="18"/>
  <c r="AI140" i="18"/>
  <c r="AI177" i="18"/>
  <c r="AI165" i="18"/>
  <c r="AI146" i="18"/>
  <c r="AK105" i="18"/>
  <c r="AK170" i="18"/>
  <c r="AK182" i="18"/>
  <c r="AJ158" i="18"/>
  <c r="AI174" i="18"/>
  <c r="AI251" i="18"/>
  <c r="AI73" i="18"/>
  <c r="AI98" i="18"/>
  <c r="AI108" i="18"/>
  <c r="AI39" i="18"/>
  <c r="AI54" i="18"/>
  <c r="AI35" i="18"/>
  <c r="AK27" i="18"/>
  <c r="AI26" i="18"/>
  <c r="AK89" i="18"/>
  <c r="AI103" i="18"/>
  <c r="AK236" i="18"/>
  <c r="AK206" i="18"/>
  <c r="AI243" i="18"/>
  <c r="AI254" i="18"/>
  <c r="AI205" i="18"/>
  <c r="AK137" i="18"/>
  <c r="AI96" i="18"/>
  <c r="AK162" i="18"/>
  <c r="AK216" i="18"/>
  <c r="AI168" i="18"/>
  <c r="AI193" i="18"/>
  <c r="AJ72" i="18"/>
  <c r="AK77" i="18"/>
  <c r="AR77" i="18" s="1"/>
  <c r="AK107" i="18"/>
  <c r="AI47" i="18"/>
  <c r="AK25" i="18"/>
  <c r="AI102" i="18"/>
  <c r="AK26" i="18"/>
  <c r="AI161" i="18"/>
  <c r="AK87" i="18"/>
  <c r="AI34" i="18"/>
  <c r="AI234" i="18"/>
  <c r="AK224" i="18"/>
  <c r="AI244" i="18"/>
  <c r="AK245" i="18"/>
  <c r="AI236" i="18"/>
  <c r="AI185" i="18"/>
  <c r="AI150" i="18"/>
  <c r="AI147" i="18"/>
  <c r="AI155" i="18"/>
  <c r="AK94" i="18"/>
  <c r="AK148" i="18"/>
  <c r="AK238" i="18"/>
  <c r="AJ204" i="18"/>
  <c r="AI173" i="18"/>
  <c r="AI208" i="18"/>
  <c r="AJ142" i="18"/>
  <c r="AI126" i="18"/>
  <c r="AI70" i="18"/>
  <c r="AI30" i="18"/>
  <c r="AK75" i="18"/>
  <c r="AI24" i="18"/>
  <c r="AK15" i="18"/>
  <c r="AJ78" i="18"/>
  <c r="AK83" i="18"/>
  <c r="AK33" i="18"/>
  <c r="AI160" i="18"/>
  <c r="AI113" i="18"/>
  <c r="AI153" i="18"/>
  <c r="AI20" i="18"/>
  <c r="AI97" i="18"/>
  <c r="AI56" i="18"/>
  <c r="AI59" i="18"/>
  <c r="AI101" i="18"/>
  <c r="AI215" i="18"/>
  <c r="AI190" i="18"/>
  <c r="AK214" i="18"/>
  <c r="AK230" i="18"/>
  <c r="AI217" i="18"/>
  <c r="AK201" i="18"/>
  <c r="AK252" i="18"/>
  <c r="AI204" i="18"/>
  <c r="AI184" i="18"/>
  <c r="AI142" i="18"/>
  <c r="AK152" i="18"/>
  <c r="AI125" i="18"/>
  <c r="AI75" i="18"/>
  <c r="AK192" i="18"/>
  <c r="AI154" i="18"/>
  <c r="AJ225" i="18"/>
  <c r="AI136" i="18"/>
  <c r="AI182" i="18"/>
  <c r="AK95" i="18"/>
  <c r="AK134" i="18"/>
  <c r="AJ107" i="18"/>
  <c r="AK97" i="18"/>
  <c r="AK93" i="18"/>
  <c r="AI51" i="18"/>
  <c r="AJ93" i="18"/>
  <c r="AK32" i="18"/>
  <c r="AK58" i="18"/>
  <c r="AK254" i="18"/>
  <c r="AI242" i="18"/>
  <c r="AK212" i="18"/>
  <c r="AK229" i="18"/>
  <c r="AI223" i="18"/>
  <c r="AJ203" i="18"/>
  <c r="AJ201" i="18"/>
  <c r="AJ206" i="18"/>
  <c r="AK200" i="18"/>
  <c r="AI138" i="18"/>
  <c r="AI151" i="18"/>
  <c r="AI130" i="18"/>
  <c r="AK138" i="18"/>
  <c r="AK174" i="18"/>
  <c r="AJ243" i="18"/>
  <c r="AI158" i="18"/>
  <c r="AI250" i="18"/>
  <c r="AK126" i="18"/>
  <c r="AK101" i="18"/>
  <c r="AK127" i="18"/>
  <c r="AI95" i="18"/>
  <c r="AK91" i="18"/>
  <c r="AK76" i="18"/>
  <c r="AK84" i="18"/>
  <c r="AI27" i="18"/>
  <c r="AI50" i="18"/>
  <c r="AI83" i="18"/>
  <c r="AI43" i="18"/>
  <c r="AK232" i="18"/>
  <c r="AI222" i="18"/>
  <c r="AK240" i="18"/>
  <c r="AK202" i="18"/>
  <c r="AK253" i="18"/>
  <c r="AI164" i="18"/>
  <c r="AK135" i="18"/>
  <c r="AI144" i="18"/>
  <c r="AI159" i="18"/>
  <c r="AI104" i="18"/>
  <c r="AK59" i="18"/>
  <c r="AK136" i="18"/>
  <c r="AK130" i="18"/>
  <c r="AJ248" i="18"/>
  <c r="AI192" i="18"/>
  <c r="AI249" i="18"/>
  <c r="AJ123" i="18"/>
  <c r="AI82" i="18"/>
  <c r="AK124" i="18"/>
  <c r="AK28" i="18"/>
  <c r="AK17" i="18"/>
  <c r="AK48" i="18"/>
  <c r="AI17" i="18"/>
  <c r="AK37" i="18"/>
  <c r="AK218" i="18"/>
  <c r="AK183" i="18"/>
  <c r="AI200" i="18"/>
  <c r="AK143" i="18"/>
  <c r="AK178" i="18"/>
  <c r="AK96" i="18"/>
  <c r="AK142" i="18"/>
  <c r="AJ253" i="18"/>
  <c r="AI196" i="18"/>
  <c r="AK171" i="18"/>
  <c r="AK71" i="18"/>
  <c r="AK118" i="18"/>
  <c r="AI120" i="18"/>
  <c r="AI124" i="18"/>
  <c r="AK51" i="18"/>
  <c r="AI23" i="18"/>
  <c r="AI157" i="18"/>
  <c r="AI40" i="18"/>
  <c r="AK16" i="18"/>
  <c r="AK19" i="18"/>
  <c r="AK47" i="18"/>
  <c r="AI33" i="18"/>
  <c r="AK203" i="18"/>
  <c r="AK250" i="18"/>
  <c r="AI247" i="18"/>
  <c r="AK163" i="18"/>
  <c r="AI213" i="18"/>
  <c r="AI194" i="18"/>
  <c r="AI180" i="18"/>
  <c r="AI189" i="18"/>
  <c r="AK165" i="18"/>
  <c r="AK186" i="18"/>
  <c r="AK90" i="18"/>
  <c r="AI122" i="18"/>
  <c r="AK233" i="18"/>
  <c r="AI128" i="18"/>
  <c r="AK150" i="18"/>
  <c r="AI163" i="18"/>
  <c r="AI65" i="18"/>
  <c r="AK109" i="18"/>
  <c r="AK120" i="18"/>
  <c r="AK110" i="18"/>
  <c r="AK39" i="18"/>
  <c r="AI22" i="18"/>
  <c r="AI127" i="18"/>
  <c r="AK175" i="18"/>
  <c r="AI16" i="18"/>
  <c r="AK85" i="18"/>
  <c r="AK248" i="18"/>
  <c r="AJ241" i="18"/>
  <c r="AK160" i="18"/>
  <c r="AK188" i="18"/>
  <c r="AK122" i="18"/>
  <c r="AI156" i="18"/>
  <c r="AJ178" i="18"/>
  <c r="AK146" i="18"/>
  <c r="AK116" i="18"/>
  <c r="AK189" i="18"/>
  <c r="AK112" i="18"/>
  <c r="AK145" i="18"/>
  <c r="AI237" i="18"/>
  <c r="AK167" i="18"/>
  <c r="AK64" i="18"/>
  <c r="AI118" i="18"/>
  <c r="AI109" i="18"/>
  <c r="AI71" i="18"/>
  <c r="AK132" i="18"/>
  <c r="AI15" i="18"/>
  <c r="AK102" i="18"/>
  <c r="AK29" i="18"/>
  <c r="AK128" i="18"/>
  <c r="AK131" i="18"/>
  <c r="AH189" i="18"/>
  <c r="AI18" i="18"/>
  <c r="AI44" i="18"/>
  <c r="AI21" i="18"/>
  <c r="AJ46" i="18"/>
  <c r="AJ83" i="18"/>
  <c r="AK44" i="18"/>
  <c r="AI84" i="18"/>
  <c r="AK49" i="18"/>
  <c r="AK35" i="18"/>
  <c r="AK14" i="18"/>
  <c r="AI53" i="18"/>
  <c r="AK69" i="18"/>
  <c r="AI76" i="18"/>
  <c r="AK31" i="18"/>
  <c r="AI52" i="18"/>
  <c r="AK45" i="18"/>
  <c r="AK46" i="18"/>
  <c r="AI29" i="18"/>
  <c r="AK62" i="18"/>
  <c r="AI37" i="18"/>
  <c r="AK56" i="18"/>
  <c r="AK20" i="18"/>
  <c r="AI62" i="18"/>
  <c r="AJ40" i="18"/>
  <c r="AJ57" i="18"/>
  <c r="AJ34" i="18"/>
  <c r="AJ24" i="18"/>
  <c r="AJ81" i="18"/>
  <c r="AJ137" i="18"/>
  <c r="AJ47" i="18"/>
  <c r="AJ103" i="18"/>
  <c r="AJ35" i="18"/>
  <c r="AJ31" i="18"/>
  <c r="AJ88" i="18"/>
  <c r="AJ77" i="18"/>
  <c r="AQ77" i="18" s="1"/>
  <c r="AJ22" i="18"/>
  <c r="AJ26" i="18"/>
  <c r="AJ184" i="18"/>
  <c r="AJ71" i="18"/>
  <c r="AJ55" i="18"/>
  <c r="AJ106" i="18"/>
  <c r="AJ156" i="18"/>
  <c r="AJ82" i="18"/>
  <c r="AJ172" i="18"/>
  <c r="AJ173" i="18"/>
  <c r="AJ139" i="18"/>
  <c r="AJ140" i="18"/>
  <c r="AJ187" i="18"/>
  <c r="AJ94" i="18"/>
  <c r="AJ188" i="18"/>
  <c r="AJ28" i="18"/>
  <c r="AJ74" i="18"/>
  <c r="AJ161" i="18"/>
  <c r="AJ92" i="18"/>
  <c r="AJ160" i="18"/>
  <c r="AJ109" i="18"/>
  <c r="AJ164" i="18"/>
  <c r="AJ151" i="18"/>
  <c r="AJ64" i="18"/>
  <c r="AJ29" i="18"/>
  <c r="AJ159" i="18"/>
  <c r="AJ233" i="18"/>
  <c r="AI121" i="18"/>
  <c r="AI28" i="18"/>
  <c r="AK54" i="18"/>
  <c r="AJ32" i="18"/>
  <c r="AJ42" i="18"/>
  <c r="AJ15" i="18"/>
  <c r="AJ30" i="18"/>
  <c r="AJ27" i="18"/>
  <c r="AJ60" i="18"/>
  <c r="AJ254" i="18"/>
  <c r="AJ228" i="18"/>
  <c r="AJ211" i="18"/>
  <c r="AJ180" i="18"/>
  <c r="AJ122" i="18"/>
  <c r="AJ191" i="18"/>
  <c r="AJ163" i="18"/>
  <c r="AJ150" i="18"/>
  <c r="AJ239" i="18"/>
  <c r="AJ117" i="18"/>
  <c r="AJ99" i="18"/>
  <c r="AJ80" i="18"/>
  <c r="AJ36" i="18"/>
  <c r="AJ116" i="18"/>
  <c r="AJ44" i="18"/>
  <c r="AJ18" i="18"/>
  <c r="AJ59" i="18"/>
  <c r="AJ138" i="18"/>
  <c r="AJ148" i="18"/>
  <c r="AJ220" i="18"/>
  <c r="AJ90" i="18"/>
  <c r="AJ85" i="18"/>
  <c r="AJ132" i="18"/>
  <c r="AJ49" i="18"/>
  <c r="AJ20" i="18"/>
  <c r="AJ221" i="18"/>
  <c r="AJ176" i="18"/>
  <c r="AJ118" i="18"/>
  <c r="AJ125" i="18"/>
  <c r="AJ128" i="18"/>
  <c r="AJ246" i="18"/>
  <c r="AJ73" i="18"/>
  <c r="AJ215" i="18"/>
  <c r="AJ223" i="18"/>
  <c r="AJ227" i="18"/>
  <c r="AJ108" i="18"/>
  <c r="AJ153" i="18"/>
  <c r="AJ115" i="18"/>
  <c r="AJ141" i="18"/>
  <c r="AJ136" i="18"/>
  <c r="AJ146" i="18"/>
  <c r="AJ210" i="18"/>
  <c r="AJ183" i="18"/>
  <c r="AJ84" i="18"/>
  <c r="AJ177" i="18"/>
  <c r="AJ217" i="18"/>
  <c r="AJ224" i="18"/>
  <c r="AJ222" i="18"/>
  <c r="AJ168" i="18"/>
  <c r="AJ189" i="18"/>
  <c r="AJ69" i="18"/>
  <c r="AJ105" i="18"/>
  <c r="AJ75" i="18"/>
  <c r="AJ245" i="18"/>
  <c r="AJ68" i="18"/>
  <c r="AJ124" i="18"/>
  <c r="AJ38" i="18"/>
  <c r="AJ67" i="18"/>
  <c r="AJ58" i="18"/>
  <c r="AJ101" i="18"/>
  <c r="AJ45" i="18"/>
  <c r="AJ195" i="18"/>
  <c r="AJ155" i="18"/>
  <c r="AJ194" i="18"/>
  <c r="AJ134" i="18"/>
  <c r="AJ181" i="18"/>
  <c r="AJ127" i="18"/>
  <c r="AJ185" i="18"/>
  <c r="AJ200" i="18"/>
  <c r="AJ114" i="18"/>
  <c r="AJ104" i="18"/>
  <c r="AJ37" i="18"/>
  <c r="AJ14" i="18"/>
  <c r="AJ95" i="18"/>
  <c r="AJ166" i="18"/>
  <c r="AJ144" i="18"/>
  <c r="AJ244" i="18"/>
  <c r="AJ126" i="18"/>
  <c r="AJ86" i="18"/>
  <c r="AJ23" i="18"/>
  <c r="AJ250" i="18"/>
  <c r="AJ196" i="18"/>
  <c r="AJ199" i="18"/>
  <c r="AJ197" i="18"/>
  <c r="AJ111" i="18"/>
  <c r="AJ89" i="18"/>
  <c r="AJ131" i="18"/>
  <c r="AJ21" i="18"/>
  <c r="AJ91" i="18"/>
  <c r="AJ186" i="18"/>
  <c r="AJ87" i="18"/>
  <c r="AJ102" i="18"/>
  <c r="AJ50" i="18"/>
  <c r="AJ54" i="18"/>
  <c r="AJ70" i="18"/>
  <c r="AJ237" i="18"/>
  <c r="AJ182" i="18"/>
  <c r="AJ16" i="18"/>
  <c r="AJ167" i="18"/>
  <c r="AJ130" i="18"/>
  <c r="AJ48" i="18"/>
  <c r="AJ62" i="18"/>
  <c r="AJ135" i="18"/>
  <c r="AJ76" i="18"/>
  <c r="AJ212" i="18"/>
  <c r="AJ219" i="18"/>
  <c r="AJ192" i="18"/>
  <c r="AJ79" i="18"/>
  <c r="AJ208" i="18"/>
  <c r="AJ119" i="18"/>
  <c r="AJ39" i="18"/>
  <c r="AJ52" i="18"/>
  <c r="AJ65" i="18"/>
  <c r="AJ56" i="18"/>
  <c r="AJ51" i="18"/>
  <c r="AJ63" i="18"/>
  <c r="AJ19" i="18"/>
  <c r="AJ229" i="18"/>
  <c r="AJ242" i="18"/>
  <c r="AJ226" i="18"/>
  <c r="AJ198" i="18"/>
  <c r="AJ143" i="18"/>
  <c r="AJ120" i="18"/>
  <c r="AJ154" i="18"/>
  <c r="AJ231" i="18"/>
  <c r="AJ112" i="18"/>
  <c r="AJ157" i="18"/>
  <c r="AJ41" i="18"/>
  <c r="AJ249" i="18"/>
  <c r="AJ202" i="18"/>
  <c r="AJ218" i="18"/>
  <c r="AJ193" i="18"/>
  <c r="AJ110" i="18"/>
  <c r="AJ240" i="18"/>
  <c r="AJ98" i="18"/>
  <c r="AJ53" i="18"/>
  <c r="AH167" i="18"/>
  <c r="AJ33" i="18"/>
  <c r="AJ17" i="18"/>
  <c r="AJ170" i="18"/>
  <c r="AJ43" i="18"/>
  <c r="AH184" i="18"/>
  <c r="AH151" i="18"/>
  <c r="AH153" i="18"/>
  <c r="AH236" i="18"/>
  <c r="AH140" i="18"/>
  <c r="AH50" i="18"/>
  <c r="AH146" i="18"/>
  <c r="AH251" i="18"/>
  <c r="AH185" i="18"/>
  <c r="AH226" i="18"/>
  <c r="AH218" i="18"/>
  <c r="AH173" i="18"/>
  <c r="AH82" i="18"/>
  <c r="AH168" i="18"/>
  <c r="AH139" i="18"/>
  <c r="AH145" i="18"/>
  <c r="AH204" i="18"/>
  <c r="AH238" i="18"/>
  <c r="AH76" i="18"/>
  <c r="AH214" i="18"/>
  <c r="AH219" i="18"/>
  <c r="AH191" i="18"/>
  <c r="AH112" i="18"/>
  <c r="AH212" i="18"/>
  <c r="AH197" i="18"/>
  <c r="AH178" i="18"/>
  <c r="AH162" i="18"/>
  <c r="AJ25" i="18"/>
  <c r="AH148" i="18"/>
  <c r="AH169" i="18"/>
  <c r="AH174" i="18"/>
  <c r="AH249" i="18"/>
  <c r="AH217" i="18"/>
  <c r="AH164" i="18"/>
  <c r="AH161" i="18"/>
  <c r="AH246" i="18"/>
  <c r="AH210" i="18"/>
  <c r="AH154" i="18"/>
  <c r="AH144" i="18"/>
  <c r="AH248" i="18"/>
  <c r="AH147" i="18"/>
  <c r="AH254" i="18"/>
  <c r="AH243" i="18"/>
  <c r="AH244" i="18"/>
  <c r="AH201" i="18"/>
  <c r="AH150" i="18"/>
  <c r="AH100" i="18"/>
  <c r="AH225" i="18"/>
  <c r="AH194" i="18"/>
  <c r="AH200" i="18"/>
  <c r="AH175" i="18"/>
  <c r="AH122" i="18"/>
  <c r="AH192" i="18"/>
  <c r="AH160" i="18"/>
  <c r="AH241" i="18"/>
  <c r="AH228" i="18"/>
  <c r="AH36" i="18"/>
  <c r="AH235" i="18"/>
  <c r="AH199" i="18"/>
  <c r="AH187" i="18"/>
  <c r="AH190" i="18"/>
  <c r="AH62" i="18"/>
  <c r="AH232" i="18"/>
  <c r="AH208" i="18"/>
  <c r="AH171" i="18"/>
  <c r="AL4" i="18"/>
  <c r="AH211" i="18"/>
  <c r="AH231" i="18"/>
  <c r="AH203" i="18"/>
  <c r="AH52" i="18"/>
  <c r="AH71" i="18"/>
  <c r="AH40" i="18"/>
  <c r="AH90" i="18"/>
  <c r="AH75" i="18"/>
  <c r="AH28" i="18"/>
  <c r="AH49" i="18"/>
  <c r="AH142" i="18"/>
  <c r="AH63" i="18"/>
  <c r="AH94" i="18"/>
  <c r="AH45" i="18"/>
  <c r="AH215" i="18"/>
  <c r="AH127" i="18"/>
  <c r="AH32" i="18"/>
  <c r="AH179" i="18"/>
  <c r="AH21" i="18"/>
  <c r="AH58" i="18"/>
  <c r="AH42" i="18"/>
  <c r="AH16" i="18"/>
  <c r="AH87" i="18"/>
  <c r="AH74" i="18"/>
  <c r="AH77" i="18"/>
  <c r="AO77" i="18" s="1"/>
  <c r="AX77" i="18" s="1"/>
  <c r="AH207" i="18"/>
  <c r="AH157" i="18"/>
  <c r="AH180" i="18"/>
  <c r="AH119" i="18"/>
  <c r="AH120" i="18"/>
  <c r="AH158" i="18"/>
  <c r="AH118" i="18"/>
  <c r="AH101" i="18"/>
  <c r="AH26" i="18"/>
  <c r="AH70" i="18"/>
  <c r="AH209" i="18"/>
  <c r="AH224" i="18"/>
  <c r="AH166" i="18"/>
  <c r="AH108" i="18"/>
  <c r="AH109" i="18"/>
  <c r="AH92" i="18"/>
  <c r="AH38" i="18"/>
  <c r="AH230" i="18"/>
  <c r="AH176" i="18"/>
  <c r="AH136" i="18"/>
  <c r="AH131" i="18"/>
  <c r="AH155" i="18"/>
  <c r="AH149" i="18"/>
  <c r="AH81" i="18"/>
  <c r="AH41" i="18"/>
  <c r="AH43" i="18"/>
  <c r="AH233" i="18"/>
  <c r="AH223" i="18"/>
  <c r="AH227" i="18"/>
  <c r="AH152" i="18"/>
  <c r="AH163" i="18"/>
  <c r="AH143" i="18"/>
  <c r="AH27" i="18"/>
  <c r="AH84" i="18"/>
  <c r="AH17" i="18"/>
  <c r="AH37" i="18"/>
  <c r="AH130" i="18"/>
  <c r="AH133" i="18"/>
  <c r="AH98" i="18"/>
  <c r="AH24" i="18"/>
  <c r="AH14" i="18"/>
  <c r="AL5" i="18"/>
  <c r="AH97" i="18"/>
  <c r="AH29" i="18"/>
  <c r="AH202" i="18"/>
  <c r="AH128" i="18"/>
  <c r="AH79" i="18"/>
  <c r="AH51" i="18"/>
  <c r="AH35" i="18"/>
  <c r="AH88" i="18"/>
  <c r="AH19" i="18"/>
  <c r="AH252" i="18"/>
  <c r="AH240" i="18"/>
  <c r="AH245" i="18"/>
  <c r="AH250" i="18"/>
  <c r="AH222" i="18"/>
  <c r="AH221" i="18"/>
  <c r="AH220" i="18"/>
  <c r="AH195" i="18"/>
  <c r="AH234" i="18"/>
  <c r="AH229" i="18"/>
  <c r="AH247" i="18"/>
  <c r="AH193" i="18"/>
  <c r="AH216" i="18"/>
  <c r="AH239" i="18"/>
  <c r="AH237" i="18"/>
  <c r="AH206" i="18"/>
  <c r="AH242" i="18"/>
  <c r="AH188" i="18"/>
  <c r="AH177" i="18"/>
  <c r="AH159" i="18"/>
  <c r="AH138" i="18"/>
  <c r="AH129" i="18"/>
  <c r="AH205" i="18"/>
  <c r="AH132" i="18"/>
  <c r="AH181" i="18"/>
  <c r="AH121" i="18"/>
  <c r="AH165" i="18"/>
  <c r="AH182" i="18"/>
  <c r="AH186" i="18"/>
  <c r="AH183" i="18"/>
  <c r="AH126" i="18"/>
  <c r="AH125" i="18"/>
  <c r="AH141" i="18"/>
  <c r="AH196" i="18"/>
  <c r="AH91" i="18"/>
  <c r="AH30" i="18"/>
  <c r="AH95" i="18"/>
  <c r="AH111" i="18"/>
  <c r="AH93" i="18"/>
  <c r="AH56" i="18"/>
  <c r="AH33" i="18"/>
  <c r="AH15" i="18"/>
  <c r="AH113" i="18"/>
  <c r="AH106" i="18"/>
  <c r="AH78" i="18"/>
  <c r="AH68" i="18"/>
  <c r="AH72" i="18"/>
  <c r="AH61" i="18"/>
  <c r="AH39" i="18"/>
  <c r="AH54" i="18"/>
  <c r="AH172" i="18"/>
  <c r="AH123" i="18"/>
  <c r="AH137" i="18"/>
  <c r="AH114" i="18"/>
  <c r="AH85" i="18"/>
  <c r="AH53" i="18"/>
  <c r="AH20" i="18"/>
  <c r="AH156" i="18"/>
  <c r="AH134" i="18"/>
  <c r="AH124" i="18"/>
  <c r="AH115" i="18"/>
  <c r="AH103" i="18"/>
  <c r="AH102" i="18"/>
  <c r="AH83" i="18"/>
  <c r="AH104" i="18"/>
  <c r="AH25" i="18"/>
  <c r="AH105" i="18"/>
  <c r="AH80" i="18"/>
  <c r="AH110" i="18"/>
  <c r="AH135" i="18"/>
  <c r="AH116" i="18"/>
  <c r="AH59" i="18"/>
  <c r="AH96" i="18"/>
  <c r="AH44" i="18"/>
  <c r="AH55" i="18"/>
  <c r="AH117" i="18"/>
  <c r="AH47" i="18"/>
  <c r="AH34" i="18"/>
  <c r="AH89" i="18"/>
  <c r="AH73" i="18"/>
  <c r="AH86" i="18"/>
  <c r="AH46" i="18"/>
  <c r="AH48" i="18"/>
  <c r="AH23" i="18"/>
  <c r="AH64" i="18"/>
  <c r="AH31" i="18"/>
  <c r="AH69" i="18"/>
  <c r="AH67" i="18"/>
  <c r="AH253" i="18"/>
  <c r="AH213" i="18"/>
  <c r="AH170" i="18"/>
  <c r="AH198" i="18"/>
  <c r="AH65" i="18"/>
  <c r="AH60" i="18"/>
  <c r="AH107" i="18"/>
  <c r="AH57" i="18"/>
  <c r="AH22" i="18"/>
  <c r="AH99" i="18"/>
  <c r="AH18" i="18"/>
  <c r="AD185" i="16"/>
  <c r="AD195" i="16"/>
  <c r="AD239" i="16"/>
  <c r="AD252" i="16"/>
  <c r="AD200" i="16"/>
  <c r="AD222" i="16"/>
  <c r="AD219" i="16"/>
  <c r="AD181" i="16"/>
  <c r="AD230" i="16"/>
  <c r="AD231" i="16"/>
  <c r="AD161" i="16"/>
  <c r="AD154" i="16"/>
  <c r="AD225" i="16"/>
  <c r="AD207" i="16"/>
  <c r="AD156" i="16"/>
  <c r="AD194" i="16"/>
  <c r="AA204" i="16"/>
  <c r="AD191" i="16"/>
  <c r="AD189" i="16"/>
  <c r="AD220" i="16"/>
  <c r="AD238" i="16"/>
  <c r="AD247" i="16"/>
  <c r="AD199" i="16"/>
  <c r="AD170" i="16"/>
  <c r="AD248" i="16"/>
  <c r="AD221" i="16"/>
  <c r="AD232" i="16"/>
  <c r="AD202" i="16"/>
  <c r="AD251" i="16"/>
  <c r="AD115" i="16"/>
  <c r="AD249" i="16"/>
  <c r="AA247" i="16"/>
  <c r="AD245" i="16"/>
  <c r="AD209" i="16"/>
  <c r="AD218" i="16"/>
  <c r="AD162" i="16"/>
  <c r="AC252" i="16"/>
  <c r="AA189" i="16"/>
  <c r="AD151" i="16"/>
  <c r="AD192" i="16"/>
  <c r="AD205" i="16"/>
  <c r="AD174" i="16"/>
  <c r="AA96" i="16"/>
  <c r="AD241" i="16"/>
  <c r="AD197" i="16"/>
  <c r="AD204" i="16"/>
  <c r="AD130" i="16"/>
  <c r="AD42" i="16"/>
  <c r="AD227" i="16"/>
  <c r="AD164" i="16"/>
  <c r="AD226" i="16"/>
  <c r="AA121" i="16"/>
  <c r="AD244" i="16"/>
  <c r="AD211" i="16"/>
  <c r="AD146" i="16"/>
  <c r="AC212" i="16"/>
  <c r="AD186" i="16"/>
  <c r="AD240" i="16"/>
  <c r="AD254" i="16"/>
  <c r="AD246" i="16"/>
  <c r="AD127" i="16"/>
  <c r="AC177" i="16"/>
  <c r="AC156" i="16"/>
  <c r="AC217" i="16"/>
  <c r="AC184" i="16"/>
  <c r="AC149" i="16"/>
  <c r="AC231" i="16"/>
  <c r="AC218" i="16"/>
  <c r="AC49" i="16"/>
  <c r="AC95" i="16"/>
  <c r="AC191" i="16"/>
  <c r="AD138" i="16"/>
  <c r="AA1" i="12"/>
  <c r="AA111" i="12" s="1"/>
  <c r="AC222" i="16"/>
  <c r="AA205" i="16"/>
  <c r="AC164" i="16"/>
  <c r="AC234" i="16"/>
  <c r="AC155" i="16"/>
  <c r="AC229" i="16"/>
  <c r="AC247" i="16"/>
  <c r="AC159" i="16"/>
  <c r="AB1" i="10"/>
  <c r="AB33" i="10" s="1"/>
  <c r="AC115" i="16"/>
  <c r="AC36" i="16"/>
  <c r="AA235" i="16"/>
  <c r="AC251" i="16"/>
  <c r="AC201" i="16"/>
  <c r="AC232" i="16"/>
  <c r="AC144" i="16"/>
  <c r="AC92" i="16"/>
  <c r="AA220" i="16"/>
  <c r="AA181" i="16"/>
  <c r="AD1" i="10"/>
  <c r="AD36" i="10" s="1"/>
  <c r="AC59" i="16"/>
  <c r="AC227" i="16"/>
  <c r="AC239" i="16"/>
  <c r="AC226" i="16"/>
  <c r="AC223" i="16"/>
  <c r="AC97" i="16"/>
  <c r="AC1" i="10"/>
  <c r="AC82" i="10" s="1"/>
  <c r="AC242" i="16"/>
  <c r="AA229" i="16"/>
  <c r="AC158" i="16"/>
  <c r="AC116" i="16"/>
  <c r="AC104" i="16"/>
  <c r="AC63" i="16"/>
  <c r="AA213" i="16"/>
  <c r="AC246" i="16"/>
  <c r="AC171" i="16"/>
  <c r="AC103" i="16"/>
  <c r="AC192" i="16"/>
  <c r="AC187" i="16"/>
  <c r="AC172" i="16"/>
  <c r="AC125" i="16"/>
  <c r="AD39" i="16"/>
  <c r="AA98" i="16"/>
  <c r="AD22" i="16"/>
  <c r="AA215" i="16"/>
  <c r="AD72" i="16"/>
  <c r="AD107" i="16"/>
  <c r="AA159" i="16"/>
  <c r="AD175" i="16"/>
  <c r="AA154" i="16"/>
  <c r="AA48" i="16"/>
  <c r="AB54" i="16"/>
  <c r="AA31" i="16"/>
  <c r="AB210" i="16"/>
  <c r="AB25" i="16"/>
  <c r="AB102" i="16"/>
  <c r="AB163" i="16"/>
  <c r="AB127" i="16"/>
  <c r="AB250" i="16"/>
  <c r="AB174" i="16"/>
  <c r="AB249" i="16"/>
  <c r="AB40" i="16"/>
  <c r="AB230" i="16"/>
  <c r="AB176" i="16"/>
  <c r="AB126" i="16"/>
  <c r="AB109" i="16"/>
  <c r="AB118" i="16"/>
  <c r="AB208" i="16"/>
  <c r="AC78" i="16"/>
  <c r="AB164" i="16"/>
  <c r="AB189" i="16"/>
  <c r="AB94" i="16"/>
  <c r="AB252" i="16"/>
  <c r="AB155" i="16"/>
  <c r="AB224" i="16"/>
  <c r="AB211" i="16"/>
  <c r="AB136" i="16"/>
  <c r="AB98" i="16"/>
  <c r="AB229" i="16"/>
  <c r="AB198" i="16"/>
  <c r="AB215" i="16"/>
  <c r="AB121" i="16"/>
  <c r="AB192" i="16"/>
  <c r="AB49" i="16"/>
  <c r="AB219" i="16"/>
  <c r="AB78" i="16"/>
  <c r="AB220" i="16"/>
  <c r="AB185" i="16"/>
  <c r="AB66" i="16"/>
  <c r="AB245" i="16"/>
  <c r="AB197" i="16"/>
  <c r="AB165" i="16"/>
  <c r="AB99" i="16"/>
  <c r="AB32" i="16"/>
  <c r="AB225" i="16"/>
  <c r="AB56" i="16"/>
  <c r="AB15" i="16"/>
  <c r="AB76" i="16"/>
  <c r="AB75" i="16"/>
  <c r="AB48" i="16"/>
  <c r="AB239" i="16"/>
  <c r="AB39" i="16"/>
  <c r="AB247" i="16"/>
  <c r="AB160" i="16"/>
  <c r="AB153" i="16"/>
  <c r="AB108" i="16"/>
  <c r="AB64" i="16"/>
  <c r="AB223" i="16"/>
  <c r="AB90" i="16"/>
  <c r="AB93" i="16"/>
  <c r="AB35" i="16"/>
  <c r="AB31" i="16"/>
  <c r="AB231" i="16"/>
  <c r="AB207" i="16"/>
  <c r="AB217" i="16"/>
  <c r="AB110" i="16"/>
  <c r="AB129" i="16"/>
  <c r="AB43" i="16"/>
  <c r="AB103" i="16"/>
  <c r="AB188" i="16"/>
  <c r="AB89" i="16"/>
  <c r="AB88" i="16"/>
  <c r="AB36" i="16"/>
  <c r="AB22" i="16"/>
  <c r="AB218" i="16"/>
  <c r="AB226" i="16"/>
  <c r="AB162" i="16"/>
  <c r="AB150" i="16"/>
  <c r="AB111" i="16"/>
  <c r="AB53" i="16"/>
  <c r="AB213" i="16"/>
  <c r="AB159" i="16"/>
  <c r="AB161" i="16"/>
  <c r="AB134" i="16"/>
  <c r="AB169" i="16"/>
  <c r="AB91" i="16"/>
  <c r="AB38" i="16"/>
  <c r="AB205" i="16"/>
  <c r="AB171" i="16"/>
  <c r="AB203" i="16"/>
  <c r="AB151" i="16"/>
  <c r="AB70" i="16"/>
  <c r="AB138" i="16"/>
  <c r="AC143" i="16"/>
  <c r="AB244" i="16"/>
  <c r="AB206" i="16"/>
  <c r="AB175" i="16"/>
  <c r="AB105" i="16"/>
  <c r="AB132" i="16"/>
  <c r="AB59" i="16"/>
  <c r="AB106" i="16"/>
  <c r="AB16" i="16"/>
  <c r="AB242" i="16"/>
  <c r="AB187" i="16"/>
  <c r="AB233" i="16"/>
  <c r="AB194" i="16"/>
  <c r="AB57" i="16"/>
  <c r="AB51" i="16"/>
  <c r="AB144" i="16"/>
  <c r="AB50" i="16"/>
  <c r="AB23" i="16"/>
  <c r="AB228" i="16"/>
  <c r="AB191" i="16"/>
  <c r="AB133" i="16"/>
  <c r="AB100" i="16"/>
  <c r="AB209" i="16"/>
  <c r="AB201" i="16"/>
  <c r="AB170" i="16"/>
  <c r="AB113" i="16"/>
  <c r="AB178" i="16"/>
  <c r="AB28" i="16"/>
  <c r="AB254" i="16"/>
  <c r="AB146" i="16"/>
  <c r="AB97" i="16"/>
  <c r="AB122" i="16"/>
  <c r="AB115" i="16"/>
  <c r="AB149" i="16"/>
  <c r="AB177" i="16"/>
  <c r="AB120" i="16"/>
  <c r="AB95" i="16"/>
  <c r="AB46" i="16"/>
  <c r="AA51" i="16"/>
  <c r="AB142" i="16"/>
  <c r="AB112" i="16"/>
  <c r="AB44" i="16"/>
  <c r="AB183" i="16"/>
  <c r="AB21" i="16"/>
  <c r="AA218" i="16"/>
  <c r="AB253" i="16"/>
  <c r="AB202" i="16"/>
  <c r="AA193" i="16"/>
  <c r="AB193" i="16"/>
  <c r="AB154" i="16"/>
  <c r="AB156" i="16"/>
  <c r="AB186" i="16"/>
  <c r="AB114" i="16"/>
  <c r="AB137" i="16"/>
  <c r="AB157" i="16"/>
  <c r="AA138" i="16"/>
  <c r="AB167" i="16"/>
  <c r="AB83" i="16"/>
  <c r="AA70" i="16"/>
  <c r="AB14" i="16"/>
  <c r="AB17" i="16"/>
  <c r="AB18" i="16"/>
  <c r="AB182" i="16"/>
  <c r="AB248" i="16"/>
  <c r="AB139" i="16"/>
  <c r="AB241" i="16"/>
  <c r="AB148" i="16"/>
  <c r="AB143" i="16"/>
  <c r="AB73" i="16"/>
  <c r="AB147" i="16"/>
  <c r="AB81" i="16"/>
  <c r="AI81" i="16" s="1"/>
  <c r="AB29" i="16"/>
  <c r="AA203" i="16"/>
  <c r="AB243" i="16"/>
  <c r="AB251" i="16"/>
  <c r="AB232" i="16"/>
  <c r="AB204" i="16"/>
  <c r="AB172" i="16"/>
  <c r="AB135" i="16"/>
  <c r="AB87" i="16"/>
  <c r="AB168" i="16"/>
  <c r="AB179" i="16"/>
  <c r="AB79" i="16"/>
  <c r="AB55" i="16"/>
  <c r="AB71" i="16"/>
  <c r="AB33" i="16"/>
  <c r="AA245" i="16"/>
  <c r="AA236" i="16"/>
  <c r="AA219" i="16"/>
  <c r="AA174" i="16"/>
  <c r="AB181" i="16"/>
  <c r="AA161" i="16"/>
  <c r="AB123" i="16"/>
  <c r="AB116" i="16"/>
  <c r="AB47" i="16"/>
  <c r="AB42" i="16"/>
  <c r="AB124" i="16"/>
  <c r="AB61" i="16"/>
  <c r="AB41" i="16"/>
  <c r="AB69" i="16"/>
  <c r="AB65" i="16"/>
  <c r="AB20" i="16"/>
  <c r="AB238" i="16"/>
  <c r="AB190" i="16"/>
  <c r="AB152" i="16"/>
  <c r="AB104" i="16"/>
  <c r="AB199" i="16"/>
  <c r="AB184" i="16"/>
  <c r="AB221" i="16"/>
  <c r="AB77" i="16"/>
  <c r="AB37" i="16"/>
  <c r="AB84" i="16"/>
  <c r="AB117" i="16"/>
  <c r="AB119" i="16"/>
  <c r="AA56" i="16"/>
  <c r="AB58" i="16"/>
  <c r="AB24" i="16"/>
  <c r="AA238" i="16"/>
  <c r="AB166" i="16"/>
  <c r="AB216" i="16"/>
  <c r="AB85" i="16"/>
  <c r="AB130" i="16"/>
  <c r="AB45" i="16"/>
  <c r="AB63" i="16"/>
  <c r="AC167" i="16"/>
  <c r="AB30" i="16"/>
  <c r="AA217" i="16"/>
  <c r="AB214" i="16"/>
  <c r="AB222" i="16"/>
  <c r="AA224" i="16"/>
  <c r="AB128" i="16"/>
  <c r="AB107" i="16"/>
  <c r="AB180" i="16"/>
  <c r="AB140" i="16"/>
  <c r="AB82" i="16"/>
  <c r="AI82" i="16" s="1"/>
  <c r="AI83" i="16" s="1"/>
  <c r="AB74" i="16"/>
  <c r="AB92" i="16"/>
  <c r="AB141" i="16"/>
  <c r="AB131" i="16"/>
  <c r="AB196" i="16"/>
  <c r="AB96" i="16"/>
  <c r="AB86" i="16"/>
  <c r="AC245" i="16"/>
  <c r="AB34" i="16"/>
  <c r="AB237" i="16"/>
  <c r="AB200" i="16"/>
  <c r="AB235" i="16"/>
  <c r="AB195" i="16"/>
  <c r="AB145" i="16"/>
  <c r="AB52" i="16"/>
  <c r="AB173" i="16"/>
  <c r="AB227" i="16"/>
  <c r="AB80" i="16"/>
  <c r="AB72" i="16"/>
  <c r="AB68" i="16"/>
  <c r="AB26" i="16"/>
  <c r="AB234" i="16"/>
  <c r="AA222" i="16"/>
  <c r="AA212" i="16"/>
  <c r="AA192" i="16"/>
  <c r="AB236" i="16"/>
  <c r="AA210" i="16"/>
  <c r="AB240" i="16"/>
  <c r="AB212" i="16"/>
  <c r="AA125" i="16"/>
  <c r="AB125" i="16"/>
  <c r="AA233" i="16"/>
  <c r="AB101" i="16"/>
  <c r="AB62" i="16"/>
  <c r="AB158" i="16"/>
  <c r="AB246" i="16"/>
  <c r="AD63" i="16"/>
  <c r="AB60" i="16"/>
  <c r="AB27" i="16"/>
  <c r="AD236" i="16"/>
  <c r="AD155" i="16"/>
  <c r="AA117" i="16"/>
  <c r="AD46" i="16"/>
  <c r="AD56" i="16"/>
  <c r="AD208" i="16"/>
  <c r="AA140" i="16"/>
  <c r="AD128" i="16"/>
  <c r="AA148" i="16"/>
  <c r="AD41" i="16"/>
  <c r="AD196" i="16"/>
  <c r="AD190" i="16"/>
  <c r="AD184" i="16"/>
  <c r="AD237" i="16"/>
  <c r="AA172" i="16"/>
  <c r="AD86" i="16"/>
  <c r="AD228" i="16"/>
  <c r="AD180" i="16"/>
  <c r="AD177" i="16"/>
  <c r="AD201" i="16"/>
  <c r="AA106" i="16"/>
  <c r="AA206" i="16"/>
  <c r="AD64" i="16"/>
  <c r="AD69" i="16"/>
  <c r="AD104" i="16"/>
  <c r="AA155" i="16"/>
  <c r="AA165" i="16"/>
  <c r="AD188" i="16"/>
  <c r="AD142" i="16"/>
  <c r="AD129" i="16"/>
  <c r="AA150" i="16"/>
  <c r="AD58" i="16"/>
  <c r="AD91" i="16"/>
  <c r="AD144" i="16"/>
  <c r="AD159" i="16"/>
  <c r="AD253" i="16"/>
  <c r="AA251" i="16"/>
  <c r="AA200" i="16"/>
  <c r="AD157" i="16"/>
  <c r="AA197" i="16"/>
  <c r="AD111" i="16"/>
  <c r="AD117" i="16"/>
  <c r="AD171" i="16"/>
  <c r="AD198" i="16"/>
  <c r="AD217" i="16"/>
  <c r="AD229" i="16"/>
  <c r="AA84" i="16"/>
  <c r="AD47" i="16"/>
  <c r="AD215" i="16"/>
  <c r="AA22" i="16"/>
  <c r="AA250" i="16"/>
  <c r="AD214" i="16"/>
  <c r="AD179" i="16"/>
  <c r="AD135" i="16"/>
  <c r="AD148" i="16"/>
  <c r="AD124" i="16"/>
  <c r="AD169" i="16"/>
  <c r="AD147" i="16"/>
  <c r="AD233" i="16"/>
  <c r="AB19" i="16"/>
  <c r="AD16" i="16"/>
  <c r="AD29" i="16"/>
  <c r="AD20" i="16"/>
  <c r="AD203" i="16"/>
  <c r="AD82" i="16"/>
  <c r="AD223" i="16"/>
  <c r="AD32" i="16"/>
  <c r="AD17" i="16"/>
  <c r="AD40" i="16"/>
  <c r="AC88" i="16"/>
  <c r="AD235" i="16"/>
  <c r="AD19" i="16"/>
  <c r="AD27" i="16"/>
  <c r="AD137" i="16"/>
  <c r="AC54" i="16"/>
  <c r="AD98" i="16"/>
  <c r="AA45" i="16"/>
  <c r="AD15" i="16"/>
  <c r="AC166" i="16"/>
  <c r="AD113" i="16"/>
  <c r="AC111" i="16"/>
  <c r="AA64" i="16"/>
  <c r="AD50" i="16"/>
  <c r="AC112" i="16"/>
  <c r="AD88" i="16"/>
  <c r="AD34" i="16"/>
  <c r="AC183" i="16"/>
  <c r="AD210" i="16"/>
  <c r="AD187" i="16"/>
  <c r="AC238" i="16"/>
  <c r="AD224" i="16"/>
  <c r="AD158" i="16"/>
  <c r="AD165" i="16"/>
  <c r="AD133" i="16"/>
  <c r="AD131" i="16"/>
  <c r="AD57" i="16"/>
  <c r="AD106" i="16"/>
  <c r="AD206" i="16"/>
  <c r="AD168" i="16"/>
  <c r="AD216" i="16"/>
  <c r="AD160" i="16"/>
  <c r="AC128" i="16"/>
  <c r="AC121" i="16"/>
  <c r="AD163" i="16"/>
  <c r="AD89" i="16"/>
  <c r="AD43" i="16"/>
  <c r="AD101" i="16"/>
  <c r="AA83" i="16"/>
  <c r="AD36" i="16"/>
  <c r="AC253" i="16"/>
  <c r="AC204" i="16"/>
  <c r="AA252" i="16"/>
  <c r="AD212" i="16"/>
  <c r="AD125" i="16"/>
  <c r="AA194" i="16"/>
  <c r="AD118" i="16"/>
  <c r="AD193" i="16"/>
  <c r="AA92" i="16"/>
  <c r="AD114" i="16"/>
  <c r="AD119" i="16"/>
  <c r="AD122" i="16"/>
  <c r="AA40" i="16"/>
  <c r="AD84" i="16"/>
  <c r="AA63" i="16"/>
  <c r="AA43" i="16"/>
  <c r="AD242" i="16"/>
  <c r="AD23" i="16"/>
  <c r="AA79" i="16"/>
  <c r="AA149" i="16"/>
  <c r="AA199" i="16"/>
  <c r="AA135" i="16"/>
  <c r="AA156" i="16"/>
  <c r="AA146" i="16"/>
  <c r="AA104" i="16"/>
  <c r="AA109" i="16"/>
  <c r="AD172" i="16"/>
  <c r="AD123" i="16"/>
  <c r="AA163" i="16"/>
  <c r="AD90" i="16"/>
  <c r="AD79" i="16"/>
  <c r="AD54" i="16"/>
  <c r="AA36" i="16"/>
  <c r="AD121" i="16"/>
  <c r="AD136" i="16"/>
  <c r="AD234" i="16"/>
  <c r="AA87" i="16"/>
  <c r="AA66" i="16"/>
  <c r="AD35" i="16"/>
  <c r="AD21" i="16"/>
  <c r="AA188" i="16"/>
  <c r="AA141" i="16"/>
  <c r="AA191" i="16"/>
  <c r="AD152" i="16"/>
  <c r="AA185" i="16"/>
  <c r="AD92" i="16"/>
  <c r="AD83" i="16"/>
  <c r="AD76" i="16"/>
  <c r="AD150" i="16"/>
  <c r="AD126" i="16"/>
  <c r="AD243" i="16"/>
  <c r="AD70" i="16"/>
  <c r="AD33" i="16"/>
  <c r="AD38" i="16"/>
  <c r="AA95" i="16"/>
  <c r="AA209" i="16"/>
  <c r="AD87" i="16"/>
  <c r="AD60" i="16"/>
  <c r="AD65" i="16"/>
  <c r="AD51" i="16"/>
  <c r="AD96" i="16"/>
  <c r="AD110" i="16"/>
  <c r="AD250" i="16"/>
  <c r="AD112" i="16"/>
  <c r="AA183" i="16"/>
  <c r="AA69" i="16"/>
  <c r="AD78" i="16"/>
  <c r="AD59" i="16"/>
  <c r="AD94" i="16"/>
  <c r="AD109" i="16"/>
  <c r="AD30" i="16"/>
  <c r="AD25" i="16"/>
  <c r="AD18" i="16"/>
  <c r="AD62" i="16"/>
  <c r="AA143" i="16"/>
  <c r="AD132" i="16"/>
  <c r="AA246" i="16"/>
  <c r="AD71" i="16"/>
  <c r="AD77" i="16"/>
  <c r="AD53" i="16"/>
  <c r="AD44" i="16"/>
  <c r="AD93" i="16"/>
  <c r="AD68" i="16"/>
  <c r="AD139" i="16"/>
  <c r="AD24" i="16"/>
  <c r="AA144" i="16"/>
  <c r="AD182" i="16"/>
  <c r="AA133" i="16"/>
  <c r="AA134" i="16"/>
  <c r="AA116" i="16"/>
  <c r="AD55" i="16"/>
  <c r="AA91" i="16"/>
  <c r="AD173" i="16"/>
  <c r="AD31" i="16"/>
  <c r="AA21" i="16"/>
  <c r="AD141" i="16"/>
  <c r="AD213" i="16"/>
  <c r="AD166" i="16"/>
  <c r="AA167" i="16"/>
  <c r="AD134" i="16"/>
  <c r="AA115" i="16"/>
  <c r="AD116" i="16"/>
  <c r="AD120" i="16"/>
  <c r="AD95" i="16"/>
  <c r="AD97" i="16"/>
  <c r="AD49" i="16"/>
  <c r="AA53" i="16"/>
  <c r="AD105" i="16"/>
  <c r="AD81" i="16"/>
  <c r="AK81" i="16" s="1"/>
  <c r="AD61" i="16"/>
  <c r="AD100" i="16"/>
  <c r="AD140" i="16"/>
  <c r="AD80" i="16"/>
  <c r="AD26" i="16"/>
  <c r="AD108" i="16"/>
  <c r="AD102" i="16"/>
  <c r="AA119" i="16"/>
  <c r="AD45" i="16"/>
  <c r="AD52" i="16"/>
  <c r="AD99" i="16"/>
  <c r="AD176" i="16"/>
  <c r="AA254" i="16"/>
  <c r="AD183" i="16"/>
  <c r="AD143" i="16"/>
  <c r="AD103" i="16"/>
  <c r="AA103" i="16"/>
  <c r="AD149" i="16"/>
  <c r="AA111" i="16"/>
  <c r="AD73" i="16"/>
  <c r="AD74" i="16"/>
  <c r="AD48" i="16"/>
  <c r="AD153" i="16"/>
  <c r="AD178" i="16"/>
  <c r="AD66" i="16"/>
  <c r="AD28" i="16"/>
  <c r="AA35" i="16"/>
  <c r="AC250" i="16"/>
  <c r="AA225" i="16"/>
  <c r="AC244" i="16"/>
  <c r="AA232" i="16"/>
  <c r="AC219" i="16"/>
  <c r="AA184" i="16"/>
  <c r="AA221" i="16"/>
  <c r="AA97" i="16"/>
  <c r="AA42" i="16"/>
  <c r="AA72" i="16"/>
  <c r="AA71" i="16"/>
  <c r="AA73" i="16"/>
  <c r="AC189" i="16"/>
  <c r="AA169" i="16"/>
  <c r="AC141" i="16"/>
  <c r="AC152" i="16"/>
  <c r="AA147" i="16"/>
  <c r="AA118" i="16"/>
  <c r="AC142" i="16"/>
  <c r="AA110" i="16"/>
  <c r="AA132" i="16"/>
  <c r="AA94" i="16"/>
  <c r="AA137" i="16"/>
  <c r="AC129" i="16"/>
  <c r="AA57" i="16"/>
  <c r="AA180" i="16"/>
  <c r="AA131" i="16"/>
  <c r="AC108" i="16"/>
  <c r="AA126" i="16"/>
  <c r="AA130" i="16"/>
  <c r="AA190" i="16"/>
  <c r="AC193" i="16"/>
  <c r="AA19" i="16"/>
  <c r="AA27" i="16"/>
  <c r="AA228" i="16"/>
  <c r="AA253" i="16"/>
  <c r="AC241" i="16"/>
  <c r="AC235" i="16"/>
  <c r="AC196" i="16"/>
  <c r="AC162" i="16"/>
  <c r="AA145" i="16"/>
  <c r="AC224" i="16"/>
  <c r="AA100" i="16"/>
  <c r="AC216" i="16"/>
  <c r="AA162" i="16"/>
  <c r="AC90" i="16"/>
  <c r="AA89" i="16"/>
  <c r="AC51" i="16"/>
  <c r="AA88" i="16"/>
  <c r="AA68" i="16"/>
  <c r="AA60" i="16"/>
  <c r="AA75" i="16"/>
  <c r="AA29" i="16"/>
  <c r="AA23" i="16"/>
  <c r="AA49" i="16"/>
  <c r="AA208" i="16"/>
  <c r="AA230" i="16"/>
  <c r="AC213" i="16"/>
  <c r="AA182" i="16"/>
  <c r="AA166" i="16"/>
  <c r="AA120" i="16"/>
  <c r="AA151" i="16"/>
  <c r="AA102" i="16"/>
  <c r="AA216" i="16"/>
  <c r="AA50" i="16"/>
  <c r="AA18" i="16"/>
  <c r="AA38" i="16"/>
  <c r="AA59" i="16"/>
  <c r="AA101" i="16"/>
  <c r="AC120" i="16"/>
  <c r="AA231" i="16"/>
  <c r="AA58" i="16"/>
  <c r="AC69" i="16"/>
  <c r="AA20" i="16"/>
  <c r="AA16" i="16"/>
  <c r="AC57" i="16"/>
  <c r="AC101" i="16"/>
  <c r="AA26" i="16"/>
  <c r="AA41" i="16"/>
  <c r="AC61" i="16"/>
  <c r="AC87" i="16"/>
  <c r="AC34" i="16"/>
  <c r="AC60" i="16"/>
  <c r="AC107" i="16"/>
  <c r="AC127" i="16"/>
  <c r="AC146" i="16"/>
  <c r="AC182" i="16"/>
  <c r="AC195" i="16"/>
  <c r="AA123" i="16"/>
  <c r="AA249" i="16"/>
  <c r="AC56" i="16"/>
  <c r="AC215" i="16"/>
  <c r="AC22" i="16"/>
  <c r="AA34" i="16"/>
  <c r="AC91" i="16"/>
  <c r="AA65" i="16"/>
  <c r="AC19" i="16"/>
  <c r="AC233" i="16"/>
  <c r="AC179" i="16"/>
  <c r="AA129" i="16"/>
  <c r="AC139" i="16"/>
  <c r="AA107" i="16"/>
  <c r="AA168" i="16"/>
  <c r="AA196" i="16"/>
  <c r="AC50" i="16"/>
  <c r="AA171" i="16"/>
  <c r="AA67" i="16"/>
  <c r="AC89" i="16"/>
  <c r="AA113" i="16"/>
  <c r="AA54" i="16"/>
  <c r="AA37" i="16"/>
  <c r="AA39" i="16"/>
  <c r="AA25" i="16"/>
  <c r="AC228" i="16"/>
  <c r="AC178" i="16"/>
  <c r="AA195" i="16"/>
  <c r="AA177" i="16"/>
  <c r="AA85" i="16"/>
  <c r="AA136" i="16"/>
  <c r="AA186" i="16"/>
  <c r="AA198" i="16"/>
  <c r="AC37" i="16"/>
  <c r="AA112" i="16"/>
  <c r="AA80" i="16"/>
  <c r="AC131" i="16"/>
  <c r="AA77" i="16"/>
  <c r="AA82" i="16"/>
  <c r="AC169" i="16"/>
  <c r="AC243" i="16"/>
  <c r="AC174" i="16"/>
  <c r="AA187" i="16"/>
  <c r="AC210" i="16"/>
  <c r="AA202" i="16"/>
  <c r="AC181" i="16"/>
  <c r="AC161" i="16"/>
  <c r="AA179" i="16"/>
  <c r="AC118" i="16"/>
  <c r="AC147" i="16"/>
  <c r="AA157" i="16"/>
  <c r="AA164" i="16"/>
  <c r="AA170" i="16"/>
  <c r="AA99" i="16"/>
  <c r="AA152" i="16"/>
  <c r="AA239" i="16"/>
  <c r="AC42" i="16"/>
  <c r="AA78" i="16"/>
  <c r="AA93" i="16"/>
  <c r="AA61" i="16"/>
  <c r="AC66" i="16"/>
  <c r="AC137" i="16"/>
  <c r="AA30" i="16"/>
  <c r="AC17" i="16"/>
  <c r="AC254" i="16"/>
  <c r="AA237" i="16"/>
  <c r="AA243" i="16"/>
  <c r="AA244" i="16"/>
  <c r="AC198" i="16"/>
  <c r="AC173" i="16"/>
  <c r="AC194" i="16"/>
  <c r="AA178" i="16"/>
  <c r="AA114" i="16"/>
  <c r="AA142" i="16"/>
  <c r="AC132" i="16"/>
  <c r="AA153" i="16"/>
  <c r="AA201" i="16"/>
  <c r="AA74" i="16"/>
  <c r="AA81" i="16"/>
  <c r="AH81" i="16" s="1"/>
  <c r="AH82" i="16" s="1"/>
  <c r="AC65" i="16"/>
  <c r="AC140" i="16"/>
  <c r="AC24" i="16"/>
  <c r="AC77" i="16"/>
  <c r="AC237" i="16"/>
  <c r="AA241" i="16"/>
  <c r="AC202" i="16"/>
  <c r="AC240" i="16"/>
  <c r="AA175" i="16"/>
  <c r="AC236" i="16"/>
  <c r="AA105" i="16"/>
  <c r="AA108" i="16"/>
  <c r="AC93" i="16"/>
  <c r="AC154" i="16"/>
  <c r="AC122" i="16"/>
  <c r="AA122" i="16"/>
  <c r="AC153" i="16"/>
  <c r="AA176" i="16"/>
  <c r="AA86" i="16"/>
  <c r="AA76" i="16"/>
  <c r="AC80" i="16"/>
  <c r="AC79" i="16"/>
  <c r="AC58" i="16"/>
  <c r="AC41" i="16"/>
  <c r="AC209" i="16"/>
  <c r="AA32" i="16"/>
  <c r="AA17" i="16"/>
  <c r="AC25" i="16"/>
  <c r="AC148" i="16"/>
  <c r="AC29" i="16"/>
  <c r="AA242" i="16"/>
  <c r="AC230" i="16"/>
  <c r="AC197" i="16"/>
  <c r="AA227" i="16"/>
  <c r="AA234" i="16"/>
  <c r="AC221" i="16"/>
  <c r="AC207" i="16"/>
  <c r="AA248" i="16"/>
  <c r="AC176" i="16"/>
  <c r="AA173" i="16"/>
  <c r="AA160" i="16"/>
  <c r="AA124" i="16"/>
  <c r="AC113" i="16"/>
  <c r="AC134" i="16"/>
  <c r="AA127" i="16"/>
  <c r="AC160" i="16"/>
  <c r="AA128" i="16"/>
  <c r="AA139" i="16"/>
  <c r="AA226" i="16"/>
  <c r="AC73" i="16"/>
  <c r="AC62" i="16"/>
  <c r="AC105" i="16"/>
  <c r="AC70" i="16"/>
  <c r="AC208" i="16"/>
  <c r="AA62" i="16"/>
  <c r="AA46" i="16"/>
  <c r="AC15" i="16"/>
  <c r="AA240" i="16"/>
  <c r="AA223" i="16"/>
  <c r="AC249" i="16"/>
  <c r="AC220" i="16"/>
  <c r="AA207" i="16"/>
  <c r="AC175" i="16"/>
  <c r="AA211" i="16"/>
  <c r="AC130" i="16"/>
  <c r="AA90" i="16"/>
  <c r="AC124" i="16"/>
  <c r="AC114" i="16"/>
  <c r="AA158" i="16"/>
  <c r="AA214" i="16"/>
  <c r="AC38" i="16"/>
  <c r="AC98" i="16"/>
  <c r="AC40" i="16"/>
  <c r="AC225" i="16"/>
  <c r="AA28" i="16"/>
  <c r="AA15" i="16"/>
  <c r="AA24" i="16"/>
  <c r="AC83" i="16"/>
  <c r="AC28" i="16"/>
  <c r="AC20" i="16"/>
  <c r="AC138" i="16"/>
  <c r="AC165" i="16"/>
  <c r="AC85" i="16"/>
  <c r="AC67" i="16"/>
  <c r="AC39" i="16"/>
  <c r="AC157" i="16"/>
  <c r="AC190" i="16"/>
  <c r="AC21" i="16"/>
  <c r="AC163" i="16"/>
  <c r="AC211" i="16"/>
  <c r="AC86" i="16"/>
  <c r="AC214" i="16"/>
  <c r="AC188" i="16"/>
  <c r="AC55" i="16"/>
  <c r="AC94" i="16"/>
  <c r="AC145" i="16"/>
  <c r="AC185" i="16"/>
  <c r="AC47" i="16"/>
  <c r="AC110" i="16"/>
  <c r="AC96" i="16"/>
  <c r="AC99" i="16"/>
  <c r="AC168" i="16"/>
  <c r="AC248" i="16"/>
  <c r="AC30" i="16"/>
  <c r="AC27" i="16"/>
  <c r="AC82" i="16"/>
  <c r="AC53" i="16"/>
  <c r="AC44" i="16"/>
  <c r="AC72" i="16"/>
  <c r="AC102" i="16"/>
  <c r="AC150" i="16"/>
  <c r="AC186" i="16"/>
  <c r="AC32" i="16"/>
  <c r="AC76" i="16"/>
  <c r="AC46" i="16"/>
  <c r="AC45" i="16"/>
  <c r="AC48" i="16"/>
  <c r="AC43" i="16"/>
  <c r="AC64" i="16"/>
  <c r="AC106" i="16"/>
  <c r="AC84" i="16"/>
  <c r="AC200" i="16"/>
  <c r="AC205" i="16"/>
  <c r="AC26" i="16"/>
  <c r="AC74" i="16"/>
  <c r="AC71" i="16"/>
  <c r="AC100" i="16"/>
  <c r="AC136" i="16"/>
  <c r="AC206" i="16"/>
  <c r="AC203" i="16"/>
  <c r="AC133" i="16"/>
  <c r="AC151" i="16"/>
  <c r="AC119" i="16"/>
  <c r="AC117" i="16"/>
  <c r="AC123" i="16"/>
  <c r="AC35" i="16"/>
  <c r="AD145" i="16"/>
  <c r="AD85" i="16"/>
  <c r="AC81" i="16"/>
  <c r="AJ81" i="16" s="1"/>
  <c r="AC135" i="16"/>
  <c r="AC199" i="16"/>
  <c r="AA47" i="16"/>
  <c r="AD14" i="16"/>
  <c r="AA55" i="16"/>
  <c r="AC18" i="16"/>
  <c r="AC23" i="16"/>
  <c r="AC180" i="16"/>
  <c r="AC75" i="16"/>
  <c r="AC52" i="16"/>
  <c r="AC109" i="16"/>
  <c r="AC68" i="16"/>
  <c r="AD67" i="16"/>
  <c r="AD167" i="16"/>
  <c r="AC126" i="16"/>
  <c r="AC170" i="16"/>
  <c r="AC31" i="16"/>
  <c r="AA33" i="16"/>
  <c r="AA44" i="16"/>
  <c r="AC16" i="16"/>
  <c r="AA14" i="16"/>
  <c r="AD37" i="16"/>
  <c r="AC14" i="16"/>
  <c r="AK82" i="16"/>
  <c r="AE5" i="16"/>
  <c r="AE4" i="16"/>
  <c r="AL82" i="16"/>
  <c r="AA1" i="6"/>
  <c r="AA114" i="6" s="1"/>
  <c r="AB1" i="9"/>
  <c r="AB50" i="9" s="1"/>
  <c r="AC1" i="9"/>
  <c r="AC112" i="9" s="1"/>
  <c r="Y1" i="6"/>
  <c r="Y73" i="6" s="1"/>
  <c r="Z1" i="6"/>
  <c r="Z37" i="6" s="1"/>
  <c r="AD1" i="9"/>
  <c r="AD77" i="9" s="1"/>
  <c r="AC1" i="6"/>
  <c r="AC128" i="6" s="1"/>
  <c r="AD1" i="11"/>
  <c r="AD104" i="11" s="1"/>
  <c r="AC1" i="12"/>
  <c r="AC84" i="12" s="1"/>
  <c r="AB1" i="12"/>
  <c r="AB84" i="12" s="1"/>
  <c r="Z1" i="11"/>
  <c r="Z118" i="11" s="1"/>
  <c r="Z1" i="12"/>
  <c r="Z85" i="12" s="1"/>
  <c r="AA1" i="11"/>
  <c r="AA162" i="11" s="1"/>
  <c r="AB1" i="6"/>
  <c r="AB193" i="6" s="1"/>
  <c r="AD1" i="12"/>
  <c r="AD155" i="12" s="1"/>
  <c r="AC1" i="11"/>
  <c r="AC88" i="11" s="1"/>
  <c r="AB1" i="11"/>
  <c r="AB45" i="11" s="1"/>
  <c r="BE38" i="13"/>
  <c r="AU254" i="13"/>
  <c r="AU250" i="13"/>
  <c r="AU246" i="13"/>
  <c r="AU242" i="13"/>
  <c r="AU238" i="13"/>
  <c r="AU234" i="13"/>
  <c r="AU230" i="13"/>
  <c r="AU226" i="13"/>
  <c r="AU222" i="13"/>
  <c r="AU218" i="13"/>
  <c r="AU214" i="13"/>
  <c r="AU210" i="13"/>
  <c r="AU206" i="13"/>
  <c r="AU202" i="13"/>
  <c r="AU198" i="13"/>
  <c r="AU194" i="13"/>
  <c r="AU190" i="13"/>
  <c r="AU186" i="13"/>
  <c r="AU182" i="13"/>
  <c r="AU178" i="13"/>
  <c r="AU174" i="13"/>
  <c r="AU170" i="13"/>
  <c r="AU166" i="13"/>
  <c r="AU162" i="13"/>
  <c r="AU158" i="13"/>
  <c r="AU154" i="13"/>
  <c r="AU150" i="13"/>
  <c r="AU146" i="13"/>
  <c r="AU142" i="13"/>
  <c r="AU138" i="13"/>
  <c r="AU134" i="13"/>
  <c r="AU130" i="13"/>
  <c r="AU126" i="13"/>
  <c r="AU122" i="13"/>
  <c r="AU118" i="13"/>
  <c r="AU114" i="13"/>
  <c r="AU110" i="13"/>
  <c r="AU106" i="13"/>
  <c r="AU102" i="13"/>
  <c r="AU98" i="13"/>
  <c r="AU94" i="13"/>
  <c r="AU90" i="13"/>
  <c r="AU86" i="13"/>
  <c r="AU82" i="13"/>
  <c r="AU78" i="13"/>
  <c r="AU74" i="13"/>
  <c r="AU253" i="13"/>
  <c r="AU249" i="13"/>
  <c r="AU245" i="13"/>
  <c r="AU241" i="13"/>
  <c r="AU237" i="13"/>
  <c r="AU233" i="13"/>
  <c r="AU229" i="13"/>
  <c r="AU225" i="13"/>
  <c r="AU221" i="13"/>
  <c r="AU217" i="13"/>
  <c r="AU213" i="13"/>
  <c r="AU209" i="13"/>
  <c r="AU205" i="13"/>
  <c r="AU201" i="13"/>
  <c r="AU197" i="13"/>
  <c r="AU193" i="13"/>
  <c r="AU189" i="13"/>
  <c r="AU185" i="13"/>
  <c r="AU181" i="13"/>
  <c r="AU177" i="13"/>
  <c r="AU173" i="13"/>
  <c r="AU169" i="13"/>
  <c r="AU165" i="13"/>
  <c r="AU161" i="13"/>
  <c r="AU157" i="13"/>
  <c r="AU153" i="13"/>
  <c r="AU149" i="13"/>
  <c r="AU145" i="13"/>
  <c r="AU141" i="13"/>
  <c r="AU137" i="13"/>
  <c r="AU133" i="13"/>
  <c r="AU129" i="13"/>
  <c r="AU125" i="13"/>
  <c r="AU121" i="13"/>
  <c r="AU117" i="13"/>
  <c r="AU113" i="13"/>
  <c r="AU109" i="13"/>
  <c r="AU105" i="13"/>
  <c r="AU101" i="13"/>
  <c r="AU97" i="13"/>
  <c r="AU93" i="13"/>
  <c r="AU89" i="13"/>
  <c r="AU85" i="13"/>
  <c r="AU81" i="13"/>
  <c r="BB81" i="13" s="1"/>
  <c r="AU77" i="13"/>
  <c r="AU73" i="13"/>
  <c r="AU69" i="13"/>
  <c r="AU65" i="13"/>
  <c r="AU61" i="13"/>
  <c r="AU57" i="13"/>
  <c r="AU53" i="13"/>
  <c r="AU49" i="13"/>
  <c r="AU45" i="13"/>
  <c r="AU41" i="13"/>
  <c r="AU37" i="13"/>
  <c r="AU33" i="13"/>
  <c r="AU29" i="13"/>
  <c r="AU25" i="13"/>
  <c r="AU21" i="13"/>
  <c r="AU17" i="13"/>
  <c r="AU76" i="13"/>
  <c r="AU60" i="13"/>
  <c r="AU52" i="13"/>
  <c r="AU44" i="13"/>
  <c r="AU32" i="13"/>
  <c r="AU16" i="13"/>
  <c r="AU80" i="13"/>
  <c r="AU64" i="13"/>
  <c r="AU48" i="13"/>
  <c r="AU36" i="13"/>
  <c r="AU28" i="13"/>
  <c r="AU20" i="13"/>
  <c r="AU252" i="13"/>
  <c r="AU248" i="13"/>
  <c r="AU244" i="13"/>
  <c r="AU240" i="13"/>
  <c r="AU236" i="13"/>
  <c r="AU232" i="13"/>
  <c r="AU228" i="13"/>
  <c r="AU224" i="13"/>
  <c r="AU220" i="13"/>
  <c r="AU216" i="13"/>
  <c r="AU212" i="13"/>
  <c r="AU208" i="13"/>
  <c r="AU204" i="13"/>
  <c r="AU200" i="13"/>
  <c r="AU196" i="13"/>
  <c r="AU192" i="13"/>
  <c r="AU188" i="13"/>
  <c r="AU184" i="13"/>
  <c r="AU180" i="13"/>
  <c r="AU176" i="13"/>
  <c r="AU172" i="13"/>
  <c r="AU168" i="13"/>
  <c r="AU164" i="13"/>
  <c r="AU160" i="13"/>
  <c r="AU156" i="13"/>
  <c r="AU152" i="13"/>
  <c r="AU148" i="13"/>
  <c r="AU144" i="13"/>
  <c r="AU140" i="13"/>
  <c r="AU136" i="13"/>
  <c r="AU132" i="13"/>
  <c r="AU128" i="13"/>
  <c r="AU124" i="13"/>
  <c r="AU120" i="13"/>
  <c r="AU116" i="13"/>
  <c r="AU112" i="13"/>
  <c r="AU108" i="13"/>
  <c r="AU104" i="13"/>
  <c r="AU100" i="13"/>
  <c r="AU96" i="13"/>
  <c r="AU92" i="13"/>
  <c r="AU88" i="13"/>
  <c r="AU84" i="13"/>
  <c r="AU72" i="13"/>
  <c r="AU68" i="13"/>
  <c r="AU56" i="13"/>
  <c r="AU40" i="13"/>
  <c r="AU24" i="13"/>
  <c r="AU251" i="13"/>
  <c r="AU247" i="13"/>
  <c r="AU243" i="13"/>
  <c r="AU239" i="13"/>
  <c r="AU235" i="13"/>
  <c r="AU231" i="13"/>
  <c r="AU227" i="13"/>
  <c r="AU223" i="13"/>
  <c r="AU219" i="13"/>
  <c r="AU215" i="13"/>
  <c r="AU211" i="13"/>
  <c r="AU207" i="13"/>
  <c r="AU203" i="13"/>
  <c r="AU199" i="13"/>
  <c r="AU195" i="13"/>
  <c r="AU191" i="13"/>
  <c r="AU187" i="13"/>
  <c r="AU183" i="13"/>
  <c r="AU179" i="13"/>
  <c r="AU175" i="13"/>
  <c r="AU171" i="13"/>
  <c r="AU167" i="13"/>
  <c r="AU163" i="13"/>
  <c r="AU159" i="13"/>
  <c r="AU155" i="13"/>
  <c r="AU151" i="13"/>
  <c r="AU147" i="13"/>
  <c r="AU143" i="13"/>
  <c r="AU139" i="13"/>
  <c r="AU135" i="13"/>
  <c r="AU131" i="13"/>
  <c r="AU127" i="13"/>
  <c r="AU123" i="13"/>
  <c r="AU119" i="13"/>
  <c r="AU115" i="13"/>
  <c r="AU111" i="13"/>
  <c r="AU107" i="13"/>
  <c r="AU103" i="13"/>
  <c r="AU66" i="13"/>
  <c r="AU47" i="13"/>
  <c r="AU22" i="13"/>
  <c r="AU14" i="13"/>
  <c r="AU27" i="13"/>
  <c r="AU79" i="13"/>
  <c r="AU15" i="13"/>
  <c r="AU75" i="13"/>
  <c r="AU30" i="13"/>
  <c r="AU83" i="13"/>
  <c r="AU55" i="13"/>
  <c r="AU38" i="13"/>
  <c r="AU46" i="13"/>
  <c r="AU19" i="13"/>
  <c r="AU62" i="13"/>
  <c r="AU63" i="13"/>
  <c r="AU26" i="13"/>
  <c r="AU34" i="13"/>
  <c r="AU87" i="13"/>
  <c r="AU31" i="13"/>
  <c r="AU91" i="13"/>
  <c r="AU71" i="13"/>
  <c r="AU54" i="13"/>
  <c r="AU43" i="13"/>
  <c r="AU18" i="13"/>
  <c r="AU42" i="13"/>
  <c r="AU95" i="13"/>
  <c r="AU35" i="13"/>
  <c r="AU70" i="13"/>
  <c r="AU99" i="13"/>
  <c r="AU51" i="13"/>
  <c r="AU59" i="13"/>
  <c r="AU67" i="13"/>
  <c r="AU50" i="13"/>
  <c r="AU23" i="13"/>
  <c r="AU39" i="13"/>
  <c r="AU58" i="13"/>
  <c r="BD46" i="13"/>
  <c r="BF63" i="13"/>
  <c r="BG63" i="13"/>
  <c r="BF21" i="13"/>
  <c r="BF18" i="13"/>
  <c r="BF38" i="13"/>
  <c r="BG18" i="13"/>
  <c r="BD37" i="13"/>
  <c r="BD57" i="13"/>
  <c r="BD14" i="13"/>
  <c r="BE17" i="13"/>
  <c r="BD65" i="13"/>
  <c r="BE22" i="13"/>
  <c r="BD39" i="13"/>
  <c r="BF65" i="13"/>
  <c r="BE19" i="13"/>
  <c r="BF33" i="13"/>
  <c r="BE75" i="13"/>
  <c r="BD29" i="13"/>
  <c r="BG15" i="13"/>
  <c r="BE66" i="13"/>
  <c r="BF69" i="13"/>
  <c r="BF66" i="13"/>
  <c r="BG69" i="13"/>
  <c r="BF37" i="13"/>
  <c r="BF14" i="13"/>
  <c r="BE48" i="13"/>
  <c r="BD53" i="13"/>
  <c r="BG36" i="13"/>
  <c r="BD47" i="13"/>
  <c r="BE40" i="13"/>
  <c r="BE60" i="13"/>
  <c r="BD54" i="13"/>
  <c r="BF17" i="13"/>
  <c r="BG40" i="13"/>
  <c r="BF57" i="13"/>
  <c r="BE68" i="13"/>
  <c r="BG14" i="13"/>
  <c r="BG17" i="13"/>
  <c r="BE31" i="13"/>
  <c r="BF79" i="13"/>
  <c r="BG68" i="13"/>
  <c r="BD61" i="13"/>
  <c r="BG70" i="13"/>
  <c r="BE21" i="13"/>
  <c r="BF44" i="13"/>
  <c r="BF64" i="13"/>
  <c r="BF41" i="13"/>
  <c r="BG64" i="13"/>
  <c r="BE72" i="13"/>
  <c r="BE28" i="13"/>
  <c r="BF31" i="13"/>
  <c r="BD45" i="13"/>
  <c r="BD51" i="13"/>
  <c r="BE80" i="13"/>
  <c r="BF28" i="13"/>
  <c r="BF54" i="13"/>
  <c r="BF19" i="13"/>
  <c r="BF22" i="13"/>
  <c r="BD36" i="13"/>
  <c r="BE39" i="13"/>
  <c r="BF48" i="13"/>
  <c r="BF59" i="13"/>
  <c r="BE36" i="13"/>
  <c r="BF39" i="13"/>
  <c r="BF71" i="13"/>
  <c r="BG74" i="13"/>
  <c r="BD30" i="13"/>
  <c r="BE33" i="13"/>
  <c r="BD56" i="13"/>
  <c r="BE59" i="13"/>
  <c r="BF68" i="13"/>
  <c r="BG71" i="13"/>
  <c r="BD24" i="13"/>
  <c r="BF30" i="13"/>
  <c r="BG33" i="13"/>
  <c r="BD50" i="13"/>
  <c r="BF27" i="13"/>
  <c r="BG30" i="13"/>
  <c r="BD73" i="13"/>
  <c r="BF24" i="13"/>
  <c r="BG27" i="13"/>
  <c r="BG24" i="13"/>
  <c r="BE32" i="13"/>
  <c r="BG50" i="13"/>
  <c r="BG41" i="13"/>
  <c r="BG73" i="13"/>
  <c r="BE26" i="13"/>
  <c r="BD17" i="13"/>
  <c r="BE23" i="13"/>
  <c r="BF26" i="13"/>
  <c r="BG37" i="13"/>
  <c r="BF52" i="13"/>
  <c r="BF78" i="13"/>
  <c r="BF20" i="13"/>
  <c r="BE34" i="13"/>
  <c r="BG52" i="13"/>
  <c r="BG20" i="13"/>
  <c r="BE69" i="13"/>
  <c r="BD59" i="13"/>
  <c r="BD34" i="13"/>
  <c r="BD43" i="13"/>
  <c r="BF75" i="13"/>
  <c r="BE43" i="13"/>
  <c r="BG59" i="13"/>
  <c r="BG75" i="13"/>
  <c r="BD18" i="13"/>
  <c r="BD27" i="13"/>
  <c r="BG43" i="13"/>
  <c r="BE46" i="13"/>
  <c r="BE49" i="13"/>
  <c r="BD55" i="13"/>
  <c r="BD71" i="13"/>
  <c r="BF15" i="13"/>
  <c r="BE18" i="13"/>
  <c r="BE24" i="13"/>
  <c r="BE27" i="13"/>
  <c r="BD33" i="13"/>
  <c r="BE52" i="13"/>
  <c r="BE65" i="13"/>
  <c r="BE71" i="13"/>
  <c r="BF36" i="13"/>
  <c r="BE61" i="13"/>
  <c r="BE42" i="13"/>
  <c r="BE45" i="13"/>
  <c r="BF70" i="13"/>
  <c r="BF42" i="13"/>
  <c r="BF51" i="13"/>
  <c r="BD70" i="13"/>
  <c r="BG42" i="13"/>
  <c r="BE70" i="13"/>
  <c r="BD32" i="13"/>
  <c r="BD35" i="13"/>
  <c r="BG26" i="13"/>
  <c r="BE35" i="13"/>
  <c r="BE41" i="13"/>
  <c r="BD44" i="13"/>
  <c r="BG54" i="13"/>
  <c r="BG60" i="13"/>
  <c r="BF76" i="13"/>
  <c r="BF35" i="13"/>
  <c r="BE44" i="13"/>
  <c r="BG79" i="13"/>
  <c r="BG19" i="13"/>
  <c r="BG53" i="13"/>
  <c r="BD19" i="13"/>
  <c r="BD22" i="13"/>
  <c r="BD28" i="13"/>
  <c r="BD66" i="13"/>
  <c r="BD69" i="13"/>
  <c r="BD72" i="13"/>
  <c r="AU3" i="13"/>
  <c r="AS2" i="13"/>
  <c r="AT2" i="13"/>
  <c r="AR3" i="13"/>
  <c r="AS3" i="13"/>
  <c r="AT3" i="13"/>
  <c r="AU2" i="13"/>
  <c r="AR2" i="13"/>
  <c r="AQ2" i="13"/>
  <c r="AQ1" i="13"/>
  <c r="AR1" i="13"/>
  <c r="AS1" i="13"/>
  <c r="AQ3" i="13"/>
  <c r="AT1" i="13"/>
  <c r="BD23" i="13"/>
  <c r="BE55" i="13"/>
  <c r="BD16" i="13"/>
  <c r="BF23" i="13"/>
  <c r="BD41" i="13"/>
  <c r="BF49" i="13"/>
  <c r="BE54" i="13"/>
  <c r="BF55" i="13"/>
  <c r="BF80" i="13"/>
  <c r="BE16" i="13"/>
  <c r="BG23" i="13"/>
  <c r="BG80" i="13"/>
  <c r="BF16" i="13"/>
  <c r="BE73" i="13"/>
  <c r="BD15" i="13"/>
  <c r="BG16" i="13"/>
  <c r="BE29" i="13"/>
  <c r="BG48" i="13"/>
  <c r="BD67" i="13"/>
  <c r="BF73" i="13"/>
  <c r="BE15" i="13"/>
  <c r="BD21" i="13"/>
  <c r="BF29" i="13"/>
  <c r="BF34" i="13"/>
  <c r="BD40" i="13"/>
  <c r="BD60" i="13"/>
  <c r="BF61" i="13"/>
  <c r="BE79" i="13"/>
  <c r="BG22" i="13"/>
  <c r="BG34" i="13"/>
  <c r="BE47" i="13"/>
  <c r="BE53" i="13"/>
  <c r="BF72" i="13"/>
  <c r="BE14" i="13"/>
  <c r="BG28" i="13"/>
  <c r="BF47" i="13"/>
  <c r="BF53" i="13"/>
  <c r="BG58" i="13"/>
  <c r="BF60" i="13"/>
  <c r="BG72" i="13"/>
  <c r="BG21" i="13"/>
  <c r="BG39" i="13"/>
  <c r="BG47" i="13"/>
  <c r="BD52" i="13"/>
  <c r="BG78" i="13"/>
  <c r="BF77" i="13"/>
  <c r="BD20" i="13"/>
  <c r="BD26" i="13"/>
  <c r="BD38" i="13"/>
  <c r="BF45" i="13"/>
  <c r="BF46" i="13"/>
  <c r="BF58" i="13"/>
  <c r="BE20" i="13"/>
  <c r="BG45" i="13"/>
  <c r="BG46" i="13"/>
  <c r="BE57" i="13"/>
  <c r="BG65" i="13"/>
  <c r="BD76" i="13"/>
  <c r="BF32" i="13"/>
  <c r="BD25" i="13"/>
  <c r="BG32" i="13"/>
  <c r="BG38" i="13"/>
  <c r="BG57" i="13"/>
  <c r="BD64" i="13"/>
  <c r="BG77" i="13"/>
  <c r="BE25" i="13"/>
  <c r="BG31" i="13"/>
  <c r="BD63" i="13"/>
  <c r="BE64" i="13"/>
  <c r="BF25" i="13"/>
  <c r="BD31" i="13"/>
  <c r="BG44" i="13"/>
  <c r="BE56" i="13"/>
  <c r="BE63" i="13"/>
  <c r="BG25" i="13"/>
  <c r="BF50" i="13"/>
  <c r="BF56" i="13"/>
  <c r="BD75" i="13"/>
  <c r="BE30" i="13"/>
  <c r="BF43" i="13"/>
  <c r="BG56" i="13"/>
  <c r="BE62" i="13"/>
  <c r="BE51" i="13"/>
  <c r="BF40" i="13"/>
  <c r="BG51" i="13"/>
  <c r="BD49" i="13"/>
  <c r="BD58" i="13"/>
  <c r="BE58" i="13"/>
  <c r="BG61" i="13"/>
  <c r="BG49" i="13"/>
  <c r="BG55" i="13"/>
  <c r="BD62" i="13"/>
  <c r="BG66" i="13"/>
  <c r="BE67" i="13"/>
  <c r="BD68" i="13"/>
  <c r="BF62" i="13"/>
  <c r="BF67" i="13"/>
  <c r="BE37" i="13"/>
  <c r="BG62" i="13"/>
  <c r="BG67" i="13"/>
  <c r="BG35" i="13"/>
  <c r="BD42" i="13"/>
  <c r="BE50" i="13"/>
  <c r="BD74" i="13"/>
  <c r="BE76" i="13"/>
  <c r="BD78" i="13"/>
  <c r="BD48" i="13"/>
  <c r="BE74" i="13"/>
  <c r="BE78" i="13"/>
  <c r="BD80" i="13"/>
  <c r="BF74" i="13"/>
  <c r="BG76" i="13"/>
  <c r="BE77" i="13"/>
  <c r="BD77" i="13"/>
  <c r="BD79" i="13"/>
  <c r="Z1" i="4"/>
  <c r="Z15" i="4" s="1"/>
  <c r="AB1" i="4"/>
  <c r="AA1" i="4"/>
  <c r="AA15" i="4" s="1"/>
  <c r="AO42" i="12"/>
  <c r="AO46" i="12"/>
  <c r="AO60" i="12"/>
  <c r="AM36" i="12"/>
  <c r="AN63" i="12"/>
  <c r="AM68" i="12"/>
  <c r="AP73" i="12"/>
  <c r="AN68" i="12"/>
  <c r="AM41" i="12"/>
  <c r="AO68" i="12"/>
  <c r="AM72" i="12"/>
  <c r="AM17" i="12"/>
  <c r="AN26" i="12"/>
  <c r="AP59" i="12"/>
  <c r="AP68" i="12"/>
  <c r="AN72" i="12"/>
  <c r="AN21" i="12"/>
  <c r="AN35" i="12"/>
  <c r="AO41" i="12"/>
  <c r="AO17" i="12"/>
  <c r="AM20" i="12"/>
  <c r="AP26" i="12"/>
  <c r="AO35" i="12"/>
  <c r="AP49" i="12"/>
  <c r="AM53" i="12"/>
  <c r="AM57" i="12"/>
  <c r="AM71" i="12"/>
  <c r="AM25" i="12"/>
  <c r="AN44" i="12"/>
  <c r="AN53" i="12"/>
  <c r="AN71" i="12"/>
  <c r="AN25" i="12"/>
  <c r="AO44" i="12"/>
  <c r="AO53" i="12"/>
  <c r="AO57" i="12"/>
  <c r="AO71" i="12"/>
  <c r="AO40" i="12"/>
  <c r="AP44" i="12"/>
  <c r="AP53" i="12"/>
  <c r="AP71" i="12"/>
  <c r="AP25" i="12"/>
  <c r="AO48" i="12"/>
  <c r="AO15" i="12"/>
  <c r="AN52" i="12"/>
  <c r="AP28" i="12"/>
  <c r="AN60" i="12"/>
  <c r="AP15" i="12"/>
  <c r="AP37" i="12"/>
  <c r="AM42" i="12"/>
  <c r="AM46" i="12"/>
  <c r="AM51" i="12"/>
  <c r="AM60" i="12"/>
  <c r="AM73" i="12"/>
  <c r="AO20" i="12"/>
  <c r="AO26" i="12"/>
  <c r="AM40" i="12"/>
  <c r="AO51" i="12"/>
  <c r="AM66" i="12"/>
  <c r="AP20" i="12"/>
  <c r="AN40" i="12"/>
  <c r="AN66" i="12"/>
  <c r="AM50" i="12"/>
  <c r="AO66" i="12"/>
  <c r="AP40" i="12"/>
  <c r="AN50" i="12"/>
  <c r="AN61" i="12"/>
  <c r="AP66" i="12"/>
  <c r="AP14" i="12"/>
  <c r="AN19" i="12"/>
  <c r="AO32" i="12"/>
  <c r="AN39" i="12"/>
  <c r="AO50" i="12"/>
  <c r="AO61" i="12"/>
  <c r="AO19" i="12"/>
  <c r="AO39" i="12"/>
  <c r="AP50" i="12"/>
  <c r="AP19" i="12"/>
  <c r="AP39" i="12"/>
  <c r="AM49" i="12"/>
  <c r="AM64" i="12"/>
  <c r="AM65" i="12"/>
  <c r="AN49" i="12"/>
  <c r="AN54" i="12"/>
  <c r="AN65" i="12"/>
  <c r="AO49" i="12"/>
  <c r="AO54" i="12"/>
  <c r="AP60" i="12"/>
  <c r="AO65" i="12"/>
  <c r="AO43" i="12"/>
  <c r="AM48" i="12"/>
  <c r="AP54" i="12"/>
  <c r="AN59" i="12"/>
  <c r="AP65" i="12"/>
  <c r="AO69" i="12"/>
  <c r="AN17" i="12"/>
  <c r="AM23" i="12"/>
  <c r="AP38" i="12"/>
  <c r="AP43" i="12"/>
  <c r="AN48" i="12"/>
  <c r="AO59" i="12"/>
  <c r="AN22" i="12"/>
  <c r="AN36" i="12"/>
  <c r="AP42" i="12"/>
  <c r="AM63" i="12"/>
  <c r="AO22" i="12"/>
  <c r="AO28" i="12"/>
  <c r="AM35" i="12"/>
  <c r="AP21" i="12"/>
  <c r="AM21" i="12"/>
  <c r="AP34" i="12"/>
  <c r="AP46" i="12"/>
  <c r="AM52" i="12"/>
  <c r="AP62" i="12"/>
  <c r="AM67" i="12"/>
  <c r="AN73" i="12"/>
  <c r="AO21" i="12"/>
  <c r="AP41" i="12"/>
  <c r="AO52" i="12"/>
  <c r="AP56" i="12"/>
  <c r="AN67" i="12"/>
  <c r="AP58" i="12"/>
  <c r="AN58" i="12"/>
  <c r="AM22" i="12"/>
  <c r="AM38" i="12"/>
  <c r="AI75" i="12"/>
  <c r="AO38" i="12"/>
  <c r="AN47" i="12"/>
  <c r="AO36" i="12"/>
  <c r="AO58" i="12"/>
  <c r="AM58" i="12"/>
  <c r="AP47" i="12"/>
  <c r="AO56" i="12"/>
  <c r="AP45" i="12"/>
  <c r="AM15" i="12"/>
  <c r="AN24" i="12"/>
  <c r="AN34" i="12"/>
  <c r="AM45" i="12"/>
  <c r="AM56" i="12"/>
  <c r="AM62" i="12"/>
  <c r="AN15" i="12"/>
  <c r="AO24" i="12"/>
  <c r="AO34" i="12"/>
  <c r="AN45" i="12"/>
  <c r="AN56" i="12"/>
  <c r="AN62" i="12"/>
  <c r="AO62" i="12"/>
  <c r="AP72" i="12"/>
  <c r="AO63" i="12"/>
  <c r="AP63" i="12"/>
  <c r="AN69" i="12"/>
  <c r="AM14" i="12"/>
  <c r="AN23" i="12"/>
  <c r="AN29" i="12"/>
  <c r="AN46" i="12"/>
  <c r="AN57" i="12"/>
  <c r="AM69" i="12"/>
  <c r="AN14" i="12"/>
  <c r="AO23" i="12"/>
  <c r="AO14" i="11"/>
  <c r="AN25" i="11"/>
  <c r="AO32" i="11"/>
  <c r="AN52" i="11"/>
  <c r="AO57" i="11"/>
  <c r="AO25" i="11"/>
  <c r="AP57" i="11"/>
  <c r="AN72" i="11"/>
  <c r="AM69" i="11"/>
  <c r="AP72" i="11"/>
  <c r="AN69" i="11"/>
  <c r="AO36" i="11"/>
  <c r="AM49" i="11"/>
  <c r="AO69" i="11"/>
  <c r="AN60" i="11"/>
  <c r="AP54" i="11"/>
  <c r="AP60" i="11"/>
  <c r="AO61" i="11"/>
  <c r="AN40" i="11"/>
  <c r="AM47" i="11"/>
  <c r="AM44" i="11"/>
  <c r="AN44" i="11"/>
  <c r="AO51" i="11"/>
  <c r="AN56" i="11"/>
  <c r="AM35" i="11"/>
  <c r="AM38" i="11"/>
  <c r="AP51" i="11"/>
  <c r="AO56" i="11"/>
  <c r="AP56" i="11"/>
  <c r="AN65" i="11"/>
  <c r="AO65" i="11"/>
  <c r="AO21" i="8"/>
  <c r="AN37" i="8"/>
  <c r="AM55" i="8"/>
  <c r="AO37" i="8"/>
  <c r="AN55" i="8"/>
  <c r="AM34" i="8"/>
  <c r="AP55" i="8"/>
  <c r="AM26" i="8"/>
  <c r="AP31" i="8"/>
  <c r="AM39" i="8"/>
  <c r="AN26" i="8"/>
  <c r="AP42" i="8"/>
  <c r="AN68" i="8"/>
  <c r="AP15" i="8"/>
  <c r="AO57" i="8"/>
  <c r="AM65" i="8"/>
  <c r="AP26" i="8"/>
  <c r="AP39" i="8"/>
  <c r="AO41" i="8"/>
  <c r="AO54" i="8"/>
  <c r="AM68" i="8"/>
  <c r="AO33" i="8"/>
  <c r="AP54" i="8"/>
  <c r="AP33" i="8"/>
  <c r="AM43" i="8"/>
  <c r="AM64" i="8"/>
  <c r="AP17" i="8"/>
  <c r="AM35" i="8"/>
  <c r="AP51" i="8"/>
  <c r="AP56" i="8"/>
  <c r="AO64" i="8"/>
  <c r="AP64" i="8"/>
  <c r="AP66" i="8"/>
  <c r="AO24" i="10"/>
  <c r="AN24" i="10"/>
  <c r="AM24" i="10"/>
  <c r="AO58" i="10"/>
  <c r="AN58" i="10"/>
  <c r="AM50" i="10"/>
  <c r="AM58" i="10"/>
  <c r="AO50" i="10"/>
  <c r="AP50" i="10"/>
  <c r="AO65" i="10"/>
  <c r="AP41" i="10"/>
  <c r="AA1" i="10"/>
  <c r="AA27" i="10" s="1"/>
  <c r="AP27" i="10"/>
  <c r="AN65" i="10"/>
  <c r="AM66" i="10"/>
  <c r="AO40" i="10"/>
  <c r="AN41" i="10"/>
  <c r="AP45" i="10"/>
  <c r="AP66" i="10"/>
  <c r="AM45" i="10"/>
  <c r="AM17" i="10"/>
  <c r="AM31" i="10"/>
  <c r="AP58" i="10"/>
  <c r="AM22" i="10"/>
  <c r="AN31" i="10"/>
  <c r="AM51" i="10"/>
  <c r="AO68" i="10"/>
  <c r="AO15" i="10"/>
  <c r="AM19" i="10"/>
  <c r="AN22" i="10"/>
  <c r="AO31" i="10"/>
  <c r="AN51" i="10"/>
  <c r="AN52" i="10"/>
  <c r="AM42" i="10"/>
  <c r="AO51" i="10"/>
  <c r="AN59" i="10"/>
  <c r="AO66" i="10"/>
  <c r="AO19" i="10"/>
  <c r="AP24" i="10"/>
  <c r="AN15" i="10"/>
  <c r="AN25" i="10"/>
  <c r="AM53" i="10"/>
  <c r="AO38" i="10"/>
  <c r="AN53" i="10"/>
  <c r="AN61" i="10"/>
  <c r="AO53" i="10"/>
  <c r="AO61" i="10"/>
  <c r="AP61" i="10"/>
  <c r="Z1" i="10"/>
  <c r="Z60" i="10" s="1"/>
  <c r="AO63" i="10"/>
  <c r="AP39" i="10"/>
  <c r="AN55" i="10"/>
  <c r="AM56" i="10"/>
  <c r="AP63" i="10"/>
  <c r="AM65" i="10"/>
  <c r="AN62" i="9"/>
  <c r="AO37" i="9"/>
  <c r="AM55" i="9"/>
  <c r="AO62" i="9"/>
  <c r="Z1" i="9"/>
  <c r="Z15" i="9" s="1"/>
  <c r="AN55" i="9"/>
  <c r="AP62" i="9"/>
  <c r="AA1" i="9"/>
  <c r="AA20" i="9" s="1"/>
  <c r="AM37" i="9"/>
  <c r="AP40" i="9"/>
  <c r="AM43" i="9"/>
  <c r="AM46" i="9"/>
  <c r="AN43" i="9"/>
  <c r="AP55" i="9"/>
  <c r="AN56" i="9"/>
  <c r="AN64" i="9"/>
  <c r="AM21" i="9"/>
  <c r="AO56" i="9"/>
  <c r="AP64" i="9"/>
  <c r="AO51" i="9"/>
  <c r="AM33" i="9"/>
  <c r="AN44" i="9"/>
  <c r="AO44" i="9"/>
  <c r="AO33" i="9"/>
  <c r="AP69" i="9"/>
  <c r="AP33" i="9"/>
  <c r="AM39" i="9"/>
  <c r="AM53" i="9"/>
  <c r="AO69" i="9"/>
  <c r="AM57" i="9"/>
  <c r="AC1" i="8"/>
  <c r="AC224" i="8" s="1"/>
  <c r="AB1" i="8"/>
  <c r="AB75" i="8" s="1"/>
  <c r="AD1" i="8"/>
  <c r="AD48" i="8" s="1"/>
  <c r="Z1" i="8"/>
  <c r="Z23" i="8" s="1"/>
  <c r="AA1" i="8"/>
  <c r="AA26" i="8" s="1"/>
  <c r="AN27" i="8"/>
  <c r="AO14" i="8"/>
  <c r="AN18" i="8"/>
  <c r="AM22" i="8"/>
  <c r="AN59" i="8"/>
  <c r="AN64" i="8"/>
  <c r="AP65" i="8"/>
  <c r="AP14" i="8"/>
  <c r="AM17" i="8"/>
  <c r="AN22" i="8"/>
  <c r="AP44" i="8"/>
  <c r="AO59" i="8"/>
  <c r="AO22" i="8"/>
  <c r="AO27" i="8"/>
  <c r="AO26" i="8"/>
  <c r="AM69" i="8"/>
  <c r="AN30" i="8"/>
  <c r="AN58" i="8"/>
  <c r="AN69" i="8"/>
  <c r="AO30" i="8"/>
  <c r="AO63" i="8"/>
  <c r="AP30" i="8"/>
  <c r="AO49" i="8"/>
  <c r="AP63" i="8"/>
  <c r="AP69" i="8"/>
  <c r="AN39" i="8"/>
  <c r="AN43" i="8"/>
  <c r="AM54" i="8"/>
  <c r="AM38" i="8"/>
  <c r="AP53" i="8"/>
  <c r="AM59" i="8"/>
  <c r="AM57" i="8"/>
  <c r="AM15" i="8"/>
  <c r="AP19" i="8"/>
  <c r="AN24" i="8"/>
  <c r="AM28" i="8"/>
  <c r="AM48" i="8"/>
  <c r="AP52" i="8"/>
  <c r="AP67" i="8"/>
  <c r="AN28" i="8"/>
  <c r="AM52" i="8"/>
  <c r="AO56" i="8"/>
  <c r="AP61" i="8"/>
  <c r="AM56" i="8"/>
  <c r="AO51" i="8"/>
  <c r="AN56" i="8"/>
  <c r="AM18" i="8"/>
  <c r="AM40" i="8"/>
  <c r="AM50" i="8"/>
  <c r="AM24" i="8"/>
  <c r="AM32" i="8"/>
  <c r="AN40" i="8"/>
  <c r="AN50" i="8"/>
  <c r="AP18" i="8"/>
  <c r="AO24" i="8"/>
  <c r="AO32" i="8"/>
  <c r="AN34" i="8"/>
  <c r="AN36" i="8"/>
  <c r="AN38" i="8"/>
  <c r="AP40" i="8"/>
  <c r="AP50" i="8"/>
  <c r="AP24" i="8"/>
  <c r="AP32" i="8"/>
  <c r="AO34" i="8"/>
  <c r="AO36" i="8"/>
  <c r="AO38" i="8"/>
  <c r="AM19" i="8"/>
  <c r="AP34" i="8"/>
  <c r="AP36" i="8"/>
  <c r="AP38" i="8"/>
  <c r="AN48" i="8"/>
  <c r="AO50" i="8"/>
  <c r="AN19" i="8"/>
  <c r="AM25" i="8"/>
  <c r="AO48" i="8"/>
  <c r="AO40" i="8"/>
  <c r="AO19" i="8"/>
  <c r="AM20" i="8"/>
  <c r="AN25" i="8"/>
  <c r="AM47" i="8"/>
  <c r="AP48" i="8"/>
  <c r="AO25" i="8"/>
  <c r="AN47" i="8"/>
  <c r="AO20" i="8"/>
  <c r="AN46" i="8"/>
  <c r="AP47" i="8"/>
  <c r="AP57" i="8"/>
  <c r="AN32" i="8"/>
  <c r="AN15" i="8"/>
  <c r="AP20" i="8"/>
  <c r="AO46" i="8"/>
  <c r="AO15" i="8"/>
  <c r="AM45" i="8"/>
  <c r="AP46" i="8"/>
  <c r="AM44" i="8"/>
  <c r="AN45" i="8"/>
  <c r="AO16" i="8"/>
  <c r="AN21" i="8"/>
  <c r="AM27" i="8"/>
  <c r="AN44" i="8"/>
  <c r="AP45" i="8"/>
  <c r="AM53" i="8"/>
  <c r="AP16" i="8"/>
  <c r="AO44" i="8"/>
  <c r="AO18" i="8"/>
  <c r="AM42" i="8"/>
  <c r="AP22" i="8"/>
  <c r="AO28" i="8"/>
  <c r="AM29" i="8"/>
  <c r="AN42" i="8"/>
  <c r="AP43" i="8"/>
  <c r="AN52" i="8"/>
  <c r="AP28" i="8"/>
  <c r="AM30" i="8"/>
  <c r="AO42" i="8"/>
  <c r="AO52" i="8"/>
  <c r="AN57" i="8"/>
  <c r="AN61" i="8"/>
  <c r="AO61" i="8"/>
  <c r="AM58" i="8"/>
  <c r="AO55" i="8"/>
  <c r="AO65" i="8"/>
  <c r="AO69" i="8"/>
  <c r="AO58" i="8"/>
  <c r="AM62" i="8"/>
  <c r="AN53" i="8"/>
  <c r="AO66" i="8"/>
  <c r="AO53" i="8"/>
  <c r="AN63" i="8"/>
  <c r="AM67" i="8"/>
  <c r="AA1" i="7"/>
  <c r="AA34" i="7" s="1"/>
  <c r="Z1" i="7"/>
  <c r="Z98" i="7" s="1"/>
  <c r="AB1" i="7"/>
  <c r="AB47" i="7" s="1"/>
  <c r="Y1" i="7"/>
  <c r="Y63" i="7" s="1"/>
  <c r="AM20" i="7"/>
  <c r="AL51" i="7"/>
  <c r="AO20" i="7"/>
  <c r="AN23" i="7"/>
  <c r="AL34" i="7"/>
  <c r="AO37" i="7"/>
  <c r="AL25" i="7"/>
  <c r="AL39" i="7"/>
  <c r="AN44" i="7"/>
  <c r="AN39" i="7"/>
  <c r="AL30" i="7"/>
  <c r="AL33" i="7"/>
  <c r="AL41" i="7"/>
  <c r="AM33" i="7"/>
  <c r="AL67" i="7"/>
  <c r="AN30" i="7"/>
  <c r="AN33" i="7"/>
  <c r="AN49" i="7"/>
  <c r="AL18" i="7"/>
  <c r="AO33" i="7"/>
  <c r="AN46" i="7"/>
  <c r="AM18" i="7"/>
  <c r="AO64" i="7"/>
  <c r="AO18" i="7"/>
  <c r="AM35" i="7"/>
  <c r="AM32" i="7"/>
  <c r="AL66" i="7"/>
  <c r="AL42" i="7"/>
  <c r="AM69" i="7"/>
  <c r="AL16" i="7"/>
  <c r="AL22" i="7"/>
  <c r="AM25" i="7"/>
  <c r="AL31" i="7"/>
  <c r="AN34" i="7"/>
  <c r="AM42" i="7"/>
  <c r="AN51" i="7"/>
  <c r="AM16" i="7"/>
  <c r="AN25" i="7"/>
  <c r="AM31" i="7"/>
  <c r="AO34" i="7"/>
  <c r="AN42" i="7"/>
  <c r="AL59" i="7"/>
  <c r="AO25" i="7"/>
  <c r="AL28" i="7"/>
  <c r="AN31" i="7"/>
  <c r="AO22" i="7"/>
  <c r="AM28" i="7"/>
  <c r="AO31" i="7"/>
  <c r="AL68" i="7"/>
  <c r="AN28" i="7"/>
  <c r="AM36" i="7"/>
  <c r="AO39" i="7"/>
  <c r="AN62" i="7"/>
  <c r="AO28" i="7"/>
  <c r="AN36" i="7"/>
  <c r="AO56" i="7"/>
  <c r="AO36" i="7"/>
  <c r="AO41" i="7"/>
  <c r="AL15" i="7"/>
  <c r="AL38" i="7"/>
  <c r="AM15" i="7"/>
  <c r="AN15" i="7"/>
  <c r="AO15" i="7"/>
  <c r="AL35" i="7"/>
  <c r="AL46" i="7"/>
  <c r="AL49" i="7"/>
  <c r="AL52" i="7"/>
  <c r="AN64" i="7"/>
  <c r="AL14" i="7"/>
  <c r="AL17" i="7"/>
  <c r="AN52" i="7"/>
  <c r="AO60" i="7"/>
  <c r="AM17" i="7"/>
  <c r="AL29" i="7"/>
  <c r="AO35" i="7"/>
  <c r="AL40" i="7"/>
  <c r="AO52" i="7"/>
  <c r="AL60" i="7"/>
  <c r="AL63" i="7"/>
  <c r="AN17" i="7"/>
  <c r="AN37" i="7"/>
  <c r="AO14" i="7"/>
  <c r="AO17" i="7"/>
  <c r="AL37" i="7"/>
  <c r="AN40" i="7"/>
  <c r="AN60" i="7"/>
  <c r="AL47" i="7"/>
  <c r="AN56" i="7"/>
  <c r="AN69" i="7"/>
  <c r="AN53" i="7"/>
  <c r="AN59" i="7"/>
  <c r="AL23" i="7"/>
  <c r="AO23" i="7"/>
  <c r="AN26" i="7"/>
  <c r="AN47" i="7"/>
  <c r="AO53" i="7"/>
  <c r="AO47" i="7"/>
  <c r="AN16" i="7"/>
  <c r="AN29" i="7"/>
  <c r="AN32" i="7"/>
  <c r="AN35" i="7"/>
  <c r="AN38" i="7"/>
  <c r="AN50" i="7"/>
  <c r="AO62" i="7"/>
  <c r="AL65" i="7"/>
  <c r="AO16" i="7"/>
  <c r="AO38" i="7"/>
  <c r="AM65" i="7"/>
  <c r="AN58" i="7"/>
  <c r="AN61" i="7"/>
  <c r="AL57" i="7"/>
  <c r="AN57" i="7"/>
  <c r="AN67" i="7"/>
  <c r="AN48" i="7"/>
  <c r="AO67" i="7"/>
  <c r="AM27" i="7"/>
  <c r="AN27" i="7"/>
  <c r="AL36" i="7"/>
  <c r="AO19" i="7"/>
  <c r="AL48" i="7"/>
  <c r="AO49" i="7"/>
  <c r="AO45" i="7"/>
  <c r="AM14" i="7"/>
  <c r="AM22" i="7"/>
  <c r="AL26" i="7"/>
  <c r="AM34" i="7"/>
  <c r="AM38" i="7"/>
  <c r="AO42" i="7"/>
  <c r="AO48" i="7"/>
  <c r="AN54" i="7"/>
  <c r="AL61" i="7"/>
  <c r="AN14" i="7"/>
  <c r="AN22" i="7"/>
  <c r="AM26" i="7"/>
  <c r="AM30" i="7"/>
  <c r="AM61" i="7"/>
  <c r="AO26" i="7"/>
  <c r="AO30" i="7"/>
  <c r="AO51" i="7"/>
  <c r="AN65" i="7"/>
  <c r="AN68" i="7"/>
  <c r="AM41" i="7"/>
  <c r="AN41" i="7"/>
  <c r="AL56" i="7"/>
  <c r="AL64" i="7"/>
  <c r="AO50" i="7"/>
  <c r="AM56" i="7"/>
  <c r="AM64" i="7"/>
  <c r="AM37" i="7"/>
  <c r="AM24" i="7"/>
  <c r="AL32" i="7"/>
  <c r="AL43" i="7"/>
  <c r="AL19" i="7"/>
  <c r="AO32" i="7"/>
  <c r="AM49" i="7"/>
  <c r="AO59" i="7"/>
  <c r="AM19" i="7"/>
  <c r="AN43" i="7"/>
  <c r="AO46" i="7"/>
  <c r="AN19" i="7"/>
  <c r="AM39" i="7"/>
  <c r="AO43" i="7"/>
  <c r="AN55" i="7"/>
  <c r="AO58" i="7"/>
  <c r="AM66" i="7"/>
  <c r="AC1" i="7"/>
  <c r="AC24" i="7" s="1"/>
  <c r="AM44" i="7"/>
  <c r="AM45" i="7"/>
  <c r="AO44" i="7"/>
  <c r="AO54" i="7"/>
  <c r="AL44" i="7"/>
  <c r="AL58" i="7"/>
  <c r="AL45" i="7"/>
  <c r="AL50" i="7"/>
  <c r="AN45" i="7"/>
  <c r="AO68" i="7"/>
  <c r="AL54" i="7"/>
  <c r="AL55" i="7"/>
  <c r="AM68" i="7"/>
  <c r="AM50" i="7"/>
  <c r="AM55" i="7"/>
  <c r="AM58" i="7"/>
  <c r="AO55" i="7"/>
  <c r="AO61" i="7"/>
  <c r="AM43" i="7"/>
  <c r="AM48" i="7"/>
  <c r="AM53" i="7"/>
  <c r="AM62" i="7"/>
  <c r="AO65" i="7"/>
  <c r="AO69" i="7"/>
  <c r="AM46" i="7"/>
  <c r="AM51" i="7"/>
  <c r="AM59" i="7"/>
  <c r="AM54" i="7"/>
  <c r="AM57" i="7"/>
  <c r="AM60" i="7"/>
  <c r="AM63" i="7"/>
  <c r="AN63" i="7"/>
  <c r="AM47" i="7"/>
  <c r="AM52" i="7"/>
  <c r="AO57" i="7"/>
  <c r="AO63" i="7"/>
  <c r="AM67" i="7"/>
  <c r="AM19" i="6"/>
  <c r="AO31" i="6"/>
  <c r="AM31" i="6"/>
  <c r="AO33" i="6"/>
  <c r="AM33" i="6"/>
  <c r="AL15" i="6"/>
  <c r="AL21" i="6"/>
  <c r="AL33" i="6"/>
  <c r="AO35" i="6"/>
  <c r="AM35" i="6"/>
  <c r="AO37" i="6"/>
  <c r="AM37" i="6"/>
  <c r="AN15" i="6"/>
  <c r="AN21" i="6"/>
  <c r="AN33" i="6"/>
  <c r="AL37" i="6"/>
  <c r="AO39" i="6"/>
  <c r="AM39" i="6"/>
  <c r="AL62" i="6"/>
  <c r="AN35" i="6"/>
  <c r="AL39" i="6"/>
  <c r="AO41" i="6"/>
  <c r="AM41" i="6"/>
  <c r="AM62" i="6"/>
  <c r="AM15" i="6"/>
  <c r="AL16" i="6"/>
  <c r="AM21" i="6"/>
  <c r="AN37" i="6"/>
  <c r="AO43" i="6"/>
  <c r="AM43" i="6"/>
  <c r="AL23" i="6"/>
  <c r="AN39" i="6"/>
  <c r="AL43" i="6"/>
  <c r="AO45" i="6"/>
  <c r="AM45" i="6"/>
  <c r="AN16" i="6"/>
  <c r="AN41" i="6"/>
  <c r="AL45" i="6"/>
  <c r="AO47" i="6"/>
  <c r="AM47" i="6"/>
  <c r="AN45" i="6"/>
  <c r="AM23" i="6"/>
  <c r="AN47" i="6"/>
  <c r="AN25" i="6"/>
  <c r="AL19" i="6"/>
  <c r="AN27" i="6"/>
  <c r="AN64" i="6"/>
  <c r="AN68" i="6"/>
  <c r="AM49" i="6"/>
  <c r="AM51" i="6"/>
  <c r="AM53" i="6"/>
  <c r="AM55" i="6"/>
  <c r="AM57" i="6"/>
  <c r="AM64" i="6"/>
  <c r="AM68" i="6"/>
  <c r="AN57" i="6"/>
  <c r="AN58" i="6"/>
  <c r="AN62" i="6"/>
  <c r="AL21" i="5"/>
  <c r="AL65" i="5"/>
  <c r="AL59" i="5"/>
  <c r="AN21" i="5"/>
  <c r="AN18" i="5"/>
  <c r="AO21" i="5"/>
  <c r="AL29" i="5"/>
  <c r="AL40" i="5"/>
  <c r="AL48" i="5"/>
  <c r="AO65" i="5"/>
  <c r="AO18" i="5"/>
  <c r="AM40" i="5"/>
  <c r="AL45" i="5"/>
  <c r="AM48" i="5"/>
  <c r="AN62" i="5"/>
  <c r="AM26" i="5"/>
  <c r="AN40" i="5"/>
  <c r="AO59" i="5"/>
  <c r="AO48" i="5"/>
  <c r="AM67" i="5"/>
  <c r="AO17" i="5"/>
  <c r="AL34" i="5"/>
  <c r="AO42" i="5"/>
  <c r="AO50" i="5"/>
  <c r="AM34" i="5"/>
  <c r="AN39" i="5"/>
  <c r="AL42" i="5"/>
  <c r="AN47" i="5"/>
  <c r="AL50" i="5"/>
  <c r="AN34" i="5"/>
  <c r="AM42" i="5"/>
  <c r="AM50" i="5"/>
  <c r="AO34" i="5"/>
  <c r="AL25" i="5"/>
  <c r="AM33" i="5"/>
  <c r="AL36" i="5"/>
  <c r="AL44" i="5"/>
  <c r="AL55" i="5"/>
  <c r="AM36" i="5"/>
  <c r="AL41" i="5"/>
  <c r="AM44" i="5"/>
  <c r="AN69" i="5"/>
  <c r="AO22" i="5"/>
  <c r="AN25" i="5"/>
  <c r="AN36" i="5"/>
  <c r="AO69" i="5"/>
  <c r="AO44" i="5"/>
  <c r="AN30" i="5"/>
  <c r="AN60" i="5"/>
  <c r="AN68" i="5"/>
  <c r="AO27" i="5"/>
  <c r="AO41" i="5"/>
  <c r="AL46" i="5"/>
  <c r="AO60" i="5"/>
  <c r="AL26" i="5"/>
  <c r="AM53" i="5"/>
  <c r="AM17" i="5"/>
  <c r="AM25" i="5"/>
  <c r="AM30" i="5"/>
  <c r="AL66" i="5"/>
  <c r="AO49" i="5"/>
  <c r="AN63" i="5"/>
  <c r="AM41" i="5"/>
  <c r="AM52" i="5"/>
  <c r="AN59" i="5"/>
  <c r="AO66" i="5"/>
  <c r="AN29" i="5"/>
  <c r="AN56" i="5"/>
  <c r="AL49" i="5"/>
  <c r="AN23" i="5"/>
  <c r="AN65" i="5"/>
  <c r="AN55" i="5"/>
  <c r="AN51" i="5"/>
  <c r="AL54" i="5"/>
  <c r="AL61" i="5"/>
  <c r="AO35" i="5"/>
  <c r="AO43" i="5"/>
  <c r="AO51" i="5"/>
  <c r="AM60" i="5"/>
  <c r="Z1" i="5"/>
  <c r="Z60" i="5" s="1"/>
  <c r="Y1" i="5"/>
  <c r="Y97" i="5" s="1"/>
  <c r="AC1" i="5"/>
  <c r="AC61" i="5" s="1"/>
  <c r="AL53" i="5"/>
  <c r="AM19" i="5"/>
  <c r="AM27" i="5"/>
  <c r="AM35" i="5"/>
  <c r="AM43" i="5"/>
  <c r="AN53" i="5"/>
  <c r="AM54" i="5"/>
  <c r="AL19" i="5"/>
  <c r="AL27" i="5"/>
  <c r="AL35" i="5"/>
  <c r="AL43" i="5"/>
  <c r="AN54" i="5"/>
  <c r="AN19" i="5"/>
  <c r="AN27" i="5"/>
  <c r="AN35" i="5"/>
  <c r="AN43" i="5"/>
  <c r="AO55" i="5"/>
  <c r="AM57" i="5"/>
  <c r="AM21" i="5"/>
  <c r="AM29" i="5"/>
  <c r="AM37" i="5"/>
  <c r="AM45" i="5"/>
  <c r="AN57" i="5"/>
  <c r="AA1" i="5"/>
  <c r="AA34" i="5" s="1"/>
  <c r="AM39" i="5"/>
  <c r="AM47" i="5"/>
  <c r="AM23" i="5"/>
  <c r="AM61" i="5"/>
  <c r="AL62" i="5"/>
  <c r="AM49" i="5"/>
  <c r="AN61" i="5"/>
  <c r="AM62" i="5"/>
  <c r="AL15" i="5"/>
  <c r="AL23" i="5"/>
  <c r="AL31" i="5"/>
  <c r="AL39" i="5"/>
  <c r="AL47" i="5"/>
  <c r="AN49" i="5"/>
  <c r="AM15" i="5"/>
  <c r="AM31" i="5"/>
  <c r="AL68" i="5"/>
  <c r="AL64" i="5"/>
  <c r="AB1" i="5"/>
  <c r="AB44" i="5" s="1"/>
  <c r="AL56" i="5"/>
  <c r="AL63" i="5"/>
  <c r="AM66" i="5"/>
  <c r="AN66" i="5"/>
  <c r="AM69" i="5"/>
  <c r="W92" i="4"/>
  <c r="W140" i="4"/>
  <c r="W142" i="4"/>
  <c r="W160" i="4"/>
  <c r="W211" i="4"/>
  <c r="W219" i="4"/>
  <c r="W220" i="4"/>
  <c r="W247" i="4"/>
  <c r="W243" i="4"/>
  <c r="W227" i="4"/>
  <c r="W223" i="4"/>
  <c r="W207" i="4"/>
  <c r="W203" i="4"/>
  <c r="W187" i="4"/>
  <c r="W183" i="4"/>
  <c r="W163" i="4"/>
  <c r="W143" i="4"/>
  <c r="W123" i="4"/>
  <c r="W103" i="4"/>
  <c r="W83" i="4"/>
  <c r="W63" i="4"/>
  <c r="W43" i="4"/>
  <c r="W23" i="4"/>
  <c r="V71" i="4"/>
  <c r="V79" i="4"/>
  <c r="V115" i="4"/>
  <c r="V135" i="4"/>
  <c r="V155" i="4"/>
  <c r="W39" i="4"/>
  <c r="W91" i="4"/>
  <c r="W151" i="4"/>
  <c r="W218" i="4"/>
  <c r="V119" i="4"/>
  <c r="V211" i="4"/>
  <c r="V225" i="4"/>
  <c r="V250" i="4"/>
  <c r="W158" i="4"/>
  <c r="W42" i="4"/>
  <c r="W98" i="4"/>
  <c r="W159" i="4"/>
  <c r="W222" i="4"/>
  <c r="V47" i="4"/>
  <c r="W14" i="4"/>
  <c r="V27" i="4"/>
  <c r="V126" i="4"/>
  <c r="V166" i="4"/>
  <c r="W51" i="4"/>
  <c r="W99" i="4"/>
  <c r="W231" i="4"/>
  <c r="V247" i="4"/>
  <c r="V219" i="4"/>
  <c r="V183" i="4"/>
  <c r="V63" i="4"/>
  <c r="W254" i="4"/>
  <c r="W250" i="4"/>
  <c r="W246" i="4"/>
  <c r="W234" i="4"/>
  <c r="W230" i="4"/>
  <c r="W226" i="4"/>
  <c r="W214" i="4"/>
  <c r="W210" i="4"/>
  <c r="W206" i="4"/>
  <c r="W194" i="4"/>
  <c r="W190" i="4"/>
  <c r="W186" i="4"/>
  <c r="W174" i="4"/>
  <c r="W170" i="4"/>
  <c r="W166" i="4"/>
  <c r="W154" i="4"/>
  <c r="W150" i="4"/>
  <c r="W146" i="4"/>
  <c r="W134" i="4"/>
  <c r="W130" i="4"/>
  <c r="W126" i="4"/>
  <c r="W114" i="4"/>
  <c r="W110" i="4"/>
  <c r="W106" i="4"/>
  <c r="W94" i="4"/>
  <c r="W90" i="4"/>
  <c r="W86" i="4"/>
  <c r="W74" i="4"/>
  <c r="W70" i="4"/>
  <c r="W66" i="4"/>
  <c r="W54" i="4"/>
  <c r="W50" i="4"/>
  <c r="W46" i="4"/>
  <c r="W34" i="4"/>
  <c r="W30" i="4"/>
  <c r="V81" i="4"/>
  <c r="V90" i="4"/>
  <c r="W52" i="4"/>
  <c r="W100" i="4"/>
  <c r="W162" i="4"/>
  <c r="W237" i="4"/>
  <c r="V254" i="4"/>
  <c r="V242" i="4"/>
  <c r="V238" i="4"/>
  <c r="V234" i="4"/>
  <c r="V222" i="4"/>
  <c r="V218" i="4"/>
  <c r="V214" i="4"/>
  <c r="V202" i="4"/>
  <c r="V198" i="4"/>
  <c r="V194" i="4"/>
  <c r="V182" i="4"/>
  <c r="V178" i="4"/>
  <c r="V174" i="4"/>
  <c r="V158" i="4"/>
  <c r="V154" i="4"/>
  <c r="V138" i="4"/>
  <c r="V134" i="4"/>
  <c r="V118" i="4"/>
  <c r="V98" i="4"/>
  <c r="V78" i="4"/>
  <c r="V58" i="4"/>
  <c r="V38" i="4"/>
  <c r="V18" i="4"/>
  <c r="V99" i="4"/>
  <c r="V190" i="4"/>
  <c r="V201" i="4"/>
  <c r="V215" i="4"/>
  <c r="V226" i="4"/>
  <c r="V240" i="4"/>
  <c r="V251" i="4"/>
  <c r="W57" i="4"/>
  <c r="W101" i="4"/>
  <c r="W171" i="4"/>
  <c r="W238" i="4"/>
  <c r="V123" i="4"/>
  <c r="V14" i="4"/>
  <c r="V100" i="4"/>
  <c r="W58" i="4"/>
  <c r="W102" i="4"/>
  <c r="W177" i="4"/>
  <c r="W239" i="4"/>
  <c r="V223" i="4"/>
  <c r="V187" i="4"/>
  <c r="V143" i="4"/>
  <c r="V67" i="4"/>
  <c r="V15" i="4"/>
  <c r="V51" i="4"/>
  <c r="V74" i="4"/>
  <c r="V109" i="4"/>
  <c r="V180" i="4"/>
  <c r="W59" i="4"/>
  <c r="W111" i="4"/>
  <c r="W178" i="4"/>
  <c r="W240" i="4"/>
  <c r="V243" i="4"/>
  <c r="V147" i="4"/>
  <c r="V43" i="4"/>
  <c r="V29" i="4"/>
  <c r="V59" i="4"/>
  <c r="V91" i="4"/>
  <c r="V110" i="4"/>
  <c r="W60" i="4"/>
  <c r="W179" i="4"/>
  <c r="W242" i="4"/>
  <c r="V107" i="4"/>
  <c r="W253" i="4"/>
  <c r="W249" i="4"/>
  <c r="W241" i="4"/>
  <c r="W233" i="4"/>
  <c r="W229" i="4"/>
  <c r="W221" i="4"/>
  <c r="W213" i="4"/>
  <c r="W209" i="4"/>
  <c r="W201" i="4"/>
  <c r="W193" i="4"/>
  <c r="W189" i="4"/>
  <c r="W181" i="4"/>
  <c r="W173" i="4"/>
  <c r="W169" i="4"/>
  <c r="W161" i="4"/>
  <c r="W153" i="4"/>
  <c r="W149" i="4"/>
  <c r="W141" i="4"/>
  <c r="W133" i="4"/>
  <c r="W129" i="4"/>
  <c r="W121" i="4"/>
  <c r="W113" i="4"/>
  <c r="W109" i="4"/>
  <c r="W93" i="4"/>
  <c r="W89" i="4"/>
  <c r="W73" i="4"/>
  <c r="W69" i="4"/>
  <c r="W53" i="4"/>
  <c r="W49" i="4"/>
  <c r="W33" i="4"/>
  <c r="W29" i="4"/>
  <c r="V22" i="4"/>
  <c r="V30" i="4"/>
  <c r="V60" i="4"/>
  <c r="V120" i="4"/>
  <c r="V130" i="4"/>
  <c r="V140" i="4"/>
  <c r="V150" i="4"/>
  <c r="V160" i="4"/>
  <c r="V170" i="4"/>
  <c r="V191" i="4"/>
  <c r="V230" i="4"/>
  <c r="V241" i="4"/>
  <c r="W17" i="4"/>
  <c r="W61" i="4"/>
  <c r="W118" i="4"/>
  <c r="W180" i="4"/>
  <c r="W251" i="4"/>
  <c r="V207" i="4"/>
  <c r="V87" i="4"/>
  <c r="V253" i="4"/>
  <c r="V249" i="4"/>
  <c r="V237" i="4"/>
  <c r="V233" i="4"/>
  <c r="V229" i="4"/>
  <c r="V217" i="4"/>
  <c r="V213" i="4"/>
  <c r="V209" i="4"/>
  <c r="V197" i="4"/>
  <c r="V193" i="4"/>
  <c r="V189" i="4"/>
  <c r="V177" i="4"/>
  <c r="V173" i="4"/>
  <c r="V169" i="4"/>
  <c r="V157" i="4"/>
  <c r="V153" i="4"/>
  <c r="V149" i="4"/>
  <c r="V137" i="4"/>
  <c r="V133" i="4"/>
  <c r="V129" i="4"/>
  <c r="V117" i="4"/>
  <c r="V113" i="4"/>
  <c r="V97" i="4"/>
  <c r="V93" i="4"/>
  <c r="V77" i="4"/>
  <c r="V73" i="4"/>
  <c r="V57" i="4"/>
  <c r="V53" i="4"/>
  <c r="V33" i="4"/>
  <c r="V101" i="4"/>
  <c r="W18" i="4"/>
  <c r="W62" i="4"/>
  <c r="W119" i="4"/>
  <c r="W182" i="4"/>
  <c r="V239" i="4"/>
  <c r="V179" i="4"/>
  <c r="V139" i="4"/>
  <c r="V103" i="4"/>
  <c r="V16" i="4"/>
  <c r="V37" i="4"/>
  <c r="V84" i="4"/>
  <c r="V181" i="4"/>
  <c r="W19" i="4"/>
  <c r="W71" i="4"/>
  <c r="W120" i="4"/>
  <c r="W191" i="4"/>
  <c r="V111" i="4"/>
  <c r="W20" i="4"/>
  <c r="W72" i="4"/>
  <c r="W122" i="4"/>
  <c r="W197" i="4"/>
  <c r="V199" i="4"/>
  <c r="V163" i="4"/>
  <c r="V31" i="4"/>
  <c r="V61" i="4"/>
  <c r="V121" i="4"/>
  <c r="V131" i="4"/>
  <c r="V141" i="4"/>
  <c r="V151" i="4"/>
  <c r="V161" i="4"/>
  <c r="V171" i="4"/>
  <c r="V220" i="4"/>
  <c r="V231" i="4"/>
  <c r="V245" i="4"/>
  <c r="W21" i="4"/>
  <c r="W131" i="4"/>
  <c r="W198" i="4"/>
  <c r="V227" i="4"/>
  <c r="V159" i="4"/>
  <c r="V23" i="4"/>
  <c r="W252" i="4"/>
  <c r="W248" i="4"/>
  <c r="W244" i="4"/>
  <c r="W236" i="4"/>
  <c r="W232" i="4"/>
  <c r="W228" i="4"/>
  <c r="W224" i="4"/>
  <c r="W216" i="4"/>
  <c r="W212" i="4"/>
  <c r="W208" i="4"/>
  <c r="W204" i="4"/>
  <c r="W196" i="4"/>
  <c r="W192" i="4"/>
  <c r="W188" i="4"/>
  <c r="W184" i="4"/>
  <c r="W176" i="4"/>
  <c r="W172" i="4"/>
  <c r="W168" i="4"/>
  <c r="W164" i="4"/>
  <c r="W156" i="4"/>
  <c r="W152" i="4"/>
  <c r="W148" i="4"/>
  <c r="W144" i="4"/>
  <c r="W136" i="4"/>
  <c r="W132" i="4"/>
  <c r="W128" i="4"/>
  <c r="W124" i="4"/>
  <c r="W116" i="4"/>
  <c r="W112" i="4"/>
  <c r="W108" i="4"/>
  <c r="W104" i="4"/>
  <c r="W96" i="4"/>
  <c r="W88" i="4"/>
  <c r="W84" i="4"/>
  <c r="W76" i="4"/>
  <c r="W68" i="4"/>
  <c r="W64" i="4"/>
  <c r="W56" i="4"/>
  <c r="W48" i="4"/>
  <c r="W44" i="4"/>
  <c r="W36" i="4"/>
  <c r="W28" i="4"/>
  <c r="W24" i="4"/>
  <c r="V24" i="4"/>
  <c r="V69" i="4"/>
  <c r="V94" i="4"/>
  <c r="W22" i="4"/>
  <c r="W78" i="4"/>
  <c r="W137" i="4"/>
  <c r="W199" i="4"/>
  <c r="V252" i="4"/>
  <c r="V248" i="4"/>
  <c r="V244" i="4"/>
  <c r="V232" i="4"/>
  <c r="V228" i="4"/>
  <c r="V224" i="4"/>
  <c r="V212" i="4"/>
  <c r="V208" i="4"/>
  <c r="V204" i="4"/>
  <c r="V192" i="4"/>
  <c r="V188" i="4"/>
  <c r="V184" i="4"/>
  <c r="V168" i="4"/>
  <c r="V164" i="4"/>
  <c r="V148" i="4"/>
  <c r="V144" i="4"/>
  <c r="V128" i="4"/>
  <c r="V124" i="4"/>
  <c r="V108" i="4"/>
  <c r="V88" i="4"/>
  <c r="V68" i="4"/>
  <c r="V48" i="4"/>
  <c r="V28" i="4"/>
  <c r="V17" i="4"/>
  <c r="V25" i="4"/>
  <c r="V54" i="4"/>
  <c r="V70" i="4"/>
  <c r="W31" i="4"/>
  <c r="W79" i="4"/>
  <c r="W138" i="4"/>
  <c r="W200" i="4"/>
  <c r="V203" i="4"/>
  <c r="V167" i="4"/>
  <c r="V127" i="4"/>
  <c r="V83" i="4"/>
  <c r="V39" i="4"/>
  <c r="V104" i="4"/>
  <c r="V185" i="4"/>
  <c r="W32" i="4"/>
  <c r="W80" i="4"/>
  <c r="W139" i="4"/>
  <c r="W202" i="4"/>
  <c r="Q8" i="1"/>
  <c r="R1" i="1"/>
  <c r="R14" i="1" s="1"/>
  <c r="S1" i="1"/>
  <c r="S8" i="1" s="1"/>
  <c r="X8" i="1" s="1"/>
  <c r="BD81" i="19" l="1"/>
  <c r="AX82" i="19"/>
  <c r="BG82" i="19" s="1"/>
  <c r="BF81" i="19"/>
  <c r="BE81" i="19"/>
  <c r="AZ82" i="19"/>
  <c r="AZ83" i="19" s="1"/>
  <c r="AZ84" i="19" s="1"/>
  <c r="AQ4" i="19"/>
  <c r="AQ5" i="19"/>
  <c r="AS4" i="19"/>
  <c r="AS5" i="19"/>
  <c r="AT5" i="19"/>
  <c r="AR5" i="19"/>
  <c r="BA82" i="19"/>
  <c r="AR4" i="19"/>
  <c r="BB84" i="19"/>
  <c r="AY82" i="19"/>
  <c r="AT4" i="19"/>
  <c r="AA204" i="12"/>
  <c r="AW77" i="18"/>
  <c r="AO78" i="18"/>
  <c r="AO79" i="18" s="1"/>
  <c r="AX79" i="18" s="1"/>
  <c r="AQ78" i="18"/>
  <c r="AP78" i="18"/>
  <c r="AP79" i="18" s="1"/>
  <c r="AV77" i="18"/>
  <c r="AU77" i="18"/>
  <c r="AR78" i="18"/>
  <c r="AK5" i="18"/>
  <c r="AK4" i="18"/>
  <c r="AI4" i="18"/>
  <c r="AI5" i="18"/>
  <c r="AJ4" i="18"/>
  <c r="AJ5" i="18"/>
  <c r="AB246" i="10"/>
  <c r="AB162" i="10"/>
  <c r="AB151" i="10"/>
  <c r="AB171" i="10"/>
  <c r="AB221" i="10"/>
  <c r="AB42" i="10"/>
  <c r="AB132" i="10"/>
  <c r="AB14" i="10"/>
  <c r="AB95" i="10"/>
  <c r="AB71" i="10"/>
  <c r="AB106" i="10"/>
  <c r="AS87" i="18"/>
  <c r="AH5" i="18"/>
  <c r="AH4" i="18"/>
  <c r="AB248" i="11"/>
  <c r="AA80" i="12"/>
  <c r="AA223" i="12"/>
  <c r="AA47" i="12"/>
  <c r="AA39" i="12"/>
  <c r="AD252" i="10"/>
  <c r="AD213" i="10"/>
  <c r="AC38" i="10"/>
  <c r="AB204" i="9"/>
  <c r="AB99" i="9"/>
  <c r="AB234" i="9"/>
  <c r="AB165" i="9"/>
  <c r="Y246" i="6"/>
  <c r="AB213" i="9"/>
  <c r="AB145" i="9"/>
  <c r="AB141" i="9"/>
  <c r="AB51" i="9"/>
  <c r="AB127" i="9"/>
  <c r="AB121" i="9"/>
  <c r="AB118" i="9"/>
  <c r="AB101" i="9"/>
  <c r="AB176" i="9"/>
  <c r="AB90" i="9"/>
  <c r="AB152" i="9"/>
  <c r="AB22" i="9"/>
  <c r="AB244" i="9"/>
  <c r="AB179" i="9"/>
  <c r="AB69" i="9"/>
  <c r="AB211" i="9"/>
  <c r="AB203" i="9"/>
  <c r="AB25" i="9"/>
  <c r="AB245" i="9"/>
  <c r="AB180" i="9"/>
  <c r="AB78" i="9"/>
  <c r="AB108" i="9"/>
  <c r="AB174" i="9"/>
  <c r="AB75" i="9"/>
  <c r="AB190" i="9"/>
  <c r="AB169" i="9"/>
  <c r="AB91" i="9"/>
  <c r="AB150" i="9"/>
  <c r="AP82" i="16"/>
  <c r="AC210" i="10"/>
  <c r="AC74" i="10"/>
  <c r="AC218" i="10"/>
  <c r="AC248" i="10"/>
  <c r="AC46" i="10"/>
  <c r="AC217" i="10"/>
  <c r="AC160" i="10"/>
  <c r="AC36" i="10"/>
  <c r="AC181" i="10"/>
  <c r="AC27" i="10"/>
  <c r="AC150" i="10"/>
  <c r="AC131" i="10"/>
  <c r="AC109" i="10"/>
  <c r="AC249" i="10"/>
  <c r="AC92" i="10"/>
  <c r="AC49" i="10"/>
  <c r="AC55" i="10"/>
  <c r="AC243" i="10"/>
  <c r="AC180" i="10"/>
  <c r="AC88" i="10"/>
  <c r="AC198" i="10"/>
  <c r="AC67" i="10"/>
  <c r="AC102" i="10"/>
  <c r="AC111" i="10"/>
  <c r="AC153" i="10"/>
  <c r="AC72" i="10"/>
  <c r="AC129" i="10"/>
  <c r="AC21" i="10"/>
  <c r="AC234" i="10"/>
  <c r="AC133" i="10"/>
  <c r="AC195" i="10"/>
  <c r="AC50" i="10"/>
  <c r="AC214" i="10"/>
  <c r="AC44" i="10"/>
  <c r="AC201" i="10"/>
  <c r="AC228" i="10"/>
  <c r="AC173" i="10"/>
  <c r="AC84" i="10"/>
  <c r="AC189" i="10"/>
  <c r="AC250" i="10"/>
  <c r="AC158" i="10"/>
  <c r="AC132" i="10"/>
  <c r="AC85" i="10"/>
  <c r="AC137" i="10"/>
  <c r="AC222" i="10"/>
  <c r="AC103" i="10"/>
  <c r="AC93" i="10"/>
  <c r="AC119" i="10"/>
  <c r="AC22" i="10"/>
  <c r="AC42" i="10"/>
  <c r="AC246" i="10"/>
  <c r="AC239" i="10"/>
  <c r="AC233" i="10"/>
  <c r="AC105" i="10"/>
  <c r="AC121" i="10"/>
  <c r="AC28" i="10"/>
  <c r="AC224" i="10"/>
  <c r="AC227" i="10"/>
  <c r="AC40" i="10"/>
  <c r="AC30" i="10"/>
  <c r="AC86" i="10"/>
  <c r="AC89" i="10"/>
  <c r="AC157" i="10"/>
  <c r="AC237" i="10"/>
  <c r="AC240" i="10"/>
  <c r="AC184" i="10"/>
  <c r="AC174" i="10"/>
  <c r="AC104" i="10"/>
  <c r="AC145" i="10"/>
  <c r="AC156" i="10"/>
  <c r="AC128" i="10"/>
  <c r="AC211" i="10"/>
  <c r="AC108" i="10"/>
  <c r="AC101" i="10"/>
  <c r="AC116" i="10"/>
  <c r="AC76" i="10"/>
  <c r="AC251" i="10"/>
  <c r="AC221" i="10"/>
  <c r="AC170" i="10"/>
  <c r="AC169" i="10"/>
  <c r="AC162" i="10"/>
  <c r="AC71" i="10"/>
  <c r="AC87" i="10"/>
  <c r="AC125" i="10"/>
  <c r="AC236" i="10"/>
  <c r="AC56" i="10"/>
  <c r="AC90" i="10"/>
  <c r="AC99" i="10"/>
  <c r="AC58" i="10"/>
  <c r="AC220" i="10"/>
  <c r="AC29" i="10"/>
  <c r="AC192" i="10"/>
  <c r="AC213" i="10"/>
  <c r="AC200" i="10"/>
  <c r="AC164" i="10"/>
  <c r="AC141" i="10"/>
  <c r="AC114" i="10"/>
  <c r="AC152" i="10"/>
  <c r="AC212" i="10"/>
  <c r="AC78" i="10"/>
  <c r="AC17" i="10"/>
  <c r="AC241" i="10"/>
  <c r="AC199" i="10"/>
  <c r="AC196" i="10"/>
  <c r="AC123" i="10"/>
  <c r="AC126" i="10"/>
  <c r="AC107" i="10"/>
  <c r="AC183" i="10"/>
  <c r="AC226" i="10"/>
  <c r="AC79" i="10"/>
  <c r="AC63" i="10"/>
  <c r="AC52" i="10"/>
  <c r="AC230" i="10"/>
  <c r="AC188" i="10"/>
  <c r="AC110" i="10"/>
  <c r="AC165" i="10"/>
  <c r="AC117" i="10"/>
  <c r="AC161" i="10"/>
  <c r="AC232" i="10"/>
  <c r="AC39" i="10"/>
  <c r="AC209" i="10"/>
  <c r="AC238" i="10"/>
  <c r="AC223" i="10"/>
  <c r="AC204" i="10"/>
  <c r="AC136" i="10"/>
  <c r="AC41" i="10"/>
  <c r="AC95" i="10"/>
  <c r="AC163" i="10"/>
  <c r="AC252" i="10"/>
  <c r="AC118" i="10"/>
  <c r="AC60" i="10"/>
  <c r="AC231" i="10"/>
  <c r="AC203" i="10"/>
  <c r="AC194" i="10"/>
  <c r="AC149" i="10"/>
  <c r="AC112" i="10"/>
  <c r="AC113" i="10"/>
  <c r="AC177" i="10"/>
  <c r="AC216" i="10"/>
  <c r="AC45" i="10"/>
  <c r="AC96" i="10"/>
  <c r="AC53" i="10"/>
  <c r="AC62" i="10"/>
  <c r="AC254" i="10"/>
  <c r="AC185" i="10"/>
  <c r="AC187" i="10"/>
  <c r="AC127" i="10"/>
  <c r="AC94" i="10"/>
  <c r="AC115" i="10"/>
  <c r="AC139" i="10"/>
  <c r="AC197" i="10"/>
  <c r="AC202" i="10"/>
  <c r="AC16" i="10"/>
  <c r="AC193" i="10"/>
  <c r="AC166" i="10"/>
  <c r="AC208" i="10"/>
  <c r="AC206" i="10"/>
  <c r="AC205" i="10"/>
  <c r="AC154" i="10"/>
  <c r="AC146" i="10"/>
  <c r="AC100" i="10"/>
  <c r="AC97" i="10"/>
  <c r="AC176" i="10"/>
  <c r="AC235" i="10"/>
  <c r="AC54" i="10"/>
  <c r="AC77" i="10"/>
  <c r="AC34" i="10"/>
  <c r="AC207" i="10"/>
  <c r="AC191" i="10"/>
  <c r="AC138" i="10"/>
  <c r="AC143" i="10"/>
  <c r="AC144" i="10"/>
  <c r="AC81" i="10"/>
  <c r="AC186" i="10"/>
  <c r="AC66" i="10"/>
  <c r="AC70" i="10"/>
  <c r="AJ70" i="10" s="1"/>
  <c r="AC18" i="10"/>
  <c r="AB236" i="11"/>
  <c r="AC253" i="10"/>
  <c r="AC178" i="10"/>
  <c r="AC147" i="10"/>
  <c r="AC172" i="10"/>
  <c r="AC124" i="10"/>
  <c r="AC65" i="10"/>
  <c r="AC106" i="10"/>
  <c r="AC190" i="10"/>
  <c r="AC25" i="10"/>
  <c r="AC229" i="10"/>
  <c r="AC247" i="10"/>
  <c r="AC171" i="10"/>
  <c r="AC175" i="10"/>
  <c r="AC182" i="10"/>
  <c r="AC140" i="10"/>
  <c r="AC244" i="10"/>
  <c r="AC80" i="10"/>
  <c r="AC73" i="10"/>
  <c r="AC225" i="10"/>
  <c r="AC122" i="10"/>
  <c r="AC151" i="10"/>
  <c r="AC142" i="10"/>
  <c r="AC130" i="10"/>
  <c r="AC159" i="10"/>
  <c r="AC155" i="10"/>
  <c r="AC20" i="10"/>
  <c r="AC219" i="10"/>
  <c r="AC245" i="10"/>
  <c r="AC179" i="10"/>
  <c r="AC148" i="10"/>
  <c r="AC167" i="10"/>
  <c r="AC134" i="10"/>
  <c r="AC98" i="10"/>
  <c r="AC168" i="10"/>
  <c r="AC215" i="10"/>
  <c r="AC75" i="10"/>
  <c r="AC120" i="10"/>
  <c r="AC135" i="10"/>
  <c r="AC43" i="10"/>
  <c r="AC61" i="10"/>
  <c r="AC32" i="10"/>
  <c r="AC23" i="10"/>
  <c r="AB197" i="11"/>
  <c r="AB224" i="11"/>
  <c r="AC91" i="10"/>
  <c r="AC35" i="10"/>
  <c r="AC64" i="10"/>
  <c r="AC37" i="10"/>
  <c r="AC15" i="10"/>
  <c r="AC57" i="10"/>
  <c r="AB216" i="9"/>
  <c r="AB56" i="9"/>
  <c r="AB67" i="9"/>
  <c r="AB198" i="9"/>
  <c r="AB55" i="9"/>
  <c r="AB154" i="9"/>
  <c r="AB77" i="11"/>
  <c r="AB153" i="9"/>
  <c r="AB159" i="9"/>
  <c r="AB103" i="9"/>
  <c r="AB235" i="9"/>
  <c r="AB168" i="9"/>
  <c r="AB84" i="9"/>
  <c r="AB134" i="9"/>
  <c r="AB47" i="9"/>
  <c r="AC242" i="10"/>
  <c r="AC31" i="10"/>
  <c r="AC33" i="10"/>
  <c r="AB198" i="11"/>
  <c r="AB186" i="9"/>
  <c r="AC48" i="10"/>
  <c r="AB237" i="9"/>
  <c r="AB129" i="9"/>
  <c r="AC59" i="10"/>
  <c r="AC14" i="10"/>
  <c r="AB246" i="9"/>
  <c r="AB81" i="9"/>
  <c r="AB53" i="9"/>
  <c r="AC83" i="10"/>
  <c r="AC51" i="10"/>
  <c r="AC24" i="10"/>
  <c r="AB238" i="10"/>
  <c r="AB220" i="10"/>
  <c r="AB184" i="10"/>
  <c r="AB209" i="10"/>
  <c r="AB186" i="10"/>
  <c r="AB114" i="10"/>
  <c r="AB134" i="10"/>
  <c r="AB215" i="10"/>
  <c r="AB50" i="10"/>
  <c r="AB73" i="10"/>
  <c r="AB28" i="10"/>
  <c r="AB66" i="10"/>
  <c r="AB234" i="10"/>
  <c r="AB202" i="10"/>
  <c r="AB157" i="10"/>
  <c r="AB148" i="10"/>
  <c r="AB117" i="10"/>
  <c r="AB58" i="10"/>
  <c r="AB133" i="10"/>
  <c r="AB37" i="10"/>
  <c r="AB248" i="10"/>
  <c r="AB199" i="10"/>
  <c r="AB191" i="10"/>
  <c r="AB245" i="10"/>
  <c r="AB45" i="10"/>
  <c r="AB177" i="10"/>
  <c r="AB34" i="10"/>
  <c r="AB80" i="10"/>
  <c r="AB250" i="10"/>
  <c r="AB247" i="10"/>
  <c r="AB195" i="10"/>
  <c r="AB187" i="10"/>
  <c r="AB180" i="10"/>
  <c r="AB189" i="10"/>
  <c r="AB102" i="10"/>
  <c r="AB123" i="10"/>
  <c r="AB105" i="10"/>
  <c r="AB41" i="10"/>
  <c r="AB152" i="10"/>
  <c r="AB57" i="10"/>
  <c r="AB70" i="10"/>
  <c r="AI70" i="10" s="1"/>
  <c r="AB188" i="10"/>
  <c r="AB241" i="10"/>
  <c r="AB224" i="10"/>
  <c r="AB232" i="10"/>
  <c r="AB181" i="10"/>
  <c r="AB207" i="10"/>
  <c r="AB96" i="10"/>
  <c r="AB121" i="10"/>
  <c r="AB183" i="10"/>
  <c r="AB103" i="10"/>
  <c r="AB46" i="10"/>
  <c r="AB201" i="10"/>
  <c r="AB206" i="10"/>
  <c r="AB176" i="10"/>
  <c r="AB149" i="10"/>
  <c r="AB122" i="10"/>
  <c r="AB89" i="10"/>
  <c r="AB128" i="10"/>
  <c r="AB192" i="10"/>
  <c r="AB83" i="10"/>
  <c r="AB92" i="10"/>
  <c r="AB78" i="10"/>
  <c r="AB40" i="10"/>
  <c r="AB190" i="10"/>
  <c r="AB228" i="10"/>
  <c r="AB112" i="10"/>
  <c r="AB115" i="10"/>
  <c r="AB130" i="10"/>
  <c r="AB172" i="10"/>
  <c r="AB63" i="10"/>
  <c r="AB39" i="10"/>
  <c r="AB84" i="10"/>
  <c r="AB74" i="10"/>
  <c r="AB251" i="10"/>
  <c r="AB244" i="10"/>
  <c r="AB239" i="10"/>
  <c r="AB227" i="10"/>
  <c r="AB210" i="10"/>
  <c r="AB150" i="10"/>
  <c r="AB127" i="10"/>
  <c r="AB175" i="10"/>
  <c r="AB100" i="10"/>
  <c r="AB85" i="10"/>
  <c r="AB139" i="10"/>
  <c r="AB55" i="10"/>
  <c r="AB61" i="10"/>
  <c r="AB51" i="12"/>
  <c r="AB212" i="10"/>
  <c r="AB203" i="10"/>
  <c r="AB198" i="10"/>
  <c r="AB113" i="10"/>
  <c r="AB147" i="10"/>
  <c r="AB75" i="10"/>
  <c r="AB136" i="10"/>
  <c r="AB79" i="10"/>
  <c r="AB237" i="10"/>
  <c r="AB118" i="10"/>
  <c r="AB125" i="10"/>
  <c r="AB119" i="10"/>
  <c r="AB213" i="10"/>
  <c r="AB236" i="10"/>
  <c r="AB158" i="10"/>
  <c r="AB211" i="10"/>
  <c r="AB140" i="10"/>
  <c r="AB197" i="10"/>
  <c r="AB144" i="10"/>
  <c r="AB223" i="10"/>
  <c r="AB116" i="10"/>
  <c r="AB44" i="10"/>
  <c r="AB204" i="10"/>
  <c r="AB159" i="10"/>
  <c r="AB222" i="10"/>
  <c r="AB182" i="10"/>
  <c r="AB131" i="10"/>
  <c r="AB233" i="10"/>
  <c r="AB160" i="10"/>
  <c r="AB216" i="10"/>
  <c r="AB229" i="10"/>
  <c r="AB156" i="10"/>
  <c r="AB51" i="10"/>
  <c r="AB65" i="10"/>
  <c r="AB141" i="10"/>
  <c r="AB243" i="10"/>
  <c r="AB76" i="10"/>
  <c r="AB21" i="10"/>
  <c r="AB31" i="10"/>
  <c r="AB252" i="10"/>
  <c r="AB214" i="10"/>
  <c r="AB170" i="10"/>
  <c r="AB138" i="10"/>
  <c r="AB143" i="10"/>
  <c r="AB120" i="10"/>
  <c r="AB104" i="10"/>
  <c r="AB86" i="10"/>
  <c r="AB217" i="10"/>
  <c r="AB68" i="10"/>
  <c r="AB26" i="10"/>
  <c r="AB109" i="10"/>
  <c r="AB230" i="10"/>
  <c r="AB242" i="10"/>
  <c r="AB219" i="10"/>
  <c r="AB163" i="10"/>
  <c r="AB168" i="10"/>
  <c r="AB91" i="10"/>
  <c r="AB254" i="10"/>
  <c r="AB20" i="10"/>
  <c r="AB108" i="10"/>
  <c r="AB146" i="10"/>
  <c r="AB231" i="10"/>
  <c r="AB185" i="10"/>
  <c r="AB196" i="10"/>
  <c r="AB194" i="10"/>
  <c r="AB101" i="10"/>
  <c r="AB145" i="10"/>
  <c r="AB178" i="10"/>
  <c r="AB72" i="10"/>
  <c r="AB36" i="10"/>
  <c r="AB47" i="10"/>
  <c r="AB166" i="10"/>
  <c r="AB155" i="10"/>
  <c r="AB110" i="10"/>
  <c r="AB179" i="10"/>
  <c r="AB174" i="10"/>
  <c r="AB164" i="10"/>
  <c r="AB167" i="10"/>
  <c r="AB124" i="10"/>
  <c r="AB77" i="10"/>
  <c r="AB87" i="10"/>
  <c r="AB52" i="10"/>
  <c r="AB32" i="10"/>
  <c r="AB253" i="10"/>
  <c r="AB240" i="10"/>
  <c r="AB161" i="10"/>
  <c r="AB126" i="10"/>
  <c r="AB107" i="10"/>
  <c r="AB98" i="10"/>
  <c r="AB208" i="10"/>
  <c r="AB249" i="10"/>
  <c r="AB200" i="10"/>
  <c r="AB218" i="10"/>
  <c r="AB165" i="10"/>
  <c r="AB169" i="10"/>
  <c r="AB154" i="10"/>
  <c r="AB129" i="10"/>
  <c r="AB142" i="10"/>
  <c r="AB94" i="10"/>
  <c r="AB90" i="10"/>
  <c r="AB111" i="10"/>
  <c r="AB48" i="10"/>
  <c r="AB17" i="10"/>
  <c r="AB246" i="11"/>
  <c r="AB158" i="11"/>
  <c r="AB110" i="11"/>
  <c r="AB148" i="11"/>
  <c r="AB47" i="11"/>
  <c r="AB157" i="11"/>
  <c r="AB153" i="11"/>
  <c r="AB119" i="11"/>
  <c r="AB66" i="11"/>
  <c r="AB52" i="11"/>
  <c r="AA176" i="12"/>
  <c r="AB150" i="11"/>
  <c r="AA197" i="12"/>
  <c r="AD59" i="10"/>
  <c r="AC18" i="12"/>
  <c r="AB149" i="11"/>
  <c r="AB181" i="11"/>
  <c r="AA43" i="12"/>
  <c r="AB211" i="11"/>
  <c r="AD194" i="11"/>
  <c r="AA165" i="12"/>
  <c r="AA74" i="12"/>
  <c r="AH74" i="12" s="1"/>
  <c r="AA108" i="12"/>
  <c r="AA26" i="12"/>
  <c r="AD146" i="10"/>
  <c r="AD180" i="11"/>
  <c r="AA155" i="12"/>
  <c r="AA185" i="12"/>
  <c r="AA63" i="12"/>
  <c r="AA189" i="12"/>
  <c r="AA196" i="12"/>
  <c r="AD249" i="10"/>
  <c r="AD150" i="11"/>
  <c r="AD165" i="11"/>
  <c r="AD144" i="11"/>
  <c r="AA137" i="12"/>
  <c r="AD98" i="10"/>
  <c r="AD127" i="11"/>
  <c r="AD122" i="11"/>
  <c r="AA147" i="12"/>
  <c r="AA118" i="12"/>
  <c r="AD99" i="11"/>
  <c r="AD182" i="10"/>
  <c r="AD54" i="10"/>
  <c r="AD124" i="11"/>
  <c r="AA163" i="12"/>
  <c r="AA76" i="12"/>
  <c r="AD176" i="10"/>
  <c r="AD110" i="10"/>
  <c r="AD243" i="11"/>
  <c r="AD109" i="11"/>
  <c r="AD231" i="11"/>
  <c r="AD112" i="11"/>
  <c r="AD198" i="11"/>
  <c r="AD203" i="11"/>
  <c r="AD117" i="11"/>
  <c r="AD134" i="11"/>
  <c r="AD81" i="11"/>
  <c r="AD68" i="10"/>
  <c r="AD138" i="11"/>
  <c r="AD94" i="11"/>
  <c r="AD19" i="11"/>
  <c r="AA68" i="12"/>
  <c r="AD60" i="11"/>
  <c r="AD254" i="10"/>
  <c r="AD146" i="11"/>
  <c r="AD139" i="11"/>
  <c r="AD75" i="11"/>
  <c r="AD205" i="10"/>
  <c r="AD215" i="11"/>
  <c r="AD133" i="11"/>
  <c r="AD204" i="11"/>
  <c r="AD57" i="11"/>
  <c r="AD219" i="10"/>
  <c r="AD170" i="10"/>
  <c r="AD106" i="10"/>
  <c r="AD152" i="11"/>
  <c r="AD184" i="11"/>
  <c r="AD32" i="11"/>
  <c r="AA33" i="12"/>
  <c r="AD203" i="10"/>
  <c r="AD75" i="10"/>
  <c r="AD177" i="11"/>
  <c r="AD253" i="11"/>
  <c r="AD41" i="11"/>
  <c r="AA56" i="12"/>
  <c r="AD166" i="10"/>
  <c r="AD155" i="10"/>
  <c r="AD225" i="11"/>
  <c r="AD254" i="11"/>
  <c r="AD22" i="11"/>
  <c r="AA17" i="12"/>
  <c r="AD22" i="10"/>
  <c r="AD201" i="11"/>
  <c r="AD49" i="11"/>
  <c r="AD199" i="9"/>
  <c r="AD187" i="10"/>
  <c r="AD113" i="10"/>
  <c r="AD137" i="10"/>
  <c r="AD183" i="10"/>
  <c r="AD63" i="10"/>
  <c r="AD133" i="10"/>
  <c r="AD84" i="10"/>
  <c r="AD39" i="10"/>
  <c r="AD32" i="10"/>
  <c r="AD26" i="10"/>
  <c r="AA244" i="12"/>
  <c r="AA222" i="12"/>
  <c r="AA158" i="12"/>
  <c r="AA162" i="12"/>
  <c r="AA142" i="12"/>
  <c r="AA200" i="12"/>
  <c r="AA64" i="12"/>
  <c r="AA35" i="12"/>
  <c r="AA88" i="12"/>
  <c r="Z96" i="6"/>
  <c r="AD229" i="10"/>
  <c r="AD173" i="10"/>
  <c r="AD160" i="10"/>
  <c r="AD177" i="10"/>
  <c r="AD202" i="10"/>
  <c r="AD74" i="10"/>
  <c r="AD206" i="10"/>
  <c r="AD56" i="10"/>
  <c r="AD70" i="10"/>
  <c r="AK70" i="10" s="1"/>
  <c r="AD27" i="10"/>
  <c r="AD18" i="10"/>
  <c r="AD42" i="10"/>
  <c r="AA240" i="12"/>
  <c r="AA213" i="12"/>
  <c r="AA135" i="12"/>
  <c r="AA175" i="12"/>
  <c r="AA126" i="12"/>
  <c r="AA71" i="12"/>
  <c r="AA61" i="12"/>
  <c r="AA209" i="12"/>
  <c r="AA29" i="12"/>
  <c r="AA98" i="12"/>
  <c r="AA60" i="12"/>
  <c r="AA19" i="12"/>
  <c r="AA22" i="12"/>
  <c r="AA122" i="12"/>
  <c r="AD164" i="10"/>
  <c r="Z60" i="6"/>
  <c r="AD228" i="10"/>
  <c r="AD208" i="10"/>
  <c r="AD138" i="10"/>
  <c r="AD156" i="10"/>
  <c r="AD185" i="10"/>
  <c r="AD57" i="10"/>
  <c r="AD108" i="10"/>
  <c r="AD77" i="10"/>
  <c r="AD14" i="10"/>
  <c r="AD251" i="10"/>
  <c r="AD121" i="10"/>
  <c r="AA205" i="12"/>
  <c r="AA187" i="12"/>
  <c r="AA234" i="12"/>
  <c r="AA228" i="12"/>
  <c r="AA117" i="12"/>
  <c r="AA104" i="12"/>
  <c r="AA214" i="12"/>
  <c r="AA139" i="12"/>
  <c r="AA52" i="12"/>
  <c r="AA89" i="12"/>
  <c r="AA220" i="12"/>
  <c r="AA132" i="12"/>
  <c r="AA70" i="12"/>
  <c r="AA207" i="12"/>
  <c r="AA69" i="12"/>
  <c r="AA14" i="12"/>
  <c r="AA28" i="12"/>
  <c r="AD132" i="10"/>
  <c r="AA153" i="12"/>
  <c r="AA15" i="12"/>
  <c r="AD199" i="10"/>
  <c r="AD220" i="10"/>
  <c r="AD195" i="10"/>
  <c r="AD152" i="10"/>
  <c r="AD116" i="10"/>
  <c r="AD102" i="10"/>
  <c r="AD141" i="10"/>
  <c r="AD180" i="10"/>
  <c r="AD87" i="10"/>
  <c r="AD101" i="10"/>
  <c r="AD103" i="10"/>
  <c r="AA243" i="12"/>
  <c r="AA202" i="12"/>
  <c r="AA128" i="12"/>
  <c r="AA157" i="12"/>
  <c r="AA208" i="12"/>
  <c r="AA125" i="12"/>
  <c r="AA216" i="12"/>
  <c r="AA66" i="12"/>
  <c r="AA51" i="12"/>
  <c r="AA109" i="12"/>
  <c r="AA101" i="12"/>
  <c r="AA65" i="12"/>
  <c r="AD190" i="10"/>
  <c r="AD103" i="9"/>
  <c r="AD193" i="10"/>
  <c r="AD188" i="10"/>
  <c r="AD112" i="10"/>
  <c r="AD215" i="10"/>
  <c r="AD184" i="10"/>
  <c r="AD131" i="10"/>
  <c r="AD65" i="10"/>
  <c r="AD25" i="10"/>
  <c r="AA235" i="12"/>
  <c r="AA210" i="12"/>
  <c r="AA186" i="12"/>
  <c r="AA198" i="12"/>
  <c r="AA151" i="12"/>
  <c r="AA116" i="12"/>
  <c r="AA154" i="12"/>
  <c r="AA245" i="12"/>
  <c r="AA112" i="12"/>
  <c r="AA50" i="12"/>
  <c r="AA84" i="12"/>
  <c r="AA44" i="12"/>
  <c r="AA87" i="12"/>
  <c r="AD147" i="10"/>
  <c r="AD100" i="10"/>
  <c r="AD161" i="10"/>
  <c r="AD224" i="10"/>
  <c r="AD122" i="10"/>
  <c r="AD88" i="10"/>
  <c r="AD97" i="10"/>
  <c r="AD111" i="10"/>
  <c r="AD51" i="10"/>
  <c r="AD78" i="10"/>
  <c r="AD119" i="10"/>
  <c r="AA252" i="12"/>
  <c r="AA206" i="12"/>
  <c r="AA238" i="12"/>
  <c r="AA192" i="12"/>
  <c r="AA149" i="12"/>
  <c r="AA110" i="12"/>
  <c r="AA161" i="12"/>
  <c r="AA233" i="12"/>
  <c r="AA83" i="12"/>
  <c r="AA45" i="12"/>
  <c r="AA32" i="12"/>
  <c r="AA62" i="12"/>
  <c r="Y118" i="6"/>
  <c r="AD236" i="10"/>
  <c r="AD230" i="10"/>
  <c r="AD165" i="10"/>
  <c r="AD123" i="10"/>
  <c r="AD149" i="10"/>
  <c r="AD223" i="10"/>
  <c r="AD79" i="10"/>
  <c r="AD35" i="10"/>
  <c r="AD73" i="10"/>
  <c r="AD38" i="10"/>
  <c r="AD60" i="10"/>
  <c r="AA231" i="12"/>
  <c r="AA227" i="12"/>
  <c r="AA177" i="12"/>
  <c r="AA179" i="12"/>
  <c r="AA164" i="12"/>
  <c r="AA93" i="12"/>
  <c r="AA134" i="12"/>
  <c r="AA75" i="12"/>
  <c r="AA201" i="12"/>
  <c r="AA94" i="12"/>
  <c r="AA25" i="12"/>
  <c r="AA42" i="12"/>
  <c r="AA38" i="12"/>
  <c r="AD244" i="10"/>
  <c r="AD115" i="10"/>
  <c r="AD64" i="9"/>
  <c r="AD207" i="10"/>
  <c r="AD242" i="10"/>
  <c r="AD240" i="10"/>
  <c r="AD181" i="10"/>
  <c r="AD192" i="10"/>
  <c r="AD241" i="10"/>
  <c r="AD105" i="10"/>
  <c r="AD67" i="10"/>
  <c r="AD37" i="10"/>
  <c r="AD117" i="10"/>
  <c r="AD233" i="10"/>
  <c r="AD50" i="10"/>
  <c r="AD34" i="10"/>
  <c r="AD82" i="10"/>
  <c r="AD45" i="10"/>
  <c r="AD41" i="10"/>
  <c r="AD104" i="10"/>
  <c r="AD69" i="10"/>
  <c r="AA190" i="12"/>
  <c r="AA241" i="12"/>
  <c r="AA219" i="12"/>
  <c r="AA119" i="12"/>
  <c r="AA150" i="12"/>
  <c r="AA152" i="12"/>
  <c r="AA81" i="12"/>
  <c r="AA169" i="12"/>
  <c r="AA237" i="12"/>
  <c r="AA59" i="12"/>
  <c r="AA18" i="12"/>
  <c r="AA37" i="12"/>
  <c r="AD204" i="10"/>
  <c r="AD222" i="10"/>
  <c r="AD172" i="10"/>
  <c r="AD66" i="10"/>
  <c r="AD28" i="10"/>
  <c r="AD143" i="10"/>
  <c r="AD175" i="10"/>
  <c r="AD72" i="10"/>
  <c r="AD29" i="10"/>
  <c r="AD109" i="10"/>
  <c r="AD15" i="10"/>
  <c r="AD94" i="10"/>
  <c r="AA247" i="12"/>
  <c r="AA239" i="12"/>
  <c r="AA217" i="12"/>
  <c r="AA174" i="12"/>
  <c r="AA148" i="12"/>
  <c r="AA143" i="12"/>
  <c r="AA79" i="12"/>
  <c r="AA160" i="12"/>
  <c r="AA236" i="12"/>
  <c r="AA21" i="12"/>
  <c r="AA58" i="12"/>
  <c r="AA86" i="12"/>
  <c r="AA20" i="12"/>
  <c r="AA55" i="12"/>
  <c r="Z221" i="6"/>
  <c r="AD159" i="9"/>
  <c r="AD253" i="10"/>
  <c r="AD210" i="10"/>
  <c r="AD153" i="10"/>
  <c r="AD24" i="10"/>
  <c r="AD127" i="10"/>
  <c r="AD243" i="10"/>
  <c r="AD55" i="10"/>
  <c r="AD62" i="10"/>
  <c r="AD91" i="10"/>
  <c r="AD46" i="10"/>
  <c r="AA232" i="12"/>
  <c r="AA224" i="12"/>
  <c r="AA194" i="12"/>
  <c r="AA124" i="12"/>
  <c r="AA146" i="12"/>
  <c r="AA102" i="12"/>
  <c r="AA120" i="12"/>
  <c r="AA168" i="12"/>
  <c r="AA225" i="12"/>
  <c r="AA103" i="12"/>
  <c r="AA46" i="12"/>
  <c r="AA67" i="12"/>
  <c r="AA36" i="12"/>
  <c r="Z202" i="6"/>
  <c r="Z50" i="6"/>
  <c r="AD250" i="10"/>
  <c r="AD214" i="10"/>
  <c r="AD159" i="10"/>
  <c r="AD126" i="10"/>
  <c r="AD157" i="10"/>
  <c r="AD144" i="10"/>
  <c r="AD19" i="10"/>
  <c r="AD128" i="10"/>
  <c r="AD211" i="10"/>
  <c r="AD20" i="10"/>
  <c r="AD89" i="10"/>
  <c r="AD40" i="10"/>
  <c r="AD30" i="10"/>
  <c r="AD16" i="10"/>
  <c r="AA229" i="12"/>
  <c r="AA218" i="12"/>
  <c r="AA203" i="12"/>
  <c r="AA182" i="12"/>
  <c r="AA136" i="12"/>
  <c r="AA100" i="12"/>
  <c r="AA95" i="12"/>
  <c r="AA144" i="12"/>
  <c r="AA221" i="12"/>
  <c r="AA114" i="12"/>
  <c r="AA90" i="12"/>
  <c r="AA31" i="12"/>
  <c r="AA54" i="12"/>
  <c r="AA49" i="12"/>
  <c r="Z197" i="6"/>
  <c r="AD198" i="10"/>
  <c r="AD235" i="10"/>
  <c r="AD248" i="10"/>
  <c r="AD209" i="10"/>
  <c r="AD178" i="10"/>
  <c r="AD246" i="10"/>
  <c r="AD194" i="10"/>
  <c r="AD125" i="10"/>
  <c r="AD162" i="10"/>
  <c r="AD124" i="10"/>
  <c r="AD93" i="10"/>
  <c r="AD148" i="10"/>
  <c r="AD189" i="10"/>
  <c r="AD150" i="10"/>
  <c r="AD48" i="10"/>
  <c r="AD71" i="10"/>
  <c r="AD31" i="10"/>
  <c r="AA246" i="12"/>
  <c r="AA173" i="12"/>
  <c r="AA191" i="12"/>
  <c r="AA156" i="12"/>
  <c r="AA113" i="12"/>
  <c r="AA130" i="12"/>
  <c r="AA115" i="12"/>
  <c r="AA166" i="12"/>
  <c r="AA253" i="12"/>
  <c r="AA73" i="12"/>
  <c r="AA23" i="12"/>
  <c r="AA40" i="12"/>
  <c r="AA85" i="12"/>
  <c r="AD140" i="10"/>
  <c r="Z38" i="6"/>
  <c r="Z140" i="6"/>
  <c r="AD238" i="10"/>
  <c r="AD239" i="10"/>
  <c r="AD171" i="10"/>
  <c r="AD151" i="10"/>
  <c r="AD154" i="10"/>
  <c r="AD107" i="10"/>
  <c r="AD163" i="10"/>
  <c r="AD212" i="10"/>
  <c r="AD135" i="10"/>
  <c r="AD49" i="10"/>
  <c r="AD47" i="10"/>
  <c r="AD64" i="10"/>
  <c r="AD17" i="10"/>
  <c r="AD23" i="10"/>
  <c r="AD191" i="10"/>
  <c r="AA230" i="12"/>
  <c r="AA172" i="12"/>
  <c r="AA178" i="12"/>
  <c r="AA242" i="12"/>
  <c r="AA123" i="12"/>
  <c r="AA107" i="12"/>
  <c r="AA99" i="12"/>
  <c r="AA193" i="12"/>
  <c r="AA141" i="12"/>
  <c r="AA72" i="12"/>
  <c r="AA30" i="12"/>
  <c r="AA97" i="12"/>
  <c r="AA27" i="12"/>
  <c r="AD49" i="9"/>
  <c r="AD227" i="10"/>
  <c r="AD197" i="10"/>
  <c r="AD33" i="10"/>
  <c r="AA226" i="12"/>
  <c r="AD237" i="10"/>
  <c r="AD196" i="10"/>
  <c r="AD139" i="10"/>
  <c r="AD201" i="10"/>
  <c r="AD99" i="10"/>
  <c r="AD80" i="10"/>
  <c r="AD142" i="10"/>
  <c r="AD232" i="10"/>
  <c r="AD92" i="10"/>
  <c r="AD118" i="10"/>
  <c r="AD58" i="10"/>
  <c r="AA249" i="12"/>
  <c r="AA254" i="12"/>
  <c r="AA171" i="12"/>
  <c r="AA188" i="12"/>
  <c r="AA131" i="12"/>
  <c r="AA106" i="12"/>
  <c r="AA121" i="12"/>
  <c r="AA92" i="12"/>
  <c r="AA96" i="12"/>
  <c r="AA53" i="12"/>
  <c r="AA57" i="12"/>
  <c r="AA16" i="12"/>
  <c r="AD145" i="10"/>
  <c r="AA251" i="12"/>
  <c r="Y204" i="6"/>
  <c r="AD245" i="10"/>
  <c r="AD226" i="10"/>
  <c r="AD169" i="10"/>
  <c r="AD174" i="10"/>
  <c r="AD134" i="10"/>
  <c r="AD167" i="10"/>
  <c r="AD231" i="10"/>
  <c r="AA248" i="12"/>
  <c r="AA195" i="12"/>
  <c r="AA159" i="12"/>
  <c r="AA170" i="12"/>
  <c r="AA129" i="12"/>
  <c r="AA48" i="12"/>
  <c r="AA138" i="12"/>
  <c r="AA82" i="12"/>
  <c r="AA34" i="12"/>
  <c r="AD90" i="10"/>
  <c r="Z160" i="6"/>
  <c r="AD247" i="10"/>
  <c r="AD218" i="10"/>
  <c r="AD168" i="10"/>
  <c r="AD136" i="10"/>
  <c r="AD85" i="10"/>
  <c r="AD95" i="10"/>
  <c r="AD186" i="10"/>
  <c r="AD216" i="10"/>
  <c r="AD76" i="10"/>
  <c r="AD114" i="10"/>
  <c r="AD44" i="10"/>
  <c r="AD52" i="10"/>
  <c r="AD61" i="10"/>
  <c r="AA212" i="12"/>
  <c r="AA184" i="12"/>
  <c r="AA215" i="12"/>
  <c r="AA199" i="12"/>
  <c r="AA140" i="12"/>
  <c r="AA91" i="12"/>
  <c r="AA127" i="12"/>
  <c r="AA145" i="12"/>
  <c r="AA78" i="12"/>
  <c r="AA24" i="12"/>
  <c r="AA105" i="12"/>
  <c r="AD120" i="10"/>
  <c r="Z184" i="6"/>
  <c r="AD234" i="10"/>
  <c r="AD217" i="10"/>
  <c r="AD179" i="10"/>
  <c r="AD221" i="10"/>
  <c r="AD129" i="10"/>
  <c r="AD130" i="10"/>
  <c r="AD96" i="10"/>
  <c r="AD200" i="10"/>
  <c r="AD225" i="10"/>
  <c r="AD158" i="10"/>
  <c r="AD83" i="10"/>
  <c r="AD86" i="10"/>
  <c r="AD81" i="10"/>
  <c r="AD43" i="10"/>
  <c r="AD21" i="10"/>
  <c r="AD53" i="10"/>
  <c r="AA211" i="12"/>
  <c r="AA250" i="12"/>
  <c r="AA183" i="12"/>
  <c r="AA167" i="12"/>
  <c r="AA181" i="12"/>
  <c r="AA180" i="12"/>
  <c r="AA77" i="12"/>
  <c r="AA133" i="12"/>
  <c r="AA41" i="12"/>
  <c r="Y253" i="6"/>
  <c r="Y139" i="6"/>
  <c r="Y238" i="6"/>
  <c r="AB49" i="10"/>
  <c r="AB153" i="10"/>
  <c r="AB69" i="10"/>
  <c r="AB29" i="10"/>
  <c r="AC68" i="10"/>
  <c r="AB53" i="10"/>
  <c r="Y140" i="6"/>
  <c r="Y54" i="6"/>
  <c r="Y211" i="6"/>
  <c r="Y39" i="6"/>
  <c r="AB62" i="10"/>
  <c r="AB43" i="10"/>
  <c r="Y218" i="6"/>
  <c r="Y199" i="6"/>
  <c r="AB60" i="10"/>
  <c r="AB205" i="10"/>
  <c r="AB135" i="10"/>
  <c r="AC47" i="10"/>
  <c r="AC26" i="10"/>
  <c r="Y216" i="6"/>
  <c r="Y40" i="6"/>
  <c r="AB18" i="10"/>
  <c r="Y241" i="6"/>
  <c r="Y141" i="6"/>
  <c r="AB137" i="10"/>
  <c r="AB173" i="10"/>
  <c r="AB56" i="10"/>
  <c r="AB99" i="10"/>
  <c r="AB30" i="10"/>
  <c r="AB24" i="10"/>
  <c r="AC69" i="10"/>
  <c r="Y219" i="6"/>
  <c r="Y96" i="6"/>
  <c r="AB54" i="10"/>
  <c r="AB97" i="10"/>
  <c r="Y148" i="6"/>
  <c r="Y237" i="6"/>
  <c r="Y52" i="6"/>
  <c r="AB93" i="10"/>
  <c r="AB193" i="10"/>
  <c r="AB64" i="10"/>
  <c r="AB23" i="10"/>
  <c r="AB35" i="10"/>
  <c r="Y66" i="6"/>
  <c r="Y186" i="6"/>
  <c r="Y33" i="6"/>
  <c r="Y61" i="6"/>
  <c r="Y57" i="6"/>
  <c r="Y190" i="6"/>
  <c r="Y85" i="6"/>
  <c r="Y42" i="6"/>
  <c r="Y22" i="6"/>
  <c r="Y44" i="6"/>
  <c r="Y165" i="6"/>
  <c r="Y131" i="6"/>
  <c r="AB81" i="10"/>
  <c r="AB225" i="10"/>
  <c r="AB22" i="10"/>
  <c r="AB59" i="10"/>
  <c r="AB25" i="10"/>
  <c r="AB16" i="10"/>
  <c r="Y163" i="6"/>
  <c r="Y233" i="6"/>
  <c r="Y123" i="6"/>
  <c r="AB82" i="10"/>
  <c r="AB235" i="10"/>
  <c r="AB88" i="10"/>
  <c r="AB38" i="10"/>
  <c r="AB19" i="10"/>
  <c r="AC19" i="10"/>
  <c r="AB15" i="10"/>
  <c r="AB67" i="10"/>
  <c r="Y147" i="6"/>
  <c r="Y86" i="6"/>
  <c r="Y93" i="6"/>
  <c r="AB27" i="10"/>
  <c r="AB226" i="10"/>
  <c r="Y32" i="6"/>
  <c r="Y167" i="6"/>
  <c r="Y201" i="6"/>
  <c r="Y143" i="6"/>
  <c r="Y113" i="6"/>
  <c r="Y217" i="6"/>
  <c r="Y239" i="6"/>
  <c r="Y222" i="6"/>
  <c r="Y152" i="6"/>
  <c r="Y205" i="6"/>
  <c r="Y173" i="6"/>
  <c r="Y129" i="6"/>
  <c r="Y121" i="6"/>
  <c r="Y74" i="6"/>
  <c r="Y34" i="6"/>
  <c r="Y112" i="6"/>
  <c r="Y181" i="6"/>
  <c r="Y252" i="6"/>
  <c r="Y23" i="6"/>
  <c r="Y221" i="6"/>
  <c r="Y225" i="6"/>
  <c r="Y155" i="6"/>
  <c r="Y235" i="6"/>
  <c r="Z182" i="6"/>
  <c r="Z155" i="6"/>
  <c r="Y115" i="6"/>
  <c r="Y116" i="6"/>
  <c r="Y35" i="6"/>
  <c r="Z29" i="6"/>
  <c r="Y97" i="6"/>
  <c r="Y92" i="6"/>
  <c r="Y250" i="6"/>
  <c r="Y117" i="6"/>
  <c r="Y46" i="6"/>
  <c r="Y68" i="6"/>
  <c r="Y154" i="6"/>
  <c r="Y198" i="6"/>
  <c r="Y188" i="6"/>
  <c r="Y203" i="6"/>
  <c r="Y184" i="6"/>
  <c r="Y157" i="6"/>
  <c r="Z138" i="6"/>
  <c r="Y126" i="6"/>
  <c r="Y59" i="6"/>
  <c r="Y101" i="6"/>
  <c r="Y72" i="6"/>
  <c r="Y94" i="6"/>
  <c r="Y95" i="6"/>
  <c r="Z115" i="6"/>
  <c r="Y28" i="6"/>
  <c r="Y122" i="6"/>
  <c r="Y182" i="6"/>
  <c r="Y178" i="6"/>
  <c r="Y197" i="6"/>
  <c r="Y171" i="6"/>
  <c r="Y142" i="6"/>
  <c r="Y135" i="6"/>
  <c r="Z91" i="6"/>
  <c r="Y84" i="6"/>
  <c r="Y80" i="6"/>
  <c r="Y102" i="6"/>
  <c r="Z116" i="6"/>
  <c r="Y45" i="6"/>
  <c r="AC161" i="9"/>
  <c r="Z228" i="6"/>
  <c r="Y153" i="6"/>
  <c r="Y38" i="6"/>
  <c r="Z69" i="6"/>
  <c r="Y120" i="6"/>
  <c r="Z178" i="6"/>
  <c r="Y25" i="6"/>
  <c r="AC224" i="9"/>
  <c r="Y111" i="6"/>
  <c r="Y191" i="6"/>
  <c r="Y196" i="6"/>
  <c r="Y208" i="6"/>
  <c r="Y242" i="6"/>
  <c r="Z213" i="6"/>
  <c r="Y127" i="6"/>
  <c r="Y144" i="6"/>
  <c r="Z79" i="6"/>
  <c r="Y21" i="6"/>
  <c r="Y124" i="6"/>
  <c r="Z135" i="6"/>
  <c r="Y244" i="6"/>
  <c r="Y254" i="6"/>
  <c r="Y137" i="6"/>
  <c r="Y194" i="6"/>
  <c r="Y251" i="6"/>
  <c r="Y200" i="6"/>
  <c r="Z199" i="6"/>
  <c r="Y134" i="6"/>
  <c r="Y138" i="6"/>
  <c r="Y109" i="6"/>
  <c r="Y212" i="6"/>
  <c r="Y16" i="6"/>
  <c r="Y106" i="6"/>
  <c r="Y18" i="6"/>
  <c r="Z224" i="6"/>
  <c r="AC111" i="12"/>
  <c r="Y223" i="6"/>
  <c r="Y105" i="6"/>
  <c r="Y41" i="6"/>
  <c r="Y180" i="6"/>
  <c r="Y240" i="6"/>
  <c r="Y179" i="6"/>
  <c r="Y185" i="6"/>
  <c r="Y107" i="6"/>
  <c r="Y151" i="6"/>
  <c r="Y98" i="6"/>
  <c r="Y103" i="6"/>
  <c r="Y15" i="6"/>
  <c r="Y128" i="6"/>
  <c r="Z248" i="6"/>
  <c r="AC140" i="12"/>
  <c r="Y174" i="6"/>
  <c r="Y209" i="6"/>
  <c r="Y164" i="6"/>
  <c r="Y232" i="6"/>
  <c r="Z161" i="6"/>
  <c r="Y202" i="6"/>
  <c r="Y114" i="6"/>
  <c r="Y24" i="6"/>
  <c r="Y90" i="6"/>
  <c r="Y65" i="6"/>
  <c r="Y150" i="6"/>
  <c r="Y89" i="6"/>
  <c r="Z254" i="6"/>
  <c r="Y81" i="6"/>
  <c r="Y99" i="6"/>
  <c r="Y247" i="6"/>
  <c r="Y172" i="6"/>
  <c r="Y162" i="6"/>
  <c r="Y226" i="6"/>
  <c r="Z176" i="6"/>
  <c r="Y177" i="6"/>
  <c r="Z106" i="6"/>
  <c r="Y133" i="6"/>
  <c r="Y110" i="6"/>
  <c r="Y88" i="6"/>
  <c r="Y161" i="6"/>
  <c r="Z65" i="6"/>
  <c r="Y60" i="6"/>
  <c r="AC22" i="9"/>
  <c r="Y230" i="6"/>
  <c r="Y160" i="6"/>
  <c r="Z240" i="6"/>
  <c r="Y213" i="6"/>
  <c r="Y145" i="6"/>
  <c r="Y136" i="6"/>
  <c r="AA100" i="6"/>
  <c r="Y119" i="6"/>
  <c r="Y71" i="6"/>
  <c r="Y64" i="6"/>
  <c r="Y189" i="6"/>
  <c r="Y82" i="6"/>
  <c r="Y30" i="6"/>
  <c r="Z212" i="6"/>
  <c r="Y220" i="6"/>
  <c r="Y166" i="6"/>
  <c r="Y55" i="6"/>
  <c r="Y48" i="6"/>
  <c r="Y170" i="6"/>
  <c r="Z247" i="6"/>
  <c r="Y227" i="6"/>
  <c r="Y234" i="6"/>
  <c r="Y210" i="6"/>
  <c r="Y192" i="6"/>
  <c r="Z132" i="6"/>
  <c r="Y146" i="6"/>
  <c r="Y62" i="6"/>
  <c r="Y67" i="6"/>
  <c r="Y19" i="6"/>
  <c r="Y224" i="6"/>
  <c r="Y79" i="6"/>
  <c r="Y20" i="6"/>
  <c r="Y91" i="6"/>
  <c r="Z83" i="6"/>
  <c r="Y243" i="6"/>
  <c r="Z225" i="6"/>
  <c r="Y229" i="6"/>
  <c r="Y207" i="6"/>
  <c r="Y176" i="6"/>
  <c r="Z128" i="6"/>
  <c r="Z130" i="6"/>
  <c r="Z97" i="6"/>
  <c r="Y248" i="6"/>
  <c r="Y75" i="6"/>
  <c r="Y36" i="6"/>
  <c r="AC139" i="12"/>
  <c r="Y245" i="6"/>
  <c r="Y215" i="6"/>
  <c r="Y169" i="6"/>
  <c r="Y156" i="6"/>
  <c r="Y159" i="6"/>
  <c r="Y132" i="6"/>
  <c r="Y158" i="6"/>
  <c r="Y104" i="6"/>
  <c r="Y83" i="6"/>
  <c r="Y175" i="6"/>
  <c r="Y17" i="6"/>
  <c r="AC68" i="9"/>
  <c r="Y249" i="6"/>
  <c r="Y228" i="6"/>
  <c r="Y168" i="6"/>
  <c r="Y149" i="6"/>
  <c r="Y206" i="6"/>
  <c r="Y193" i="6"/>
  <c r="Y130" i="6"/>
  <c r="Y78" i="6"/>
  <c r="Y69" i="6"/>
  <c r="Y87" i="6"/>
  <c r="Y195" i="6"/>
  <c r="Y43" i="6"/>
  <c r="Z198" i="6"/>
  <c r="Z163" i="6"/>
  <c r="Z165" i="6"/>
  <c r="Z144" i="6"/>
  <c r="Z183" i="6"/>
  <c r="Z73" i="6"/>
  <c r="Z81" i="6"/>
  <c r="Z80" i="6"/>
  <c r="Z67" i="6"/>
  <c r="Z129" i="6"/>
  <c r="Z216" i="6"/>
  <c r="Z28" i="6"/>
  <c r="AB215" i="9"/>
  <c r="AB249" i="9"/>
  <c r="AB182" i="9"/>
  <c r="AB195" i="9"/>
  <c r="AB135" i="9"/>
  <c r="AB185" i="9"/>
  <c r="AD133" i="9"/>
  <c r="AB96" i="9"/>
  <c r="AB116" i="9"/>
  <c r="AB123" i="9"/>
  <c r="AB254" i="9"/>
  <c r="AB63" i="9"/>
  <c r="AB52" i="9"/>
  <c r="AD100" i="9"/>
  <c r="Z193" i="6"/>
  <c r="Z126" i="6"/>
  <c r="Z147" i="6"/>
  <c r="Z88" i="6"/>
  <c r="Z33" i="6"/>
  <c r="Z54" i="6"/>
  <c r="Z56" i="6"/>
  <c r="Z112" i="6"/>
  <c r="Z153" i="6"/>
  <c r="Z18" i="6"/>
  <c r="AB219" i="9"/>
  <c r="AB230" i="9"/>
  <c r="AC159" i="9"/>
  <c r="AB220" i="9"/>
  <c r="AB151" i="9"/>
  <c r="AB199" i="9"/>
  <c r="AB128" i="9"/>
  <c r="AB139" i="9"/>
  <c r="AB148" i="9"/>
  <c r="AC59" i="9"/>
  <c r="AB97" i="9"/>
  <c r="AC164" i="9"/>
  <c r="AB171" i="9"/>
  <c r="AB76" i="9"/>
  <c r="AB83" i="9"/>
  <c r="AB42" i="9"/>
  <c r="AB19" i="9"/>
  <c r="Z235" i="6"/>
  <c r="Z145" i="6"/>
  <c r="Z123" i="6"/>
  <c r="Z172" i="6"/>
  <c r="Z181" i="6"/>
  <c r="Z86" i="6"/>
  <c r="Z101" i="6"/>
  <c r="Z21" i="6"/>
  <c r="Z53" i="6"/>
  <c r="Z44" i="6"/>
  <c r="Z143" i="6"/>
  <c r="AD200" i="9"/>
  <c r="AC238" i="9"/>
  <c r="AB149" i="9"/>
  <c r="AB191" i="9"/>
  <c r="AB224" i="9"/>
  <c r="AD164" i="9"/>
  <c r="AD119" i="9"/>
  <c r="AC188" i="9"/>
  <c r="AB98" i="9"/>
  <c r="AB88" i="9"/>
  <c r="AC241" i="9"/>
  <c r="AB142" i="9"/>
  <c r="AB27" i="9"/>
  <c r="AB34" i="9"/>
  <c r="AB68" i="9"/>
  <c r="Z223" i="6"/>
  <c r="Z211" i="6"/>
  <c r="Z233" i="6"/>
  <c r="Z122" i="6"/>
  <c r="Z74" i="6"/>
  <c r="Z77" i="6"/>
  <c r="Z48" i="6"/>
  <c r="Z206" i="6"/>
  <c r="Z42" i="6"/>
  <c r="Z15" i="6"/>
  <c r="AB196" i="9"/>
  <c r="AB231" i="9"/>
  <c r="AB236" i="9"/>
  <c r="AD168" i="9"/>
  <c r="AB178" i="9"/>
  <c r="AB122" i="9"/>
  <c r="AB86" i="9"/>
  <c r="AB167" i="9"/>
  <c r="AD82" i="9"/>
  <c r="AD69" i="9"/>
  <c r="AB92" i="9"/>
  <c r="AB205" i="9"/>
  <c r="AB15" i="9"/>
  <c r="AB23" i="9"/>
  <c r="AB31" i="9"/>
  <c r="Z253" i="6"/>
  <c r="Z203" i="6"/>
  <c r="Z134" i="6"/>
  <c r="Z220" i="6"/>
  <c r="Z139" i="6"/>
  <c r="Z68" i="6"/>
  <c r="Z70" i="6"/>
  <c r="AG70" i="6" s="1"/>
  <c r="Z16" i="6"/>
  <c r="Z55" i="6"/>
  <c r="Z109" i="6"/>
  <c r="Z43" i="6"/>
  <c r="Z39" i="6"/>
  <c r="Z180" i="6"/>
  <c r="Z41" i="6"/>
  <c r="Z190" i="6"/>
  <c r="AB253" i="9"/>
  <c r="AC227" i="9"/>
  <c r="AB184" i="9"/>
  <c r="AB250" i="9"/>
  <c r="AB136" i="9"/>
  <c r="AB114" i="9"/>
  <c r="AB192" i="9"/>
  <c r="AB71" i="9"/>
  <c r="AD149" i="9"/>
  <c r="AB74" i="9"/>
  <c r="AB214" i="9"/>
  <c r="AB57" i="9"/>
  <c r="AC58" i="9"/>
  <c r="AB46" i="9"/>
  <c r="AC181" i="9"/>
  <c r="Z250" i="6"/>
  <c r="Z239" i="6"/>
  <c r="Z217" i="6"/>
  <c r="Z191" i="6"/>
  <c r="Z222" i="6"/>
  <c r="Z169" i="6"/>
  <c r="Z76" i="6"/>
  <c r="Z152" i="6"/>
  <c r="Z64" i="6"/>
  <c r="Z49" i="6"/>
  <c r="Z111" i="6"/>
  <c r="Z171" i="6"/>
  <c r="Z26" i="6"/>
  <c r="Z45" i="6"/>
  <c r="AD254" i="9"/>
  <c r="AD206" i="9"/>
  <c r="AB173" i="9"/>
  <c r="AD208" i="9"/>
  <c r="AB172" i="9"/>
  <c r="AD112" i="9"/>
  <c r="AB233" i="9"/>
  <c r="AB188" i="9"/>
  <c r="AB64" i="9"/>
  <c r="AB104" i="9"/>
  <c r="AB155" i="9"/>
  <c r="AD38" i="9"/>
  <c r="AB41" i="9"/>
  <c r="AD50" i="9"/>
  <c r="AD54" i="9"/>
  <c r="Z249" i="6"/>
  <c r="Z244" i="6"/>
  <c r="Z167" i="6"/>
  <c r="Z174" i="6"/>
  <c r="Z173" i="6"/>
  <c r="Z98" i="6"/>
  <c r="Z118" i="6"/>
  <c r="Z47" i="6"/>
  <c r="Z114" i="6"/>
  <c r="Z188" i="6"/>
  <c r="Z51" i="6"/>
  <c r="Z40" i="6"/>
  <c r="AB251" i="9"/>
  <c r="AB241" i="9"/>
  <c r="AB158" i="9"/>
  <c r="AD196" i="9"/>
  <c r="AB133" i="9"/>
  <c r="AB206" i="9"/>
  <c r="AB157" i="9"/>
  <c r="AD127" i="9"/>
  <c r="AB102" i="9"/>
  <c r="AD70" i="9"/>
  <c r="AK70" i="9" s="1"/>
  <c r="AB44" i="9"/>
  <c r="AB156" i="9"/>
  <c r="AB40" i="9"/>
  <c r="AB29" i="9"/>
  <c r="AC19" i="9"/>
  <c r="Z168" i="6"/>
  <c r="Z90" i="6"/>
  <c r="Z19" i="6"/>
  <c r="Z30" i="6"/>
  <c r="AC248" i="9"/>
  <c r="AC187" i="9"/>
  <c r="AD146" i="9"/>
  <c r="AC35" i="9"/>
  <c r="Z215" i="6"/>
  <c r="Z232" i="6"/>
  <c r="Z234" i="6"/>
  <c r="Z179" i="6"/>
  <c r="Z159" i="6"/>
  <c r="Z84" i="6"/>
  <c r="Z82" i="6"/>
  <c r="Z104" i="6"/>
  <c r="Z57" i="6"/>
  <c r="Z62" i="6"/>
  <c r="Z137" i="6"/>
  <c r="Z149" i="6"/>
  <c r="Z110" i="6"/>
  <c r="Z157" i="6"/>
  <c r="AB248" i="9"/>
  <c r="AD195" i="9"/>
  <c r="AB247" i="9"/>
  <c r="AB170" i="9"/>
  <c r="AB144" i="9"/>
  <c r="AD156" i="9"/>
  <c r="AD129" i="9"/>
  <c r="AB124" i="9"/>
  <c r="AB73" i="9"/>
  <c r="AB60" i="9"/>
  <c r="AD182" i="9"/>
  <c r="AB175" i="9"/>
  <c r="AB147" i="9"/>
  <c r="AB105" i="9"/>
  <c r="AB28" i="9"/>
  <c r="AB37" i="9"/>
  <c r="AD45" i="9"/>
  <c r="Z192" i="6"/>
  <c r="Z156" i="6"/>
  <c r="Z117" i="6"/>
  <c r="Z133" i="6"/>
  <c r="AB143" i="9"/>
  <c r="AB93" i="9"/>
  <c r="Z219" i="6"/>
  <c r="Z207" i="6"/>
  <c r="Z177" i="6"/>
  <c r="Z136" i="6"/>
  <c r="Z87" i="6"/>
  <c r="Z99" i="6"/>
  <c r="Z120" i="6"/>
  <c r="Z102" i="6"/>
  <c r="Z52" i="6"/>
  <c r="Z61" i="6"/>
  <c r="Z75" i="6"/>
  <c r="Z17" i="6"/>
  <c r="Z127" i="6"/>
  <c r="Z93" i="6"/>
  <c r="Z242" i="6"/>
  <c r="Z24" i="6"/>
  <c r="AB229" i="9"/>
  <c r="AB218" i="9"/>
  <c r="AC228" i="9"/>
  <c r="AC244" i="9"/>
  <c r="AB131" i="9"/>
  <c r="AB130" i="9"/>
  <c r="AB119" i="9"/>
  <c r="AB113" i="9"/>
  <c r="AB38" i="9"/>
  <c r="AB59" i="9"/>
  <c r="AD143" i="9"/>
  <c r="AB243" i="9"/>
  <c r="AB232" i="9"/>
  <c r="AB94" i="9"/>
  <c r="AB21" i="9"/>
  <c r="AB30" i="9"/>
  <c r="AB26" i="9"/>
  <c r="AC72" i="9"/>
  <c r="Z245" i="6"/>
  <c r="Z236" i="6"/>
  <c r="Z237" i="6"/>
  <c r="Z195" i="6"/>
  <c r="Z151" i="6"/>
  <c r="Z119" i="6"/>
  <c r="Z131" i="6"/>
  <c r="Z194" i="6"/>
  <c r="Z25" i="6"/>
  <c r="AB221" i="9"/>
  <c r="AB181" i="9"/>
  <c r="AB207" i="9"/>
  <c r="AB226" i="9"/>
  <c r="AB137" i="9"/>
  <c r="AB106" i="9"/>
  <c r="AB115" i="9"/>
  <c r="AB109" i="9"/>
  <c r="AB54" i="9"/>
  <c r="AD173" i="9"/>
  <c r="AB107" i="9"/>
  <c r="AB194" i="9"/>
  <c r="AB85" i="9"/>
  <c r="AB117" i="9"/>
  <c r="AB36" i="9"/>
  <c r="AB20" i="9"/>
  <c r="AD95" i="9"/>
  <c r="AD224" i="9"/>
  <c r="AB110" i="9"/>
  <c r="Z230" i="6"/>
  <c r="Z170" i="6"/>
  <c r="Z166" i="6"/>
  <c r="Z218" i="6"/>
  <c r="Z92" i="6"/>
  <c r="Z72" i="6"/>
  <c r="Z36" i="6"/>
  <c r="Z32" i="6"/>
  <c r="Z150" i="6"/>
  <c r="Z214" i="6"/>
  <c r="Z34" i="6"/>
  <c r="AB208" i="9"/>
  <c r="AB227" i="9"/>
  <c r="AB201" i="9"/>
  <c r="AD211" i="9"/>
  <c r="AB120" i="9"/>
  <c r="AB193" i="9"/>
  <c r="AD165" i="9"/>
  <c r="AC96" i="9"/>
  <c r="AB82" i="9"/>
  <c r="AD190" i="9"/>
  <c r="AB72" i="9"/>
  <c r="AB223" i="9"/>
  <c r="AB77" i="9"/>
  <c r="AB43" i="9"/>
  <c r="AB14" i="9"/>
  <c r="Z71" i="6"/>
  <c r="Z229" i="6"/>
  <c r="Z252" i="6"/>
  <c r="Z175" i="6"/>
  <c r="Z210" i="6"/>
  <c r="Z146" i="6"/>
  <c r="Z31" i="6"/>
  <c r="Z20" i="6"/>
  <c r="Z95" i="6"/>
  <c r="Z121" i="6"/>
  <c r="Z226" i="6"/>
  <c r="Z100" i="6"/>
  <c r="AD249" i="9"/>
  <c r="AB200" i="9"/>
  <c r="AB140" i="9"/>
  <c r="AB202" i="9"/>
  <c r="AC119" i="9"/>
  <c r="AB164" i="9"/>
  <c r="AB163" i="9"/>
  <c r="AB89" i="9"/>
  <c r="AD71" i="9"/>
  <c r="AB49" i="9"/>
  <c r="AD223" i="9"/>
  <c r="AB111" i="9"/>
  <c r="AB252" i="9"/>
  <c r="AB35" i="9"/>
  <c r="AD31" i="9"/>
  <c r="AB32" i="9"/>
  <c r="Z201" i="6"/>
  <c r="Z105" i="6"/>
  <c r="Z94" i="6"/>
  <c r="Z23" i="6"/>
  <c r="AB146" i="9"/>
  <c r="AB183" i="9"/>
  <c r="Z251" i="6"/>
  <c r="Z241" i="6"/>
  <c r="Z205" i="6"/>
  <c r="Z209" i="6"/>
  <c r="Z148" i="6"/>
  <c r="Z89" i="6"/>
  <c r="Z142" i="6"/>
  <c r="Z108" i="6"/>
  <c r="Z22" i="6"/>
  <c r="Z66" i="6"/>
  <c r="Z162" i="6"/>
  <c r="Z186" i="6"/>
  <c r="Z35" i="6"/>
  <c r="AB240" i="9"/>
  <c r="AB161" i="9"/>
  <c r="AB228" i="9"/>
  <c r="AB242" i="9"/>
  <c r="AB166" i="9"/>
  <c r="AB162" i="9"/>
  <c r="AB126" i="9"/>
  <c r="AB87" i="9"/>
  <c r="AB39" i="9"/>
  <c r="AD197" i="9"/>
  <c r="AB100" i="9"/>
  <c r="AB187" i="9"/>
  <c r="AB66" i="9"/>
  <c r="AB24" i="9"/>
  <c r="AB61" i="9"/>
  <c r="Z231" i="6"/>
  <c r="Z46" i="6"/>
  <c r="AB238" i="9"/>
  <c r="AD170" i="9"/>
  <c r="AB125" i="9"/>
  <c r="AB58" i="9"/>
  <c r="Z246" i="6"/>
  <c r="Z243" i="6"/>
  <c r="Z187" i="6"/>
  <c r="Z185" i="6"/>
  <c r="Z204" i="6"/>
  <c r="Z164" i="6"/>
  <c r="Z196" i="6"/>
  <c r="Z85" i="6"/>
  <c r="Z113" i="6"/>
  <c r="Z78" i="6"/>
  <c r="Z14" i="6"/>
  <c r="Z58" i="6"/>
  <c r="Z59" i="6"/>
  <c r="Z141" i="6"/>
  <c r="Z208" i="6"/>
  <c r="AB222" i="9"/>
  <c r="AB197" i="9"/>
  <c r="AB210" i="9"/>
  <c r="AB239" i="9"/>
  <c r="AC162" i="9"/>
  <c r="AB138" i="9"/>
  <c r="AB95" i="9"/>
  <c r="AB80" i="9"/>
  <c r="AB79" i="9"/>
  <c r="AD232" i="9"/>
  <c r="AB112" i="9"/>
  <c r="AB225" i="9"/>
  <c r="AB70" i="9"/>
  <c r="AI70" i="9" s="1"/>
  <c r="AB65" i="9"/>
  <c r="AB18" i="9"/>
  <c r="AB45" i="9"/>
  <c r="Z227" i="6"/>
  <c r="Z63" i="6"/>
  <c r="AD90" i="9"/>
  <c r="Z238" i="6"/>
  <c r="Z154" i="6"/>
  <c r="Z189" i="6"/>
  <c r="Z124" i="6"/>
  <c r="Z158" i="6"/>
  <c r="Z107" i="6"/>
  <c r="Z103" i="6"/>
  <c r="Z125" i="6"/>
  <c r="Z200" i="6"/>
  <c r="Z27" i="6"/>
  <c r="AB209" i="9"/>
  <c r="AB189" i="9"/>
  <c r="AB160" i="9"/>
  <c r="AB217" i="9"/>
  <c r="AD155" i="9"/>
  <c r="AC125" i="9"/>
  <c r="AD242" i="9"/>
  <c r="AB62" i="9"/>
  <c r="AD93" i="9"/>
  <c r="AB48" i="9"/>
  <c r="AB177" i="9"/>
  <c r="AB132" i="9"/>
  <c r="AB212" i="9"/>
  <c r="AB16" i="9"/>
  <c r="AB17" i="9"/>
  <c r="AB33" i="9"/>
  <c r="AB5" i="16"/>
  <c r="AA5" i="16"/>
  <c r="AD238" i="11"/>
  <c r="AD229" i="11"/>
  <c r="AD212" i="11"/>
  <c r="AD168" i="11"/>
  <c r="AD140" i="11"/>
  <c r="AD137" i="11"/>
  <c r="AD107" i="11"/>
  <c r="AD175" i="11"/>
  <c r="AD85" i="11"/>
  <c r="AD67" i="11"/>
  <c r="AD52" i="11"/>
  <c r="AD236" i="11"/>
  <c r="AD246" i="11"/>
  <c r="AD174" i="11"/>
  <c r="AD128" i="11"/>
  <c r="AD130" i="11"/>
  <c r="AD223" i="11"/>
  <c r="AD68" i="11"/>
  <c r="AD31" i="11"/>
  <c r="AD47" i="11"/>
  <c r="AD189" i="11"/>
  <c r="AD207" i="11"/>
  <c r="AD171" i="11"/>
  <c r="AD170" i="11"/>
  <c r="AD90" i="11"/>
  <c r="AD106" i="11"/>
  <c r="AD213" i="11"/>
  <c r="AD129" i="11"/>
  <c r="AD39" i="11"/>
  <c r="AD36" i="11"/>
  <c r="AD5" i="16"/>
  <c r="AD188" i="11"/>
  <c r="AD157" i="11"/>
  <c r="AD147" i="11"/>
  <c r="AD73" i="11"/>
  <c r="AD110" i="11"/>
  <c r="AD193" i="11"/>
  <c r="AD84" i="11"/>
  <c r="AD62" i="11"/>
  <c r="AD16" i="11"/>
  <c r="AD245" i="11"/>
  <c r="AD145" i="11"/>
  <c r="AD153" i="11"/>
  <c r="AD136" i="11"/>
  <c r="AD72" i="11"/>
  <c r="AD172" i="11"/>
  <c r="AD210" i="11"/>
  <c r="AD102" i="11"/>
  <c r="AD25" i="11"/>
  <c r="AD58" i="11"/>
  <c r="AD4" i="16"/>
  <c r="AD208" i="11"/>
  <c r="AD219" i="11"/>
  <c r="AD230" i="11"/>
  <c r="AD202" i="11"/>
  <c r="AD222" i="11"/>
  <c r="AD217" i="11"/>
  <c r="AD179" i="11"/>
  <c r="AD224" i="11"/>
  <c r="AD123" i="11"/>
  <c r="AD20" i="11"/>
  <c r="AD42" i="11"/>
  <c r="AD199" i="11"/>
  <c r="AD226" i="11"/>
  <c r="AD191" i="11"/>
  <c r="AD178" i="11"/>
  <c r="AD186" i="11"/>
  <c r="AD141" i="11"/>
  <c r="AD187" i="11"/>
  <c r="AD100" i="11"/>
  <c r="AD80" i="11"/>
  <c r="AB81" i="11"/>
  <c r="AD44" i="11"/>
  <c r="AD28" i="11"/>
  <c r="AD240" i="11"/>
  <c r="AD242" i="11"/>
  <c r="AD233" i="11"/>
  <c r="AD192" i="11"/>
  <c r="AD111" i="11"/>
  <c r="AD158" i="11"/>
  <c r="AD234" i="11"/>
  <c r="AD79" i="11"/>
  <c r="AD40" i="11"/>
  <c r="AD71" i="11"/>
  <c r="AD218" i="11"/>
  <c r="AD228" i="11"/>
  <c r="AD154" i="11"/>
  <c r="AD181" i="11"/>
  <c r="AD143" i="11"/>
  <c r="AD92" i="11"/>
  <c r="AD97" i="11"/>
  <c r="AD214" i="11"/>
  <c r="AB178" i="11"/>
  <c r="AD14" i="11"/>
  <c r="AD59" i="11"/>
  <c r="AB4" i="16"/>
  <c r="AD48" i="11"/>
  <c r="AD250" i="11"/>
  <c r="AD216" i="11"/>
  <c r="AB159" i="11"/>
  <c r="AD132" i="11"/>
  <c r="AD116" i="11"/>
  <c r="AD91" i="11"/>
  <c r="AD151" i="11"/>
  <c r="AD244" i="11"/>
  <c r="AD98" i="11"/>
  <c r="AB51" i="11"/>
  <c r="AD26" i="11"/>
  <c r="AD35" i="11"/>
  <c r="AD239" i="11"/>
  <c r="AD211" i="11"/>
  <c r="AD190" i="11"/>
  <c r="AD131" i="11"/>
  <c r="AD149" i="11"/>
  <c r="AD113" i="11"/>
  <c r="AD166" i="11"/>
  <c r="AD70" i="11"/>
  <c r="AD142" i="11"/>
  <c r="AD93" i="11"/>
  <c r="AB41" i="11"/>
  <c r="AD21" i="11"/>
  <c r="AD29" i="11"/>
  <c r="AD249" i="11"/>
  <c r="AD206" i="11"/>
  <c r="AD221" i="11"/>
  <c r="AD115" i="11"/>
  <c r="AD126" i="11"/>
  <c r="AD96" i="11"/>
  <c r="AD125" i="11"/>
  <c r="AD82" i="11"/>
  <c r="AD118" i="11"/>
  <c r="AD43" i="11"/>
  <c r="AD74" i="11"/>
  <c r="AK74" i="11" s="1"/>
  <c r="AD64" i="11"/>
  <c r="AD247" i="11"/>
  <c r="AD252" i="11"/>
  <c r="AD227" i="11"/>
  <c r="AD148" i="11"/>
  <c r="AD185" i="11"/>
  <c r="AD108" i="11"/>
  <c r="AD50" i="11"/>
  <c r="AD164" i="11"/>
  <c r="AD78" i="11"/>
  <c r="AD88" i="11"/>
  <c r="AD23" i="11"/>
  <c r="AD69" i="11"/>
  <c r="AD55" i="11"/>
  <c r="AD209" i="11"/>
  <c r="AD232" i="11"/>
  <c r="AD196" i="11"/>
  <c r="AD119" i="11"/>
  <c r="AD161" i="11"/>
  <c r="AD76" i="11"/>
  <c r="AD120" i="11"/>
  <c r="AD220" i="11"/>
  <c r="AD65" i="11"/>
  <c r="AB79" i="11"/>
  <c r="AD54" i="11"/>
  <c r="AD56" i="11"/>
  <c r="AD63" i="11"/>
  <c r="AD83" i="11"/>
  <c r="AD248" i="11"/>
  <c r="AD237" i="11"/>
  <c r="AD167" i="11"/>
  <c r="AD195" i="11"/>
  <c r="AB200" i="11"/>
  <c r="AD121" i="11"/>
  <c r="AD200" i="11"/>
  <c r="AD24" i="11"/>
  <c r="AD27" i="11"/>
  <c r="AD251" i="11"/>
  <c r="AD235" i="11"/>
  <c r="AD156" i="11"/>
  <c r="AD173" i="11"/>
  <c r="AD163" i="11"/>
  <c r="AD61" i="11"/>
  <c r="AD95" i="11"/>
  <c r="AD169" i="11"/>
  <c r="AB43" i="11"/>
  <c r="AD89" i="11"/>
  <c r="AD86" i="11"/>
  <c r="AD77" i="11"/>
  <c r="AD53" i="11"/>
  <c r="AC5" i="16"/>
  <c r="AD30" i="11"/>
  <c r="AD15" i="11"/>
  <c r="AD37" i="11"/>
  <c r="AD18" i="11"/>
  <c r="AB219" i="11"/>
  <c r="AD160" i="11"/>
  <c r="AD197" i="11"/>
  <c r="AB167" i="11"/>
  <c r="AD155" i="11"/>
  <c r="AD162" i="11"/>
  <c r="AD182" i="11"/>
  <c r="AD135" i="11"/>
  <c r="AD66" i="11"/>
  <c r="AD241" i="11"/>
  <c r="AB141" i="11"/>
  <c r="AD51" i="11"/>
  <c r="AD34" i="11"/>
  <c r="AD17" i="11"/>
  <c r="AC4" i="16"/>
  <c r="AB205" i="11"/>
  <c r="AD45" i="11"/>
  <c r="AD46" i="11"/>
  <c r="AA4" i="16"/>
  <c r="AB245" i="11"/>
  <c r="AD183" i="11"/>
  <c r="AD205" i="11"/>
  <c r="AD105" i="11"/>
  <c r="AD114" i="11"/>
  <c r="AD159" i="11"/>
  <c r="AD176" i="11"/>
  <c r="AD87" i="11"/>
  <c r="AD101" i="11"/>
  <c r="AD38" i="11"/>
  <c r="AD33" i="11"/>
  <c r="AD103" i="11"/>
  <c r="AP81" i="16"/>
  <c r="AC89" i="11"/>
  <c r="AQ82" i="16"/>
  <c r="AB226" i="12"/>
  <c r="AC40" i="12"/>
  <c r="AB119" i="6"/>
  <c r="AH83" i="16"/>
  <c r="AH84" i="16" s="1"/>
  <c r="AH85" i="16" s="1"/>
  <c r="AH86" i="16" s="1"/>
  <c r="AH87" i="16" s="1"/>
  <c r="AH88" i="16" s="1"/>
  <c r="AH89" i="16" s="1"/>
  <c r="AH90" i="16" s="1"/>
  <c r="AH91" i="16" s="1"/>
  <c r="AH92" i="16" s="1"/>
  <c r="AH93" i="16" s="1"/>
  <c r="AH94" i="16" s="1"/>
  <c r="AH95" i="16" s="1"/>
  <c r="AH96" i="16" s="1"/>
  <c r="AH97" i="16" s="1"/>
  <c r="AH98" i="16" s="1"/>
  <c r="AH99" i="16" s="1"/>
  <c r="AH100" i="16" s="1"/>
  <c r="AH101" i="16" s="1"/>
  <c r="AH102" i="16" s="1"/>
  <c r="AH103" i="16" s="1"/>
  <c r="AH104" i="16" s="1"/>
  <c r="AH105" i="16" s="1"/>
  <c r="AH106" i="16" s="1"/>
  <c r="AH107" i="16" s="1"/>
  <c r="AH108" i="16" s="1"/>
  <c r="AH109" i="16" s="1"/>
  <c r="AH110" i="16" s="1"/>
  <c r="AH111" i="16" s="1"/>
  <c r="AH112" i="16" s="1"/>
  <c r="AH113" i="16" s="1"/>
  <c r="AH114" i="16" s="1"/>
  <c r="AH115" i="16" s="1"/>
  <c r="AH116" i="16" s="1"/>
  <c r="AH117" i="16" s="1"/>
  <c r="AH118" i="16" s="1"/>
  <c r="AH119" i="16" s="1"/>
  <c r="AH120" i="16" s="1"/>
  <c r="AH121" i="16" s="1"/>
  <c r="AH122" i="16" s="1"/>
  <c r="AH123" i="16" s="1"/>
  <c r="AH124" i="16" s="1"/>
  <c r="AH125" i="16" s="1"/>
  <c r="AH126" i="16" s="1"/>
  <c r="AH127" i="16" s="1"/>
  <c r="AH128" i="16" s="1"/>
  <c r="AH129" i="16" s="1"/>
  <c r="AH130" i="16" s="1"/>
  <c r="AH131" i="16" s="1"/>
  <c r="AH132" i="16" s="1"/>
  <c r="AH133" i="16" s="1"/>
  <c r="AH134" i="16" s="1"/>
  <c r="AH135" i="16" s="1"/>
  <c r="AH136" i="16" s="1"/>
  <c r="AH137" i="16" s="1"/>
  <c r="AH138" i="16" s="1"/>
  <c r="AH139" i="16" s="1"/>
  <c r="AH140" i="16" s="1"/>
  <c r="AH141" i="16" s="1"/>
  <c r="AH142" i="16" s="1"/>
  <c r="AH143" i="16" s="1"/>
  <c r="AH144" i="16" s="1"/>
  <c r="AH145" i="16" s="1"/>
  <c r="AH146" i="16" s="1"/>
  <c r="AH147" i="16" s="1"/>
  <c r="AH148" i="16" s="1"/>
  <c r="AH149" i="16" s="1"/>
  <c r="AH150" i="16" s="1"/>
  <c r="AH151" i="16" s="1"/>
  <c r="AH152" i="16" s="1"/>
  <c r="AH153" i="16" s="1"/>
  <c r="AH154" i="16" s="1"/>
  <c r="AH155" i="16" s="1"/>
  <c r="AH156" i="16" s="1"/>
  <c r="AH157" i="16" s="1"/>
  <c r="AH158" i="16" s="1"/>
  <c r="AH159" i="16" s="1"/>
  <c r="AH160" i="16" s="1"/>
  <c r="AH161" i="16" s="1"/>
  <c r="AH162" i="16" s="1"/>
  <c r="AH163" i="16" s="1"/>
  <c r="AH164" i="16" s="1"/>
  <c r="AH165" i="16" s="1"/>
  <c r="AH166" i="16" s="1"/>
  <c r="AH167" i="16" s="1"/>
  <c r="AH168" i="16" s="1"/>
  <c r="AH169" i="16" s="1"/>
  <c r="AH170" i="16" s="1"/>
  <c r="AH171" i="16" s="1"/>
  <c r="AH172" i="16" s="1"/>
  <c r="AH173" i="16" s="1"/>
  <c r="AH174" i="16" s="1"/>
  <c r="AH175" i="16" s="1"/>
  <c r="AH176" i="16" s="1"/>
  <c r="AH177" i="16" s="1"/>
  <c r="AH178" i="16" s="1"/>
  <c r="AH179" i="16" s="1"/>
  <c r="AH180" i="16" s="1"/>
  <c r="AH181" i="16" s="1"/>
  <c r="AH182" i="16" s="1"/>
  <c r="AH183" i="16" s="1"/>
  <c r="AH184" i="16" s="1"/>
  <c r="AH185" i="16" s="1"/>
  <c r="AH186" i="16" s="1"/>
  <c r="AH187" i="16" s="1"/>
  <c r="AH188" i="16" s="1"/>
  <c r="AH189" i="16" s="1"/>
  <c r="AH190" i="16" s="1"/>
  <c r="AH191" i="16" s="1"/>
  <c r="AH192" i="16" s="1"/>
  <c r="AH193" i="16" s="1"/>
  <c r="AH194" i="16" s="1"/>
  <c r="AH195" i="16" s="1"/>
  <c r="AH196" i="16" s="1"/>
  <c r="AH197" i="16" s="1"/>
  <c r="AH198" i="16" s="1"/>
  <c r="AH199" i="16" s="1"/>
  <c r="AH200" i="16" s="1"/>
  <c r="AH201" i="16" s="1"/>
  <c r="AH202" i="16" s="1"/>
  <c r="AH203" i="16" s="1"/>
  <c r="AH204" i="16" s="1"/>
  <c r="AH205" i="16" s="1"/>
  <c r="AH206" i="16" s="1"/>
  <c r="AH207" i="16" s="1"/>
  <c r="AH208" i="16" s="1"/>
  <c r="AH209" i="16" s="1"/>
  <c r="AH210" i="16" s="1"/>
  <c r="AH211" i="16" s="1"/>
  <c r="AH212" i="16" s="1"/>
  <c r="AH213" i="16" s="1"/>
  <c r="AH214" i="16" s="1"/>
  <c r="AH215" i="16" s="1"/>
  <c r="AH216" i="16" s="1"/>
  <c r="AH217" i="16" s="1"/>
  <c r="AH218" i="16" s="1"/>
  <c r="AH219" i="16" s="1"/>
  <c r="AH220" i="16" s="1"/>
  <c r="AH221" i="16" s="1"/>
  <c r="AH222" i="16" s="1"/>
  <c r="AH223" i="16" s="1"/>
  <c r="AH224" i="16" s="1"/>
  <c r="AH225" i="16" s="1"/>
  <c r="AH226" i="16" s="1"/>
  <c r="AH227" i="16" s="1"/>
  <c r="AH228" i="16" s="1"/>
  <c r="AH229" i="16" s="1"/>
  <c r="AH230" i="16" s="1"/>
  <c r="AH231" i="16" s="1"/>
  <c r="AH232" i="16" s="1"/>
  <c r="AH233" i="16" s="1"/>
  <c r="AH234" i="16" s="1"/>
  <c r="AH235" i="16" s="1"/>
  <c r="AH236" i="16" s="1"/>
  <c r="AH237" i="16" s="1"/>
  <c r="AH238" i="16" s="1"/>
  <c r="AH239" i="16" s="1"/>
  <c r="AH240" i="16" s="1"/>
  <c r="AH241" i="16" s="1"/>
  <c r="AH242" i="16" s="1"/>
  <c r="AH243" i="16" s="1"/>
  <c r="AH244" i="16" s="1"/>
  <c r="AH245" i="16" s="1"/>
  <c r="AH246" i="16" s="1"/>
  <c r="AH247" i="16" s="1"/>
  <c r="AH248" i="16" s="1"/>
  <c r="AH249" i="16" s="1"/>
  <c r="AH250" i="16" s="1"/>
  <c r="AH251" i="16" s="1"/>
  <c r="AH252" i="16" s="1"/>
  <c r="AH253" i="16" s="1"/>
  <c r="AH254" i="16" s="1"/>
  <c r="AO81" i="16"/>
  <c r="AC39" i="12"/>
  <c r="AQ81" i="16"/>
  <c r="AB161" i="6"/>
  <c r="Z66" i="12"/>
  <c r="AB73" i="12"/>
  <c r="AN81" i="16"/>
  <c r="AD170" i="12"/>
  <c r="AJ82" i="16"/>
  <c r="AO82" i="16" s="1"/>
  <c r="AK83" i="16"/>
  <c r="AK84" i="16" s="1"/>
  <c r="Y77" i="6"/>
  <c r="Y231" i="6"/>
  <c r="Y49" i="6"/>
  <c r="Y27" i="6"/>
  <c r="Y14" i="6"/>
  <c r="Y63" i="6"/>
  <c r="Y108" i="6"/>
  <c r="Y183" i="6"/>
  <c r="Y47" i="6"/>
  <c r="Y26" i="6"/>
  <c r="Y56" i="6"/>
  <c r="Y100" i="6"/>
  <c r="Y187" i="6"/>
  <c r="Y76" i="6"/>
  <c r="Y58" i="6"/>
  <c r="Y125" i="6"/>
  <c r="Y236" i="6"/>
  <c r="Y214" i="6"/>
  <c r="Y51" i="6"/>
  <c r="Y50" i="6"/>
  <c r="Y53" i="6"/>
  <c r="Y31" i="6"/>
  <c r="AN82" i="16"/>
  <c r="Y70" i="6"/>
  <c r="AF70" i="6" s="1"/>
  <c r="Y37" i="6"/>
  <c r="Y29" i="6"/>
  <c r="AB28" i="6"/>
  <c r="AB214" i="6"/>
  <c r="AB190" i="6"/>
  <c r="AB42" i="6"/>
  <c r="AB241" i="6"/>
  <c r="AB170" i="6"/>
  <c r="AB166" i="6"/>
  <c r="AB120" i="6"/>
  <c r="AB115" i="6"/>
  <c r="AB116" i="6"/>
  <c r="AB87" i="6"/>
  <c r="AB209" i="6"/>
  <c r="AB139" i="6"/>
  <c r="AB145" i="6"/>
  <c r="AB165" i="6"/>
  <c r="AB75" i="6"/>
  <c r="AB60" i="6"/>
  <c r="AB15" i="6"/>
  <c r="AB64" i="6"/>
  <c r="AB91" i="6"/>
  <c r="AB129" i="6"/>
  <c r="AB126" i="6"/>
  <c r="AB121" i="6"/>
  <c r="AB149" i="6"/>
  <c r="AB187" i="6"/>
  <c r="AB233" i="6"/>
  <c r="AB133" i="6"/>
  <c r="AB101" i="6"/>
  <c r="AB210" i="6"/>
  <c r="Z109" i="12"/>
  <c r="Z164" i="12"/>
  <c r="Z171" i="11"/>
  <c r="Z144" i="12"/>
  <c r="Z70" i="12"/>
  <c r="Z111" i="12"/>
  <c r="Z225" i="12"/>
  <c r="Z112" i="12"/>
  <c r="Z133" i="12"/>
  <c r="Z20" i="12"/>
  <c r="Z153" i="12"/>
  <c r="Z181" i="12"/>
  <c r="Z113" i="12"/>
  <c r="Z97" i="12"/>
  <c r="Z216" i="12"/>
  <c r="Z176" i="12"/>
  <c r="Z14" i="12"/>
  <c r="Z156" i="12"/>
  <c r="Z231" i="12"/>
  <c r="Z33" i="12"/>
  <c r="Z178" i="12"/>
  <c r="Z183" i="12"/>
  <c r="Z95" i="12"/>
  <c r="Z158" i="12"/>
  <c r="Z207" i="12"/>
  <c r="Z17" i="12"/>
  <c r="Z114" i="12"/>
  <c r="Z245" i="12"/>
  <c r="Z210" i="12"/>
  <c r="Z163" i="12"/>
  <c r="Z233" i="12"/>
  <c r="Z227" i="12"/>
  <c r="Z141" i="12"/>
  <c r="Z88" i="12"/>
  <c r="Z41" i="12"/>
  <c r="Z250" i="12"/>
  <c r="Z31" i="12"/>
  <c r="Z237" i="12"/>
  <c r="Z170" i="12"/>
  <c r="Z143" i="12"/>
  <c r="AD194" i="12"/>
  <c r="AD167" i="12"/>
  <c r="Z23" i="12"/>
  <c r="Z211" i="12"/>
  <c r="Z137" i="12"/>
  <c r="Z32" i="12"/>
  <c r="Z252" i="12"/>
  <c r="Z185" i="12"/>
  <c r="Z61" i="12"/>
  <c r="Z18" i="12"/>
  <c r="Z136" i="12"/>
  <c r="Z86" i="12"/>
  <c r="Z234" i="12"/>
  <c r="Z128" i="12"/>
  <c r="Z16" i="12"/>
  <c r="Z65" i="12"/>
  <c r="AD252" i="12"/>
  <c r="Z73" i="12"/>
  <c r="AC63" i="11"/>
  <c r="AC135" i="11"/>
  <c r="AC211" i="11"/>
  <c r="AD191" i="12"/>
  <c r="AD241" i="12"/>
  <c r="AD135" i="12"/>
  <c r="AD87" i="12"/>
  <c r="AB242" i="6"/>
  <c r="AB243" i="6"/>
  <c r="AB215" i="6"/>
  <c r="AB235" i="6"/>
  <c r="AB182" i="6"/>
  <c r="AB151" i="6"/>
  <c r="AB179" i="6"/>
  <c r="AB73" i="6"/>
  <c r="AB105" i="6"/>
  <c r="AB44" i="6"/>
  <c r="AB95" i="6"/>
  <c r="AB66" i="6"/>
  <c r="AB47" i="6"/>
  <c r="AB29" i="6"/>
  <c r="AB125" i="6"/>
  <c r="AB232" i="6"/>
  <c r="AC246" i="11"/>
  <c r="Z246" i="12"/>
  <c r="Z235" i="12"/>
  <c r="AD211" i="12"/>
  <c r="Z197" i="12"/>
  <c r="Z199" i="12"/>
  <c r="Z187" i="12"/>
  <c r="Z139" i="12"/>
  <c r="AD156" i="12"/>
  <c r="Z251" i="12"/>
  <c r="Z126" i="12"/>
  <c r="Z121" i="12"/>
  <c r="Z94" i="12"/>
  <c r="Z147" i="12"/>
  <c r="Z194" i="12"/>
  <c r="Z59" i="12"/>
  <c r="Z89" i="12"/>
  <c r="AD244" i="12"/>
  <c r="AB221" i="6"/>
  <c r="AB207" i="6"/>
  <c r="AB225" i="6"/>
  <c r="AB154" i="6"/>
  <c r="AB246" i="6"/>
  <c r="AB124" i="6"/>
  <c r="AB173" i="6"/>
  <c r="AB112" i="6"/>
  <c r="AB56" i="6"/>
  <c r="AB34" i="6"/>
  <c r="AB93" i="6"/>
  <c r="AB27" i="6"/>
  <c r="AB21" i="6"/>
  <c r="AB155" i="6"/>
  <c r="AB252" i="6"/>
  <c r="AC193" i="11"/>
  <c r="AC35" i="11"/>
  <c r="Z193" i="12"/>
  <c r="AD196" i="12"/>
  <c r="Z62" i="12"/>
  <c r="Z101" i="12"/>
  <c r="Z214" i="12"/>
  <c r="Z244" i="12"/>
  <c r="AD95" i="12"/>
  <c r="Z69" i="12"/>
  <c r="Z38" i="12"/>
  <c r="AB222" i="6"/>
  <c r="AB248" i="6"/>
  <c r="AB19" i="6"/>
  <c r="AB249" i="6"/>
  <c r="AB223" i="6"/>
  <c r="AB231" i="6"/>
  <c r="AB142" i="6"/>
  <c r="AB191" i="6"/>
  <c r="AB38" i="6"/>
  <c r="AB17" i="6"/>
  <c r="AB33" i="6"/>
  <c r="AB143" i="6"/>
  <c r="AB216" i="6"/>
  <c r="Z221" i="12"/>
  <c r="Z218" i="12"/>
  <c r="Z179" i="12"/>
  <c r="Z188" i="12"/>
  <c r="Z145" i="12"/>
  <c r="Z127" i="12"/>
  <c r="Z224" i="12"/>
  <c r="Z80" i="12"/>
  <c r="Z21" i="12"/>
  <c r="Z30" i="12"/>
  <c r="Z64" i="12"/>
  <c r="Z93" i="12"/>
  <c r="AB188" i="6"/>
  <c r="AB205" i="6"/>
  <c r="AB219" i="6"/>
  <c r="AB203" i="6"/>
  <c r="AB135" i="6"/>
  <c r="AB103" i="6"/>
  <c r="AB94" i="6"/>
  <c r="AB70" i="6"/>
  <c r="AI70" i="6" s="1"/>
  <c r="AB59" i="6"/>
  <c r="AB43" i="6"/>
  <c r="AB68" i="6"/>
  <c r="AB197" i="6"/>
  <c r="AB228" i="6"/>
  <c r="Z249" i="12"/>
  <c r="Z236" i="12"/>
  <c r="Z171" i="12"/>
  <c r="Z132" i="12"/>
  <c r="Z150" i="12"/>
  <c r="Z125" i="12"/>
  <c r="Z155" i="12"/>
  <c r="Z212" i="12"/>
  <c r="Z60" i="12"/>
  <c r="Z76" i="12"/>
  <c r="AG76" i="12" s="1"/>
  <c r="AI84" i="16"/>
  <c r="AI85" i="16" s="1"/>
  <c r="AI86" i="16" s="1"/>
  <c r="AB164" i="6"/>
  <c r="AB159" i="6"/>
  <c r="AB178" i="6"/>
  <c r="AB184" i="6"/>
  <c r="AB238" i="6"/>
  <c r="AB167" i="6"/>
  <c r="AB58" i="6"/>
  <c r="AB100" i="6"/>
  <c r="AB23" i="6"/>
  <c r="AB74" i="6"/>
  <c r="AB236" i="6"/>
  <c r="AB230" i="6"/>
  <c r="AD225" i="12"/>
  <c r="Z159" i="12"/>
  <c r="Z172" i="12"/>
  <c r="Z138" i="12"/>
  <c r="Z106" i="12"/>
  <c r="Z71" i="12"/>
  <c r="Z161" i="12"/>
  <c r="Z248" i="12"/>
  <c r="Z130" i="12"/>
  <c r="Z22" i="12"/>
  <c r="Z52" i="12"/>
  <c r="AD73" i="12"/>
  <c r="Z56" i="12"/>
  <c r="AB254" i="6"/>
  <c r="AB54" i="6"/>
  <c r="AB141" i="6"/>
  <c r="AB172" i="6"/>
  <c r="AB152" i="6"/>
  <c r="AB92" i="6"/>
  <c r="AB168" i="6"/>
  <c r="AB227" i="6"/>
  <c r="AB206" i="6"/>
  <c r="AB132" i="6"/>
  <c r="AB88" i="6"/>
  <c r="AB150" i="6"/>
  <c r="AB52" i="6"/>
  <c r="AB16" i="6"/>
  <c r="AB57" i="6"/>
  <c r="AB111" i="6"/>
  <c r="AB234" i="6"/>
  <c r="AB218" i="6"/>
  <c r="AC59" i="11"/>
  <c r="AD238" i="12"/>
  <c r="AD237" i="12"/>
  <c r="Z241" i="12"/>
  <c r="Z165" i="12"/>
  <c r="Z167" i="12"/>
  <c r="Z118" i="12"/>
  <c r="Z184" i="12"/>
  <c r="Z99" i="12"/>
  <c r="Z107" i="12"/>
  <c r="Z151" i="12"/>
  <c r="Z228" i="12"/>
  <c r="Z123" i="12"/>
  <c r="Z78" i="12"/>
  <c r="Z103" i="12"/>
  <c r="Z39" i="12"/>
  <c r="Z54" i="12"/>
  <c r="Z36" i="12"/>
  <c r="AB224" i="6"/>
  <c r="AB213" i="6"/>
  <c r="AB199" i="6"/>
  <c r="AB137" i="6"/>
  <c r="AB123" i="6"/>
  <c r="AB158" i="6"/>
  <c r="AB86" i="6"/>
  <c r="AB136" i="6"/>
  <c r="AB71" i="6"/>
  <c r="AB46" i="6"/>
  <c r="AB78" i="6"/>
  <c r="AB32" i="6"/>
  <c r="AB53" i="6"/>
  <c r="AB80" i="6"/>
  <c r="AB202" i="6"/>
  <c r="AB220" i="6"/>
  <c r="AC141" i="11"/>
  <c r="Z243" i="12"/>
  <c r="AD239" i="12"/>
  <c r="Z239" i="12"/>
  <c r="Z208" i="12"/>
  <c r="Z213" i="12"/>
  <c r="AD113" i="12"/>
  <c r="Z129" i="12"/>
  <c r="Z169" i="12"/>
  <c r="Z91" i="12"/>
  <c r="Z40" i="12"/>
  <c r="Z104" i="12"/>
  <c r="Z148" i="12"/>
  <c r="Z254" i="12"/>
  <c r="Z50" i="12"/>
  <c r="Z98" i="12"/>
  <c r="Z117" i="12"/>
  <c r="Z48" i="12"/>
  <c r="AB140" i="6"/>
  <c r="AB118" i="6"/>
  <c r="AB237" i="6"/>
  <c r="AB200" i="6"/>
  <c r="AB147" i="6"/>
  <c r="AB192" i="6"/>
  <c r="AB181" i="6"/>
  <c r="AB134" i="6"/>
  <c r="AB110" i="6"/>
  <c r="AB76" i="6"/>
  <c r="AB49" i="6"/>
  <c r="AB128" i="6"/>
  <c r="AB204" i="6"/>
  <c r="AB31" i="6"/>
  <c r="Z226" i="12"/>
  <c r="AD243" i="12"/>
  <c r="AD207" i="12"/>
  <c r="AD210" i="12"/>
  <c r="Z134" i="12"/>
  <c r="Z142" i="12"/>
  <c r="Z87" i="12"/>
  <c r="Z81" i="12"/>
  <c r="Z173" i="12"/>
  <c r="Z229" i="12"/>
  <c r="Z82" i="12"/>
  <c r="Z84" i="12"/>
  <c r="Z49" i="12"/>
  <c r="AB153" i="6"/>
  <c r="AB245" i="6"/>
  <c r="AB194" i="6"/>
  <c r="AB175" i="6"/>
  <c r="AB189" i="6"/>
  <c r="AB177" i="6"/>
  <c r="AB99" i="6"/>
  <c r="AB24" i="6"/>
  <c r="AB50" i="6"/>
  <c r="AB45" i="6"/>
  <c r="AB113" i="6"/>
  <c r="AB185" i="6"/>
  <c r="Z223" i="12"/>
  <c r="Z206" i="12"/>
  <c r="Z189" i="12"/>
  <c r="Z122" i="12"/>
  <c r="Z154" i="12"/>
  <c r="Z131" i="12"/>
  <c r="Z47" i="12"/>
  <c r="Z105" i="12"/>
  <c r="Z200" i="12"/>
  <c r="Z110" i="12"/>
  <c r="Z45" i="12"/>
  <c r="AD38" i="12"/>
  <c r="AB122" i="6"/>
  <c r="AB226" i="6"/>
  <c r="AB156" i="6"/>
  <c r="AB198" i="6"/>
  <c r="AB146" i="6"/>
  <c r="AB63" i="6"/>
  <c r="AB127" i="6"/>
  <c r="AB109" i="6"/>
  <c r="AB30" i="6"/>
  <c r="AB20" i="6"/>
  <c r="AB35" i="6"/>
  <c r="AB148" i="6"/>
  <c r="AB208" i="6"/>
  <c r="AB41" i="6"/>
  <c r="AC235" i="11"/>
  <c r="Z222" i="12"/>
  <c r="Z230" i="12"/>
  <c r="Z202" i="12"/>
  <c r="Z180" i="12"/>
  <c r="Z182" i="12"/>
  <c r="Z198" i="12"/>
  <c r="Z166" i="12"/>
  <c r="Z140" i="12"/>
  <c r="Z190" i="12"/>
  <c r="Z120" i="12"/>
  <c r="Z205" i="12"/>
  <c r="Z83" i="12"/>
  <c r="Z90" i="12"/>
  <c r="Z75" i="12"/>
  <c r="AG75" i="12" s="1"/>
  <c r="AB247" i="6"/>
  <c r="AB97" i="6"/>
  <c r="AB83" i="6"/>
  <c r="AB37" i="6"/>
  <c r="AB196" i="6"/>
  <c r="AB130" i="6"/>
  <c r="AB90" i="6"/>
  <c r="AB82" i="6"/>
  <c r="AB96" i="6"/>
  <c r="AB69" i="6"/>
  <c r="AB107" i="6"/>
  <c r="AB61" i="6"/>
  <c r="AB55" i="6"/>
  <c r="AB72" i="6"/>
  <c r="AB171" i="6"/>
  <c r="AB25" i="6"/>
  <c r="AC189" i="11"/>
  <c r="AD229" i="12"/>
  <c r="Z242" i="12"/>
  <c r="Z201" i="12"/>
  <c r="Z174" i="12"/>
  <c r="Z219" i="12"/>
  <c r="AD165" i="12"/>
  <c r="Z175" i="12"/>
  <c r="Z146" i="12"/>
  <c r="Z100" i="12"/>
  <c r="Z232" i="12"/>
  <c r="AD64" i="12"/>
  <c r="Z77" i="12"/>
  <c r="AD71" i="12"/>
  <c r="Z34" i="12"/>
  <c r="AB102" i="6"/>
  <c r="AB162" i="6"/>
  <c r="AB174" i="6"/>
  <c r="AB157" i="6"/>
  <c r="AB180" i="6"/>
  <c r="AB89" i="6"/>
  <c r="AB84" i="6"/>
  <c r="AB48" i="6"/>
  <c r="AB40" i="6"/>
  <c r="AB36" i="6"/>
  <c r="AB108" i="6"/>
  <c r="AB65" i="6"/>
  <c r="AB26" i="6"/>
  <c r="AB18" i="6"/>
  <c r="AB39" i="6"/>
  <c r="AB106" i="6"/>
  <c r="AB244" i="6"/>
  <c r="Z253" i="12"/>
  <c r="Z240" i="12"/>
  <c r="Z215" i="12"/>
  <c r="AD161" i="12"/>
  <c r="Z217" i="12"/>
  <c r="Z162" i="12"/>
  <c r="Z149" i="12"/>
  <c r="Z96" i="12"/>
  <c r="Z168" i="12"/>
  <c r="Z116" i="12"/>
  <c r="Z63" i="12"/>
  <c r="Z102" i="12"/>
  <c r="Z15" i="12"/>
  <c r="AD206" i="12"/>
  <c r="Z186" i="12"/>
  <c r="Z160" i="12"/>
  <c r="Z135" i="12"/>
  <c r="Z124" i="12"/>
  <c r="Z42" i="12"/>
  <c r="Z192" i="12"/>
  <c r="Z108" i="12"/>
  <c r="Z43" i="12"/>
  <c r="Z72" i="12"/>
  <c r="AD78" i="12"/>
  <c r="AD204" i="12"/>
  <c r="AB160" i="6"/>
  <c r="AB253" i="6"/>
  <c r="AB186" i="6"/>
  <c r="AB195" i="6"/>
  <c r="AB176" i="6"/>
  <c r="AB117" i="6"/>
  <c r="AB14" i="6"/>
  <c r="AB212" i="6"/>
  <c r="AB239" i="6"/>
  <c r="AB201" i="6"/>
  <c r="AB211" i="6"/>
  <c r="AB67" i="6"/>
  <c r="AB114" i="6"/>
  <c r="AB79" i="6"/>
  <c r="AB104" i="6"/>
  <c r="AB163" i="6"/>
  <c r="AB131" i="6"/>
  <c r="AB183" i="6"/>
  <c r="AC117" i="11"/>
  <c r="Z195" i="12"/>
  <c r="Z196" i="12"/>
  <c r="AD154" i="12"/>
  <c r="Z204" i="12"/>
  <c r="AD96" i="12"/>
  <c r="Z209" i="12"/>
  <c r="Z92" i="12"/>
  <c r="Z28" i="12"/>
  <c r="Z58" i="12"/>
  <c r="AB250" i="6"/>
  <c r="AB217" i="6"/>
  <c r="AB240" i="6"/>
  <c r="AB85" i="6"/>
  <c r="AB81" i="6"/>
  <c r="AB62" i="6"/>
  <c r="AB98" i="6"/>
  <c r="AB138" i="6"/>
  <c r="AB251" i="6"/>
  <c r="AB229" i="6"/>
  <c r="AB144" i="6"/>
  <c r="AB22" i="6"/>
  <c r="AB77" i="6"/>
  <c r="AB51" i="6"/>
  <c r="AB169" i="6"/>
  <c r="Z220" i="12"/>
  <c r="Z247" i="12"/>
  <c r="Z238" i="12"/>
  <c r="Z152" i="12"/>
  <c r="Z177" i="12"/>
  <c r="Z191" i="12"/>
  <c r="Z157" i="12"/>
  <c r="Z115" i="12"/>
  <c r="AD81" i="12"/>
  <c r="Z119" i="12"/>
  <c r="Z203" i="12"/>
  <c r="Z46" i="12"/>
  <c r="Z51" i="12"/>
  <c r="Z55" i="12"/>
  <c r="AJ83" i="16"/>
  <c r="AK85" i="16"/>
  <c r="AL83" i="16"/>
  <c r="AB248" i="12"/>
  <c r="AC198" i="12"/>
  <c r="AC96" i="12"/>
  <c r="AC56" i="12"/>
  <c r="AC179" i="12"/>
  <c r="AC89" i="12"/>
  <c r="AC187" i="12"/>
  <c r="AC104" i="12"/>
  <c r="AB38" i="12"/>
  <c r="AB162" i="12"/>
  <c r="AC174" i="12"/>
  <c r="AC196" i="12"/>
  <c r="AC31" i="12"/>
  <c r="AC227" i="12"/>
  <c r="AC127" i="12"/>
  <c r="AC58" i="12"/>
  <c r="AC42" i="12"/>
  <c r="AB206" i="12"/>
  <c r="AC178" i="12"/>
  <c r="AC120" i="12"/>
  <c r="AC132" i="12"/>
  <c r="AC250" i="12"/>
  <c r="AB218" i="12"/>
  <c r="AC184" i="12"/>
  <c r="AC190" i="12"/>
  <c r="AB65" i="12"/>
  <c r="AB216" i="12"/>
  <c r="AB228" i="12"/>
  <c r="AC251" i="12"/>
  <c r="AB98" i="12"/>
  <c r="AC61" i="12"/>
  <c r="AC25" i="12"/>
  <c r="AB20" i="12"/>
  <c r="AB223" i="12"/>
  <c r="AC239" i="12"/>
  <c r="AB99" i="12"/>
  <c r="AC82" i="12"/>
  <c r="AB19" i="12"/>
  <c r="AB112" i="12"/>
  <c r="AB22" i="12"/>
  <c r="AC217" i="12"/>
  <c r="AB122" i="12"/>
  <c r="AB116" i="12"/>
  <c r="AC98" i="12"/>
  <c r="AC14" i="12"/>
  <c r="AB108" i="12"/>
  <c r="AC191" i="12"/>
  <c r="AB150" i="12"/>
  <c r="AB68" i="12"/>
  <c r="AC173" i="12"/>
  <c r="AB137" i="12"/>
  <c r="AB46" i="12"/>
  <c r="AC228" i="12"/>
  <c r="AC137" i="12"/>
  <c r="AC142" i="12"/>
  <c r="AC124" i="12"/>
  <c r="AB242" i="12"/>
  <c r="AB31" i="12"/>
  <c r="AB70" i="12"/>
  <c r="Z226" i="11"/>
  <c r="AC249" i="12"/>
  <c r="AC211" i="12"/>
  <c r="AB180" i="12"/>
  <c r="AC223" i="12"/>
  <c r="AC234" i="12"/>
  <c r="AC203" i="12"/>
  <c r="AB217" i="12"/>
  <c r="AC161" i="12"/>
  <c r="AB189" i="12"/>
  <c r="AB142" i="12"/>
  <c r="AB147" i="12"/>
  <c r="AC118" i="12"/>
  <c r="AC91" i="12"/>
  <c r="AC195" i="12"/>
  <c r="AC226" i="12"/>
  <c r="AB163" i="12"/>
  <c r="AB227" i="12"/>
  <c r="AB101" i="12"/>
  <c r="AB93" i="12"/>
  <c r="AC94" i="12"/>
  <c r="AC51" i="12"/>
  <c r="AC30" i="12"/>
  <c r="AB33" i="12"/>
  <c r="AC33" i="12"/>
  <c r="AC62" i="12"/>
  <c r="AC85" i="12"/>
  <c r="AC106" i="12"/>
  <c r="AC229" i="12"/>
  <c r="AC248" i="12"/>
  <c r="AB215" i="12"/>
  <c r="AC216" i="12"/>
  <c r="AB187" i="12"/>
  <c r="AB159" i="12"/>
  <c r="AC207" i="12"/>
  <c r="AB186" i="12"/>
  <c r="AC145" i="12"/>
  <c r="AB158" i="12"/>
  <c r="AC112" i="12"/>
  <c r="AB127" i="12"/>
  <c r="AC180" i="12"/>
  <c r="AC225" i="12"/>
  <c r="AB196" i="12"/>
  <c r="AB254" i="12"/>
  <c r="AC93" i="12"/>
  <c r="AC102" i="12"/>
  <c r="AC46" i="12"/>
  <c r="AB23" i="12"/>
  <c r="AC70" i="12"/>
  <c r="AC73" i="12"/>
  <c r="AB49" i="12"/>
  <c r="AC79" i="12"/>
  <c r="Z112" i="11"/>
  <c r="AC254" i="12"/>
  <c r="AB195" i="12"/>
  <c r="AB209" i="12"/>
  <c r="AB155" i="12"/>
  <c r="AB114" i="12"/>
  <c r="AC165" i="12"/>
  <c r="AC108" i="12"/>
  <c r="AB39" i="12"/>
  <c r="AB152" i="12"/>
  <c r="AC176" i="12"/>
  <c r="AC155" i="12"/>
  <c r="AC80" i="12"/>
  <c r="AB232" i="12"/>
  <c r="AB230" i="12"/>
  <c r="AC75" i="12"/>
  <c r="AJ75" i="12" s="1"/>
  <c r="AB92" i="12"/>
  <c r="AC99" i="12"/>
  <c r="AC86" i="12"/>
  <c r="AB45" i="12"/>
  <c r="AB53" i="12"/>
  <c r="AC68" i="12"/>
  <c r="AC63" i="12"/>
  <c r="AB236" i="12"/>
  <c r="AB188" i="12"/>
  <c r="AB88" i="12"/>
  <c r="Z182" i="11"/>
  <c r="AB249" i="12"/>
  <c r="AC237" i="12"/>
  <c r="AB243" i="12"/>
  <c r="AC185" i="12"/>
  <c r="AC202" i="12"/>
  <c r="AB207" i="12"/>
  <c r="AB178" i="12"/>
  <c r="AC166" i="12"/>
  <c r="AC172" i="12"/>
  <c r="AB120" i="12"/>
  <c r="AC77" i="12"/>
  <c r="AC210" i="12"/>
  <c r="AB74" i="12"/>
  <c r="AI74" i="12" s="1"/>
  <c r="AB185" i="12"/>
  <c r="AB247" i="12"/>
  <c r="AB82" i="12"/>
  <c r="AB95" i="12"/>
  <c r="AC71" i="12"/>
  <c r="AB24" i="12"/>
  <c r="AB48" i="12"/>
  <c r="AB66" i="12"/>
  <c r="AB64" i="12"/>
  <c r="Z244" i="11"/>
  <c r="Z178" i="11"/>
  <c r="Z106" i="11"/>
  <c r="Z92" i="11"/>
  <c r="Z52" i="11"/>
  <c r="AC247" i="12"/>
  <c r="AB199" i="12"/>
  <c r="AB204" i="12"/>
  <c r="AC235" i="12"/>
  <c r="AB250" i="12"/>
  <c r="AC175" i="12"/>
  <c r="AC162" i="12"/>
  <c r="AC157" i="12"/>
  <c r="AB124" i="12"/>
  <c r="AB109" i="12"/>
  <c r="AC115" i="12"/>
  <c r="AB113" i="12"/>
  <c r="AC133" i="12"/>
  <c r="AC183" i="12"/>
  <c r="AB138" i="12"/>
  <c r="AC128" i="12"/>
  <c r="AB90" i="12"/>
  <c r="AC90" i="12"/>
  <c r="AB32" i="12"/>
  <c r="AB61" i="12"/>
  <c r="AC36" i="12"/>
  <c r="AB28" i="12"/>
  <c r="AC81" i="12"/>
  <c r="Z197" i="11"/>
  <c r="Z165" i="11"/>
  <c r="AC246" i="12"/>
  <c r="AB233" i="12"/>
  <c r="AC213" i="12"/>
  <c r="AC152" i="12"/>
  <c r="AB156" i="12"/>
  <c r="AC151" i="12"/>
  <c r="AB174" i="12"/>
  <c r="AC117" i="12"/>
  <c r="AB110" i="12"/>
  <c r="AC138" i="12"/>
  <c r="AC194" i="12"/>
  <c r="AB175" i="12"/>
  <c r="AC113" i="12"/>
  <c r="AB63" i="12"/>
  <c r="AC88" i="12"/>
  <c r="AC23" i="12"/>
  <c r="AC35" i="12"/>
  <c r="AC49" i="12"/>
  <c r="AB55" i="12"/>
  <c r="AC15" i="12"/>
  <c r="AB77" i="12"/>
  <c r="Z156" i="11"/>
  <c r="Z180" i="11"/>
  <c r="AC253" i="12"/>
  <c r="AC224" i="12"/>
  <c r="AB167" i="12"/>
  <c r="AB197" i="12"/>
  <c r="AB213" i="12"/>
  <c r="AB198" i="12"/>
  <c r="AB183" i="12"/>
  <c r="AC149" i="12"/>
  <c r="AB165" i="12"/>
  <c r="AC105" i="12"/>
  <c r="AB107" i="12"/>
  <c r="AC100" i="12"/>
  <c r="AC121" i="12"/>
  <c r="AC215" i="12"/>
  <c r="AB157" i="12"/>
  <c r="AC110" i="12"/>
  <c r="AB87" i="12"/>
  <c r="AB57" i="12"/>
  <c r="AC54" i="12"/>
  <c r="AB80" i="12"/>
  <c r="AB34" i="12"/>
  <c r="AB43" i="12"/>
  <c r="AB50" i="12"/>
  <c r="AC47" i="12"/>
  <c r="AB121" i="12"/>
  <c r="Z224" i="11"/>
  <c r="Z40" i="11"/>
  <c r="AB219" i="12"/>
  <c r="AB200" i="12"/>
  <c r="AB211" i="12"/>
  <c r="AB222" i="12"/>
  <c r="AC182" i="12"/>
  <c r="AB179" i="12"/>
  <c r="AC177" i="12"/>
  <c r="AB144" i="12"/>
  <c r="AC159" i="12"/>
  <c r="AC131" i="12"/>
  <c r="AB153" i="12"/>
  <c r="AC103" i="12"/>
  <c r="AC141" i="12"/>
  <c r="AB100" i="12"/>
  <c r="AC147" i="12"/>
  <c r="AC221" i="12"/>
  <c r="AB173" i="12"/>
  <c r="AB130" i="12"/>
  <c r="AC144" i="12"/>
  <c r="AB52" i="12"/>
  <c r="AC119" i="12"/>
  <c r="AC50" i="12"/>
  <c r="AC22" i="12"/>
  <c r="AB17" i="12"/>
  <c r="Z98" i="11"/>
  <c r="Z185" i="11"/>
  <c r="AB240" i="12"/>
  <c r="AB193" i="12"/>
  <c r="AC218" i="12"/>
  <c r="AC240" i="12"/>
  <c r="AC201" i="12"/>
  <c r="AC171" i="12"/>
  <c r="AC143" i="12"/>
  <c r="AB151" i="12"/>
  <c r="AC101" i="12"/>
  <c r="AB89" i="12"/>
  <c r="AC200" i="12"/>
  <c r="AC186" i="12"/>
  <c r="AB139" i="12"/>
  <c r="AB169" i="12"/>
  <c r="AB118" i="12"/>
  <c r="AB131" i="12"/>
  <c r="AB72" i="12"/>
  <c r="AC17" i="12"/>
  <c r="AC44" i="12"/>
  <c r="AB56" i="12"/>
  <c r="AB105" i="12"/>
  <c r="Z80" i="11"/>
  <c r="AB244" i="12"/>
  <c r="AB235" i="12"/>
  <c r="AB252" i="12"/>
  <c r="AB234" i="12"/>
  <c r="AB184" i="12"/>
  <c r="AC188" i="12"/>
  <c r="AC156" i="12"/>
  <c r="AB123" i="12"/>
  <c r="AB149" i="12"/>
  <c r="AB143" i="12"/>
  <c r="AB125" i="12"/>
  <c r="AC154" i="12"/>
  <c r="AC199" i="12"/>
  <c r="AB91" i="12"/>
  <c r="AB229" i="12"/>
  <c r="AC126" i="12"/>
  <c r="AB94" i="12"/>
  <c r="AB16" i="12"/>
  <c r="AB25" i="12"/>
  <c r="AC60" i="12"/>
  <c r="AB62" i="12"/>
  <c r="AB15" i="12"/>
  <c r="AC19" i="12"/>
  <c r="Z36" i="11"/>
  <c r="AB225" i="12"/>
  <c r="AB170" i="12"/>
  <c r="AB54" i="12"/>
  <c r="AB253" i="12"/>
  <c r="AC245" i="12"/>
  <c r="AB241" i="12"/>
  <c r="AC197" i="12"/>
  <c r="AC232" i="12"/>
  <c r="AB176" i="12"/>
  <c r="AC148" i="12"/>
  <c r="AB145" i="12"/>
  <c r="AC122" i="12"/>
  <c r="AB148" i="12"/>
  <c r="AC192" i="12"/>
  <c r="AC219" i="12"/>
  <c r="AB79" i="12"/>
  <c r="AB214" i="12"/>
  <c r="AB97" i="12"/>
  <c r="AB111" i="12"/>
  <c r="AC107" i="12"/>
  <c r="AC24" i="12"/>
  <c r="AB26" i="12"/>
  <c r="AC55" i="12"/>
  <c r="AB76" i="12"/>
  <c r="AC37" i="12"/>
  <c r="AB36" i="12"/>
  <c r="AC38" i="12"/>
  <c r="Z203" i="11"/>
  <c r="AC209" i="12"/>
  <c r="AC243" i="12"/>
  <c r="AB239" i="12"/>
  <c r="AB177" i="12"/>
  <c r="AC193" i="12"/>
  <c r="AB146" i="12"/>
  <c r="AC134" i="12"/>
  <c r="AB117" i="12"/>
  <c r="AC136" i="12"/>
  <c r="AC168" i="12"/>
  <c r="AC231" i="12"/>
  <c r="AB154" i="12"/>
  <c r="AB212" i="12"/>
  <c r="AB78" i="12"/>
  <c r="AB69" i="12"/>
  <c r="AC32" i="12"/>
  <c r="AB18" i="12"/>
  <c r="AC53" i="12"/>
  <c r="AC20" i="12"/>
  <c r="AC74" i="12"/>
  <c r="AJ74" i="12" s="1"/>
  <c r="AB81" i="12"/>
  <c r="AB238" i="12"/>
  <c r="AB96" i="12"/>
  <c r="Z108" i="11"/>
  <c r="Z177" i="11"/>
  <c r="AC230" i="12"/>
  <c r="AC241" i="12"/>
  <c r="AB237" i="12"/>
  <c r="AB202" i="12"/>
  <c r="AB190" i="12"/>
  <c r="AC160" i="12"/>
  <c r="AC125" i="12"/>
  <c r="AB126" i="12"/>
  <c r="AB140" i="12"/>
  <c r="AB136" i="12"/>
  <c r="AC129" i="12"/>
  <c r="AC189" i="12"/>
  <c r="AB161" i="12"/>
  <c r="AB201" i="12"/>
  <c r="AC83" i="12"/>
  <c r="AC95" i="12"/>
  <c r="AC59" i="12"/>
  <c r="AB75" i="12"/>
  <c r="AC48" i="12"/>
  <c r="AC43" i="12"/>
  <c r="AB42" i="12"/>
  <c r="AB27" i="12"/>
  <c r="AC45" i="12"/>
  <c r="AB171" i="12"/>
  <c r="AB102" i="12"/>
  <c r="Z100" i="11"/>
  <c r="AB221" i="12"/>
  <c r="AB246" i="12"/>
  <c r="AC236" i="12"/>
  <c r="AB132" i="12"/>
  <c r="AC164" i="12"/>
  <c r="AB141" i="12"/>
  <c r="AB134" i="12"/>
  <c r="AC116" i="12"/>
  <c r="AC109" i="12"/>
  <c r="AC150" i="12"/>
  <c r="AC212" i="12"/>
  <c r="AB192" i="12"/>
  <c r="AB181" i="12"/>
  <c r="AC78" i="12"/>
  <c r="AB164" i="12"/>
  <c r="AB168" i="12"/>
  <c r="AC87" i="12"/>
  <c r="AB172" i="12"/>
  <c r="AB58" i="12"/>
  <c r="AB30" i="12"/>
  <c r="AC65" i="12"/>
  <c r="AB86" i="12"/>
  <c r="AB47" i="12"/>
  <c r="AB41" i="12"/>
  <c r="AB14" i="12"/>
  <c r="AB37" i="12"/>
  <c r="AB44" i="12"/>
  <c r="Z201" i="11"/>
  <c r="Z27" i="11"/>
  <c r="AB220" i="12"/>
  <c r="AC244" i="12"/>
  <c r="AB208" i="12"/>
  <c r="AC169" i="12"/>
  <c r="AC220" i="12"/>
  <c r="AB115" i="12"/>
  <c r="AC158" i="12"/>
  <c r="AB104" i="12"/>
  <c r="AC123" i="12"/>
  <c r="AC206" i="12"/>
  <c r="AB133" i="12"/>
  <c r="AB245" i="12"/>
  <c r="AB166" i="12"/>
  <c r="AC114" i="12"/>
  <c r="AC57" i="12"/>
  <c r="AB29" i="12"/>
  <c r="AC64" i="12"/>
  <c r="AC34" i="12"/>
  <c r="AB35" i="12"/>
  <c r="AC29" i="12"/>
  <c r="AB85" i="12"/>
  <c r="Z144" i="11"/>
  <c r="Z252" i="11"/>
  <c r="Z58" i="11"/>
  <c r="Z120" i="11"/>
  <c r="Z17" i="11"/>
  <c r="AC233" i="12"/>
  <c r="AB224" i="12"/>
  <c r="AC242" i="12"/>
  <c r="AC205" i="12"/>
  <c r="AB160" i="12"/>
  <c r="AB203" i="12"/>
  <c r="AC214" i="12"/>
  <c r="AC204" i="12"/>
  <c r="AC97" i="12"/>
  <c r="AC146" i="12"/>
  <c r="AC167" i="12"/>
  <c r="AB129" i="12"/>
  <c r="AB210" i="12"/>
  <c r="AC72" i="12"/>
  <c r="AB106" i="12"/>
  <c r="AC92" i="12"/>
  <c r="AB59" i="12"/>
  <c r="AC41" i="12"/>
  <c r="AB71" i="12"/>
  <c r="AB83" i="12"/>
  <c r="AC27" i="12"/>
  <c r="AC28" i="12"/>
  <c r="Z194" i="11"/>
  <c r="Z39" i="11"/>
  <c r="AB231" i="12"/>
  <c r="AC208" i="12"/>
  <c r="AB251" i="12"/>
  <c r="AC222" i="12"/>
  <c r="AC238" i="12"/>
  <c r="AC170" i="12"/>
  <c r="AB182" i="12"/>
  <c r="AC153" i="12"/>
  <c r="AB194" i="12"/>
  <c r="AC181" i="12"/>
  <c r="AB135" i="12"/>
  <c r="AC135" i="12"/>
  <c r="AC130" i="12"/>
  <c r="AB103" i="12"/>
  <c r="AB67" i="12"/>
  <c r="AC163" i="12"/>
  <c r="AC252" i="12"/>
  <c r="AB191" i="12"/>
  <c r="AB205" i="12"/>
  <c r="AC66" i="12"/>
  <c r="AC69" i="12"/>
  <c r="AB128" i="12"/>
  <c r="AB119" i="12"/>
  <c r="AC16" i="12"/>
  <c r="AC52" i="12"/>
  <c r="AC67" i="12"/>
  <c r="AC26" i="12"/>
  <c r="AC76" i="12"/>
  <c r="AJ76" i="12" s="1"/>
  <c r="AB21" i="12"/>
  <c r="AB40" i="12"/>
  <c r="AB60" i="12"/>
  <c r="AA121" i="11"/>
  <c r="AA32" i="11"/>
  <c r="AA155" i="11"/>
  <c r="AA172" i="11"/>
  <c r="AA186" i="11"/>
  <c r="AA201" i="11"/>
  <c r="AA241" i="11"/>
  <c r="AA235" i="11"/>
  <c r="AA229" i="11"/>
  <c r="AA115" i="11"/>
  <c r="AA127" i="11"/>
  <c r="AA181" i="11"/>
  <c r="AA119" i="11"/>
  <c r="AA173" i="11"/>
  <c r="AA118" i="11"/>
  <c r="AA86" i="11"/>
  <c r="AA55" i="11"/>
  <c r="AA231" i="11"/>
  <c r="AA237" i="11"/>
  <c r="AA244" i="11"/>
  <c r="AA97" i="11"/>
  <c r="AA63" i="11"/>
  <c r="AA19" i="11"/>
  <c r="AA21" i="11"/>
  <c r="AA243" i="11"/>
  <c r="AA249" i="11"/>
  <c r="AA212" i="11"/>
  <c r="AA180" i="11"/>
  <c r="AA66" i="11"/>
  <c r="AA79" i="11"/>
  <c r="AA58" i="11"/>
  <c r="AA226" i="11"/>
  <c r="AA245" i="11"/>
  <c r="AA179" i="11"/>
  <c r="AA207" i="11"/>
  <c r="AA18" i="11"/>
  <c r="AA239" i="11"/>
  <c r="AA160" i="11"/>
  <c r="AA139" i="11"/>
  <c r="AA183" i="11"/>
  <c r="AA65" i="11"/>
  <c r="AA28" i="11"/>
  <c r="AA187" i="11"/>
  <c r="AA87" i="11"/>
  <c r="AA33" i="11"/>
  <c r="AA194" i="11"/>
  <c r="AA126" i="11"/>
  <c r="AA68" i="11"/>
  <c r="AA254" i="11"/>
  <c r="AA192" i="11"/>
  <c r="AA136" i="11"/>
  <c r="AA96" i="11"/>
  <c r="AA242" i="11"/>
  <c r="AA203" i="11"/>
  <c r="AA150" i="11"/>
  <c r="AA77" i="11"/>
  <c r="AA64" i="11"/>
  <c r="AA211" i="11"/>
  <c r="AA234" i="11"/>
  <c r="AA189" i="11"/>
  <c r="AA169" i="11"/>
  <c r="AA144" i="11"/>
  <c r="AA71" i="11"/>
  <c r="AA253" i="11"/>
  <c r="AA217" i="11"/>
  <c r="AA54" i="11"/>
  <c r="AA232" i="11"/>
  <c r="AA204" i="11"/>
  <c r="AA93" i="11"/>
  <c r="AA48" i="11"/>
  <c r="AA76" i="11"/>
  <c r="AA225" i="11"/>
  <c r="AA191" i="11"/>
  <c r="AA134" i="11"/>
  <c r="AA59" i="11"/>
  <c r="AA44" i="11"/>
  <c r="AA53" i="11"/>
  <c r="AA246" i="11"/>
  <c r="AA250" i="11"/>
  <c r="AA175" i="11"/>
  <c r="AA40" i="11"/>
  <c r="AA46" i="11"/>
  <c r="AA52" i="11"/>
  <c r="AA252" i="11"/>
  <c r="AA196" i="11"/>
  <c r="AA80" i="11"/>
  <c r="AA43" i="11"/>
  <c r="AA51" i="11"/>
  <c r="AA112" i="11"/>
  <c r="AA107" i="11"/>
  <c r="AA176" i="11"/>
  <c r="AA219" i="11"/>
  <c r="AA218" i="11"/>
  <c r="AA135" i="11"/>
  <c r="AA130" i="11"/>
  <c r="AA56" i="11"/>
  <c r="AA215" i="11"/>
  <c r="AA157" i="11"/>
  <c r="AA133" i="11"/>
  <c r="AA108" i="11"/>
  <c r="AA82" i="11"/>
  <c r="AA50" i="11"/>
  <c r="AA238" i="11"/>
  <c r="AA195" i="11"/>
  <c r="AA166" i="11"/>
  <c r="AA205" i="11"/>
  <c r="AA116" i="11"/>
  <c r="AC224" i="6"/>
  <c r="AC39" i="6"/>
  <c r="AC163" i="6"/>
  <c r="AC74" i="6"/>
  <c r="AC15" i="6"/>
  <c r="AC50" i="6"/>
  <c r="AC60" i="6"/>
  <c r="AC21" i="12"/>
  <c r="AC126" i="6"/>
  <c r="AC116" i="6"/>
  <c r="AC59" i="6"/>
  <c r="AC247" i="6"/>
  <c r="AC204" i="6"/>
  <c r="AC178" i="6"/>
  <c r="AC156" i="6"/>
  <c r="AC176" i="6"/>
  <c r="AC111" i="6"/>
  <c r="AC135" i="6"/>
  <c r="AC191" i="6"/>
  <c r="AC187" i="6"/>
  <c r="AC248" i="6"/>
  <c r="AC90" i="6"/>
  <c r="AC95" i="6"/>
  <c r="AC57" i="6"/>
  <c r="AC75" i="6"/>
  <c r="AC54" i="6"/>
  <c r="AD220" i="9"/>
  <c r="AD184" i="9"/>
  <c r="AD245" i="9"/>
  <c r="AD214" i="9"/>
  <c r="AD166" i="9"/>
  <c r="AD138" i="9"/>
  <c r="AD128" i="9"/>
  <c r="AD120" i="9"/>
  <c r="AD163" i="9"/>
  <c r="AD91" i="9"/>
  <c r="AD105" i="9"/>
  <c r="AD147" i="9"/>
  <c r="AD205" i="9"/>
  <c r="AD124" i="9"/>
  <c r="AB252" i="11"/>
  <c r="Z236" i="11"/>
  <c r="AB191" i="11"/>
  <c r="Z235" i="11"/>
  <c r="AB237" i="11"/>
  <c r="AA178" i="11"/>
  <c r="AA220" i="11"/>
  <c r="Z221" i="11"/>
  <c r="AB177" i="11"/>
  <c r="Z122" i="11"/>
  <c r="AB154" i="11"/>
  <c r="AA140" i="11"/>
  <c r="AA170" i="11"/>
  <c r="Z128" i="11"/>
  <c r="AB75" i="11"/>
  <c r="Z66" i="11"/>
  <c r="AA208" i="11"/>
  <c r="AB91" i="11"/>
  <c r="Z214" i="11"/>
  <c r="Z70" i="11"/>
  <c r="Z148" i="11"/>
  <c r="AB84" i="11"/>
  <c r="AA100" i="11"/>
  <c r="AB14" i="11"/>
  <c r="AB113" i="11"/>
  <c r="AB226" i="11"/>
  <c r="AB76" i="11"/>
  <c r="AA24" i="11"/>
  <c r="AA110" i="11"/>
  <c r="AA69" i="11"/>
  <c r="AA30" i="11"/>
  <c r="Z19" i="12"/>
  <c r="Z68" i="12"/>
  <c r="AC100" i="6"/>
  <c r="AC139" i="6"/>
  <c r="AC138" i="6"/>
  <c r="AC181" i="6"/>
  <c r="AC104" i="6"/>
  <c r="AC45" i="6"/>
  <c r="AD237" i="9"/>
  <c r="AD236" i="9"/>
  <c r="AD202" i="9"/>
  <c r="AD167" i="9"/>
  <c r="AD122" i="9"/>
  <c r="AD88" i="9"/>
  <c r="AD37" i="9"/>
  <c r="AD84" i="9"/>
  <c r="AD121" i="9"/>
  <c r="AD241" i="9"/>
  <c r="AD51" i="9"/>
  <c r="AD59" i="9"/>
  <c r="AD26" i="9"/>
  <c r="AD27" i="9"/>
  <c r="AB244" i="11"/>
  <c r="Z245" i="11"/>
  <c r="AB234" i="11"/>
  <c r="Z183" i="11"/>
  <c r="AB235" i="11"/>
  <c r="AB165" i="11"/>
  <c r="AB155" i="11"/>
  <c r="Z169" i="11"/>
  <c r="Z159" i="11"/>
  <c r="AB120" i="11"/>
  <c r="AB146" i="11"/>
  <c r="AB152" i="11"/>
  <c r="Z69" i="11"/>
  <c r="AB74" i="11"/>
  <c r="AI74" i="11" s="1"/>
  <c r="Z139" i="11"/>
  <c r="Z97" i="11"/>
  <c r="Z146" i="11"/>
  <c r="Z81" i="11"/>
  <c r="AB96" i="11"/>
  <c r="AB116" i="11"/>
  <c r="AB225" i="11"/>
  <c r="AB69" i="11"/>
  <c r="Z75" i="11"/>
  <c r="Z73" i="11"/>
  <c r="Z63" i="11"/>
  <c r="AC172" i="6"/>
  <c r="AC152" i="6"/>
  <c r="AC208" i="6"/>
  <c r="AC127" i="6"/>
  <c r="AC23" i="6"/>
  <c r="AC48" i="6"/>
  <c r="AC73" i="6"/>
  <c r="AD244" i="9"/>
  <c r="AD222" i="9"/>
  <c r="AD150" i="9"/>
  <c r="AC169" i="6"/>
  <c r="AC147" i="6"/>
  <c r="AC225" i="6"/>
  <c r="AC125" i="6"/>
  <c r="AC242" i="6"/>
  <c r="AC33" i="6"/>
  <c r="AC22" i="6"/>
  <c r="AC29" i="6"/>
  <c r="AC61" i="6"/>
  <c r="AC41" i="6"/>
  <c r="AD216" i="9"/>
  <c r="AD225" i="9"/>
  <c r="AD213" i="9"/>
  <c r="AD114" i="9"/>
  <c r="AD132" i="9"/>
  <c r="AD153" i="9"/>
  <c r="AD83" i="9"/>
  <c r="AD30" i="9"/>
  <c r="AD19" i="9"/>
  <c r="AD15" i="9"/>
  <c r="Z240" i="11"/>
  <c r="AB238" i="11"/>
  <c r="Z227" i="11"/>
  <c r="AB239" i="11"/>
  <c r="Z211" i="11"/>
  <c r="Z225" i="11"/>
  <c r="Z202" i="11"/>
  <c r="AB161" i="11"/>
  <c r="Z149" i="11"/>
  <c r="AB132" i="11"/>
  <c r="AB194" i="11"/>
  <c r="AB103" i="11"/>
  <c r="AB72" i="11"/>
  <c r="AB82" i="11"/>
  <c r="Z179" i="11"/>
  <c r="AB80" i="11"/>
  <c r="AB94" i="11"/>
  <c r="Z62" i="11"/>
  <c r="AB33" i="11"/>
  <c r="AB118" i="11"/>
  <c r="AB206" i="11"/>
  <c r="AB53" i="11"/>
  <c r="Z16" i="11"/>
  <c r="Z35" i="11"/>
  <c r="AC249" i="6"/>
  <c r="AC149" i="6"/>
  <c r="AC245" i="6"/>
  <c r="AC192" i="6"/>
  <c r="AC168" i="6"/>
  <c r="AC177" i="6"/>
  <c r="AC141" i="6"/>
  <c r="AC238" i="6"/>
  <c r="AC103" i="6"/>
  <c r="AC82" i="6"/>
  <c r="AC30" i="6"/>
  <c r="AD246" i="9"/>
  <c r="AD235" i="9"/>
  <c r="AD152" i="9"/>
  <c r="AD181" i="9"/>
  <c r="AD60" i="9"/>
  <c r="AD185" i="9"/>
  <c r="AD194" i="9"/>
  <c r="AD107" i="9"/>
  <c r="AD17" i="9"/>
  <c r="AD25" i="9"/>
  <c r="AD32" i="9"/>
  <c r="AD48" i="9"/>
  <c r="Z243" i="11"/>
  <c r="AB213" i="11"/>
  <c r="AB223" i="11"/>
  <c r="AB254" i="11"/>
  <c r="Z218" i="11"/>
  <c r="AB212" i="11"/>
  <c r="AB201" i="11"/>
  <c r="Z189" i="11"/>
  <c r="Z157" i="11"/>
  <c r="Z175" i="11"/>
  <c r="AB112" i="11"/>
  <c r="AB143" i="11"/>
  <c r="AA161" i="11"/>
  <c r="Z90" i="11"/>
  <c r="Z42" i="11"/>
  <c r="Z54" i="11"/>
  <c r="AA131" i="11"/>
  <c r="AA216" i="11"/>
  <c r="Z168" i="11"/>
  <c r="AA120" i="11"/>
  <c r="AA104" i="11"/>
  <c r="AA89" i="11"/>
  <c r="AA152" i="11"/>
  <c r="AB24" i="11"/>
  <c r="AB140" i="11"/>
  <c r="AB185" i="11"/>
  <c r="AB35" i="11"/>
  <c r="AA49" i="11"/>
  <c r="AA20" i="11"/>
  <c r="AA41" i="11"/>
  <c r="AB48" i="11"/>
  <c r="AB50" i="11"/>
  <c r="Z44" i="12"/>
  <c r="AC144" i="6"/>
  <c r="AC240" i="6"/>
  <c r="AC32" i="6"/>
  <c r="AC28" i="6"/>
  <c r="AC40" i="6"/>
  <c r="AC211" i="6"/>
  <c r="AC230" i="6"/>
  <c r="AC109" i="6"/>
  <c r="AC133" i="6"/>
  <c r="AC193" i="6"/>
  <c r="AC250" i="6"/>
  <c r="AC26" i="6"/>
  <c r="AC69" i="6"/>
  <c r="AC87" i="6"/>
  <c r="AC19" i="6"/>
  <c r="AC24" i="6"/>
  <c r="AC86" i="6"/>
  <c r="AD253" i="9"/>
  <c r="AD226" i="9"/>
  <c r="AD219" i="9"/>
  <c r="AD187" i="9"/>
  <c r="AD141" i="9"/>
  <c r="AD145" i="9"/>
  <c r="AD62" i="9"/>
  <c r="AD57" i="9"/>
  <c r="AD130" i="9"/>
  <c r="AD212" i="9"/>
  <c r="AD34" i="9"/>
  <c r="AD86" i="9"/>
  <c r="AD21" i="9"/>
  <c r="AD41" i="9"/>
  <c r="AB242" i="11"/>
  <c r="AB251" i="11"/>
  <c r="Z207" i="11"/>
  <c r="AA209" i="11"/>
  <c r="AB249" i="11"/>
  <c r="Z209" i="11"/>
  <c r="Z206" i="11"/>
  <c r="AA177" i="11"/>
  <c r="AA210" i="11"/>
  <c r="AB180" i="11"/>
  <c r="Z229" i="11"/>
  <c r="Z167" i="11"/>
  <c r="AB207" i="11"/>
  <c r="AA146" i="11"/>
  <c r="Z126" i="11"/>
  <c r="Z215" i="11"/>
  <c r="AA85" i="11"/>
  <c r="AB30" i="11"/>
  <c r="AB46" i="11"/>
  <c r="AA88" i="11"/>
  <c r="AA206" i="11"/>
  <c r="Z59" i="11"/>
  <c r="Z220" i="11"/>
  <c r="AA113" i="11"/>
  <c r="Z94" i="11"/>
  <c r="AB105" i="11"/>
  <c r="AA61" i="11"/>
  <c r="AB40" i="11"/>
  <c r="AB139" i="11"/>
  <c r="AB215" i="11"/>
  <c r="AB64" i="11"/>
  <c r="Z61" i="11"/>
  <c r="AA36" i="11"/>
  <c r="AA42" i="11"/>
  <c r="AB23" i="11"/>
  <c r="Z25" i="12"/>
  <c r="AC195" i="6"/>
  <c r="AC36" i="6"/>
  <c r="AC221" i="6"/>
  <c r="AC217" i="6"/>
  <c r="AC107" i="6"/>
  <c r="AC99" i="6"/>
  <c r="AC143" i="6"/>
  <c r="AC120" i="6"/>
  <c r="AC66" i="6"/>
  <c r="AC64" i="6"/>
  <c r="AC67" i="6"/>
  <c r="AC85" i="6"/>
  <c r="AC76" i="6"/>
  <c r="AC78" i="6"/>
  <c r="AC55" i="6"/>
  <c r="AD239" i="9"/>
  <c r="AD218" i="9"/>
  <c r="AD215" i="9"/>
  <c r="AD234" i="9"/>
  <c r="AD229" i="9"/>
  <c r="AD180" i="9"/>
  <c r="AD136" i="9"/>
  <c r="AD99" i="9"/>
  <c r="AD137" i="9"/>
  <c r="AD53" i="9"/>
  <c r="AD140" i="9"/>
  <c r="AD250" i="9"/>
  <c r="AD52" i="9"/>
  <c r="AD22" i="9"/>
  <c r="AD67" i="9"/>
  <c r="AD20" i="9"/>
  <c r="Z208" i="11"/>
  <c r="AA247" i="11"/>
  <c r="AA199" i="11"/>
  <c r="AB253" i="11"/>
  <c r="AA200" i="11"/>
  <c r="AB179" i="11"/>
  <c r="AB202" i="11"/>
  <c r="AA147" i="11"/>
  <c r="AB78" i="11"/>
  <c r="AA171" i="11"/>
  <c r="AB123" i="11"/>
  <c r="AA132" i="11"/>
  <c r="AB98" i="11"/>
  <c r="AA101" i="11"/>
  <c r="AA81" i="11"/>
  <c r="AB134" i="11"/>
  <c r="AA106" i="11"/>
  <c r="AA228" i="11"/>
  <c r="Z57" i="11"/>
  <c r="Z219" i="11"/>
  <c r="AB111" i="11"/>
  <c r="AB156" i="11"/>
  <c r="Z91" i="11"/>
  <c r="AA154" i="11"/>
  <c r="AA60" i="11"/>
  <c r="AB61" i="11"/>
  <c r="AB208" i="11"/>
  <c r="AB216" i="11"/>
  <c r="Z105" i="11"/>
  <c r="AA26" i="11"/>
  <c r="AA124" i="11"/>
  <c r="AA45" i="11"/>
  <c r="Z53" i="11"/>
  <c r="AB17" i="11"/>
  <c r="AB36" i="11"/>
  <c r="Z79" i="12"/>
  <c r="AC119" i="6"/>
  <c r="AC92" i="6"/>
  <c r="AC80" i="6"/>
  <c r="AC227" i="6"/>
  <c r="AC164" i="6"/>
  <c r="AC226" i="6"/>
  <c r="AC151" i="6"/>
  <c r="AC145" i="6"/>
  <c r="AC47" i="6"/>
  <c r="AC18" i="6"/>
  <c r="AC65" i="6"/>
  <c r="AD248" i="9"/>
  <c r="AD189" i="9"/>
  <c r="AD183" i="9"/>
  <c r="AD117" i="9"/>
  <c r="AD104" i="9"/>
  <c r="AD135" i="9"/>
  <c r="AD160" i="9"/>
  <c r="AD193" i="9"/>
  <c r="AD210" i="9"/>
  <c r="AD42" i="9"/>
  <c r="AD36" i="9"/>
  <c r="AD40" i="9"/>
  <c r="AA251" i="11"/>
  <c r="Z223" i="11"/>
  <c r="AB192" i="11"/>
  <c r="AB184" i="11"/>
  <c r="Z228" i="11"/>
  <c r="Z237" i="11"/>
  <c r="AA165" i="11"/>
  <c r="AA163" i="11"/>
  <c r="Z138" i="11"/>
  <c r="AA221" i="11"/>
  <c r="AB142" i="11"/>
  <c r="AB166" i="11"/>
  <c r="Z176" i="11"/>
  <c r="Z161" i="11"/>
  <c r="Z123" i="11"/>
  <c r="Z129" i="11"/>
  <c r="AB37" i="11"/>
  <c r="AA129" i="11"/>
  <c r="AA188" i="11"/>
  <c r="Z142" i="11"/>
  <c r="Z184" i="11"/>
  <c r="AB87" i="11"/>
  <c r="AB135" i="11"/>
  <c r="AA122" i="11"/>
  <c r="Z64" i="11"/>
  <c r="AA84" i="11"/>
  <c r="AB34" i="11"/>
  <c r="AB85" i="11"/>
  <c r="AB121" i="11"/>
  <c r="AB25" i="11"/>
  <c r="Z55" i="11"/>
  <c r="AA38" i="11"/>
  <c r="AA67" i="11"/>
  <c r="Z41" i="11"/>
  <c r="Z32" i="11"/>
  <c r="Z93" i="11"/>
  <c r="Z49" i="11"/>
  <c r="Z67" i="12"/>
  <c r="AC153" i="6"/>
  <c r="AC102" i="6"/>
  <c r="AC21" i="6"/>
  <c r="AC246" i="6"/>
  <c r="AC136" i="6"/>
  <c r="AC198" i="6"/>
  <c r="AC157" i="6"/>
  <c r="AC114" i="6"/>
  <c r="AC46" i="6"/>
  <c r="AC38" i="6"/>
  <c r="AC134" i="6"/>
  <c r="AC58" i="6"/>
  <c r="AC77" i="6"/>
  <c r="AD231" i="9"/>
  <c r="AD176" i="9"/>
  <c r="AD131" i="9"/>
  <c r="AD63" i="9"/>
  <c r="AD116" i="9"/>
  <c r="AD174" i="9"/>
  <c r="AD230" i="9"/>
  <c r="AD243" i="9"/>
  <c r="AD111" i="9"/>
  <c r="AD96" i="9"/>
  <c r="AD28" i="9"/>
  <c r="AD35" i="9"/>
  <c r="AD68" i="9"/>
  <c r="Z233" i="11"/>
  <c r="AB217" i="11"/>
  <c r="AB186" i="11"/>
  <c r="Z188" i="11"/>
  <c r="AB243" i="11"/>
  <c r="AA233" i="11"/>
  <c r="AB164" i="11"/>
  <c r="AA158" i="11"/>
  <c r="Z198" i="11"/>
  <c r="AB204" i="11"/>
  <c r="Z174" i="11"/>
  <c r="Z110" i="11"/>
  <c r="AB124" i="11"/>
  <c r="AA137" i="11"/>
  <c r="AB136" i="11"/>
  <c r="Z95" i="11"/>
  <c r="AA117" i="11"/>
  <c r="Z121" i="11"/>
  <c r="AA145" i="11"/>
  <c r="AA164" i="11"/>
  <c r="AA198" i="11"/>
  <c r="Z164" i="11"/>
  <c r="Z204" i="11"/>
  <c r="Z82" i="11"/>
  <c r="AB133" i="11"/>
  <c r="Z51" i="11"/>
  <c r="Z111" i="11"/>
  <c r="AB63" i="11"/>
  <c r="AB95" i="11"/>
  <c r="AB182" i="11"/>
  <c r="AB92" i="11"/>
  <c r="Z26" i="11"/>
  <c r="AA62" i="11"/>
  <c r="AB39" i="11"/>
  <c r="Z26" i="12"/>
  <c r="Z29" i="12"/>
  <c r="Z24" i="12"/>
  <c r="AC51" i="6"/>
  <c r="AC241" i="6"/>
  <c r="AC213" i="6"/>
  <c r="AC154" i="6"/>
  <c r="AC146" i="6"/>
  <c r="AC185" i="6"/>
  <c r="AC129" i="6"/>
  <c r="AC137" i="6"/>
  <c r="AC88" i="6"/>
  <c r="AC43" i="6"/>
  <c r="AC17" i="6"/>
  <c r="AC121" i="6"/>
  <c r="AC70" i="6"/>
  <c r="AJ70" i="6" s="1"/>
  <c r="AD148" i="9"/>
  <c r="AD139" i="9"/>
  <c r="AD125" i="9"/>
  <c r="AD72" i="9"/>
  <c r="AD97" i="9"/>
  <c r="AD80" i="9"/>
  <c r="AD177" i="9"/>
  <c r="AD201" i="9"/>
  <c r="AD65" i="9"/>
  <c r="AD23" i="9"/>
  <c r="AB232" i="11"/>
  <c r="AA153" i="11"/>
  <c r="AA190" i="11"/>
  <c r="Z196" i="11"/>
  <c r="Z250" i="11"/>
  <c r="AB188" i="11"/>
  <c r="AB117" i="11"/>
  <c r="Z130" i="11"/>
  <c r="AB138" i="11"/>
  <c r="AA151" i="11"/>
  <c r="Z147" i="11"/>
  <c r="AA128" i="11"/>
  <c r="AA90" i="11"/>
  <c r="AB128" i="11"/>
  <c r="Z103" i="11"/>
  <c r="AB99" i="11"/>
  <c r="AA143" i="11"/>
  <c r="AA141" i="11"/>
  <c r="AA224" i="11"/>
  <c r="Z141" i="11"/>
  <c r="Z249" i="11"/>
  <c r="Z77" i="11"/>
  <c r="Z133" i="11"/>
  <c r="AB89" i="11"/>
  <c r="Z48" i="11"/>
  <c r="AB62" i="11"/>
  <c r="AB73" i="11"/>
  <c r="AB162" i="11"/>
  <c r="AB15" i="11"/>
  <c r="Z28" i="11"/>
  <c r="AA29" i="11"/>
  <c r="Z50" i="11"/>
  <c r="Z20" i="11"/>
  <c r="Z68" i="11"/>
  <c r="Z60" i="11"/>
  <c r="AB27" i="11"/>
  <c r="AC182" i="6"/>
  <c r="AC52" i="6"/>
  <c r="AC237" i="6"/>
  <c r="AC212" i="6"/>
  <c r="AC205" i="6"/>
  <c r="AC173" i="6"/>
  <c r="AC216" i="6"/>
  <c r="AC140" i="6"/>
  <c r="AC105" i="6"/>
  <c r="AC106" i="6"/>
  <c r="AC175" i="6"/>
  <c r="AC115" i="6"/>
  <c r="AC42" i="6"/>
  <c r="AC89" i="6"/>
  <c r="AC71" i="6"/>
  <c r="AC35" i="6"/>
  <c r="AC37" i="6"/>
  <c r="AD238" i="9"/>
  <c r="AD251" i="9"/>
  <c r="AD161" i="9"/>
  <c r="AD115" i="9"/>
  <c r="AD188" i="9"/>
  <c r="AD110" i="9"/>
  <c r="AD157" i="9"/>
  <c r="AD162" i="9"/>
  <c r="AD203" i="9"/>
  <c r="Z247" i="11"/>
  <c r="AB220" i="11"/>
  <c r="Z210" i="11"/>
  <c r="AB229" i="11"/>
  <c r="AB203" i="11"/>
  <c r="AA174" i="11"/>
  <c r="AA240" i="11"/>
  <c r="Z150" i="11"/>
  <c r="AB115" i="11"/>
  <c r="Z115" i="11"/>
  <c r="Z131" i="11"/>
  <c r="AA149" i="11"/>
  <c r="AB86" i="11"/>
  <c r="AB151" i="11"/>
  <c r="AA83" i="11"/>
  <c r="Z124" i="11"/>
  <c r="AA138" i="11"/>
  <c r="AA223" i="11"/>
  <c r="Z86" i="11"/>
  <c r="Z170" i="11"/>
  <c r="AB68" i="11"/>
  <c r="Z116" i="11"/>
  <c r="AB122" i="11"/>
  <c r="Z85" i="11"/>
  <c r="Z47" i="11"/>
  <c r="AB38" i="11"/>
  <c r="AB195" i="11"/>
  <c r="AB106" i="11"/>
  <c r="Z24" i="11"/>
  <c r="AA25" i="11"/>
  <c r="AA14" i="11"/>
  <c r="Z19" i="11"/>
  <c r="AA57" i="11"/>
  <c r="AB22" i="11"/>
  <c r="AC232" i="6"/>
  <c r="Z242" i="11"/>
  <c r="Z200" i="11"/>
  <c r="Z154" i="11"/>
  <c r="AB174" i="11"/>
  <c r="AB222" i="11"/>
  <c r="AB126" i="11"/>
  <c r="Z132" i="11"/>
  <c r="Z113" i="11"/>
  <c r="Z152" i="11"/>
  <c r="Z153" i="11"/>
  <c r="AB104" i="11"/>
  <c r="Z45" i="11"/>
  <c r="Z56" i="11"/>
  <c r="AB71" i="11"/>
  <c r="AB65" i="11"/>
  <c r="AB171" i="11"/>
  <c r="AB20" i="11"/>
  <c r="Z18" i="11"/>
  <c r="Z71" i="11"/>
  <c r="Z67" i="11"/>
  <c r="Z88" i="11"/>
  <c r="AB58" i="11"/>
  <c r="AB16" i="11"/>
  <c r="AB31" i="11"/>
  <c r="AC142" i="6"/>
  <c r="AC179" i="6"/>
  <c r="AC96" i="6"/>
  <c r="AD175" i="9"/>
  <c r="AD78" i="9"/>
  <c r="AD85" i="9"/>
  <c r="AD92" i="9"/>
  <c r="Z251" i="11"/>
  <c r="AC253" i="6"/>
  <c r="AC214" i="6"/>
  <c r="AC183" i="6"/>
  <c r="AC233" i="6"/>
  <c r="AC167" i="6"/>
  <c r="AC186" i="6"/>
  <c r="AC97" i="6"/>
  <c r="AC218" i="6"/>
  <c r="AC91" i="6"/>
  <c r="AC79" i="6"/>
  <c r="AC68" i="6"/>
  <c r="AC34" i="6"/>
  <c r="AC25" i="6"/>
  <c r="AD227" i="9"/>
  <c r="AD118" i="9"/>
  <c r="AD75" i="9"/>
  <c r="AD87" i="9"/>
  <c r="AD102" i="9"/>
  <c r="AD89" i="9"/>
  <c r="AD144" i="9"/>
  <c r="AD66" i="9"/>
  <c r="AD33" i="9"/>
  <c r="AB241" i="11"/>
  <c r="AA236" i="11"/>
  <c r="AB193" i="11"/>
  <c r="AA248" i="11"/>
  <c r="Z195" i="11"/>
  <c r="AB218" i="11"/>
  <c r="Z246" i="11"/>
  <c r="AA168" i="11"/>
  <c r="Z145" i="11"/>
  <c r="AB107" i="11"/>
  <c r="AA123" i="11"/>
  <c r="AA125" i="11"/>
  <c r="AA98" i="11"/>
  <c r="AB101" i="11"/>
  <c r="AA114" i="11"/>
  <c r="AA99" i="11"/>
  <c r="AA182" i="11"/>
  <c r="Z155" i="11"/>
  <c r="Z134" i="11"/>
  <c r="Z135" i="11"/>
  <c r="Z99" i="11"/>
  <c r="AA111" i="11"/>
  <c r="Z79" i="11"/>
  <c r="Z37" i="11"/>
  <c r="AB55" i="11"/>
  <c r="AB88" i="11"/>
  <c r="AB170" i="11"/>
  <c r="AB108" i="11"/>
  <c r="Z22" i="11"/>
  <c r="Z87" i="11"/>
  <c r="Z44" i="11"/>
  <c r="Z33" i="11"/>
  <c r="Z78" i="11"/>
  <c r="AB42" i="11"/>
  <c r="AC194" i="6"/>
  <c r="AC110" i="6"/>
  <c r="AC83" i="6"/>
  <c r="AC16" i="6"/>
  <c r="AD179" i="9"/>
  <c r="AD252" i="9"/>
  <c r="AD39" i="9"/>
  <c r="Z114" i="11"/>
  <c r="AC254" i="6"/>
  <c r="AC202" i="6"/>
  <c r="AC174" i="6"/>
  <c r="AC231" i="6"/>
  <c r="AC222" i="6"/>
  <c r="AC166" i="6"/>
  <c r="AC159" i="6"/>
  <c r="AC113" i="6"/>
  <c r="AC236" i="6"/>
  <c r="AC150" i="6"/>
  <c r="AC108" i="6"/>
  <c r="AC72" i="6"/>
  <c r="AC14" i="6"/>
  <c r="AC20" i="6"/>
  <c r="AD247" i="9"/>
  <c r="AD178" i="9"/>
  <c r="AD228" i="9"/>
  <c r="AD171" i="9"/>
  <c r="AD209" i="9"/>
  <c r="AD73" i="9"/>
  <c r="AD94" i="9"/>
  <c r="AD169" i="9"/>
  <c r="AD79" i="9"/>
  <c r="AD74" i="9"/>
  <c r="AD24" i="9"/>
  <c r="AB240" i="11"/>
  <c r="Z234" i="11"/>
  <c r="Z231" i="11"/>
  <c r="Z205" i="11"/>
  <c r="Z192" i="11"/>
  <c r="AA167" i="11"/>
  <c r="AB129" i="11"/>
  <c r="AA105" i="11"/>
  <c r="AB189" i="11"/>
  <c r="AB233" i="11"/>
  <c r="AB183" i="11"/>
  <c r="AA103" i="11"/>
  <c r="AA75" i="11"/>
  <c r="Z83" i="11"/>
  <c r="AA193" i="11"/>
  <c r="Z151" i="11"/>
  <c r="Z166" i="11"/>
  <c r="AA148" i="11"/>
  <c r="AA94" i="11"/>
  <c r="AA109" i="11"/>
  <c r="AB49" i="11"/>
  <c r="AB83" i="11"/>
  <c r="AB137" i="11"/>
  <c r="AB57" i="11"/>
  <c r="Z43" i="11"/>
  <c r="Z38" i="11"/>
  <c r="AA39" i="11"/>
  <c r="Z46" i="11"/>
  <c r="AA27" i="11"/>
  <c r="AA70" i="11"/>
  <c r="AB54" i="11"/>
  <c r="AB56" i="11"/>
  <c r="Z74" i="12"/>
  <c r="AG74" i="12" s="1"/>
  <c r="Z37" i="12"/>
  <c r="AC215" i="6"/>
  <c r="AC31" i="6"/>
  <c r="AD233" i="9"/>
  <c r="AD98" i="9"/>
  <c r="AD221" i="9"/>
  <c r="AD109" i="9"/>
  <c r="AD55" i="9"/>
  <c r="AC229" i="6"/>
  <c r="AC252" i="6"/>
  <c r="AC251" i="6"/>
  <c r="AC196" i="6"/>
  <c r="AC162" i="6"/>
  <c r="AC219" i="6"/>
  <c r="AC184" i="6"/>
  <c r="AC188" i="6"/>
  <c r="AC199" i="6"/>
  <c r="AC244" i="6"/>
  <c r="AC132" i="6"/>
  <c r="AC122" i="6"/>
  <c r="AC112" i="6"/>
  <c r="AC49" i="6"/>
  <c r="AD217" i="9"/>
  <c r="AD204" i="9"/>
  <c r="AD151" i="9"/>
  <c r="AD126" i="9"/>
  <c r="AD56" i="9"/>
  <c r="AD76" i="9"/>
  <c r="AD142" i="9"/>
  <c r="AD29" i="9"/>
  <c r="AD18" i="9"/>
  <c r="AD14" i="9"/>
  <c r="Z232" i="11"/>
  <c r="Z212" i="11"/>
  <c r="AB250" i="11"/>
  <c r="AB231" i="11"/>
  <c r="AA227" i="11"/>
  <c r="AB190" i="11"/>
  <c r="Z216" i="11"/>
  <c r="Z186" i="11"/>
  <c r="AA184" i="11"/>
  <c r="AB214" i="11"/>
  <c r="AA230" i="11"/>
  <c r="Z162" i="11"/>
  <c r="AB176" i="11"/>
  <c r="AB228" i="11"/>
  <c r="Z89" i="11"/>
  <c r="Z101" i="11"/>
  <c r="AA34" i="11"/>
  <c r="AA74" i="11"/>
  <c r="AH74" i="11" s="1"/>
  <c r="AA78" i="11"/>
  <c r="AA159" i="11"/>
  <c r="Z143" i="11"/>
  <c r="Z104" i="11"/>
  <c r="AB127" i="11"/>
  <c r="Z140" i="11"/>
  <c r="AA91" i="11"/>
  <c r="Z102" i="11"/>
  <c r="Z65" i="11"/>
  <c r="AA142" i="11"/>
  <c r="Z125" i="11"/>
  <c r="AB59" i="11"/>
  <c r="AB67" i="11"/>
  <c r="AB160" i="11"/>
  <c r="AB32" i="11"/>
  <c r="AA31" i="11"/>
  <c r="Z30" i="11"/>
  <c r="Z15" i="11"/>
  <c r="AA23" i="11"/>
  <c r="AB18" i="11"/>
  <c r="Z53" i="12"/>
  <c r="Z57" i="12"/>
  <c r="AD172" i="9"/>
  <c r="AD198" i="9"/>
  <c r="AD191" i="9"/>
  <c r="AD113" i="9"/>
  <c r="AD108" i="9"/>
  <c r="AD43" i="9"/>
  <c r="AD81" i="9"/>
  <c r="AD154" i="9"/>
  <c r="AD101" i="9"/>
  <c r="AD47" i="9"/>
  <c r="AB221" i="11"/>
  <c r="Z193" i="11"/>
  <c r="Z230" i="11"/>
  <c r="AB247" i="11"/>
  <c r="AB199" i="11"/>
  <c r="Z187" i="11"/>
  <c r="Z213" i="11"/>
  <c r="Z172" i="11"/>
  <c r="AB147" i="11"/>
  <c r="AA222" i="11"/>
  <c r="Z109" i="11"/>
  <c r="Z173" i="11"/>
  <c r="AA185" i="11"/>
  <c r="Z163" i="11"/>
  <c r="Z181" i="11"/>
  <c r="AB93" i="11"/>
  <c r="AA73" i="11"/>
  <c r="Z74" i="11"/>
  <c r="AG74" i="11" s="1"/>
  <c r="AA214" i="11"/>
  <c r="AB102" i="11"/>
  <c r="Z191" i="11"/>
  <c r="Z117" i="11"/>
  <c r="AB131" i="11"/>
  <c r="Z76" i="11"/>
  <c r="AB97" i="11"/>
  <c r="Z136" i="11"/>
  <c r="Z119" i="11"/>
  <c r="AB29" i="11"/>
  <c r="AB109" i="11"/>
  <c r="AB196" i="11"/>
  <c r="AB26" i="11"/>
  <c r="AA37" i="11"/>
  <c r="AA35" i="11"/>
  <c r="Z21" i="11"/>
  <c r="AA22" i="11"/>
  <c r="AB19" i="11"/>
  <c r="Z35" i="12"/>
  <c r="AC201" i="6"/>
  <c r="AC203" i="6"/>
  <c r="AC98" i="6"/>
  <c r="AC101" i="6"/>
  <c r="AC234" i="6"/>
  <c r="AC220" i="6"/>
  <c r="AC155" i="6"/>
  <c r="AC171" i="6"/>
  <c r="AC158" i="6"/>
  <c r="AC161" i="6"/>
  <c r="AC124" i="6"/>
  <c r="AC130" i="6"/>
  <c r="AC206" i="6"/>
  <c r="AC118" i="6"/>
  <c r="AC27" i="6"/>
  <c r="AC94" i="6"/>
  <c r="AC53" i="6"/>
  <c r="AC44" i="6"/>
  <c r="AC93" i="6"/>
  <c r="AC210" i="6"/>
  <c r="AC228" i="6"/>
  <c r="AC209" i="6"/>
  <c r="AC148" i="6"/>
  <c r="AC189" i="6"/>
  <c r="AC197" i="6"/>
  <c r="AC117" i="6"/>
  <c r="AC165" i="6"/>
  <c r="AC200" i="6"/>
  <c r="AC235" i="6"/>
  <c r="AC123" i="6"/>
  <c r="AC81" i="6"/>
  <c r="AC84" i="6"/>
  <c r="AD207" i="9"/>
  <c r="AD240" i="9"/>
  <c r="AD158" i="9"/>
  <c r="AD134" i="9"/>
  <c r="AD192" i="9"/>
  <c r="AD106" i="9"/>
  <c r="AD123" i="9"/>
  <c r="AD186" i="9"/>
  <c r="AD16" i="9"/>
  <c r="AD58" i="9"/>
  <c r="AD44" i="9"/>
  <c r="AD61" i="9"/>
  <c r="AD46" i="9"/>
  <c r="AB230" i="11"/>
  <c r="Z254" i="11"/>
  <c r="Z222" i="11"/>
  <c r="Z217" i="11"/>
  <c r="Z241" i="11"/>
  <c r="AA197" i="11"/>
  <c r="AB172" i="11"/>
  <c r="AA202" i="11"/>
  <c r="Z190" i="11"/>
  <c r="AA213" i="11"/>
  <c r="AB168" i="11"/>
  <c r="Z137" i="11"/>
  <c r="AB169" i="11"/>
  <c r="AB145" i="11"/>
  <c r="AB163" i="11"/>
  <c r="AA72" i="11"/>
  <c r="Z72" i="11"/>
  <c r="AA156" i="11"/>
  <c r="Z160" i="11"/>
  <c r="AA102" i="11"/>
  <c r="Z127" i="11"/>
  <c r="AA47" i="11"/>
  <c r="AA92" i="11"/>
  <c r="AB114" i="11"/>
  <c r="AB60" i="11"/>
  <c r="AB100" i="11"/>
  <c r="AB227" i="11"/>
  <c r="AB21" i="11"/>
  <c r="AA95" i="11"/>
  <c r="Z29" i="11"/>
  <c r="AA15" i="11"/>
  <c r="Z84" i="11"/>
  <c r="Z23" i="11"/>
  <c r="AA16" i="11"/>
  <c r="AB28" i="11"/>
  <c r="Z27" i="12"/>
  <c r="AC239" i="6"/>
  <c r="AC223" i="6"/>
  <c r="AC190" i="6"/>
  <c r="AC170" i="6"/>
  <c r="AC180" i="6"/>
  <c r="AC243" i="6"/>
  <c r="AC131" i="6"/>
  <c r="AC207" i="6"/>
  <c r="AC160" i="6"/>
  <c r="AC63" i="6"/>
  <c r="AC56" i="6"/>
  <c r="AC62" i="6"/>
  <c r="Z253" i="11"/>
  <c r="AB210" i="11"/>
  <c r="AB209" i="11"/>
  <c r="Z238" i="11"/>
  <c r="Z239" i="11"/>
  <c r="Z158" i="11"/>
  <c r="AB187" i="11"/>
  <c r="Z248" i="11"/>
  <c r="AB125" i="11"/>
  <c r="AB144" i="11"/>
  <c r="AB175" i="11"/>
  <c r="AB90" i="11"/>
  <c r="AB70" i="11"/>
  <c r="Z96" i="11"/>
  <c r="Z199" i="11"/>
  <c r="Z107" i="11"/>
  <c r="Z31" i="11"/>
  <c r="AB44" i="11"/>
  <c r="AB130" i="11"/>
  <c r="AB173" i="11"/>
  <c r="Z25" i="11"/>
  <c r="Z14" i="11"/>
  <c r="Z34" i="11"/>
  <c r="AA17" i="11"/>
  <c r="AC251" i="11"/>
  <c r="AC231" i="11"/>
  <c r="AC186" i="11"/>
  <c r="AC229" i="11"/>
  <c r="AC115" i="11"/>
  <c r="AC138" i="11"/>
  <c r="AC111" i="11"/>
  <c r="AC93" i="11"/>
  <c r="AC167" i="11"/>
  <c r="AC252" i="11"/>
  <c r="AC57" i="11"/>
  <c r="AC19" i="11"/>
  <c r="AC39" i="11"/>
  <c r="AC36" i="11"/>
  <c r="AC239" i="11"/>
  <c r="AC206" i="11"/>
  <c r="AC202" i="11"/>
  <c r="AC113" i="11"/>
  <c r="AC125" i="11"/>
  <c r="AC139" i="11"/>
  <c r="AC225" i="11"/>
  <c r="AC99" i="11"/>
  <c r="AC34" i="11"/>
  <c r="AC23" i="11"/>
  <c r="AC230" i="11"/>
  <c r="AC209" i="11"/>
  <c r="AC175" i="11"/>
  <c r="AC205" i="11"/>
  <c r="AC243" i="11"/>
  <c r="AC128" i="11"/>
  <c r="AC154" i="11"/>
  <c r="AC226" i="11"/>
  <c r="AC97" i="11"/>
  <c r="AC84" i="11"/>
  <c r="AC40" i="11"/>
  <c r="AC54" i="11"/>
  <c r="AC95" i="11"/>
  <c r="AC53" i="11"/>
  <c r="AC33" i="11"/>
  <c r="AC37" i="11"/>
  <c r="AC219" i="11"/>
  <c r="AC210" i="11"/>
  <c r="AC238" i="11"/>
  <c r="AC247" i="11"/>
  <c r="AC165" i="11"/>
  <c r="AC129" i="11"/>
  <c r="AC181" i="11"/>
  <c r="AC91" i="11"/>
  <c r="AC127" i="11"/>
  <c r="AC45" i="11"/>
  <c r="AC87" i="11"/>
  <c r="AC32" i="11"/>
  <c r="AC75" i="11"/>
  <c r="AC236" i="11"/>
  <c r="AC124" i="11"/>
  <c r="AC244" i="11"/>
  <c r="AC107" i="11"/>
  <c r="AC157" i="11"/>
  <c r="AC142" i="11"/>
  <c r="AC100" i="11"/>
  <c r="AC78" i="11"/>
  <c r="AC49" i="11"/>
  <c r="AC67" i="11"/>
  <c r="AC69" i="11"/>
  <c r="AC26" i="11"/>
  <c r="AC27" i="11"/>
  <c r="AC16" i="11"/>
  <c r="AC184" i="11"/>
  <c r="AC96" i="11"/>
  <c r="AC222" i="11"/>
  <c r="AC126" i="11"/>
  <c r="AC103" i="11"/>
  <c r="AC76" i="11"/>
  <c r="AC123" i="11"/>
  <c r="AC64" i="11"/>
  <c r="AC105" i="11"/>
  <c r="AC62" i="11"/>
  <c r="AC21" i="11"/>
  <c r="AC187" i="11"/>
  <c r="AC192" i="11"/>
  <c r="AC173" i="11"/>
  <c r="AC66" i="11"/>
  <c r="AC51" i="11"/>
  <c r="AC121" i="11"/>
  <c r="AC250" i="11"/>
  <c r="AC234" i="11"/>
  <c r="AC216" i="11"/>
  <c r="AC183" i="11"/>
  <c r="AC170" i="11"/>
  <c r="AC195" i="11"/>
  <c r="AC176" i="11"/>
  <c r="AC158" i="11"/>
  <c r="AC61" i="11"/>
  <c r="AC203" i="11"/>
  <c r="AC29" i="11"/>
  <c r="AC92" i="11"/>
  <c r="AC52" i="11"/>
  <c r="AC130" i="11"/>
  <c r="AC31" i="11"/>
  <c r="AC48" i="11"/>
  <c r="AC241" i="11"/>
  <c r="AC212" i="11"/>
  <c r="AC133" i="11"/>
  <c r="AC163" i="11"/>
  <c r="AC134" i="11"/>
  <c r="AC106" i="11"/>
  <c r="AC20" i="11"/>
  <c r="AC74" i="11"/>
  <c r="AJ74" i="11" s="1"/>
  <c r="AC240" i="11"/>
  <c r="AC217" i="11"/>
  <c r="AC172" i="11"/>
  <c r="AC159" i="11"/>
  <c r="AC199" i="11"/>
  <c r="AC168" i="11"/>
  <c r="AC143" i="11"/>
  <c r="AC161" i="11"/>
  <c r="AC68" i="11"/>
  <c r="AC171" i="11"/>
  <c r="AC131" i="11"/>
  <c r="AC102" i="11"/>
  <c r="AC77" i="11"/>
  <c r="AC47" i="11"/>
  <c r="AC79" i="11"/>
  <c r="AC28" i="11"/>
  <c r="AC197" i="11"/>
  <c r="AC46" i="11"/>
  <c r="AC204" i="11"/>
  <c r="AC152" i="11"/>
  <c r="AC25" i="11"/>
  <c r="AC14" i="11"/>
  <c r="AC22" i="11"/>
  <c r="AC254" i="11"/>
  <c r="AC232" i="11"/>
  <c r="AC162" i="11"/>
  <c r="AC182" i="11"/>
  <c r="AC188" i="11"/>
  <c r="AC180" i="11"/>
  <c r="AC213" i="11"/>
  <c r="AC156" i="11"/>
  <c r="AC194" i="11"/>
  <c r="AC136" i="11"/>
  <c r="AC116" i="11"/>
  <c r="AC60" i="11"/>
  <c r="AC56" i="11"/>
  <c r="AC86" i="11"/>
  <c r="AC178" i="11"/>
  <c r="AC214" i="11"/>
  <c r="AC185" i="11"/>
  <c r="AC137" i="11"/>
  <c r="AC132" i="11"/>
  <c r="AC253" i="11"/>
  <c r="AC227" i="11"/>
  <c r="AC55" i="11"/>
  <c r="AC18" i="11"/>
  <c r="AC58" i="11"/>
  <c r="AC17" i="11"/>
  <c r="AC200" i="11"/>
  <c r="AC249" i="11"/>
  <c r="AC224" i="11"/>
  <c r="AC151" i="11"/>
  <c r="AC221" i="11"/>
  <c r="AC150" i="11"/>
  <c r="AC112" i="11"/>
  <c r="AC223" i="11"/>
  <c r="AC98" i="11"/>
  <c r="AC65" i="11"/>
  <c r="AC50" i="11"/>
  <c r="AC41" i="11"/>
  <c r="AC228" i="11"/>
  <c r="AC160" i="11"/>
  <c r="AC122" i="11"/>
  <c r="AC148" i="11"/>
  <c r="AC90" i="11"/>
  <c r="AC85" i="11"/>
  <c r="AC215" i="11"/>
  <c r="AC71" i="11"/>
  <c r="AC177" i="11"/>
  <c r="AC44" i="11"/>
  <c r="AC15" i="11"/>
  <c r="AC220" i="11"/>
  <c r="AC120" i="11"/>
  <c r="AC155" i="11"/>
  <c r="AC73" i="11"/>
  <c r="AC109" i="11"/>
  <c r="AC191" i="11"/>
  <c r="AC70" i="11"/>
  <c r="AC82" i="11"/>
  <c r="AC94" i="11"/>
  <c r="AC43" i="11"/>
  <c r="AC38" i="11"/>
  <c r="AC42" i="11"/>
  <c r="AC81" i="11"/>
  <c r="AC198" i="11"/>
  <c r="AC233" i="11"/>
  <c r="AC190" i="11"/>
  <c r="AC145" i="11"/>
  <c r="AC153" i="11"/>
  <c r="AC166" i="11"/>
  <c r="AC72" i="11"/>
  <c r="AC110" i="11"/>
  <c r="AC242" i="11"/>
  <c r="AC140" i="11"/>
  <c r="AC108" i="11"/>
  <c r="AC24" i="11"/>
  <c r="AC218" i="11"/>
  <c r="AC248" i="11"/>
  <c r="AC147" i="11"/>
  <c r="AC146" i="11"/>
  <c r="AC149" i="11"/>
  <c r="AC174" i="11"/>
  <c r="AC179" i="11"/>
  <c r="AC118" i="11"/>
  <c r="AC245" i="11"/>
  <c r="AC104" i="11"/>
  <c r="AC83" i="11"/>
  <c r="AC30" i="11"/>
  <c r="AC237" i="11"/>
  <c r="AC208" i="11"/>
  <c r="AC201" i="11"/>
  <c r="AC207" i="11"/>
  <c r="AC119" i="11"/>
  <c r="AC169" i="11"/>
  <c r="AC144" i="11"/>
  <c r="AC114" i="11"/>
  <c r="AC164" i="11"/>
  <c r="AC196" i="11"/>
  <c r="AC80" i="11"/>
  <c r="AC101" i="11"/>
  <c r="AA120" i="6"/>
  <c r="AA30" i="6"/>
  <c r="AA123" i="6"/>
  <c r="AA151" i="6"/>
  <c r="AA139" i="6"/>
  <c r="AA225" i="6"/>
  <c r="AA104" i="6"/>
  <c r="AA87" i="6"/>
  <c r="AA173" i="6"/>
  <c r="AA66" i="6"/>
  <c r="AA220" i="6"/>
  <c r="AA63" i="6"/>
  <c r="AA252" i="6"/>
  <c r="AA156" i="6"/>
  <c r="AA117" i="6"/>
  <c r="AA216" i="6"/>
  <c r="AA49" i="6"/>
  <c r="AA183" i="6"/>
  <c r="AA43" i="6"/>
  <c r="AA245" i="6"/>
  <c r="AA166" i="6"/>
  <c r="AA152" i="6"/>
  <c r="AA242" i="6"/>
  <c r="AA112" i="6"/>
  <c r="AA47" i="6"/>
  <c r="AA92" i="6"/>
  <c r="AA53" i="6"/>
  <c r="AA62" i="6"/>
  <c r="AC251" i="9"/>
  <c r="AC249" i="9"/>
  <c r="AC232" i="9"/>
  <c r="AC166" i="9"/>
  <c r="AC95" i="9"/>
  <c r="AC175" i="9"/>
  <c r="AC212" i="9"/>
  <c r="AC80" i="9"/>
  <c r="AC20" i="9"/>
  <c r="AA233" i="6"/>
  <c r="AA247" i="6"/>
  <c r="AA175" i="6"/>
  <c r="AA111" i="6"/>
  <c r="AA155" i="6"/>
  <c r="AA193" i="6"/>
  <c r="AA226" i="6"/>
  <c r="AA108" i="6"/>
  <c r="AA85" i="6"/>
  <c r="AA57" i="6"/>
  <c r="AA45" i="6"/>
  <c r="AA82" i="6"/>
  <c r="AC219" i="9"/>
  <c r="AC237" i="9"/>
  <c r="AC129" i="9"/>
  <c r="AC154" i="9"/>
  <c r="AC141" i="9"/>
  <c r="AC73" i="9"/>
  <c r="AC75" i="9"/>
  <c r="AC54" i="9"/>
  <c r="AC132" i="9"/>
  <c r="AC171" i="9"/>
  <c r="AC33" i="9"/>
  <c r="AC43" i="9"/>
  <c r="AC60" i="9"/>
  <c r="AC14" i="9"/>
  <c r="AA203" i="6"/>
  <c r="AA122" i="6"/>
  <c r="AA158" i="6"/>
  <c r="AA228" i="6"/>
  <c r="AA99" i="6"/>
  <c r="AA21" i="6"/>
  <c r="AA60" i="6"/>
  <c r="AA34" i="6"/>
  <c r="AA24" i="6"/>
  <c r="AC242" i="9"/>
  <c r="AC197" i="9"/>
  <c r="AC211" i="9"/>
  <c r="AC239" i="9"/>
  <c r="AC215" i="9"/>
  <c r="AC130" i="9"/>
  <c r="AC97" i="9"/>
  <c r="AC116" i="9"/>
  <c r="AC153" i="9"/>
  <c r="AC124" i="9"/>
  <c r="AC23" i="9"/>
  <c r="AC24" i="9"/>
  <c r="AC32" i="9"/>
  <c r="AA253" i="6"/>
  <c r="AA137" i="6"/>
  <c r="AA119" i="6"/>
  <c r="AA102" i="6"/>
  <c r="AA180" i="6"/>
  <c r="AA230" i="6"/>
  <c r="AA90" i="6"/>
  <c r="AA16" i="6"/>
  <c r="AA48" i="6"/>
  <c r="AA46" i="6"/>
  <c r="AA31" i="6"/>
  <c r="AC143" i="9"/>
  <c r="AC229" i="9"/>
  <c r="AC165" i="9"/>
  <c r="AC79" i="9"/>
  <c r="AC151" i="9"/>
  <c r="AC88" i="9"/>
  <c r="AC157" i="9"/>
  <c r="AC223" i="9"/>
  <c r="AC109" i="9"/>
  <c r="AC37" i="9"/>
  <c r="AC18" i="9"/>
  <c r="AC31" i="9"/>
  <c r="AA161" i="6"/>
  <c r="AA135" i="6"/>
  <c r="AA115" i="6"/>
  <c r="AA184" i="6"/>
  <c r="AA240" i="6"/>
  <c r="AA27" i="6"/>
  <c r="AA78" i="6"/>
  <c r="AA86" i="6"/>
  <c r="AC247" i="9"/>
  <c r="AC190" i="9"/>
  <c r="AC117" i="9"/>
  <c r="AC152" i="9"/>
  <c r="AC56" i="9"/>
  <c r="AC76" i="9"/>
  <c r="AC252" i="9"/>
  <c r="AA239" i="6"/>
  <c r="AA215" i="6"/>
  <c r="AA145" i="6"/>
  <c r="AA195" i="6"/>
  <c r="AA246" i="6"/>
  <c r="AA95" i="6"/>
  <c r="AA32" i="6"/>
  <c r="AC222" i="9"/>
  <c r="AC233" i="9"/>
  <c r="AC172" i="9"/>
  <c r="AC220" i="9"/>
  <c r="AC81" i="9"/>
  <c r="AC214" i="9"/>
  <c r="AC51" i="9"/>
  <c r="AC101" i="9"/>
  <c r="AC15" i="9"/>
  <c r="AA243" i="6"/>
  <c r="AA217" i="6"/>
  <c r="AA129" i="6"/>
  <c r="AA221" i="6"/>
  <c r="AA146" i="6"/>
  <c r="AA127" i="6"/>
  <c r="AA218" i="6"/>
  <c r="AA118" i="6"/>
  <c r="AA88" i="6"/>
  <c r="AA55" i="6"/>
  <c r="AA79" i="6"/>
  <c r="AA81" i="6"/>
  <c r="AA91" i="6"/>
  <c r="AA37" i="6"/>
  <c r="AC225" i="9"/>
  <c r="AC246" i="9"/>
  <c r="AC158" i="9"/>
  <c r="AC198" i="9"/>
  <c r="AC208" i="9"/>
  <c r="AC145" i="9"/>
  <c r="AC202" i="9"/>
  <c r="AC128" i="9"/>
  <c r="AC110" i="9"/>
  <c r="AC40" i="9"/>
  <c r="AC82" i="9"/>
  <c r="AC177" i="9"/>
  <c r="AC106" i="9"/>
  <c r="AC123" i="9"/>
  <c r="AC234" i="9"/>
  <c r="AC49" i="9"/>
  <c r="AC30" i="9"/>
  <c r="AC46" i="9"/>
  <c r="AA235" i="6"/>
  <c r="AA227" i="6"/>
  <c r="AA182" i="6"/>
  <c r="AA209" i="6"/>
  <c r="AA138" i="6"/>
  <c r="AA174" i="6"/>
  <c r="AA204" i="6"/>
  <c r="AA77" i="6"/>
  <c r="AA42" i="6"/>
  <c r="AA76" i="6"/>
  <c r="AA96" i="6"/>
  <c r="AA39" i="6"/>
  <c r="AA73" i="6"/>
  <c r="AA84" i="6"/>
  <c r="AA40" i="6"/>
  <c r="AC193" i="9"/>
  <c r="AC195" i="9"/>
  <c r="AC115" i="9"/>
  <c r="AC179" i="9"/>
  <c r="AC104" i="9"/>
  <c r="AC140" i="9"/>
  <c r="AC100" i="9"/>
  <c r="AC176" i="9"/>
  <c r="AC155" i="9"/>
  <c r="AC65" i="9"/>
  <c r="AC34" i="9"/>
  <c r="AC52" i="9"/>
  <c r="AC89" i="9"/>
  <c r="AA199" i="6"/>
  <c r="AA178" i="6"/>
  <c r="AA134" i="6"/>
  <c r="AA149" i="6"/>
  <c r="AA167" i="6"/>
  <c r="AA109" i="6"/>
  <c r="AA133" i="6"/>
  <c r="AA110" i="6"/>
  <c r="AA200" i="6"/>
  <c r="AA250" i="6"/>
  <c r="AA136" i="6"/>
  <c r="AA70" i="6"/>
  <c r="AH70" i="6" s="1"/>
  <c r="AA35" i="6"/>
  <c r="AA65" i="6"/>
  <c r="AA20" i="6"/>
  <c r="AC207" i="9"/>
  <c r="AC230" i="9"/>
  <c r="AC182" i="9"/>
  <c r="AC235" i="9"/>
  <c r="AC189" i="9"/>
  <c r="AC150" i="9"/>
  <c r="AC103" i="9"/>
  <c r="AC142" i="9"/>
  <c r="AC98" i="9"/>
  <c r="AC91" i="9"/>
  <c r="AC62" i="9"/>
  <c r="AC156" i="9"/>
  <c r="AC50" i="9"/>
  <c r="AC25" i="9"/>
  <c r="AC61" i="9"/>
  <c r="AA249" i="6"/>
  <c r="AA159" i="6"/>
  <c r="AA101" i="6"/>
  <c r="AA170" i="6"/>
  <c r="AA142" i="6"/>
  <c r="AA154" i="6"/>
  <c r="AA224" i="6"/>
  <c r="AA236" i="6"/>
  <c r="AA126" i="6"/>
  <c r="AA64" i="6"/>
  <c r="AA58" i="6"/>
  <c r="AA15" i="6"/>
  <c r="AA36" i="6"/>
  <c r="AC226" i="9"/>
  <c r="AC178" i="9"/>
  <c r="AC183" i="9"/>
  <c r="AC144" i="9"/>
  <c r="AC131" i="9"/>
  <c r="AC139" i="9"/>
  <c r="AC84" i="9"/>
  <c r="AC87" i="9"/>
  <c r="AC74" i="9"/>
  <c r="AC64" i="9"/>
  <c r="AC204" i="9"/>
  <c r="AC41" i="9"/>
  <c r="AC17" i="9"/>
  <c r="AC38" i="9"/>
  <c r="AC55" i="9"/>
  <c r="AC45" i="9"/>
  <c r="AA187" i="6"/>
  <c r="AA157" i="6"/>
  <c r="AA197" i="6"/>
  <c r="AA163" i="6"/>
  <c r="AA105" i="6"/>
  <c r="AA185" i="6"/>
  <c r="AA169" i="6"/>
  <c r="AA196" i="6"/>
  <c r="AA244" i="6"/>
  <c r="AA103" i="6"/>
  <c r="AA26" i="6"/>
  <c r="AA52" i="6"/>
  <c r="AA61" i="6"/>
  <c r="AA44" i="6"/>
  <c r="AC218" i="9"/>
  <c r="AC174" i="9"/>
  <c r="AC216" i="9"/>
  <c r="AC217" i="9"/>
  <c r="AC199" i="9"/>
  <c r="AC137" i="9"/>
  <c r="AC135" i="9"/>
  <c r="AC138" i="9"/>
  <c r="AC122" i="9"/>
  <c r="AC136" i="9"/>
  <c r="AC63" i="9"/>
  <c r="AC69" i="9"/>
  <c r="AC111" i="9"/>
  <c r="AC160" i="9"/>
  <c r="AC83" i="9"/>
  <c r="AC28" i="9"/>
  <c r="AC16" i="9"/>
  <c r="AC66" i="9"/>
  <c r="AC67" i="9"/>
  <c r="AA229" i="6"/>
  <c r="AA210" i="6"/>
  <c r="AA179" i="6"/>
  <c r="AA130" i="6"/>
  <c r="AA98" i="6"/>
  <c r="AA194" i="6"/>
  <c r="AA248" i="6"/>
  <c r="AA171" i="6"/>
  <c r="AA22" i="6"/>
  <c r="AA18" i="6"/>
  <c r="AA54" i="6"/>
  <c r="AC191" i="9"/>
  <c r="AC206" i="9"/>
  <c r="AC203" i="9"/>
  <c r="AC184" i="9"/>
  <c r="AC86" i="9"/>
  <c r="AC105" i="9"/>
  <c r="AC192" i="9"/>
  <c r="AA207" i="6"/>
  <c r="AA153" i="6"/>
  <c r="AA198" i="6"/>
  <c r="AA205" i="6"/>
  <c r="AA164" i="6"/>
  <c r="AA172" i="6"/>
  <c r="AA177" i="6"/>
  <c r="AA121" i="6"/>
  <c r="AA125" i="6"/>
  <c r="AA238" i="6"/>
  <c r="AA68" i="6"/>
  <c r="AA38" i="6"/>
  <c r="AA147" i="6"/>
  <c r="AA41" i="6"/>
  <c r="AA50" i="6"/>
  <c r="AC250" i="9"/>
  <c r="AC149" i="9"/>
  <c r="AC147" i="9"/>
  <c r="AC170" i="9"/>
  <c r="AC169" i="9"/>
  <c r="AC146" i="9"/>
  <c r="AC113" i="9"/>
  <c r="AC118" i="9"/>
  <c r="AC126" i="9"/>
  <c r="AC78" i="9"/>
  <c r="AC185" i="9"/>
  <c r="AC196" i="9"/>
  <c r="AC21" i="9"/>
  <c r="AA219" i="6"/>
  <c r="AA192" i="6"/>
  <c r="AA143" i="6"/>
  <c r="AA189" i="6"/>
  <c r="AA116" i="6"/>
  <c r="AA212" i="6"/>
  <c r="AA72" i="6"/>
  <c r="AA74" i="6"/>
  <c r="AA67" i="6"/>
  <c r="AA33" i="6"/>
  <c r="AA29" i="6"/>
  <c r="AA80" i="6"/>
  <c r="AA25" i="6"/>
  <c r="AA51" i="6"/>
  <c r="AC231" i="9"/>
  <c r="AC245" i="9"/>
  <c r="AC120" i="9"/>
  <c r="AC71" i="9"/>
  <c r="AC57" i="9"/>
  <c r="AC173" i="9"/>
  <c r="AC254" i="9"/>
  <c r="AC42" i="9"/>
  <c r="AC36" i="9"/>
  <c r="AA254" i="6"/>
  <c r="AA202" i="6"/>
  <c r="AA140" i="6"/>
  <c r="AA124" i="6"/>
  <c r="AA181" i="6"/>
  <c r="AA131" i="6"/>
  <c r="AA232" i="6"/>
  <c r="AA144" i="6"/>
  <c r="AA94" i="6"/>
  <c r="AA28" i="6"/>
  <c r="AA23" i="6"/>
  <c r="AA75" i="6"/>
  <c r="AC253" i="9"/>
  <c r="AC133" i="9"/>
  <c r="AC209" i="9"/>
  <c r="AC167" i="9"/>
  <c r="AC102" i="9"/>
  <c r="AC134" i="9"/>
  <c r="AC243" i="9"/>
  <c r="AA251" i="6"/>
  <c r="AA231" i="6"/>
  <c r="AA201" i="6"/>
  <c r="AA186" i="6"/>
  <c r="AA208" i="6"/>
  <c r="AA213" i="6"/>
  <c r="AA165" i="6"/>
  <c r="AA128" i="6"/>
  <c r="AA107" i="6"/>
  <c r="AA141" i="6"/>
  <c r="AA222" i="6"/>
  <c r="AA106" i="6"/>
  <c r="AA93" i="6"/>
  <c r="AA97" i="6"/>
  <c r="AA59" i="6"/>
  <c r="AA19" i="6"/>
  <c r="AC213" i="9"/>
  <c r="AC200" i="9"/>
  <c r="AC236" i="9"/>
  <c r="AC127" i="9"/>
  <c r="AC168" i="9"/>
  <c r="AC47" i="9"/>
  <c r="AC27" i="9"/>
  <c r="AC93" i="9"/>
  <c r="AC48" i="9"/>
  <c r="AC53" i="9"/>
  <c r="AC180" i="9"/>
  <c r="AC108" i="9"/>
  <c r="AC94" i="9"/>
  <c r="AC92" i="9"/>
  <c r="AA223" i="6"/>
  <c r="AA241" i="6"/>
  <c r="AA211" i="6"/>
  <c r="AA237" i="6"/>
  <c r="AA162" i="6"/>
  <c r="AA206" i="6"/>
  <c r="AA176" i="6"/>
  <c r="AA190" i="6"/>
  <c r="AA214" i="6"/>
  <c r="AA56" i="6"/>
  <c r="AA17" i="6"/>
  <c r="AA71" i="6"/>
  <c r="AA69" i="6"/>
  <c r="AC210" i="9"/>
  <c r="AC70" i="9"/>
  <c r="AJ70" i="9" s="1"/>
  <c r="AC90" i="9"/>
  <c r="AC114" i="9"/>
  <c r="AC44" i="9"/>
  <c r="AC148" i="9"/>
  <c r="AC85" i="9"/>
  <c r="AC77" i="9"/>
  <c r="AC29" i="9"/>
  <c r="AC26" i="9"/>
  <c r="AA168" i="6"/>
  <c r="AA191" i="6"/>
  <c r="AA188" i="6"/>
  <c r="AA132" i="6"/>
  <c r="AA113" i="6"/>
  <c r="AA160" i="6"/>
  <c r="AA150" i="6"/>
  <c r="AA234" i="6"/>
  <c r="AA148" i="6"/>
  <c r="AA89" i="6"/>
  <c r="AA83" i="6"/>
  <c r="AA14" i="6"/>
  <c r="AC186" i="9"/>
  <c r="AC205" i="9"/>
  <c r="AC194" i="9"/>
  <c r="AC201" i="9"/>
  <c r="AC163" i="9"/>
  <c r="AC99" i="9"/>
  <c r="AC240" i="9"/>
  <c r="AC107" i="9"/>
  <c r="AC121" i="9"/>
  <c r="AC221" i="9"/>
  <c r="AC39" i="9"/>
  <c r="AD34" i="12"/>
  <c r="AD15" i="12"/>
  <c r="AD250" i="12"/>
  <c r="AD220" i="12"/>
  <c r="AD132" i="12"/>
  <c r="AD153" i="12"/>
  <c r="AD142" i="12"/>
  <c r="AD240" i="12"/>
  <c r="AD65" i="12"/>
  <c r="AD159" i="12"/>
  <c r="AD99" i="12"/>
  <c r="AD66" i="12"/>
  <c r="AD20" i="12"/>
  <c r="AD51" i="12"/>
  <c r="AD27" i="12"/>
  <c r="AD214" i="12"/>
  <c r="AD199" i="12"/>
  <c r="AD190" i="12"/>
  <c r="AD123" i="12"/>
  <c r="AD147" i="12"/>
  <c r="AD143" i="12"/>
  <c r="AD226" i="12"/>
  <c r="AD98" i="12"/>
  <c r="AD31" i="12"/>
  <c r="AD43" i="12"/>
  <c r="AD32" i="12"/>
  <c r="AD247" i="12"/>
  <c r="AD249" i="12"/>
  <c r="AD213" i="12"/>
  <c r="AD174" i="12"/>
  <c r="AD140" i="12"/>
  <c r="AD183" i="12"/>
  <c r="AD121" i="12"/>
  <c r="AD168" i="12"/>
  <c r="AD119" i="12"/>
  <c r="AD40" i="12"/>
  <c r="AD248" i="12"/>
  <c r="AD222" i="12"/>
  <c r="AD182" i="12"/>
  <c r="AD173" i="12"/>
  <c r="AD138" i="12"/>
  <c r="AD122" i="12"/>
  <c r="AD125" i="12"/>
  <c r="AD144" i="12"/>
  <c r="AD116" i="12"/>
  <c r="AD36" i="12"/>
  <c r="AD85" i="12"/>
  <c r="AD63" i="12"/>
  <c r="AD69" i="12"/>
  <c r="AD216" i="12"/>
  <c r="AD202" i="12"/>
  <c r="AD162" i="12"/>
  <c r="AD158" i="12"/>
  <c r="AD137" i="12"/>
  <c r="AD115" i="12"/>
  <c r="AD145" i="12"/>
  <c r="AD75" i="12"/>
  <c r="AK75" i="12" s="1"/>
  <c r="AD83" i="12"/>
  <c r="AD234" i="12"/>
  <c r="AD227" i="12"/>
  <c r="AD157" i="12"/>
  <c r="AD163" i="12"/>
  <c r="AD152" i="12"/>
  <c r="AD67" i="12"/>
  <c r="AD107" i="12"/>
  <c r="AD104" i="12"/>
  <c r="AD131" i="12"/>
  <c r="AD62" i="12"/>
  <c r="AD68" i="12"/>
  <c r="AD72" i="12"/>
  <c r="AD253" i="12"/>
  <c r="AD141" i="12"/>
  <c r="AD120" i="12"/>
  <c r="AD103" i="12"/>
  <c r="AD91" i="12"/>
  <c r="AD127" i="12"/>
  <c r="AD139" i="12"/>
  <c r="AD57" i="12"/>
  <c r="AD41" i="12"/>
  <c r="AD26" i="12"/>
  <c r="AD180" i="12"/>
  <c r="AD217" i="12"/>
  <c r="AD205" i="12"/>
  <c r="AD134" i="12"/>
  <c r="AD58" i="12"/>
  <c r="AD90" i="12"/>
  <c r="AD185" i="12"/>
  <c r="AD60" i="12"/>
  <c r="AD25" i="12"/>
  <c r="AD200" i="12"/>
  <c r="AD179" i="12"/>
  <c r="AD208" i="12"/>
  <c r="AD175" i="12"/>
  <c r="AD129" i="12"/>
  <c r="AD151" i="12"/>
  <c r="AD223" i="12"/>
  <c r="AD164" i="12"/>
  <c r="AD89" i="12"/>
  <c r="AD52" i="12"/>
  <c r="AD56" i="12"/>
  <c r="AD50" i="12"/>
  <c r="AD45" i="12"/>
  <c r="AD219" i="12"/>
  <c r="AD251" i="12"/>
  <c r="AD186" i="12"/>
  <c r="AD133" i="12"/>
  <c r="AD70" i="12"/>
  <c r="AD171" i="12"/>
  <c r="AD108" i="12"/>
  <c r="AD109" i="12"/>
  <c r="AD48" i="12"/>
  <c r="AD54" i="12"/>
  <c r="AD55" i="12"/>
  <c r="AD77" i="12"/>
  <c r="AD212" i="12"/>
  <c r="AD193" i="12"/>
  <c r="AD130" i="12"/>
  <c r="AD148" i="12"/>
  <c r="AD114" i="12"/>
  <c r="AD221" i="12"/>
  <c r="AD102" i="12"/>
  <c r="AD24" i="12"/>
  <c r="AD53" i="12"/>
  <c r="AD42" i="12"/>
  <c r="AD18" i="12"/>
  <c r="AD218" i="12"/>
  <c r="AD235" i="12"/>
  <c r="AD242" i="12"/>
  <c r="AD150" i="12"/>
  <c r="AD76" i="12"/>
  <c r="AK76" i="12" s="1"/>
  <c r="AD124" i="12"/>
  <c r="AD111" i="12"/>
  <c r="AD110" i="12"/>
  <c r="AD106" i="12"/>
  <c r="AD188" i="12"/>
  <c r="AD79" i="12"/>
  <c r="AD92" i="12"/>
  <c r="AD126" i="12"/>
  <c r="AD93" i="12"/>
  <c r="AD39" i="12"/>
  <c r="AD17" i="12"/>
  <c r="AD47" i="12"/>
  <c r="AD74" i="12"/>
  <c r="AK74" i="12" s="1"/>
  <c r="AD37" i="12"/>
  <c r="AD195" i="12"/>
  <c r="AD233" i="12"/>
  <c r="AD184" i="12"/>
  <c r="AD197" i="12"/>
  <c r="AD236" i="12"/>
  <c r="AD146" i="12"/>
  <c r="AD136" i="12"/>
  <c r="AD169" i="12"/>
  <c r="AD203" i="12"/>
  <c r="AD86" i="12"/>
  <c r="AD88" i="12"/>
  <c r="AD30" i="12"/>
  <c r="AD49" i="12"/>
  <c r="AD28" i="12"/>
  <c r="AD254" i="12"/>
  <c r="AD224" i="12"/>
  <c r="AD187" i="12"/>
  <c r="AD228" i="12"/>
  <c r="AD231" i="12"/>
  <c r="AD177" i="12"/>
  <c r="AD101" i="12"/>
  <c r="AD176" i="12"/>
  <c r="AD230" i="12"/>
  <c r="AD118" i="12"/>
  <c r="AD84" i="12"/>
  <c r="AD59" i="12"/>
  <c r="AD29" i="12"/>
  <c r="AD33" i="12"/>
  <c r="AD160" i="12"/>
  <c r="AD178" i="12"/>
  <c r="AD232" i="12"/>
  <c r="AD209" i="12"/>
  <c r="AD128" i="12"/>
  <c r="AD192" i="12"/>
  <c r="AD166" i="12"/>
  <c r="AD97" i="12"/>
  <c r="AD117" i="12"/>
  <c r="AD35" i="12"/>
  <c r="AD44" i="12"/>
  <c r="AD246" i="12"/>
  <c r="AD172" i="12"/>
  <c r="AD181" i="12"/>
  <c r="AD215" i="12"/>
  <c r="AD80" i="12"/>
  <c r="AD82" i="12"/>
  <c r="AD105" i="12"/>
  <c r="AD94" i="12"/>
  <c r="AD14" i="12"/>
  <c r="AD201" i="12"/>
  <c r="AD198" i="12"/>
  <c r="AD149" i="12"/>
  <c r="AD100" i="12"/>
  <c r="AD112" i="12"/>
  <c r="AD189" i="12"/>
  <c r="AD245" i="12"/>
  <c r="AD22" i="12"/>
  <c r="AD16" i="12"/>
  <c r="AD46" i="12"/>
  <c r="AD19" i="12"/>
  <c r="AD61" i="12"/>
  <c r="AD21" i="12"/>
  <c r="AD23" i="12"/>
  <c r="BB82" i="13"/>
  <c r="BB83" i="13" s="1"/>
  <c r="BB84" i="13" s="1"/>
  <c r="BB85" i="13" s="1"/>
  <c r="BB86" i="13" s="1"/>
  <c r="BB87" i="13" s="1"/>
  <c r="BB88" i="13" s="1"/>
  <c r="BB89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BB108" i="13" s="1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BB154" i="13" s="1"/>
  <c r="BB155" i="13" s="1"/>
  <c r="BB156" i="13" s="1"/>
  <c r="BB157" i="13" s="1"/>
  <c r="BB158" i="13" s="1"/>
  <c r="BB159" i="13" s="1"/>
  <c r="BB160" i="13" s="1"/>
  <c r="BB161" i="13" s="1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182" i="13" s="1"/>
  <c r="BB183" i="13" s="1"/>
  <c r="BB184" i="13" s="1"/>
  <c r="BB185" i="13" s="1"/>
  <c r="BB186" i="13" s="1"/>
  <c r="BB187" i="13" s="1"/>
  <c r="BB188" i="13" s="1"/>
  <c r="BB189" i="13" s="1"/>
  <c r="BB190" i="13" s="1"/>
  <c r="BB191" i="13" s="1"/>
  <c r="BB192" i="13" s="1"/>
  <c r="BB193" i="13" s="1"/>
  <c r="BB194" i="13" s="1"/>
  <c r="BB195" i="13" s="1"/>
  <c r="BB196" i="13" s="1"/>
  <c r="BB197" i="13" s="1"/>
  <c r="BB198" i="13" s="1"/>
  <c r="BB199" i="13" s="1"/>
  <c r="BB200" i="13" s="1"/>
  <c r="BB201" i="13" s="1"/>
  <c r="BB202" i="13" s="1"/>
  <c r="BB203" i="13" s="1"/>
  <c r="BB204" i="13" s="1"/>
  <c r="BB205" i="13" s="1"/>
  <c r="BB206" i="13" s="1"/>
  <c r="BB207" i="13" s="1"/>
  <c r="BB208" i="13" s="1"/>
  <c r="BB209" i="13" s="1"/>
  <c r="BB210" i="13" s="1"/>
  <c r="BB211" i="13" s="1"/>
  <c r="BB212" i="13" s="1"/>
  <c r="BB213" i="13" s="1"/>
  <c r="BB214" i="13" s="1"/>
  <c r="BB215" i="13" s="1"/>
  <c r="BB216" i="13" s="1"/>
  <c r="BB217" i="13" s="1"/>
  <c r="BB218" i="13" s="1"/>
  <c r="BB219" i="13" s="1"/>
  <c r="BB220" i="13" s="1"/>
  <c r="BB221" i="13" s="1"/>
  <c r="BB222" i="13" s="1"/>
  <c r="BB223" i="13" s="1"/>
  <c r="BB224" i="13" s="1"/>
  <c r="BB225" i="13" s="1"/>
  <c r="BB226" i="13" s="1"/>
  <c r="BB227" i="13" s="1"/>
  <c r="BB228" i="13" s="1"/>
  <c r="BB229" i="13" s="1"/>
  <c r="BB230" i="13" s="1"/>
  <c r="BB231" i="13" s="1"/>
  <c r="BB232" i="13" s="1"/>
  <c r="BB233" i="13" s="1"/>
  <c r="BB234" i="13" s="1"/>
  <c r="BB235" i="13" s="1"/>
  <c r="BB236" i="13" s="1"/>
  <c r="BB237" i="13" s="1"/>
  <c r="BB238" i="13" s="1"/>
  <c r="BB239" i="13" s="1"/>
  <c r="BB240" i="13" s="1"/>
  <c r="BB241" i="13" s="1"/>
  <c r="BB242" i="13" s="1"/>
  <c r="BB243" i="13" s="1"/>
  <c r="BB244" i="13" s="1"/>
  <c r="BB245" i="13" s="1"/>
  <c r="BB246" i="13" s="1"/>
  <c r="BB247" i="13" s="1"/>
  <c r="BB248" i="13" s="1"/>
  <c r="BB249" i="13" s="1"/>
  <c r="BB250" i="13" s="1"/>
  <c r="BB251" i="13" s="1"/>
  <c r="BB252" i="13" s="1"/>
  <c r="BB253" i="13" s="1"/>
  <c r="BB254" i="13" s="1"/>
  <c r="AU4" i="13"/>
  <c r="AT254" i="13"/>
  <c r="AT250" i="13"/>
  <c r="AT246" i="13"/>
  <c r="AT242" i="13"/>
  <c r="AT238" i="13"/>
  <c r="AT234" i="13"/>
  <c r="AT230" i="13"/>
  <c r="AT226" i="13"/>
  <c r="AT222" i="13"/>
  <c r="AT218" i="13"/>
  <c r="AT214" i="13"/>
  <c r="AT210" i="13"/>
  <c r="AT206" i="13"/>
  <c r="AT202" i="13"/>
  <c r="AT198" i="13"/>
  <c r="AT194" i="13"/>
  <c r="AT190" i="13"/>
  <c r="AT186" i="13"/>
  <c r="AT182" i="13"/>
  <c r="AT178" i="13"/>
  <c r="AT174" i="13"/>
  <c r="AT170" i="13"/>
  <c r="AT166" i="13"/>
  <c r="AT162" i="13"/>
  <c r="AT158" i="13"/>
  <c r="AT154" i="13"/>
  <c r="AT150" i="13"/>
  <c r="AT146" i="13"/>
  <c r="AT142" i="13"/>
  <c r="AT138" i="13"/>
  <c r="AT134" i="13"/>
  <c r="AT130" i="13"/>
  <c r="AT126" i="13"/>
  <c r="AT122" i="13"/>
  <c r="AT118" i="13"/>
  <c r="AT114" i="13"/>
  <c r="AT110" i="13"/>
  <c r="AT106" i="13"/>
  <c r="AT102" i="13"/>
  <c r="AT98" i="13"/>
  <c r="AT94" i="13"/>
  <c r="AT90" i="13"/>
  <c r="AT86" i="13"/>
  <c r="AT82" i="13"/>
  <c r="AT78" i="13"/>
  <c r="AT74" i="13"/>
  <c r="AT70" i="13"/>
  <c r="AT66" i="13"/>
  <c r="AT62" i="13"/>
  <c r="AT58" i="13"/>
  <c r="AT54" i="13"/>
  <c r="AT50" i="13"/>
  <c r="AT46" i="13"/>
  <c r="AT42" i="13"/>
  <c r="AT38" i="13"/>
  <c r="AT34" i="13"/>
  <c r="AT30" i="13"/>
  <c r="AT245" i="13"/>
  <c r="AT237" i="13"/>
  <c r="AT225" i="13"/>
  <c r="AT213" i="13"/>
  <c r="AT201" i="13"/>
  <c r="AT189" i="13"/>
  <c r="AT177" i="13"/>
  <c r="AT165" i="13"/>
  <c r="AT153" i="13"/>
  <c r="AT141" i="13"/>
  <c r="AT121" i="13"/>
  <c r="AT105" i="13"/>
  <c r="AT93" i="13"/>
  <c r="AT73" i="13"/>
  <c r="AT57" i="13"/>
  <c r="AT45" i="13"/>
  <c r="AT33" i="13"/>
  <c r="AT21" i="13"/>
  <c r="AT249" i="13"/>
  <c r="AT241" i="13"/>
  <c r="AT229" i="13"/>
  <c r="AT221" i="13"/>
  <c r="AT209" i="13"/>
  <c r="AT197" i="13"/>
  <c r="AT185" i="13"/>
  <c r="AT173" i="13"/>
  <c r="AT161" i="13"/>
  <c r="AT149" i="13"/>
  <c r="AT137" i="13"/>
  <c r="AT129" i="13"/>
  <c r="AT117" i="13"/>
  <c r="AT109" i="13"/>
  <c r="AT97" i="13"/>
  <c r="AT85" i="13"/>
  <c r="AT81" i="13"/>
  <c r="BA81" i="13" s="1"/>
  <c r="AT69" i="13"/>
  <c r="AT61" i="13"/>
  <c r="AT49" i="13"/>
  <c r="AT37" i="13"/>
  <c r="AT25" i="13"/>
  <c r="AT17" i="13"/>
  <c r="AT253" i="13"/>
  <c r="AT233" i="13"/>
  <c r="AT217" i="13"/>
  <c r="AT205" i="13"/>
  <c r="AT193" i="13"/>
  <c r="AT181" i="13"/>
  <c r="AT169" i="13"/>
  <c r="AT157" i="13"/>
  <c r="AT145" i="13"/>
  <c r="AT133" i="13"/>
  <c r="AT113" i="13"/>
  <c r="AT101" i="13"/>
  <c r="AT89" i="13"/>
  <c r="AT77" i="13"/>
  <c r="AT65" i="13"/>
  <c r="AT53" i="13"/>
  <c r="AT41" i="13"/>
  <c r="AT29" i="13"/>
  <c r="AT125" i="13"/>
  <c r="AT36" i="13"/>
  <c r="AT20" i="13"/>
  <c r="AT48" i="13"/>
  <c r="AT32" i="13"/>
  <c r="AT16" i="13"/>
  <c r="AT40" i="13"/>
  <c r="AT24" i="13"/>
  <c r="AT252" i="13"/>
  <c r="AT248" i="13"/>
  <c r="AT244" i="13"/>
  <c r="AT240" i="13"/>
  <c r="AT236" i="13"/>
  <c r="AT232" i="13"/>
  <c r="AT228" i="13"/>
  <c r="AT224" i="13"/>
  <c r="AT220" i="13"/>
  <c r="AT216" i="13"/>
  <c r="AT212" i="13"/>
  <c r="AT208" i="13"/>
  <c r="AT204" i="13"/>
  <c r="AT200" i="13"/>
  <c r="AT196" i="13"/>
  <c r="AT192" i="13"/>
  <c r="AT188" i="13"/>
  <c r="AT184" i="13"/>
  <c r="AT180" i="13"/>
  <c r="AT176" i="13"/>
  <c r="AT172" i="13"/>
  <c r="AT168" i="13"/>
  <c r="AT164" i="13"/>
  <c r="AT160" i="13"/>
  <c r="AT156" i="13"/>
  <c r="AT152" i="13"/>
  <c r="AT148" i="13"/>
  <c r="AT144" i="13"/>
  <c r="AT140" i="13"/>
  <c r="AT136" i="13"/>
  <c r="AT132" i="13"/>
  <c r="AT128" i="13"/>
  <c r="AT124" i="13"/>
  <c r="AT120" i="13"/>
  <c r="AT116" i="13"/>
  <c r="AT112" i="13"/>
  <c r="AT108" i="13"/>
  <c r="AT104" i="13"/>
  <c r="AT100" i="13"/>
  <c r="AT96" i="13"/>
  <c r="AT92" i="13"/>
  <c r="AT88" i="13"/>
  <c r="AT84" i="13"/>
  <c r="AT80" i="13"/>
  <c r="AT76" i="13"/>
  <c r="AT72" i="13"/>
  <c r="AT68" i="13"/>
  <c r="AT64" i="13"/>
  <c r="AT60" i="13"/>
  <c r="AT56" i="13"/>
  <c r="AT52" i="13"/>
  <c r="AT44" i="13"/>
  <c r="AT28" i="13"/>
  <c r="AT251" i="13"/>
  <c r="AT247" i="13"/>
  <c r="AT243" i="13"/>
  <c r="AT239" i="13"/>
  <c r="AT235" i="13"/>
  <c r="AT191" i="13"/>
  <c r="AT171" i="13"/>
  <c r="AT95" i="13"/>
  <c r="AT75" i="13"/>
  <c r="AT39" i="13"/>
  <c r="AT211" i="13"/>
  <c r="AT139" i="13"/>
  <c r="AT199" i="13"/>
  <c r="AT26" i="13"/>
  <c r="AT143" i="13"/>
  <c r="AT67" i="13"/>
  <c r="AT127" i="13"/>
  <c r="AT47" i="13"/>
  <c r="AT22" i="13"/>
  <c r="AT14" i="13"/>
  <c r="AT83" i="13"/>
  <c r="AT231" i="13"/>
  <c r="AT223" i="13"/>
  <c r="AT43" i="13"/>
  <c r="AT51" i="13"/>
  <c r="AT119" i="13"/>
  <c r="AT151" i="13"/>
  <c r="AT115" i="13"/>
  <c r="AT55" i="13"/>
  <c r="AT207" i="13"/>
  <c r="AT59" i="13"/>
  <c r="AT155" i="13"/>
  <c r="AT187" i="13"/>
  <c r="AT167" i="13"/>
  <c r="AT103" i="13"/>
  <c r="AT63" i="13"/>
  <c r="AT123" i="13"/>
  <c r="AT35" i="13"/>
  <c r="AT159" i="13"/>
  <c r="AT215" i="13"/>
  <c r="AT27" i="13"/>
  <c r="AT19" i="13"/>
  <c r="AT91" i="13"/>
  <c r="AT71" i="13"/>
  <c r="AT195" i="13"/>
  <c r="AT107" i="13"/>
  <c r="AT227" i="13"/>
  <c r="AT203" i="13"/>
  <c r="AT183" i="13"/>
  <c r="AT163" i="13"/>
  <c r="AT147" i="13"/>
  <c r="AT135" i="13"/>
  <c r="AT219" i="13"/>
  <c r="AT23" i="13"/>
  <c r="AT99" i="13"/>
  <c r="AT18" i="13"/>
  <c r="AT175" i="13"/>
  <c r="AT111" i="13"/>
  <c r="AT179" i="13"/>
  <c r="AT131" i="13"/>
  <c r="AT31" i="13"/>
  <c r="AT87" i="13"/>
  <c r="AT79" i="13"/>
  <c r="AT15" i="13"/>
  <c r="AS254" i="13"/>
  <c r="AS250" i="13"/>
  <c r="AS246" i="13"/>
  <c r="AS242" i="13"/>
  <c r="AS238" i="13"/>
  <c r="AS234" i="13"/>
  <c r="AS230" i="13"/>
  <c r="AS226" i="13"/>
  <c r="AS222" i="13"/>
  <c r="AS218" i="13"/>
  <c r="AS214" i="13"/>
  <c r="AS210" i="13"/>
  <c r="AS206" i="13"/>
  <c r="AS202" i="13"/>
  <c r="AS198" i="13"/>
  <c r="AS194" i="13"/>
  <c r="AS190" i="13"/>
  <c r="AS186" i="13"/>
  <c r="AS182" i="13"/>
  <c r="AS178" i="13"/>
  <c r="AS174" i="13"/>
  <c r="AS170" i="13"/>
  <c r="AS166" i="13"/>
  <c r="AS162" i="13"/>
  <c r="AS158" i="13"/>
  <c r="AS154" i="13"/>
  <c r="AS150" i="13"/>
  <c r="AS249" i="13"/>
  <c r="AS229" i="13"/>
  <c r="AS213" i="13"/>
  <c r="AS245" i="13"/>
  <c r="AS233" i="13"/>
  <c r="AS241" i="13"/>
  <c r="AS237" i="13"/>
  <c r="AS225" i="13"/>
  <c r="AS217" i="13"/>
  <c r="AS205" i="13"/>
  <c r="AS253" i="13"/>
  <c r="AS184" i="13"/>
  <c r="AS152" i="13"/>
  <c r="AS128" i="13"/>
  <c r="AS116" i="13"/>
  <c r="AS100" i="13"/>
  <c r="AS88" i="13"/>
  <c r="AS68" i="13"/>
  <c r="AS60" i="13"/>
  <c r="AS40" i="13"/>
  <c r="AS24" i="13"/>
  <c r="AS176" i="13"/>
  <c r="AS144" i="13"/>
  <c r="AS124" i="13"/>
  <c r="AS108" i="13"/>
  <c r="AS92" i="13"/>
  <c r="AS76" i="13"/>
  <c r="AS64" i="13"/>
  <c r="AS44" i="13"/>
  <c r="AS32" i="13"/>
  <c r="AS20" i="13"/>
  <c r="AS188" i="13"/>
  <c r="AS136" i="13"/>
  <c r="AS104" i="13"/>
  <c r="AS80" i="13"/>
  <c r="AS52" i="13"/>
  <c r="AS28" i="13"/>
  <c r="AS172" i="13"/>
  <c r="AS140" i="13"/>
  <c r="AS120" i="13"/>
  <c r="AS96" i="13"/>
  <c r="AS72" i="13"/>
  <c r="AS56" i="13"/>
  <c r="AS36" i="13"/>
  <c r="AS16" i="13"/>
  <c r="AS252" i="13"/>
  <c r="AS248" i="13"/>
  <c r="AS244" i="13"/>
  <c r="AS240" i="13"/>
  <c r="AS236" i="13"/>
  <c r="AS232" i="13"/>
  <c r="AS228" i="13"/>
  <c r="AS224" i="13"/>
  <c r="AS220" i="13"/>
  <c r="AS216" i="13"/>
  <c r="AS212" i="13"/>
  <c r="AS208" i="13"/>
  <c r="AS204" i="13"/>
  <c r="AS200" i="13"/>
  <c r="AS196" i="13"/>
  <c r="AS192" i="13"/>
  <c r="AS180" i="13"/>
  <c r="AS168" i="13"/>
  <c r="AS164" i="13"/>
  <c r="AS160" i="13"/>
  <c r="AS156" i="13"/>
  <c r="AS148" i="13"/>
  <c r="AS132" i="13"/>
  <c r="AS112" i="13"/>
  <c r="AS84" i="13"/>
  <c r="AS48" i="13"/>
  <c r="AS251" i="13"/>
  <c r="AS247" i="13"/>
  <c r="AS243" i="13"/>
  <c r="AS239" i="13"/>
  <c r="AS141" i="13"/>
  <c r="AS129" i="13"/>
  <c r="AS118" i="13"/>
  <c r="AS86" i="13"/>
  <c r="AS58" i="13"/>
  <c r="AS191" i="13"/>
  <c r="AS171" i="13"/>
  <c r="AS153" i="13"/>
  <c r="AS117" i="13"/>
  <c r="AS106" i="13"/>
  <c r="AS95" i="13"/>
  <c r="AS85" i="13"/>
  <c r="AS75" i="13"/>
  <c r="AS57" i="13"/>
  <c r="AS39" i="13"/>
  <c r="AS83" i="13"/>
  <c r="AS38" i="13"/>
  <c r="AS231" i="13"/>
  <c r="AS147" i="13"/>
  <c r="AS54" i="13"/>
  <c r="AS181" i="13"/>
  <c r="AS133" i="13"/>
  <c r="AS159" i="13"/>
  <c r="AS143" i="13"/>
  <c r="AS78" i="13"/>
  <c r="AS119" i="13"/>
  <c r="AS142" i="13"/>
  <c r="AS211" i="13"/>
  <c r="AS139" i="13"/>
  <c r="AS105" i="13"/>
  <c r="AS66" i="13"/>
  <c r="AS65" i="13"/>
  <c r="AS30" i="13"/>
  <c r="AS22" i="13"/>
  <c r="AS14" i="13"/>
  <c r="AS29" i="13"/>
  <c r="AS167" i="13"/>
  <c r="AS138" i="13"/>
  <c r="AS103" i="13"/>
  <c r="AS73" i="13"/>
  <c r="AS126" i="13"/>
  <c r="AS27" i="13"/>
  <c r="AS163" i="13"/>
  <c r="AS61" i="13"/>
  <c r="AS69" i="13"/>
  <c r="AS17" i="13"/>
  <c r="AS177" i="13"/>
  <c r="AS59" i="13"/>
  <c r="AS41" i="13"/>
  <c r="AS67" i="13"/>
  <c r="AS215" i="13"/>
  <c r="AS31" i="13"/>
  <c r="AS235" i="13"/>
  <c r="AS189" i="13"/>
  <c r="AS169" i="13"/>
  <c r="AS127" i="13"/>
  <c r="AS47" i="13"/>
  <c r="AS21" i="13"/>
  <c r="AS55" i="13"/>
  <c r="AS207" i="13"/>
  <c r="AS149" i="13"/>
  <c r="AS137" i="13"/>
  <c r="AS183" i="13"/>
  <c r="AS35" i="13"/>
  <c r="AS161" i="13"/>
  <c r="AS134" i="13"/>
  <c r="AS90" i="13"/>
  <c r="AS179" i="13"/>
  <c r="AS79" i="13"/>
  <c r="AS197" i="13"/>
  <c r="AS77" i="13"/>
  <c r="AS130" i="13"/>
  <c r="AS209" i="13"/>
  <c r="AS151" i="13"/>
  <c r="AS115" i="13"/>
  <c r="AS94" i="13"/>
  <c r="AS74" i="13"/>
  <c r="AS187" i="13"/>
  <c r="AS93" i="13"/>
  <c r="AS37" i="13"/>
  <c r="AS45" i="13"/>
  <c r="AS19" i="13"/>
  <c r="AS91" i="13"/>
  <c r="AS109" i="13"/>
  <c r="AS219" i="13"/>
  <c r="AS185" i="13"/>
  <c r="AS165" i="13"/>
  <c r="AS125" i="13"/>
  <c r="AS114" i="13"/>
  <c r="AS63" i="13"/>
  <c r="AS46" i="13"/>
  <c r="AS135" i="13"/>
  <c r="AS81" i="13"/>
  <c r="AZ81" i="13" s="1"/>
  <c r="AS43" i="13"/>
  <c r="AS145" i="13"/>
  <c r="AS89" i="13"/>
  <c r="AS51" i="13"/>
  <c r="AS42" i="13"/>
  <c r="AS113" i="13"/>
  <c r="AS102" i="13"/>
  <c r="AS82" i="13"/>
  <c r="AS71" i="13"/>
  <c r="AS201" i="13"/>
  <c r="AS146" i="13"/>
  <c r="AS199" i="13"/>
  <c r="AS98" i="13"/>
  <c r="AS15" i="13"/>
  <c r="AS227" i="13"/>
  <c r="AS203" i="13"/>
  <c r="AS101" i="13"/>
  <c r="AS111" i="13"/>
  <c r="AS26" i="13"/>
  <c r="AS121" i="13"/>
  <c r="AS25" i="13"/>
  <c r="AS123" i="13"/>
  <c r="AS53" i="13"/>
  <c r="AS62" i="13"/>
  <c r="AS122" i="13"/>
  <c r="AS70" i="13"/>
  <c r="AS157" i="13"/>
  <c r="AS195" i="13"/>
  <c r="AS107" i="13"/>
  <c r="AS173" i="13"/>
  <c r="AS49" i="13"/>
  <c r="AS221" i="13"/>
  <c r="AS175" i="13"/>
  <c r="AS50" i="13"/>
  <c r="AS223" i="13"/>
  <c r="AS99" i="13"/>
  <c r="AS18" i="13"/>
  <c r="AS110" i="13"/>
  <c r="AS34" i="13"/>
  <c r="AS33" i="13"/>
  <c r="AS131" i="13"/>
  <c r="AS87" i="13"/>
  <c r="AS23" i="13"/>
  <c r="AS193" i="13"/>
  <c r="AS97" i="13"/>
  <c r="AS155" i="13"/>
  <c r="AR254" i="13"/>
  <c r="AR250" i="13"/>
  <c r="AR246" i="13"/>
  <c r="AR242" i="13"/>
  <c r="AR238" i="13"/>
  <c r="AR234" i="13"/>
  <c r="AR230" i="13"/>
  <c r="AR226" i="13"/>
  <c r="AR222" i="13"/>
  <c r="AR218" i="13"/>
  <c r="AR214" i="13"/>
  <c r="AR210" i="13"/>
  <c r="AR206" i="13"/>
  <c r="AR202" i="13"/>
  <c r="AR198" i="13"/>
  <c r="AR194" i="13"/>
  <c r="AR190" i="13"/>
  <c r="AR186" i="13"/>
  <c r="AR182" i="13"/>
  <c r="AR178" i="13"/>
  <c r="AR174" i="13"/>
  <c r="AR170" i="13"/>
  <c r="AR166" i="13"/>
  <c r="AR162" i="13"/>
  <c r="AR158" i="13"/>
  <c r="AR154" i="13"/>
  <c r="AR150" i="13"/>
  <c r="AR146" i="13"/>
  <c r="AR142" i="13"/>
  <c r="AR138" i="13"/>
  <c r="AR134" i="13"/>
  <c r="AR130" i="13"/>
  <c r="AR126" i="13"/>
  <c r="AR122" i="13"/>
  <c r="AR118" i="13"/>
  <c r="AR114" i="13"/>
  <c r="AR110" i="13"/>
  <c r="AR106" i="13"/>
  <c r="AR102" i="13"/>
  <c r="AR98" i="13"/>
  <c r="AR94" i="13"/>
  <c r="AR90" i="13"/>
  <c r="AR86" i="13"/>
  <c r="AR82" i="13"/>
  <c r="AR78" i="13"/>
  <c r="AR74" i="13"/>
  <c r="AR70" i="13"/>
  <c r="AR66" i="13"/>
  <c r="AR62" i="13"/>
  <c r="AR58" i="13"/>
  <c r="AR54" i="13"/>
  <c r="AR50" i="13"/>
  <c r="AR46" i="13"/>
  <c r="AR42" i="13"/>
  <c r="AR38" i="13"/>
  <c r="AR34" i="13"/>
  <c r="AR30" i="13"/>
  <c r="AR26" i="13"/>
  <c r="AR22" i="13"/>
  <c r="AR18" i="13"/>
  <c r="AR14" i="13"/>
  <c r="AR253" i="13"/>
  <c r="AR249" i="13"/>
  <c r="AR245" i="13"/>
  <c r="AR241" i="13"/>
  <c r="AR237" i="13"/>
  <c r="AR233" i="13"/>
  <c r="AR229" i="13"/>
  <c r="AR225" i="13"/>
  <c r="AR221" i="13"/>
  <c r="AR217" i="13"/>
  <c r="AR213" i="13"/>
  <c r="AR209" i="13"/>
  <c r="AR205" i="13"/>
  <c r="AR201" i="13"/>
  <c r="AR197" i="13"/>
  <c r="AR193" i="13"/>
  <c r="AR189" i="13"/>
  <c r="AR185" i="13"/>
  <c r="AR181" i="13"/>
  <c r="AR177" i="13"/>
  <c r="AR173" i="13"/>
  <c r="AR169" i="13"/>
  <c r="AR165" i="13"/>
  <c r="AR161" i="13"/>
  <c r="AR157" i="13"/>
  <c r="AR153" i="13"/>
  <c r="AR149" i="13"/>
  <c r="AR145" i="13"/>
  <c r="AR141" i="13"/>
  <c r="AR137" i="13"/>
  <c r="AR133" i="13"/>
  <c r="AR129" i="13"/>
  <c r="AR125" i="13"/>
  <c r="AR121" i="13"/>
  <c r="AR117" i="13"/>
  <c r="AR113" i="13"/>
  <c r="AR109" i="13"/>
  <c r="AR105" i="13"/>
  <c r="AR101" i="13"/>
  <c r="AR97" i="13"/>
  <c r="AR93" i="13"/>
  <c r="AR89" i="13"/>
  <c r="AR85" i="13"/>
  <c r="AR81" i="13"/>
  <c r="AY81" i="13" s="1"/>
  <c r="AR77" i="13"/>
  <c r="AR73" i="13"/>
  <c r="AR69" i="13"/>
  <c r="AR65" i="13"/>
  <c r="AR61" i="13"/>
  <c r="AR57" i="13"/>
  <c r="AR53" i="13"/>
  <c r="AR49" i="13"/>
  <c r="AR45" i="13"/>
  <c r="AR41" i="13"/>
  <c r="AR37" i="13"/>
  <c r="AR33" i="13"/>
  <c r="AR29" i="13"/>
  <c r="AR25" i="13"/>
  <c r="AR21" i="13"/>
  <c r="AR17" i="13"/>
  <c r="AR116" i="13"/>
  <c r="AR76" i="13"/>
  <c r="AR40" i="13"/>
  <c r="AR112" i="13"/>
  <c r="AR88" i="13"/>
  <c r="AR64" i="13"/>
  <c r="AR44" i="13"/>
  <c r="AR20" i="13"/>
  <c r="AR104" i="13"/>
  <c r="AR56" i="13"/>
  <c r="AR28" i="13"/>
  <c r="AR100" i="13"/>
  <c r="AR80" i="13"/>
  <c r="AR68" i="13"/>
  <c r="AR52" i="13"/>
  <c r="AR36" i="13"/>
  <c r="AR24" i="13"/>
  <c r="AR96" i="13"/>
  <c r="AR60" i="13"/>
  <c r="AR32" i="13"/>
  <c r="AR252" i="13"/>
  <c r="AR248" i="13"/>
  <c r="AR244" i="13"/>
  <c r="AR240" i="13"/>
  <c r="AR236" i="13"/>
  <c r="AR232" i="13"/>
  <c r="AR228" i="13"/>
  <c r="AR224" i="13"/>
  <c r="AR220" i="13"/>
  <c r="AR216" i="13"/>
  <c r="AR212" i="13"/>
  <c r="AR208" i="13"/>
  <c r="AR204" i="13"/>
  <c r="AR200" i="13"/>
  <c r="AR196" i="13"/>
  <c r="AR192" i="13"/>
  <c r="AR188" i="13"/>
  <c r="AR184" i="13"/>
  <c r="AR180" i="13"/>
  <c r="AR176" i="13"/>
  <c r="AR172" i="13"/>
  <c r="AR168" i="13"/>
  <c r="AR164" i="13"/>
  <c r="AR160" i="13"/>
  <c r="AR156" i="13"/>
  <c r="AR152" i="13"/>
  <c r="AR148" i="13"/>
  <c r="AR144" i="13"/>
  <c r="AR140" i="13"/>
  <c r="AR136" i="13"/>
  <c r="AR132" i="13"/>
  <c r="AR128" i="13"/>
  <c r="AR124" i="13"/>
  <c r="AR120" i="13"/>
  <c r="AR108" i="13"/>
  <c r="AR92" i="13"/>
  <c r="AR84" i="13"/>
  <c r="AR72" i="13"/>
  <c r="AR48" i="13"/>
  <c r="AR16" i="13"/>
  <c r="AR251" i="13"/>
  <c r="AR247" i="13"/>
  <c r="AR243" i="13"/>
  <c r="AR239" i="13"/>
  <c r="AR235" i="13"/>
  <c r="AR231" i="13"/>
  <c r="AR227" i="13"/>
  <c r="AR223" i="13"/>
  <c r="AR219" i="13"/>
  <c r="AR215" i="13"/>
  <c r="AR211" i="13"/>
  <c r="AR207" i="13"/>
  <c r="AR203" i="13"/>
  <c r="AR199" i="13"/>
  <c r="AR195" i="13"/>
  <c r="AR191" i="13"/>
  <c r="AR187" i="13"/>
  <c r="AR183" i="13"/>
  <c r="AR179" i="13"/>
  <c r="AR175" i="13"/>
  <c r="AR171" i="13"/>
  <c r="AR167" i="13"/>
  <c r="AR163" i="13"/>
  <c r="AR159" i="13"/>
  <c r="AR155" i="13"/>
  <c r="AR151" i="13"/>
  <c r="AR31" i="13"/>
  <c r="AR71" i="13"/>
  <c r="AR43" i="13"/>
  <c r="AR99" i="13"/>
  <c r="AR51" i="13"/>
  <c r="AR23" i="13"/>
  <c r="AR95" i="13"/>
  <c r="AR75" i="13"/>
  <c r="AR39" i="13"/>
  <c r="AR83" i="13"/>
  <c r="AR119" i="13"/>
  <c r="AR139" i="13"/>
  <c r="AR115" i="13"/>
  <c r="AR103" i="13"/>
  <c r="AR55" i="13"/>
  <c r="AR143" i="13"/>
  <c r="AR127" i="13"/>
  <c r="AR47" i="13"/>
  <c r="AR123" i="13"/>
  <c r="AR79" i="13"/>
  <c r="AR27" i="13"/>
  <c r="AR91" i="13"/>
  <c r="AR111" i="13"/>
  <c r="AR87" i="13"/>
  <c r="AR63" i="13"/>
  <c r="AR19" i="13"/>
  <c r="AR35" i="13"/>
  <c r="AR59" i="13"/>
  <c r="AR107" i="13"/>
  <c r="AR67" i="13"/>
  <c r="AR15" i="13"/>
  <c r="AR147" i="13"/>
  <c r="AR135" i="13"/>
  <c r="AR131" i="13"/>
  <c r="AQ254" i="13"/>
  <c r="AQ250" i="13"/>
  <c r="AQ246" i="13"/>
  <c r="AQ242" i="13"/>
  <c r="AQ238" i="13"/>
  <c r="AQ234" i="13"/>
  <c r="AQ230" i="13"/>
  <c r="AQ226" i="13"/>
  <c r="AQ222" i="13"/>
  <c r="AQ218" i="13"/>
  <c r="AQ214" i="13"/>
  <c r="AQ210" i="13"/>
  <c r="AQ206" i="13"/>
  <c r="AQ202" i="13"/>
  <c r="AQ198" i="13"/>
  <c r="AQ194" i="13"/>
  <c r="AQ190" i="13"/>
  <c r="AQ186" i="13"/>
  <c r="AQ182" i="13"/>
  <c r="AQ178" i="13"/>
  <c r="AQ174" i="13"/>
  <c r="AQ170" i="13"/>
  <c r="AQ166" i="13"/>
  <c r="AQ162" i="13"/>
  <c r="AQ158" i="13"/>
  <c r="AQ154" i="13"/>
  <c r="AQ150" i="13"/>
  <c r="AQ146" i="13"/>
  <c r="AQ142" i="13"/>
  <c r="AQ138" i="13"/>
  <c r="AQ134" i="13"/>
  <c r="AQ130" i="13"/>
  <c r="AQ126" i="13"/>
  <c r="AQ122" i="13"/>
  <c r="AQ118" i="13"/>
  <c r="AQ114" i="13"/>
  <c r="AQ110" i="13"/>
  <c r="AQ106" i="13"/>
  <c r="AQ102" i="13"/>
  <c r="AQ98" i="13"/>
  <c r="AQ94" i="13"/>
  <c r="AQ90" i="13"/>
  <c r="AQ86" i="13"/>
  <c r="AQ82" i="13"/>
  <c r="AQ78" i="13"/>
  <c r="AQ74" i="13"/>
  <c r="AQ70" i="13"/>
  <c r="AQ66" i="13"/>
  <c r="AQ62" i="13"/>
  <c r="AQ58" i="13"/>
  <c r="AQ54" i="13"/>
  <c r="AQ50" i="13"/>
  <c r="AQ46" i="13"/>
  <c r="AQ42" i="13"/>
  <c r="AQ38" i="13"/>
  <c r="AQ34" i="13"/>
  <c r="AQ30" i="13"/>
  <c r="AQ26" i="13"/>
  <c r="AQ22" i="13"/>
  <c r="AQ18" i="13"/>
  <c r="AQ253" i="13"/>
  <c r="AQ249" i="13"/>
  <c r="AQ245" i="13"/>
  <c r="AQ241" i="13"/>
  <c r="AQ237" i="13"/>
  <c r="AQ233" i="13"/>
  <c r="AQ229" i="13"/>
  <c r="AQ225" i="13"/>
  <c r="AQ221" i="13"/>
  <c r="AQ217" i="13"/>
  <c r="AQ213" i="13"/>
  <c r="AQ209" i="13"/>
  <c r="AQ205" i="13"/>
  <c r="AQ201" i="13"/>
  <c r="AQ197" i="13"/>
  <c r="AQ193" i="13"/>
  <c r="AQ189" i="13"/>
  <c r="AQ185" i="13"/>
  <c r="AQ181" i="13"/>
  <c r="AQ177" i="13"/>
  <c r="AQ173" i="13"/>
  <c r="AQ169" i="13"/>
  <c r="AQ165" i="13"/>
  <c r="AQ161" i="13"/>
  <c r="AQ157" i="13"/>
  <c r="AQ153" i="13"/>
  <c r="AQ149" i="13"/>
  <c r="AQ145" i="13"/>
  <c r="AQ141" i="13"/>
  <c r="AQ137" i="13"/>
  <c r="AQ133" i="13"/>
  <c r="AQ129" i="13"/>
  <c r="AQ125" i="13"/>
  <c r="AQ121" i="13"/>
  <c r="AQ117" i="13"/>
  <c r="AQ113" i="13"/>
  <c r="AQ109" i="13"/>
  <c r="AQ105" i="13"/>
  <c r="AQ101" i="13"/>
  <c r="AQ97" i="13"/>
  <c r="AQ93" i="13"/>
  <c r="AQ89" i="13"/>
  <c r="AQ85" i="13"/>
  <c r="AQ81" i="13"/>
  <c r="AX81" i="13" s="1"/>
  <c r="BG81" i="13" s="1"/>
  <c r="AQ77" i="13"/>
  <c r="AQ73" i="13"/>
  <c r="AQ69" i="13"/>
  <c r="AQ65" i="13"/>
  <c r="AQ61" i="13"/>
  <c r="AQ57" i="13"/>
  <c r="AQ53" i="13"/>
  <c r="AQ49" i="13"/>
  <c r="AQ45" i="13"/>
  <c r="AQ41" i="13"/>
  <c r="AQ37" i="13"/>
  <c r="AQ33" i="13"/>
  <c r="AQ29" i="13"/>
  <c r="AQ25" i="13"/>
  <c r="AQ21" i="13"/>
  <c r="AQ17" i="13"/>
  <c r="AQ252" i="13"/>
  <c r="AQ248" i="13"/>
  <c r="AQ244" i="13"/>
  <c r="AQ240" i="13"/>
  <c r="AQ236" i="13"/>
  <c r="AQ232" i="13"/>
  <c r="AQ228" i="13"/>
  <c r="AQ224" i="13"/>
  <c r="AQ220" i="13"/>
  <c r="AQ216" i="13"/>
  <c r="AQ212" i="13"/>
  <c r="AQ208" i="13"/>
  <c r="AQ204" i="13"/>
  <c r="AQ200" i="13"/>
  <c r="AQ196" i="13"/>
  <c r="AQ192" i="13"/>
  <c r="AQ188" i="13"/>
  <c r="AQ184" i="13"/>
  <c r="AQ180" i="13"/>
  <c r="AQ176" i="13"/>
  <c r="AQ172" i="13"/>
  <c r="AQ168" i="13"/>
  <c r="AQ164" i="13"/>
  <c r="AQ140" i="13"/>
  <c r="AQ247" i="13"/>
  <c r="AQ215" i="13"/>
  <c r="AQ155" i="13"/>
  <c r="AQ107" i="13"/>
  <c r="AQ67" i="13"/>
  <c r="AQ48" i="13"/>
  <c r="AQ23" i="13"/>
  <c r="AQ15" i="13"/>
  <c r="AQ243" i="13"/>
  <c r="AQ128" i="13"/>
  <c r="AQ31" i="13"/>
  <c r="AQ92" i="13"/>
  <c r="AQ143" i="13"/>
  <c r="AQ76" i="13"/>
  <c r="AQ239" i="13"/>
  <c r="AQ191" i="13"/>
  <c r="AQ171" i="13"/>
  <c r="AQ152" i="13"/>
  <c r="AQ116" i="13"/>
  <c r="AQ84" i="13"/>
  <c r="AQ56" i="13"/>
  <c r="AQ39" i="13"/>
  <c r="AQ64" i="13"/>
  <c r="AQ47" i="13"/>
  <c r="AQ28" i="13"/>
  <c r="AQ187" i="13"/>
  <c r="AQ44" i="13"/>
  <c r="AQ27" i="13"/>
  <c r="AQ223" i="13"/>
  <c r="AQ16" i="13"/>
  <c r="AQ156" i="13"/>
  <c r="AQ211" i="13"/>
  <c r="AQ104" i="13"/>
  <c r="AQ95" i="13"/>
  <c r="AQ75" i="13"/>
  <c r="AQ72" i="13"/>
  <c r="AQ63" i="13"/>
  <c r="AQ91" i="13"/>
  <c r="AQ52" i="13"/>
  <c r="AQ132" i="13"/>
  <c r="AQ43" i="13"/>
  <c r="AQ108" i="13"/>
  <c r="AQ32" i="13"/>
  <c r="AQ59" i="13"/>
  <c r="AQ235" i="13"/>
  <c r="AQ139" i="13"/>
  <c r="AQ151" i="13"/>
  <c r="AQ127" i="13"/>
  <c r="AQ20" i="13"/>
  <c r="AQ167" i="13"/>
  <c r="AQ115" i="13"/>
  <c r="AQ100" i="13"/>
  <c r="AQ19" i="13"/>
  <c r="AQ123" i="13"/>
  <c r="AQ35" i="13"/>
  <c r="AQ144" i="13"/>
  <c r="AQ40" i="13"/>
  <c r="AQ87" i="13"/>
  <c r="AQ231" i="13"/>
  <c r="AQ207" i="13"/>
  <c r="AQ148" i="13"/>
  <c r="AQ136" i="13"/>
  <c r="AQ103" i="13"/>
  <c r="AQ83" i="13"/>
  <c r="AQ55" i="13"/>
  <c r="AQ36" i="13"/>
  <c r="AQ135" i="13"/>
  <c r="AQ179" i="13"/>
  <c r="AQ120" i="13"/>
  <c r="AQ195" i="13"/>
  <c r="AQ124" i="13"/>
  <c r="AQ112" i="13"/>
  <c r="AQ80" i="13"/>
  <c r="AQ71" i="13"/>
  <c r="AQ60" i="13"/>
  <c r="AQ88" i="13"/>
  <c r="AQ24" i="13"/>
  <c r="AQ51" i="13"/>
  <c r="AQ219" i="13"/>
  <c r="AQ96" i="13"/>
  <c r="AQ119" i="13"/>
  <c r="AQ111" i="13"/>
  <c r="AQ99" i="13"/>
  <c r="AQ68" i="13"/>
  <c r="AQ175" i="13"/>
  <c r="AQ227" i="13"/>
  <c r="AQ203" i="13"/>
  <c r="AQ183" i="13"/>
  <c r="AQ163" i="13"/>
  <c r="AQ147" i="13"/>
  <c r="AQ199" i="13"/>
  <c r="AQ79" i="13"/>
  <c r="AQ251" i="13"/>
  <c r="AQ160" i="13"/>
  <c r="AQ159" i="13"/>
  <c r="AQ131" i="13"/>
  <c r="AQ14" i="13"/>
  <c r="AU5" i="13"/>
  <c r="AC1" i="4"/>
  <c r="AD1" i="4"/>
  <c r="AD79" i="4" s="1"/>
  <c r="Z192" i="9"/>
  <c r="Z169" i="9"/>
  <c r="Z249" i="9"/>
  <c r="AP74" i="12"/>
  <c r="AM74" i="12"/>
  <c r="AN75" i="12"/>
  <c r="AN74" i="12"/>
  <c r="AO74" i="12"/>
  <c r="AO76" i="12"/>
  <c r="Z133" i="9"/>
  <c r="Z115" i="9"/>
  <c r="AG77" i="12"/>
  <c r="AP75" i="12"/>
  <c r="AP76" i="12"/>
  <c r="AG78" i="12"/>
  <c r="AG79" i="12" s="1"/>
  <c r="AG80" i="12" s="1"/>
  <c r="AG81" i="12" s="1"/>
  <c r="AO75" i="12"/>
  <c r="AA226" i="8"/>
  <c r="AC187" i="8"/>
  <c r="AJ77" i="12"/>
  <c r="AO77" i="12" s="1"/>
  <c r="AH75" i="12"/>
  <c r="AM75" i="12" s="1"/>
  <c r="AK77" i="12"/>
  <c r="AI76" i="12"/>
  <c r="AB238" i="8"/>
  <c r="AB168" i="8"/>
  <c r="AC183" i="8"/>
  <c r="AB137" i="8"/>
  <c r="AB101" i="8"/>
  <c r="AA235" i="9"/>
  <c r="AA55" i="9"/>
  <c r="Z195" i="8"/>
  <c r="AA184" i="9"/>
  <c r="AA222" i="9"/>
  <c r="AA233" i="9"/>
  <c r="AA127" i="9"/>
  <c r="AB174" i="8"/>
  <c r="AA215" i="9"/>
  <c r="AA124" i="9"/>
  <c r="AA211" i="9"/>
  <c r="AA209" i="9"/>
  <c r="AA87" i="8"/>
  <c r="AA213" i="9"/>
  <c r="AA64" i="8"/>
  <c r="AC89" i="8"/>
  <c r="AA201" i="9"/>
  <c r="AA227" i="9"/>
  <c r="AA132" i="8"/>
  <c r="AA250" i="9"/>
  <c r="AA224" i="9"/>
  <c r="AA253" i="9"/>
  <c r="AA232" i="9"/>
  <c r="AC117" i="8"/>
  <c r="AC106" i="8"/>
  <c r="AC124" i="8"/>
  <c r="Z96" i="9"/>
  <c r="AA253" i="10"/>
  <c r="AA117" i="10"/>
  <c r="AC47" i="8"/>
  <c r="AC40" i="8"/>
  <c r="Z156" i="9"/>
  <c r="AC37" i="8"/>
  <c r="Z162" i="9"/>
  <c r="AC53" i="8"/>
  <c r="AC202" i="8"/>
  <c r="AB210" i="8"/>
  <c r="AC206" i="8"/>
  <c r="AC196" i="8"/>
  <c r="AC59" i="8"/>
  <c r="Z203" i="9"/>
  <c r="Z237" i="9"/>
  <c r="AA211" i="8"/>
  <c r="Z233" i="9"/>
  <c r="AB192" i="8"/>
  <c r="AC138" i="8"/>
  <c r="AB47" i="8"/>
  <c r="AB195" i="8"/>
  <c r="AA142" i="9"/>
  <c r="AB145" i="8"/>
  <c r="AB253" i="8"/>
  <c r="AA193" i="9"/>
  <c r="AA249" i="9"/>
  <c r="AA129" i="10"/>
  <c r="AD252" i="8"/>
  <c r="AB224" i="8"/>
  <c r="AA176" i="9"/>
  <c r="AB188" i="8"/>
  <c r="AA251" i="9"/>
  <c r="AA161" i="9"/>
  <c r="AA221" i="9"/>
  <c r="Z227" i="10"/>
  <c r="Z165" i="10"/>
  <c r="Z164" i="10"/>
  <c r="Z222" i="10"/>
  <c r="Z226" i="10"/>
  <c r="Z194" i="10"/>
  <c r="Z248" i="10"/>
  <c r="Z193" i="10"/>
  <c r="Z239" i="10"/>
  <c r="Z144" i="10"/>
  <c r="Z158" i="10"/>
  <c r="Z186" i="10"/>
  <c r="Z130" i="10"/>
  <c r="Z145" i="10"/>
  <c r="Z171" i="10"/>
  <c r="Z104" i="10"/>
  <c r="Z44" i="10"/>
  <c r="Z223" i="10"/>
  <c r="AA158" i="10"/>
  <c r="Z243" i="10"/>
  <c r="AD239" i="8"/>
  <c r="Z249" i="10"/>
  <c r="Z211" i="10"/>
  <c r="Z218" i="10"/>
  <c r="Z188" i="10"/>
  <c r="Z79" i="10"/>
  <c r="Z62" i="10"/>
  <c r="AA89" i="9"/>
  <c r="Z136" i="10"/>
  <c r="Z173" i="10"/>
  <c r="Z140" i="10"/>
  <c r="Z115" i="10"/>
  <c r="Z82" i="10"/>
  <c r="Z131" i="10"/>
  <c r="AA88" i="10"/>
  <c r="Z195" i="10"/>
  <c r="Z169" i="10"/>
  <c r="Z230" i="10"/>
  <c r="Z176" i="10"/>
  <c r="AA113" i="9"/>
  <c r="AA76" i="10"/>
  <c r="AD159" i="8"/>
  <c r="Z207" i="8"/>
  <c r="AC252" i="8"/>
  <c r="AC120" i="8"/>
  <c r="AA221" i="8"/>
  <c r="AC109" i="8"/>
  <c r="AC172" i="8"/>
  <c r="AA138" i="8"/>
  <c r="AC94" i="8"/>
  <c r="AC54" i="8"/>
  <c r="AA43" i="10"/>
  <c r="AA220" i="9"/>
  <c r="AC165" i="8"/>
  <c r="AA66" i="9"/>
  <c r="AD212" i="8"/>
  <c r="Z121" i="10"/>
  <c r="AA146" i="8"/>
  <c r="AB50" i="8"/>
  <c r="Z107" i="10"/>
  <c r="Z142" i="10"/>
  <c r="AB106" i="8"/>
  <c r="Z74" i="10"/>
  <c r="AB231" i="8"/>
  <c r="AB169" i="8"/>
  <c r="AB254" i="8"/>
  <c r="AB175" i="8"/>
  <c r="AB76" i="8"/>
  <c r="Z241" i="10"/>
  <c r="Z181" i="10"/>
  <c r="Z168" i="10"/>
  <c r="AB233" i="8"/>
  <c r="AD202" i="8"/>
  <c r="Z206" i="10"/>
  <c r="AB223" i="8"/>
  <c r="AC158" i="8"/>
  <c r="AA242" i="9"/>
  <c r="AA188" i="9"/>
  <c r="AA238" i="9"/>
  <c r="AA149" i="9"/>
  <c r="Z86" i="9"/>
  <c r="Z240" i="10"/>
  <c r="Z235" i="10"/>
  <c r="Z191" i="10"/>
  <c r="Z97" i="10"/>
  <c r="AC239" i="8"/>
  <c r="AC207" i="8"/>
  <c r="AA106" i="9"/>
  <c r="Z212" i="10"/>
  <c r="AC171" i="8"/>
  <c r="AC157" i="8"/>
  <c r="AC137" i="8"/>
  <c r="AC113" i="8"/>
  <c r="AC39" i="8"/>
  <c r="AC44" i="8"/>
  <c r="Z224" i="9"/>
  <c r="Z229" i="9"/>
  <c r="Z242" i="10"/>
  <c r="AA223" i="10"/>
  <c r="AA252" i="10"/>
  <c r="AA232" i="10"/>
  <c r="Z236" i="10"/>
  <c r="AA225" i="10"/>
  <c r="AA210" i="10"/>
  <c r="AA200" i="10"/>
  <c r="Z150" i="10"/>
  <c r="Z157" i="10"/>
  <c r="AA126" i="10"/>
  <c r="AA127" i="10"/>
  <c r="AA105" i="10"/>
  <c r="Z149" i="10"/>
  <c r="Z69" i="10"/>
  <c r="AA80" i="10"/>
  <c r="AA128" i="10"/>
  <c r="AA38" i="10"/>
  <c r="Z27" i="10"/>
  <c r="AA235" i="10"/>
  <c r="AA228" i="10"/>
  <c r="AA242" i="10"/>
  <c r="AA233" i="10"/>
  <c r="AA93" i="10"/>
  <c r="AA142" i="10"/>
  <c r="AA140" i="10"/>
  <c r="AA56" i="10"/>
  <c r="Z77" i="10"/>
  <c r="AA86" i="10"/>
  <c r="Z26" i="10"/>
  <c r="AC161" i="8"/>
  <c r="AC211" i="8"/>
  <c r="AC110" i="8"/>
  <c r="AC68" i="8"/>
  <c r="Z184" i="9"/>
  <c r="Z235" i="9"/>
  <c r="AA119" i="9"/>
  <c r="AA231" i="10"/>
  <c r="AA241" i="10"/>
  <c r="Z214" i="10"/>
  <c r="Z202" i="10"/>
  <c r="Z152" i="10"/>
  <c r="Z182" i="10"/>
  <c r="AA191" i="10"/>
  <c r="Z113" i="10"/>
  <c r="Z200" i="10"/>
  <c r="Z201" i="10"/>
  <c r="AA119" i="10"/>
  <c r="Z139" i="10"/>
  <c r="AA121" i="10"/>
  <c r="Z56" i="10"/>
  <c r="AA55" i="10"/>
  <c r="Z73" i="10"/>
  <c r="Z16" i="10"/>
  <c r="AA251" i="10"/>
  <c r="AA226" i="10"/>
  <c r="AA124" i="10"/>
  <c r="AA189" i="10"/>
  <c r="AA176" i="10"/>
  <c r="AA174" i="10"/>
  <c r="AA197" i="10"/>
  <c r="AA82" i="10"/>
  <c r="AA58" i="10"/>
  <c r="AA75" i="10"/>
  <c r="AA90" i="10"/>
  <c r="Z64" i="10"/>
  <c r="AA91" i="10"/>
  <c r="AC170" i="8"/>
  <c r="AC95" i="8"/>
  <c r="AC101" i="8"/>
  <c r="AC58" i="8"/>
  <c r="Z95" i="9"/>
  <c r="AA246" i="10"/>
  <c r="AA173" i="10"/>
  <c r="AA186" i="10"/>
  <c r="Z180" i="10"/>
  <c r="AA169" i="10"/>
  <c r="AA66" i="10"/>
  <c r="Z123" i="10"/>
  <c r="Z119" i="10"/>
  <c r="Z112" i="10"/>
  <c r="AA100" i="10"/>
  <c r="AA54" i="10"/>
  <c r="AA33" i="10"/>
  <c r="AA25" i="10"/>
  <c r="AA40" i="10"/>
  <c r="AC205" i="8"/>
  <c r="AC214" i="8"/>
  <c r="AC48" i="8"/>
  <c r="AC33" i="8"/>
  <c r="AA202" i="9"/>
  <c r="AA175" i="9"/>
  <c r="Z208" i="9"/>
  <c r="Z221" i="10"/>
  <c r="Z167" i="10"/>
  <c r="AA182" i="10"/>
  <c r="Z151" i="10"/>
  <c r="AA224" i="10"/>
  <c r="AA145" i="10"/>
  <c r="AA132" i="10"/>
  <c r="AA112" i="10"/>
  <c r="AA41" i="10"/>
  <c r="Z85" i="10"/>
  <c r="AA65" i="10"/>
  <c r="AA32" i="10"/>
  <c r="Z101" i="10"/>
  <c r="Z20" i="10"/>
  <c r="AC220" i="8"/>
  <c r="AC192" i="8"/>
  <c r="AC104" i="8"/>
  <c r="Z251" i="9"/>
  <c r="Z254" i="10"/>
  <c r="AA208" i="10"/>
  <c r="Z213" i="10"/>
  <c r="AA162" i="10"/>
  <c r="Z217" i="10"/>
  <c r="AA172" i="10"/>
  <c r="AA153" i="10"/>
  <c r="Z177" i="10"/>
  <c r="AA120" i="10"/>
  <c r="AA107" i="10"/>
  <c r="AA108" i="10"/>
  <c r="Z38" i="10"/>
  <c r="AA147" i="10"/>
  <c r="Z72" i="10"/>
  <c r="AA63" i="10"/>
  <c r="AA20" i="10"/>
  <c r="AA243" i="8"/>
  <c r="AC191" i="8"/>
  <c r="AB186" i="8"/>
  <c r="AA217" i="8"/>
  <c r="AC130" i="8"/>
  <c r="AC97" i="8"/>
  <c r="AA244" i="9"/>
  <c r="Z250" i="9"/>
  <c r="AA248" i="9"/>
  <c r="AA151" i="9"/>
  <c r="Z211" i="9"/>
  <c r="AA171" i="9"/>
  <c r="Z251" i="10"/>
  <c r="Z231" i="10"/>
  <c r="Z252" i="10"/>
  <c r="Z253" i="10"/>
  <c r="Z209" i="10"/>
  <c r="AA160" i="10"/>
  <c r="Z210" i="10"/>
  <c r="AA154" i="10"/>
  <c r="Z153" i="10"/>
  <c r="AA164" i="10"/>
  <c r="Z125" i="10"/>
  <c r="Z95" i="10"/>
  <c r="Z71" i="10"/>
  <c r="Z132" i="10"/>
  <c r="Z81" i="10"/>
  <c r="AA70" i="10"/>
  <c r="AH70" i="10" s="1"/>
  <c r="AA21" i="10"/>
  <c r="AA114" i="10"/>
  <c r="AA248" i="10"/>
  <c r="AA249" i="10"/>
  <c r="AA230" i="10"/>
  <c r="AA243" i="10"/>
  <c r="AA205" i="10"/>
  <c r="AA149" i="10"/>
  <c r="AA136" i="10"/>
  <c r="AA116" i="10"/>
  <c r="AA89" i="10"/>
  <c r="AA60" i="10"/>
  <c r="AA44" i="10"/>
  <c r="Z70" i="10"/>
  <c r="AG70" i="10" s="1"/>
  <c r="AN70" i="10" s="1"/>
  <c r="AC247" i="8"/>
  <c r="Z220" i="8"/>
  <c r="AC141" i="8"/>
  <c r="AC67" i="8"/>
  <c r="AA252" i="9"/>
  <c r="AA182" i="9"/>
  <c r="Z228" i="9"/>
  <c r="AA198" i="9"/>
  <c r="AA229" i="9"/>
  <c r="Z244" i="10"/>
  <c r="AA220" i="10"/>
  <c r="Z216" i="10"/>
  <c r="AA195" i="10"/>
  <c r="Z190" i="10"/>
  <c r="Z96" i="10"/>
  <c r="Z87" i="10"/>
  <c r="Z32" i="10"/>
  <c r="AA78" i="10"/>
  <c r="AA18" i="10"/>
  <c r="AC251" i="8"/>
  <c r="AC103" i="8"/>
  <c r="AC71" i="8"/>
  <c r="AC238" i="8"/>
  <c r="Z219" i="9"/>
  <c r="AA133" i="9"/>
  <c r="AA131" i="9"/>
  <c r="AA122" i="9"/>
  <c r="Z109" i="9"/>
  <c r="Z183" i="10"/>
  <c r="AA183" i="10"/>
  <c r="Z185" i="10"/>
  <c r="Z116" i="10"/>
  <c r="AA187" i="10"/>
  <c r="AA188" i="10"/>
  <c r="Z137" i="10"/>
  <c r="Z111" i="10"/>
  <c r="AA74" i="10"/>
  <c r="AA85" i="10"/>
  <c r="Z67" i="10"/>
  <c r="Z33" i="10"/>
  <c r="Z65" i="10"/>
  <c r="AA77" i="10"/>
  <c r="AC241" i="8"/>
  <c r="AC209" i="8"/>
  <c r="AC164" i="8"/>
  <c r="AC100" i="8"/>
  <c r="AC230" i="8"/>
  <c r="Z160" i="9"/>
  <c r="AA195" i="9"/>
  <c r="AA208" i="9"/>
  <c r="AA126" i="9"/>
  <c r="Z121" i="9"/>
  <c r="Z238" i="10"/>
  <c r="Z246" i="10"/>
  <c r="AA217" i="10"/>
  <c r="Z233" i="10"/>
  <c r="AA202" i="10"/>
  <c r="AA180" i="10"/>
  <c r="AA218" i="10"/>
  <c r="AA170" i="10"/>
  <c r="Z103" i="10"/>
  <c r="AA178" i="10"/>
  <c r="AA238" i="10"/>
  <c r="AA92" i="10"/>
  <c r="Z66" i="10"/>
  <c r="AA23" i="10"/>
  <c r="Z57" i="10"/>
  <c r="Z29" i="10"/>
  <c r="Z51" i="10"/>
  <c r="AA73" i="10"/>
  <c r="AC237" i="8"/>
  <c r="AC235" i="8"/>
  <c r="AC160" i="8"/>
  <c r="Z208" i="8"/>
  <c r="Z141" i="8"/>
  <c r="AC142" i="8"/>
  <c r="AC240" i="8"/>
  <c r="Z232" i="9"/>
  <c r="Z83" i="9"/>
  <c r="Z77" i="9"/>
  <c r="Z98" i="9"/>
  <c r="Z224" i="10"/>
  <c r="AA212" i="10"/>
  <c r="Z232" i="10"/>
  <c r="AA201" i="10"/>
  <c r="AA165" i="10"/>
  <c r="Z189" i="10"/>
  <c r="Z89" i="10"/>
  <c r="AA69" i="10"/>
  <c r="AA81" i="10"/>
  <c r="Z135" i="10"/>
  <c r="Z21" i="10"/>
  <c r="Z43" i="10"/>
  <c r="AA46" i="10"/>
  <c r="AA211" i="10"/>
  <c r="AA192" i="10"/>
  <c r="AA215" i="10"/>
  <c r="AA207" i="10"/>
  <c r="AA171" i="10"/>
  <c r="AA87" i="10"/>
  <c r="Z118" i="10"/>
  <c r="AA122" i="10"/>
  <c r="AA30" i="10"/>
  <c r="AA26" i="10"/>
  <c r="AA29" i="10"/>
  <c r="AA240" i="10"/>
  <c r="AA237" i="10"/>
  <c r="AA156" i="10"/>
  <c r="AA166" i="10"/>
  <c r="AA157" i="10"/>
  <c r="AA167" i="10"/>
  <c r="Z18" i="10"/>
  <c r="Z110" i="10"/>
  <c r="Z54" i="10"/>
  <c r="Z50" i="10"/>
  <c r="AA16" i="10"/>
  <c r="AB251" i="8"/>
  <c r="Z205" i="8"/>
  <c r="AD246" i="8"/>
  <c r="AB115" i="8"/>
  <c r="AC154" i="8"/>
  <c r="AB154" i="8"/>
  <c r="AB144" i="8"/>
  <c r="AC65" i="8"/>
  <c r="Z246" i="9"/>
  <c r="AA231" i="9"/>
  <c r="Z188" i="9"/>
  <c r="Z212" i="9"/>
  <c r="AA165" i="9"/>
  <c r="Z165" i="9"/>
  <c r="AA58" i="9"/>
  <c r="AA250" i="10"/>
  <c r="AA227" i="10"/>
  <c r="Z234" i="10"/>
  <c r="Z237" i="10"/>
  <c r="AA229" i="10"/>
  <c r="Z162" i="10"/>
  <c r="Z205" i="10"/>
  <c r="AA150" i="10"/>
  <c r="Z170" i="10"/>
  <c r="Z159" i="10"/>
  <c r="Z172" i="10"/>
  <c r="AA103" i="10"/>
  <c r="Z198" i="10"/>
  <c r="AA67" i="10"/>
  <c r="AA50" i="10"/>
  <c r="Z114" i="10"/>
  <c r="Z41" i="10"/>
  <c r="AA35" i="10"/>
  <c r="AA14" i="10"/>
  <c r="AB241" i="8"/>
  <c r="AA199" i="8"/>
  <c r="AB232" i="8"/>
  <c r="AC116" i="8"/>
  <c r="AC114" i="8"/>
  <c r="AC92" i="8"/>
  <c r="AC93" i="8"/>
  <c r="Z206" i="9"/>
  <c r="Z230" i="9"/>
  <c r="AA207" i="9"/>
  <c r="AA164" i="9"/>
  <c r="Z140" i="9"/>
  <c r="AA154" i="9"/>
  <c r="Z186" i="9"/>
  <c r="AA102" i="9"/>
  <c r="AA222" i="10"/>
  <c r="AA236" i="10"/>
  <c r="Z250" i="10"/>
  <c r="AA194" i="10"/>
  <c r="Z161" i="10"/>
  <c r="AA155" i="10"/>
  <c r="Z138" i="10"/>
  <c r="AA190" i="10"/>
  <c r="AA138" i="10"/>
  <c r="AA148" i="10"/>
  <c r="Z98" i="10"/>
  <c r="AA179" i="10"/>
  <c r="Z127" i="10"/>
  <c r="Z154" i="10"/>
  <c r="AA52" i="10"/>
  <c r="AA95" i="10"/>
  <c r="Z30" i="10"/>
  <c r="AA42" i="10"/>
  <c r="AA79" i="10"/>
  <c r="AC215" i="8"/>
  <c r="AC188" i="8"/>
  <c r="AC199" i="8"/>
  <c r="AC63" i="8"/>
  <c r="AA219" i="10"/>
  <c r="AA221" i="10"/>
  <c r="AA247" i="10"/>
  <c r="AA152" i="10"/>
  <c r="Z147" i="10"/>
  <c r="AA143" i="10"/>
  <c r="AA144" i="10"/>
  <c r="Z143" i="10"/>
  <c r="AA134" i="10"/>
  <c r="Z99" i="10"/>
  <c r="AA47" i="10"/>
  <c r="Z59" i="10"/>
  <c r="AA106" i="10"/>
  <c r="Z88" i="10"/>
  <c r="AA104" i="10"/>
  <c r="Z23" i="10"/>
  <c r="AA22" i="10"/>
  <c r="AC223" i="8"/>
  <c r="Z199" i="8"/>
  <c r="AB156" i="8"/>
  <c r="AC121" i="8"/>
  <c r="AA240" i="9"/>
  <c r="AA247" i="9"/>
  <c r="Z152" i="9"/>
  <c r="Z137" i="9"/>
  <c r="AA135" i="9"/>
  <c r="AA239" i="10"/>
  <c r="Z203" i="10"/>
  <c r="AA203" i="10"/>
  <c r="AA209" i="10"/>
  <c r="Z215" i="10"/>
  <c r="Z174" i="10"/>
  <c r="AA125" i="10"/>
  <c r="AA137" i="10"/>
  <c r="AA123" i="10"/>
  <c r="AA96" i="10"/>
  <c r="Z100" i="10"/>
  <c r="AA101" i="10"/>
  <c r="Z86" i="10"/>
  <c r="Z93" i="10"/>
  <c r="Z36" i="10"/>
  <c r="AA39" i="10"/>
  <c r="Z91" i="10"/>
  <c r="AD205" i="8"/>
  <c r="AC147" i="8"/>
  <c r="AC76" i="8"/>
  <c r="Z217" i="9"/>
  <c r="Z182" i="9"/>
  <c r="Z132" i="9"/>
  <c r="Z167" i="9"/>
  <c r="Z92" i="9"/>
  <c r="AA92" i="9"/>
  <c r="Z34" i="10"/>
  <c r="Z94" i="10"/>
  <c r="AD218" i="8"/>
  <c r="Z155" i="8"/>
  <c r="Z242" i="9"/>
  <c r="Z244" i="9"/>
  <c r="Z166" i="9"/>
  <c r="Z81" i="9"/>
  <c r="AA177" i="8"/>
  <c r="Z238" i="8"/>
  <c r="Z240" i="9"/>
  <c r="Z204" i="9"/>
  <c r="Z145" i="9"/>
  <c r="Z229" i="10"/>
  <c r="Z247" i="10"/>
  <c r="Z204" i="10"/>
  <c r="Z207" i="10"/>
  <c r="Z225" i="10"/>
  <c r="Z245" i="10"/>
  <c r="Z197" i="10"/>
  <c r="Z219" i="10"/>
  <c r="Z220" i="10"/>
  <c r="Z187" i="10"/>
  <c r="Z208" i="10"/>
  <c r="Z199" i="10"/>
  <c r="Z196" i="10"/>
  <c r="Z148" i="10"/>
  <c r="Z166" i="10"/>
  <c r="Z146" i="10"/>
  <c r="Z122" i="10"/>
  <c r="Z178" i="10"/>
  <c r="Z192" i="10"/>
  <c r="Z160" i="10"/>
  <c r="Z163" i="10"/>
  <c r="Z126" i="10"/>
  <c r="Z179" i="10"/>
  <c r="Z129" i="10"/>
  <c r="Z117" i="10"/>
  <c r="Z120" i="10"/>
  <c r="Z228" i="10"/>
  <c r="Z133" i="10"/>
  <c r="Z155" i="10"/>
  <c r="Z106" i="10"/>
  <c r="Z108" i="10"/>
  <c r="Z90" i="10"/>
  <c r="Z58" i="10"/>
  <c r="Z84" i="10"/>
  <c r="Z42" i="10"/>
  <c r="Z40" i="10"/>
  <c r="Z45" i="10"/>
  <c r="Z55" i="10"/>
  <c r="Z49" i="10"/>
  <c r="Z83" i="10"/>
  <c r="Z39" i="10"/>
  <c r="Z47" i="10"/>
  <c r="Z53" i="10"/>
  <c r="Z102" i="10"/>
  <c r="Z46" i="10"/>
  <c r="Z25" i="10"/>
  <c r="Z22" i="10"/>
  <c r="Z37" i="10"/>
  <c r="Z19" i="10"/>
  <c r="Z17" i="10"/>
  <c r="Z68" i="10"/>
  <c r="Z15" i="10"/>
  <c r="Z141" i="10"/>
  <c r="Z28" i="10"/>
  <c r="Z75" i="10"/>
  <c r="Z31" i="10"/>
  <c r="Z134" i="10"/>
  <c r="Z76" i="10"/>
  <c r="AA104" i="8"/>
  <c r="Z197" i="9"/>
  <c r="AA204" i="9"/>
  <c r="Z195" i="9"/>
  <c r="Z170" i="9"/>
  <c r="AA187" i="9"/>
  <c r="AA117" i="9"/>
  <c r="AA81" i="9"/>
  <c r="Z126" i="9"/>
  <c r="Z109" i="10"/>
  <c r="Z175" i="10"/>
  <c r="Z128" i="10"/>
  <c r="Z124" i="10"/>
  <c r="Z63" i="10"/>
  <c r="Z61" i="10"/>
  <c r="AD235" i="8"/>
  <c r="AA167" i="9"/>
  <c r="Z113" i="9"/>
  <c r="AA22" i="9"/>
  <c r="Z105" i="10"/>
  <c r="Z92" i="10"/>
  <c r="Z48" i="10"/>
  <c r="AA244" i="10"/>
  <c r="AA198" i="10"/>
  <c r="AA206" i="10"/>
  <c r="AA254" i="10"/>
  <c r="AA216" i="10"/>
  <c r="AA245" i="10"/>
  <c r="AA213" i="10"/>
  <c r="AA214" i="10"/>
  <c r="AA234" i="10"/>
  <c r="AA199" i="10"/>
  <c r="AA193" i="10"/>
  <c r="AA181" i="10"/>
  <c r="AA185" i="10"/>
  <c r="AA196" i="10"/>
  <c r="AA168" i="10"/>
  <c r="AA204" i="10"/>
  <c r="AA175" i="10"/>
  <c r="AA131" i="10"/>
  <c r="AA141" i="10"/>
  <c r="AA118" i="10"/>
  <c r="AA151" i="10"/>
  <c r="AA163" i="10"/>
  <c r="AA184" i="10"/>
  <c r="AA161" i="10"/>
  <c r="AA135" i="10"/>
  <c r="AA115" i="10"/>
  <c r="AA177" i="10"/>
  <c r="AA133" i="10"/>
  <c r="AA139" i="10"/>
  <c r="AA113" i="10"/>
  <c r="AA102" i="10"/>
  <c r="AA146" i="10"/>
  <c r="AA97" i="10"/>
  <c r="AA72" i="10"/>
  <c r="AA61" i="10"/>
  <c r="AA94" i="10"/>
  <c r="AA98" i="10"/>
  <c r="AA99" i="10"/>
  <c r="AA130" i="10"/>
  <c r="AA71" i="10"/>
  <c r="AA48" i="10"/>
  <c r="AA111" i="10"/>
  <c r="AA57" i="10"/>
  <c r="AA49" i="10"/>
  <c r="AA24" i="10"/>
  <c r="AA110" i="10"/>
  <c r="AA64" i="10"/>
  <c r="AA36" i="10"/>
  <c r="AA83" i="10"/>
  <c r="AA109" i="10"/>
  <c r="AA159" i="10"/>
  <c r="AA84" i="10"/>
  <c r="AA68" i="10"/>
  <c r="AA37" i="10"/>
  <c r="AA34" i="10"/>
  <c r="AA31" i="10"/>
  <c r="AA28" i="10"/>
  <c r="AA51" i="10"/>
  <c r="AA59" i="10"/>
  <c r="AA19" i="10"/>
  <c r="AA17" i="10"/>
  <c r="AA15" i="10"/>
  <c r="Z24" i="10"/>
  <c r="AA45" i="10"/>
  <c r="AA60" i="8"/>
  <c r="AA218" i="8"/>
  <c r="AA241" i="8"/>
  <c r="Z229" i="8"/>
  <c r="AD101" i="8"/>
  <c r="AC80" i="8"/>
  <c r="AB33" i="8"/>
  <c r="AA191" i="9"/>
  <c r="Z99" i="9"/>
  <c r="Z156" i="10"/>
  <c r="Z184" i="10"/>
  <c r="Z80" i="10"/>
  <c r="Z35" i="10"/>
  <c r="Z14" i="10"/>
  <c r="AA53" i="10"/>
  <c r="AA62" i="10"/>
  <c r="AD227" i="8"/>
  <c r="AA230" i="8"/>
  <c r="Z226" i="9"/>
  <c r="Z172" i="9"/>
  <c r="Z78" i="10"/>
  <c r="Z52" i="10"/>
  <c r="AA207" i="8"/>
  <c r="AB121" i="8"/>
  <c r="AA98" i="8"/>
  <c r="AA250" i="8"/>
  <c r="AA120" i="9"/>
  <c r="AA107" i="9"/>
  <c r="AA79" i="9"/>
  <c r="Z102" i="9"/>
  <c r="Z60" i="9"/>
  <c r="AA57" i="9"/>
  <c r="AA252" i="8"/>
  <c r="Z46" i="9"/>
  <c r="AA40" i="9"/>
  <c r="AA166" i="8"/>
  <c r="AA232" i="8"/>
  <c r="AA127" i="8"/>
  <c r="AA122" i="8"/>
  <c r="AA80" i="9"/>
  <c r="Z27" i="9"/>
  <c r="AA203" i="8"/>
  <c r="AA210" i="8"/>
  <c r="AA164" i="8"/>
  <c r="AA81" i="8"/>
  <c r="AA56" i="8"/>
  <c r="Z84" i="9"/>
  <c r="AA85" i="9"/>
  <c r="AA32" i="9"/>
  <c r="AA145" i="8"/>
  <c r="AA233" i="8"/>
  <c r="AA21" i="8"/>
  <c r="AA74" i="9"/>
  <c r="Z39" i="9"/>
  <c r="AB217" i="8"/>
  <c r="AA224" i="8"/>
  <c r="AA227" i="8"/>
  <c r="AB164" i="8"/>
  <c r="AA222" i="8"/>
  <c r="AB244" i="8"/>
  <c r="AB146" i="8"/>
  <c r="AA152" i="8"/>
  <c r="AB120" i="8"/>
  <c r="AA18" i="8"/>
  <c r="Z231" i="9"/>
  <c r="Z168" i="9"/>
  <c r="Z139" i="9"/>
  <c r="Z164" i="9"/>
  <c r="AA173" i="9"/>
  <c r="Z130" i="9"/>
  <c r="AA56" i="9"/>
  <c r="AA75" i="9"/>
  <c r="AA29" i="9"/>
  <c r="Z120" i="9"/>
  <c r="Z76" i="9"/>
  <c r="Z73" i="9"/>
  <c r="AC221" i="8"/>
  <c r="Z175" i="8"/>
  <c r="AC216" i="8"/>
  <c r="AD225" i="8"/>
  <c r="AC197" i="8"/>
  <c r="AA185" i="8"/>
  <c r="AA143" i="8"/>
  <c r="AC140" i="8"/>
  <c r="AC118" i="8"/>
  <c r="Z135" i="8"/>
  <c r="AC70" i="8"/>
  <c r="AJ70" i="8" s="1"/>
  <c r="AC49" i="8"/>
  <c r="AC212" i="8"/>
  <c r="AC17" i="8"/>
  <c r="AA180" i="9"/>
  <c r="AA228" i="9"/>
  <c r="AA190" i="9"/>
  <c r="AA152" i="9"/>
  <c r="Z159" i="9"/>
  <c r="AA237" i="9"/>
  <c r="AA143" i="9"/>
  <c r="AA121" i="9"/>
  <c r="Z194" i="9"/>
  <c r="AA212" i="9"/>
  <c r="Z31" i="9"/>
  <c r="AB219" i="8"/>
  <c r="AB213" i="8"/>
  <c r="Z206" i="8"/>
  <c r="AB185" i="8"/>
  <c r="Z166" i="8"/>
  <c r="AA178" i="8"/>
  <c r="AB65" i="8"/>
  <c r="AC218" i="8"/>
  <c r="AC57" i="8"/>
  <c r="Z175" i="9"/>
  <c r="AA219" i="9"/>
  <c r="AA145" i="9"/>
  <c r="AA199" i="9"/>
  <c r="AA144" i="9"/>
  <c r="AA138" i="9"/>
  <c r="AA77" i="9"/>
  <c r="Z108" i="9"/>
  <c r="AA42" i="9"/>
  <c r="AC233" i="8"/>
  <c r="AD243" i="8"/>
  <c r="AC189" i="8"/>
  <c r="AC201" i="8"/>
  <c r="AC184" i="8"/>
  <c r="Z165" i="8"/>
  <c r="AD184" i="8"/>
  <c r="Z125" i="8"/>
  <c r="AC144" i="8"/>
  <c r="AC86" i="8"/>
  <c r="AB93" i="8"/>
  <c r="AB89" i="8"/>
  <c r="AB22" i="8"/>
  <c r="Z210" i="9"/>
  <c r="Z151" i="9"/>
  <c r="AA197" i="9"/>
  <c r="AA174" i="9"/>
  <c r="Z241" i="9"/>
  <c r="AA246" i="9"/>
  <c r="AA169" i="9"/>
  <c r="Z124" i="9"/>
  <c r="AA132" i="9"/>
  <c r="AA128" i="9"/>
  <c r="Z123" i="9"/>
  <c r="AA68" i="9"/>
  <c r="Z71" i="9"/>
  <c r="AA104" i="9"/>
  <c r="AA97" i="9"/>
  <c r="Z37" i="9"/>
  <c r="AA70" i="8"/>
  <c r="AH70" i="8" s="1"/>
  <c r="AA116" i="8"/>
  <c r="AA28" i="8"/>
  <c r="AA88" i="9"/>
  <c r="AA44" i="9"/>
  <c r="AA170" i="8"/>
  <c r="AA140" i="8"/>
  <c r="AA134" i="8"/>
  <c r="AA66" i="8"/>
  <c r="AA93" i="8"/>
  <c r="AA62" i="8"/>
  <c r="Z179" i="9"/>
  <c r="AA43" i="9"/>
  <c r="AA112" i="8"/>
  <c r="AA77" i="8"/>
  <c r="AA24" i="9"/>
  <c r="AB229" i="8"/>
  <c r="AB242" i="8"/>
  <c r="AB179" i="8"/>
  <c r="AC186" i="8"/>
  <c r="AA196" i="8"/>
  <c r="AB194" i="8"/>
  <c r="AC246" i="8"/>
  <c r="AA163" i="8"/>
  <c r="AC149" i="8"/>
  <c r="AC61" i="8"/>
  <c r="AD46" i="8"/>
  <c r="AA217" i="9"/>
  <c r="AA230" i="9"/>
  <c r="Z215" i="9"/>
  <c r="Z176" i="9"/>
  <c r="AA156" i="9"/>
  <c r="Z202" i="9"/>
  <c r="AA139" i="9"/>
  <c r="Z187" i="9"/>
  <c r="Z122" i="9"/>
  <c r="AA170" i="9"/>
  <c r="AA84" i="9"/>
  <c r="Z62" i="9"/>
  <c r="Z111" i="9"/>
  <c r="Z18" i="9"/>
  <c r="AB250" i="8"/>
  <c r="AB252" i="8"/>
  <c r="AB191" i="8"/>
  <c r="AC178" i="8"/>
  <c r="AB177" i="8"/>
  <c r="AC195" i="8"/>
  <c r="AB211" i="8"/>
  <c r="AA189" i="8"/>
  <c r="AC148" i="8"/>
  <c r="AC127" i="8"/>
  <c r="AC132" i="8"/>
  <c r="AB152" i="8"/>
  <c r="AC18" i="8"/>
  <c r="AB49" i="8"/>
  <c r="AA33" i="8"/>
  <c r="Z193" i="9"/>
  <c r="AA200" i="9"/>
  <c r="AA172" i="9"/>
  <c r="AA163" i="9"/>
  <c r="Z174" i="9"/>
  <c r="AA158" i="9"/>
  <c r="Z49" i="9"/>
  <c r="Z17" i="9"/>
  <c r="AB247" i="8"/>
  <c r="AB249" i="8"/>
  <c r="AB181" i="8"/>
  <c r="AD249" i="8"/>
  <c r="Z253" i="8"/>
  <c r="AC194" i="8"/>
  <c r="AB207" i="8"/>
  <c r="AA150" i="8"/>
  <c r="AB157" i="8"/>
  <c r="AC123" i="8"/>
  <c r="AA90" i="8"/>
  <c r="AC122" i="8"/>
  <c r="AA128" i="8"/>
  <c r="AA30" i="8"/>
  <c r="AA192" i="9"/>
  <c r="AA239" i="9"/>
  <c r="Z222" i="9"/>
  <c r="Z223" i="9"/>
  <c r="Z199" i="9"/>
  <c r="Z252" i="9"/>
  <c r="Z171" i="9"/>
  <c r="AA147" i="9"/>
  <c r="Z117" i="9"/>
  <c r="Z75" i="9"/>
  <c r="Z30" i="9"/>
  <c r="AA247" i="8"/>
  <c r="AA249" i="8"/>
  <c r="AC162" i="8"/>
  <c r="AD216" i="8"/>
  <c r="Z249" i="8"/>
  <c r="AC175" i="8"/>
  <c r="AA198" i="8"/>
  <c r="AA208" i="8"/>
  <c r="AD153" i="8"/>
  <c r="AB112" i="8"/>
  <c r="AA80" i="8"/>
  <c r="AC115" i="8"/>
  <c r="AA109" i="8"/>
  <c r="AA117" i="8"/>
  <c r="Z221" i="9"/>
  <c r="Z218" i="9"/>
  <c r="AA160" i="9"/>
  <c r="Z198" i="9"/>
  <c r="AA105" i="9"/>
  <c r="Z138" i="9"/>
  <c r="Z51" i="9"/>
  <c r="Z150" i="9"/>
  <c r="Z21" i="9"/>
  <c r="AC231" i="8"/>
  <c r="Z243" i="8"/>
  <c r="AC243" i="8"/>
  <c r="AC210" i="8"/>
  <c r="AB225" i="8"/>
  <c r="AB183" i="8"/>
  <c r="AA194" i="8"/>
  <c r="AA186" i="8"/>
  <c r="AC146" i="8"/>
  <c r="AC111" i="8"/>
  <c r="AC78" i="8"/>
  <c r="AA105" i="8"/>
  <c r="AA118" i="8"/>
  <c r="Z66" i="8"/>
  <c r="AC50" i="8"/>
  <c r="AA22" i="8"/>
  <c r="AA106" i="8"/>
  <c r="AA157" i="8"/>
  <c r="AA210" i="9"/>
  <c r="Z253" i="9"/>
  <c r="AA241" i="9"/>
  <c r="AA196" i="9"/>
  <c r="Z135" i="9"/>
  <c r="Z112" i="9"/>
  <c r="Z131" i="9"/>
  <c r="Z154" i="9"/>
  <c r="Z103" i="9"/>
  <c r="AA137" i="9"/>
  <c r="AA239" i="8"/>
  <c r="AA209" i="8"/>
  <c r="AA148" i="8"/>
  <c r="AA96" i="8"/>
  <c r="AA95" i="8"/>
  <c r="AA144" i="8"/>
  <c r="Z97" i="9"/>
  <c r="Z128" i="9"/>
  <c r="Z141" i="9"/>
  <c r="AA129" i="9"/>
  <c r="Z66" i="9"/>
  <c r="AA47" i="9"/>
  <c r="AA71" i="9"/>
  <c r="Z40" i="9"/>
  <c r="Z129" i="9"/>
  <c r="AA39" i="9"/>
  <c r="AD129" i="8"/>
  <c r="Z36" i="9"/>
  <c r="Z29" i="9"/>
  <c r="AD231" i="8"/>
  <c r="Z169" i="8"/>
  <c r="Z84" i="8"/>
  <c r="Z57" i="8"/>
  <c r="AC200" i="8"/>
  <c r="AA126" i="8"/>
  <c r="AC22" i="8"/>
  <c r="Z88" i="9"/>
  <c r="Z119" i="9"/>
  <c r="Z43" i="9"/>
  <c r="AD232" i="8"/>
  <c r="AD133" i="8"/>
  <c r="AD254" i="8"/>
  <c r="AC225" i="8"/>
  <c r="AC181" i="8"/>
  <c r="AC166" i="8"/>
  <c r="AC227" i="8"/>
  <c r="AC177" i="8"/>
  <c r="Z225" i="8"/>
  <c r="Z202" i="8"/>
  <c r="AB198" i="8"/>
  <c r="AC182" i="8"/>
  <c r="Z190" i="8"/>
  <c r="AC129" i="8"/>
  <c r="AB110" i="8"/>
  <c r="AB105" i="8"/>
  <c r="AA114" i="8"/>
  <c r="AC90" i="8"/>
  <c r="AC128" i="8"/>
  <c r="AA49" i="8"/>
  <c r="AC35" i="8"/>
  <c r="AB73" i="8"/>
  <c r="AC26" i="8"/>
  <c r="AC236" i="8"/>
  <c r="AA161" i="8"/>
  <c r="AC73" i="8"/>
  <c r="Z72" i="9"/>
  <c r="Z24" i="9"/>
  <c r="AD90" i="8"/>
  <c r="Z42" i="9"/>
  <c r="AC203" i="8"/>
  <c r="AC249" i="8"/>
  <c r="AC173" i="8"/>
  <c r="AA237" i="8"/>
  <c r="AD213" i="8"/>
  <c r="AA216" i="8"/>
  <c r="AC185" i="8"/>
  <c r="AB166" i="8"/>
  <c r="AC163" i="8"/>
  <c r="AC174" i="8"/>
  <c r="AC193" i="8"/>
  <c r="AA215" i="8"/>
  <c r="Z153" i="8"/>
  <c r="AB127" i="8"/>
  <c r="AC88" i="8"/>
  <c r="AA101" i="8"/>
  <c r="AC69" i="8"/>
  <c r="AB200" i="8"/>
  <c r="AA72" i="8"/>
  <c r="AC250" i="8"/>
  <c r="AA212" i="8"/>
  <c r="AC45" i="8"/>
  <c r="Z136" i="9"/>
  <c r="Z100" i="9"/>
  <c r="Z16" i="9"/>
  <c r="AC169" i="8"/>
  <c r="AC168" i="8"/>
  <c r="AD187" i="8"/>
  <c r="AA176" i="8"/>
  <c r="AB134" i="8"/>
  <c r="AB111" i="8"/>
  <c r="AD84" i="8"/>
  <c r="AC84" i="8"/>
  <c r="AC131" i="8"/>
  <c r="AC25" i="8"/>
  <c r="Z68" i="8"/>
  <c r="AB202" i="8"/>
  <c r="AC125" i="8"/>
  <c r="AC228" i="8"/>
  <c r="AA159" i="8"/>
  <c r="AB23" i="8"/>
  <c r="Z163" i="9"/>
  <c r="Z80" i="9"/>
  <c r="Z110" i="9"/>
  <c r="Z47" i="9"/>
  <c r="Z59" i="9"/>
  <c r="AD253" i="8"/>
  <c r="AD160" i="8"/>
  <c r="AD19" i="8"/>
  <c r="Z39" i="8"/>
  <c r="Z45" i="8"/>
  <c r="AD61" i="8"/>
  <c r="Z140" i="8"/>
  <c r="AC253" i="8"/>
  <c r="AB237" i="8"/>
  <c r="AD215" i="8"/>
  <c r="AC190" i="8"/>
  <c r="AB199" i="8"/>
  <c r="AC213" i="8"/>
  <c r="AA214" i="8"/>
  <c r="AA234" i="8"/>
  <c r="AC226" i="8"/>
  <c r="Z198" i="8"/>
  <c r="AA192" i="8"/>
  <c r="AC143" i="8"/>
  <c r="AC155" i="8"/>
  <c r="AC112" i="8"/>
  <c r="AA123" i="8"/>
  <c r="AC74" i="8"/>
  <c r="AD122" i="8"/>
  <c r="AB113" i="8"/>
  <c r="Z49" i="8"/>
  <c r="AA55" i="8"/>
  <c r="Z107" i="8"/>
  <c r="Z143" i="9"/>
  <c r="Z201" i="9"/>
  <c r="Z248" i="9"/>
  <c r="Z155" i="9"/>
  <c r="Z239" i="9"/>
  <c r="Z142" i="9"/>
  <c r="Z56" i="9"/>
  <c r="Z104" i="9"/>
  <c r="Z55" i="9"/>
  <c r="Z79" i="9"/>
  <c r="Z22" i="9"/>
  <c r="Z53" i="9"/>
  <c r="AD117" i="8"/>
  <c r="AD111" i="8"/>
  <c r="Z149" i="8"/>
  <c r="AC60" i="8"/>
  <c r="Z106" i="8"/>
  <c r="AC27" i="8"/>
  <c r="AC34" i="8"/>
  <c r="AB235" i="8"/>
  <c r="AC245" i="8"/>
  <c r="Z197" i="8"/>
  <c r="AC180" i="8"/>
  <c r="AC179" i="8"/>
  <c r="AB165" i="8"/>
  <c r="AC176" i="8"/>
  <c r="AA228" i="8"/>
  <c r="AD211" i="8"/>
  <c r="AA188" i="8"/>
  <c r="AC152" i="8"/>
  <c r="AA139" i="8"/>
  <c r="AD110" i="8"/>
  <c r="AC105" i="8"/>
  <c r="AD132" i="8"/>
  <c r="AC64" i="8"/>
  <c r="AC82" i="8"/>
  <c r="AC66" i="8"/>
  <c r="AC19" i="8"/>
  <c r="AB92" i="8"/>
  <c r="AC91" i="8"/>
  <c r="AA103" i="8"/>
  <c r="Z238" i="9"/>
  <c r="Z213" i="9"/>
  <c r="Z245" i="9"/>
  <c r="Z189" i="9"/>
  <c r="Z191" i="9"/>
  <c r="Z93" i="9"/>
  <c r="Z90" i="9"/>
  <c r="AA70" i="9"/>
  <c r="AH70" i="9" s="1"/>
  <c r="Z48" i="9"/>
  <c r="Z25" i="9"/>
  <c r="AC229" i="8"/>
  <c r="AC219" i="8"/>
  <c r="AC167" i="8"/>
  <c r="AB173" i="8"/>
  <c r="AD229" i="8"/>
  <c r="AA242" i="8"/>
  <c r="AC242" i="8"/>
  <c r="AC217" i="8"/>
  <c r="AC198" i="8"/>
  <c r="AC159" i="8"/>
  <c r="AC151" i="8"/>
  <c r="AA125" i="8"/>
  <c r="AC108" i="8"/>
  <c r="AD103" i="8"/>
  <c r="AD158" i="8"/>
  <c r="AC136" i="8"/>
  <c r="AC133" i="8"/>
  <c r="AC14" i="8"/>
  <c r="AB69" i="8"/>
  <c r="AC51" i="8"/>
  <c r="AA61" i="8"/>
  <c r="AC20" i="8"/>
  <c r="AC30" i="8"/>
  <c r="Z183" i="9"/>
  <c r="Z220" i="9"/>
  <c r="Z180" i="9"/>
  <c r="Z74" i="9"/>
  <c r="Z68" i="9"/>
  <c r="Z28" i="9"/>
  <c r="AA245" i="9"/>
  <c r="AA236" i="9"/>
  <c r="AA254" i="9"/>
  <c r="AA243" i="9"/>
  <c r="AA205" i="9"/>
  <c r="AA223" i="9"/>
  <c r="AA194" i="9"/>
  <c r="AA216" i="9"/>
  <c r="AA185" i="9"/>
  <c r="AA183" i="9"/>
  <c r="AA234" i="9"/>
  <c r="AA155" i="9"/>
  <c r="AA146" i="9"/>
  <c r="AA214" i="9"/>
  <c r="AA153" i="9"/>
  <c r="AA166" i="9"/>
  <c r="AA206" i="9"/>
  <c r="AA203" i="9"/>
  <c r="AA150" i="9"/>
  <c r="AA162" i="9"/>
  <c r="AA189" i="9"/>
  <c r="AA148" i="9"/>
  <c r="AA91" i="9"/>
  <c r="AA69" i="9"/>
  <c r="AA159" i="9"/>
  <c r="AA178" i="9"/>
  <c r="AA95" i="9"/>
  <c r="AA111" i="9"/>
  <c r="AA90" i="9"/>
  <c r="AA136" i="9"/>
  <c r="AA123" i="9"/>
  <c r="AA134" i="9"/>
  <c r="AA225" i="9"/>
  <c r="AA218" i="9"/>
  <c r="AA116" i="9"/>
  <c r="AA98" i="9"/>
  <c r="AA177" i="9"/>
  <c r="AA140" i="9"/>
  <c r="AA87" i="9"/>
  <c r="AA96" i="9"/>
  <c r="AA118" i="9"/>
  <c r="AA54" i="9"/>
  <c r="AA37" i="9"/>
  <c r="AA125" i="9"/>
  <c r="AA73" i="9"/>
  <c r="AA61" i="9"/>
  <c r="AA114" i="9"/>
  <c r="AA82" i="9"/>
  <c r="AA14" i="9"/>
  <c r="AA35" i="9"/>
  <c r="AA59" i="9"/>
  <c r="AA83" i="9"/>
  <c r="AA67" i="9"/>
  <c r="AA51" i="9"/>
  <c r="AA64" i="9"/>
  <c r="AA30" i="9"/>
  <c r="AA78" i="9"/>
  <c r="AA63" i="9"/>
  <c r="AA50" i="9"/>
  <c r="AA46" i="9"/>
  <c r="AA48" i="9"/>
  <c r="AA52" i="9"/>
  <c r="AA38" i="9"/>
  <c r="AA180" i="8"/>
  <c r="AA51" i="8"/>
  <c r="AA100" i="9"/>
  <c r="AA41" i="9"/>
  <c r="AA31" i="9"/>
  <c r="AA28" i="9"/>
  <c r="AA34" i="9"/>
  <c r="AD31" i="8"/>
  <c r="AA167" i="8"/>
  <c r="AA36" i="9"/>
  <c r="AA18" i="9"/>
  <c r="Z20" i="9"/>
  <c r="AA173" i="8"/>
  <c r="AA76" i="9"/>
  <c r="AA181" i="9"/>
  <c r="AA17" i="9"/>
  <c r="Z19" i="9"/>
  <c r="AA21" i="9"/>
  <c r="AA23" i="9"/>
  <c r="AA25" i="9"/>
  <c r="Z54" i="9"/>
  <c r="AA74" i="8"/>
  <c r="AA248" i="8"/>
  <c r="AA89" i="8"/>
  <c r="AA93" i="9"/>
  <c r="Z241" i="8"/>
  <c r="AA155" i="8"/>
  <c r="AA200" i="8"/>
  <c r="AA174" i="8"/>
  <c r="AA147" i="8"/>
  <c r="AA153" i="8"/>
  <c r="AD141" i="8"/>
  <c r="AA111" i="8"/>
  <c r="AD131" i="8"/>
  <c r="AA78" i="8"/>
  <c r="AD72" i="8"/>
  <c r="AA72" i="9"/>
  <c r="AA49" i="9"/>
  <c r="Z64" i="9"/>
  <c r="AA16" i="9"/>
  <c r="AA251" i="8"/>
  <c r="Z181" i="8"/>
  <c r="AA240" i="8"/>
  <c r="AD194" i="8"/>
  <c r="AA168" i="8"/>
  <c r="AA136" i="8"/>
  <c r="AA137" i="8"/>
  <c r="AA206" i="8"/>
  <c r="AA119" i="8"/>
  <c r="AA24" i="8"/>
  <c r="AA76" i="8"/>
  <c r="AA68" i="8"/>
  <c r="AA42" i="8"/>
  <c r="AA115" i="9"/>
  <c r="AA110" i="9"/>
  <c r="AA45" i="9"/>
  <c r="Z243" i="9"/>
  <c r="Z236" i="9"/>
  <c r="Z190" i="9"/>
  <c r="Z254" i="9"/>
  <c r="Z214" i="9"/>
  <c r="Z207" i="9"/>
  <c r="Z216" i="9"/>
  <c r="Z173" i="9"/>
  <c r="Z185" i="9"/>
  <c r="Z158" i="9"/>
  <c r="Z157" i="9"/>
  <c r="Z147" i="9"/>
  <c r="Z234" i="9"/>
  <c r="Z146" i="9"/>
  <c r="Z205" i="9"/>
  <c r="Z153" i="9"/>
  <c r="Z196" i="9"/>
  <c r="Z227" i="9"/>
  <c r="Z209" i="9"/>
  <c r="Z144" i="9"/>
  <c r="Z149" i="9"/>
  <c r="Z127" i="9"/>
  <c r="Z134" i="9"/>
  <c r="Z200" i="9"/>
  <c r="Z181" i="9"/>
  <c r="Z177" i="9"/>
  <c r="Z247" i="9"/>
  <c r="Z118" i="9"/>
  <c r="Z82" i="9"/>
  <c r="Z69" i="9"/>
  <c r="Z105" i="9"/>
  <c r="Z178" i="9"/>
  <c r="Z89" i="9"/>
  <c r="Z225" i="9"/>
  <c r="Z148" i="9"/>
  <c r="Z116" i="9"/>
  <c r="Z161" i="9"/>
  <c r="Z107" i="9"/>
  <c r="Z63" i="9"/>
  <c r="Z50" i="9"/>
  <c r="Z87" i="9"/>
  <c r="Z125" i="9"/>
  <c r="Z61" i="9"/>
  <c r="Z114" i="9"/>
  <c r="Z52" i="9"/>
  <c r="Z26" i="9"/>
  <c r="Z106" i="9"/>
  <c r="Z67" i="9"/>
  <c r="Z33" i="9"/>
  <c r="Z57" i="9"/>
  <c r="Z65" i="9"/>
  <c r="Z41" i="9"/>
  <c r="Z38" i="9"/>
  <c r="Z101" i="9"/>
  <c r="Z78" i="9"/>
  <c r="Z35" i="9"/>
  <c r="Z94" i="9"/>
  <c r="AA27" i="9"/>
  <c r="AA19" i="9"/>
  <c r="AA33" i="9"/>
  <c r="Z171" i="8"/>
  <c r="AA220" i="8"/>
  <c r="AA129" i="8"/>
  <c r="AA108" i="8"/>
  <c r="AA31" i="8"/>
  <c r="AB206" i="8"/>
  <c r="AC83" i="8"/>
  <c r="AA65" i="8"/>
  <c r="AC32" i="8"/>
  <c r="AA65" i="9"/>
  <c r="AA130" i="9"/>
  <c r="AA186" i="9"/>
  <c r="AA108" i="9"/>
  <c r="AA99" i="9"/>
  <c r="AA179" i="9"/>
  <c r="Z85" i="9"/>
  <c r="Z14" i="9"/>
  <c r="Z32" i="9"/>
  <c r="AA94" i="9"/>
  <c r="AA60" i="9"/>
  <c r="AA26" i="9"/>
  <c r="AA253" i="8"/>
  <c r="AA245" i="8"/>
  <c r="AA254" i="8"/>
  <c r="AA238" i="8"/>
  <c r="AD242" i="8"/>
  <c r="AA169" i="8"/>
  <c r="AD228" i="8"/>
  <c r="AA223" i="8"/>
  <c r="AA197" i="8"/>
  <c r="AA179" i="8"/>
  <c r="AD92" i="8"/>
  <c r="AD66" i="8"/>
  <c r="Z14" i="8"/>
  <c r="AC77" i="8"/>
  <c r="AD69" i="8"/>
  <c r="AC222" i="8"/>
  <c r="AA73" i="8"/>
  <c r="Z216" i="8"/>
  <c r="AC55" i="8"/>
  <c r="AA226" i="9"/>
  <c r="AA168" i="9"/>
  <c r="AA86" i="9"/>
  <c r="AA157" i="9"/>
  <c r="AA103" i="9"/>
  <c r="AA109" i="9"/>
  <c r="AA62" i="9"/>
  <c r="AA15" i="9"/>
  <c r="Z34" i="9"/>
  <c r="Z44" i="9"/>
  <c r="AA231" i="8"/>
  <c r="AA219" i="8"/>
  <c r="Z234" i="8"/>
  <c r="AA184" i="8"/>
  <c r="AD210" i="8"/>
  <c r="AA149" i="8"/>
  <c r="AA85" i="8"/>
  <c r="AD58" i="8"/>
  <c r="AA59" i="8"/>
  <c r="AA94" i="8"/>
  <c r="AD106" i="8"/>
  <c r="AA124" i="8"/>
  <c r="AA47" i="8"/>
  <c r="AA54" i="8"/>
  <c r="AA101" i="9"/>
  <c r="AA141" i="9"/>
  <c r="AA112" i="9"/>
  <c r="Z91" i="9"/>
  <c r="Z58" i="9"/>
  <c r="Z45" i="9"/>
  <c r="Z70" i="9"/>
  <c r="AG70" i="9" s="1"/>
  <c r="Z23" i="9"/>
  <c r="AA53" i="9"/>
  <c r="AA190" i="8"/>
  <c r="AA39" i="8"/>
  <c r="AC85" i="8"/>
  <c r="AC24" i="8"/>
  <c r="AC96" i="8"/>
  <c r="AC153" i="8"/>
  <c r="AC107" i="8"/>
  <c r="AD147" i="8"/>
  <c r="AA160" i="8"/>
  <c r="AC150" i="8"/>
  <c r="AA156" i="8"/>
  <c r="AC62" i="8"/>
  <c r="AA40" i="8"/>
  <c r="AC28" i="8"/>
  <c r="AC41" i="8"/>
  <c r="AC72" i="8"/>
  <c r="AD244" i="8"/>
  <c r="AC204" i="8"/>
  <c r="AA202" i="8"/>
  <c r="AA25" i="8"/>
  <c r="AC38" i="8"/>
  <c r="AA225" i="8"/>
  <c r="AA182" i="8"/>
  <c r="AA133" i="8"/>
  <c r="AC102" i="8"/>
  <c r="AA141" i="8"/>
  <c r="AB142" i="8"/>
  <c r="AD136" i="8"/>
  <c r="AC98" i="8"/>
  <c r="AA154" i="8"/>
  <c r="AB37" i="8"/>
  <c r="AC42" i="8"/>
  <c r="AD247" i="8"/>
  <c r="AC208" i="8"/>
  <c r="AA244" i="8"/>
  <c r="AA82" i="8"/>
  <c r="AA37" i="8"/>
  <c r="AA201" i="8"/>
  <c r="AA187" i="8"/>
  <c r="AB138" i="8"/>
  <c r="AA131" i="8"/>
  <c r="AC119" i="8"/>
  <c r="AB128" i="8"/>
  <c r="AA120" i="8"/>
  <c r="AB35" i="8"/>
  <c r="AC139" i="8"/>
  <c r="AB88" i="8"/>
  <c r="AC43" i="8"/>
  <c r="AA110" i="8"/>
  <c r="AC234" i="8"/>
  <c r="AA27" i="8"/>
  <c r="AA236" i="8"/>
  <c r="AB44" i="8"/>
  <c r="AC46" i="8"/>
  <c r="AD149" i="8"/>
  <c r="AC134" i="8"/>
  <c r="AB119" i="8"/>
  <c r="AD97" i="8"/>
  <c r="AC99" i="8"/>
  <c r="AC87" i="8"/>
  <c r="AB131" i="8"/>
  <c r="AA32" i="8"/>
  <c r="AC126" i="8"/>
  <c r="Z74" i="8"/>
  <c r="AC75" i="8"/>
  <c r="AA86" i="8"/>
  <c r="AC244" i="8"/>
  <c r="AA171" i="8"/>
  <c r="AA36" i="8"/>
  <c r="AC15" i="8"/>
  <c r="AB117" i="8"/>
  <c r="AB118" i="8"/>
  <c r="AB132" i="8"/>
  <c r="AB61" i="8"/>
  <c r="AB29" i="8"/>
  <c r="AB216" i="8"/>
  <c r="AB90" i="8"/>
  <c r="AB84" i="8"/>
  <c r="AB56" i="8"/>
  <c r="AB178" i="8"/>
  <c r="AB176" i="8"/>
  <c r="AB151" i="8"/>
  <c r="AB95" i="8"/>
  <c r="AB109" i="8"/>
  <c r="AB103" i="8"/>
  <c r="AB126" i="8"/>
  <c r="AB99" i="8"/>
  <c r="AB40" i="8"/>
  <c r="AB18" i="8"/>
  <c r="AB96" i="8"/>
  <c r="AB27" i="8"/>
  <c r="AB45" i="8"/>
  <c r="AB246" i="8"/>
  <c r="AB167" i="8"/>
  <c r="AB218" i="8"/>
  <c r="AB214" i="8"/>
  <c r="AB163" i="8"/>
  <c r="AB149" i="8"/>
  <c r="AB159" i="8"/>
  <c r="AB155" i="8"/>
  <c r="AB107" i="8"/>
  <c r="AB116" i="8"/>
  <c r="AB66" i="8"/>
  <c r="AB32" i="8"/>
  <c r="AB20" i="8"/>
  <c r="AB87" i="8"/>
  <c r="AB68" i="8"/>
  <c r="AB70" i="8"/>
  <c r="AI70" i="8" s="1"/>
  <c r="AA15" i="8"/>
  <c r="AB248" i="8"/>
  <c r="AB203" i="8"/>
  <c r="AB201" i="8"/>
  <c r="AB197" i="8"/>
  <c r="AB148" i="8"/>
  <c r="AB143" i="8"/>
  <c r="AB104" i="8"/>
  <c r="AB79" i="8"/>
  <c r="AB59" i="8"/>
  <c r="AB46" i="8"/>
  <c r="AB15" i="8"/>
  <c r="AA58" i="8"/>
  <c r="AB190" i="8"/>
  <c r="AB187" i="8"/>
  <c r="AB230" i="8"/>
  <c r="AB140" i="8"/>
  <c r="AB100" i="8"/>
  <c r="AB24" i="8"/>
  <c r="AB71" i="8"/>
  <c r="AB62" i="8"/>
  <c r="AB43" i="8"/>
  <c r="AA181" i="8"/>
  <c r="AA44" i="8"/>
  <c r="AA84" i="8"/>
  <c r="AB42" i="8"/>
  <c r="AB245" i="8"/>
  <c r="AB227" i="8"/>
  <c r="AB239" i="8"/>
  <c r="AB180" i="8"/>
  <c r="AB209" i="8"/>
  <c r="AB153" i="8"/>
  <c r="AB114" i="8"/>
  <c r="AB74" i="8"/>
  <c r="AB85" i="8"/>
  <c r="AA135" i="8"/>
  <c r="AB102" i="8"/>
  <c r="AA69" i="8"/>
  <c r="AA195" i="8"/>
  <c r="AA43" i="8"/>
  <c r="AB53" i="8"/>
  <c r="AB63" i="8"/>
  <c r="AB34" i="8"/>
  <c r="AB52" i="8"/>
  <c r="AB91" i="8"/>
  <c r="AB170" i="8"/>
  <c r="AB184" i="8"/>
  <c r="AB228" i="8"/>
  <c r="AB172" i="8"/>
  <c r="AB130" i="8"/>
  <c r="AB141" i="8"/>
  <c r="AB124" i="8"/>
  <c r="AB67" i="8"/>
  <c r="AB55" i="8"/>
  <c r="AB16" i="8"/>
  <c r="AA120" i="7"/>
  <c r="AB226" i="8"/>
  <c r="AB215" i="8"/>
  <c r="AB162" i="8"/>
  <c r="AB189" i="8"/>
  <c r="AB139" i="8"/>
  <c r="AB193" i="8"/>
  <c r="AB122" i="8"/>
  <c r="AB58" i="8"/>
  <c r="AB94" i="8"/>
  <c r="AB83" i="8"/>
  <c r="AB17" i="8"/>
  <c r="AB240" i="8"/>
  <c r="AB243" i="8"/>
  <c r="AB171" i="8"/>
  <c r="AB182" i="8"/>
  <c r="AB160" i="8"/>
  <c r="AB123" i="8"/>
  <c r="AB108" i="8"/>
  <c r="AB98" i="8"/>
  <c r="AB26" i="8"/>
  <c r="AA142" i="8"/>
  <c r="AA165" i="8"/>
  <c r="AA52" i="8"/>
  <c r="Z27" i="8"/>
  <c r="AB205" i="8"/>
  <c r="AB161" i="8"/>
  <c r="AB234" i="8"/>
  <c r="AB158" i="8"/>
  <c r="AB147" i="8"/>
  <c r="AB125" i="8"/>
  <c r="AB64" i="8"/>
  <c r="AB133" i="8"/>
  <c r="AA50" i="8"/>
  <c r="AB135" i="8"/>
  <c r="AB57" i="8"/>
  <c r="AA204" i="8"/>
  <c r="AA235" i="8"/>
  <c r="AA23" i="8"/>
  <c r="AB36" i="8"/>
  <c r="AB19" i="8"/>
  <c r="AB221" i="8"/>
  <c r="AB212" i="8"/>
  <c r="AB196" i="8"/>
  <c r="AB150" i="8"/>
  <c r="AA172" i="8"/>
  <c r="AB97" i="8"/>
  <c r="AA151" i="8"/>
  <c r="AB136" i="8"/>
  <c r="AA99" i="8"/>
  <c r="AB80" i="8"/>
  <c r="AA113" i="8"/>
  <c r="AB77" i="8"/>
  <c r="AB236" i="8"/>
  <c r="AD208" i="8"/>
  <c r="Z16" i="8"/>
  <c r="AA97" i="8"/>
  <c r="AA191" i="8"/>
  <c r="AA246" i="8"/>
  <c r="AA16" i="8"/>
  <c r="AB31" i="8"/>
  <c r="AB38" i="8"/>
  <c r="AB39" i="8"/>
  <c r="AB78" i="8"/>
  <c r="AB60" i="8"/>
  <c r="AB222" i="8"/>
  <c r="AB82" i="8"/>
  <c r="AB30" i="8"/>
  <c r="Z180" i="8"/>
  <c r="Z65" i="8"/>
  <c r="Z71" i="8"/>
  <c r="AD74" i="8"/>
  <c r="Z43" i="8"/>
  <c r="AD145" i="8"/>
  <c r="AD214" i="8"/>
  <c r="Z145" i="8"/>
  <c r="AD16" i="8"/>
  <c r="Z124" i="8"/>
  <c r="Z131" i="8"/>
  <c r="Z90" i="8"/>
  <c r="Z138" i="8"/>
  <c r="Z122" i="8"/>
  <c r="AD49" i="8"/>
  <c r="Z60" i="8"/>
  <c r="Z67" i="8"/>
  <c r="AD55" i="8"/>
  <c r="AD17" i="8"/>
  <c r="AD200" i="8"/>
  <c r="Z204" i="8"/>
  <c r="Z111" i="8"/>
  <c r="AD82" i="8"/>
  <c r="Z91" i="8"/>
  <c r="AD115" i="8"/>
  <c r="AD78" i="8"/>
  <c r="AD236" i="8"/>
  <c r="Z182" i="8"/>
  <c r="Z203" i="8"/>
  <c r="Z152" i="8"/>
  <c r="Z80" i="8"/>
  <c r="AD51" i="8"/>
  <c r="Z52" i="8"/>
  <c r="AD240" i="8"/>
  <c r="Z192" i="8"/>
  <c r="AD40" i="8"/>
  <c r="Z252" i="8"/>
  <c r="Z191" i="8"/>
  <c r="Z219" i="8"/>
  <c r="AD185" i="8"/>
  <c r="AD192" i="8"/>
  <c r="Z228" i="8"/>
  <c r="Z151" i="8"/>
  <c r="Z201" i="8"/>
  <c r="AD112" i="8"/>
  <c r="Z147" i="8"/>
  <c r="AD81" i="8"/>
  <c r="AD93" i="8"/>
  <c r="Z87" i="8"/>
  <c r="AD250" i="8"/>
  <c r="Z230" i="8"/>
  <c r="Z210" i="8"/>
  <c r="Z221" i="8"/>
  <c r="Z148" i="8"/>
  <c r="Z150" i="8"/>
  <c r="Z143" i="8"/>
  <c r="AD80" i="8"/>
  <c r="AD126" i="8"/>
  <c r="Z41" i="8"/>
  <c r="AD41" i="8"/>
  <c r="AD223" i="8"/>
  <c r="Z232" i="8"/>
  <c r="Z157" i="8"/>
  <c r="Z217" i="8"/>
  <c r="AD138" i="8"/>
  <c r="Z121" i="8"/>
  <c r="Z72" i="8"/>
  <c r="AD245" i="8"/>
  <c r="Z176" i="8"/>
  <c r="Z183" i="8"/>
  <c r="AD170" i="8"/>
  <c r="AD165" i="8"/>
  <c r="AD146" i="8"/>
  <c r="Z133" i="8"/>
  <c r="AD89" i="8"/>
  <c r="Z126" i="8"/>
  <c r="AD30" i="8"/>
  <c r="AD68" i="8"/>
  <c r="Z240" i="8"/>
  <c r="AA41" i="8"/>
  <c r="AA63" i="8"/>
  <c r="Z245" i="8"/>
  <c r="Z173" i="8"/>
  <c r="AD178" i="8"/>
  <c r="Z158" i="8"/>
  <c r="Z223" i="8"/>
  <c r="AD140" i="8"/>
  <c r="Z139" i="8"/>
  <c r="AD183" i="8"/>
  <c r="Z128" i="8"/>
  <c r="Z79" i="8"/>
  <c r="AD91" i="8"/>
  <c r="AD29" i="8"/>
  <c r="AD20" i="8"/>
  <c r="AD95" i="8"/>
  <c r="Z55" i="8"/>
  <c r="Z188" i="8"/>
  <c r="AD56" i="8"/>
  <c r="AD38" i="8"/>
  <c r="AD18" i="8"/>
  <c r="Z222" i="8"/>
  <c r="Z227" i="8"/>
  <c r="Z214" i="8"/>
  <c r="AD163" i="8"/>
  <c r="Z196" i="8"/>
  <c r="AD221" i="8"/>
  <c r="AD164" i="8"/>
  <c r="Z100" i="8"/>
  <c r="AD142" i="8"/>
  <c r="Z59" i="8"/>
  <c r="AD99" i="8"/>
  <c r="AD63" i="8"/>
  <c r="Z26" i="8"/>
  <c r="AA45" i="8"/>
  <c r="AA34" i="8"/>
  <c r="AD169" i="8"/>
  <c r="Z161" i="8"/>
  <c r="Z194" i="8"/>
  <c r="AD197" i="8"/>
  <c r="Z81" i="8"/>
  <c r="Z101" i="8"/>
  <c r="AD135" i="8"/>
  <c r="AD39" i="8"/>
  <c r="Z61" i="8"/>
  <c r="AD67" i="8"/>
  <c r="AD70" i="8"/>
  <c r="AK70" i="8" s="1"/>
  <c r="Z17" i="8"/>
  <c r="AD57" i="8"/>
  <c r="AD42" i="8"/>
  <c r="Z235" i="8"/>
  <c r="AD168" i="8"/>
  <c r="Z159" i="8"/>
  <c r="AD116" i="8"/>
  <c r="AD195" i="8"/>
  <c r="Z137" i="8"/>
  <c r="Z103" i="8"/>
  <c r="AD37" i="8"/>
  <c r="AD54" i="8"/>
  <c r="AD53" i="8"/>
  <c r="AB86" i="8"/>
  <c r="AD96" i="8"/>
  <c r="AD64" i="8"/>
  <c r="AC135" i="8"/>
  <c r="AC232" i="8"/>
  <c r="AA130" i="8"/>
  <c r="AA205" i="8"/>
  <c r="Z95" i="8"/>
  <c r="AA29" i="8"/>
  <c r="AA107" i="8"/>
  <c r="AC36" i="8"/>
  <c r="AA38" i="8"/>
  <c r="AC29" i="8"/>
  <c r="AD233" i="8"/>
  <c r="Z239" i="8"/>
  <c r="Z162" i="8"/>
  <c r="AD189" i="8"/>
  <c r="AD199" i="8"/>
  <c r="AD171" i="8"/>
  <c r="AD114" i="8"/>
  <c r="Z83" i="8"/>
  <c r="Z105" i="8"/>
  <c r="AD87" i="8"/>
  <c r="AD35" i="8"/>
  <c r="AA100" i="8"/>
  <c r="Z102" i="8"/>
  <c r="AB51" i="8"/>
  <c r="AB204" i="8"/>
  <c r="Z53" i="8"/>
  <c r="AA75" i="8"/>
  <c r="AD224" i="8"/>
  <c r="AA57" i="8"/>
  <c r="AC145" i="8"/>
  <c r="AC248" i="8"/>
  <c r="AA91" i="8"/>
  <c r="AA183" i="8"/>
  <c r="Z120" i="8"/>
  <c r="AC21" i="8"/>
  <c r="AC56" i="8"/>
  <c r="AA35" i="8"/>
  <c r="AB28" i="8"/>
  <c r="AB25" i="8"/>
  <c r="AD157" i="8"/>
  <c r="AD161" i="8"/>
  <c r="AD123" i="8"/>
  <c r="AD167" i="8"/>
  <c r="AD113" i="8"/>
  <c r="Z88" i="8"/>
  <c r="Z75" i="8"/>
  <c r="Z132" i="8"/>
  <c r="AD94" i="8"/>
  <c r="AA102" i="8"/>
  <c r="AA71" i="8"/>
  <c r="AC81" i="8"/>
  <c r="AC31" i="8"/>
  <c r="AA92" i="8"/>
  <c r="Z98" i="8"/>
  <c r="AB208" i="8"/>
  <c r="AC52" i="8"/>
  <c r="AB72" i="8"/>
  <c r="AD162" i="8"/>
  <c r="AB54" i="8"/>
  <c r="AC156" i="8"/>
  <c r="AC254" i="8"/>
  <c r="AA79" i="8"/>
  <c r="AA193" i="8"/>
  <c r="Z130" i="8"/>
  <c r="AC16" i="8"/>
  <c r="AB48" i="8"/>
  <c r="AD27" i="8"/>
  <c r="AC23" i="8"/>
  <c r="AA20" i="8"/>
  <c r="Z224" i="8"/>
  <c r="Z200" i="8"/>
  <c r="Z244" i="8"/>
  <c r="AD198" i="8"/>
  <c r="AD179" i="8"/>
  <c r="AD137" i="8"/>
  <c r="Z160" i="8"/>
  <c r="AD188" i="8"/>
  <c r="AA121" i="8"/>
  <c r="Z93" i="8"/>
  <c r="Z86" i="8"/>
  <c r="AA83" i="8"/>
  <c r="AA67" i="8"/>
  <c r="AD71" i="8"/>
  <c r="Z40" i="8"/>
  <c r="Z115" i="8"/>
  <c r="AC79" i="8"/>
  <c r="AB81" i="8"/>
  <c r="AB41" i="8"/>
  <c r="AB220" i="8"/>
  <c r="Z70" i="8"/>
  <c r="AG70" i="8" s="1"/>
  <c r="AD226" i="8"/>
  <c r="AB129" i="8"/>
  <c r="AA115" i="8"/>
  <c r="AA175" i="8"/>
  <c r="Z142" i="8"/>
  <c r="Z47" i="8"/>
  <c r="AD36" i="8"/>
  <c r="AB14" i="8"/>
  <c r="AA46" i="8"/>
  <c r="AA19" i="8"/>
  <c r="AA53" i="8"/>
  <c r="AA88" i="8"/>
  <c r="AA162" i="8"/>
  <c r="AA213" i="8"/>
  <c r="Z109" i="8"/>
  <c r="AB21" i="8"/>
  <c r="AA48" i="8"/>
  <c r="AD32" i="8"/>
  <c r="AA14" i="8"/>
  <c r="AA158" i="8"/>
  <c r="Z15" i="8"/>
  <c r="AA229" i="8"/>
  <c r="AD50" i="8"/>
  <c r="AD15" i="8"/>
  <c r="Z118" i="8"/>
  <c r="Z78" i="8"/>
  <c r="AD156" i="8"/>
  <c r="AD88" i="8"/>
  <c r="AD73" i="8"/>
  <c r="Z50" i="8"/>
  <c r="AD59" i="8"/>
  <c r="AD60" i="8"/>
  <c r="AD62" i="8"/>
  <c r="AD43" i="8"/>
  <c r="AD102" i="8"/>
  <c r="AD230" i="8"/>
  <c r="Z56" i="8"/>
  <c r="Z114" i="8"/>
  <c r="Z178" i="8"/>
  <c r="AD45" i="8"/>
  <c r="AD34" i="8"/>
  <c r="Z144" i="8"/>
  <c r="Z248" i="8"/>
  <c r="Z19" i="8"/>
  <c r="Z22" i="8"/>
  <c r="Z58" i="8"/>
  <c r="Z29" i="8"/>
  <c r="Z37" i="8"/>
  <c r="AD33" i="8"/>
  <c r="AD155" i="8"/>
  <c r="AD237" i="8"/>
  <c r="Z156" i="8"/>
  <c r="AD44" i="8"/>
  <c r="Z213" i="8"/>
  <c r="Z187" i="8"/>
  <c r="AD209" i="8"/>
  <c r="Z186" i="8"/>
  <c r="Z163" i="8"/>
  <c r="AD176" i="8"/>
  <c r="AD148" i="8"/>
  <c r="AD177" i="8"/>
  <c r="Z127" i="8"/>
  <c r="Z119" i="8"/>
  <c r="AD86" i="8"/>
  <c r="Z48" i="8"/>
  <c r="Z35" i="8"/>
  <c r="Z30" i="8"/>
  <c r="AD166" i="8"/>
  <c r="AD238" i="8"/>
  <c r="Z77" i="8"/>
  <c r="Z76" i="8"/>
  <c r="Z250" i="8"/>
  <c r="Z34" i="8"/>
  <c r="Z32" i="8"/>
  <c r="Z205" i="7"/>
  <c r="Z189" i="8"/>
  <c r="AD186" i="8"/>
  <c r="AD152" i="8"/>
  <c r="Z168" i="8"/>
  <c r="Z146" i="8"/>
  <c r="AD134" i="8"/>
  <c r="AD105" i="8"/>
  <c r="AD173" i="8"/>
  <c r="AD124" i="8"/>
  <c r="AD190" i="8"/>
  <c r="AD108" i="8"/>
  <c r="Z123" i="8"/>
  <c r="Z104" i="8"/>
  <c r="Z92" i="8"/>
  <c r="Z85" i="8"/>
  <c r="Z38" i="8"/>
  <c r="Z18" i="8"/>
  <c r="AD22" i="8"/>
  <c r="AD23" i="8"/>
  <c r="AD191" i="8"/>
  <c r="AD241" i="8"/>
  <c r="Z96" i="8"/>
  <c r="Z218" i="8"/>
  <c r="AD25" i="8"/>
  <c r="AD24" i="8"/>
  <c r="Z24" i="8"/>
  <c r="AA228" i="7"/>
  <c r="Z167" i="8"/>
  <c r="Z215" i="8"/>
  <c r="AD222" i="8"/>
  <c r="Z246" i="8"/>
  <c r="Z177" i="8"/>
  <c r="Z185" i="8"/>
  <c r="AD182" i="8"/>
  <c r="AD151" i="8"/>
  <c r="Z164" i="8"/>
  <c r="AD143" i="8"/>
  <c r="AD130" i="8"/>
  <c r="AD104" i="8"/>
  <c r="AD121" i="8"/>
  <c r="AD83" i="8"/>
  <c r="Z36" i="8"/>
  <c r="Z108" i="8"/>
  <c r="Z42" i="8"/>
  <c r="AD172" i="8"/>
  <c r="AD251" i="8"/>
  <c r="Z64" i="8"/>
  <c r="Z116" i="8"/>
  <c r="Z212" i="8"/>
  <c r="Z31" i="8"/>
  <c r="Z20" i="8"/>
  <c r="AA187" i="7"/>
  <c r="Z242" i="8"/>
  <c r="Z179" i="8"/>
  <c r="AD175" i="8"/>
  <c r="AD174" i="8"/>
  <c r="Z129" i="8"/>
  <c r="AD144" i="8"/>
  <c r="AD118" i="8"/>
  <c r="AD154" i="8"/>
  <c r="AD77" i="8"/>
  <c r="AD119" i="8"/>
  <c r="AD98" i="8"/>
  <c r="Z94" i="8"/>
  <c r="AD76" i="8"/>
  <c r="Z33" i="8"/>
  <c r="AD139" i="8"/>
  <c r="Z44" i="8"/>
  <c r="AD204" i="8"/>
  <c r="AD220" i="8"/>
  <c r="Z63" i="8"/>
  <c r="Z62" i="8"/>
  <c r="Z154" i="8"/>
  <c r="Z21" i="8"/>
  <c r="AD28" i="8"/>
  <c r="AA197" i="7"/>
  <c r="Z247" i="8"/>
  <c r="Z231" i="8"/>
  <c r="Z209" i="8"/>
  <c r="AD203" i="8"/>
  <c r="AD248" i="8"/>
  <c r="AD109" i="8"/>
  <c r="AD79" i="8"/>
  <c r="Z82" i="8"/>
  <c r="Z134" i="8"/>
  <c r="Z136" i="8"/>
  <c r="AD47" i="8"/>
  <c r="AD217" i="8"/>
  <c r="AD21" i="8"/>
  <c r="Z46" i="8"/>
  <c r="Z99" i="8"/>
  <c r="Z174" i="8"/>
  <c r="AD75" i="8"/>
  <c r="AA17" i="8"/>
  <c r="Z251" i="8"/>
  <c r="Z237" i="8"/>
  <c r="Z254" i="8"/>
  <c r="Z233" i="8"/>
  <c r="AD201" i="8"/>
  <c r="AD206" i="8"/>
  <c r="AD234" i="8"/>
  <c r="Z172" i="8"/>
  <c r="AD196" i="8"/>
  <c r="Z184" i="8"/>
  <c r="AD180" i="8"/>
  <c r="AD107" i="8"/>
  <c r="AD128" i="8"/>
  <c r="Z110" i="8"/>
  <c r="AD14" i="8"/>
  <c r="AD207" i="8"/>
  <c r="Z117" i="8"/>
  <c r="Z226" i="8"/>
  <c r="AD52" i="8"/>
  <c r="Z28" i="8"/>
  <c r="Z25" i="8"/>
  <c r="Z211" i="8"/>
  <c r="Z193" i="8"/>
  <c r="Z170" i="8"/>
  <c r="AD193" i="8"/>
  <c r="AD150" i="8"/>
  <c r="AD181" i="8"/>
  <c r="AD127" i="8"/>
  <c r="AD120" i="8"/>
  <c r="Z89" i="8"/>
  <c r="Z112" i="8"/>
  <c r="AD85" i="8"/>
  <c r="Z113" i="8"/>
  <c r="AD100" i="8"/>
  <c r="Z73" i="8"/>
  <c r="Z51" i="8"/>
  <c r="Z54" i="8"/>
  <c r="AD125" i="8"/>
  <c r="AD65" i="8"/>
  <c r="AD219" i="8"/>
  <c r="Z69" i="8"/>
  <c r="Z97" i="8"/>
  <c r="Z236" i="8"/>
  <c r="AD26" i="8"/>
  <c r="AA214" i="7"/>
  <c r="AA145" i="7"/>
  <c r="AA40" i="7"/>
  <c r="AA229" i="7"/>
  <c r="AA182" i="7"/>
  <c r="AA198" i="7"/>
  <c r="AA65" i="7"/>
  <c r="AA193" i="7"/>
  <c r="AA203" i="7"/>
  <c r="AA112" i="7"/>
  <c r="AA33" i="7"/>
  <c r="Z237" i="7"/>
  <c r="Z138" i="7"/>
  <c r="AA254" i="7"/>
  <c r="Z173" i="7"/>
  <c r="AA244" i="7"/>
  <c r="AA184" i="7"/>
  <c r="AA249" i="7"/>
  <c r="AA175" i="7"/>
  <c r="Z133" i="7"/>
  <c r="Z220" i="7"/>
  <c r="AA168" i="7"/>
  <c r="Z143" i="7"/>
  <c r="AA226" i="7"/>
  <c r="AA195" i="7"/>
  <c r="AA94" i="7"/>
  <c r="AA236" i="7"/>
  <c r="AA200" i="7"/>
  <c r="AA68" i="7"/>
  <c r="AA220" i="7"/>
  <c r="AA191" i="7"/>
  <c r="AA223" i="7"/>
  <c r="AA186" i="7"/>
  <c r="AA118" i="7"/>
  <c r="AA38" i="7"/>
  <c r="AA183" i="7"/>
  <c r="AA147" i="7"/>
  <c r="Z177" i="7"/>
  <c r="AA140" i="7"/>
  <c r="AA241" i="7"/>
  <c r="AA210" i="7"/>
  <c r="Z253" i="7"/>
  <c r="Z254" i="7"/>
  <c r="Z141" i="7"/>
  <c r="Z215" i="7"/>
  <c r="AC250" i="7"/>
  <c r="Z242" i="7"/>
  <c r="Z184" i="7"/>
  <c r="Z30" i="7"/>
  <c r="Z188" i="7"/>
  <c r="Z163" i="7"/>
  <c r="AA98" i="7"/>
  <c r="Z243" i="7"/>
  <c r="AA61" i="7"/>
  <c r="Z217" i="7"/>
  <c r="Z151" i="7"/>
  <c r="Z97" i="7"/>
  <c r="AA59" i="7"/>
  <c r="Z245" i="7"/>
  <c r="Z236" i="7"/>
  <c r="AA86" i="7"/>
  <c r="Z241" i="7"/>
  <c r="Z200" i="7"/>
  <c r="Z187" i="7"/>
  <c r="AA158" i="7"/>
  <c r="Z235" i="7"/>
  <c r="AA179" i="7"/>
  <c r="AA107" i="7"/>
  <c r="AA96" i="7"/>
  <c r="Z225" i="7"/>
  <c r="Z222" i="7"/>
  <c r="Z230" i="7"/>
  <c r="AA149" i="7"/>
  <c r="Z251" i="7"/>
  <c r="Z213" i="7"/>
  <c r="AC216" i="7"/>
  <c r="AC223" i="7"/>
  <c r="Z198" i="7"/>
  <c r="Z156" i="7"/>
  <c r="Z207" i="7"/>
  <c r="Z181" i="7"/>
  <c r="AA161" i="7"/>
  <c r="Z145" i="7"/>
  <c r="Z172" i="7"/>
  <c r="AA216" i="7"/>
  <c r="Z117" i="7"/>
  <c r="Z248" i="7"/>
  <c r="Z216" i="7"/>
  <c r="Z199" i="7"/>
  <c r="AC96" i="7"/>
  <c r="AA90" i="7"/>
  <c r="AA208" i="7"/>
  <c r="AA57" i="7"/>
  <c r="AA39" i="7"/>
  <c r="AC235" i="7"/>
  <c r="Z99" i="7"/>
  <c r="AA221" i="7"/>
  <c r="AC236" i="7"/>
  <c r="Y197" i="7"/>
  <c r="Y201" i="7"/>
  <c r="AC247" i="7"/>
  <c r="Y226" i="7"/>
  <c r="Y94" i="7"/>
  <c r="Y85" i="7"/>
  <c r="Y145" i="7"/>
  <c r="AA52" i="7"/>
  <c r="Y250" i="7"/>
  <c r="Y184" i="7"/>
  <c r="AC177" i="7"/>
  <c r="Y223" i="7"/>
  <c r="AC155" i="7"/>
  <c r="AA106" i="7"/>
  <c r="Y254" i="7"/>
  <c r="Y213" i="7"/>
  <c r="Y211" i="7"/>
  <c r="Y193" i="7"/>
  <c r="AA127" i="7"/>
  <c r="AC190" i="7"/>
  <c r="Y195" i="7"/>
  <c r="AA181" i="7"/>
  <c r="AA144" i="7"/>
  <c r="AA128" i="7"/>
  <c r="AA69" i="7"/>
  <c r="AA58" i="7"/>
  <c r="AA67" i="7"/>
  <c r="AA24" i="7"/>
  <c r="AB26" i="7"/>
  <c r="Y221" i="7"/>
  <c r="AA213" i="7"/>
  <c r="AA122" i="7"/>
  <c r="AA87" i="7"/>
  <c r="Y89" i="7"/>
  <c r="AA82" i="7"/>
  <c r="AA25" i="7"/>
  <c r="AC192" i="7"/>
  <c r="AA189" i="7"/>
  <c r="AB213" i="7"/>
  <c r="AA136" i="7"/>
  <c r="AA116" i="7"/>
  <c r="AA72" i="7"/>
  <c r="AA76" i="7"/>
  <c r="AA93" i="7"/>
  <c r="Y172" i="7"/>
  <c r="AC184" i="7"/>
  <c r="AC173" i="7"/>
  <c r="AA132" i="7"/>
  <c r="AA202" i="7"/>
  <c r="Y114" i="7"/>
  <c r="AA119" i="7"/>
  <c r="AA63" i="7"/>
  <c r="AA88" i="7"/>
  <c r="AA56" i="7"/>
  <c r="Y118" i="7"/>
  <c r="AA242" i="7"/>
  <c r="AA222" i="7"/>
  <c r="AC169" i="7"/>
  <c r="AC246" i="7"/>
  <c r="AA196" i="7"/>
  <c r="AA225" i="7"/>
  <c r="AA134" i="7"/>
  <c r="AA53" i="7"/>
  <c r="AA50" i="7"/>
  <c r="Y238" i="7"/>
  <c r="AA246" i="7"/>
  <c r="AC226" i="7"/>
  <c r="AA248" i="7"/>
  <c r="Y182" i="7"/>
  <c r="AA148" i="7"/>
  <c r="AA207" i="7"/>
  <c r="AA143" i="7"/>
  <c r="AA77" i="7"/>
  <c r="AA102" i="7"/>
  <c r="Y212" i="7"/>
  <c r="Y214" i="7"/>
  <c r="AA130" i="7"/>
  <c r="AA133" i="7"/>
  <c r="AC135" i="7"/>
  <c r="AA101" i="7"/>
  <c r="AA80" i="7"/>
  <c r="AB71" i="7"/>
  <c r="AA185" i="7"/>
  <c r="AC233" i="7"/>
  <c r="AA188" i="7"/>
  <c r="AA190" i="7"/>
  <c r="AA199" i="7"/>
  <c r="AA215" i="7"/>
  <c r="AA170" i="7"/>
  <c r="Y236" i="7"/>
  <c r="AA100" i="7"/>
  <c r="AA78" i="7"/>
  <c r="AA234" i="7"/>
  <c r="AA204" i="7"/>
  <c r="AA180" i="7"/>
  <c r="AA173" i="7"/>
  <c r="AA162" i="7"/>
  <c r="AA73" i="7"/>
  <c r="AA31" i="7"/>
  <c r="AA232" i="7"/>
  <c r="Y153" i="7"/>
  <c r="AA201" i="7"/>
  <c r="AA217" i="7"/>
  <c r="AC149" i="7"/>
  <c r="AB98" i="7"/>
  <c r="AA70" i="7"/>
  <c r="AH70" i="7" s="1"/>
  <c r="AA89" i="7"/>
  <c r="AA251" i="7"/>
  <c r="AA194" i="7"/>
  <c r="AA230" i="7"/>
  <c r="AA171" i="7"/>
  <c r="AA178" i="7"/>
  <c r="AC220" i="7"/>
  <c r="AA138" i="7"/>
  <c r="AA192" i="7"/>
  <c r="AA108" i="7"/>
  <c r="AA139" i="7"/>
  <c r="AA66" i="7"/>
  <c r="AC252" i="7"/>
  <c r="AA238" i="7"/>
  <c r="AA176" i="7"/>
  <c r="AA212" i="7"/>
  <c r="AC162" i="7"/>
  <c r="AA110" i="7"/>
  <c r="AA160" i="7"/>
  <c r="Y119" i="7"/>
  <c r="AA75" i="7"/>
  <c r="AA43" i="7"/>
  <c r="AA150" i="7"/>
  <c r="AC193" i="7"/>
  <c r="AC176" i="7"/>
  <c r="AB180" i="7"/>
  <c r="AA46" i="7"/>
  <c r="AA105" i="7"/>
  <c r="AC186" i="7"/>
  <c r="AC175" i="7"/>
  <c r="AA103" i="7"/>
  <c r="AC164" i="7"/>
  <c r="AC172" i="7"/>
  <c r="AC188" i="7"/>
  <c r="AA30" i="7"/>
  <c r="AA165" i="7"/>
  <c r="AC240" i="7"/>
  <c r="AC197" i="7"/>
  <c r="AC205" i="7"/>
  <c r="AC166" i="7"/>
  <c r="AC179" i="7"/>
  <c r="AC168" i="7"/>
  <c r="AC231" i="7"/>
  <c r="AC195" i="7"/>
  <c r="AC217" i="7"/>
  <c r="AC207" i="7"/>
  <c r="AA231" i="7"/>
  <c r="AC206" i="7"/>
  <c r="AC98" i="7"/>
  <c r="Y80" i="7"/>
  <c r="AC191" i="7"/>
  <c r="AC230" i="7"/>
  <c r="AC89" i="7"/>
  <c r="Y167" i="7"/>
  <c r="AB239" i="7"/>
  <c r="AB196" i="7"/>
  <c r="Z194" i="7"/>
  <c r="Z210" i="7"/>
  <c r="AB73" i="7"/>
  <c r="AA174" i="7"/>
  <c r="Z15" i="7"/>
  <c r="Z197" i="7"/>
  <c r="Z247" i="7"/>
  <c r="Z192" i="7"/>
  <c r="Z102" i="7"/>
  <c r="Z221" i="7"/>
  <c r="Z233" i="7"/>
  <c r="AB240" i="7"/>
  <c r="Z231" i="7"/>
  <c r="AB188" i="7"/>
  <c r="Z202" i="7"/>
  <c r="AA218" i="7"/>
  <c r="AB247" i="7"/>
  <c r="Z250" i="7"/>
  <c r="Z229" i="7"/>
  <c r="Z185" i="7"/>
  <c r="AA227" i="7"/>
  <c r="AB209" i="7"/>
  <c r="Z178" i="7"/>
  <c r="AB170" i="7"/>
  <c r="Z169" i="7"/>
  <c r="AB220" i="7"/>
  <c r="AB149" i="7"/>
  <c r="Z227" i="7"/>
  <c r="Z212" i="7"/>
  <c r="Z134" i="7"/>
  <c r="Z158" i="7"/>
  <c r="Z126" i="7"/>
  <c r="AB89" i="7"/>
  <c r="AB199" i="7"/>
  <c r="Z234" i="7"/>
  <c r="Z116" i="7"/>
  <c r="Z94" i="7"/>
  <c r="AB156" i="7"/>
  <c r="AB110" i="7"/>
  <c r="AB28" i="7"/>
  <c r="AB235" i="7"/>
  <c r="Z211" i="7"/>
  <c r="Z170" i="7"/>
  <c r="Z149" i="7"/>
  <c r="AB195" i="7"/>
  <c r="Z27" i="7"/>
  <c r="AB124" i="7"/>
  <c r="AB155" i="7"/>
  <c r="Z16" i="7"/>
  <c r="Z142" i="7"/>
  <c r="Z121" i="7"/>
  <c r="Z144" i="7"/>
  <c r="Y16" i="7"/>
  <c r="AB231" i="7"/>
  <c r="Z224" i="7"/>
  <c r="AB189" i="7"/>
  <c r="AB251" i="7"/>
  <c r="Z140" i="7"/>
  <c r="Z166" i="7"/>
  <c r="AB141" i="7"/>
  <c r="Z130" i="7"/>
  <c r="Z35" i="7"/>
  <c r="AC131" i="7"/>
  <c r="Z32" i="7"/>
  <c r="AC105" i="7"/>
  <c r="AB19" i="7"/>
  <c r="AA20" i="7"/>
  <c r="Y132" i="7"/>
  <c r="Y169" i="7"/>
  <c r="Y28" i="7"/>
  <c r="Y76" i="7"/>
  <c r="Y178" i="7"/>
  <c r="Y79" i="7"/>
  <c r="Y37" i="7"/>
  <c r="AC142" i="7"/>
  <c r="AC156" i="7"/>
  <c r="AC134" i="7"/>
  <c r="Y83" i="7"/>
  <c r="Y59" i="7"/>
  <c r="Y204" i="7"/>
  <c r="AC203" i="7"/>
  <c r="AC214" i="7"/>
  <c r="Y136" i="7"/>
  <c r="Y186" i="7"/>
  <c r="AC70" i="7"/>
  <c r="AJ70" i="7" s="1"/>
  <c r="Y55" i="7"/>
  <c r="Y249" i="7"/>
  <c r="Y219" i="7"/>
  <c r="AC201" i="7"/>
  <c r="AC82" i="7"/>
  <c r="Y68" i="7"/>
  <c r="Y67" i="7"/>
  <c r="AC228" i="7"/>
  <c r="AC180" i="7"/>
  <c r="Y224" i="7"/>
  <c r="AC182" i="7"/>
  <c r="Y176" i="7"/>
  <c r="Y177" i="7"/>
  <c r="Y32" i="7"/>
  <c r="Y19" i="7"/>
  <c r="Y139" i="7"/>
  <c r="AC54" i="7"/>
  <c r="Y40" i="7"/>
  <c r="AC211" i="7"/>
  <c r="AC218" i="7"/>
  <c r="AC189" i="7"/>
  <c r="AC254" i="7"/>
  <c r="AC198" i="7"/>
  <c r="AC199" i="7"/>
  <c r="AC200" i="7"/>
  <c r="AC160" i="7"/>
  <c r="Y156" i="7"/>
  <c r="Y152" i="7"/>
  <c r="Y46" i="7"/>
  <c r="AA153" i="7"/>
  <c r="Y43" i="7"/>
  <c r="AC244" i="7"/>
  <c r="AC241" i="7"/>
  <c r="Y225" i="7"/>
  <c r="Y190" i="7"/>
  <c r="Y174" i="7"/>
  <c r="AC154" i="7"/>
  <c r="AC234" i="7"/>
  <c r="AC140" i="7"/>
  <c r="Y127" i="7"/>
  <c r="Y39" i="7"/>
  <c r="Y106" i="7"/>
  <c r="Z83" i="7"/>
  <c r="Y122" i="7"/>
  <c r="Y35" i="7"/>
  <c r="AC242" i="7"/>
  <c r="Y210" i="7"/>
  <c r="AC165" i="7"/>
  <c r="Y230" i="7"/>
  <c r="AC174" i="7"/>
  <c r="AC167" i="7"/>
  <c r="Y196" i="7"/>
  <c r="AC183" i="7"/>
  <c r="AC130" i="7"/>
  <c r="AC64" i="7"/>
  <c r="Y77" i="7"/>
  <c r="Y38" i="7"/>
  <c r="Y44" i="7"/>
  <c r="Y218" i="7"/>
  <c r="Y240" i="7"/>
  <c r="AC224" i="7"/>
  <c r="Y248" i="7"/>
  <c r="AC163" i="7"/>
  <c r="AC202" i="7"/>
  <c r="AC194" i="7"/>
  <c r="AC185" i="7"/>
  <c r="AC178" i="7"/>
  <c r="Y88" i="7"/>
  <c r="Y203" i="7"/>
  <c r="AC251" i="7"/>
  <c r="AC221" i="7"/>
  <c r="AC253" i="7"/>
  <c r="Y192" i="7"/>
  <c r="Y150" i="7"/>
  <c r="AC181" i="7"/>
  <c r="AC143" i="7"/>
  <c r="Y93" i="7"/>
  <c r="Y71" i="7"/>
  <c r="Y161" i="7"/>
  <c r="AC78" i="7"/>
  <c r="Y84" i="7"/>
  <c r="Y112" i="7"/>
  <c r="Y111" i="7"/>
  <c r="Y50" i="7"/>
  <c r="AC225" i="7"/>
  <c r="Y205" i="7"/>
  <c r="AC208" i="7"/>
  <c r="AC161" i="7"/>
  <c r="AC187" i="7"/>
  <c r="Y149" i="7"/>
  <c r="Y52" i="7"/>
  <c r="Y138" i="7"/>
  <c r="Y24" i="7"/>
  <c r="AC232" i="7"/>
  <c r="AC248" i="7"/>
  <c r="AC222" i="7"/>
  <c r="AC196" i="7"/>
  <c r="AC171" i="7"/>
  <c r="AC204" i="7"/>
  <c r="AC150" i="7"/>
  <c r="Y155" i="7"/>
  <c r="AC157" i="7"/>
  <c r="Y134" i="7"/>
  <c r="AC45" i="7"/>
  <c r="Y82" i="7"/>
  <c r="Y154" i="7"/>
  <c r="AB109" i="7"/>
  <c r="Y56" i="7"/>
  <c r="Z103" i="7"/>
  <c r="Z136" i="7"/>
  <c r="Z228" i="7"/>
  <c r="AA84" i="7"/>
  <c r="AA250" i="7"/>
  <c r="Z68" i="7"/>
  <c r="Z41" i="7"/>
  <c r="Z182" i="7"/>
  <c r="Z129" i="7"/>
  <c r="AA151" i="7"/>
  <c r="AA235" i="7"/>
  <c r="Z67" i="7"/>
  <c r="Z25" i="7"/>
  <c r="Z193" i="7"/>
  <c r="Z124" i="7"/>
  <c r="AA123" i="7"/>
  <c r="AA253" i="7"/>
  <c r="AA21" i="7"/>
  <c r="Z23" i="7"/>
  <c r="Z14" i="7"/>
  <c r="Z128" i="7"/>
  <c r="Z147" i="7"/>
  <c r="Z218" i="7"/>
  <c r="Z93" i="7"/>
  <c r="AA17" i="7"/>
  <c r="Z123" i="7"/>
  <c r="Z148" i="7"/>
  <c r="Z191" i="7"/>
  <c r="Z108" i="7"/>
  <c r="AA95" i="7"/>
  <c r="AC65" i="7"/>
  <c r="Z75" i="7"/>
  <c r="Z80" i="7"/>
  <c r="Z246" i="7"/>
  <c r="AA117" i="7"/>
  <c r="Z73" i="7"/>
  <c r="Z24" i="7"/>
  <c r="Z196" i="7"/>
  <c r="Z106" i="7"/>
  <c r="Z219" i="7"/>
  <c r="AA28" i="7"/>
  <c r="AA121" i="7"/>
  <c r="Z39" i="7"/>
  <c r="Z244" i="7"/>
  <c r="Z239" i="7"/>
  <c r="AA159" i="7"/>
  <c r="Z21" i="7"/>
  <c r="Z19" i="7"/>
  <c r="Z186" i="7"/>
  <c r="Z125" i="7"/>
  <c r="AA156" i="7"/>
  <c r="Z96" i="7"/>
  <c r="Z58" i="7"/>
  <c r="Z115" i="7"/>
  <c r="Z113" i="7"/>
  <c r="Z226" i="7"/>
  <c r="Z112" i="7"/>
  <c r="AA209" i="7"/>
  <c r="AA92" i="7"/>
  <c r="AA16" i="7"/>
  <c r="Z92" i="7"/>
  <c r="Z127" i="7"/>
  <c r="Z104" i="7"/>
  <c r="AA83" i="7"/>
  <c r="Z66" i="7"/>
  <c r="Z90" i="7"/>
  <c r="Z63" i="7"/>
  <c r="Z42" i="7"/>
  <c r="Z44" i="7"/>
  <c r="Z223" i="7"/>
  <c r="Z119" i="7"/>
  <c r="Z190" i="7"/>
  <c r="Z139" i="7"/>
  <c r="Z84" i="7"/>
  <c r="AA51" i="7"/>
  <c r="AA252" i="7"/>
  <c r="AA37" i="7"/>
  <c r="AA18" i="7"/>
  <c r="Z189" i="7"/>
  <c r="Z118" i="7"/>
  <c r="Z131" i="7"/>
  <c r="Z159" i="7"/>
  <c r="AA62" i="7"/>
  <c r="AA164" i="7"/>
  <c r="Z29" i="7"/>
  <c r="Z18" i="7"/>
  <c r="Y91" i="7"/>
  <c r="Y87" i="7"/>
  <c r="Y185" i="7"/>
  <c r="Y253" i="7"/>
  <c r="Y61" i="7"/>
  <c r="Y148" i="7"/>
  <c r="Y73" i="7"/>
  <c r="Y96" i="7"/>
  <c r="Y36" i="7"/>
  <c r="Y57" i="7"/>
  <c r="Y17" i="7"/>
  <c r="Y102" i="7"/>
  <c r="Y125" i="7"/>
  <c r="Y166" i="7"/>
  <c r="Y171" i="7"/>
  <c r="Y105" i="7"/>
  <c r="Y31" i="7"/>
  <c r="Y100" i="7"/>
  <c r="Y141" i="7"/>
  <c r="Y191" i="7"/>
  <c r="Z61" i="7"/>
  <c r="Z87" i="7"/>
  <c r="Z81" i="7"/>
  <c r="Z22" i="7"/>
  <c r="Z101" i="7"/>
  <c r="Z65" i="7"/>
  <c r="Y18" i="7"/>
  <c r="Y189" i="7"/>
  <c r="Y206" i="7"/>
  <c r="Y128" i="7"/>
  <c r="Y104" i="7"/>
  <c r="Y64" i="7"/>
  <c r="AB37" i="7"/>
  <c r="Y86" i="7"/>
  <c r="Y98" i="7"/>
  <c r="Y194" i="7"/>
  <c r="Y49" i="7"/>
  <c r="AB134" i="7"/>
  <c r="AA135" i="7"/>
  <c r="AA240" i="7"/>
  <c r="Z52" i="7"/>
  <c r="Z56" i="7"/>
  <c r="AA79" i="7"/>
  <c r="Z17" i="7"/>
  <c r="Z82" i="7"/>
  <c r="Z55" i="7"/>
  <c r="Z60" i="7"/>
  <c r="Y116" i="7"/>
  <c r="Y72" i="7"/>
  <c r="Y110" i="7"/>
  <c r="Y78" i="7"/>
  <c r="Y146" i="7"/>
  <c r="Y217" i="7"/>
  <c r="Y30" i="7"/>
  <c r="Z37" i="7"/>
  <c r="Y48" i="7"/>
  <c r="Z91" i="7"/>
  <c r="Z45" i="7"/>
  <c r="Z51" i="7"/>
  <c r="Y244" i="7"/>
  <c r="Y220" i="7"/>
  <c r="Y228" i="7"/>
  <c r="Z157" i="7"/>
  <c r="Z208" i="7"/>
  <c r="Y163" i="7"/>
  <c r="Z152" i="7"/>
  <c r="AB162" i="7"/>
  <c r="Z122" i="7"/>
  <c r="Z146" i="7"/>
  <c r="Z107" i="7"/>
  <c r="Z171" i="7"/>
  <c r="Z238" i="7"/>
  <c r="AA111" i="7"/>
  <c r="AA126" i="7"/>
  <c r="AA167" i="7"/>
  <c r="AA55" i="7"/>
  <c r="AB104" i="7"/>
  <c r="Y60" i="7"/>
  <c r="Y143" i="7"/>
  <c r="Y234" i="7"/>
  <c r="Y130" i="7"/>
  <c r="AB183" i="7"/>
  <c r="AA99" i="7"/>
  <c r="AA247" i="7"/>
  <c r="AA245" i="7"/>
  <c r="AA15" i="7"/>
  <c r="Y14" i="7"/>
  <c r="Z38" i="7"/>
  <c r="Z77" i="7"/>
  <c r="Z26" i="7"/>
  <c r="AA36" i="7"/>
  <c r="AA14" i="7"/>
  <c r="Y252" i="7"/>
  <c r="Y246" i="7"/>
  <c r="Y231" i="7"/>
  <c r="Y227" i="7"/>
  <c r="Y198" i="7"/>
  <c r="Z155" i="7"/>
  <c r="Z183" i="7"/>
  <c r="Y159" i="7"/>
  <c r="Z120" i="7"/>
  <c r="AA131" i="7"/>
  <c r="Z95" i="7"/>
  <c r="Z137" i="7"/>
  <c r="Y97" i="7"/>
  <c r="AA109" i="7"/>
  <c r="Y124" i="7"/>
  <c r="Z132" i="7"/>
  <c r="Y34" i="7"/>
  <c r="Y45" i="7"/>
  <c r="Y66" i="7"/>
  <c r="Y42" i="7"/>
  <c r="Y209" i="7"/>
  <c r="Y251" i="7"/>
  <c r="AB185" i="7"/>
  <c r="AA129" i="7"/>
  <c r="AA205" i="7"/>
  <c r="Y65" i="7"/>
  <c r="Z47" i="7"/>
  <c r="Z89" i="7"/>
  <c r="Z34" i="7"/>
  <c r="Z71" i="7"/>
  <c r="Y25" i="7"/>
  <c r="AB32" i="7"/>
  <c r="AB42" i="7"/>
  <c r="Y160" i="7"/>
  <c r="Y215" i="7"/>
  <c r="Y113" i="7"/>
  <c r="Y15" i="7"/>
  <c r="Y22" i="7"/>
  <c r="Y131" i="7"/>
  <c r="Y27" i="7"/>
  <c r="Y200" i="7"/>
  <c r="Z150" i="7"/>
  <c r="Z164" i="7"/>
  <c r="Z160" i="7"/>
  <c r="Z195" i="7"/>
  <c r="AA64" i="7"/>
  <c r="Y123" i="7"/>
  <c r="AA60" i="7"/>
  <c r="Z85" i="7"/>
  <c r="Y90" i="7"/>
  <c r="Y70" i="7"/>
  <c r="AF70" i="7" s="1"/>
  <c r="Y26" i="7"/>
  <c r="AA47" i="7"/>
  <c r="Y81" i="7"/>
  <c r="Y140" i="7"/>
  <c r="Y233" i="7"/>
  <c r="AA115" i="7"/>
  <c r="AB227" i="7"/>
  <c r="AA152" i="7"/>
  <c r="AA219" i="7"/>
  <c r="Y101" i="7"/>
  <c r="Z79" i="7"/>
  <c r="Y53" i="7"/>
  <c r="Z64" i="7"/>
  <c r="Z54" i="7"/>
  <c r="Z78" i="7"/>
  <c r="Y107" i="7"/>
  <c r="Y243" i="7"/>
  <c r="Y245" i="7"/>
  <c r="Z252" i="7"/>
  <c r="Y222" i="7"/>
  <c r="Y188" i="7"/>
  <c r="Y180" i="7"/>
  <c r="Z214" i="7"/>
  <c r="Y142" i="7"/>
  <c r="Z161" i="7"/>
  <c r="Y173" i="7"/>
  <c r="AA154" i="7"/>
  <c r="AA163" i="7"/>
  <c r="Z179" i="7"/>
  <c r="AA125" i="7"/>
  <c r="Z100" i="7"/>
  <c r="Z175" i="7"/>
  <c r="Y54" i="7"/>
  <c r="AA19" i="7"/>
  <c r="AA42" i="7"/>
  <c r="Y144" i="7"/>
  <c r="Y133" i="7"/>
  <c r="Y179" i="7"/>
  <c r="AA74" i="7"/>
  <c r="AB224" i="7"/>
  <c r="AA155" i="7"/>
  <c r="AA233" i="7"/>
  <c r="Y95" i="7"/>
  <c r="Y21" i="7"/>
  <c r="Z48" i="7"/>
  <c r="Y58" i="7"/>
  <c r="Z53" i="7"/>
  <c r="Z70" i="7"/>
  <c r="AG70" i="7" s="1"/>
  <c r="Y103" i="7"/>
  <c r="Y33" i="7"/>
  <c r="Y239" i="7"/>
  <c r="Y181" i="7"/>
  <c r="Y202" i="7"/>
  <c r="Y168" i="7"/>
  <c r="Y129" i="7"/>
  <c r="Z165" i="7"/>
  <c r="Z110" i="7"/>
  <c r="AA91" i="7"/>
  <c r="Z153" i="7"/>
  <c r="AA54" i="7"/>
  <c r="Y51" i="7"/>
  <c r="AA45" i="7"/>
  <c r="AA41" i="7"/>
  <c r="Y126" i="7"/>
  <c r="Y165" i="7"/>
  <c r="Y207" i="7"/>
  <c r="Y69" i="7"/>
  <c r="AB250" i="7"/>
  <c r="AA172" i="7"/>
  <c r="AA237" i="7"/>
  <c r="AA81" i="7"/>
  <c r="Y20" i="7"/>
  <c r="Z33" i="7"/>
  <c r="Z57" i="7"/>
  <c r="Z49" i="7"/>
  <c r="Z69" i="7"/>
  <c r="Z88" i="7"/>
  <c r="Y115" i="7"/>
  <c r="Y237" i="7"/>
  <c r="Y175" i="7"/>
  <c r="Z162" i="7"/>
  <c r="Z114" i="7"/>
  <c r="Y151" i="7"/>
  <c r="AA48" i="7"/>
  <c r="Z232" i="7"/>
  <c r="AA124" i="7"/>
  <c r="Z109" i="7"/>
  <c r="Z86" i="7"/>
  <c r="Y109" i="7"/>
  <c r="AA49" i="7"/>
  <c r="AA32" i="7"/>
  <c r="Y23" i="7"/>
  <c r="Y121" i="7"/>
  <c r="Y120" i="7"/>
  <c r="Y187" i="7"/>
  <c r="Y241" i="7"/>
  <c r="AB216" i="7"/>
  <c r="AA113" i="7"/>
  <c r="AA211" i="7"/>
  <c r="Y74" i="7"/>
  <c r="Z62" i="7"/>
  <c r="Y29" i="7"/>
  <c r="AA29" i="7"/>
  <c r="Z59" i="7"/>
  <c r="Z50" i="7"/>
  <c r="Z36" i="7"/>
  <c r="Z72" i="7"/>
  <c r="Y232" i="7"/>
  <c r="Y216" i="7"/>
  <c r="Y242" i="7"/>
  <c r="Y229" i="7"/>
  <c r="Y208" i="7"/>
  <c r="Z201" i="7"/>
  <c r="Z174" i="7"/>
  <c r="Z204" i="7"/>
  <c r="Z180" i="7"/>
  <c r="Y183" i="7"/>
  <c r="Z168" i="7"/>
  <c r="AA157" i="7"/>
  <c r="AA169" i="7"/>
  <c r="AA142" i="7"/>
  <c r="Z111" i="7"/>
  <c r="Z176" i="7"/>
  <c r="Y117" i="7"/>
  <c r="AA97" i="7"/>
  <c r="Z105" i="7"/>
  <c r="AA44" i="7"/>
  <c r="AA26" i="7"/>
  <c r="AA137" i="7"/>
  <c r="AA146" i="7"/>
  <c r="AA104" i="7"/>
  <c r="Y99" i="7"/>
  <c r="Y199" i="7"/>
  <c r="Y247" i="7"/>
  <c r="AB49" i="7"/>
  <c r="Y158" i="7"/>
  <c r="AA141" i="7"/>
  <c r="AA239" i="7"/>
  <c r="Z46" i="7"/>
  <c r="Z28" i="7"/>
  <c r="AA23" i="7"/>
  <c r="AA35" i="7"/>
  <c r="Y41" i="7"/>
  <c r="AA27" i="7"/>
  <c r="AA206" i="7"/>
  <c r="Z249" i="7"/>
  <c r="Z240" i="7"/>
  <c r="Z209" i="7"/>
  <c r="AA224" i="7"/>
  <c r="Z167" i="7"/>
  <c r="Z203" i="7"/>
  <c r="AA177" i="7"/>
  <c r="Y162" i="7"/>
  <c r="Y164" i="7"/>
  <c r="Y137" i="7"/>
  <c r="Z154" i="7"/>
  <c r="Z135" i="7"/>
  <c r="Y170" i="7"/>
  <c r="Z206" i="7"/>
  <c r="AC111" i="7"/>
  <c r="Y92" i="7"/>
  <c r="AA71" i="7"/>
  <c r="Y135" i="7"/>
  <c r="Y62" i="7"/>
  <c r="AC121" i="7"/>
  <c r="AA114" i="7"/>
  <c r="Y75" i="7"/>
  <c r="Y147" i="7"/>
  <c r="Y157" i="7"/>
  <c r="Y235" i="7"/>
  <c r="Y47" i="7"/>
  <c r="Y108" i="7"/>
  <c r="AA166" i="7"/>
  <c r="AA243" i="7"/>
  <c r="Z43" i="7"/>
  <c r="AA22" i="7"/>
  <c r="AA85" i="7"/>
  <c r="AB50" i="7"/>
  <c r="Z31" i="7"/>
  <c r="Z20" i="7"/>
  <c r="AB190" i="7"/>
  <c r="AB172" i="7"/>
  <c r="AB115" i="7"/>
  <c r="AB72" i="7"/>
  <c r="AB114" i="7"/>
  <c r="AB75" i="7"/>
  <c r="AB61" i="7"/>
  <c r="AB97" i="7"/>
  <c r="AB161" i="7"/>
  <c r="AB243" i="7"/>
  <c r="AB34" i="7"/>
  <c r="AB249" i="7"/>
  <c r="AB241" i="7"/>
  <c r="AB178" i="7"/>
  <c r="AB100" i="7"/>
  <c r="AB84" i="7"/>
  <c r="AB93" i="7"/>
  <c r="AB193" i="7"/>
  <c r="AB214" i="7"/>
  <c r="AB33" i="7"/>
  <c r="AB207" i="7"/>
  <c r="AB175" i="7"/>
  <c r="AB169" i="7"/>
  <c r="AB163" i="7"/>
  <c r="AB146" i="7"/>
  <c r="AB94" i="7"/>
  <c r="AB116" i="7"/>
  <c r="AB244" i="7"/>
  <c r="AB230" i="7"/>
  <c r="AB160" i="7"/>
  <c r="AB95" i="7"/>
  <c r="AB140" i="7"/>
  <c r="AB245" i="7"/>
  <c r="AB221" i="7"/>
  <c r="AB253" i="7"/>
  <c r="AB150" i="7"/>
  <c r="AB143" i="7"/>
  <c r="AB120" i="7"/>
  <c r="AB44" i="7"/>
  <c r="AB123" i="7"/>
  <c r="AB246" i="7"/>
  <c r="AB236" i="7"/>
  <c r="AB99" i="7"/>
  <c r="AB20" i="7"/>
  <c r="AB27" i="7"/>
  <c r="AB212" i="7"/>
  <c r="AB147" i="7"/>
  <c r="AB171" i="7"/>
  <c r="AB130" i="7"/>
  <c r="AB62" i="7"/>
  <c r="AB138" i="7"/>
  <c r="AB208" i="7"/>
  <c r="AB238" i="7"/>
  <c r="AB14" i="7"/>
  <c r="AB182" i="7"/>
  <c r="AB166" i="7"/>
  <c r="AB129" i="7"/>
  <c r="AB85" i="7"/>
  <c r="AB111" i="7"/>
  <c r="AB101" i="7"/>
  <c r="AB66" i="7"/>
  <c r="AB56" i="7"/>
  <c r="AB131" i="7"/>
  <c r="AB204" i="7"/>
  <c r="AB51" i="7"/>
  <c r="AB52" i="7"/>
  <c r="AB225" i="7"/>
  <c r="AB186" i="7"/>
  <c r="AB145" i="7"/>
  <c r="AB88" i="7"/>
  <c r="AB107" i="7"/>
  <c r="AB102" i="7"/>
  <c r="AB46" i="7"/>
  <c r="AB158" i="7"/>
  <c r="AB176" i="7"/>
  <c r="AB122" i="7"/>
  <c r="AB59" i="7"/>
  <c r="AB36" i="7"/>
  <c r="AB223" i="7"/>
  <c r="AB248" i="7"/>
  <c r="AB136" i="7"/>
  <c r="AB87" i="7"/>
  <c r="AC81" i="7"/>
  <c r="AC129" i="7"/>
  <c r="AB106" i="7"/>
  <c r="AB96" i="7"/>
  <c r="AB142" i="7"/>
  <c r="AB177" i="7"/>
  <c r="AB113" i="7"/>
  <c r="AB40" i="7"/>
  <c r="AB55" i="7"/>
  <c r="AB211" i="7"/>
  <c r="AB192" i="7"/>
  <c r="AB154" i="7"/>
  <c r="AB78" i="7"/>
  <c r="AC77" i="7"/>
  <c r="AB68" i="7"/>
  <c r="AB173" i="7"/>
  <c r="AB86" i="7"/>
  <c r="AB152" i="7"/>
  <c r="AB65" i="7"/>
  <c r="AB164" i="7"/>
  <c r="AB210" i="7"/>
  <c r="AB90" i="7"/>
  <c r="AB22" i="7"/>
  <c r="AB57" i="7"/>
  <c r="AB35" i="7"/>
  <c r="AB54" i="7"/>
  <c r="AJ71" i="8"/>
  <c r="AB219" i="7"/>
  <c r="AB165" i="7"/>
  <c r="AB148" i="7"/>
  <c r="AB74" i="7"/>
  <c r="AB118" i="7"/>
  <c r="AC72" i="7"/>
  <c r="AB82" i="7"/>
  <c r="AB108" i="7"/>
  <c r="AB69" i="7"/>
  <c r="AB174" i="7"/>
  <c r="AB252" i="7"/>
  <c r="AB103" i="7"/>
  <c r="AB21" i="7"/>
  <c r="AB43" i="7"/>
  <c r="AB200" i="7"/>
  <c r="AB197" i="7"/>
  <c r="AB144" i="7"/>
  <c r="AB133" i="7"/>
  <c r="AB77" i="7"/>
  <c r="AB60" i="7"/>
  <c r="AB79" i="7"/>
  <c r="AB151" i="7"/>
  <c r="AB218" i="7"/>
  <c r="AB38" i="7"/>
  <c r="AB16" i="7"/>
  <c r="AB41" i="7"/>
  <c r="AI71" i="8"/>
  <c r="AB217" i="7"/>
  <c r="AB201" i="7"/>
  <c r="AB205" i="7"/>
  <c r="AB194" i="7"/>
  <c r="AB234" i="7"/>
  <c r="AB70" i="7"/>
  <c r="AI70" i="7" s="1"/>
  <c r="AB53" i="7"/>
  <c r="AB121" i="7"/>
  <c r="AB127" i="7"/>
  <c r="AB125" i="7"/>
  <c r="AB226" i="7"/>
  <c r="AB30" i="7"/>
  <c r="AB48" i="7"/>
  <c r="AB25" i="7"/>
  <c r="AB23" i="7"/>
  <c r="AB254" i="7"/>
  <c r="AB184" i="7"/>
  <c r="AB229" i="7"/>
  <c r="AB167" i="7"/>
  <c r="AB132" i="7"/>
  <c r="AB137" i="7"/>
  <c r="AB153" i="7"/>
  <c r="AB228" i="7"/>
  <c r="AB24" i="7"/>
  <c r="AB45" i="7"/>
  <c r="AB29" i="7"/>
  <c r="AB181" i="7"/>
  <c r="AB198" i="7"/>
  <c r="AB168" i="7"/>
  <c r="AB126" i="7"/>
  <c r="AB157" i="7"/>
  <c r="AB222" i="7"/>
  <c r="AC132" i="7"/>
  <c r="AB139" i="7"/>
  <c r="AB105" i="7"/>
  <c r="AB91" i="7"/>
  <c r="AB63" i="7"/>
  <c r="AB187" i="7"/>
  <c r="AB237" i="7"/>
  <c r="AB81" i="7"/>
  <c r="AB83" i="7"/>
  <c r="AB39" i="7"/>
  <c r="AB17" i="7"/>
  <c r="AB242" i="7"/>
  <c r="AB215" i="7"/>
  <c r="AB191" i="7"/>
  <c r="AB179" i="7"/>
  <c r="AB135" i="7"/>
  <c r="AB92" i="7"/>
  <c r="AB80" i="7"/>
  <c r="AB128" i="7"/>
  <c r="AB119" i="7"/>
  <c r="AB206" i="7"/>
  <c r="AB232" i="7"/>
  <c r="AB18" i="7"/>
  <c r="AB233" i="7"/>
  <c r="AB203" i="7"/>
  <c r="AC170" i="7"/>
  <c r="AB64" i="7"/>
  <c r="AB112" i="7"/>
  <c r="AB76" i="7"/>
  <c r="AB117" i="7"/>
  <c r="AB67" i="7"/>
  <c r="AB159" i="7"/>
  <c r="AB202" i="7"/>
  <c r="AB58" i="7"/>
  <c r="AB31" i="7"/>
  <c r="AB15" i="7"/>
  <c r="AC119" i="7"/>
  <c r="AC68" i="7"/>
  <c r="AC93" i="7"/>
  <c r="AC148" i="7"/>
  <c r="AC133" i="7"/>
  <c r="AC95" i="7"/>
  <c r="AC106" i="7"/>
  <c r="AC112" i="7"/>
  <c r="AC126" i="7"/>
  <c r="AC107" i="7"/>
  <c r="AC17" i="7"/>
  <c r="AC19" i="7"/>
  <c r="AC152" i="7"/>
  <c r="AC117" i="7"/>
  <c r="AC61" i="7"/>
  <c r="AC50" i="7"/>
  <c r="AC123" i="7"/>
  <c r="AC58" i="7"/>
  <c r="AC48" i="7"/>
  <c r="AC14" i="7"/>
  <c r="AC153" i="7"/>
  <c r="AC79" i="7"/>
  <c r="AC63" i="7"/>
  <c r="AC212" i="7"/>
  <c r="AC141" i="7"/>
  <c r="AC88" i="7"/>
  <c r="AC100" i="7"/>
  <c r="AC83" i="7"/>
  <c r="AC227" i="7"/>
  <c r="AC115" i="7"/>
  <c r="AC138" i="7"/>
  <c r="AC87" i="7"/>
  <c r="AC99" i="7"/>
  <c r="AC76" i="7"/>
  <c r="AC86" i="7"/>
  <c r="AC125" i="7"/>
  <c r="AC229" i="7"/>
  <c r="Z76" i="7"/>
  <c r="AC136" i="7"/>
  <c r="AC62" i="7"/>
  <c r="AC66" i="7"/>
  <c r="AC60" i="7"/>
  <c r="AC44" i="7"/>
  <c r="Z74" i="7"/>
  <c r="AC118" i="7"/>
  <c r="AC55" i="7"/>
  <c r="AC85" i="7"/>
  <c r="AC120" i="7"/>
  <c r="AC46" i="7"/>
  <c r="AC108" i="7"/>
  <c r="AC53" i="7"/>
  <c r="AC74" i="7"/>
  <c r="Z40" i="7"/>
  <c r="AC139" i="7"/>
  <c r="AC101" i="7"/>
  <c r="AC103" i="7"/>
  <c r="AC57" i="7"/>
  <c r="AC151" i="7"/>
  <c r="AC209" i="7"/>
  <c r="AC219" i="7"/>
  <c r="AC210" i="7"/>
  <c r="AC245" i="7"/>
  <c r="AC215" i="7"/>
  <c r="AC104" i="7"/>
  <c r="AC29" i="7"/>
  <c r="AC36" i="7"/>
  <c r="AC71" i="7"/>
  <c r="AC33" i="7"/>
  <c r="AC84" i="7"/>
  <c r="AC28" i="7"/>
  <c r="AC52" i="7"/>
  <c r="AC67" i="7"/>
  <c r="AC23" i="7"/>
  <c r="AC124" i="7"/>
  <c r="AC51" i="7"/>
  <c r="AC158" i="7"/>
  <c r="AC40" i="7"/>
  <c r="AC116" i="7"/>
  <c r="AC97" i="7"/>
  <c r="AC122" i="7"/>
  <c r="AC35" i="7"/>
  <c r="AC137" i="7"/>
  <c r="AC30" i="7"/>
  <c r="AC146" i="7"/>
  <c r="AC22" i="7"/>
  <c r="AC249" i="7"/>
  <c r="AC238" i="7"/>
  <c r="AC26" i="7"/>
  <c r="AC37" i="7"/>
  <c r="AC92" i="7"/>
  <c r="AC237" i="7"/>
  <c r="AC69" i="7"/>
  <c r="AC42" i="7"/>
  <c r="AC25" i="7"/>
  <c r="AC110" i="7"/>
  <c r="AC239" i="7"/>
  <c r="AC27" i="7"/>
  <c r="AC47" i="7"/>
  <c r="AC94" i="7"/>
  <c r="AC243" i="7"/>
  <c r="AC59" i="7"/>
  <c r="AC102" i="7"/>
  <c r="AC91" i="7"/>
  <c r="AC56" i="7"/>
  <c r="AC15" i="7"/>
  <c r="AC31" i="7"/>
  <c r="AC213" i="7"/>
  <c r="AC18" i="7"/>
  <c r="AC90" i="7"/>
  <c r="AC21" i="7"/>
  <c r="AC73" i="7"/>
  <c r="AC114" i="7"/>
  <c r="AC20" i="7"/>
  <c r="AC80" i="7"/>
  <c r="AC49" i="7"/>
  <c r="AC34" i="7"/>
  <c r="AC113" i="7"/>
  <c r="AC145" i="7"/>
  <c r="AC128" i="7"/>
  <c r="AC43" i="7"/>
  <c r="AC127" i="7"/>
  <c r="AC159" i="7"/>
  <c r="AC109" i="7"/>
  <c r="AC16" i="7"/>
  <c r="AC75" i="7"/>
  <c r="AC147" i="7"/>
  <c r="AC32" i="7"/>
  <c r="AC41" i="7"/>
  <c r="AC38" i="7"/>
  <c r="AC39" i="7"/>
  <c r="AC144" i="7"/>
  <c r="Z245" i="5"/>
  <c r="Z73" i="5"/>
  <c r="Z254" i="5"/>
  <c r="Z213" i="5"/>
  <c r="Z186" i="5"/>
  <c r="Y235" i="5"/>
  <c r="Z218" i="5"/>
  <c r="Z202" i="5"/>
  <c r="Z152" i="5"/>
  <c r="Z145" i="5"/>
  <c r="Z107" i="5"/>
  <c r="Z103" i="5"/>
  <c r="Z191" i="5"/>
  <c r="Z138" i="5"/>
  <c r="Z36" i="5"/>
  <c r="Z34" i="5"/>
  <c r="Z146" i="5"/>
  <c r="Z244" i="5"/>
  <c r="Z232" i="5"/>
  <c r="Z155" i="5"/>
  <c r="Z120" i="5"/>
  <c r="Z251" i="5"/>
  <c r="Z81" i="5"/>
  <c r="Z94" i="5"/>
  <c r="Z185" i="5"/>
  <c r="Z207" i="5"/>
  <c r="Z113" i="5"/>
  <c r="Z40" i="5"/>
  <c r="Z98" i="5"/>
  <c r="Z228" i="5"/>
  <c r="Z195" i="5"/>
  <c r="Z182" i="5"/>
  <c r="Z174" i="5"/>
  <c r="Z156" i="5"/>
  <c r="Z153" i="5"/>
  <c r="Z32" i="5"/>
  <c r="Z77" i="5"/>
  <c r="Z172" i="5"/>
  <c r="Z137" i="5"/>
  <c r="Z62" i="5"/>
  <c r="Y22" i="5"/>
  <c r="Z188" i="5"/>
  <c r="Z227" i="5"/>
  <c r="Z192" i="5"/>
  <c r="Z106" i="5"/>
  <c r="Z225" i="5"/>
  <c r="Z179" i="5"/>
  <c r="Z119" i="5"/>
  <c r="Z130" i="5"/>
  <c r="Z220" i="5"/>
  <c r="Z109" i="5"/>
  <c r="Z209" i="5"/>
  <c r="Z248" i="5"/>
  <c r="Z112" i="5"/>
  <c r="Z157" i="5"/>
  <c r="Z201" i="5"/>
  <c r="Z139" i="5"/>
  <c r="Z210" i="5"/>
  <c r="Z147" i="5"/>
  <c r="Z237" i="5"/>
  <c r="Z96" i="5"/>
  <c r="Z125" i="5"/>
  <c r="Y197" i="5"/>
  <c r="Y222" i="5"/>
  <c r="Y199" i="5"/>
  <c r="Y119" i="5"/>
  <c r="Y224" i="5"/>
  <c r="Z24" i="5"/>
  <c r="Z223" i="5"/>
  <c r="Y209" i="5"/>
  <c r="Z160" i="5"/>
  <c r="Z135" i="5"/>
  <c r="Z208" i="5"/>
  <c r="Z16" i="5"/>
  <c r="Y135" i="5"/>
  <c r="Y251" i="5"/>
  <c r="Y172" i="5"/>
  <c r="Z193" i="5"/>
  <c r="Z180" i="5"/>
  <c r="Z175" i="5"/>
  <c r="Z144" i="5"/>
  <c r="Z149" i="5"/>
  <c r="Z17" i="5"/>
  <c r="Z235" i="5"/>
  <c r="Y198" i="5"/>
  <c r="Z104" i="5"/>
  <c r="Z117" i="5"/>
  <c r="Z253" i="5"/>
  <c r="Z164" i="5"/>
  <c r="Z143" i="5"/>
  <c r="Z212" i="5"/>
  <c r="Z70" i="5"/>
  <c r="AG70" i="5" s="1"/>
  <c r="Z241" i="5"/>
  <c r="Z205" i="5"/>
  <c r="Z211" i="5"/>
  <c r="Z122" i="5"/>
  <c r="Z249" i="5"/>
  <c r="Z189" i="5"/>
  <c r="Z151" i="5"/>
  <c r="Y128" i="5"/>
  <c r="Z118" i="5"/>
  <c r="Z79" i="5"/>
  <c r="Z236" i="5"/>
  <c r="Z173" i="5"/>
  <c r="Z198" i="5"/>
  <c r="Y155" i="5"/>
  <c r="Y148" i="5"/>
  <c r="Z121" i="5"/>
  <c r="AC253" i="5"/>
  <c r="Y103" i="5"/>
  <c r="Y225" i="5"/>
  <c r="Z25" i="5"/>
  <c r="Z197" i="5"/>
  <c r="Z221" i="5"/>
  <c r="Z170" i="5"/>
  <c r="Y182" i="5"/>
  <c r="Z72" i="5"/>
  <c r="Z129" i="5"/>
  <c r="Z85" i="5"/>
  <c r="Z114" i="5"/>
  <c r="Z171" i="5"/>
  <c r="Z226" i="5"/>
  <c r="Y229" i="5"/>
  <c r="Y116" i="5"/>
  <c r="Z108" i="5"/>
  <c r="Z132" i="5"/>
  <c r="Z90" i="5"/>
  <c r="Y138" i="5"/>
  <c r="Z222" i="5"/>
  <c r="Z184" i="5"/>
  <c r="Y206" i="5"/>
  <c r="Z203" i="5"/>
  <c r="Z224" i="5"/>
  <c r="Z86" i="5"/>
  <c r="Z242" i="5"/>
  <c r="Y46" i="5"/>
  <c r="Y217" i="5"/>
  <c r="Z181" i="5"/>
  <c r="Y170" i="5"/>
  <c r="Z161" i="5"/>
  <c r="Z140" i="5"/>
  <c r="Y150" i="5"/>
  <c r="Z215" i="5"/>
  <c r="Z80" i="5"/>
  <c r="Y134" i="5"/>
  <c r="Z196" i="5"/>
  <c r="Z176" i="5"/>
  <c r="Z158" i="5"/>
  <c r="Z148" i="5"/>
  <c r="Z100" i="5"/>
  <c r="Z128" i="5"/>
  <c r="Z200" i="5"/>
  <c r="Z49" i="5"/>
  <c r="Z56" i="5"/>
  <c r="Y24" i="5"/>
  <c r="Z82" i="5"/>
  <c r="Z45" i="5"/>
  <c r="Z69" i="5"/>
  <c r="Z163" i="5"/>
  <c r="Z43" i="5"/>
  <c r="Z65" i="5"/>
  <c r="Z116" i="5"/>
  <c r="Z123" i="5"/>
  <c r="Z28" i="5"/>
  <c r="Z247" i="5"/>
  <c r="Z194" i="5"/>
  <c r="Y242" i="5"/>
  <c r="Z206" i="5"/>
  <c r="Z168" i="5"/>
  <c r="Y139" i="5"/>
  <c r="Z136" i="5"/>
  <c r="Z165" i="5"/>
  <c r="Z246" i="5"/>
  <c r="Y118" i="5"/>
  <c r="Z20" i="5"/>
  <c r="Z240" i="5"/>
  <c r="Z169" i="5"/>
  <c r="Z243" i="5"/>
  <c r="Y202" i="5"/>
  <c r="Z142" i="5"/>
  <c r="Y193" i="5"/>
  <c r="Z134" i="5"/>
  <c r="Z204" i="5"/>
  <c r="Y232" i="5"/>
  <c r="Y62" i="5"/>
  <c r="Z53" i="5"/>
  <c r="Z216" i="5"/>
  <c r="Z230" i="5"/>
  <c r="Z239" i="5"/>
  <c r="Z167" i="5"/>
  <c r="Z95" i="5"/>
  <c r="Z162" i="5"/>
  <c r="Z133" i="5"/>
  <c r="Z54" i="5"/>
  <c r="Z231" i="5"/>
  <c r="Y226" i="5"/>
  <c r="Y81" i="5"/>
  <c r="Z15" i="5"/>
  <c r="Z57" i="5"/>
  <c r="Z58" i="5"/>
  <c r="Z44" i="5"/>
  <c r="Z46" i="5"/>
  <c r="AC247" i="5"/>
  <c r="Z22" i="5"/>
  <c r="Z74" i="5"/>
  <c r="Z99" i="5"/>
  <c r="Z51" i="5"/>
  <c r="Z110" i="5"/>
  <c r="Z88" i="5"/>
  <c r="Z37" i="5"/>
  <c r="Z87" i="5"/>
  <c r="Z23" i="5"/>
  <c r="Z92" i="5"/>
  <c r="AC225" i="5"/>
  <c r="AB156" i="5"/>
  <c r="Y106" i="5"/>
  <c r="Y27" i="5"/>
  <c r="Y234" i="5"/>
  <c r="Y167" i="5"/>
  <c r="AB243" i="5"/>
  <c r="AC156" i="5"/>
  <c r="Y240" i="5"/>
  <c r="Y152" i="5"/>
  <c r="Y168" i="5"/>
  <c r="Y146" i="5"/>
  <c r="Y30" i="5"/>
  <c r="Y28" i="5"/>
  <c r="Y157" i="5"/>
  <c r="Y230" i="5"/>
  <c r="Y51" i="5"/>
  <c r="Z76" i="5"/>
  <c r="Z75" i="5"/>
  <c r="Z21" i="5"/>
  <c r="AC211" i="5"/>
  <c r="Z234" i="5"/>
  <c r="Z166" i="5"/>
  <c r="Y154" i="5"/>
  <c r="Z102" i="5"/>
  <c r="Z115" i="5"/>
  <c r="Z101" i="5"/>
  <c r="Z238" i="5"/>
  <c r="Y98" i="5"/>
  <c r="Z55" i="5"/>
  <c r="Z48" i="5"/>
  <c r="Z84" i="5"/>
  <c r="AA240" i="5"/>
  <c r="AC254" i="5"/>
  <c r="Y131" i="5"/>
  <c r="Z33" i="5"/>
  <c r="Z14" i="5"/>
  <c r="Z105" i="5"/>
  <c r="Z159" i="5"/>
  <c r="Z50" i="5"/>
  <c r="Z47" i="5"/>
  <c r="Z41" i="5"/>
  <c r="Z66" i="5"/>
  <c r="Z229" i="5"/>
  <c r="Z59" i="5"/>
  <c r="Z39" i="5"/>
  <c r="Z68" i="5"/>
  <c r="Z63" i="5"/>
  <c r="Z93" i="5"/>
  <c r="Z61" i="5"/>
  <c r="Z31" i="5"/>
  <c r="Z71" i="5"/>
  <c r="Z78" i="5"/>
  <c r="Z91" i="5"/>
  <c r="AB246" i="5"/>
  <c r="Z127" i="5"/>
  <c r="Z154" i="5"/>
  <c r="Z219" i="5"/>
  <c r="Z233" i="5"/>
  <c r="Z83" i="5"/>
  <c r="Z42" i="5"/>
  <c r="Z52" i="5"/>
  <c r="Z30" i="5"/>
  <c r="AB182" i="5"/>
  <c r="Z97" i="5"/>
  <c r="Z250" i="5"/>
  <c r="Z26" i="5"/>
  <c r="Z187" i="5"/>
  <c r="Z190" i="5"/>
  <c r="Z217" i="5"/>
  <c r="Z199" i="5"/>
  <c r="Z178" i="5"/>
  <c r="Y214" i="5"/>
  <c r="Y175" i="5"/>
  <c r="Z111" i="5"/>
  <c r="Y95" i="5"/>
  <c r="Z141" i="5"/>
  <c r="Z252" i="5"/>
  <c r="Y132" i="5"/>
  <c r="Y69" i="5"/>
  <c r="Z89" i="5"/>
  <c r="Z27" i="5"/>
  <c r="Z18" i="5"/>
  <c r="Z67" i="5"/>
  <c r="Z38" i="5"/>
  <c r="Y99" i="5"/>
  <c r="Y74" i="5"/>
  <c r="Z35" i="5"/>
  <c r="Z29" i="5"/>
  <c r="Z177" i="5"/>
  <c r="Y238" i="5"/>
  <c r="Y181" i="5"/>
  <c r="Y239" i="5"/>
  <c r="Y159" i="5"/>
  <c r="Z183" i="5"/>
  <c r="Y186" i="5"/>
  <c r="Y121" i="5"/>
  <c r="Z150" i="5"/>
  <c r="Z131" i="5"/>
  <c r="Z124" i="5"/>
  <c r="Z214" i="5"/>
  <c r="Y201" i="5"/>
  <c r="Y48" i="5"/>
  <c r="Y41" i="5"/>
  <c r="Z19" i="5"/>
  <c r="Z126" i="5"/>
  <c r="Z64" i="5"/>
  <c r="Y204" i="5"/>
  <c r="Y87" i="5"/>
  <c r="Y171" i="5"/>
  <c r="Y153" i="5"/>
  <c r="Y178" i="5"/>
  <c r="Y101" i="5"/>
  <c r="Y125" i="5"/>
  <c r="Y109" i="5"/>
  <c r="Y59" i="5"/>
  <c r="Y38" i="5"/>
  <c r="Y17" i="5"/>
  <c r="Y58" i="5"/>
  <c r="Y82" i="5"/>
  <c r="Y180" i="5"/>
  <c r="Y108" i="5"/>
  <c r="Y71" i="5"/>
  <c r="Y110" i="5"/>
  <c r="Y215" i="5"/>
  <c r="Y254" i="5"/>
  <c r="Y40" i="5"/>
  <c r="Y100" i="5"/>
  <c r="Y79" i="5"/>
  <c r="Y112" i="5"/>
  <c r="Y220" i="5"/>
  <c r="Y83" i="5"/>
  <c r="Y32" i="5"/>
  <c r="Y85" i="5"/>
  <c r="Y49" i="5"/>
  <c r="Y205" i="5"/>
  <c r="Y208" i="5"/>
  <c r="Y173" i="5"/>
  <c r="Y156" i="5"/>
  <c r="Y92" i="5"/>
  <c r="Y54" i="5"/>
  <c r="Y124" i="5"/>
  <c r="Y216" i="5"/>
  <c r="Y93" i="5"/>
  <c r="Y61" i="5"/>
  <c r="Y16" i="5"/>
  <c r="Y76" i="5"/>
  <c r="Y203" i="5"/>
  <c r="Y228" i="5"/>
  <c r="Y90" i="5"/>
  <c r="Y53" i="5"/>
  <c r="Y145" i="5"/>
  <c r="Y236" i="5"/>
  <c r="Y111" i="5"/>
  <c r="Y56" i="5"/>
  <c r="Y237" i="5"/>
  <c r="Y241" i="5"/>
  <c r="Y176" i="5"/>
  <c r="Y129" i="5"/>
  <c r="Y137" i="5"/>
  <c r="Y188" i="5"/>
  <c r="Y244" i="5"/>
  <c r="Y47" i="5"/>
  <c r="Y45" i="5"/>
  <c r="Y158" i="5"/>
  <c r="Y120" i="5"/>
  <c r="Y141" i="5"/>
  <c r="Y44" i="5"/>
  <c r="Y115" i="5"/>
  <c r="Y252" i="5"/>
  <c r="Y107" i="5"/>
  <c r="Y39" i="5"/>
  <c r="Y37" i="5"/>
  <c r="Y14" i="5"/>
  <c r="Y247" i="5"/>
  <c r="Y183" i="5"/>
  <c r="Y163" i="5"/>
  <c r="Y122" i="5"/>
  <c r="Y191" i="5"/>
  <c r="Y36" i="5"/>
  <c r="Y147" i="5"/>
  <c r="Y213" i="5"/>
  <c r="Y94" i="5"/>
  <c r="Y31" i="5"/>
  <c r="Y29" i="5"/>
  <c r="Y50" i="5"/>
  <c r="Y42" i="5"/>
  <c r="Y113" i="5"/>
  <c r="Y23" i="5"/>
  <c r="Y21" i="5"/>
  <c r="Y57" i="5"/>
  <c r="Y221" i="5"/>
  <c r="Y218" i="5"/>
  <c r="Y245" i="5"/>
  <c r="Y227" i="5"/>
  <c r="Y174" i="5"/>
  <c r="Y127" i="5"/>
  <c r="Y88" i="5"/>
  <c r="Y91" i="5"/>
  <c r="Y102" i="5"/>
  <c r="Y104" i="5"/>
  <c r="Y70" i="5"/>
  <c r="AF70" i="5" s="1"/>
  <c r="Y63" i="5"/>
  <c r="Y18" i="5"/>
  <c r="Y34" i="5"/>
  <c r="Y15" i="5"/>
  <c r="Y246" i="5"/>
  <c r="Y212" i="5"/>
  <c r="Y196" i="5"/>
  <c r="Y169" i="5"/>
  <c r="Y161" i="5"/>
  <c r="Y114" i="5"/>
  <c r="Y194" i="5"/>
  <c r="Y52" i="5"/>
  <c r="Y143" i="5"/>
  <c r="Y149" i="5"/>
  <c r="Y96" i="5"/>
  <c r="Y68" i="5"/>
  <c r="Y233" i="5"/>
  <c r="Y130" i="5"/>
  <c r="Y20" i="5"/>
  <c r="Y207" i="5"/>
  <c r="AB215" i="5"/>
  <c r="AB197" i="5"/>
  <c r="Y123" i="5"/>
  <c r="Y189" i="5"/>
  <c r="Y187" i="5"/>
  <c r="Y184" i="5"/>
  <c r="Y43" i="5"/>
  <c r="Y72" i="5"/>
  <c r="Y67" i="5"/>
  <c r="Y64" i="5"/>
  <c r="Y126" i="5"/>
  <c r="Y89" i="5"/>
  <c r="Y80" i="5"/>
  <c r="Y26" i="5"/>
  <c r="Y223" i="5"/>
  <c r="Y249" i="5"/>
  <c r="Y165" i="5"/>
  <c r="Y117" i="5"/>
  <c r="Y142" i="5"/>
  <c r="Y164" i="5"/>
  <c r="Y35" i="5"/>
  <c r="Y75" i="5"/>
  <c r="Y55" i="5"/>
  <c r="Y33" i="5"/>
  <c r="Y253" i="5"/>
  <c r="Y177" i="5"/>
  <c r="Y219" i="5"/>
  <c r="Y243" i="5"/>
  <c r="Y195" i="5"/>
  <c r="Y192" i="5"/>
  <c r="Y166" i="5"/>
  <c r="Y160" i="5"/>
  <c r="Y179" i="5"/>
  <c r="Y185" i="5"/>
  <c r="Y140" i="5"/>
  <c r="Y77" i="5"/>
  <c r="Y136" i="5"/>
  <c r="Y200" i="5"/>
  <c r="Y19" i="5"/>
  <c r="Y60" i="5"/>
  <c r="Y86" i="5"/>
  <c r="Y66" i="5"/>
  <c r="Y250" i="5"/>
  <c r="Y210" i="5"/>
  <c r="Y190" i="5"/>
  <c r="Y105" i="5"/>
  <c r="Y231" i="5"/>
  <c r="Y211" i="5"/>
  <c r="Y151" i="5"/>
  <c r="Y144" i="5"/>
  <c r="Y162" i="5"/>
  <c r="Y133" i="5"/>
  <c r="Y84" i="5"/>
  <c r="Y248" i="5"/>
  <c r="Y78" i="5"/>
  <c r="Y73" i="5"/>
  <c r="Y25" i="5"/>
  <c r="Y65" i="5"/>
  <c r="AB92" i="5"/>
  <c r="AB237" i="5"/>
  <c r="AB234" i="5"/>
  <c r="AB117" i="5"/>
  <c r="AB223" i="5"/>
  <c r="AB240" i="5"/>
  <c r="AB175" i="5"/>
  <c r="AB219" i="5"/>
  <c r="AC181" i="5"/>
  <c r="AC162" i="5"/>
  <c r="AC240" i="5"/>
  <c r="AC174" i="5"/>
  <c r="AC224" i="5"/>
  <c r="AC145" i="5"/>
  <c r="AC210" i="5"/>
  <c r="AC140" i="5"/>
  <c r="AC189" i="5"/>
  <c r="AC34" i="5"/>
  <c r="AA235" i="5"/>
  <c r="AC100" i="5"/>
  <c r="AC233" i="5"/>
  <c r="AC243" i="5"/>
  <c r="AC175" i="5"/>
  <c r="AA233" i="5"/>
  <c r="AB203" i="5"/>
  <c r="AB146" i="5"/>
  <c r="AB225" i="5"/>
  <c r="AB96" i="5"/>
  <c r="AB94" i="5"/>
  <c r="AB141" i="5"/>
  <c r="AB113" i="5"/>
  <c r="AB213" i="5"/>
  <c r="AB140" i="5"/>
  <c r="AB199" i="5"/>
  <c r="AB145" i="5"/>
  <c r="AB185" i="5"/>
  <c r="AB178" i="5"/>
  <c r="AB191" i="5"/>
  <c r="AB251" i="5"/>
  <c r="AB162" i="5"/>
  <c r="AC180" i="5"/>
  <c r="AB221" i="5"/>
  <c r="AB134" i="5"/>
  <c r="AC149" i="5"/>
  <c r="AA205" i="5"/>
  <c r="AC223" i="5"/>
  <c r="AC84" i="5"/>
  <c r="AC90" i="5"/>
  <c r="AB229" i="5"/>
  <c r="AC241" i="5"/>
  <c r="AC119" i="5"/>
  <c r="AB139" i="5"/>
  <c r="AC201" i="5"/>
  <c r="AC114" i="5"/>
  <c r="AC245" i="5"/>
  <c r="AC161" i="5"/>
  <c r="AC214" i="5"/>
  <c r="AC197" i="5"/>
  <c r="AC165" i="5"/>
  <c r="AC104" i="5"/>
  <c r="AC246" i="5"/>
  <c r="AB248" i="5"/>
  <c r="AB210" i="5"/>
  <c r="AC205" i="5"/>
  <c r="AB193" i="5"/>
  <c r="AB245" i="5"/>
  <c r="AC252" i="5"/>
  <c r="AC133" i="5"/>
  <c r="AA247" i="5"/>
  <c r="AB200" i="5"/>
  <c r="AB227" i="5"/>
  <c r="AC234" i="5"/>
  <c r="AC239" i="5"/>
  <c r="AB101" i="5"/>
  <c r="AA128" i="5"/>
  <c r="AA146" i="5"/>
  <c r="AA83" i="5"/>
  <c r="AA120" i="5"/>
  <c r="AA200" i="5"/>
  <c r="AA242" i="5"/>
  <c r="AA231" i="5"/>
  <c r="AC67" i="5"/>
  <c r="AA76" i="5"/>
  <c r="AA147" i="5"/>
  <c r="AA251" i="5"/>
  <c r="AA85" i="5"/>
  <c r="AA166" i="5"/>
  <c r="AA112" i="5"/>
  <c r="AC108" i="5"/>
  <c r="AA94" i="5"/>
  <c r="AA209" i="5"/>
  <c r="AC167" i="5"/>
  <c r="AA217" i="5"/>
  <c r="AA152" i="5"/>
  <c r="AC148" i="5"/>
  <c r="AC188" i="5"/>
  <c r="AA99" i="5"/>
  <c r="AC122" i="5"/>
  <c r="AA155" i="5"/>
  <c r="AA192" i="5"/>
  <c r="AC109" i="5"/>
  <c r="AA194" i="5"/>
  <c r="AA110" i="5"/>
  <c r="AA225" i="5"/>
  <c r="AC221" i="5"/>
  <c r="AC244" i="5"/>
  <c r="AC123" i="5"/>
  <c r="AB151" i="5"/>
  <c r="AC130" i="5"/>
  <c r="AB144" i="5"/>
  <c r="AA97" i="5"/>
  <c r="AC26" i="5"/>
  <c r="AA65" i="5"/>
  <c r="AC218" i="5"/>
  <c r="AC18" i="5"/>
  <c r="AB205" i="5"/>
  <c r="AB202" i="5"/>
  <c r="AB201" i="5"/>
  <c r="AA102" i="5"/>
  <c r="AA38" i="5"/>
  <c r="AA75" i="5"/>
  <c r="AC153" i="5"/>
  <c r="AB198" i="5"/>
  <c r="AB177" i="5"/>
  <c r="AA203" i="5"/>
  <c r="AA30" i="5"/>
  <c r="AC179" i="5"/>
  <c r="AB217" i="5"/>
  <c r="AC121" i="5"/>
  <c r="AC204" i="5"/>
  <c r="AB110" i="5"/>
  <c r="AC111" i="5"/>
  <c r="AC176" i="5"/>
  <c r="AC99" i="5"/>
  <c r="AC186" i="5"/>
  <c r="AC87" i="5"/>
  <c r="AB241" i="5"/>
  <c r="AA223" i="5"/>
  <c r="AA219" i="5"/>
  <c r="AA201" i="5"/>
  <c r="AC220" i="5"/>
  <c r="AC150" i="5"/>
  <c r="AB121" i="5"/>
  <c r="AA171" i="5"/>
  <c r="AA176" i="5"/>
  <c r="AA91" i="5"/>
  <c r="AB127" i="5"/>
  <c r="AB108" i="5"/>
  <c r="AC242" i="5"/>
  <c r="AC75" i="5"/>
  <c r="AB239" i="5"/>
  <c r="AB158" i="5"/>
  <c r="AA215" i="5"/>
  <c r="AA140" i="5"/>
  <c r="AA115" i="5"/>
  <c r="AC215" i="5"/>
  <c r="AB231" i="5"/>
  <c r="AA199" i="5"/>
  <c r="AB171" i="5"/>
  <c r="AB235" i="5"/>
  <c r="AB180" i="5"/>
  <c r="AA96" i="5"/>
  <c r="AC143" i="5"/>
  <c r="AC135" i="5"/>
  <c r="AC76" i="5"/>
  <c r="AC96" i="5"/>
  <c r="AC58" i="5"/>
  <c r="AC222" i="5"/>
  <c r="AB249" i="5"/>
  <c r="AA241" i="5"/>
  <c r="AA184" i="5"/>
  <c r="AB148" i="5"/>
  <c r="AB168" i="5"/>
  <c r="AC132" i="5"/>
  <c r="AA134" i="5"/>
  <c r="AC227" i="5"/>
  <c r="AC85" i="5"/>
  <c r="AB209" i="5"/>
  <c r="AB247" i="5"/>
  <c r="AA245" i="5"/>
  <c r="AA81" i="5"/>
  <c r="AB81" i="5"/>
  <c r="AC86" i="5"/>
  <c r="AC97" i="5"/>
  <c r="AB252" i="5"/>
  <c r="AB138" i="5"/>
  <c r="AC125" i="5"/>
  <c r="AB154" i="5"/>
  <c r="AC131" i="5"/>
  <c r="AB150" i="5"/>
  <c r="AA107" i="5"/>
  <c r="AB112" i="5"/>
  <c r="AC19" i="5"/>
  <c r="AA142" i="5"/>
  <c r="AB192" i="5"/>
  <c r="AA100" i="5"/>
  <c r="AB211" i="5"/>
  <c r="AA151" i="5"/>
  <c r="AB49" i="5"/>
  <c r="AB242" i="5"/>
  <c r="AB206" i="5"/>
  <c r="AC127" i="5"/>
  <c r="AC190" i="5"/>
  <c r="AA169" i="5"/>
  <c r="AC141" i="5"/>
  <c r="AC116" i="5"/>
  <c r="AA229" i="5"/>
  <c r="AA227" i="5"/>
  <c r="AC173" i="5"/>
  <c r="AC212" i="5"/>
  <c r="AB189" i="5"/>
  <c r="AB106" i="5"/>
  <c r="AC168" i="5"/>
  <c r="AC65" i="5"/>
  <c r="AC69" i="5"/>
  <c r="AC146" i="5"/>
  <c r="AC195" i="5"/>
  <c r="AC236" i="5"/>
  <c r="AC88" i="5"/>
  <c r="AC46" i="5"/>
  <c r="AC50" i="5"/>
  <c r="AC117" i="5"/>
  <c r="AC56" i="5"/>
  <c r="AC63" i="5"/>
  <c r="AC48" i="5"/>
  <c r="AC33" i="5"/>
  <c r="AC25" i="5"/>
  <c r="AC40" i="5"/>
  <c r="AC32" i="5"/>
  <c r="AC24" i="5"/>
  <c r="AC52" i="5"/>
  <c r="AC41" i="5"/>
  <c r="AC16" i="5"/>
  <c r="AC55" i="5"/>
  <c r="AC17" i="5"/>
  <c r="AC38" i="5"/>
  <c r="AC44" i="5"/>
  <c r="AC68" i="5"/>
  <c r="AC78" i="5"/>
  <c r="AC155" i="5"/>
  <c r="AC106" i="5"/>
  <c r="AC160" i="5"/>
  <c r="AC80" i="5"/>
  <c r="AC30" i="5"/>
  <c r="AC39" i="5"/>
  <c r="AC36" i="5"/>
  <c r="AC51" i="5"/>
  <c r="AC158" i="5"/>
  <c r="AC217" i="5"/>
  <c r="AC22" i="5"/>
  <c r="AC74" i="5"/>
  <c r="AC31" i="5"/>
  <c r="AA148" i="5"/>
  <c r="AA74" i="5"/>
  <c r="AA136" i="5"/>
  <c r="AC59" i="5"/>
  <c r="AC166" i="5"/>
  <c r="AC219" i="5"/>
  <c r="AC14" i="5"/>
  <c r="AC64" i="5"/>
  <c r="AC101" i="5"/>
  <c r="AA77" i="5"/>
  <c r="AC228" i="5"/>
  <c r="AA73" i="5"/>
  <c r="AC113" i="5"/>
  <c r="AC134" i="5"/>
  <c r="AC126" i="5"/>
  <c r="AC199" i="5"/>
  <c r="AB15" i="5"/>
  <c r="AC54" i="5"/>
  <c r="AC60" i="5"/>
  <c r="AC248" i="5"/>
  <c r="AA237" i="5"/>
  <c r="AA224" i="5"/>
  <c r="AC229" i="5"/>
  <c r="AC232" i="5"/>
  <c r="AC251" i="5"/>
  <c r="AA221" i="5"/>
  <c r="AC206" i="5"/>
  <c r="AA236" i="5"/>
  <c r="AC171" i="5"/>
  <c r="AA95" i="5"/>
  <c r="AC115" i="5"/>
  <c r="AC178" i="5"/>
  <c r="AA211" i="5"/>
  <c r="AC82" i="5"/>
  <c r="AC89" i="5"/>
  <c r="AC163" i="5"/>
  <c r="AC202" i="5"/>
  <c r="AA58" i="5"/>
  <c r="AC81" i="5"/>
  <c r="AC57" i="5"/>
  <c r="AC20" i="5"/>
  <c r="AC94" i="5"/>
  <c r="AA253" i="5"/>
  <c r="AA129" i="5"/>
  <c r="AA193" i="5"/>
  <c r="AC118" i="5"/>
  <c r="AB50" i="5"/>
  <c r="AC128" i="5"/>
  <c r="AC159" i="5"/>
  <c r="AC213" i="5"/>
  <c r="AC15" i="5"/>
  <c r="AC216" i="5"/>
  <c r="AC235" i="5"/>
  <c r="AC200" i="5"/>
  <c r="AC230" i="5"/>
  <c r="AA213" i="5"/>
  <c r="AC226" i="5"/>
  <c r="AC182" i="5"/>
  <c r="AB100" i="5"/>
  <c r="AC152" i="5"/>
  <c r="AC187" i="5"/>
  <c r="AA175" i="5"/>
  <c r="AC112" i="5"/>
  <c r="AC154" i="5"/>
  <c r="AC73" i="5"/>
  <c r="AA36" i="5"/>
  <c r="AA119" i="5"/>
  <c r="AC95" i="5"/>
  <c r="AC196" i="5"/>
  <c r="AC198" i="5"/>
  <c r="AC70" i="5"/>
  <c r="AJ70" i="5" s="1"/>
  <c r="AC28" i="5"/>
  <c r="AA249" i="5"/>
  <c r="AC192" i="5"/>
  <c r="AC207" i="5"/>
  <c r="AC147" i="5"/>
  <c r="AC184" i="5"/>
  <c r="AA84" i="5"/>
  <c r="AA172" i="5"/>
  <c r="AC151" i="5"/>
  <c r="AC98" i="5"/>
  <c r="AC139" i="5"/>
  <c r="AB123" i="5"/>
  <c r="AB68" i="5"/>
  <c r="AC107" i="5"/>
  <c r="AC203" i="5"/>
  <c r="AC157" i="5"/>
  <c r="AC170" i="5"/>
  <c r="AC53" i="5"/>
  <c r="AA204" i="5"/>
  <c r="AA162" i="5"/>
  <c r="AA239" i="5"/>
  <c r="AA181" i="5"/>
  <c r="AA195" i="5"/>
  <c r="AA185" i="5"/>
  <c r="AC137" i="5"/>
  <c r="AA79" i="5"/>
  <c r="AC124" i="5"/>
  <c r="AB125" i="5"/>
  <c r="AB87" i="5"/>
  <c r="AC105" i="5"/>
  <c r="AC172" i="5"/>
  <c r="AC208" i="5"/>
  <c r="AA32" i="5"/>
  <c r="AC91" i="5"/>
  <c r="AC92" i="5"/>
  <c r="AC45" i="5"/>
  <c r="AC62" i="5"/>
  <c r="AC49" i="5"/>
  <c r="AC66" i="5"/>
  <c r="AC237" i="5"/>
  <c r="AA246" i="5"/>
  <c r="AC183" i="5"/>
  <c r="AA248" i="5"/>
  <c r="AB176" i="5"/>
  <c r="AB142" i="5"/>
  <c r="AC191" i="5"/>
  <c r="AB190" i="5"/>
  <c r="AB169" i="5"/>
  <c r="AB187" i="5"/>
  <c r="AC110" i="5"/>
  <c r="AC77" i="5"/>
  <c r="AC103" i="5"/>
  <c r="AC93" i="5"/>
  <c r="AC193" i="5"/>
  <c r="AC209" i="5"/>
  <c r="AA24" i="5"/>
  <c r="AC43" i="5"/>
  <c r="AC37" i="5"/>
  <c r="AC72" i="5"/>
  <c r="AA254" i="5"/>
  <c r="AA243" i="5"/>
  <c r="AA174" i="5"/>
  <c r="AC194" i="5"/>
  <c r="AA173" i="5"/>
  <c r="AA187" i="5"/>
  <c r="AC177" i="5"/>
  <c r="AA87" i="5"/>
  <c r="AB174" i="5"/>
  <c r="AC129" i="5"/>
  <c r="AA153" i="5"/>
  <c r="AC83" i="5"/>
  <c r="AA72" i="5"/>
  <c r="AC79" i="5"/>
  <c r="AC144" i="5"/>
  <c r="AC138" i="5"/>
  <c r="AC238" i="5"/>
  <c r="AA16" i="5"/>
  <c r="AC71" i="5"/>
  <c r="AC35" i="5"/>
  <c r="AC29" i="5"/>
  <c r="AC47" i="5"/>
  <c r="AC250" i="5"/>
  <c r="AC164" i="5"/>
  <c r="AC249" i="5"/>
  <c r="AA207" i="5"/>
  <c r="AA191" i="5"/>
  <c r="AB167" i="5"/>
  <c r="AB120" i="5"/>
  <c r="AC185" i="5"/>
  <c r="AB184" i="5"/>
  <c r="AC169" i="5"/>
  <c r="AC142" i="5"/>
  <c r="AC120" i="5"/>
  <c r="AC136" i="5"/>
  <c r="AC231" i="5"/>
  <c r="AC102" i="5"/>
  <c r="AC27" i="5"/>
  <c r="AC21" i="5"/>
  <c r="AC42" i="5"/>
  <c r="AC23" i="5"/>
  <c r="AA135" i="5"/>
  <c r="AA150" i="5"/>
  <c r="AA70" i="5"/>
  <c r="AH70" i="5" s="1"/>
  <c r="AA80" i="5"/>
  <c r="AA78" i="5"/>
  <c r="AB173" i="5"/>
  <c r="AA44" i="5"/>
  <c r="AA50" i="5"/>
  <c r="AB18" i="5"/>
  <c r="AB57" i="5"/>
  <c r="AB59" i="5"/>
  <c r="AB73" i="5"/>
  <c r="AB48" i="5"/>
  <c r="AB40" i="5"/>
  <c r="AB70" i="5"/>
  <c r="AI70" i="5" s="1"/>
  <c r="AA42" i="5"/>
  <c r="AA48" i="5"/>
  <c r="AB46" i="5"/>
  <c r="AB32" i="5"/>
  <c r="AB220" i="5"/>
  <c r="AB224" i="5"/>
  <c r="AB230" i="5"/>
  <c r="AB226" i="5"/>
  <c r="AB228" i="5"/>
  <c r="AB218" i="5"/>
  <c r="AB250" i="5"/>
  <c r="AB244" i="5"/>
  <c r="AB238" i="5"/>
  <c r="AB208" i="5"/>
  <c r="AB232" i="5"/>
  <c r="AB204" i="5"/>
  <c r="AB222" i="5"/>
  <c r="AB216" i="5"/>
  <c r="AB254" i="5"/>
  <c r="AB214" i="5"/>
  <c r="AB212" i="5"/>
  <c r="AB137" i="5"/>
  <c r="AB155" i="5"/>
  <c r="AB149" i="5"/>
  <c r="AB107" i="5"/>
  <c r="AB172" i="5"/>
  <c r="AB157" i="5"/>
  <c r="AB126" i="5"/>
  <c r="AB115" i="5"/>
  <c r="AB163" i="5"/>
  <c r="AB132" i="5"/>
  <c r="AB143" i="5"/>
  <c r="AB188" i="5"/>
  <c r="AB122" i="5"/>
  <c r="AB105" i="5"/>
  <c r="AB195" i="5"/>
  <c r="AB99" i="5"/>
  <c r="AB129" i="5"/>
  <c r="AB159" i="5"/>
  <c r="AB97" i="5"/>
  <c r="AB136" i="5"/>
  <c r="AB130" i="5"/>
  <c r="AB109" i="5"/>
  <c r="AB181" i="5"/>
  <c r="AB153" i="5"/>
  <c r="AB196" i="5"/>
  <c r="AB194" i="5"/>
  <c r="AB147" i="5"/>
  <c r="AB133" i="5"/>
  <c r="AB76" i="5"/>
  <c r="AB165" i="5"/>
  <c r="AB41" i="5"/>
  <c r="AB33" i="5"/>
  <c r="AB25" i="5"/>
  <c r="AB75" i="5"/>
  <c r="AB17" i="5"/>
  <c r="AB19" i="5"/>
  <c r="AB90" i="5"/>
  <c r="AB111" i="5"/>
  <c r="AB60" i="5"/>
  <c r="AB91" i="5"/>
  <c r="AB79" i="5"/>
  <c r="AB45" i="5"/>
  <c r="AB37" i="5"/>
  <c r="AB29" i="5"/>
  <c r="AB21" i="5"/>
  <c r="AB56" i="5"/>
  <c r="AB43" i="5"/>
  <c r="AB85" i="5"/>
  <c r="AB35" i="5"/>
  <c r="AB27" i="5"/>
  <c r="AB152" i="5"/>
  <c r="AA46" i="5"/>
  <c r="AA28" i="5"/>
  <c r="AB65" i="5"/>
  <c r="AB116" i="5"/>
  <c r="AB38" i="5"/>
  <c r="AB24" i="5"/>
  <c r="AB71" i="5"/>
  <c r="AA62" i="5"/>
  <c r="AB95" i="5"/>
  <c r="AB80" i="5"/>
  <c r="AB30" i="5"/>
  <c r="AB16" i="5"/>
  <c r="AA222" i="5"/>
  <c r="AA212" i="5"/>
  <c r="AA216" i="5"/>
  <c r="AA228" i="5"/>
  <c r="AA218" i="5"/>
  <c r="AA206" i="5"/>
  <c r="AA250" i="5"/>
  <c r="AA244" i="5"/>
  <c r="AA238" i="5"/>
  <c r="AA208" i="5"/>
  <c r="AA234" i="5"/>
  <c r="AA198" i="5"/>
  <c r="AA220" i="5"/>
  <c r="AA190" i="5"/>
  <c r="AA178" i="5"/>
  <c r="AA252" i="5"/>
  <c r="AA202" i="5"/>
  <c r="AA214" i="5"/>
  <c r="AA197" i="5"/>
  <c r="AA226" i="5"/>
  <c r="AA160" i="5"/>
  <c r="AA156" i="5"/>
  <c r="AA188" i="5"/>
  <c r="AA179" i="5"/>
  <c r="AA186" i="5"/>
  <c r="AA170" i="5"/>
  <c r="AA180" i="5"/>
  <c r="AA163" i="5"/>
  <c r="AA158" i="5"/>
  <c r="AA132" i="5"/>
  <c r="AA154" i="5"/>
  <c r="AA116" i="5"/>
  <c r="AA210" i="5"/>
  <c r="AA182" i="5"/>
  <c r="AA189" i="5"/>
  <c r="AA159" i="5"/>
  <c r="AA118" i="5"/>
  <c r="AA130" i="5"/>
  <c r="AA109" i="5"/>
  <c r="AA196" i="5"/>
  <c r="AA177" i="5"/>
  <c r="AA104" i="5"/>
  <c r="AA105" i="5"/>
  <c r="AA122" i="5"/>
  <c r="AA125" i="5"/>
  <c r="AA133" i="5"/>
  <c r="AA137" i="5"/>
  <c r="AA143" i="5"/>
  <c r="AA230" i="5"/>
  <c r="AA103" i="5"/>
  <c r="AA43" i="5"/>
  <c r="AA35" i="5"/>
  <c r="AA27" i="5"/>
  <c r="AA19" i="5"/>
  <c r="AA67" i="5"/>
  <c r="AA69" i="5"/>
  <c r="AA66" i="5"/>
  <c r="AA71" i="5"/>
  <c r="AA64" i="5"/>
  <c r="AA41" i="5"/>
  <c r="AA33" i="5"/>
  <c r="AA25" i="5"/>
  <c r="AA17" i="5"/>
  <c r="AA63" i="5"/>
  <c r="AA60" i="5"/>
  <c r="AA47" i="5"/>
  <c r="AA39" i="5"/>
  <c r="AA31" i="5"/>
  <c r="AA23" i="5"/>
  <c r="AA15" i="5"/>
  <c r="AA29" i="5"/>
  <c r="AA21" i="5"/>
  <c r="AA45" i="5"/>
  <c r="AA37" i="5"/>
  <c r="AA55" i="5"/>
  <c r="AA52" i="5"/>
  <c r="AA20" i="5"/>
  <c r="AB62" i="5"/>
  <c r="AB61" i="5"/>
  <c r="AB78" i="5"/>
  <c r="AA161" i="5"/>
  <c r="AB22" i="5"/>
  <c r="AB55" i="5"/>
  <c r="AB72" i="5"/>
  <c r="AB36" i="5"/>
  <c r="AB183" i="5"/>
  <c r="AB124" i="5"/>
  <c r="AB131" i="5"/>
  <c r="AA22" i="5"/>
  <c r="AA138" i="5"/>
  <c r="AA26" i="5"/>
  <c r="AB14" i="5"/>
  <c r="AB88" i="5"/>
  <c r="AA14" i="5"/>
  <c r="AB84" i="5"/>
  <c r="AA59" i="5"/>
  <c r="AB160" i="5"/>
  <c r="AB114" i="5"/>
  <c r="AB170" i="5"/>
  <c r="AB166" i="5"/>
  <c r="AB83" i="5"/>
  <c r="AA157" i="5"/>
  <c r="AA144" i="5"/>
  <c r="AA113" i="5"/>
  <c r="AB102" i="5"/>
  <c r="AB86" i="5"/>
  <c r="AA49" i="5"/>
  <c r="AA123" i="5"/>
  <c r="AA18" i="5"/>
  <c r="AB98" i="5"/>
  <c r="AB53" i="5"/>
  <c r="AA54" i="5"/>
  <c r="AB28" i="5"/>
  <c r="AB74" i="5"/>
  <c r="AA114" i="5"/>
  <c r="AB54" i="5"/>
  <c r="AA56" i="5"/>
  <c r="AB20" i="5"/>
  <c r="AA131" i="5"/>
  <c r="AA101" i="5"/>
  <c r="AA164" i="5"/>
  <c r="AB119" i="5"/>
  <c r="AB161" i="5"/>
  <c r="AA108" i="5"/>
  <c r="AA93" i="5"/>
  <c r="AB64" i="5"/>
  <c r="AB77" i="5"/>
  <c r="AB42" i="5"/>
  <c r="AB207" i="5"/>
  <c r="AB253" i="5"/>
  <c r="AA167" i="5"/>
  <c r="AA165" i="5"/>
  <c r="AA126" i="5"/>
  <c r="AA127" i="5"/>
  <c r="AB104" i="5"/>
  <c r="AA139" i="5"/>
  <c r="AA106" i="5"/>
  <c r="AA86" i="5"/>
  <c r="AB69" i="5"/>
  <c r="AB47" i="5"/>
  <c r="AB51" i="5"/>
  <c r="AA121" i="5"/>
  <c r="AA149" i="5"/>
  <c r="AA141" i="5"/>
  <c r="AA98" i="5"/>
  <c r="AA89" i="5"/>
  <c r="AB82" i="5"/>
  <c r="AB67" i="5"/>
  <c r="AA68" i="5"/>
  <c r="AB66" i="5"/>
  <c r="AA57" i="5"/>
  <c r="AB39" i="5"/>
  <c r="AB34" i="5"/>
  <c r="AB186" i="5"/>
  <c r="AB236" i="5"/>
  <c r="AB118" i="5"/>
  <c r="AB103" i="5"/>
  <c r="AA183" i="5"/>
  <c r="AA111" i="5"/>
  <c r="AB164" i="5"/>
  <c r="AA117" i="5"/>
  <c r="AA88" i="5"/>
  <c r="AB89" i="5"/>
  <c r="AA82" i="5"/>
  <c r="AA61" i="5"/>
  <c r="AA40" i="5"/>
  <c r="AB31" i="5"/>
  <c r="AA168" i="5"/>
  <c r="AB233" i="5"/>
  <c r="AA232" i="5"/>
  <c r="AA90" i="5"/>
  <c r="AA145" i="5"/>
  <c r="AB93" i="5"/>
  <c r="AB128" i="5"/>
  <c r="AB135" i="5"/>
  <c r="AA124" i="5"/>
  <c r="AB179" i="5"/>
  <c r="AA92" i="5"/>
  <c r="AA53" i="5"/>
  <c r="AB58" i="5"/>
  <c r="AB23" i="5"/>
  <c r="AB26" i="5"/>
  <c r="AB63" i="5"/>
  <c r="AA51" i="5"/>
  <c r="AB52" i="5"/>
  <c r="AA171" i="4"/>
  <c r="Z19" i="4"/>
  <c r="Z27" i="4"/>
  <c r="AA39" i="4"/>
  <c r="AA55" i="4"/>
  <c r="AA103" i="4"/>
  <c r="AA107" i="4"/>
  <c r="AA247" i="4"/>
  <c r="AA251" i="4"/>
  <c r="Z128" i="4"/>
  <c r="Z208" i="4"/>
  <c r="AA28" i="4"/>
  <c r="AA40" i="4"/>
  <c r="AA48" i="4"/>
  <c r="AA120" i="4"/>
  <c r="AA128" i="4"/>
  <c r="AA136" i="4"/>
  <c r="Z253" i="4"/>
  <c r="AA41" i="4"/>
  <c r="AA61" i="4"/>
  <c r="AA23" i="4"/>
  <c r="AA69" i="4"/>
  <c r="AA27" i="4"/>
  <c r="AA153" i="4"/>
  <c r="AA149" i="4"/>
  <c r="AA167" i="4"/>
  <c r="AA201" i="4"/>
  <c r="AA221" i="4"/>
  <c r="AA175" i="4"/>
  <c r="AA22" i="4"/>
  <c r="AA183" i="4"/>
  <c r="AA26" i="4"/>
  <c r="AA229" i="4"/>
  <c r="Z228" i="4"/>
  <c r="AA102" i="4"/>
  <c r="Z236" i="4"/>
  <c r="AA106" i="4"/>
  <c r="Z244" i="4"/>
  <c r="AA196" i="4"/>
  <c r="Z79" i="4"/>
  <c r="Z99" i="4"/>
  <c r="Z50" i="4"/>
  <c r="Z127" i="4"/>
  <c r="Z54" i="4"/>
  <c r="Z91" i="4"/>
  <c r="Z16" i="4"/>
  <c r="Z135" i="4"/>
  <c r="Z139" i="4"/>
  <c r="Z93" i="4"/>
  <c r="Z143" i="4"/>
  <c r="Z28" i="4"/>
  <c r="Z97" i="4"/>
  <c r="Z146" i="4"/>
  <c r="Z47" i="4"/>
  <c r="Z85" i="4"/>
  <c r="Z147" i="4"/>
  <c r="Z76" i="4"/>
  <c r="Z101" i="4"/>
  <c r="Z163" i="4"/>
  <c r="Z80" i="4"/>
  <c r="Z105" i="4"/>
  <c r="Z207" i="4"/>
  <c r="Z84" i="4"/>
  <c r="Z109" i="4"/>
  <c r="AA220" i="4"/>
  <c r="Z59" i="4"/>
  <c r="Z88" i="4"/>
  <c r="Z215" i="4"/>
  <c r="Z113" i="4"/>
  <c r="Z227" i="4"/>
  <c r="Z92" i="4"/>
  <c r="Z241" i="4"/>
  <c r="Z239" i="4"/>
  <c r="Z96" i="4"/>
  <c r="Z249" i="4"/>
  <c r="AA130" i="4"/>
  <c r="AA47" i="4"/>
  <c r="AA179" i="4"/>
  <c r="AA56" i="4"/>
  <c r="AA73" i="4"/>
  <c r="AA233" i="4"/>
  <c r="AA142" i="4"/>
  <c r="AA146" i="4"/>
  <c r="AA67" i="4"/>
  <c r="AA199" i="4"/>
  <c r="Z148" i="4"/>
  <c r="AA84" i="4"/>
  <c r="Z133" i="4"/>
  <c r="AA101" i="4"/>
  <c r="Z70" i="4"/>
  <c r="AA236" i="4"/>
  <c r="AA60" i="4"/>
  <c r="AA59" i="4"/>
  <c r="Z151" i="4"/>
  <c r="AA83" i="4"/>
  <c r="AA207" i="4"/>
  <c r="Z168" i="4"/>
  <c r="AA88" i="4"/>
  <c r="Z153" i="4"/>
  <c r="AA105" i="4"/>
  <c r="Z126" i="4"/>
  <c r="Z150" i="4"/>
  <c r="AA187" i="4"/>
  <c r="Z155" i="4"/>
  <c r="AA87" i="4"/>
  <c r="AA215" i="4"/>
  <c r="Z176" i="4"/>
  <c r="AA92" i="4"/>
  <c r="Z161" i="4"/>
  <c r="AA109" i="4"/>
  <c r="Z130" i="4"/>
  <c r="AA184" i="4"/>
  <c r="AA68" i="4"/>
  <c r="AA97" i="4"/>
  <c r="Z14" i="4"/>
  <c r="Z159" i="4"/>
  <c r="AA91" i="4"/>
  <c r="AA219" i="4"/>
  <c r="Z180" i="4"/>
  <c r="AA96" i="4"/>
  <c r="Z165" i="4"/>
  <c r="AA113" i="4"/>
  <c r="Z134" i="4"/>
  <c r="AA210" i="4"/>
  <c r="AA227" i="4"/>
  <c r="AA81" i="4"/>
  <c r="AA95" i="4"/>
  <c r="Z184" i="4"/>
  <c r="AA100" i="4"/>
  <c r="Z181" i="4"/>
  <c r="AA121" i="4"/>
  <c r="Z138" i="4"/>
  <c r="AA186" i="4"/>
  <c r="AA14" i="4"/>
  <c r="Z167" i="4"/>
  <c r="AA99" i="4"/>
  <c r="AA243" i="4"/>
  <c r="Z188" i="4"/>
  <c r="AA108" i="4"/>
  <c r="Z185" i="4"/>
  <c r="AA141" i="4"/>
  <c r="Z142" i="4"/>
  <c r="AA240" i="4"/>
  <c r="Z55" i="4"/>
  <c r="Z231" i="4"/>
  <c r="AA127" i="4"/>
  <c r="Z24" i="4"/>
  <c r="Z240" i="4"/>
  <c r="AA140" i="4"/>
  <c r="AA17" i="4"/>
  <c r="AA177" i="4"/>
  <c r="AA54" i="4"/>
  <c r="AA170" i="4"/>
  <c r="Z63" i="4"/>
  <c r="Z243" i="4"/>
  <c r="AA139" i="4"/>
  <c r="Z48" i="4"/>
  <c r="Z248" i="4"/>
  <c r="Z29" i="4"/>
  <c r="AA25" i="4"/>
  <c r="AA185" i="4"/>
  <c r="AA62" i="4"/>
  <c r="AA162" i="4"/>
  <c r="AA119" i="4"/>
  <c r="AA161" i="4"/>
  <c r="AA50" i="4"/>
  <c r="AA222" i="4"/>
  <c r="AA135" i="4"/>
  <c r="AA148" i="4"/>
  <c r="AA21" i="4"/>
  <c r="AA181" i="4"/>
  <c r="AA58" i="4"/>
  <c r="AA200" i="4"/>
  <c r="Z75" i="4"/>
  <c r="Z247" i="4"/>
  <c r="AA147" i="4"/>
  <c r="Z68" i="4"/>
  <c r="AA16" i="4"/>
  <c r="Z33" i="4"/>
  <c r="AA29" i="4"/>
  <c r="AA189" i="4"/>
  <c r="AA66" i="4"/>
  <c r="AA234" i="4"/>
  <c r="AA19" i="4"/>
  <c r="AA163" i="4"/>
  <c r="AA20" i="4"/>
  <c r="AA33" i="4"/>
  <c r="AA193" i="4"/>
  <c r="AA94" i="4"/>
  <c r="Z170" i="4"/>
  <c r="Z171" i="4"/>
  <c r="Z100" i="4"/>
  <c r="Z252" i="4"/>
  <c r="Z17" i="4"/>
  <c r="Z169" i="4"/>
  <c r="Z250" i="4"/>
  <c r="Z67" i="4"/>
  <c r="Z179" i="4"/>
  <c r="Z104" i="4"/>
  <c r="Z21" i="4"/>
  <c r="Z173" i="4"/>
  <c r="Z38" i="4"/>
  <c r="Z71" i="4"/>
  <c r="Z187" i="4"/>
  <c r="Z108" i="4"/>
  <c r="Z25" i="4"/>
  <c r="Z177" i="4"/>
  <c r="Z46" i="4"/>
  <c r="Z198" i="4"/>
  <c r="Z83" i="4"/>
  <c r="Z219" i="4"/>
  <c r="Z156" i="4"/>
  <c r="Z53" i="4"/>
  <c r="Z193" i="4"/>
  <c r="Z58" i="4"/>
  <c r="Z87" i="4"/>
  <c r="Z223" i="4"/>
  <c r="Z160" i="4"/>
  <c r="Z73" i="4"/>
  <c r="Z213" i="4"/>
  <c r="Z62" i="4"/>
  <c r="AA164" i="4"/>
  <c r="Z164" i="4"/>
  <c r="Z81" i="4"/>
  <c r="Z233" i="4"/>
  <c r="Z66" i="4"/>
  <c r="AA242" i="4"/>
  <c r="Z107" i="4"/>
  <c r="Z235" i="4"/>
  <c r="Z20" i="4"/>
  <c r="Z172" i="4"/>
  <c r="Z89" i="4"/>
  <c r="Z245" i="4"/>
  <c r="Z118" i="4"/>
  <c r="Z210" i="4"/>
  <c r="Z238" i="4"/>
  <c r="Z226" i="4"/>
  <c r="Z189" i="4"/>
  <c r="Z74" i="4"/>
  <c r="Z154" i="4"/>
  <c r="Z174" i="4"/>
  <c r="Z78" i="4"/>
  <c r="Z186" i="4"/>
  <c r="Z251" i="4"/>
  <c r="Z32" i="4"/>
  <c r="Z112" i="4"/>
  <c r="Z192" i="4"/>
  <c r="Z37" i="4"/>
  <c r="Z117" i="4"/>
  <c r="Z197" i="4"/>
  <c r="Z82" i="4"/>
  <c r="Z158" i="4"/>
  <c r="Z254" i="4"/>
  <c r="Z95" i="4"/>
  <c r="Z175" i="4"/>
  <c r="Z36" i="4"/>
  <c r="Z116" i="4"/>
  <c r="Z196" i="4"/>
  <c r="Z41" i="4"/>
  <c r="Z121" i="4"/>
  <c r="Z201" i="4"/>
  <c r="Z86" i="4"/>
  <c r="Z202" i="4"/>
  <c r="Z40" i="4"/>
  <c r="Z120" i="4"/>
  <c r="Z200" i="4"/>
  <c r="Z45" i="4"/>
  <c r="Z125" i="4"/>
  <c r="Z205" i="4"/>
  <c r="Z90" i="4"/>
  <c r="Z214" i="4"/>
  <c r="Z23" i="4"/>
  <c r="Z103" i="4"/>
  <c r="Z183" i="4"/>
  <c r="Z44" i="4"/>
  <c r="Z124" i="4"/>
  <c r="Z204" i="4"/>
  <c r="Z49" i="4"/>
  <c r="Z129" i="4"/>
  <c r="Z209" i="4"/>
  <c r="Z94" i="4"/>
  <c r="Z18" i="4"/>
  <c r="Z98" i="4"/>
  <c r="Z162" i="4"/>
  <c r="Z31" i="4"/>
  <c r="Z111" i="4"/>
  <c r="Z191" i="4"/>
  <c r="Z52" i="4"/>
  <c r="Z132" i="4"/>
  <c r="Z212" i="4"/>
  <c r="Z57" i="4"/>
  <c r="Z137" i="4"/>
  <c r="Z217" i="4"/>
  <c r="Z22" i="4"/>
  <c r="Z102" i="4"/>
  <c r="Z242" i="4"/>
  <c r="Z35" i="4"/>
  <c r="Z115" i="4"/>
  <c r="Z195" i="4"/>
  <c r="Z56" i="4"/>
  <c r="Z136" i="4"/>
  <c r="Z216" i="4"/>
  <c r="Z61" i="4"/>
  <c r="Z141" i="4"/>
  <c r="Z221" i="4"/>
  <c r="Z26" i="4"/>
  <c r="Z106" i="4"/>
  <c r="Z166" i="4"/>
  <c r="AA176" i="4"/>
  <c r="Z39" i="4"/>
  <c r="Z119" i="4"/>
  <c r="Z199" i="4"/>
  <c r="Z60" i="4"/>
  <c r="Z140" i="4"/>
  <c r="Z220" i="4"/>
  <c r="Z65" i="4"/>
  <c r="Z145" i="4"/>
  <c r="Z225" i="4"/>
  <c r="Z30" i="4"/>
  <c r="Z110" i="4"/>
  <c r="AA134" i="4"/>
  <c r="Z246" i="4"/>
  <c r="Z178" i="4"/>
  <c r="Z43" i="4"/>
  <c r="Z123" i="4"/>
  <c r="Z203" i="4"/>
  <c r="Z64" i="4"/>
  <c r="Z144" i="4"/>
  <c r="Z224" i="4"/>
  <c r="Z69" i="4"/>
  <c r="Z149" i="4"/>
  <c r="Z229" i="4"/>
  <c r="Z34" i="4"/>
  <c r="Z114" i="4"/>
  <c r="AA138" i="4"/>
  <c r="Z194" i="4"/>
  <c r="AA208" i="4"/>
  <c r="Z51" i="4"/>
  <c r="Z131" i="4"/>
  <c r="Z211" i="4"/>
  <c r="Z72" i="4"/>
  <c r="Z152" i="4"/>
  <c r="Z232" i="4"/>
  <c r="Z77" i="4"/>
  <c r="Z157" i="4"/>
  <c r="Z237" i="4"/>
  <c r="Z42" i="4"/>
  <c r="Z122" i="4"/>
  <c r="Z222" i="4"/>
  <c r="AA24" i="4"/>
  <c r="AA104" i="4"/>
  <c r="AA37" i="4"/>
  <c r="AA117" i="4"/>
  <c r="AA197" i="4"/>
  <c r="AA70" i="4"/>
  <c r="AA150" i="4"/>
  <c r="AA188" i="4"/>
  <c r="AA244" i="4"/>
  <c r="AA74" i="4"/>
  <c r="AA154" i="4"/>
  <c r="AA214" i="4"/>
  <c r="AA224" i="4"/>
  <c r="AA31" i="4"/>
  <c r="AA111" i="4"/>
  <c r="AA191" i="4"/>
  <c r="AA32" i="4"/>
  <c r="AA112" i="4"/>
  <c r="AA45" i="4"/>
  <c r="AA125" i="4"/>
  <c r="AA205" i="4"/>
  <c r="AA78" i="4"/>
  <c r="AA158" i="4"/>
  <c r="AA250" i="4"/>
  <c r="AA178" i="4"/>
  <c r="AA35" i="4"/>
  <c r="AA115" i="4"/>
  <c r="AA195" i="4"/>
  <c r="AA36" i="4"/>
  <c r="AA116" i="4"/>
  <c r="AA49" i="4"/>
  <c r="AA129" i="4"/>
  <c r="AA209" i="4"/>
  <c r="AA82" i="4"/>
  <c r="AA172" i="4"/>
  <c r="AA180" i="4"/>
  <c r="AA53" i="4"/>
  <c r="AA133" i="4"/>
  <c r="AA213" i="4"/>
  <c r="AA86" i="4"/>
  <c r="AA182" i="4"/>
  <c r="AA192" i="4"/>
  <c r="AA198" i="4"/>
  <c r="AA190" i="4"/>
  <c r="AA43" i="4"/>
  <c r="AA123" i="4"/>
  <c r="AA203" i="4"/>
  <c r="AA44" i="4"/>
  <c r="AA124" i="4"/>
  <c r="AA57" i="4"/>
  <c r="AA137" i="4"/>
  <c r="AA217" i="4"/>
  <c r="AA90" i="4"/>
  <c r="AA218" i="4"/>
  <c r="AA202" i="4"/>
  <c r="AA252" i="4"/>
  <c r="AA204" i="4"/>
  <c r="AA51" i="4"/>
  <c r="AA131" i="4"/>
  <c r="AA211" i="4"/>
  <c r="AA52" i="4"/>
  <c r="AA132" i="4"/>
  <c r="AA65" i="4"/>
  <c r="AA145" i="4"/>
  <c r="AA225" i="4"/>
  <c r="AA18" i="4"/>
  <c r="AA98" i="4"/>
  <c r="AA166" i="4"/>
  <c r="AA206" i="4"/>
  <c r="AA226" i="4"/>
  <c r="AA216" i="4"/>
  <c r="AA63" i="4"/>
  <c r="AA143" i="4"/>
  <c r="AA223" i="4"/>
  <c r="AA64" i="4"/>
  <c r="AA144" i="4"/>
  <c r="AA77" i="4"/>
  <c r="AA157" i="4"/>
  <c r="AA237" i="4"/>
  <c r="AA30" i="4"/>
  <c r="AA110" i="4"/>
  <c r="AA246" i="4"/>
  <c r="AA230" i="4"/>
  <c r="AA114" i="4"/>
  <c r="AA174" i="4"/>
  <c r="AA71" i="4"/>
  <c r="AA151" i="4"/>
  <c r="AA231" i="4"/>
  <c r="AA72" i="4"/>
  <c r="AA152" i="4"/>
  <c r="AA85" i="4"/>
  <c r="AA165" i="4"/>
  <c r="AA245" i="4"/>
  <c r="AA38" i="4"/>
  <c r="AA118" i="4"/>
  <c r="AA194" i="4"/>
  <c r="Z182" i="4"/>
  <c r="AA232" i="4"/>
  <c r="AA75" i="4"/>
  <c r="AA155" i="4"/>
  <c r="AA235" i="4"/>
  <c r="AA76" i="4"/>
  <c r="AA156" i="4"/>
  <c r="AA89" i="4"/>
  <c r="AA169" i="4"/>
  <c r="AA249" i="4"/>
  <c r="AA42" i="4"/>
  <c r="AA122" i="4"/>
  <c r="AA212" i="4"/>
  <c r="AA228" i="4"/>
  <c r="Z190" i="4"/>
  <c r="AA241" i="4"/>
  <c r="AA34" i="4"/>
  <c r="AA168" i="4"/>
  <c r="AA79" i="4"/>
  <c r="AA159" i="4"/>
  <c r="AA239" i="4"/>
  <c r="AA80" i="4"/>
  <c r="AA160" i="4"/>
  <c r="AA93" i="4"/>
  <c r="AA173" i="4"/>
  <c r="AA253" i="4"/>
  <c r="AA46" i="4"/>
  <c r="AA126" i="4"/>
  <c r="AA238" i="4"/>
  <c r="AA248" i="4"/>
  <c r="AA254" i="4"/>
  <c r="Z206" i="4"/>
  <c r="Z234" i="4"/>
  <c r="Z218" i="4"/>
  <c r="Z230" i="4"/>
  <c r="AB15" i="4"/>
  <c r="AB19" i="4"/>
  <c r="AB23" i="4"/>
  <c r="AB27" i="4"/>
  <c r="AB31" i="4"/>
  <c r="AB35" i="4"/>
  <c r="AB39" i="4"/>
  <c r="AB43" i="4"/>
  <c r="AB47" i="4"/>
  <c r="AB51" i="4"/>
  <c r="AB55" i="4"/>
  <c r="AB59" i="4"/>
  <c r="AB63" i="4"/>
  <c r="AB67" i="4"/>
  <c r="AB71" i="4"/>
  <c r="AB75" i="4"/>
  <c r="AB79" i="4"/>
  <c r="AB83" i="4"/>
  <c r="AB87" i="4"/>
  <c r="AB91" i="4"/>
  <c r="AB95" i="4"/>
  <c r="AB99" i="4"/>
  <c r="AB103" i="4"/>
  <c r="AB107" i="4"/>
  <c r="AB111" i="4"/>
  <c r="AB115" i="4"/>
  <c r="AB119" i="4"/>
  <c r="AB123" i="4"/>
  <c r="AB127" i="4"/>
  <c r="AB131" i="4"/>
  <c r="AB135" i="4"/>
  <c r="AB139" i="4"/>
  <c r="AB143" i="4"/>
  <c r="AB147" i="4"/>
  <c r="AB151" i="4"/>
  <c r="AB155" i="4"/>
  <c r="AB159" i="4"/>
  <c r="AB163" i="4"/>
  <c r="AB167" i="4"/>
  <c r="AB171" i="4"/>
  <c r="AB175" i="4"/>
  <c r="AB179" i="4"/>
  <c r="AB183" i="4"/>
  <c r="AB187" i="4"/>
  <c r="AB191" i="4"/>
  <c r="AB195" i="4"/>
  <c r="AB199" i="4"/>
  <c r="AB203" i="4"/>
  <c r="AB207" i="4"/>
  <c r="AB211" i="4"/>
  <c r="AB215" i="4"/>
  <c r="AB219" i="4"/>
  <c r="AB223" i="4"/>
  <c r="AB227" i="4"/>
  <c r="AB231" i="4"/>
  <c r="AB235" i="4"/>
  <c r="AB239" i="4"/>
  <c r="AB243" i="4"/>
  <c r="AB247" i="4"/>
  <c r="AB251" i="4"/>
  <c r="AB16" i="4"/>
  <c r="AB20" i="4"/>
  <c r="AB24" i="4"/>
  <c r="AB28" i="4"/>
  <c r="AB32" i="4"/>
  <c r="AB36" i="4"/>
  <c r="AB40" i="4"/>
  <c r="AB44" i="4"/>
  <c r="AB48" i="4"/>
  <c r="AB52" i="4"/>
  <c r="AB56" i="4"/>
  <c r="AB60" i="4"/>
  <c r="AB64" i="4"/>
  <c r="AB68" i="4"/>
  <c r="AB72" i="4"/>
  <c r="AB76" i="4"/>
  <c r="AB80" i="4"/>
  <c r="AB84" i="4"/>
  <c r="AB88" i="4"/>
  <c r="AB92" i="4"/>
  <c r="AB96" i="4"/>
  <c r="AB100" i="4"/>
  <c r="AB104" i="4"/>
  <c r="AB108" i="4"/>
  <c r="AB112" i="4"/>
  <c r="AB116" i="4"/>
  <c r="AB120" i="4"/>
  <c r="AB124" i="4"/>
  <c r="AB128" i="4"/>
  <c r="AB132" i="4"/>
  <c r="AB136" i="4"/>
  <c r="AB140" i="4"/>
  <c r="AB144" i="4"/>
  <c r="AB148" i="4"/>
  <c r="AB152" i="4"/>
  <c r="AB156" i="4"/>
  <c r="AB160" i="4"/>
  <c r="AB164" i="4"/>
  <c r="AB168" i="4"/>
  <c r="AB172" i="4"/>
  <c r="AB176" i="4"/>
  <c r="AB180" i="4"/>
  <c r="AB184" i="4"/>
  <c r="AB188" i="4"/>
  <c r="AB192" i="4"/>
  <c r="AB196" i="4"/>
  <c r="AB200" i="4"/>
  <c r="AB204" i="4"/>
  <c r="AB208" i="4"/>
  <c r="AB212" i="4"/>
  <c r="AB216" i="4"/>
  <c r="AB220" i="4"/>
  <c r="AB224" i="4"/>
  <c r="AB228" i="4"/>
  <c r="AB232" i="4"/>
  <c r="AB236" i="4"/>
  <c r="AB240" i="4"/>
  <c r="AB244" i="4"/>
  <c r="AB248" i="4"/>
  <c r="AB252" i="4"/>
  <c r="AB17" i="4"/>
  <c r="AB21" i="4"/>
  <c r="AB25" i="4"/>
  <c r="AB29" i="4"/>
  <c r="AB33" i="4"/>
  <c r="AB37" i="4"/>
  <c r="AB41" i="4"/>
  <c r="AB45" i="4"/>
  <c r="AB49" i="4"/>
  <c r="AB53" i="4"/>
  <c r="AB57" i="4"/>
  <c r="AB61" i="4"/>
  <c r="AB65" i="4"/>
  <c r="AB69" i="4"/>
  <c r="AB73" i="4"/>
  <c r="AB77" i="4"/>
  <c r="AB81" i="4"/>
  <c r="AB85" i="4"/>
  <c r="AB89" i="4"/>
  <c r="AB93" i="4"/>
  <c r="AB97" i="4"/>
  <c r="AB101" i="4"/>
  <c r="AB105" i="4"/>
  <c r="AB109" i="4"/>
  <c r="AB113" i="4"/>
  <c r="AB117" i="4"/>
  <c r="AB121" i="4"/>
  <c r="AB125" i="4"/>
  <c r="AB129" i="4"/>
  <c r="AB133" i="4"/>
  <c r="AB137" i="4"/>
  <c r="AB141" i="4"/>
  <c r="AB145" i="4"/>
  <c r="AB149" i="4"/>
  <c r="AB153" i="4"/>
  <c r="AB157" i="4"/>
  <c r="AB161" i="4"/>
  <c r="AB165" i="4"/>
  <c r="AB169" i="4"/>
  <c r="AB173" i="4"/>
  <c r="AB177" i="4"/>
  <c r="AB181" i="4"/>
  <c r="AB185" i="4"/>
  <c r="AB189" i="4"/>
  <c r="AB193" i="4"/>
  <c r="AB197" i="4"/>
  <c r="AB201" i="4"/>
  <c r="AB205" i="4"/>
  <c r="AB209" i="4"/>
  <c r="AB213" i="4"/>
  <c r="AB217" i="4"/>
  <c r="AB221" i="4"/>
  <c r="AB225" i="4"/>
  <c r="AB229" i="4"/>
  <c r="AB233" i="4"/>
  <c r="AB237" i="4"/>
  <c r="AB241" i="4"/>
  <c r="AB245" i="4"/>
  <c r="AB249" i="4"/>
  <c r="AB253" i="4"/>
  <c r="AB18" i="4"/>
  <c r="AB22" i="4"/>
  <c r="AB26" i="4"/>
  <c r="AB30" i="4"/>
  <c r="AB34" i="4"/>
  <c r="AB38" i="4"/>
  <c r="AB42" i="4"/>
  <c r="AB46" i="4"/>
  <c r="AB50" i="4"/>
  <c r="AB54" i="4"/>
  <c r="AB58" i="4"/>
  <c r="AB62" i="4"/>
  <c r="AB66" i="4"/>
  <c r="AB70" i="4"/>
  <c r="AB74" i="4"/>
  <c r="AB78" i="4"/>
  <c r="AB82" i="4"/>
  <c r="AB86" i="4"/>
  <c r="AB90" i="4"/>
  <c r="AB94" i="4"/>
  <c r="AB98" i="4"/>
  <c r="AB102" i="4"/>
  <c r="AB106" i="4"/>
  <c r="AB110" i="4"/>
  <c r="AB114" i="4"/>
  <c r="AB118" i="4"/>
  <c r="AB122" i="4"/>
  <c r="AB126" i="4"/>
  <c r="AB130" i="4"/>
  <c r="AB134" i="4"/>
  <c r="AB138" i="4"/>
  <c r="AB142" i="4"/>
  <c r="AB146" i="4"/>
  <c r="AB150" i="4"/>
  <c r="AB154" i="4"/>
  <c r="AB158" i="4"/>
  <c r="AB162" i="4"/>
  <c r="AB166" i="4"/>
  <c r="AB170" i="4"/>
  <c r="AB174" i="4"/>
  <c r="AB178" i="4"/>
  <c r="AB182" i="4"/>
  <c r="AB186" i="4"/>
  <c r="AB190" i="4"/>
  <c r="AB194" i="4"/>
  <c r="AB198" i="4"/>
  <c r="AB202" i="4"/>
  <c r="AB206" i="4"/>
  <c r="AB210" i="4"/>
  <c r="AB214" i="4"/>
  <c r="AB218" i="4"/>
  <c r="AB222" i="4"/>
  <c r="AB226" i="4"/>
  <c r="AB230" i="4"/>
  <c r="AB234" i="4"/>
  <c r="AB238" i="4"/>
  <c r="AB242" i="4"/>
  <c r="AB246" i="4"/>
  <c r="AB250" i="4"/>
  <c r="AB254" i="4"/>
  <c r="AB14" i="4"/>
  <c r="AI14" i="4"/>
  <c r="AI15" i="4"/>
  <c r="AH14" i="4"/>
  <c r="AH15" i="4"/>
  <c r="AG14" i="4"/>
  <c r="Q48" i="1"/>
  <c r="Q9" i="1"/>
  <c r="Q160" i="1"/>
  <c r="Q128" i="1"/>
  <c r="R167" i="1"/>
  <c r="Q151" i="1"/>
  <c r="Q143" i="1"/>
  <c r="Q113" i="1"/>
  <c r="Q82" i="1"/>
  <c r="Q56" i="1"/>
  <c r="Q83" i="1"/>
  <c r="Q34" i="1"/>
  <c r="Q104" i="1"/>
  <c r="Q86" i="1"/>
  <c r="Q44" i="1"/>
  <c r="Q14" i="1"/>
  <c r="Q74" i="1"/>
  <c r="Q40" i="1"/>
  <c r="Q19" i="1"/>
  <c r="Q156" i="1"/>
  <c r="Q16" i="1"/>
  <c r="R121" i="1"/>
  <c r="Q68" i="1"/>
  <c r="Q121" i="1"/>
  <c r="Q47" i="1"/>
  <c r="S57" i="1"/>
  <c r="R153" i="1"/>
  <c r="S111" i="1"/>
  <c r="Q135" i="1"/>
  <c r="Q91" i="1"/>
  <c r="R9" i="1"/>
  <c r="R44" i="1"/>
  <c r="R117" i="1"/>
  <c r="R68" i="1"/>
  <c r="R163" i="1"/>
  <c r="R170" i="1"/>
  <c r="R149" i="1"/>
  <c r="R107" i="1"/>
  <c r="R108" i="1"/>
  <c r="R54" i="1"/>
  <c r="R135" i="1"/>
  <c r="R65" i="1"/>
  <c r="R161" i="1"/>
  <c r="R13" i="1"/>
  <c r="R103" i="1"/>
  <c r="Q110" i="1"/>
  <c r="Q153" i="1"/>
  <c r="R148" i="1"/>
  <c r="R34" i="1"/>
  <c r="R120" i="1"/>
  <c r="R156" i="1"/>
  <c r="R90" i="1"/>
  <c r="Q70" i="1"/>
  <c r="R67" i="1"/>
  <c r="S85" i="1"/>
  <c r="R140" i="1"/>
  <c r="S72" i="1"/>
  <c r="S105" i="1"/>
  <c r="R144" i="1"/>
  <c r="S128" i="1"/>
  <c r="R105" i="1"/>
  <c r="Q80" i="1"/>
  <c r="R168" i="1"/>
  <c r="Q57" i="1"/>
  <c r="Q72" i="1"/>
  <c r="R131" i="1"/>
  <c r="S38" i="1"/>
  <c r="Q122" i="1"/>
  <c r="Q145" i="1"/>
  <c r="Q64" i="1"/>
  <c r="S61" i="1"/>
  <c r="Q31" i="1"/>
  <c r="Q21" i="1"/>
  <c r="S108" i="1"/>
  <c r="S104" i="1"/>
  <c r="R118" i="1"/>
  <c r="Q164" i="1"/>
  <c r="Q140" i="1"/>
  <c r="Q112" i="1"/>
  <c r="Q85" i="1"/>
  <c r="S98" i="1"/>
  <c r="R98" i="1"/>
  <c r="Q28" i="1"/>
  <c r="Q29" i="1"/>
  <c r="Q24" i="1"/>
  <c r="Q168" i="1"/>
  <c r="S141" i="1"/>
  <c r="Q117" i="1"/>
  <c r="Q75" i="1"/>
  <c r="S152" i="1"/>
  <c r="Q90" i="1"/>
  <c r="R50" i="1"/>
  <c r="R10" i="1"/>
  <c r="Q26" i="1"/>
  <c r="S21" i="1"/>
  <c r="Q148" i="1"/>
  <c r="R132" i="1"/>
  <c r="R115" i="1"/>
  <c r="Q71" i="1"/>
  <c r="S149" i="1"/>
  <c r="Q142" i="1"/>
  <c r="R48" i="1"/>
  <c r="R63" i="1"/>
  <c r="Q13" i="1"/>
  <c r="Q18" i="1"/>
  <c r="S135" i="1"/>
  <c r="Q100" i="1"/>
  <c r="Q35" i="1"/>
  <c r="R93" i="1"/>
  <c r="Q129" i="1"/>
  <c r="Q132" i="1"/>
  <c r="Q95" i="1"/>
  <c r="R128" i="1"/>
  <c r="R73" i="1"/>
  <c r="R62" i="1"/>
  <c r="Q15" i="1"/>
  <c r="Q63" i="1"/>
  <c r="R112" i="1"/>
  <c r="R72" i="1"/>
  <c r="R123" i="1"/>
  <c r="R143" i="1"/>
  <c r="Q97" i="1"/>
  <c r="Q69" i="1"/>
  <c r="Q119" i="1"/>
  <c r="Q61" i="1"/>
  <c r="R26" i="1"/>
  <c r="R101" i="1"/>
  <c r="S47" i="1"/>
  <c r="R60" i="1"/>
  <c r="Q93" i="1"/>
  <c r="R151" i="1"/>
  <c r="Q169" i="1"/>
  <c r="R138" i="1"/>
  <c r="Q155" i="1"/>
  <c r="Q102" i="1"/>
  <c r="S88" i="1"/>
  <c r="R125" i="1"/>
  <c r="R95" i="1"/>
  <c r="R23" i="1"/>
  <c r="R147" i="1"/>
  <c r="R35" i="1"/>
  <c r="R155" i="1"/>
  <c r="S146" i="1"/>
  <c r="Q114" i="1"/>
  <c r="Q115" i="1"/>
  <c r="R89" i="1"/>
  <c r="S43" i="1"/>
  <c r="Q62" i="1"/>
  <c r="Q87" i="1"/>
  <c r="R16" i="1"/>
  <c r="Q105" i="1"/>
  <c r="R56" i="1"/>
  <c r="R159" i="1"/>
  <c r="S170" i="1"/>
  <c r="Q79" i="1"/>
  <c r="R134" i="1"/>
  <c r="R76" i="1"/>
  <c r="Q106" i="1"/>
  <c r="R30" i="1"/>
  <c r="R74" i="1"/>
  <c r="Q12" i="1"/>
  <c r="R91" i="1"/>
  <c r="R11" i="1"/>
  <c r="Q144" i="1"/>
  <c r="R124" i="1"/>
  <c r="Q146" i="1"/>
  <c r="Q77" i="1"/>
  <c r="R87" i="1"/>
  <c r="R61" i="1"/>
  <c r="Q37" i="1"/>
  <c r="Q50" i="1"/>
  <c r="R86" i="1"/>
  <c r="Q55" i="1"/>
  <c r="Q20" i="1"/>
  <c r="Q166" i="1"/>
  <c r="Q124" i="1"/>
  <c r="Q138" i="1"/>
  <c r="Q157" i="1"/>
  <c r="R85" i="1"/>
  <c r="Q52" i="1"/>
  <c r="R40" i="1"/>
  <c r="R47" i="1"/>
  <c r="R21" i="1"/>
  <c r="R41" i="1"/>
  <c r="R127" i="1"/>
  <c r="Q99" i="1"/>
  <c r="Q67" i="1"/>
  <c r="R142" i="1"/>
  <c r="Q76" i="1"/>
  <c r="Q165" i="1"/>
  <c r="R111" i="1"/>
  <c r="Q25" i="1"/>
  <c r="Q23" i="1"/>
  <c r="R32" i="1"/>
  <c r="Q33" i="1"/>
  <c r="Q167" i="1"/>
  <c r="Q123" i="1"/>
  <c r="R97" i="1"/>
  <c r="R136" i="1"/>
  <c r="Q65" i="1"/>
  <c r="R145" i="1"/>
  <c r="R82" i="1"/>
  <c r="R81" i="1"/>
  <c r="R20" i="1"/>
  <c r="R59" i="1"/>
  <c r="R36" i="1"/>
  <c r="S142" i="1"/>
  <c r="S161" i="1"/>
  <c r="S91" i="1"/>
  <c r="S106" i="1"/>
  <c r="S31" i="1"/>
  <c r="S18" i="1"/>
  <c r="S28" i="1"/>
  <c r="S136" i="1"/>
  <c r="S130" i="1"/>
  <c r="S120" i="1"/>
  <c r="S122" i="1"/>
  <c r="S132" i="1"/>
  <c r="S158" i="1"/>
  <c r="S133" i="1"/>
  <c r="S166" i="1"/>
  <c r="S114" i="1"/>
  <c r="S157" i="1"/>
  <c r="S159" i="1"/>
  <c r="S129" i="1"/>
  <c r="S162" i="1"/>
  <c r="S164" i="1"/>
  <c r="S126" i="1"/>
  <c r="S119" i="1"/>
  <c r="S150" i="1"/>
  <c r="S134" i="1"/>
  <c r="S124" i="1"/>
  <c r="S80" i="1"/>
  <c r="S86" i="1"/>
  <c r="S82" i="1"/>
  <c r="S64" i="1"/>
  <c r="S110" i="1"/>
  <c r="S121" i="1"/>
  <c r="S156" i="1"/>
  <c r="S97" i="1"/>
  <c r="S94" i="1"/>
  <c r="S123" i="1"/>
  <c r="S71" i="1"/>
  <c r="S155" i="1"/>
  <c r="S75" i="1"/>
  <c r="S69" i="1"/>
  <c r="S116" i="1"/>
  <c r="S113" i="1"/>
  <c r="S52" i="1"/>
  <c r="S44" i="1"/>
  <c r="S15" i="1"/>
  <c r="S101" i="1"/>
  <c r="S11" i="1"/>
  <c r="S95" i="1"/>
  <c r="S34" i="1"/>
  <c r="S45" i="1"/>
  <c r="S102" i="1"/>
  <c r="S67" i="1"/>
  <c r="S39" i="1"/>
  <c r="S27" i="1"/>
  <c r="S125" i="1"/>
  <c r="S41" i="1"/>
  <c r="S32" i="1"/>
  <c r="S115" i="1"/>
  <c r="S19" i="1"/>
  <c r="S42" i="1"/>
  <c r="S20" i="1"/>
  <c r="S99" i="1"/>
  <c r="S17" i="1"/>
  <c r="S151" i="1"/>
  <c r="S74" i="1"/>
  <c r="S65" i="1"/>
  <c r="S9" i="1"/>
  <c r="X9" i="1" s="1"/>
  <c r="S107" i="1"/>
  <c r="S144" i="1"/>
  <c r="S60" i="1"/>
  <c r="S90" i="1"/>
  <c r="S13" i="1"/>
  <c r="S168" i="1"/>
  <c r="S165" i="1"/>
  <c r="S89" i="1"/>
  <c r="S84" i="1"/>
  <c r="S66" i="1"/>
  <c r="S138" i="1"/>
  <c r="S145" i="1"/>
  <c r="S131" i="1"/>
  <c r="S78" i="1"/>
  <c r="S118" i="1"/>
  <c r="S96" i="1"/>
  <c r="S14" i="1"/>
  <c r="S59" i="1"/>
  <c r="S127" i="1"/>
  <c r="S143" i="1"/>
  <c r="S109" i="1"/>
  <c r="S93" i="1"/>
  <c r="S76" i="1"/>
  <c r="S24" i="1"/>
  <c r="R70" i="1"/>
  <c r="S62" i="1"/>
  <c r="S33" i="1"/>
  <c r="S81" i="1"/>
  <c r="S169" i="1"/>
  <c r="S36" i="1"/>
  <c r="S55" i="1"/>
  <c r="R96" i="1"/>
  <c r="R18" i="1"/>
  <c r="R69" i="1"/>
  <c r="S70" i="1"/>
  <c r="S54" i="1"/>
  <c r="S87" i="1"/>
  <c r="S77" i="1"/>
  <c r="S103" i="1"/>
  <c r="R31" i="1"/>
  <c r="S140" i="1"/>
  <c r="S137" i="1"/>
  <c r="S163" i="1"/>
  <c r="S139" i="1"/>
  <c r="S167" i="1"/>
  <c r="S68" i="1"/>
  <c r="R133" i="1"/>
  <c r="R126" i="1"/>
  <c r="R122" i="1"/>
  <c r="R165" i="1"/>
  <c r="R154" i="1"/>
  <c r="R157" i="1"/>
  <c r="R100" i="1"/>
  <c r="R162" i="1"/>
  <c r="R160" i="1"/>
  <c r="R158" i="1"/>
  <c r="R152" i="1"/>
  <c r="R164" i="1"/>
  <c r="R94" i="1"/>
  <c r="R80" i="1"/>
  <c r="R150" i="1"/>
  <c r="R84" i="1"/>
  <c r="R114" i="1"/>
  <c r="R88" i="1"/>
  <c r="R113" i="1"/>
  <c r="R29" i="1"/>
  <c r="R166" i="1"/>
  <c r="R83" i="1"/>
  <c r="R52" i="1"/>
  <c r="R92" i="1"/>
  <c r="R102" i="1"/>
  <c r="R78" i="1"/>
  <c r="R46" i="1"/>
  <c r="R19" i="1"/>
  <c r="R25" i="1"/>
  <c r="R15" i="1"/>
  <c r="R33" i="1"/>
  <c r="R116" i="1"/>
  <c r="R58" i="1"/>
  <c r="R38" i="1"/>
  <c r="R39" i="1"/>
  <c r="R17" i="1"/>
  <c r="R137" i="1"/>
  <c r="R49" i="1"/>
  <c r="R53" i="1"/>
  <c r="R51" i="1"/>
  <c r="R45" i="1"/>
  <c r="R27" i="1"/>
  <c r="R42" i="1"/>
  <c r="R99" i="1"/>
  <c r="R24" i="1"/>
  <c r="R8" i="1"/>
  <c r="W8" i="1" s="1"/>
  <c r="R57" i="1"/>
  <c r="R64" i="1"/>
  <c r="S154" i="1"/>
  <c r="S50" i="1"/>
  <c r="S63" i="1"/>
  <c r="S30" i="1"/>
  <c r="S46" i="1"/>
  <c r="S83" i="1"/>
  <c r="S100" i="1"/>
  <c r="S12" i="1"/>
  <c r="S29" i="1"/>
  <c r="R141" i="1"/>
  <c r="S148" i="1"/>
  <c r="S160" i="1"/>
  <c r="R106" i="1"/>
  <c r="Q141" i="1"/>
  <c r="S117" i="1"/>
  <c r="R77" i="1"/>
  <c r="Q94" i="1"/>
  <c r="R79" i="1"/>
  <c r="R28" i="1"/>
  <c r="S56" i="1"/>
  <c r="Q161" i="1"/>
  <c r="S147" i="1"/>
  <c r="S153" i="1"/>
  <c r="S22" i="1"/>
  <c r="S79" i="1"/>
  <c r="R119" i="1"/>
  <c r="R146" i="1"/>
  <c r="R110" i="1"/>
  <c r="R66" i="1"/>
  <c r="R71" i="1"/>
  <c r="S35" i="1"/>
  <c r="S23" i="1"/>
  <c r="R129" i="1"/>
  <c r="R55" i="1"/>
  <c r="Q159" i="1"/>
  <c r="Q170" i="1"/>
  <c r="Q162" i="1"/>
  <c r="Q149" i="1"/>
  <c r="Q127" i="1"/>
  <c r="Q163" i="1"/>
  <c r="Q109" i="1"/>
  <c r="Q154" i="1"/>
  <c r="Q150" i="1"/>
  <c r="Q98" i="1"/>
  <c r="Q88" i="1"/>
  <c r="Q120" i="1"/>
  <c r="Q59" i="1"/>
  <c r="Q66" i="1"/>
  <c r="Q53" i="1"/>
  <c r="Q51" i="1"/>
  <c r="Q130" i="1"/>
  <c r="Q131" i="1"/>
  <c r="Q107" i="1"/>
  <c r="Q147" i="1"/>
  <c r="Q133" i="1"/>
  <c r="Q158" i="1"/>
  <c r="Q103" i="1"/>
  <c r="Q84" i="1"/>
  <c r="Q111" i="1"/>
  <c r="Q108" i="1"/>
  <c r="Q96" i="1"/>
  <c r="Q45" i="1"/>
  <c r="Q78" i="1"/>
  <c r="Q54" i="1"/>
  <c r="Q46" i="1"/>
  <c r="Q42" i="1"/>
  <c r="Q81" i="1"/>
  <c r="Q92" i="1"/>
  <c r="Q11" i="1"/>
  <c r="Q58" i="1"/>
  <c r="Q38" i="1"/>
  <c r="Q36" i="1"/>
  <c r="Q17" i="1"/>
  <c r="Q49" i="1"/>
  <c r="Q39" i="1"/>
  <c r="Q27" i="1"/>
  <c r="Q30" i="1"/>
  <c r="R12" i="1"/>
  <c r="S40" i="1"/>
  <c r="Q152" i="1"/>
  <c r="S112" i="1"/>
  <c r="Q139" i="1"/>
  <c r="R130" i="1"/>
  <c r="Q137" i="1"/>
  <c r="Q125" i="1"/>
  <c r="R104" i="1"/>
  <c r="S58" i="1"/>
  <c r="S48" i="1"/>
  <c r="S49" i="1"/>
  <c r="S25" i="1"/>
  <c r="R22" i="1"/>
  <c r="S16" i="1"/>
  <c r="Q73" i="1"/>
  <c r="S53" i="1"/>
  <c r="Q118" i="1"/>
  <c r="Q10" i="1"/>
  <c r="S26" i="1"/>
  <c r="R139" i="1"/>
  <c r="R169" i="1"/>
  <c r="R109" i="1"/>
  <c r="R75" i="1"/>
  <c r="Q126" i="1"/>
  <c r="Q116" i="1"/>
  <c r="Q89" i="1"/>
  <c r="Q41" i="1"/>
  <c r="R37" i="1"/>
  <c r="Q136" i="1"/>
  <c r="Q22" i="1"/>
  <c r="Q101" i="1"/>
  <c r="Q134" i="1"/>
  <c r="Q60" i="1"/>
  <c r="Q43" i="1"/>
  <c r="Q32" i="1"/>
  <c r="R43" i="1"/>
  <c r="S51" i="1"/>
  <c r="S37" i="1"/>
  <c r="S92" i="1"/>
  <c r="S73" i="1"/>
  <c r="S10" i="1"/>
  <c r="AG71" i="6" l="1"/>
  <c r="AG72" i="6" s="1"/>
  <c r="AL70" i="6"/>
  <c r="AI71" i="10"/>
  <c r="AI72" i="10" s="1"/>
  <c r="AI73" i="10" s="1"/>
  <c r="AI74" i="10" s="1"/>
  <c r="AI75" i="10" s="1"/>
  <c r="BD82" i="19"/>
  <c r="AX83" i="19"/>
  <c r="BE83" i="19" s="1"/>
  <c r="BF82" i="19"/>
  <c r="BE82" i="19"/>
  <c r="AY83" i="19"/>
  <c r="BA83" i="19"/>
  <c r="BB85" i="19"/>
  <c r="BB86" i="19" s="1"/>
  <c r="AZ85" i="19"/>
  <c r="AW78" i="18"/>
  <c r="AX78" i="18"/>
  <c r="AU79" i="18"/>
  <c r="AU78" i="18"/>
  <c r="AV78" i="18"/>
  <c r="AQ79" i="18"/>
  <c r="AV79" i="18" s="1"/>
  <c r="AR79" i="18"/>
  <c r="AW79" i="18" s="1"/>
  <c r="AP80" i="18"/>
  <c r="AO80" i="18"/>
  <c r="AS88" i="18"/>
  <c r="AK71" i="10"/>
  <c r="AK72" i="10" s="1"/>
  <c r="AK73" i="10" s="1"/>
  <c r="AK74" i="10" s="1"/>
  <c r="AK75" i="10" s="1"/>
  <c r="AJ71" i="10"/>
  <c r="AJ72" i="10" s="1"/>
  <c r="AJ73" i="10" s="1"/>
  <c r="AJ74" i="10" s="1"/>
  <c r="AG82" i="12"/>
  <c r="AG83" i="12" s="1"/>
  <c r="AG84" i="12" s="1"/>
  <c r="AG85" i="12" s="1"/>
  <c r="AG86" i="12" s="1"/>
  <c r="AG87" i="12" s="1"/>
  <c r="AG88" i="12" s="1"/>
  <c r="AG89" i="12" s="1"/>
  <c r="N1" i="12" s="1"/>
  <c r="AK75" i="11"/>
  <c r="AK76" i="11" s="1"/>
  <c r="AK77" i="11" s="1"/>
  <c r="AK78" i="11" s="1"/>
  <c r="AK79" i="11" s="1"/>
  <c r="AN70" i="6"/>
  <c r="AP84" i="16"/>
  <c r="AO70" i="6"/>
  <c r="AK71" i="9"/>
  <c r="AK72" i="9" s="1"/>
  <c r="AK73" i="9" s="1"/>
  <c r="AK74" i="9" s="1"/>
  <c r="AK75" i="9" s="1"/>
  <c r="AI71" i="9"/>
  <c r="AI72" i="9" s="1"/>
  <c r="AI73" i="9" s="1"/>
  <c r="AI74" i="9" s="1"/>
  <c r="AI75" i="9" s="1"/>
  <c r="AI76" i="9" s="1"/>
  <c r="AI77" i="9" s="1"/>
  <c r="AF71" i="6"/>
  <c r="AM70" i="6"/>
  <c r="AP74" i="11"/>
  <c r="AI71" i="6"/>
  <c r="AI72" i="6" s="1"/>
  <c r="AI75" i="11"/>
  <c r="AI76" i="11" s="1"/>
  <c r="AI77" i="11" s="1"/>
  <c r="AI78" i="11" s="1"/>
  <c r="AH71" i="6"/>
  <c r="AH72" i="6" s="1"/>
  <c r="AH73" i="6" s="1"/>
  <c r="AH74" i="6" s="1"/>
  <c r="AN84" i="16"/>
  <c r="AN83" i="16"/>
  <c r="AJ71" i="6"/>
  <c r="AJ72" i="6" s="1"/>
  <c r="AJ73" i="6" s="1"/>
  <c r="AJ74" i="6" s="1"/>
  <c r="AJ75" i="6" s="1"/>
  <c r="AP83" i="16"/>
  <c r="AN85" i="16"/>
  <c r="AQ83" i="16"/>
  <c r="AL84" i="16"/>
  <c r="AP85" i="16"/>
  <c r="AK86" i="16"/>
  <c r="AO83" i="16"/>
  <c r="AJ84" i="16"/>
  <c r="AN86" i="16"/>
  <c r="AI87" i="16"/>
  <c r="AJ75" i="11"/>
  <c r="AN74" i="11"/>
  <c r="AM74" i="11"/>
  <c r="AG75" i="11"/>
  <c r="AH75" i="11"/>
  <c r="AH76" i="11" s="1"/>
  <c r="AH77" i="11" s="1"/>
  <c r="AH78" i="11" s="1"/>
  <c r="AH79" i="11" s="1"/>
  <c r="AH80" i="11" s="1"/>
  <c r="AO74" i="11"/>
  <c r="AJ71" i="9"/>
  <c r="AJ72" i="9" s="1"/>
  <c r="AO70" i="9"/>
  <c r="AY82" i="13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AY121" i="13" s="1"/>
  <c r="AY122" i="13" s="1"/>
  <c r="AY123" i="13" s="1"/>
  <c r="AY124" i="13" s="1"/>
  <c r="AY125" i="13" s="1"/>
  <c r="AY126" i="13" s="1"/>
  <c r="AY127" i="13" s="1"/>
  <c r="AY128" i="13" s="1"/>
  <c r="AY129" i="13" s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AY182" i="13" s="1"/>
  <c r="AY183" i="13" s="1"/>
  <c r="AY184" i="13" s="1"/>
  <c r="AY185" i="13" s="1"/>
  <c r="AY186" i="13" s="1"/>
  <c r="AY187" i="13" s="1"/>
  <c r="AY188" i="13" s="1"/>
  <c r="AY189" i="13" s="1"/>
  <c r="AY190" i="13" s="1"/>
  <c r="AY191" i="13" s="1"/>
  <c r="AY192" i="13" s="1"/>
  <c r="AY193" i="13" s="1"/>
  <c r="AY194" i="13" s="1"/>
  <c r="AY195" i="13" s="1"/>
  <c r="AY196" i="13" s="1"/>
  <c r="AY197" i="13" s="1"/>
  <c r="AY198" i="13" s="1"/>
  <c r="AY199" i="13" s="1"/>
  <c r="AY200" i="13" s="1"/>
  <c r="AY201" i="13" s="1"/>
  <c r="AY202" i="13" s="1"/>
  <c r="AY203" i="13" s="1"/>
  <c r="AY204" i="13" s="1"/>
  <c r="AY205" i="13" s="1"/>
  <c r="AY206" i="13" s="1"/>
  <c r="AY207" i="13" s="1"/>
  <c r="AY208" i="13" s="1"/>
  <c r="AY209" i="13" s="1"/>
  <c r="AY210" i="13" s="1"/>
  <c r="AY211" i="13" s="1"/>
  <c r="AY212" i="13" s="1"/>
  <c r="AY213" i="13" s="1"/>
  <c r="AY214" i="13" s="1"/>
  <c r="AY215" i="13" s="1"/>
  <c r="AY216" i="13" s="1"/>
  <c r="AY217" i="13" s="1"/>
  <c r="AY218" i="13" s="1"/>
  <c r="AY219" i="13" s="1"/>
  <c r="AY220" i="13" s="1"/>
  <c r="AY221" i="13" s="1"/>
  <c r="AY222" i="13" s="1"/>
  <c r="AY223" i="13" s="1"/>
  <c r="AY224" i="13" s="1"/>
  <c r="AY225" i="13" s="1"/>
  <c r="AY226" i="13" s="1"/>
  <c r="AY227" i="13" s="1"/>
  <c r="AY228" i="13" s="1"/>
  <c r="AY229" i="13" s="1"/>
  <c r="AY230" i="13" s="1"/>
  <c r="AY231" i="13" s="1"/>
  <c r="AY232" i="13" s="1"/>
  <c r="AY233" i="13" s="1"/>
  <c r="AY234" i="13" s="1"/>
  <c r="AY235" i="13" s="1"/>
  <c r="AY236" i="13" s="1"/>
  <c r="AY237" i="13" s="1"/>
  <c r="AY238" i="13" s="1"/>
  <c r="AY239" i="13" s="1"/>
  <c r="AY240" i="13" s="1"/>
  <c r="AY241" i="13" s="1"/>
  <c r="AY242" i="13" s="1"/>
  <c r="AY243" i="13" s="1"/>
  <c r="AY244" i="13" s="1"/>
  <c r="AY245" i="13" s="1"/>
  <c r="AY246" i="13" s="1"/>
  <c r="AY247" i="13" s="1"/>
  <c r="AY248" i="13" s="1"/>
  <c r="AY249" i="13" s="1"/>
  <c r="AY250" i="13" s="1"/>
  <c r="AY251" i="13" s="1"/>
  <c r="AY252" i="13" s="1"/>
  <c r="AY253" i="13" s="1"/>
  <c r="AY254" i="13" s="1"/>
  <c r="AZ82" i="13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AZ113" i="13" s="1"/>
  <c r="AZ114" i="13" s="1"/>
  <c r="AZ115" i="13" s="1"/>
  <c r="AZ116" i="13" s="1"/>
  <c r="AZ117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AZ129" i="13" s="1"/>
  <c r="AZ130" i="13" s="1"/>
  <c r="AZ131" i="13" s="1"/>
  <c r="AZ132" i="13" s="1"/>
  <c r="AZ133" i="13" s="1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AZ145" i="13" s="1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AZ161" i="13" s="1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Z182" i="13" s="1"/>
  <c r="AZ183" i="13" s="1"/>
  <c r="AZ184" i="13" s="1"/>
  <c r="AZ185" i="13" s="1"/>
  <c r="AZ186" i="13" s="1"/>
  <c r="AZ187" i="13" s="1"/>
  <c r="AZ188" i="13" s="1"/>
  <c r="AZ189" i="13" s="1"/>
  <c r="AZ190" i="13" s="1"/>
  <c r="AZ191" i="13" s="1"/>
  <c r="AZ192" i="13" s="1"/>
  <c r="AZ193" i="13" s="1"/>
  <c r="AZ194" i="13" s="1"/>
  <c r="AZ195" i="13" s="1"/>
  <c r="AZ196" i="13" s="1"/>
  <c r="AZ197" i="13" s="1"/>
  <c r="AZ198" i="13" s="1"/>
  <c r="AZ199" i="13" s="1"/>
  <c r="AZ200" i="13" s="1"/>
  <c r="AZ201" i="13" s="1"/>
  <c r="AZ202" i="13" s="1"/>
  <c r="AZ203" i="13" s="1"/>
  <c r="AZ204" i="13" s="1"/>
  <c r="AZ205" i="13" s="1"/>
  <c r="AZ206" i="13" s="1"/>
  <c r="AZ207" i="13" s="1"/>
  <c r="AZ208" i="13" s="1"/>
  <c r="AZ209" i="13" s="1"/>
  <c r="AZ210" i="13" s="1"/>
  <c r="AZ211" i="13" s="1"/>
  <c r="AZ212" i="13" s="1"/>
  <c r="AZ213" i="13" s="1"/>
  <c r="AZ214" i="13" s="1"/>
  <c r="AZ215" i="13" s="1"/>
  <c r="AZ216" i="13" s="1"/>
  <c r="AZ217" i="13" s="1"/>
  <c r="AZ218" i="13" s="1"/>
  <c r="AZ219" i="13" s="1"/>
  <c r="AZ220" i="13" s="1"/>
  <c r="AZ221" i="13" s="1"/>
  <c r="AZ222" i="13" s="1"/>
  <c r="AZ223" i="13" s="1"/>
  <c r="AZ224" i="13" s="1"/>
  <c r="AZ225" i="13" s="1"/>
  <c r="AZ226" i="13" s="1"/>
  <c r="AZ227" i="13" s="1"/>
  <c r="AZ228" i="13" s="1"/>
  <c r="AZ229" i="13" s="1"/>
  <c r="AZ230" i="13" s="1"/>
  <c r="AZ231" i="13" s="1"/>
  <c r="AZ232" i="13" s="1"/>
  <c r="AZ233" i="13" s="1"/>
  <c r="AZ234" i="13" s="1"/>
  <c r="AZ235" i="13" s="1"/>
  <c r="AZ236" i="13" s="1"/>
  <c r="AZ237" i="13" s="1"/>
  <c r="AZ238" i="13" s="1"/>
  <c r="AZ239" i="13" s="1"/>
  <c r="AZ240" i="13" s="1"/>
  <c r="AZ241" i="13" s="1"/>
  <c r="AZ242" i="13" s="1"/>
  <c r="AZ243" i="13" s="1"/>
  <c r="AZ244" i="13" s="1"/>
  <c r="AZ245" i="13" s="1"/>
  <c r="AZ246" i="13" s="1"/>
  <c r="AZ247" i="13" s="1"/>
  <c r="AZ248" i="13" s="1"/>
  <c r="AZ249" i="13" s="1"/>
  <c r="AZ250" i="13" s="1"/>
  <c r="AZ251" i="13" s="1"/>
  <c r="AZ252" i="13" s="1"/>
  <c r="AZ253" i="13" s="1"/>
  <c r="AZ254" i="13" s="1"/>
  <c r="BA82" i="13"/>
  <c r="BA83" i="13" s="1"/>
  <c r="BA84" i="13" s="1"/>
  <c r="BA85" i="13" s="1"/>
  <c r="BA86" i="13" s="1"/>
  <c r="BA87" i="13" s="1"/>
  <c r="BA88" i="13" s="1"/>
  <c r="BA89" i="13" s="1"/>
  <c r="BA90" i="13" s="1"/>
  <c r="BA91" i="13" s="1"/>
  <c r="BA92" i="13" s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BA129" i="13" s="1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BA158" i="13" s="1"/>
  <c r="BA159" i="13" s="1"/>
  <c r="BA160" i="13" s="1"/>
  <c r="BA161" i="13" s="1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BA182" i="13" s="1"/>
  <c r="BA183" i="13" s="1"/>
  <c r="BA184" i="13" s="1"/>
  <c r="BA185" i="13" s="1"/>
  <c r="BA186" i="13" s="1"/>
  <c r="BA187" i="13" s="1"/>
  <c r="BA188" i="13" s="1"/>
  <c r="BA189" i="13" s="1"/>
  <c r="BA190" i="13" s="1"/>
  <c r="BA191" i="13" s="1"/>
  <c r="BA192" i="13" s="1"/>
  <c r="BA193" i="13" s="1"/>
  <c r="BA194" i="13" s="1"/>
  <c r="BA195" i="13" s="1"/>
  <c r="BA196" i="13" s="1"/>
  <c r="BA197" i="13" s="1"/>
  <c r="BA198" i="13" s="1"/>
  <c r="BA199" i="13" s="1"/>
  <c r="BA200" i="13" s="1"/>
  <c r="BA201" i="13" s="1"/>
  <c r="BA202" i="13" s="1"/>
  <c r="BA203" i="13" s="1"/>
  <c r="BA204" i="13" s="1"/>
  <c r="BA205" i="13" s="1"/>
  <c r="BA206" i="13" s="1"/>
  <c r="BA207" i="13" s="1"/>
  <c r="BA208" i="13" s="1"/>
  <c r="BA209" i="13" s="1"/>
  <c r="BA210" i="13" s="1"/>
  <c r="BA211" i="13" s="1"/>
  <c r="BA212" i="13" s="1"/>
  <c r="BA213" i="13" s="1"/>
  <c r="BA214" i="13" s="1"/>
  <c r="BA215" i="13" s="1"/>
  <c r="BA216" i="13" s="1"/>
  <c r="BA217" i="13" s="1"/>
  <c r="BA218" i="13" s="1"/>
  <c r="BA219" i="13" s="1"/>
  <c r="BA220" i="13" s="1"/>
  <c r="BA221" i="13" s="1"/>
  <c r="BA222" i="13" s="1"/>
  <c r="BA223" i="13" s="1"/>
  <c r="BA224" i="13" s="1"/>
  <c r="BA225" i="13" s="1"/>
  <c r="BA226" i="13" s="1"/>
  <c r="BA227" i="13" s="1"/>
  <c r="BA228" i="13" s="1"/>
  <c r="BA229" i="13" s="1"/>
  <c r="BA230" i="13" s="1"/>
  <c r="BA231" i="13" s="1"/>
  <c r="BA232" i="13" s="1"/>
  <c r="BA233" i="13" s="1"/>
  <c r="BA234" i="13" s="1"/>
  <c r="BA235" i="13" s="1"/>
  <c r="BA236" i="13" s="1"/>
  <c r="BA237" i="13" s="1"/>
  <c r="BA238" i="13" s="1"/>
  <c r="BA239" i="13" s="1"/>
  <c r="BA240" i="13" s="1"/>
  <c r="BA241" i="13" s="1"/>
  <c r="BA242" i="13" s="1"/>
  <c r="BA243" i="13" s="1"/>
  <c r="BA244" i="13" s="1"/>
  <c r="BA245" i="13" s="1"/>
  <c r="BA246" i="13" s="1"/>
  <c r="BA247" i="13" s="1"/>
  <c r="BA248" i="13" s="1"/>
  <c r="BA249" i="13" s="1"/>
  <c r="BA250" i="13" s="1"/>
  <c r="BA251" i="13" s="1"/>
  <c r="BA252" i="13" s="1"/>
  <c r="BA253" i="13" s="1"/>
  <c r="BA254" i="13" s="1"/>
  <c r="AX82" i="13"/>
  <c r="AX83" i="13" s="1"/>
  <c r="AX84" i="13" s="1"/>
  <c r="AX85" i="13" s="1"/>
  <c r="AX86" i="13" s="1"/>
  <c r="AX87" i="13" s="1"/>
  <c r="AX88" i="13" s="1"/>
  <c r="AX89" i="13" s="1"/>
  <c r="AX90" i="13" s="1"/>
  <c r="AX91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AX107" i="13" s="1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AX117" i="13" s="1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AX129" i="13" s="1"/>
  <c r="AX130" i="13" s="1"/>
  <c r="AX131" i="13" s="1"/>
  <c r="AX132" i="13" s="1"/>
  <c r="AX133" i="13" s="1"/>
  <c r="AX134" i="13" s="1"/>
  <c r="AX135" i="13" s="1"/>
  <c r="AX136" i="13" s="1"/>
  <c r="AX137" i="13" s="1"/>
  <c r="AX138" i="13" s="1"/>
  <c r="AX139" i="13" s="1"/>
  <c r="AX140" i="13" s="1"/>
  <c r="AX141" i="13" s="1"/>
  <c r="AX142" i="13" s="1"/>
  <c r="AX143" i="13" s="1"/>
  <c r="AX144" i="13" s="1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AX161" i="13" s="1"/>
  <c r="AX162" i="13" s="1"/>
  <c r="AX163" i="13" s="1"/>
  <c r="AX164" i="13" s="1"/>
  <c r="AX165" i="13" s="1"/>
  <c r="AX166" i="13" s="1"/>
  <c r="AX167" i="13" s="1"/>
  <c r="AX168" i="13" s="1"/>
  <c r="AX169" i="13" s="1"/>
  <c r="AX170" i="13" s="1"/>
  <c r="AX171" i="13" s="1"/>
  <c r="AX172" i="13" s="1"/>
  <c r="AX173" i="13" s="1"/>
  <c r="AX174" i="13" s="1"/>
  <c r="AX175" i="13" s="1"/>
  <c r="AX176" i="13" s="1"/>
  <c r="AX177" i="13" s="1"/>
  <c r="AX178" i="13" s="1"/>
  <c r="AX179" i="13" s="1"/>
  <c r="AX180" i="13" s="1"/>
  <c r="AX181" i="13" s="1"/>
  <c r="AX182" i="13" s="1"/>
  <c r="AX183" i="13" s="1"/>
  <c r="AX184" i="13" s="1"/>
  <c r="AX185" i="13" s="1"/>
  <c r="AX186" i="13" s="1"/>
  <c r="AX187" i="13" s="1"/>
  <c r="AX188" i="13" s="1"/>
  <c r="AX189" i="13" s="1"/>
  <c r="AX190" i="13" s="1"/>
  <c r="AX191" i="13" s="1"/>
  <c r="AX192" i="13" s="1"/>
  <c r="AX193" i="13" s="1"/>
  <c r="AX194" i="13" s="1"/>
  <c r="AX195" i="13" s="1"/>
  <c r="AX196" i="13" s="1"/>
  <c r="AX197" i="13" s="1"/>
  <c r="AX198" i="13" s="1"/>
  <c r="AX199" i="13" s="1"/>
  <c r="AX200" i="13" s="1"/>
  <c r="AX201" i="13" s="1"/>
  <c r="AX202" i="13" s="1"/>
  <c r="AX203" i="13" s="1"/>
  <c r="AX204" i="13" s="1"/>
  <c r="AX205" i="13" s="1"/>
  <c r="AX206" i="13" s="1"/>
  <c r="AX207" i="13" s="1"/>
  <c r="AX208" i="13" s="1"/>
  <c r="AX209" i="13" s="1"/>
  <c r="AX210" i="13" s="1"/>
  <c r="AX211" i="13" s="1"/>
  <c r="AX212" i="13" s="1"/>
  <c r="AX213" i="13" s="1"/>
  <c r="AX214" i="13" s="1"/>
  <c r="AX215" i="13" s="1"/>
  <c r="AX216" i="13" s="1"/>
  <c r="AX217" i="13" s="1"/>
  <c r="AX218" i="13" s="1"/>
  <c r="AX219" i="13" s="1"/>
  <c r="AX220" i="13" s="1"/>
  <c r="AX221" i="13" s="1"/>
  <c r="AX222" i="13" s="1"/>
  <c r="AX223" i="13" s="1"/>
  <c r="AX224" i="13" s="1"/>
  <c r="AX225" i="13" s="1"/>
  <c r="AX226" i="13" s="1"/>
  <c r="AX227" i="13" s="1"/>
  <c r="AX228" i="13" s="1"/>
  <c r="AX229" i="13" s="1"/>
  <c r="AX230" i="13" s="1"/>
  <c r="AX231" i="13" s="1"/>
  <c r="AX232" i="13" s="1"/>
  <c r="AX233" i="13" s="1"/>
  <c r="AX234" i="13" s="1"/>
  <c r="AX235" i="13" s="1"/>
  <c r="AX236" i="13" s="1"/>
  <c r="AX237" i="13" s="1"/>
  <c r="AX238" i="13" s="1"/>
  <c r="AX239" i="13" s="1"/>
  <c r="AX240" i="13" s="1"/>
  <c r="AX241" i="13" s="1"/>
  <c r="AX242" i="13" s="1"/>
  <c r="AX243" i="13" s="1"/>
  <c r="AX244" i="13" s="1"/>
  <c r="AX245" i="13" s="1"/>
  <c r="AX246" i="13" s="1"/>
  <c r="AX247" i="13" s="1"/>
  <c r="AX248" i="13" s="1"/>
  <c r="AX249" i="13" s="1"/>
  <c r="AX250" i="13" s="1"/>
  <c r="AX251" i="13" s="1"/>
  <c r="AX252" i="13" s="1"/>
  <c r="AX253" i="13" s="1"/>
  <c r="AX254" i="13" s="1"/>
  <c r="AR5" i="13"/>
  <c r="BE81" i="13"/>
  <c r="BD81" i="13"/>
  <c r="AS4" i="13"/>
  <c r="AR4" i="13"/>
  <c r="AQ4" i="13"/>
  <c r="BF81" i="13"/>
  <c r="AT4" i="13"/>
  <c r="AS5" i="13"/>
  <c r="AT5" i="13"/>
  <c r="AQ5" i="13"/>
  <c r="AJ78" i="12"/>
  <c r="AJ79" i="12" s="1"/>
  <c r="AN76" i="12"/>
  <c r="AI77" i="12"/>
  <c r="AH76" i="12"/>
  <c r="AO78" i="12"/>
  <c r="AP70" i="10"/>
  <c r="AP77" i="12"/>
  <c r="AK78" i="12"/>
  <c r="AM70" i="10"/>
  <c r="AM70" i="8"/>
  <c r="AH71" i="8"/>
  <c r="AH71" i="10"/>
  <c r="AO70" i="10"/>
  <c r="AG71" i="10"/>
  <c r="AH71" i="9"/>
  <c r="AH72" i="9" s="1"/>
  <c r="AH73" i="9" s="1"/>
  <c r="AG71" i="8"/>
  <c r="AG72" i="8" s="1"/>
  <c r="AG71" i="9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AG86" i="9" s="1"/>
  <c r="AG87" i="9" s="1"/>
  <c r="AG88" i="9" s="1"/>
  <c r="AG89" i="9" s="1"/>
  <c r="AP70" i="9"/>
  <c r="AK71" i="8"/>
  <c r="AK72" i="8" s="1"/>
  <c r="AK73" i="8" s="1"/>
  <c r="AN70" i="9"/>
  <c r="AO70" i="8"/>
  <c r="AM70" i="9"/>
  <c r="AN70" i="8"/>
  <c r="AP70" i="8"/>
  <c r="AI71" i="7"/>
  <c r="AI72" i="7" s="1"/>
  <c r="AH71" i="7"/>
  <c r="AH72" i="7" s="1"/>
  <c r="AH73" i="7" s="1"/>
  <c r="AH74" i="7" s="1"/>
  <c r="AH75" i="7" s="1"/>
  <c r="AH76" i="7" s="1"/>
  <c r="AM70" i="7"/>
  <c r="AF71" i="7"/>
  <c r="AF72" i="7" s="1"/>
  <c r="AF73" i="7" s="1"/>
  <c r="AO70" i="7"/>
  <c r="AL70" i="7"/>
  <c r="AN70" i="7"/>
  <c r="AI72" i="8"/>
  <c r="AJ71" i="7"/>
  <c r="AJ72" i="7" s="1"/>
  <c r="AJ73" i="7" s="1"/>
  <c r="AJ74" i="7" s="1"/>
  <c r="AH72" i="8"/>
  <c r="AJ72" i="8"/>
  <c r="AG71" i="7"/>
  <c r="AG72" i="7" s="1"/>
  <c r="AG73" i="7" s="1"/>
  <c r="AG74" i="7" s="1"/>
  <c r="AG75" i="7" s="1"/>
  <c r="AM70" i="5"/>
  <c r="AF71" i="5"/>
  <c r="AF72" i="5" s="1"/>
  <c r="AF73" i="5" s="1"/>
  <c r="AF74" i="5" s="1"/>
  <c r="AF75" i="5" s="1"/>
  <c r="AG71" i="5"/>
  <c r="AG72" i="5" s="1"/>
  <c r="AJ71" i="5"/>
  <c r="AH71" i="5"/>
  <c r="AN70" i="5"/>
  <c r="AO70" i="5"/>
  <c r="AL70" i="5"/>
  <c r="AI71" i="5"/>
  <c r="AD21" i="4"/>
  <c r="AD25" i="4"/>
  <c r="AD227" i="4"/>
  <c r="AD166" i="4"/>
  <c r="AD134" i="4"/>
  <c r="AD155" i="4"/>
  <c r="AD246" i="4"/>
  <c r="AD17" i="4"/>
  <c r="AD151" i="4"/>
  <c r="AD18" i="4"/>
  <c r="AD252" i="4"/>
  <c r="AD143" i="4"/>
  <c r="AD242" i="4"/>
  <c r="AD253" i="4"/>
  <c r="AD248" i="4"/>
  <c r="AD135" i="4"/>
  <c r="AD66" i="4"/>
  <c r="AD249" i="4"/>
  <c r="AD232" i="4"/>
  <c r="AD123" i="4"/>
  <c r="AD198" i="4"/>
  <c r="AD237" i="4"/>
  <c r="AD220" i="4"/>
  <c r="AD115" i="4"/>
  <c r="AD70" i="4"/>
  <c r="AD217" i="4"/>
  <c r="AD148" i="4"/>
  <c r="AD103" i="4"/>
  <c r="AD62" i="4"/>
  <c r="AD209" i="4"/>
  <c r="AD144" i="4"/>
  <c r="AD99" i="4"/>
  <c r="AD158" i="4"/>
  <c r="AD197" i="4"/>
  <c r="AD136" i="4"/>
  <c r="AD67" i="4"/>
  <c r="AD106" i="4"/>
  <c r="AD189" i="4"/>
  <c r="AD128" i="4"/>
  <c r="AD51" i="4"/>
  <c r="AD58" i="4"/>
  <c r="AD181" i="4"/>
  <c r="AD100" i="4"/>
  <c r="AD47" i="4"/>
  <c r="AD162" i="4"/>
  <c r="AD117" i="4"/>
  <c r="AD92" i="4"/>
  <c r="AD35" i="4"/>
  <c r="AD238" i="4"/>
  <c r="AD113" i="4"/>
  <c r="AD76" i="4"/>
  <c r="AD27" i="4"/>
  <c r="AD50" i="4"/>
  <c r="AD105" i="4"/>
  <c r="AD150" i="4"/>
  <c r="AD93" i="4"/>
  <c r="AD64" i="4"/>
  <c r="AD72" i="4"/>
  <c r="AD46" i="4"/>
  <c r="AD77" i="4"/>
  <c r="AD48" i="4"/>
  <c r="AD218" i="4"/>
  <c r="AD69" i="4"/>
  <c r="AD44" i="4"/>
  <c r="AD126" i="4"/>
  <c r="AD65" i="4"/>
  <c r="AD16" i="4"/>
  <c r="AD138" i="4"/>
  <c r="AD41" i="4"/>
  <c r="AD247" i="4"/>
  <c r="AD40" i="4"/>
  <c r="AD43" i="4"/>
  <c r="AD146" i="4"/>
  <c r="AD177" i="4"/>
  <c r="AD212" i="4"/>
  <c r="AD219" i="4"/>
  <c r="AD90" i="4"/>
  <c r="AD169" i="4"/>
  <c r="AD188" i="4"/>
  <c r="AD211" i="4"/>
  <c r="AD38" i="4"/>
  <c r="AD129" i="4"/>
  <c r="AD184" i="4"/>
  <c r="AD207" i="4"/>
  <c r="AD114" i="4"/>
  <c r="AD125" i="4"/>
  <c r="AD176" i="4"/>
  <c r="AD199" i="4"/>
  <c r="AD250" i="4"/>
  <c r="AD121" i="4"/>
  <c r="AD152" i="4"/>
  <c r="AD167" i="4"/>
  <c r="AD140" i="4"/>
  <c r="AD36" i="4"/>
  <c r="AD147" i="4"/>
  <c r="AD39" i="4"/>
  <c r="AD234" i="4"/>
  <c r="AD213" i="4"/>
  <c r="AD109" i="4"/>
  <c r="AD236" i="4"/>
  <c r="AD132" i="4"/>
  <c r="AD251" i="4"/>
  <c r="AD139" i="4"/>
  <c r="AD31" i="4"/>
  <c r="AD74" i="4"/>
  <c r="AD202" i="4"/>
  <c r="AD205" i="4"/>
  <c r="AD101" i="4"/>
  <c r="AD228" i="4"/>
  <c r="AD124" i="4"/>
  <c r="AD235" i="4"/>
  <c r="AD131" i="4"/>
  <c r="AD15" i="4"/>
  <c r="AD102" i="4"/>
  <c r="AD30" i="4"/>
  <c r="AD201" i="4"/>
  <c r="AD97" i="4"/>
  <c r="AD224" i="4"/>
  <c r="AD104" i="4"/>
  <c r="AD231" i="4"/>
  <c r="AD127" i="4"/>
  <c r="AD14" i="4"/>
  <c r="AD254" i="4"/>
  <c r="AD118" i="4"/>
  <c r="AD193" i="4"/>
  <c r="AD89" i="4"/>
  <c r="AD216" i="4"/>
  <c r="AD96" i="4"/>
  <c r="AD223" i="4"/>
  <c r="AD119" i="4"/>
  <c r="AD98" i="4"/>
  <c r="AD26" i="4"/>
  <c r="AD185" i="4"/>
  <c r="AD73" i="4"/>
  <c r="AD192" i="4"/>
  <c r="AD88" i="4"/>
  <c r="AD215" i="4"/>
  <c r="AD107" i="4"/>
  <c r="AD94" i="4"/>
  <c r="AD82" i="4"/>
  <c r="AD173" i="4"/>
  <c r="AD61" i="4"/>
  <c r="AD180" i="4"/>
  <c r="AD68" i="4"/>
  <c r="AD203" i="4"/>
  <c r="AD71" i="4"/>
  <c r="AD194" i="4"/>
  <c r="AD42" i="4"/>
  <c r="AD22" i="4"/>
  <c r="AD157" i="4"/>
  <c r="AD37" i="4"/>
  <c r="AD172" i="4"/>
  <c r="AD60" i="4"/>
  <c r="AD195" i="4"/>
  <c r="AD63" i="4"/>
  <c r="AD178" i="4"/>
  <c r="AD182" i="4"/>
  <c r="AD130" i="4"/>
  <c r="AD153" i="4"/>
  <c r="AD33" i="4"/>
  <c r="AD168" i="4"/>
  <c r="AD56" i="4"/>
  <c r="AD191" i="4"/>
  <c r="AD59" i="4"/>
  <c r="AD110" i="4"/>
  <c r="AD122" i="4"/>
  <c r="AD78" i="4"/>
  <c r="AD149" i="4"/>
  <c r="AD29" i="4"/>
  <c r="AD156" i="4"/>
  <c r="AD52" i="4"/>
  <c r="AD187" i="4"/>
  <c r="AD55" i="4"/>
  <c r="AD111" i="4"/>
  <c r="AD23" i="4"/>
  <c r="AD222" i="4"/>
  <c r="AD186" i="4"/>
  <c r="AD233" i="4"/>
  <c r="AD145" i="4"/>
  <c r="AD57" i="4"/>
  <c r="AD208" i="4"/>
  <c r="AD120" i="4"/>
  <c r="AD32" i="4"/>
  <c r="AD183" i="4"/>
  <c r="AD95" i="4"/>
  <c r="AD206" i="4"/>
  <c r="AD214" i="4"/>
  <c r="AD229" i="4"/>
  <c r="AD141" i="4"/>
  <c r="AD53" i="4"/>
  <c r="AD204" i="4"/>
  <c r="AD116" i="4"/>
  <c r="AD28" i="4"/>
  <c r="AD179" i="4"/>
  <c r="AD91" i="4"/>
  <c r="AD190" i="4"/>
  <c r="AD142" i="4"/>
  <c r="AD225" i="4"/>
  <c r="AD137" i="4"/>
  <c r="AD49" i="4"/>
  <c r="AD200" i="4"/>
  <c r="AD112" i="4"/>
  <c r="AD24" i="4"/>
  <c r="AD175" i="4"/>
  <c r="AD87" i="4"/>
  <c r="AD230" i="4"/>
  <c r="AD54" i="4"/>
  <c r="AD86" i="4"/>
  <c r="AD221" i="4"/>
  <c r="AD133" i="4"/>
  <c r="AD45" i="4"/>
  <c r="AD196" i="4"/>
  <c r="AD108" i="4"/>
  <c r="AD20" i="4"/>
  <c r="AD171" i="4"/>
  <c r="AD75" i="4"/>
  <c r="AM14" i="4"/>
  <c r="AN14" i="4"/>
  <c r="AD19" i="4"/>
  <c r="AD226" i="4"/>
  <c r="AD174" i="4"/>
  <c r="AD170" i="4"/>
  <c r="AD245" i="4"/>
  <c r="AD165" i="4"/>
  <c r="AD85" i="4"/>
  <c r="AD244" i="4"/>
  <c r="AD164" i="4"/>
  <c r="AD84" i="4"/>
  <c r="AD243" i="4"/>
  <c r="AD163" i="4"/>
  <c r="AD83" i="4"/>
  <c r="AD210" i="4"/>
  <c r="AD154" i="4"/>
  <c r="AD34" i="4"/>
  <c r="AD241" i="4"/>
  <c r="AD161" i="4"/>
  <c r="AD81" i="4"/>
  <c r="AD240" i="4"/>
  <c r="AD160" i="4"/>
  <c r="AD80" i="4"/>
  <c r="AD239" i="4"/>
  <c r="AD159" i="4"/>
  <c r="AC14" i="4"/>
  <c r="AC15" i="4"/>
  <c r="AC19" i="4"/>
  <c r="AC23" i="4"/>
  <c r="AC27" i="4"/>
  <c r="AC31" i="4"/>
  <c r="AC35" i="4"/>
  <c r="AC39" i="4"/>
  <c r="AC43" i="4"/>
  <c r="AC47" i="4"/>
  <c r="AC51" i="4"/>
  <c r="AC55" i="4"/>
  <c r="AC59" i="4"/>
  <c r="AC63" i="4"/>
  <c r="AC67" i="4"/>
  <c r="AC71" i="4"/>
  <c r="AC75" i="4"/>
  <c r="AC79" i="4"/>
  <c r="AC83" i="4"/>
  <c r="AC87" i="4"/>
  <c r="AC91" i="4"/>
  <c r="AC95" i="4"/>
  <c r="AC99" i="4"/>
  <c r="AC103" i="4"/>
  <c r="AC107" i="4"/>
  <c r="AC111" i="4"/>
  <c r="AC115" i="4"/>
  <c r="AC119" i="4"/>
  <c r="AC123" i="4"/>
  <c r="AC127" i="4"/>
  <c r="AC131" i="4"/>
  <c r="AC135" i="4"/>
  <c r="AC139" i="4"/>
  <c r="AC143" i="4"/>
  <c r="AC147" i="4"/>
  <c r="AC151" i="4"/>
  <c r="AC155" i="4"/>
  <c r="AC159" i="4"/>
  <c r="AC163" i="4"/>
  <c r="AC167" i="4"/>
  <c r="AC171" i="4"/>
  <c r="AC175" i="4"/>
  <c r="AC179" i="4"/>
  <c r="AC183" i="4"/>
  <c r="AC187" i="4"/>
  <c r="AC191" i="4"/>
  <c r="AC195" i="4"/>
  <c r="AC199" i="4"/>
  <c r="AC203" i="4"/>
  <c r="AC207" i="4"/>
  <c r="AC211" i="4"/>
  <c r="AC215" i="4"/>
  <c r="AC219" i="4"/>
  <c r="AC223" i="4"/>
  <c r="AC227" i="4"/>
  <c r="AC231" i="4"/>
  <c r="AC235" i="4"/>
  <c r="AC239" i="4"/>
  <c r="AC243" i="4"/>
  <c r="AC247" i="4"/>
  <c r="AC251" i="4"/>
  <c r="AC16" i="4"/>
  <c r="AC20" i="4"/>
  <c r="AC24" i="4"/>
  <c r="AC28" i="4"/>
  <c r="AC32" i="4"/>
  <c r="AC36" i="4"/>
  <c r="AC40" i="4"/>
  <c r="AC44" i="4"/>
  <c r="AC48" i="4"/>
  <c r="AC52" i="4"/>
  <c r="AC56" i="4"/>
  <c r="AC60" i="4"/>
  <c r="AC64" i="4"/>
  <c r="AC68" i="4"/>
  <c r="AC72" i="4"/>
  <c r="AC76" i="4"/>
  <c r="AC80" i="4"/>
  <c r="AC84" i="4"/>
  <c r="AC88" i="4"/>
  <c r="AC92" i="4"/>
  <c r="AC96" i="4"/>
  <c r="AC100" i="4"/>
  <c r="AC104" i="4"/>
  <c r="AC108" i="4"/>
  <c r="AC112" i="4"/>
  <c r="AC116" i="4"/>
  <c r="AC120" i="4"/>
  <c r="AC124" i="4"/>
  <c r="AC128" i="4"/>
  <c r="AC132" i="4"/>
  <c r="AC136" i="4"/>
  <c r="AC140" i="4"/>
  <c r="AC144" i="4"/>
  <c r="AC148" i="4"/>
  <c r="AC152" i="4"/>
  <c r="AC156" i="4"/>
  <c r="AC160" i="4"/>
  <c r="AC164" i="4"/>
  <c r="AC168" i="4"/>
  <c r="AC172" i="4"/>
  <c r="AC176" i="4"/>
  <c r="AC180" i="4"/>
  <c r="AC184" i="4"/>
  <c r="AC188" i="4"/>
  <c r="AC192" i="4"/>
  <c r="AC196" i="4"/>
  <c r="AC200" i="4"/>
  <c r="AC204" i="4"/>
  <c r="AC208" i="4"/>
  <c r="AC212" i="4"/>
  <c r="AC216" i="4"/>
  <c r="AC220" i="4"/>
  <c r="AC224" i="4"/>
  <c r="AC228" i="4"/>
  <c r="AC232" i="4"/>
  <c r="AC236" i="4"/>
  <c r="AC240" i="4"/>
  <c r="AC244" i="4"/>
  <c r="AC248" i="4"/>
  <c r="AC252" i="4"/>
  <c r="AC17" i="4"/>
  <c r="AC21" i="4"/>
  <c r="AC25" i="4"/>
  <c r="AC29" i="4"/>
  <c r="AC33" i="4"/>
  <c r="AC37" i="4"/>
  <c r="AC41" i="4"/>
  <c r="AC45" i="4"/>
  <c r="AC49" i="4"/>
  <c r="AC53" i="4"/>
  <c r="AC57" i="4"/>
  <c r="AC61" i="4"/>
  <c r="AC65" i="4"/>
  <c r="AC69" i="4"/>
  <c r="AC73" i="4"/>
  <c r="AC77" i="4"/>
  <c r="AC81" i="4"/>
  <c r="AC85" i="4"/>
  <c r="AC89" i="4"/>
  <c r="AC93" i="4"/>
  <c r="AC97" i="4"/>
  <c r="AC101" i="4"/>
  <c r="AC105" i="4"/>
  <c r="AC109" i="4"/>
  <c r="AC113" i="4"/>
  <c r="AC117" i="4"/>
  <c r="AC121" i="4"/>
  <c r="AC125" i="4"/>
  <c r="AC129" i="4"/>
  <c r="AC133" i="4"/>
  <c r="AC137" i="4"/>
  <c r="AC141" i="4"/>
  <c r="AC145" i="4"/>
  <c r="AC149" i="4"/>
  <c r="AC153" i="4"/>
  <c r="AC157" i="4"/>
  <c r="AC161" i="4"/>
  <c r="AC165" i="4"/>
  <c r="AC169" i="4"/>
  <c r="AC173" i="4"/>
  <c r="AC177" i="4"/>
  <c r="AC181" i="4"/>
  <c r="AC185" i="4"/>
  <c r="AC189" i="4"/>
  <c r="AC193" i="4"/>
  <c r="AC197" i="4"/>
  <c r="AC201" i="4"/>
  <c r="AC205" i="4"/>
  <c r="AC209" i="4"/>
  <c r="AC213" i="4"/>
  <c r="AC217" i="4"/>
  <c r="AC221" i="4"/>
  <c r="AC225" i="4"/>
  <c r="AC229" i="4"/>
  <c r="AC233" i="4"/>
  <c r="AC237" i="4"/>
  <c r="AC241" i="4"/>
  <c r="AC245" i="4"/>
  <c r="AC249" i="4"/>
  <c r="AC253" i="4"/>
  <c r="AC18" i="4"/>
  <c r="AC22" i="4"/>
  <c r="AC26" i="4"/>
  <c r="AC30" i="4"/>
  <c r="AC34" i="4"/>
  <c r="AC38" i="4"/>
  <c r="AC42" i="4"/>
  <c r="AC46" i="4"/>
  <c r="AC50" i="4"/>
  <c r="AC54" i="4"/>
  <c r="AC66" i="4"/>
  <c r="AC82" i="4"/>
  <c r="AC98" i="4"/>
  <c r="AC114" i="4"/>
  <c r="AC122" i="4"/>
  <c r="AC126" i="4"/>
  <c r="AC130" i="4"/>
  <c r="AC134" i="4"/>
  <c r="AC138" i="4"/>
  <c r="AC142" i="4"/>
  <c r="AC146" i="4"/>
  <c r="AC150" i="4"/>
  <c r="AC154" i="4"/>
  <c r="AC162" i="4"/>
  <c r="AC166" i="4"/>
  <c r="AC246" i="4"/>
  <c r="AC86" i="4"/>
  <c r="AC186" i="4"/>
  <c r="AC170" i="4"/>
  <c r="AC202" i="4"/>
  <c r="AC218" i="4"/>
  <c r="AC234" i="4"/>
  <c r="AC250" i="4"/>
  <c r="AC118" i="4"/>
  <c r="AC230" i="4"/>
  <c r="AC90" i="4"/>
  <c r="AC198" i="4"/>
  <c r="AC94" i="4"/>
  <c r="AC174" i="4"/>
  <c r="AC190" i="4"/>
  <c r="AC206" i="4"/>
  <c r="AC222" i="4"/>
  <c r="AC238" i="4"/>
  <c r="AC254" i="4"/>
  <c r="AC74" i="4"/>
  <c r="AC78" i="4"/>
  <c r="AC102" i="4"/>
  <c r="AC58" i="4"/>
  <c r="AC106" i="4"/>
  <c r="AC158" i="4"/>
  <c r="AC62" i="4"/>
  <c r="AC110" i="4"/>
  <c r="AC178" i="4"/>
  <c r="AC194" i="4"/>
  <c r="AC210" i="4"/>
  <c r="AC226" i="4"/>
  <c r="AC242" i="4"/>
  <c r="AC214" i="4"/>
  <c r="AC70" i="4"/>
  <c r="AC182" i="4"/>
  <c r="AG15" i="4"/>
  <c r="AM15" i="4" s="1"/>
  <c r="AH16" i="4"/>
  <c r="AI16" i="4"/>
  <c r="AI17" i="4"/>
  <c r="AI19" i="4"/>
  <c r="AH23" i="4"/>
  <c r="AG16" i="4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K14" i="4"/>
  <c r="AP14" i="4" s="1"/>
  <c r="AJ14" i="4"/>
  <c r="AO14" i="4" s="1"/>
  <c r="X10" i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W9" i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AB8" i="1"/>
  <c r="BG83" i="19" l="1"/>
  <c r="AL71" i="6"/>
  <c r="BD83" i="19"/>
  <c r="AX84" i="19"/>
  <c r="AX85" i="19" s="1"/>
  <c r="BG85" i="19" s="1"/>
  <c r="AY84" i="19"/>
  <c r="AZ86" i="19"/>
  <c r="BB87" i="19"/>
  <c r="BF83" i="19"/>
  <c r="BA84" i="19"/>
  <c r="AR80" i="18"/>
  <c r="AW80" i="18" s="1"/>
  <c r="AQ80" i="18"/>
  <c r="AV80" i="18" s="1"/>
  <c r="AX80" i="18"/>
  <c r="AO81" i="18"/>
  <c r="AU80" i="18"/>
  <c r="AP81" i="18"/>
  <c r="AS89" i="18"/>
  <c r="AO71" i="10"/>
  <c r="AF72" i="6"/>
  <c r="AF73" i="6" s="1"/>
  <c r="AO73" i="6" s="1"/>
  <c r="AM71" i="6"/>
  <c r="AN71" i="6"/>
  <c r="AI73" i="6"/>
  <c r="AN75" i="11"/>
  <c r="AG90" i="12"/>
  <c r="AG91" i="12" s="1"/>
  <c r="AG92" i="12" s="1"/>
  <c r="AG93" i="12" s="1"/>
  <c r="AG94" i="12" s="1"/>
  <c r="AG95" i="12" s="1"/>
  <c r="AG96" i="12" s="1"/>
  <c r="AG97" i="12" s="1"/>
  <c r="AG98" i="12" s="1"/>
  <c r="AG99" i="12" s="1"/>
  <c r="AG100" i="12" s="1"/>
  <c r="AG101" i="12" s="1"/>
  <c r="AG102" i="12" s="1"/>
  <c r="AG103" i="12" s="1"/>
  <c r="AG104" i="12" s="1"/>
  <c r="AG105" i="12" s="1"/>
  <c r="AG106" i="12" s="1"/>
  <c r="AG107" i="12" s="1"/>
  <c r="AG108" i="12" s="1"/>
  <c r="AG109" i="12" s="1"/>
  <c r="AG110" i="12" s="1"/>
  <c r="AG111" i="12" s="1"/>
  <c r="AG112" i="12" s="1"/>
  <c r="AG113" i="12" s="1"/>
  <c r="AG114" i="12" s="1"/>
  <c r="AG115" i="12" s="1"/>
  <c r="AG116" i="12" s="1"/>
  <c r="AG117" i="12" s="1"/>
  <c r="AG118" i="12" s="1"/>
  <c r="AG119" i="12" s="1"/>
  <c r="AG120" i="12" s="1"/>
  <c r="AG121" i="12" s="1"/>
  <c r="AG122" i="12" s="1"/>
  <c r="AG123" i="12" s="1"/>
  <c r="AG124" i="12" s="1"/>
  <c r="AG125" i="12" s="1"/>
  <c r="AG126" i="12" s="1"/>
  <c r="AG127" i="12" s="1"/>
  <c r="AG128" i="12" s="1"/>
  <c r="AG129" i="12" s="1"/>
  <c r="AG130" i="12" s="1"/>
  <c r="AG131" i="12" s="1"/>
  <c r="AG132" i="12" s="1"/>
  <c r="AG133" i="12" s="1"/>
  <c r="AG134" i="12" s="1"/>
  <c r="AG135" i="12" s="1"/>
  <c r="AG136" i="12" s="1"/>
  <c r="AG137" i="12" s="1"/>
  <c r="AG138" i="12" s="1"/>
  <c r="AG139" i="12" s="1"/>
  <c r="AG140" i="12" s="1"/>
  <c r="AG141" i="12" s="1"/>
  <c r="AG142" i="12" s="1"/>
  <c r="AG143" i="12" s="1"/>
  <c r="AG144" i="12" s="1"/>
  <c r="AG145" i="12" s="1"/>
  <c r="AG146" i="12" s="1"/>
  <c r="AG147" i="12" s="1"/>
  <c r="AG148" i="12" s="1"/>
  <c r="AG149" i="12" s="1"/>
  <c r="AG150" i="12" s="1"/>
  <c r="AG151" i="12" s="1"/>
  <c r="AG152" i="12" s="1"/>
  <c r="AG153" i="12" s="1"/>
  <c r="AG154" i="12" s="1"/>
  <c r="AG155" i="12" s="1"/>
  <c r="AG156" i="12" s="1"/>
  <c r="AG157" i="12" s="1"/>
  <c r="AG158" i="12" s="1"/>
  <c r="AG159" i="12" s="1"/>
  <c r="AG160" i="12" s="1"/>
  <c r="AG161" i="12" s="1"/>
  <c r="AG162" i="12" s="1"/>
  <c r="AG163" i="12" s="1"/>
  <c r="AG164" i="12" s="1"/>
  <c r="AG165" i="12" s="1"/>
  <c r="AG166" i="12" s="1"/>
  <c r="AG167" i="12" s="1"/>
  <c r="AG168" i="12" s="1"/>
  <c r="AG169" i="12" s="1"/>
  <c r="AG170" i="12" s="1"/>
  <c r="AG171" i="12" s="1"/>
  <c r="AG172" i="12" s="1"/>
  <c r="AG173" i="12" s="1"/>
  <c r="AG174" i="12" s="1"/>
  <c r="AG175" i="12" s="1"/>
  <c r="AG176" i="12" s="1"/>
  <c r="AG177" i="12" s="1"/>
  <c r="AG178" i="12" s="1"/>
  <c r="AG179" i="12" s="1"/>
  <c r="AG180" i="12" s="1"/>
  <c r="AG181" i="12" s="1"/>
  <c r="AG182" i="12" s="1"/>
  <c r="AG183" i="12" s="1"/>
  <c r="AG184" i="12" s="1"/>
  <c r="AG185" i="12" s="1"/>
  <c r="AG186" i="12" s="1"/>
  <c r="AG187" i="12" s="1"/>
  <c r="AG188" i="12" s="1"/>
  <c r="AG189" i="12" s="1"/>
  <c r="AG190" i="12" s="1"/>
  <c r="AG191" i="12" s="1"/>
  <c r="AG192" i="12" s="1"/>
  <c r="AG193" i="12" s="1"/>
  <c r="AG194" i="12" s="1"/>
  <c r="AG195" i="12" s="1"/>
  <c r="AG196" i="12" s="1"/>
  <c r="AG197" i="12" s="1"/>
  <c r="AG198" i="12" s="1"/>
  <c r="AG199" i="12" s="1"/>
  <c r="AG200" i="12" s="1"/>
  <c r="AG201" i="12" s="1"/>
  <c r="AG202" i="12" s="1"/>
  <c r="AG203" i="12" s="1"/>
  <c r="AG204" i="12" s="1"/>
  <c r="AG205" i="12" s="1"/>
  <c r="AG206" i="12" s="1"/>
  <c r="AG207" i="12" s="1"/>
  <c r="AG208" i="12" s="1"/>
  <c r="AG209" i="12" s="1"/>
  <c r="AG210" i="12" s="1"/>
  <c r="AG211" i="12" s="1"/>
  <c r="AG212" i="12" s="1"/>
  <c r="AG213" i="12" s="1"/>
  <c r="AG214" i="12" s="1"/>
  <c r="AG215" i="12" s="1"/>
  <c r="AG216" i="12" s="1"/>
  <c r="AG217" i="12" s="1"/>
  <c r="AG218" i="12" s="1"/>
  <c r="AG219" i="12" s="1"/>
  <c r="AG220" i="12" s="1"/>
  <c r="AG221" i="12" s="1"/>
  <c r="AG222" i="12" s="1"/>
  <c r="AG223" i="12" s="1"/>
  <c r="AG224" i="12" s="1"/>
  <c r="AG225" i="12" s="1"/>
  <c r="AG226" i="12" s="1"/>
  <c r="AG227" i="12" s="1"/>
  <c r="AG228" i="12" s="1"/>
  <c r="AG229" i="12" s="1"/>
  <c r="AG230" i="12" s="1"/>
  <c r="AG231" i="12" s="1"/>
  <c r="AG232" i="12" s="1"/>
  <c r="AG233" i="12" s="1"/>
  <c r="AG234" i="12" s="1"/>
  <c r="AG235" i="12" s="1"/>
  <c r="AG236" i="12" s="1"/>
  <c r="AG237" i="12" s="1"/>
  <c r="AG238" i="12" s="1"/>
  <c r="AG239" i="12" s="1"/>
  <c r="AG240" i="12" s="1"/>
  <c r="AG241" i="12" s="1"/>
  <c r="AG242" i="12" s="1"/>
  <c r="AG243" i="12" s="1"/>
  <c r="AG244" i="12" s="1"/>
  <c r="AG245" i="12" s="1"/>
  <c r="AG246" i="12" s="1"/>
  <c r="AG247" i="12" s="1"/>
  <c r="AG248" i="12" s="1"/>
  <c r="AG249" i="12" s="1"/>
  <c r="AG250" i="12" s="1"/>
  <c r="AG251" i="12" s="1"/>
  <c r="AG252" i="12" s="1"/>
  <c r="AG253" i="12" s="1"/>
  <c r="AG254" i="12" s="1"/>
  <c r="AO71" i="6"/>
  <c r="AO75" i="11"/>
  <c r="AG76" i="11"/>
  <c r="AN76" i="11" s="1"/>
  <c r="AJ76" i="11"/>
  <c r="AJ77" i="11" s="1"/>
  <c r="AJ78" i="11" s="1"/>
  <c r="AJ79" i="11" s="1"/>
  <c r="AN87" i="16"/>
  <c r="AI88" i="16"/>
  <c r="AO84" i="16"/>
  <c r="AJ85" i="16"/>
  <c r="AP86" i="16"/>
  <c r="AK87" i="16"/>
  <c r="AQ84" i="16"/>
  <c r="AL85" i="16"/>
  <c r="AM75" i="11"/>
  <c r="AP75" i="11"/>
  <c r="BE82" i="13"/>
  <c r="BG82" i="13"/>
  <c r="BD82" i="13"/>
  <c r="BF82" i="13"/>
  <c r="BF84" i="13"/>
  <c r="BF85" i="13"/>
  <c r="BD83" i="13"/>
  <c r="BE83" i="13"/>
  <c r="BG83" i="13"/>
  <c r="AO79" i="12"/>
  <c r="AJ80" i="12"/>
  <c r="AP78" i="12"/>
  <c r="AK79" i="12"/>
  <c r="AM76" i="12"/>
  <c r="AH77" i="12"/>
  <c r="AN77" i="12"/>
  <c r="AI78" i="12"/>
  <c r="AK80" i="11"/>
  <c r="AH81" i="11"/>
  <c r="AI79" i="11"/>
  <c r="AM71" i="10"/>
  <c r="AH72" i="10"/>
  <c r="AH73" i="10" s="1"/>
  <c r="AN75" i="9"/>
  <c r="AN71" i="9"/>
  <c r="AP73" i="9"/>
  <c r="AM71" i="9"/>
  <c r="AP72" i="9"/>
  <c r="AG72" i="10"/>
  <c r="AP71" i="10"/>
  <c r="AN71" i="10"/>
  <c r="AN73" i="9"/>
  <c r="AK76" i="10"/>
  <c r="AI76" i="10"/>
  <c r="AO71" i="9"/>
  <c r="AJ75" i="10"/>
  <c r="AG73" i="8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N1" i="8" s="1"/>
  <c r="AP72" i="8"/>
  <c r="AO72" i="8"/>
  <c r="AM72" i="8"/>
  <c r="AN72" i="8"/>
  <c r="AM71" i="8"/>
  <c r="AO71" i="8"/>
  <c r="AN71" i="8"/>
  <c r="AM72" i="9"/>
  <c r="AN76" i="9"/>
  <c r="AP71" i="9"/>
  <c r="AN74" i="9"/>
  <c r="AT43" i="9" s="1"/>
  <c r="AN72" i="9"/>
  <c r="AP74" i="9"/>
  <c r="AV74" i="9" s="1"/>
  <c r="N1" i="9"/>
  <c r="AG90" i="9"/>
  <c r="AG91" i="9" s="1"/>
  <c r="AG92" i="9" s="1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G141" i="9" s="1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G159" i="9" s="1"/>
  <c r="AG160" i="9" s="1"/>
  <c r="AG161" i="9" s="1"/>
  <c r="AG162" i="9" s="1"/>
  <c r="AG163" i="9" s="1"/>
  <c r="AG164" i="9" s="1"/>
  <c r="AG165" i="9" s="1"/>
  <c r="AG166" i="9" s="1"/>
  <c r="AG167" i="9" s="1"/>
  <c r="AG168" i="9" s="1"/>
  <c r="AG169" i="9" s="1"/>
  <c r="AG170" i="9" s="1"/>
  <c r="AG171" i="9" s="1"/>
  <c r="AG172" i="9" s="1"/>
  <c r="AG173" i="9" s="1"/>
  <c r="AG174" i="9" s="1"/>
  <c r="AG175" i="9" s="1"/>
  <c r="AG176" i="9" s="1"/>
  <c r="AG177" i="9" s="1"/>
  <c r="AG178" i="9" s="1"/>
  <c r="AG179" i="9" s="1"/>
  <c r="AG180" i="9" s="1"/>
  <c r="AG181" i="9" s="1"/>
  <c r="AG182" i="9" s="1"/>
  <c r="AG183" i="9" s="1"/>
  <c r="AG184" i="9" s="1"/>
  <c r="AG185" i="9" s="1"/>
  <c r="AG186" i="9" s="1"/>
  <c r="AG187" i="9" s="1"/>
  <c r="AG188" i="9" s="1"/>
  <c r="AG189" i="9" s="1"/>
  <c r="AG190" i="9" s="1"/>
  <c r="AG191" i="9" s="1"/>
  <c r="AG192" i="9" s="1"/>
  <c r="AG193" i="9" s="1"/>
  <c r="AG194" i="9" s="1"/>
  <c r="AG195" i="9" s="1"/>
  <c r="AG196" i="9" s="1"/>
  <c r="AG197" i="9" s="1"/>
  <c r="AG198" i="9" s="1"/>
  <c r="AG199" i="9" s="1"/>
  <c r="AG200" i="9" s="1"/>
  <c r="AG201" i="9" s="1"/>
  <c r="AG202" i="9" s="1"/>
  <c r="AG203" i="9" s="1"/>
  <c r="AG204" i="9" s="1"/>
  <c r="AG205" i="9" s="1"/>
  <c r="AG206" i="9" s="1"/>
  <c r="AG207" i="9" s="1"/>
  <c r="AG208" i="9" s="1"/>
  <c r="AG209" i="9" s="1"/>
  <c r="AG210" i="9" s="1"/>
  <c r="AG211" i="9" s="1"/>
  <c r="AG212" i="9" s="1"/>
  <c r="AG213" i="9" s="1"/>
  <c r="AG214" i="9" s="1"/>
  <c r="AG215" i="9" s="1"/>
  <c r="AG216" i="9" s="1"/>
  <c r="AG217" i="9" s="1"/>
  <c r="AG218" i="9" s="1"/>
  <c r="AG219" i="9" s="1"/>
  <c r="AG220" i="9" s="1"/>
  <c r="AG221" i="9" s="1"/>
  <c r="AG222" i="9" s="1"/>
  <c r="AG223" i="9" s="1"/>
  <c r="AG224" i="9" s="1"/>
  <c r="AG225" i="9" s="1"/>
  <c r="AG226" i="9" s="1"/>
  <c r="AG227" i="9" s="1"/>
  <c r="AG228" i="9" s="1"/>
  <c r="AG229" i="9" s="1"/>
  <c r="AG230" i="9" s="1"/>
  <c r="AG231" i="9" s="1"/>
  <c r="AG232" i="9" s="1"/>
  <c r="AG233" i="9" s="1"/>
  <c r="AG234" i="9" s="1"/>
  <c r="AG235" i="9" s="1"/>
  <c r="AG236" i="9" s="1"/>
  <c r="AG237" i="9" s="1"/>
  <c r="AG238" i="9" s="1"/>
  <c r="AG239" i="9" s="1"/>
  <c r="AG240" i="9" s="1"/>
  <c r="AG241" i="9" s="1"/>
  <c r="AG242" i="9" s="1"/>
  <c r="AG243" i="9" s="1"/>
  <c r="AG244" i="9" s="1"/>
  <c r="AG245" i="9" s="1"/>
  <c r="AG246" i="9" s="1"/>
  <c r="AG247" i="9" s="1"/>
  <c r="AG248" i="9" s="1"/>
  <c r="AG249" i="9" s="1"/>
  <c r="AG250" i="9" s="1"/>
  <c r="AG251" i="9" s="1"/>
  <c r="AG252" i="9" s="1"/>
  <c r="AG253" i="9" s="1"/>
  <c r="AG254" i="9" s="1"/>
  <c r="AO72" i="9"/>
  <c r="AJ73" i="9"/>
  <c r="AM73" i="9"/>
  <c r="AH74" i="9"/>
  <c r="AN77" i="9"/>
  <c r="AI78" i="9"/>
  <c r="AP75" i="9"/>
  <c r="AK76" i="9"/>
  <c r="AP71" i="8"/>
  <c r="AK74" i="8"/>
  <c r="AK75" i="8" s="1"/>
  <c r="AH73" i="8"/>
  <c r="AH74" i="8" s="1"/>
  <c r="AN71" i="7"/>
  <c r="AM72" i="7"/>
  <c r="AM71" i="7"/>
  <c r="AI73" i="8"/>
  <c r="AO71" i="7"/>
  <c r="AL71" i="7"/>
  <c r="AJ73" i="8"/>
  <c r="AO73" i="7"/>
  <c r="AO72" i="7"/>
  <c r="AL72" i="7"/>
  <c r="AM73" i="7"/>
  <c r="AG76" i="7"/>
  <c r="AH77" i="7"/>
  <c r="AL73" i="7"/>
  <c r="AF74" i="7"/>
  <c r="AO74" i="7" s="1"/>
  <c r="AJ75" i="7"/>
  <c r="AN72" i="7"/>
  <c r="AI73" i="7"/>
  <c r="AG73" i="6"/>
  <c r="AH75" i="6"/>
  <c r="AJ76" i="6"/>
  <c r="AN71" i="5"/>
  <c r="AM71" i="5"/>
  <c r="AO71" i="5"/>
  <c r="AL71" i="5"/>
  <c r="AH72" i="5"/>
  <c r="AJ72" i="5"/>
  <c r="AF76" i="5"/>
  <c r="AF77" i="5" s="1"/>
  <c r="AI72" i="5"/>
  <c r="AL72" i="5"/>
  <c r="AG73" i="5"/>
  <c r="AH24" i="4"/>
  <c r="AM23" i="4"/>
  <c r="AN16" i="4"/>
  <c r="AI20" i="4"/>
  <c r="AN19" i="4"/>
  <c r="AI18" i="4"/>
  <c r="AN18" i="4" s="1"/>
  <c r="AN17" i="4"/>
  <c r="AH17" i="4"/>
  <c r="AM16" i="4"/>
  <c r="AN15" i="4"/>
  <c r="AK15" i="4"/>
  <c r="N1" i="4"/>
  <c r="AG90" i="4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G206" i="4" s="1"/>
  <c r="AG207" i="4" s="1"/>
  <c r="AG208" i="4" s="1"/>
  <c r="AG209" i="4" s="1"/>
  <c r="AG210" i="4" s="1"/>
  <c r="AG211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J15" i="4"/>
  <c r="AB10" i="1"/>
  <c r="AB9" i="1"/>
  <c r="BE85" i="19" l="1"/>
  <c r="BD84" i="19"/>
  <c r="BG84" i="19"/>
  <c r="BE84" i="19"/>
  <c r="AX86" i="19"/>
  <c r="BG86" i="19" s="1"/>
  <c r="AY85" i="19"/>
  <c r="BD85" i="19" s="1"/>
  <c r="BF84" i="19"/>
  <c r="BA85" i="19"/>
  <c r="BB88" i="19"/>
  <c r="AZ87" i="19"/>
  <c r="AZ88" i="19" s="1"/>
  <c r="AR81" i="18"/>
  <c r="AW81" i="18" s="1"/>
  <c r="AQ81" i="18"/>
  <c r="AQ82" i="18" s="1"/>
  <c r="AU81" i="18"/>
  <c r="AP82" i="18"/>
  <c r="AX81" i="18"/>
  <c r="AO82" i="18"/>
  <c r="AS90" i="18"/>
  <c r="AM73" i="6"/>
  <c r="AO72" i="6"/>
  <c r="AF74" i="6"/>
  <c r="AM74" i="6" s="1"/>
  <c r="AS30" i="6" s="1"/>
  <c r="AM72" i="6"/>
  <c r="AN73" i="6"/>
  <c r="AL72" i="6"/>
  <c r="AN72" i="6"/>
  <c r="AI74" i="6"/>
  <c r="AI75" i="6" s="1"/>
  <c r="AM76" i="11"/>
  <c r="AP76" i="11"/>
  <c r="AG77" i="11"/>
  <c r="AM77" i="11" s="1"/>
  <c r="AN88" i="16"/>
  <c r="AI89" i="16"/>
  <c r="AQ85" i="16"/>
  <c r="AL86" i="16"/>
  <c r="AP87" i="16"/>
  <c r="AK88" i="16"/>
  <c r="AO85" i="16"/>
  <c r="AJ86" i="16"/>
  <c r="AO76" i="11"/>
  <c r="BF83" i="13"/>
  <c r="BF86" i="13"/>
  <c r="BG84" i="13"/>
  <c r="BD84" i="13"/>
  <c r="BE84" i="13"/>
  <c r="AN78" i="12"/>
  <c r="AI79" i="12"/>
  <c r="AM77" i="12"/>
  <c r="AH78" i="12"/>
  <c r="AP79" i="12"/>
  <c r="AK80" i="12"/>
  <c r="AO80" i="12"/>
  <c r="AJ81" i="12"/>
  <c r="AV75" i="9"/>
  <c r="AI80" i="11"/>
  <c r="AH82" i="11"/>
  <c r="AJ80" i="11"/>
  <c r="AK81" i="11"/>
  <c r="AM72" i="10"/>
  <c r="AT71" i="9"/>
  <c r="AV36" i="9"/>
  <c r="AV24" i="9"/>
  <c r="AV48" i="9"/>
  <c r="AV17" i="9"/>
  <c r="AV60" i="9"/>
  <c r="AV14" i="9"/>
  <c r="AV50" i="9"/>
  <c r="AV67" i="9"/>
  <c r="AT75" i="9"/>
  <c r="AT70" i="9"/>
  <c r="AT72" i="9"/>
  <c r="AT18" i="9"/>
  <c r="AT39" i="9"/>
  <c r="AT50" i="9"/>
  <c r="AT36" i="9"/>
  <c r="AT35" i="9"/>
  <c r="AP72" i="10"/>
  <c r="AN72" i="10"/>
  <c r="AG73" i="10"/>
  <c r="AM73" i="10" s="1"/>
  <c r="AO72" i="10"/>
  <c r="AT27" i="9"/>
  <c r="AT57" i="9"/>
  <c r="AT17" i="9"/>
  <c r="AT46" i="9"/>
  <c r="AT64" i="9"/>
  <c r="AT56" i="9"/>
  <c r="AT25" i="9"/>
  <c r="AV73" i="9"/>
  <c r="AT26" i="9"/>
  <c r="AT66" i="9"/>
  <c r="AT33" i="9"/>
  <c r="AV45" i="9"/>
  <c r="AT29" i="9"/>
  <c r="AV49" i="9"/>
  <c r="AT48" i="9"/>
  <c r="AJ76" i="10"/>
  <c r="AI77" i="10"/>
  <c r="AT21" i="9"/>
  <c r="AK77" i="10"/>
  <c r="AH74" i="10"/>
  <c r="AT14" i="9"/>
  <c r="AV47" i="9"/>
  <c r="AT51" i="9"/>
  <c r="AV18" i="9"/>
  <c r="AT15" i="9"/>
  <c r="AV35" i="9"/>
  <c r="AV61" i="9"/>
  <c r="AV69" i="9"/>
  <c r="AV15" i="9"/>
  <c r="AT62" i="9"/>
  <c r="AT24" i="9"/>
  <c r="AT47" i="9"/>
  <c r="AG90" i="8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V64" i="9"/>
  <c r="AV27" i="9"/>
  <c r="AT44" i="9"/>
  <c r="AT68" i="9"/>
  <c r="AT40" i="9"/>
  <c r="AT76" i="9"/>
  <c r="AV62" i="9"/>
  <c r="AV16" i="9"/>
  <c r="AT55" i="9"/>
  <c r="AT61" i="9"/>
  <c r="AT23" i="9"/>
  <c r="AP73" i="8"/>
  <c r="AV66" i="9"/>
  <c r="AV34" i="9"/>
  <c r="AT22" i="9"/>
  <c r="AT16" i="9"/>
  <c r="AT52" i="9"/>
  <c r="AV40" i="9"/>
  <c r="AT28" i="9"/>
  <c r="AV55" i="9"/>
  <c r="AT53" i="9"/>
  <c r="AV33" i="9"/>
  <c r="AT69" i="9"/>
  <c r="AV32" i="9"/>
  <c r="AO73" i="8"/>
  <c r="AV39" i="9"/>
  <c r="AV43" i="9"/>
  <c r="AT59" i="9"/>
  <c r="AT32" i="9"/>
  <c r="AT77" i="9"/>
  <c r="AV21" i="9"/>
  <c r="AT60" i="9"/>
  <c r="AT20" i="9"/>
  <c r="AV25" i="9"/>
  <c r="AT63" i="9"/>
  <c r="AT54" i="9"/>
  <c r="AV58" i="9"/>
  <c r="AV54" i="9"/>
  <c r="AT38" i="9"/>
  <c r="AT65" i="9"/>
  <c r="AV59" i="9"/>
  <c r="AT49" i="9"/>
  <c r="AV53" i="9"/>
  <c r="AT37" i="9"/>
  <c r="AV42" i="9"/>
  <c r="AV56" i="9"/>
  <c r="AT41" i="9"/>
  <c r="AT30" i="9"/>
  <c r="AV37" i="9"/>
  <c r="AV26" i="9"/>
  <c r="AV38" i="9"/>
  <c r="AV72" i="9"/>
  <c r="AV31" i="9"/>
  <c r="AV57" i="9"/>
  <c r="AV41" i="9"/>
  <c r="AV71" i="9"/>
  <c r="AV44" i="9"/>
  <c r="AV22" i="9"/>
  <c r="AV20" i="9"/>
  <c r="AV29" i="9"/>
  <c r="AV63" i="9"/>
  <c r="AT34" i="9"/>
  <c r="AT45" i="9"/>
  <c r="AT67" i="9"/>
  <c r="AT73" i="9"/>
  <c r="AV46" i="9"/>
  <c r="AV52" i="9"/>
  <c r="AV28" i="9"/>
  <c r="AV30" i="9"/>
  <c r="AV19" i="9"/>
  <c r="AV51" i="9"/>
  <c r="AV65" i="9"/>
  <c r="AT42" i="9"/>
  <c r="AT31" i="9"/>
  <c r="AT74" i="9"/>
  <c r="AV70" i="9"/>
  <c r="AV23" i="9"/>
  <c r="AV68" i="9"/>
  <c r="AT58" i="9"/>
  <c r="AT19" i="9"/>
  <c r="AN78" i="9"/>
  <c r="AT78" i="9" s="1"/>
  <c r="AI79" i="9"/>
  <c r="AP76" i="9"/>
  <c r="AV76" i="9" s="1"/>
  <c r="AK77" i="9"/>
  <c r="AM74" i="9"/>
  <c r="AS73" i="9" s="1"/>
  <c r="AH75" i="9"/>
  <c r="AO73" i="9"/>
  <c r="AJ74" i="9"/>
  <c r="AP74" i="8"/>
  <c r="AJ74" i="8"/>
  <c r="AO74" i="8" s="1"/>
  <c r="AM73" i="8"/>
  <c r="AI74" i="8"/>
  <c r="AN73" i="8"/>
  <c r="AP75" i="8"/>
  <c r="AK76" i="8"/>
  <c r="AM74" i="8"/>
  <c r="AH75" i="8"/>
  <c r="AN73" i="7"/>
  <c r="AI74" i="7"/>
  <c r="AJ76" i="7"/>
  <c r="AF75" i="7"/>
  <c r="AL74" i="7"/>
  <c r="AM74" i="7"/>
  <c r="AH78" i="7"/>
  <c r="AG77" i="7"/>
  <c r="AL73" i="6"/>
  <c r="AG74" i="6"/>
  <c r="AH76" i="6"/>
  <c r="AJ77" i="6"/>
  <c r="AO72" i="5"/>
  <c r="AJ73" i="5"/>
  <c r="AM72" i="5"/>
  <c r="AH73" i="5"/>
  <c r="AL73" i="5"/>
  <c r="AG74" i="5"/>
  <c r="AF78" i="5"/>
  <c r="AN72" i="5"/>
  <c r="AI73" i="5"/>
  <c r="AK16" i="4"/>
  <c r="AP15" i="4"/>
  <c r="AJ16" i="4"/>
  <c r="AO15" i="4"/>
  <c r="AH18" i="4"/>
  <c r="AM17" i="4"/>
  <c r="AI21" i="4"/>
  <c r="AN20" i="4"/>
  <c r="AH25" i="4"/>
  <c r="AM24" i="4"/>
  <c r="AB11" i="1"/>
  <c r="BE86" i="19" l="1"/>
  <c r="AX87" i="19"/>
  <c r="BG87" i="19" s="1"/>
  <c r="AY86" i="19"/>
  <c r="BD86" i="19" s="1"/>
  <c r="AZ89" i="19"/>
  <c r="BB89" i="19"/>
  <c r="BB90" i="19" s="1"/>
  <c r="BB91" i="19" s="1"/>
  <c r="BF85" i="19"/>
  <c r="BA86" i="19"/>
  <c r="AR82" i="18"/>
  <c r="AR83" i="18" s="1"/>
  <c r="AV81" i="18"/>
  <c r="AQ83" i="18"/>
  <c r="AV82" i="18"/>
  <c r="AO83" i="18"/>
  <c r="AX82" i="18"/>
  <c r="AP83" i="18"/>
  <c r="AU82" i="18"/>
  <c r="AS91" i="18"/>
  <c r="AS68" i="6"/>
  <c r="AS48" i="6"/>
  <c r="AS46" i="6"/>
  <c r="AS29" i="6"/>
  <c r="AF75" i="6"/>
  <c r="AM75" i="6" s="1"/>
  <c r="AS75" i="6" s="1"/>
  <c r="AS71" i="6"/>
  <c r="AS32" i="6"/>
  <c r="AS16" i="6"/>
  <c r="AS40" i="6"/>
  <c r="AS69" i="6"/>
  <c r="AS50" i="6"/>
  <c r="AS58" i="6"/>
  <c r="AS23" i="6"/>
  <c r="AS36" i="6"/>
  <c r="AS37" i="6"/>
  <c r="AS33" i="6"/>
  <c r="AS62" i="6"/>
  <c r="AS28" i="6"/>
  <c r="AS17" i="6"/>
  <c r="AS43" i="6"/>
  <c r="AS74" i="6"/>
  <c r="AS47" i="6"/>
  <c r="AO74" i="6"/>
  <c r="AU73" i="6" s="1"/>
  <c r="AS66" i="6"/>
  <c r="AS15" i="6"/>
  <c r="AS35" i="6"/>
  <c r="AS59" i="6"/>
  <c r="AS70" i="6"/>
  <c r="AS42" i="6"/>
  <c r="AS61" i="6"/>
  <c r="AS21" i="6"/>
  <c r="AS22" i="6"/>
  <c r="AS39" i="6"/>
  <c r="AS53" i="6"/>
  <c r="AS55" i="6"/>
  <c r="AS38" i="6"/>
  <c r="AS45" i="6"/>
  <c r="AS60" i="6"/>
  <c r="AS63" i="6"/>
  <c r="AS24" i="6"/>
  <c r="AS52" i="6"/>
  <c r="AS19" i="6"/>
  <c r="AS18" i="6"/>
  <c r="AS54" i="6"/>
  <c r="AS44" i="6"/>
  <c r="AS14" i="6"/>
  <c r="AS34" i="6"/>
  <c r="AS57" i="6"/>
  <c r="AS31" i="6"/>
  <c r="AS26" i="6"/>
  <c r="AS41" i="6"/>
  <c r="AS72" i="6"/>
  <c r="AS64" i="6"/>
  <c r="AS67" i="6"/>
  <c r="AS56" i="6"/>
  <c r="AS51" i="6"/>
  <c r="AS49" i="6"/>
  <c r="AS20" i="6"/>
  <c r="AS65" i="6"/>
  <c r="AS25" i="6"/>
  <c r="AS27" i="6"/>
  <c r="AS73" i="6"/>
  <c r="AN74" i="6"/>
  <c r="AT73" i="6" s="1"/>
  <c r="AN77" i="11"/>
  <c r="AG78" i="11"/>
  <c r="AG79" i="11" s="1"/>
  <c r="AP77" i="11"/>
  <c r="AO77" i="11"/>
  <c r="AO86" i="16"/>
  <c r="AJ87" i="16"/>
  <c r="AP88" i="16"/>
  <c r="AK89" i="16"/>
  <c r="AQ86" i="16"/>
  <c r="AL87" i="16"/>
  <c r="AN89" i="16"/>
  <c r="AI90" i="16"/>
  <c r="BF87" i="13"/>
  <c r="BD85" i="13"/>
  <c r="BG85" i="13"/>
  <c r="BE85" i="13"/>
  <c r="AO81" i="12"/>
  <c r="AJ82" i="12"/>
  <c r="AP80" i="12"/>
  <c r="AK81" i="12"/>
  <c r="AM78" i="12"/>
  <c r="AH79" i="12"/>
  <c r="AN79" i="12"/>
  <c r="AI80" i="12"/>
  <c r="AK82" i="11"/>
  <c r="AJ81" i="11"/>
  <c r="AH83" i="11"/>
  <c r="AI81" i="11"/>
  <c r="AG74" i="10"/>
  <c r="AM74" i="10" s="1"/>
  <c r="AN73" i="10"/>
  <c r="AP73" i="10"/>
  <c r="AO73" i="10"/>
  <c r="AK78" i="10"/>
  <c r="AJ77" i="10"/>
  <c r="AI78" i="10"/>
  <c r="AH75" i="10"/>
  <c r="AJ75" i="8"/>
  <c r="AO75" i="8" s="1"/>
  <c r="AO74" i="9"/>
  <c r="AU73" i="9" s="1"/>
  <c r="AJ75" i="9"/>
  <c r="AP77" i="9"/>
  <c r="AV77" i="9" s="1"/>
  <c r="AK78" i="9"/>
  <c r="AN79" i="9"/>
  <c r="AT79" i="9" s="1"/>
  <c r="AI80" i="9"/>
  <c r="AM75" i="9"/>
  <c r="AS75" i="9" s="1"/>
  <c r="AH76" i="9"/>
  <c r="AS63" i="9"/>
  <c r="AS50" i="9"/>
  <c r="AS74" i="9"/>
  <c r="AS68" i="9"/>
  <c r="AS52" i="9"/>
  <c r="AS48" i="9"/>
  <c r="AS23" i="9"/>
  <c r="AS28" i="9"/>
  <c r="AS61" i="9"/>
  <c r="AS24" i="9"/>
  <c r="AS29" i="9"/>
  <c r="AS54" i="9"/>
  <c r="AS26" i="9"/>
  <c r="AS31" i="9"/>
  <c r="AS34" i="9"/>
  <c r="AS14" i="9"/>
  <c r="AS62" i="9"/>
  <c r="AS15" i="9"/>
  <c r="AS38" i="9"/>
  <c r="AS18" i="9"/>
  <c r="AS64" i="9"/>
  <c r="AS60" i="9"/>
  <c r="AS30" i="9"/>
  <c r="AS25" i="9"/>
  <c r="AS58" i="9"/>
  <c r="AS22" i="9"/>
  <c r="AS17" i="9"/>
  <c r="AS41" i="9"/>
  <c r="AS36" i="9"/>
  <c r="AS65" i="9"/>
  <c r="AS27" i="9"/>
  <c r="AS66" i="9"/>
  <c r="AS67" i="9"/>
  <c r="AS40" i="9"/>
  <c r="AS20" i="9"/>
  <c r="AS35" i="9"/>
  <c r="AS69" i="9"/>
  <c r="AS56" i="9"/>
  <c r="AS32" i="9"/>
  <c r="AS42" i="9"/>
  <c r="AS51" i="9"/>
  <c r="AS45" i="9"/>
  <c r="AS16" i="9"/>
  <c r="AS47" i="9"/>
  <c r="AS49" i="9"/>
  <c r="AS19" i="9"/>
  <c r="AS44" i="9"/>
  <c r="AS59" i="9"/>
  <c r="AS57" i="9"/>
  <c r="AS46" i="9"/>
  <c r="AS43" i="9"/>
  <c r="AS21" i="9"/>
  <c r="AS39" i="9"/>
  <c r="AS53" i="9"/>
  <c r="AS33" i="9"/>
  <c r="AS55" i="9"/>
  <c r="AS37" i="9"/>
  <c r="AS71" i="9"/>
  <c r="AS70" i="9"/>
  <c r="AS72" i="9"/>
  <c r="AI75" i="8"/>
  <c r="AN74" i="8"/>
  <c r="AM75" i="8"/>
  <c r="AH76" i="8"/>
  <c r="AP76" i="8"/>
  <c r="AK77" i="8"/>
  <c r="AG78" i="7"/>
  <c r="AF76" i="7"/>
  <c r="AO76" i="7" s="1"/>
  <c r="AM75" i="7"/>
  <c r="AL75" i="7"/>
  <c r="AH79" i="7"/>
  <c r="AO75" i="7"/>
  <c r="AN74" i="7"/>
  <c r="AI75" i="7"/>
  <c r="AJ77" i="7"/>
  <c r="AL74" i="6"/>
  <c r="AG75" i="6"/>
  <c r="AH77" i="6"/>
  <c r="AJ78" i="6"/>
  <c r="AI76" i="6"/>
  <c r="AH74" i="5"/>
  <c r="AM73" i="5"/>
  <c r="AO73" i="5"/>
  <c r="AJ74" i="5"/>
  <c r="AN73" i="5"/>
  <c r="AI74" i="5"/>
  <c r="AF79" i="5"/>
  <c r="AF80" i="5" s="1"/>
  <c r="AL74" i="5"/>
  <c r="AR20" i="5" s="1"/>
  <c r="AG75" i="5"/>
  <c r="AH19" i="4"/>
  <c r="AM18" i="4"/>
  <c r="AI22" i="4"/>
  <c r="AN21" i="4"/>
  <c r="AH26" i="4"/>
  <c r="AM25" i="4"/>
  <c r="AJ17" i="4"/>
  <c r="AO16" i="4"/>
  <c r="AK17" i="4"/>
  <c r="AP16" i="4"/>
  <c r="AB12" i="1"/>
  <c r="BE87" i="19" l="1"/>
  <c r="AX88" i="19"/>
  <c r="AX89" i="19" s="1"/>
  <c r="AX90" i="19" s="1"/>
  <c r="BG90" i="19" s="1"/>
  <c r="AY87" i="19"/>
  <c r="BD87" i="19" s="1"/>
  <c r="BA87" i="19"/>
  <c r="BF86" i="19"/>
  <c r="BB92" i="19"/>
  <c r="AZ90" i="19"/>
  <c r="AW82" i="18"/>
  <c r="AR84" i="18"/>
  <c r="AW83" i="18"/>
  <c r="AP84" i="18"/>
  <c r="AU83" i="18"/>
  <c r="AO84" i="18"/>
  <c r="AX83" i="18"/>
  <c r="AQ84" i="18"/>
  <c r="AV83" i="18"/>
  <c r="AU57" i="6"/>
  <c r="AS92" i="18"/>
  <c r="AU15" i="6"/>
  <c r="AU44" i="6"/>
  <c r="AU39" i="6"/>
  <c r="AN75" i="6"/>
  <c r="AT75" i="6" s="1"/>
  <c r="AO75" i="6"/>
  <c r="AU75" i="6" s="1"/>
  <c r="AU26" i="6"/>
  <c r="AU16" i="6"/>
  <c r="AU63" i="6"/>
  <c r="AU34" i="6"/>
  <c r="AU42" i="6"/>
  <c r="AU50" i="6"/>
  <c r="AU69" i="6"/>
  <c r="AU74" i="6"/>
  <c r="AU32" i="6"/>
  <c r="AU45" i="6"/>
  <c r="AU52" i="6"/>
  <c r="AU24" i="6"/>
  <c r="AU58" i="6"/>
  <c r="AF76" i="6"/>
  <c r="AM76" i="6" s="1"/>
  <c r="AS76" i="6" s="1"/>
  <c r="AU40" i="6"/>
  <c r="AU53" i="6"/>
  <c r="AU65" i="6"/>
  <c r="AU37" i="6"/>
  <c r="AU67" i="6"/>
  <c r="AU55" i="6"/>
  <c r="AU56" i="6"/>
  <c r="AU33" i="6"/>
  <c r="AU41" i="6"/>
  <c r="AU66" i="6"/>
  <c r="AU70" i="6"/>
  <c r="AU61" i="6"/>
  <c r="AU22" i="6"/>
  <c r="AU47" i="6"/>
  <c r="AU29" i="6"/>
  <c r="AU23" i="6"/>
  <c r="AU20" i="6"/>
  <c r="AU28" i="6"/>
  <c r="AU35" i="6"/>
  <c r="AU59" i="6"/>
  <c r="AU60" i="6"/>
  <c r="AU19" i="6"/>
  <c r="AU72" i="6"/>
  <c r="AU27" i="6"/>
  <c r="AU48" i="6"/>
  <c r="AU49" i="6"/>
  <c r="AU25" i="6"/>
  <c r="AU14" i="6"/>
  <c r="AU64" i="6"/>
  <c r="AU43" i="6"/>
  <c r="AU31" i="6"/>
  <c r="AU51" i="6"/>
  <c r="AU46" i="6"/>
  <c r="AU30" i="6"/>
  <c r="AU36" i="6"/>
  <c r="AU62" i="6"/>
  <c r="AU21" i="6"/>
  <c r="AU54" i="6"/>
  <c r="AU38" i="6"/>
  <c r="AU68" i="6"/>
  <c r="AU71" i="6"/>
  <c r="AU17" i="6"/>
  <c r="AU18" i="6"/>
  <c r="AT19" i="6"/>
  <c r="AT38" i="6"/>
  <c r="AT20" i="6"/>
  <c r="AT59" i="6"/>
  <c r="AT36" i="6"/>
  <c r="AT32" i="6"/>
  <c r="AT53" i="6"/>
  <c r="AT29" i="6"/>
  <c r="AT34" i="6"/>
  <c r="AT69" i="6"/>
  <c r="AT55" i="6"/>
  <c r="AT45" i="6"/>
  <c r="AT37" i="6"/>
  <c r="AT58" i="6"/>
  <c r="AT51" i="6"/>
  <c r="AT33" i="6"/>
  <c r="AT27" i="6"/>
  <c r="AT41" i="6"/>
  <c r="AT28" i="6"/>
  <c r="AT70" i="6"/>
  <c r="AT24" i="6"/>
  <c r="AT35" i="6"/>
  <c r="AT50" i="6"/>
  <c r="AT54" i="6"/>
  <c r="AT47" i="6"/>
  <c r="AT26" i="6"/>
  <c r="AT23" i="6"/>
  <c r="AT68" i="6"/>
  <c r="AT17" i="6"/>
  <c r="AT65" i="6"/>
  <c r="AT31" i="6"/>
  <c r="AT16" i="6"/>
  <c r="AT15" i="6"/>
  <c r="AT74" i="6"/>
  <c r="AT71" i="6"/>
  <c r="AT60" i="6"/>
  <c r="AT40" i="6"/>
  <c r="AT72" i="6"/>
  <c r="AT49" i="6"/>
  <c r="AT63" i="6"/>
  <c r="AT43" i="6"/>
  <c r="AT66" i="6"/>
  <c r="AT18" i="6"/>
  <c r="AT14" i="6"/>
  <c r="AT64" i="6"/>
  <c r="AT42" i="6"/>
  <c r="AT30" i="6"/>
  <c r="AT46" i="6"/>
  <c r="AT22" i="6"/>
  <c r="AT52" i="6"/>
  <c r="AT48" i="6"/>
  <c r="AT56" i="6"/>
  <c r="AT25" i="6"/>
  <c r="AT61" i="6"/>
  <c r="AT21" i="6"/>
  <c r="AT39" i="6"/>
  <c r="AT62" i="6"/>
  <c r="AT57" i="6"/>
  <c r="AT44" i="6"/>
  <c r="AT67" i="6"/>
  <c r="AN78" i="11"/>
  <c r="AT30" i="11" s="1"/>
  <c r="AO78" i="11"/>
  <c r="AU77" i="11" s="1"/>
  <c r="AP78" i="11"/>
  <c r="AV27" i="11" s="1"/>
  <c r="AM78" i="11"/>
  <c r="AS77" i="11" s="1"/>
  <c r="AN90" i="16"/>
  <c r="AI91" i="16"/>
  <c r="AQ87" i="16"/>
  <c r="AL88" i="16"/>
  <c r="AP89" i="16"/>
  <c r="AK90" i="16"/>
  <c r="AO87" i="16"/>
  <c r="AJ88" i="16"/>
  <c r="BE86" i="13"/>
  <c r="BG86" i="13"/>
  <c r="BD86" i="13"/>
  <c r="AN80" i="12"/>
  <c r="AI81" i="12"/>
  <c r="AM79" i="12"/>
  <c r="AH80" i="12"/>
  <c r="AP81" i="12"/>
  <c r="AK82" i="12"/>
  <c r="AO82" i="12"/>
  <c r="AJ83" i="12"/>
  <c r="AG80" i="11"/>
  <c r="AM79" i="11"/>
  <c r="AP79" i="11"/>
  <c r="AN79" i="11"/>
  <c r="AO79" i="11"/>
  <c r="AH84" i="11"/>
  <c r="AJ82" i="11"/>
  <c r="AI82" i="11"/>
  <c r="AK83" i="11"/>
  <c r="AN74" i="10"/>
  <c r="AP74" i="10"/>
  <c r="AG75" i="10"/>
  <c r="AM75" i="10" s="1"/>
  <c r="AS75" i="10" s="1"/>
  <c r="AO74" i="10"/>
  <c r="AU73" i="10" s="1"/>
  <c r="AH76" i="10"/>
  <c r="AS74" i="10"/>
  <c r="AS60" i="10"/>
  <c r="AS46" i="10"/>
  <c r="AS28" i="10"/>
  <c r="AS62" i="10"/>
  <c r="AS48" i="10"/>
  <c r="AS20" i="10"/>
  <c r="AS29" i="10"/>
  <c r="AS55" i="10"/>
  <c r="AS40" i="10"/>
  <c r="AS25" i="10"/>
  <c r="AS32" i="10"/>
  <c r="AS43" i="10"/>
  <c r="AS68" i="10"/>
  <c r="AS44" i="10"/>
  <c r="AS18" i="10"/>
  <c r="AS61" i="10"/>
  <c r="AS63" i="10"/>
  <c r="AS26" i="10"/>
  <c r="AS38" i="10"/>
  <c r="AS33" i="10"/>
  <c r="AS21" i="10"/>
  <c r="AS54" i="10"/>
  <c r="AS57" i="10"/>
  <c r="AS69" i="10"/>
  <c r="AS67" i="10"/>
  <c r="AS30" i="10"/>
  <c r="AS14" i="10"/>
  <c r="AS27" i="10"/>
  <c r="AS16" i="10"/>
  <c r="AS52" i="10"/>
  <c r="AS37" i="10"/>
  <c r="AS59" i="10"/>
  <c r="AS23" i="10"/>
  <c r="AS34" i="10"/>
  <c r="AS35" i="10"/>
  <c r="AS41" i="10"/>
  <c r="AS64" i="10"/>
  <c r="AS15" i="10"/>
  <c r="AS36" i="10"/>
  <c r="AS39" i="10"/>
  <c r="AS47" i="10"/>
  <c r="AS49" i="10"/>
  <c r="AS65" i="10"/>
  <c r="AS17" i="10"/>
  <c r="AS56" i="10"/>
  <c r="AS66" i="10"/>
  <c r="AS42" i="10"/>
  <c r="AS51" i="10"/>
  <c r="AS53" i="10"/>
  <c r="AS45" i="10"/>
  <c r="AS19" i="10"/>
  <c r="AS22" i="10"/>
  <c r="AS31" i="10"/>
  <c r="AS58" i="10"/>
  <c r="AS24" i="10"/>
  <c r="AS50" i="10"/>
  <c r="AS71" i="10"/>
  <c r="AS70" i="10"/>
  <c r="AS72" i="10"/>
  <c r="AS73" i="10"/>
  <c r="AI79" i="10"/>
  <c r="AJ78" i="10"/>
  <c r="AK79" i="10"/>
  <c r="AJ76" i="8"/>
  <c r="AJ77" i="8" s="1"/>
  <c r="AM76" i="9"/>
  <c r="AS76" i="9" s="1"/>
  <c r="AH77" i="9"/>
  <c r="AN80" i="9"/>
  <c r="AT80" i="9" s="1"/>
  <c r="AI81" i="9"/>
  <c r="AP78" i="9"/>
  <c r="AV78" i="9" s="1"/>
  <c r="AK79" i="9"/>
  <c r="AO75" i="9"/>
  <c r="AU75" i="9" s="1"/>
  <c r="AJ76" i="9"/>
  <c r="AU74" i="9"/>
  <c r="AU35" i="9"/>
  <c r="AU63" i="9"/>
  <c r="AU61" i="9"/>
  <c r="AU48" i="9"/>
  <c r="AU28" i="9"/>
  <c r="AU59" i="9"/>
  <c r="AU52" i="9"/>
  <c r="AU41" i="9"/>
  <c r="AU45" i="9"/>
  <c r="AU64" i="9"/>
  <c r="AU24" i="9"/>
  <c r="AU50" i="9"/>
  <c r="AU14" i="9"/>
  <c r="AU20" i="9"/>
  <c r="AU22" i="9"/>
  <c r="AU29" i="9"/>
  <c r="AU47" i="9"/>
  <c r="AU53" i="9"/>
  <c r="AU57" i="9"/>
  <c r="AU67" i="9"/>
  <c r="AU36" i="9"/>
  <c r="AU21" i="9"/>
  <c r="AU39" i="9"/>
  <c r="AU66" i="9"/>
  <c r="AU26" i="9"/>
  <c r="AU18" i="9"/>
  <c r="AU58" i="9"/>
  <c r="AU23" i="9"/>
  <c r="AU54" i="9"/>
  <c r="AU31" i="9"/>
  <c r="AU68" i="9"/>
  <c r="AU34" i="9"/>
  <c r="AU38" i="9"/>
  <c r="AU32" i="9"/>
  <c r="AU60" i="9"/>
  <c r="AU16" i="9"/>
  <c r="AU55" i="9"/>
  <c r="AU19" i="9"/>
  <c r="AU27" i="9"/>
  <c r="AU17" i="9"/>
  <c r="AU40" i="9"/>
  <c r="AU15" i="9"/>
  <c r="AU46" i="9"/>
  <c r="AU25" i="9"/>
  <c r="AU30" i="9"/>
  <c r="AU65" i="9"/>
  <c r="AU42" i="9"/>
  <c r="AU49" i="9"/>
  <c r="AU43" i="9"/>
  <c r="AU33" i="9"/>
  <c r="AU51" i="9"/>
  <c r="AU69" i="9"/>
  <c r="AU37" i="9"/>
  <c r="AU62" i="9"/>
  <c r="AU56" i="9"/>
  <c r="AU44" i="9"/>
  <c r="AU70" i="9"/>
  <c r="AU71" i="9"/>
  <c r="AU72" i="9"/>
  <c r="AN75" i="8"/>
  <c r="AI76" i="8"/>
  <c r="AP77" i="8"/>
  <c r="AK78" i="8"/>
  <c r="AM76" i="8"/>
  <c r="AH77" i="8"/>
  <c r="AJ78" i="7"/>
  <c r="AN75" i="7"/>
  <c r="AI76" i="7"/>
  <c r="AH80" i="7"/>
  <c r="AF77" i="7"/>
  <c r="AM76" i="7"/>
  <c r="AL76" i="7"/>
  <c r="AG79" i="7"/>
  <c r="AG76" i="6"/>
  <c r="AL75" i="6"/>
  <c r="AR75" i="6" s="1"/>
  <c r="AR43" i="6"/>
  <c r="AR55" i="6"/>
  <c r="AR54" i="6"/>
  <c r="AR59" i="6"/>
  <c r="AR58" i="6"/>
  <c r="AR74" i="6"/>
  <c r="AR41" i="6"/>
  <c r="AR63" i="6"/>
  <c r="AR24" i="6"/>
  <c r="AR56" i="6"/>
  <c r="AR20" i="6"/>
  <c r="AR17" i="6"/>
  <c r="AR68" i="6"/>
  <c r="AR47" i="6"/>
  <c r="AR46" i="6"/>
  <c r="AR31" i="6"/>
  <c r="AR48" i="6"/>
  <c r="AR57" i="6"/>
  <c r="AR44" i="6"/>
  <c r="AR61" i="6"/>
  <c r="AR29" i="6"/>
  <c r="AR51" i="6"/>
  <c r="AR38" i="6"/>
  <c r="AR64" i="6"/>
  <c r="AR32" i="6"/>
  <c r="AR65" i="6"/>
  <c r="AR53" i="6"/>
  <c r="AR15" i="6"/>
  <c r="AR34" i="6"/>
  <c r="AR39" i="6"/>
  <c r="AR18" i="6"/>
  <c r="AR67" i="6"/>
  <c r="AR19" i="6"/>
  <c r="AR23" i="6"/>
  <c r="AR28" i="6"/>
  <c r="AR22" i="6"/>
  <c r="AR16" i="6"/>
  <c r="AR71" i="6"/>
  <c r="AR62" i="6"/>
  <c r="AR26" i="6"/>
  <c r="AR52" i="6"/>
  <c r="AR21" i="6"/>
  <c r="AR30" i="6"/>
  <c r="AR42" i="6"/>
  <c r="AR70" i="6"/>
  <c r="AR45" i="6"/>
  <c r="AR35" i="6"/>
  <c r="AR60" i="6"/>
  <c r="AR27" i="6"/>
  <c r="AR66" i="6"/>
  <c r="AR25" i="6"/>
  <c r="AR33" i="6"/>
  <c r="AR69" i="6"/>
  <c r="AR40" i="6"/>
  <c r="AR50" i="6"/>
  <c r="AR14" i="6"/>
  <c r="AR49" i="6"/>
  <c r="AR37" i="6"/>
  <c r="AR36" i="6"/>
  <c r="AR72" i="6"/>
  <c r="AR73" i="6"/>
  <c r="AH78" i="6"/>
  <c r="AJ79" i="6"/>
  <c r="AI77" i="6"/>
  <c r="AR28" i="5"/>
  <c r="AR22" i="5"/>
  <c r="AR14" i="5"/>
  <c r="AR17" i="5"/>
  <c r="AR29" i="5"/>
  <c r="AR44" i="5"/>
  <c r="AR72" i="5"/>
  <c r="AR36" i="5"/>
  <c r="AR42" i="5"/>
  <c r="AR54" i="5"/>
  <c r="AR69" i="5"/>
  <c r="AR32" i="5"/>
  <c r="AR47" i="5"/>
  <c r="AR73" i="5"/>
  <c r="AR43" i="5"/>
  <c r="AR65" i="5"/>
  <c r="AR19" i="5"/>
  <c r="AR33" i="5"/>
  <c r="AJ75" i="5"/>
  <c r="AO74" i="5"/>
  <c r="AU70" i="5" s="1"/>
  <c r="AR57" i="5"/>
  <c r="AR55" i="5"/>
  <c r="AR25" i="5"/>
  <c r="AR26" i="5"/>
  <c r="AR71" i="5"/>
  <c r="AR68" i="5"/>
  <c r="AR64" i="5"/>
  <c r="AR45" i="5"/>
  <c r="AR18" i="5"/>
  <c r="AR58" i="5"/>
  <c r="AR56" i="5"/>
  <c r="AR74" i="5"/>
  <c r="AR23" i="5"/>
  <c r="AR35" i="5"/>
  <c r="AR39" i="5"/>
  <c r="AR37" i="5"/>
  <c r="AH75" i="5"/>
  <c r="AM74" i="5"/>
  <c r="AS40" i="5" s="1"/>
  <c r="AR66" i="5"/>
  <c r="AG76" i="5"/>
  <c r="AL75" i="5"/>
  <c r="AR75" i="5" s="1"/>
  <c r="AR34" i="5"/>
  <c r="AR21" i="5"/>
  <c r="AR60" i="5"/>
  <c r="AF81" i="5"/>
  <c r="AF82" i="5" s="1"/>
  <c r="AF83" i="5" s="1"/>
  <c r="AR30" i="5"/>
  <c r="AR62" i="5"/>
  <c r="AR49" i="5"/>
  <c r="AR63" i="5"/>
  <c r="AR61" i="5"/>
  <c r="AR52" i="5"/>
  <c r="AR24" i="5"/>
  <c r="AR59" i="5"/>
  <c r="AR31" i="5"/>
  <c r="AR27" i="5"/>
  <c r="AR51" i="5"/>
  <c r="AR40" i="5"/>
  <c r="AR48" i="5"/>
  <c r="AR46" i="5"/>
  <c r="AR15" i="5"/>
  <c r="AR70" i="5"/>
  <c r="AR50" i="5"/>
  <c r="AR67" i="5"/>
  <c r="AR16" i="5"/>
  <c r="AN74" i="5"/>
  <c r="AT58" i="5" s="1"/>
  <c r="AI75" i="5"/>
  <c r="AR53" i="5"/>
  <c r="AR38" i="5"/>
  <c r="AR41" i="5"/>
  <c r="AK18" i="4"/>
  <c r="AP17" i="4"/>
  <c r="AJ18" i="4"/>
  <c r="AO17" i="4"/>
  <c r="AH27" i="4"/>
  <c r="AM26" i="4"/>
  <c r="AI23" i="4"/>
  <c r="AN22" i="4"/>
  <c r="AH20" i="4"/>
  <c r="AM19" i="4"/>
  <c r="AB13" i="1"/>
  <c r="AB14" i="1"/>
  <c r="BG89" i="19" l="1"/>
  <c r="AX91" i="19"/>
  <c r="AX92" i="19" s="1"/>
  <c r="AX93" i="19" s="1"/>
  <c r="AX94" i="19" s="1"/>
  <c r="BE89" i="19"/>
  <c r="BE88" i="19"/>
  <c r="BG88" i="19"/>
  <c r="AY88" i="19"/>
  <c r="BD88" i="19" s="1"/>
  <c r="AZ91" i="19"/>
  <c r="BE90" i="19"/>
  <c r="BB93" i="19"/>
  <c r="BF87" i="19"/>
  <c r="BA88" i="19"/>
  <c r="AQ85" i="18"/>
  <c r="AV84" i="18"/>
  <c r="AP85" i="18"/>
  <c r="AU84" i="18"/>
  <c r="AO85" i="18"/>
  <c r="AX84" i="18"/>
  <c r="AR85" i="18"/>
  <c r="AW84" i="18"/>
  <c r="AS93" i="18"/>
  <c r="AN76" i="6"/>
  <c r="AT76" i="6" s="1"/>
  <c r="AO76" i="6"/>
  <c r="AU76" i="6" s="1"/>
  <c r="AF77" i="6"/>
  <c r="AM77" i="6" s="1"/>
  <c r="AS77" i="6" s="1"/>
  <c r="AU15" i="11"/>
  <c r="AU62" i="11"/>
  <c r="AS35" i="11"/>
  <c r="AS17" i="11"/>
  <c r="AS21" i="11"/>
  <c r="AS39" i="11"/>
  <c r="AV47" i="11"/>
  <c r="AU74" i="11"/>
  <c r="AU65" i="11"/>
  <c r="AV73" i="11"/>
  <c r="AU38" i="11"/>
  <c r="AU48" i="11"/>
  <c r="AU21" i="11"/>
  <c r="AU27" i="11"/>
  <c r="AU17" i="11"/>
  <c r="AV77" i="11"/>
  <c r="AU34" i="11"/>
  <c r="AU30" i="11"/>
  <c r="AU55" i="11"/>
  <c r="AS55" i="11"/>
  <c r="AS29" i="11"/>
  <c r="AT69" i="11"/>
  <c r="AT45" i="11"/>
  <c r="AT15" i="11"/>
  <c r="AS54" i="11"/>
  <c r="AV67" i="11"/>
  <c r="AV69" i="11"/>
  <c r="AV48" i="11"/>
  <c r="AV55" i="11"/>
  <c r="AV63" i="11"/>
  <c r="AV70" i="11"/>
  <c r="AS70" i="11"/>
  <c r="AS66" i="11"/>
  <c r="AS57" i="11"/>
  <c r="AS31" i="11"/>
  <c r="AS48" i="11"/>
  <c r="AT74" i="11"/>
  <c r="AT75" i="11"/>
  <c r="AT72" i="11"/>
  <c r="AT73" i="11"/>
  <c r="AU61" i="11"/>
  <c r="AT28" i="11"/>
  <c r="AU14" i="11"/>
  <c r="AT29" i="11"/>
  <c r="AU63" i="11"/>
  <c r="AT62" i="11"/>
  <c r="AU72" i="11"/>
  <c r="AT59" i="11"/>
  <c r="AT49" i="11"/>
  <c r="AV74" i="11"/>
  <c r="AT41" i="11"/>
  <c r="AV58" i="11"/>
  <c r="AT58" i="11"/>
  <c r="AV59" i="11"/>
  <c r="AT31" i="11"/>
  <c r="AV34" i="11"/>
  <c r="AT61" i="11"/>
  <c r="AV33" i="11"/>
  <c r="AT71" i="11"/>
  <c r="AV50" i="11"/>
  <c r="AU22" i="11"/>
  <c r="AU24" i="11"/>
  <c r="AU53" i="11"/>
  <c r="AU76" i="11"/>
  <c r="AU71" i="11"/>
  <c r="AU37" i="11"/>
  <c r="AU46" i="11"/>
  <c r="AT55" i="11"/>
  <c r="AU75" i="11"/>
  <c r="AU50" i="11"/>
  <c r="AU45" i="11"/>
  <c r="AU28" i="11"/>
  <c r="AU51" i="11"/>
  <c r="AU64" i="11"/>
  <c r="AU47" i="11"/>
  <c r="AU78" i="11"/>
  <c r="AT16" i="11"/>
  <c r="AU57" i="11"/>
  <c r="AU59" i="11"/>
  <c r="AU26" i="11"/>
  <c r="AT44" i="11"/>
  <c r="AT22" i="11"/>
  <c r="AU56" i="11"/>
  <c r="AU67" i="11"/>
  <c r="AU60" i="11"/>
  <c r="AT40" i="11"/>
  <c r="AT68" i="11"/>
  <c r="AT77" i="11"/>
  <c r="AU36" i="11"/>
  <c r="AU42" i="11"/>
  <c r="AU54" i="11"/>
  <c r="AT56" i="11"/>
  <c r="AT27" i="11"/>
  <c r="AU79" i="11"/>
  <c r="AU25" i="11"/>
  <c r="AU43" i="11"/>
  <c r="AU20" i="11"/>
  <c r="AT25" i="11"/>
  <c r="AT64" i="11"/>
  <c r="AU32" i="11"/>
  <c r="AU40" i="11"/>
  <c r="AU49" i="11"/>
  <c r="AU69" i="11"/>
  <c r="AU68" i="11"/>
  <c r="AU52" i="11"/>
  <c r="AU16" i="11"/>
  <c r="AU19" i="11"/>
  <c r="AU33" i="11"/>
  <c r="AU29" i="11"/>
  <c r="AU70" i="11"/>
  <c r="AT32" i="11"/>
  <c r="AT19" i="11"/>
  <c r="AU18" i="11"/>
  <c r="AU39" i="11"/>
  <c r="AU66" i="11"/>
  <c r="AT63" i="11"/>
  <c r="AT37" i="11"/>
  <c r="AU41" i="11"/>
  <c r="AU58" i="11"/>
  <c r="AU73" i="11"/>
  <c r="AU35" i="11"/>
  <c r="AT43" i="11"/>
  <c r="AU44" i="11"/>
  <c r="AU23" i="11"/>
  <c r="AU31" i="11"/>
  <c r="AS63" i="11"/>
  <c r="AS20" i="11"/>
  <c r="AS79" i="11"/>
  <c r="AS60" i="11"/>
  <c r="AS30" i="11"/>
  <c r="AS33" i="11"/>
  <c r="AS28" i="11"/>
  <c r="AS51" i="11"/>
  <c r="AS78" i="11"/>
  <c r="AS42" i="11"/>
  <c r="AS27" i="11"/>
  <c r="AS76" i="11"/>
  <c r="AS15" i="11"/>
  <c r="AS74" i="11"/>
  <c r="AS32" i="11"/>
  <c r="AS47" i="11"/>
  <c r="AS23" i="11"/>
  <c r="AS69" i="11"/>
  <c r="AS53" i="11"/>
  <c r="AS62" i="11"/>
  <c r="AS24" i="11"/>
  <c r="AS18" i="11"/>
  <c r="AS61" i="11"/>
  <c r="AV49" i="11"/>
  <c r="AV76" i="11"/>
  <c r="AV18" i="11"/>
  <c r="AV75" i="11"/>
  <c r="AV24" i="11"/>
  <c r="AV51" i="11"/>
  <c r="AV32" i="11"/>
  <c r="AV72" i="11"/>
  <c r="AV38" i="11"/>
  <c r="AV60" i="11"/>
  <c r="AV22" i="11"/>
  <c r="AV23" i="11"/>
  <c r="AV66" i="11"/>
  <c r="AV52" i="11"/>
  <c r="AV25" i="11"/>
  <c r="AV14" i="11"/>
  <c r="AV16" i="11"/>
  <c r="AV26" i="11"/>
  <c r="AV42" i="11"/>
  <c r="AV35" i="11"/>
  <c r="AV68" i="11"/>
  <c r="AV43" i="11"/>
  <c r="AV30" i="11"/>
  <c r="AV40" i="11"/>
  <c r="AV45" i="11"/>
  <c r="AV65" i="11"/>
  <c r="AV15" i="11"/>
  <c r="AV53" i="11"/>
  <c r="AV29" i="11"/>
  <c r="AV21" i="11"/>
  <c r="AV39" i="11"/>
  <c r="AV19" i="11"/>
  <c r="AV36" i="11"/>
  <c r="AT18" i="11"/>
  <c r="AV20" i="11"/>
  <c r="AV41" i="11"/>
  <c r="AV28" i="11"/>
  <c r="AV64" i="11"/>
  <c r="AV17" i="11"/>
  <c r="AV71" i="11"/>
  <c r="AV46" i="11"/>
  <c r="AV79" i="11"/>
  <c r="AV54" i="11"/>
  <c r="AV31" i="11"/>
  <c r="AV44" i="11"/>
  <c r="AV78" i="11"/>
  <c r="AT39" i="11"/>
  <c r="AT78" i="11"/>
  <c r="AV57" i="11"/>
  <c r="AV37" i="11"/>
  <c r="AV61" i="11"/>
  <c r="AT54" i="11"/>
  <c r="AV56" i="11"/>
  <c r="AV62" i="11"/>
  <c r="AS75" i="11"/>
  <c r="AS64" i="11"/>
  <c r="AS40" i="11"/>
  <c r="AS45" i="11"/>
  <c r="AT65" i="11"/>
  <c r="AT53" i="11"/>
  <c r="AT66" i="11"/>
  <c r="AS44" i="11"/>
  <c r="AS36" i="11"/>
  <c r="AS19" i="11"/>
  <c r="AT23" i="11"/>
  <c r="AT34" i="11"/>
  <c r="AT67" i="11"/>
  <c r="AS38" i="11"/>
  <c r="AS25" i="11"/>
  <c r="AS43" i="11"/>
  <c r="AT36" i="11"/>
  <c r="AT17" i="11"/>
  <c r="AT42" i="11"/>
  <c r="AS49" i="11"/>
  <c r="AS56" i="11"/>
  <c r="AS50" i="11"/>
  <c r="AT47" i="11"/>
  <c r="AT20" i="11"/>
  <c r="AT24" i="11"/>
  <c r="AS58" i="11"/>
  <c r="AS52" i="11"/>
  <c r="AS68" i="11"/>
  <c r="AT21" i="11"/>
  <c r="AT35" i="11"/>
  <c r="AT14" i="11"/>
  <c r="AS37" i="11"/>
  <c r="AS73" i="11"/>
  <c r="AS65" i="11"/>
  <c r="AT50" i="11"/>
  <c r="AT51" i="11"/>
  <c r="AT48" i="11"/>
  <c r="AS26" i="11"/>
  <c r="AS22" i="11"/>
  <c r="AS46" i="11"/>
  <c r="AS59" i="11"/>
  <c r="AT76" i="11"/>
  <c r="AT46" i="11"/>
  <c r="AT26" i="11"/>
  <c r="AT33" i="11"/>
  <c r="AT79" i="11"/>
  <c r="AS16" i="11"/>
  <c r="AS72" i="11"/>
  <c r="AS67" i="11"/>
  <c r="AT52" i="11"/>
  <c r="AT57" i="11"/>
  <c r="AT70" i="11"/>
  <c r="AS71" i="11"/>
  <c r="AS34" i="11"/>
  <c r="AS41" i="11"/>
  <c r="AT60" i="11"/>
  <c r="AT38" i="11"/>
  <c r="AS14" i="11"/>
  <c r="AO88" i="16"/>
  <c r="AJ89" i="16"/>
  <c r="AQ88" i="16"/>
  <c r="AL89" i="16"/>
  <c r="AP90" i="16"/>
  <c r="AK91" i="16"/>
  <c r="AN91" i="16"/>
  <c r="AI92" i="16"/>
  <c r="BF88" i="13"/>
  <c r="BD87" i="13"/>
  <c r="BG87" i="13"/>
  <c r="BE87" i="13"/>
  <c r="BF89" i="13"/>
  <c r="AO83" i="12"/>
  <c r="AJ84" i="12"/>
  <c r="AP82" i="12"/>
  <c r="AK83" i="12"/>
  <c r="AM80" i="12"/>
  <c r="AH81" i="12"/>
  <c r="AN81" i="12"/>
  <c r="AI82" i="12"/>
  <c r="AG81" i="11"/>
  <c r="AM80" i="11"/>
  <c r="AS80" i="11" s="1"/>
  <c r="AP80" i="11"/>
  <c r="AV80" i="11" s="1"/>
  <c r="AO80" i="11"/>
  <c r="AU80" i="11" s="1"/>
  <c r="AN80" i="11"/>
  <c r="AT80" i="11" s="1"/>
  <c r="AK84" i="11"/>
  <c r="AI83" i="11"/>
  <c r="AJ83" i="11"/>
  <c r="AH85" i="11"/>
  <c r="AO76" i="8"/>
  <c r="AU62" i="10"/>
  <c r="AU54" i="10"/>
  <c r="AU19" i="10"/>
  <c r="AU25" i="10"/>
  <c r="AU32" i="10"/>
  <c r="AU70" i="10"/>
  <c r="AU45" i="10"/>
  <c r="AU29" i="10"/>
  <c r="AU26" i="10"/>
  <c r="AU22" i="10"/>
  <c r="AU66" i="10"/>
  <c r="AU59" i="10"/>
  <c r="AU46" i="10"/>
  <c r="AU17" i="10"/>
  <c r="AU33" i="10"/>
  <c r="AU15" i="10"/>
  <c r="AU23" i="10"/>
  <c r="AU52" i="10"/>
  <c r="AU61" i="10"/>
  <c r="AU37" i="10"/>
  <c r="AU28" i="10"/>
  <c r="AU65" i="10"/>
  <c r="AU39" i="10"/>
  <c r="AU51" i="10"/>
  <c r="AU64" i="10"/>
  <c r="AU71" i="10"/>
  <c r="AU74" i="10"/>
  <c r="AU34" i="10"/>
  <c r="AU44" i="10"/>
  <c r="AU42" i="10"/>
  <c r="AU56" i="10"/>
  <c r="AU55" i="10"/>
  <c r="AU47" i="10"/>
  <c r="AU20" i="10"/>
  <c r="AU53" i="10"/>
  <c r="AU35" i="10"/>
  <c r="AU43" i="10"/>
  <c r="AU38" i="10"/>
  <c r="AU49" i="10"/>
  <c r="AU21" i="10"/>
  <c r="AU63" i="10"/>
  <c r="AU30" i="10"/>
  <c r="AU40" i="10"/>
  <c r="AU48" i="10"/>
  <c r="AU36" i="10"/>
  <c r="AU14" i="10"/>
  <c r="AU58" i="10"/>
  <c r="AU57" i="10"/>
  <c r="AU60" i="10"/>
  <c r="AU68" i="10"/>
  <c r="AU67" i="10"/>
  <c r="AU16" i="10"/>
  <c r="AU31" i="10"/>
  <c r="AU18" i="10"/>
  <c r="AU41" i="10"/>
  <c r="AU24" i="10"/>
  <c r="AU69" i="10"/>
  <c r="AU27" i="10"/>
  <c r="AU50" i="10"/>
  <c r="AU72" i="10"/>
  <c r="AG76" i="10"/>
  <c r="AM76" i="10" s="1"/>
  <c r="AS76" i="10" s="1"/>
  <c r="AP75" i="10"/>
  <c r="AV75" i="10" s="1"/>
  <c r="AN75" i="10"/>
  <c r="AT75" i="10" s="1"/>
  <c r="AO75" i="10"/>
  <c r="AU75" i="10" s="1"/>
  <c r="AT71" i="10"/>
  <c r="AT20" i="10"/>
  <c r="AT43" i="10"/>
  <c r="AT52" i="10"/>
  <c r="AT36" i="10"/>
  <c r="AT37" i="10"/>
  <c r="AT65" i="10"/>
  <c r="AT14" i="10"/>
  <c r="AT18" i="10"/>
  <c r="AT29" i="10"/>
  <c r="AT54" i="10"/>
  <c r="AT45" i="10"/>
  <c r="AT31" i="10"/>
  <c r="AT26" i="10"/>
  <c r="AT50" i="10"/>
  <c r="AT56" i="10"/>
  <c r="AT22" i="10"/>
  <c r="AT35" i="10"/>
  <c r="AT49" i="10"/>
  <c r="AT59" i="10"/>
  <c r="AT23" i="10"/>
  <c r="AT44" i="10"/>
  <c r="AT55" i="10"/>
  <c r="AT51" i="10"/>
  <c r="AT46" i="10"/>
  <c r="AT24" i="10"/>
  <c r="AT68" i="10"/>
  <c r="AT32" i="10"/>
  <c r="AT21" i="10"/>
  <c r="AT40" i="10"/>
  <c r="AT58" i="10"/>
  <c r="AT57" i="10"/>
  <c r="AT19" i="10"/>
  <c r="AT25" i="10"/>
  <c r="AT16" i="10"/>
  <c r="AT28" i="10"/>
  <c r="AT60" i="10"/>
  <c r="AT69" i="10"/>
  <c r="AT30" i="10"/>
  <c r="AT70" i="10"/>
  <c r="AT34" i="10"/>
  <c r="AT63" i="10"/>
  <c r="AT48" i="10"/>
  <c r="AT38" i="10"/>
  <c r="AT67" i="10"/>
  <c r="AT74" i="10"/>
  <c r="AT33" i="10"/>
  <c r="AT42" i="10"/>
  <c r="AT47" i="10"/>
  <c r="AT66" i="10"/>
  <c r="AT39" i="10"/>
  <c r="AT15" i="10"/>
  <c r="AT64" i="10"/>
  <c r="AT27" i="10"/>
  <c r="AT53" i="10"/>
  <c r="AT62" i="10"/>
  <c r="AT17" i="10"/>
  <c r="AT41" i="10"/>
  <c r="AT61" i="10"/>
  <c r="AT72" i="10"/>
  <c r="AV71" i="10"/>
  <c r="AV59" i="10"/>
  <c r="AV33" i="10"/>
  <c r="AV18" i="10"/>
  <c r="AV57" i="10"/>
  <c r="AV60" i="10"/>
  <c r="AV54" i="10"/>
  <c r="AV53" i="10"/>
  <c r="AV24" i="10"/>
  <c r="AV51" i="10"/>
  <c r="AV48" i="10"/>
  <c r="AV43" i="10"/>
  <c r="AV39" i="10"/>
  <c r="AV69" i="10"/>
  <c r="AV58" i="10"/>
  <c r="AV16" i="10"/>
  <c r="AV22" i="10"/>
  <c r="AV15" i="10"/>
  <c r="AV41" i="10"/>
  <c r="AV19" i="10"/>
  <c r="AV36" i="10"/>
  <c r="AV62" i="10"/>
  <c r="AV21" i="10"/>
  <c r="AV27" i="10"/>
  <c r="AV61" i="10"/>
  <c r="AV38" i="10"/>
  <c r="AV64" i="10"/>
  <c r="AV50" i="10"/>
  <c r="AV70" i="10"/>
  <c r="AV49" i="10"/>
  <c r="AV40" i="10"/>
  <c r="AV52" i="10"/>
  <c r="AV66" i="10"/>
  <c r="AV31" i="10"/>
  <c r="AV25" i="10"/>
  <c r="AV23" i="10"/>
  <c r="AV45" i="10"/>
  <c r="AV30" i="10"/>
  <c r="AV56" i="10"/>
  <c r="AV63" i="10"/>
  <c r="AV32" i="10"/>
  <c r="AV14" i="10"/>
  <c r="AV17" i="10"/>
  <c r="AV65" i="10"/>
  <c r="AV42" i="10"/>
  <c r="AV68" i="10"/>
  <c r="AV55" i="10"/>
  <c r="AV35" i="10"/>
  <c r="AV26" i="10"/>
  <c r="AV67" i="10"/>
  <c r="AV74" i="10"/>
  <c r="AV47" i="10"/>
  <c r="AV28" i="10"/>
  <c r="AV44" i="10"/>
  <c r="AV29" i="10"/>
  <c r="AV46" i="10"/>
  <c r="AV34" i="10"/>
  <c r="AV20" i="10"/>
  <c r="AV37" i="10"/>
  <c r="AV72" i="10"/>
  <c r="AT73" i="10"/>
  <c r="AV73" i="10"/>
  <c r="AK80" i="10"/>
  <c r="AJ79" i="10"/>
  <c r="AI80" i="10"/>
  <c r="AH77" i="10"/>
  <c r="AO76" i="9"/>
  <c r="AU76" i="9" s="1"/>
  <c r="AJ77" i="9"/>
  <c r="AP79" i="9"/>
  <c r="AV79" i="9" s="1"/>
  <c r="AK80" i="9"/>
  <c r="AN81" i="9"/>
  <c r="AT81" i="9" s="1"/>
  <c r="AI82" i="9"/>
  <c r="AM77" i="9"/>
  <c r="AS77" i="9" s="1"/>
  <c r="AH78" i="9"/>
  <c r="AI77" i="8"/>
  <c r="AN76" i="8"/>
  <c r="AM77" i="8"/>
  <c r="AH78" i="8"/>
  <c r="AO77" i="8"/>
  <c r="AJ78" i="8"/>
  <c r="AP78" i="8"/>
  <c r="AK79" i="8"/>
  <c r="AG80" i="7"/>
  <c r="AH81" i="7"/>
  <c r="AN76" i="7"/>
  <c r="AI77" i="7"/>
  <c r="AJ79" i="7"/>
  <c r="AF78" i="7"/>
  <c r="AO78" i="7" s="1"/>
  <c r="AM77" i="7"/>
  <c r="AL77" i="7"/>
  <c r="AO77" i="7"/>
  <c r="AG77" i="6"/>
  <c r="AL76" i="6"/>
  <c r="AR76" i="6" s="1"/>
  <c r="AT26" i="5"/>
  <c r="AT17" i="5"/>
  <c r="AH79" i="6"/>
  <c r="AT59" i="5"/>
  <c r="AI78" i="6"/>
  <c r="AJ80" i="6"/>
  <c r="AT34" i="5"/>
  <c r="AT55" i="5"/>
  <c r="AS15" i="5"/>
  <c r="AS45" i="5"/>
  <c r="AS26" i="5"/>
  <c r="AS59" i="5"/>
  <c r="AS52" i="5"/>
  <c r="AS43" i="5"/>
  <c r="AS68" i="5"/>
  <c r="AT20" i="5"/>
  <c r="AS44" i="5"/>
  <c r="AS58" i="5"/>
  <c r="AT31" i="5"/>
  <c r="AT67" i="5"/>
  <c r="AU71" i="5"/>
  <c r="AU39" i="5"/>
  <c r="AU27" i="5"/>
  <c r="AU25" i="5"/>
  <c r="AU65" i="5"/>
  <c r="AS16" i="5"/>
  <c r="AU46" i="5"/>
  <c r="AU41" i="5"/>
  <c r="AS69" i="5"/>
  <c r="AU18" i="5"/>
  <c r="AU37" i="5"/>
  <c r="AS34" i="5"/>
  <c r="AU14" i="5"/>
  <c r="AU42" i="5"/>
  <c r="AS51" i="5"/>
  <c r="AU17" i="5"/>
  <c r="AS48" i="5"/>
  <c r="AU59" i="5"/>
  <c r="AU62" i="5"/>
  <c r="AU48" i="5"/>
  <c r="AU54" i="5"/>
  <c r="AU45" i="5"/>
  <c r="AU56" i="5"/>
  <c r="AS50" i="5"/>
  <c r="AU38" i="5"/>
  <c r="AS53" i="5"/>
  <c r="AU72" i="5"/>
  <c r="AS18" i="5"/>
  <c r="AU52" i="5"/>
  <c r="AU28" i="5"/>
  <c r="AU35" i="5"/>
  <c r="AS21" i="5"/>
  <c r="AS32" i="5"/>
  <c r="AU43" i="5"/>
  <c r="AS62" i="5"/>
  <c r="AU20" i="5"/>
  <c r="AS66" i="5"/>
  <c r="AS74" i="5"/>
  <c r="AU31" i="5"/>
  <c r="AU61" i="5"/>
  <c r="AS19" i="5"/>
  <c r="AU21" i="5"/>
  <c r="AS28" i="5"/>
  <c r="AU55" i="5"/>
  <c r="AU49" i="5"/>
  <c r="AU74" i="5"/>
  <c r="AS17" i="5"/>
  <c r="AU60" i="5"/>
  <c r="AS38" i="5"/>
  <c r="AS64" i="5"/>
  <c r="AU30" i="5"/>
  <c r="AS72" i="5"/>
  <c r="AS39" i="5"/>
  <c r="AS25" i="5"/>
  <c r="AS56" i="5"/>
  <c r="AU68" i="5"/>
  <c r="AS70" i="5"/>
  <c r="AS67" i="5"/>
  <c r="AS55" i="5"/>
  <c r="AU33" i="5"/>
  <c r="AU66" i="5"/>
  <c r="AU57" i="5"/>
  <c r="AU47" i="5"/>
  <c r="AS35" i="5"/>
  <c r="AU67" i="5"/>
  <c r="AS54" i="5"/>
  <c r="AS71" i="5"/>
  <c r="AU34" i="5"/>
  <c r="AS29" i="5"/>
  <c r="AS63" i="5"/>
  <c r="AU19" i="5"/>
  <c r="AS27" i="5"/>
  <c r="AS24" i="5"/>
  <c r="AS20" i="5"/>
  <c r="AU23" i="5"/>
  <c r="AU32" i="5"/>
  <c r="AU15" i="5"/>
  <c r="AS41" i="5"/>
  <c r="AU24" i="5"/>
  <c r="AU36" i="5"/>
  <c r="AU64" i="5"/>
  <c r="AU16" i="5"/>
  <c r="AS36" i="5"/>
  <c r="AS33" i="5"/>
  <c r="AS57" i="5"/>
  <c r="AS22" i="5"/>
  <c r="AU73" i="5"/>
  <c r="AU69" i="5"/>
  <c r="AS30" i="5"/>
  <c r="AS37" i="5"/>
  <c r="AU58" i="5"/>
  <c r="AS73" i="5"/>
  <c r="AS60" i="5"/>
  <c r="AS14" i="5"/>
  <c r="AU51" i="5"/>
  <c r="AU22" i="5"/>
  <c r="AU26" i="5"/>
  <c r="AS47" i="5"/>
  <c r="AS61" i="5"/>
  <c r="AS42" i="5"/>
  <c r="AU50" i="5"/>
  <c r="AS65" i="5"/>
  <c r="AS31" i="5"/>
  <c r="AS23" i="5"/>
  <c r="AU40" i="5"/>
  <c r="AS49" i="5"/>
  <c r="AS46" i="5"/>
  <c r="AU53" i="5"/>
  <c r="AU44" i="5"/>
  <c r="AU63" i="5"/>
  <c r="AT16" i="5"/>
  <c r="AT14" i="5"/>
  <c r="AT61" i="5"/>
  <c r="AT35" i="5"/>
  <c r="AT40" i="5"/>
  <c r="AT69" i="5"/>
  <c r="AT32" i="5"/>
  <c r="AT54" i="5"/>
  <c r="AT24" i="5"/>
  <c r="AT25" i="5"/>
  <c r="AT60" i="5"/>
  <c r="AT37" i="5"/>
  <c r="AT48" i="5"/>
  <c r="AT41" i="5"/>
  <c r="AJ76" i="5"/>
  <c r="AO75" i="5"/>
  <c r="AU75" i="5" s="1"/>
  <c r="AT45" i="5"/>
  <c r="AT72" i="5"/>
  <c r="AT56" i="5"/>
  <c r="AT43" i="5"/>
  <c r="AT52" i="5"/>
  <c r="AT38" i="5"/>
  <c r="AT50" i="5"/>
  <c r="AT47" i="5"/>
  <c r="AU29" i="5"/>
  <c r="AM75" i="5"/>
  <c r="AS75" i="5" s="1"/>
  <c r="AH76" i="5"/>
  <c r="AF84" i="5"/>
  <c r="AT23" i="5"/>
  <c r="AT66" i="5"/>
  <c r="AN75" i="5"/>
  <c r="AT75" i="5" s="1"/>
  <c r="AI76" i="5"/>
  <c r="AT29" i="5"/>
  <c r="AT53" i="5"/>
  <c r="AT18" i="5"/>
  <c r="AT28" i="5"/>
  <c r="AT44" i="5"/>
  <c r="AT42" i="5"/>
  <c r="AT15" i="5"/>
  <c r="AT62" i="5"/>
  <c r="AT33" i="5"/>
  <c r="AT46" i="5"/>
  <c r="AT70" i="5"/>
  <c r="AT65" i="5"/>
  <c r="AT49" i="5"/>
  <c r="AT73" i="5"/>
  <c r="AT19" i="5"/>
  <c r="AT71" i="5"/>
  <c r="AL76" i="5"/>
  <c r="AR76" i="5" s="1"/>
  <c r="AG77" i="5"/>
  <c r="AT36" i="5"/>
  <c r="AT39" i="5"/>
  <c r="AT68" i="5"/>
  <c r="AT27" i="5"/>
  <c r="AT57" i="5"/>
  <c r="AT64" i="5"/>
  <c r="AT21" i="5"/>
  <c r="AT63" i="5"/>
  <c r="AT74" i="5"/>
  <c r="AT22" i="5"/>
  <c r="AT30" i="5"/>
  <c r="AT51" i="5"/>
  <c r="AJ19" i="4"/>
  <c r="AO18" i="4"/>
  <c r="AH21" i="4"/>
  <c r="AM20" i="4"/>
  <c r="AI24" i="4"/>
  <c r="AN23" i="4"/>
  <c r="AH28" i="4"/>
  <c r="AM27" i="4"/>
  <c r="AK19" i="4"/>
  <c r="AP18" i="4"/>
  <c r="AB15" i="1"/>
  <c r="BG92" i="19" l="1"/>
  <c r="BG91" i="19"/>
  <c r="AY89" i="19"/>
  <c r="AY90" i="19" s="1"/>
  <c r="BF88" i="19"/>
  <c r="BA89" i="19"/>
  <c r="BG93" i="19"/>
  <c r="BB94" i="19"/>
  <c r="AZ92" i="19"/>
  <c r="BE91" i="19"/>
  <c r="AX95" i="19"/>
  <c r="AX96" i="19" s="1"/>
  <c r="AX97" i="19" s="1"/>
  <c r="BC84" i="18"/>
  <c r="BC79" i="18"/>
  <c r="BC69" i="18"/>
  <c r="BC33" i="18"/>
  <c r="BC56" i="18"/>
  <c r="BC25" i="18"/>
  <c r="BC64" i="18"/>
  <c r="BC28" i="18"/>
  <c r="BC51" i="18"/>
  <c r="BC20" i="18"/>
  <c r="BC59" i="18"/>
  <c r="BC23" i="18"/>
  <c r="BC46" i="18"/>
  <c r="BC15" i="18"/>
  <c r="BC72" i="18"/>
  <c r="BC36" i="18"/>
  <c r="BC77" i="18"/>
  <c r="BC54" i="18"/>
  <c r="BC18" i="18"/>
  <c r="BC41" i="18"/>
  <c r="BC78" i="18"/>
  <c r="BC49" i="18"/>
  <c r="BC44" i="18"/>
  <c r="BC67" i="18"/>
  <c r="BC31" i="18"/>
  <c r="BC39" i="18"/>
  <c r="BC62" i="18"/>
  <c r="BC26" i="18"/>
  <c r="BC34" i="18"/>
  <c r="BC57" i="18"/>
  <c r="BC21" i="18"/>
  <c r="BC29" i="18"/>
  <c r="BC52" i="18"/>
  <c r="BC16" i="18"/>
  <c r="BC37" i="18"/>
  <c r="BC24" i="18"/>
  <c r="BC47" i="18"/>
  <c r="BC80" i="18"/>
  <c r="BC14" i="18"/>
  <c r="BC19" i="18"/>
  <c r="BC42" i="18"/>
  <c r="BC75" i="18"/>
  <c r="BC70" i="18"/>
  <c r="BC73" i="18"/>
  <c r="BC32" i="18"/>
  <c r="BC65" i="18"/>
  <c r="BC53" i="18"/>
  <c r="BC76" i="18"/>
  <c r="BC45" i="18"/>
  <c r="BC68" i="18"/>
  <c r="BC27" i="18"/>
  <c r="BC60" i="18"/>
  <c r="BC63" i="18"/>
  <c r="BC22" i="18"/>
  <c r="BC55" i="18"/>
  <c r="BC58" i="18"/>
  <c r="BC17" i="18"/>
  <c r="BC50" i="18"/>
  <c r="BC48" i="18"/>
  <c r="BC71" i="18"/>
  <c r="BC40" i="18"/>
  <c r="BC43" i="18"/>
  <c r="BC66" i="18"/>
  <c r="BC35" i="18"/>
  <c r="BC74" i="18"/>
  <c r="BC38" i="18"/>
  <c r="BC61" i="18"/>
  <c r="BC30" i="18"/>
  <c r="BC81" i="18"/>
  <c r="BC82" i="18"/>
  <c r="BD84" i="18"/>
  <c r="BD63" i="18"/>
  <c r="BD22" i="18"/>
  <c r="BD55" i="18"/>
  <c r="BD58" i="18"/>
  <c r="BD17" i="18"/>
  <c r="BD50" i="18"/>
  <c r="BD53" i="18"/>
  <c r="BD76" i="18"/>
  <c r="BD45" i="18"/>
  <c r="BD66" i="18"/>
  <c r="BD35" i="18"/>
  <c r="BD48" i="18"/>
  <c r="BD71" i="18"/>
  <c r="BD40" i="18"/>
  <c r="BD43" i="18"/>
  <c r="BD74" i="18"/>
  <c r="BD38" i="18"/>
  <c r="BD61" i="18"/>
  <c r="BD30" i="18"/>
  <c r="BD69" i="18"/>
  <c r="BD33" i="18"/>
  <c r="BD56" i="18"/>
  <c r="BD25" i="18"/>
  <c r="BD64" i="18"/>
  <c r="BD28" i="18"/>
  <c r="BD51" i="18"/>
  <c r="BD20" i="18"/>
  <c r="BD59" i="18"/>
  <c r="BD23" i="18"/>
  <c r="BD46" i="18"/>
  <c r="BD15" i="18"/>
  <c r="BD54" i="18"/>
  <c r="BD18" i="18"/>
  <c r="BD41" i="18"/>
  <c r="BD77" i="18"/>
  <c r="BD49" i="18"/>
  <c r="BD72" i="18"/>
  <c r="BD36" i="18"/>
  <c r="BD78" i="18"/>
  <c r="BD44" i="18"/>
  <c r="BD67" i="18"/>
  <c r="BD31" i="18"/>
  <c r="BD79" i="18"/>
  <c r="BD39" i="18"/>
  <c r="BD62" i="18"/>
  <c r="BD26" i="18"/>
  <c r="BD19" i="18"/>
  <c r="BD42" i="18"/>
  <c r="BD75" i="18"/>
  <c r="BD34" i="18"/>
  <c r="BD57" i="18"/>
  <c r="BD21" i="18"/>
  <c r="BD29" i="18"/>
  <c r="BD52" i="18"/>
  <c r="BD16" i="18"/>
  <c r="BD24" i="18"/>
  <c r="BD47" i="18"/>
  <c r="BD80" i="18"/>
  <c r="BD14" i="18"/>
  <c r="BD37" i="18"/>
  <c r="BD70" i="18"/>
  <c r="BD73" i="18"/>
  <c r="BD32" i="18"/>
  <c r="BD65" i="18"/>
  <c r="BD68" i="18"/>
  <c r="BD27" i="18"/>
  <c r="BD60" i="18"/>
  <c r="BD81" i="18"/>
  <c r="BD82" i="18"/>
  <c r="BB84" i="18"/>
  <c r="BB34" i="18"/>
  <c r="BB57" i="18"/>
  <c r="BB21" i="18"/>
  <c r="BB14" i="18"/>
  <c r="BB29" i="18"/>
  <c r="BB52" i="18"/>
  <c r="BB16" i="18"/>
  <c r="BB79" i="18"/>
  <c r="BB24" i="18"/>
  <c r="BB47" i="18"/>
  <c r="BB80" i="18"/>
  <c r="BB37" i="18"/>
  <c r="BB19" i="18"/>
  <c r="BB42" i="18"/>
  <c r="BB75" i="18"/>
  <c r="BB70" i="18"/>
  <c r="BB73" i="18"/>
  <c r="BB32" i="18"/>
  <c r="BB65" i="18"/>
  <c r="BB68" i="18"/>
  <c r="BB27" i="18"/>
  <c r="BB60" i="18"/>
  <c r="BB35" i="18"/>
  <c r="BB63" i="18"/>
  <c r="BB22" i="18"/>
  <c r="BB55" i="18"/>
  <c r="BB58" i="18"/>
  <c r="BB17" i="18"/>
  <c r="BB50" i="18"/>
  <c r="BB53" i="18"/>
  <c r="BB76" i="18"/>
  <c r="BB45" i="18"/>
  <c r="BB48" i="18"/>
  <c r="BB71" i="18"/>
  <c r="BB40" i="18"/>
  <c r="BB43" i="18"/>
  <c r="BB66" i="18"/>
  <c r="BB74" i="18"/>
  <c r="BB38" i="18"/>
  <c r="BB61" i="18"/>
  <c r="BB30" i="18"/>
  <c r="BB18" i="18"/>
  <c r="BB41" i="18"/>
  <c r="BB77" i="18"/>
  <c r="BB69" i="18"/>
  <c r="BB33" i="18"/>
  <c r="BB56" i="18"/>
  <c r="BB25" i="18"/>
  <c r="BB64" i="18"/>
  <c r="BB28" i="18"/>
  <c r="BB51" i="18"/>
  <c r="BB20" i="18"/>
  <c r="BB54" i="18"/>
  <c r="BB59" i="18"/>
  <c r="BB23" i="18"/>
  <c r="BB46" i="18"/>
  <c r="BB15" i="18"/>
  <c r="BB49" i="18"/>
  <c r="BB72" i="18"/>
  <c r="BB36" i="18"/>
  <c r="BB78" i="18"/>
  <c r="BB44" i="18"/>
  <c r="BB67" i="18"/>
  <c r="BB31" i="18"/>
  <c r="BB39" i="18"/>
  <c r="BB62" i="18"/>
  <c r="BB26" i="18"/>
  <c r="BB82" i="18"/>
  <c r="BB81" i="18"/>
  <c r="BA84" i="18"/>
  <c r="BA49" i="18"/>
  <c r="BA67" i="18"/>
  <c r="BA61" i="18"/>
  <c r="BA47" i="18"/>
  <c r="BA78" i="18"/>
  <c r="BA44" i="18"/>
  <c r="BA62" i="18"/>
  <c r="BA56" i="18"/>
  <c r="BA39" i="18"/>
  <c r="BA57" i="18"/>
  <c r="BA51" i="18"/>
  <c r="BA41" i="18"/>
  <c r="BA34" i="18"/>
  <c r="BA52" i="18"/>
  <c r="BA46" i="18"/>
  <c r="BA29" i="18"/>
  <c r="BA24" i="18"/>
  <c r="BA42" i="18"/>
  <c r="BA36" i="18"/>
  <c r="BA19" i="18"/>
  <c r="BA37" i="18"/>
  <c r="BA31" i="18"/>
  <c r="BA75" i="18"/>
  <c r="BA73" i="18"/>
  <c r="BA32" i="18"/>
  <c r="BA26" i="18"/>
  <c r="BA68" i="18"/>
  <c r="BA27" i="18"/>
  <c r="BA21" i="18"/>
  <c r="BA63" i="18"/>
  <c r="BA22" i="18"/>
  <c r="BA16" i="18"/>
  <c r="BA58" i="18"/>
  <c r="BA17" i="18"/>
  <c r="BA30" i="18"/>
  <c r="BA53" i="18"/>
  <c r="BA80" i="18"/>
  <c r="BA48" i="18"/>
  <c r="BA60" i="18"/>
  <c r="BA70" i="18"/>
  <c r="BA69" i="18"/>
  <c r="BA55" i="18"/>
  <c r="BA25" i="18"/>
  <c r="BA79" i="18"/>
  <c r="BA43" i="18"/>
  <c r="BA45" i="18"/>
  <c r="BA65" i="18"/>
  <c r="BA28" i="18"/>
  <c r="BA14" i="18"/>
  <c r="BA38" i="18"/>
  <c r="BA35" i="18"/>
  <c r="BA50" i="18"/>
  <c r="BA74" i="18"/>
  <c r="BA33" i="18"/>
  <c r="BA20" i="18"/>
  <c r="BA40" i="18"/>
  <c r="BA64" i="18"/>
  <c r="BA23" i="18"/>
  <c r="BA76" i="18"/>
  <c r="BA15" i="18"/>
  <c r="BA59" i="18"/>
  <c r="BA18" i="18"/>
  <c r="BA71" i="18"/>
  <c r="BA77" i="18"/>
  <c r="BA54" i="18"/>
  <c r="BA72" i="18"/>
  <c r="BA66" i="18"/>
  <c r="BA81" i="18"/>
  <c r="BA82" i="18"/>
  <c r="BC83" i="18"/>
  <c r="BA83" i="18"/>
  <c r="BD83" i="18"/>
  <c r="BB83" i="18"/>
  <c r="AW85" i="18"/>
  <c r="BC85" i="18" s="1"/>
  <c r="AR86" i="18"/>
  <c r="AO86" i="18"/>
  <c r="AX85" i="18"/>
  <c r="BD85" i="18" s="1"/>
  <c r="AU85" i="18"/>
  <c r="BA85" i="18" s="1"/>
  <c r="AP86" i="18"/>
  <c r="AQ86" i="18"/>
  <c r="AQ87" i="18" s="1"/>
  <c r="AQ88" i="18" s="1"/>
  <c r="AV85" i="18"/>
  <c r="BB85" i="18" s="1"/>
  <c r="AN77" i="6"/>
  <c r="AT77" i="6" s="1"/>
  <c r="AO77" i="6"/>
  <c r="AU77" i="6" s="1"/>
  <c r="AF78" i="6"/>
  <c r="AM78" i="6" s="1"/>
  <c r="AS78" i="6" s="1"/>
  <c r="AS94" i="18"/>
  <c r="AN92" i="16"/>
  <c r="AI93" i="16"/>
  <c r="AP91" i="16"/>
  <c r="AK92" i="16"/>
  <c r="AQ89" i="16"/>
  <c r="AL90" i="16"/>
  <c r="AO89" i="16"/>
  <c r="AJ90" i="16"/>
  <c r="BF90" i="13"/>
  <c r="BE88" i="13"/>
  <c r="BG88" i="13"/>
  <c r="BD88" i="13"/>
  <c r="AN82" i="12"/>
  <c r="AI83" i="12"/>
  <c r="AM81" i="12"/>
  <c r="AH82" i="12"/>
  <c r="AP83" i="12"/>
  <c r="AK84" i="12"/>
  <c r="AO84" i="12"/>
  <c r="AJ85" i="12"/>
  <c r="AJ84" i="11"/>
  <c r="AI84" i="11"/>
  <c r="AK85" i="11"/>
  <c r="AH86" i="11"/>
  <c r="AG82" i="11"/>
  <c r="AM81" i="11"/>
  <c r="AS81" i="11" s="1"/>
  <c r="AP81" i="11"/>
  <c r="AV81" i="11" s="1"/>
  <c r="AO81" i="11"/>
  <c r="AU81" i="11" s="1"/>
  <c r="AN81" i="11"/>
  <c r="AT81" i="11" s="1"/>
  <c r="AV78" i="8"/>
  <c r="AV24" i="8"/>
  <c r="AV28" i="8"/>
  <c r="AV21" i="8"/>
  <c r="AV58" i="8"/>
  <c r="AV42" i="8"/>
  <c r="AV63" i="8"/>
  <c r="AV67" i="8"/>
  <c r="AV30" i="8"/>
  <c r="AV56" i="8"/>
  <c r="AV73" i="8"/>
  <c r="AV41" i="8"/>
  <c r="AV59" i="8"/>
  <c r="AV52" i="8"/>
  <c r="AV48" i="8"/>
  <c r="AV38" i="8"/>
  <c r="AV54" i="8"/>
  <c r="AV50" i="8"/>
  <c r="AV15" i="8"/>
  <c r="AV17" i="8"/>
  <c r="AV53" i="8"/>
  <c r="AV65" i="8"/>
  <c r="AV75" i="8"/>
  <c r="AV69" i="8"/>
  <c r="AV32" i="8"/>
  <c r="AV46" i="8"/>
  <c r="AV22" i="8"/>
  <c r="AV34" i="8"/>
  <c r="AV31" i="8"/>
  <c r="AV57" i="8"/>
  <c r="AV44" i="8"/>
  <c r="AV51" i="8"/>
  <c r="AV37" i="8"/>
  <c r="AV62" i="8"/>
  <c r="AV40" i="8"/>
  <c r="AV23" i="8"/>
  <c r="AV74" i="8"/>
  <c r="AV43" i="8"/>
  <c r="AV26" i="8"/>
  <c r="AV36" i="8"/>
  <c r="AV49" i="8"/>
  <c r="AV33" i="8"/>
  <c r="AV16" i="8"/>
  <c r="AV20" i="8"/>
  <c r="AV72" i="8"/>
  <c r="AV68" i="8"/>
  <c r="AV64" i="8"/>
  <c r="AV60" i="8"/>
  <c r="AV55" i="8"/>
  <c r="AV47" i="8"/>
  <c r="AV27" i="8"/>
  <c r="AV14" i="8"/>
  <c r="AV25" i="8"/>
  <c r="AV19" i="8"/>
  <c r="AV29" i="8"/>
  <c r="AV66" i="8"/>
  <c r="AV39" i="8"/>
  <c r="AV45" i="8"/>
  <c r="AV71" i="8"/>
  <c r="AV61" i="8"/>
  <c r="AV35" i="8"/>
  <c r="AV18" i="8"/>
  <c r="AV70" i="8"/>
  <c r="AV76" i="8"/>
  <c r="AV77" i="8"/>
  <c r="AG77" i="10"/>
  <c r="AM77" i="10" s="1"/>
  <c r="AS77" i="10" s="1"/>
  <c r="AN76" i="10"/>
  <c r="AT76" i="10" s="1"/>
  <c r="AP76" i="10"/>
  <c r="AV76" i="10" s="1"/>
  <c r="AO76" i="10"/>
  <c r="AU76" i="10" s="1"/>
  <c r="AH78" i="10"/>
  <c r="AI81" i="10"/>
  <c r="AK81" i="10"/>
  <c r="AJ80" i="10"/>
  <c r="AM78" i="9"/>
  <c r="AS78" i="9" s="1"/>
  <c r="AH79" i="9"/>
  <c r="AP80" i="9"/>
  <c r="AV80" i="9" s="1"/>
  <c r="AK81" i="9"/>
  <c r="AN82" i="9"/>
  <c r="AT82" i="9" s="1"/>
  <c r="AI83" i="9"/>
  <c r="AO77" i="9"/>
  <c r="AU77" i="9" s="1"/>
  <c r="AJ78" i="9"/>
  <c r="AN77" i="8"/>
  <c r="AI78" i="8"/>
  <c r="AP79" i="8"/>
  <c r="AV79" i="8" s="1"/>
  <c r="AK80" i="8"/>
  <c r="AO78" i="8"/>
  <c r="AU76" i="8" s="1"/>
  <c r="AJ79" i="8"/>
  <c r="AM78" i="8"/>
  <c r="AH79" i="8"/>
  <c r="AJ80" i="7"/>
  <c r="AN77" i="7"/>
  <c r="AI78" i="7"/>
  <c r="AH82" i="7"/>
  <c r="AF79" i="7"/>
  <c r="AM78" i="7"/>
  <c r="AL78" i="7"/>
  <c r="AG81" i="7"/>
  <c r="AG78" i="6"/>
  <c r="AL77" i="6"/>
  <c r="AR77" i="6" s="1"/>
  <c r="AH80" i="6"/>
  <c r="AI79" i="6"/>
  <c r="AJ81" i="6"/>
  <c r="AO76" i="5"/>
  <c r="AU76" i="5" s="1"/>
  <c r="AJ77" i="5"/>
  <c r="AM76" i="5"/>
  <c r="AS76" i="5" s="1"/>
  <c r="AH77" i="5"/>
  <c r="AN76" i="5"/>
  <c r="AT76" i="5" s="1"/>
  <c r="AI77" i="5"/>
  <c r="AL77" i="5"/>
  <c r="AR77" i="5" s="1"/>
  <c r="AG78" i="5"/>
  <c r="AF85" i="5"/>
  <c r="AF86" i="5" s="1"/>
  <c r="AF87" i="5" s="1"/>
  <c r="AF88" i="5" s="1"/>
  <c r="AF89" i="5" s="1"/>
  <c r="N1" i="5" s="1"/>
  <c r="AI25" i="4"/>
  <c r="AN24" i="4"/>
  <c r="AK20" i="4"/>
  <c r="AP19" i="4"/>
  <c r="AH29" i="4"/>
  <c r="AM28" i="4"/>
  <c r="AH22" i="4"/>
  <c r="AM22" i="4" s="1"/>
  <c r="AM21" i="4"/>
  <c r="AJ20" i="4"/>
  <c r="AO19" i="4"/>
  <c r="AB16" i="1"/>
  <c r="BM55" i="19" l="1"/>
  <c r="BM64" i="19"/>
  <c r="BM91" i="19"/>
  <c r="BM45" i="19"/>
  <c r="BM26" i="19"/>
  <c r="BM16" i="19"/>
  <c r="BM93" i="19"/>
  <c r="BM37" i="19"/>
  <c r="BM14" i="19"/>
  <c r="BM47" i="19"/>
  <c r="BM38" i="19"/>
  <c r="BM78" i="19"/>
  <c r="BM18" i="19"/>
  <c r="BM73" i="19"/>
  <c r="BM58" i="19"/>
  <c r="BM68" i="19"/>
  <c r="BM20" i="19"/>
  <c r="BM42" i="19"/>
  <c r="BM22" i="19"/>
  <c r="BM84" i="19"/>
  <c r="BM89" i="19"/>
  <c r="BM71" i="19"/>
  <c r="BM35" i="19"/>
  <c r="BM40" i="19"/>
  <c r="BM59" i="19"/>
  <c r="BM49" i="19"/>
  <c r="BM81" i="19"/>
  <c r="BM25" i="19"/>
  <c r="BM34" i="19"/>
  <c r="BM27" i="19"/>
  <c r="BM60" i="19"/>
  <c r="BM72" i="19"/>
  <c r="BM53" i="19"/>
  <c r="BM86" i="19"/>
  <c r="BM66" i="19"/>
  <c r="BM88" i="19"/>
  <c r="BM83" i="19"/>
  <c r="BM63" i="19"/>
  <c r="BM85" i="19"/>
  <c r="BM61" i="19"/>
  <c r="BM21" i="19"/>
  <c r="BM52" i="19"/>
  <c r="BM77" i="19"/>
  <c r="BM44" i="19"/>
  <c r="BM48" i="19"/>
  <c r="BM90" i="19"/>
  <c r="BM70" i="19"/>
  <c r="BM28" i="19"/>
  <c r="BM50" i="19"/>
  <c r="BM79" i="19"/>
  <c r="BM33" i="19"/>
  <c r="BM80" i="19"/>
  <c r="BM74" i="19"/>
  <c r="BM65" i="19"/>
  <c r="BM51" i="19"/>
  <c r="BM76" i="19"/>
  <c r="BM24" i="19"/>
  <c r="BM56" i="19"/>
  <c r="BM15" i="19"/>
  <c r="BM19" i="19"/>
  <c r="BM30" i="19"/>
  <c r="BM32" i="19"/>
  <c r="BM23" i="19"/>
  <c r="BM43" i="19"/>
  <c r="BM36" i="19"/>
  <c r="BM54" i="19"/>
  <c r="BM82" i="19"/>
  <c r="BM41" i="19"/>
  <c r="BM46" i="19"/>
  <c r="BM67" i="19"/>
  <c r="BM69" i="19"/>
  <c r="BM39" i="19"/>
  <c r="BM87" i="19"/>
  <c r="BM31" i="19"/>
  <c r="BM62" i="19"/>
  <c r="BM75" i="19"/>
  <c r="BM92" i="19"/>
  <c r="BM57" i="19"/>
  <c r="BM29" i="19"/>
  <c r="BM17" i="19"/>
  <c r="BD89" i="19"/>
  <c r="BG94" i="19"/>
  <c r="BM94" i="19" s="1"/>
  <c r="BB95" i="19"/>
  <c r="AX98" i="19"/>
  <c r="AX99" i="19" s="1"/>
  <c r="AZ93" i="19"/>
  <c r="BE92" i="19"/>
  <c r="BF89" i="19"/>
  <c r="BA90" i="19"/>
  <c r="AY91" i="19"/>
  <c r="BD90" i="19"/>
  <c r="AP87" i="18"/>
  <c r="AU86" i="18"/>
  <c r="BA86" i="18" s="1"/>
  <c r="AV86" i="18"/>
  <c r="BB86" i="18" s="1"/>
  <c r="AX86" i="18"/>
  <c r="BD86" i="18" s="1"/>
  <c r="AO87" i="18"/>
  <c r="AW86" i="18"/>
  <c r="BC86" i="18" s="1"/>
  <c r="AR87" i="18"/>
  <c r="AQ89" i="18"/>
  <c r="AN78" i="6"/>
  <c r="AT78" i="6" s="1"/>
  <c r="AF79" i="6"/>
  <c r="AM79" i="6" s="1"/>
  <c r="AS79" i="6" s="1"/>
  <c r="AO78" i="6"/>
  <c r="AU78" i="6" s="1"/>
  <c r="AS95" i="18"/>
  <c r="AO90" i="16"/>
  <c r="AJ91" i="16"/>
  <c r="AQ90" i="16"/>
  <c r="AL91" i="16"/>
  <c r="AP92" i="16"/>
  <c r="AK93" i="16"/>
  <c r="AN93" i="16"/>
  <c r="AI94" i="16"/>
  <c r="BD89" i="13"/>
  <c r="BG89" i="13"/>
  <c r="BE89" i="13"/>
  <c r="BF91" i="13"/>
  <c r="AO85" i="12"/>
  <c r="AJ86" i="12"/>
  <c r="AP84" i="12"/>
  <c r="AK85" i="12"/>
  <c r="AM82" i="12"/>
  <c r="AH83" i="12"/>
  <c r="AN83" i="12"/>
  <c r="AI84" i="12"/>
  <c r="AG83" i="11"/>
  <c r="AM82" i="11"/>
  <c r="AS82" i="11" s="1"/>
  <c r="AP82" i="11"/>
  <c r="AV82" i="11" s="1"/>
  <c r="AN82" i="11"/>
  <c r="AT82" i="11" s="1"/>
  <c r="AO82" i="11"/>
  <c r="AU82" i="11" s="1"/>
  <c r="AH87" i="11"/>
  <c r="AK86" i="11"/>
  <c r="AI85" i="11"/>
  <c r="AJ85" i="11"/>
  <c r="AS78" i="8"/>
  <c r="AS60" i="8"/>
  <c r="AS37" i="8"/>
  <c r="AS25" i="8"/>
  <c r="AS49" i="8"/>
  <c r="AS46" i="8"/>
  <c r="AS24" i="8"/>
  <c r="AS56" i="8"/>
  <c r="AS32" i="8"/>
  <c r="AS15" i="8"/>
  <c r="AS57" i="8"/>
  <c r="AS50" i="8"/>
  <c r="AS63" i="8"/>
  <c r="AS20" i="8"/>
  <c r="AS18" i="8"/>
  <c r="AS17" i="8"/>
  <c r="AS27" i="8"/>
  <c r="AS72" i="8"/>
  <c r="AS65" i="8"/>
  <c r="AS69" i="8"/>
  <c r="AS34" i="8"/>
  <c r="AS44" i="8"/>
  <c r="AS42" i="8"/>
  <c r="AS33" i="8"/>
  <c r="AS74" i="8"/>
  <c r="AS38" i="8"/>
  <c r="AS45" i="8"/>
  <c r="AS73" i="8"/>
  <c r="AS43" i="8"/>
  <c r="AS41" i="8"/>
  <c r="AS40" i="8"/>
  <c r="AS52" i="8"/>
  <c r="AS54" i="8"/>
  <c r="AS19" i="8"/>
  <c r="AS28" i="8"/>
  <c r="AS51" i="8"/>
  <c r="AS30" i="8"/>
  <c r="AS22" i="8"/>
  <c r="AS59" i="8"/>
  <c r="AS70" i="8"/>
  <c r="AS71" i="8"/>
  <c r="AS23" i="8"/>
  <c r="AS68" i="8"/>
  <c r="AS29" i="8"/>
  <c r="AS14" i="8"/>
  <c r="AS66" i="8"/>
  <c r="AS21" i="8"/>
  <c r="AS67" i="8"/>
  <c r="AS64" i="8"/>
  <c r="AS53" i="8"/>
  <c r="AS35" i="8"/>
  <c r="AS61" i="8"/>
  <c r="AS62" i="8"/>
  <c r="AS31" i="8"/>
  <c r="AS55" i="8"/>
  <c r="AS47" i="8"/>
  <c r="AS26" i="8"/>
  <c r="AS39" i="8"/>
  <c r="AS16" i="8"/>
  <c r="AS58" i="8"/>
  <c r="AS36" i="8"/>
  <c r="AS48" i="8"/>
  <c r="AS75" i="8"/>
  <c r="AS76" i="8"/>
  <c r="AU78" i="8"/>
  <c r="AU31" i="8"/>
  <c r="AU53" i="8"/>
  <c r="AU18" i="8"/>
  <c r="AU68" i="8"/>
  <c r="AU58" i="8"/>
  <c r="AU48" i="8"/>
  <c r="AU33" i="8"/>
  <c r="AU44" i="8"/>
  <c r="AU47" i="8"/>
  <c r="AU17" i="8"/>
  <c r="AU69" i="8"/>
  <c r="AU36" i="8"/>
  <c r="AU64" i="8"/>
  <c r="AU28" i="8"/>
  <c r="AU20" i="8"/>
  <c r="AU29" i="8"/>
  <c r="AU55" i="8"/>
  <c r="AU65" i="8"/>
  <c r="AU70" i="8"/>
  <c r="AU61" i="8"/>
  <c r="AU22" i="8"/>
  <c r="AU15" i="8"/>
  <c r="AU71" i="8"/>
  <c r="AU35" i="8"/>
  <c r="AU72" i="8"/>
  <c r="AU74" i="8"/>
  <c r="AU23" i="8"/>
  <c r="AU52" i="8"/>
  <c r="AU63" i="8"/>
  <c r="AU26" i="8"/>
  <c r="AU42" i="8"/>
  <c r="AU62" i="8"/>
  <c r="AU37" i="8"/>
  <c r="AU25" i="8"/>
  <c r="AU27" i="8"/>
  <c r="AU14" i="8"/>
  <c r="AU38" i="8"/>
  <c r="AU59" i="8"/>
  <c r="AU45" i="8"/>
  <c r="AU50" i="8"/>
  <c r="AU49" i="8"/>
  <c r="AU67" i="8"/>
  <c r="AU24" i="8"/>
  <c r="AU41" i="8"/>
  <c r="AU56" i="8"/>
  <c r="AU21" i="8"/>
  <c r="AU43" i="8"/>
  <c r="AU34" i="8"/>
  <c r="AU57" i="8"/>
  <c r="AU66" i="8"/>
  <c r="AU60" i="8"/>
  <c r="AU30" i="8"/>
  <c r="AU32" i="8"/>
  <c r="AU54" i="8"/>
  <c r="AU39" i="8"/>
  <c r="AU40" i="8"/>
  <c r="AU73" i="8"/>
  <c r="AU51" i="8"/>
  <c r="AU46" i="8"/>
  <c r="AU16" i="8"/>
  <c r="AU19" i="8"/>
  <c r="AU75" i="8"/>
  <c r="AS77" i="8"/>
  <c r="AU77" i="8"/>
  <c r="AG78" i="10"/>
  <c r="AM78" i="10" s="1"/>
  <c r="AS78" i="10" s="1"/>
  <c r="AN77" i="10"/>
  <c r="AT77" i="10" s="1"/>
  <c r="AP77" i="10"/>
  <c r="AV77" i="10" s="1"/>
  <c r="AO77" i="10"/>
  <c r="AU77" i="10" s="1"/>
  <c r="AJ81" i="10"/>
  <c r="AK82" i="10"/>
  <c r="AI82" i="10"/>
  <c r="AH79" i="10"/>
  <c r="AO78" i="9"/>
  <c r="AU78" i="9" s="1"/>
  <c r="AJ79" i="9"/>
  <c r="AN83" i="9"/>
  <c r="AT83" i="9" s="1"/>
  <c r="AI84" i="9"/>
  <c r="AP81" i="9"/>
  <c r="AV81" i="9" s="1"/>
  <c r="AK82" i="9"/>
  <c r="AM79" i="9"/>
  <c r="AS79" i="9" s="1"/>
  <c r="AH80" i="9"/>
  <c r="AN78" i="8"/>
  <c r="AT77" i="8" s="1"/>
  <c r="AI79" i="8"/>
  <c r="AO79" i="8"/>
  <c r="AU79" i="8" s="1"/>
  <c r="AJ80" i="8"/>
  <c r="AP80" i="8"/>
  <c r="AV80" i="8" s="1"/>
  <c r="AK81" i="8"/>
  <c r="AM79" i="8"/>
  <c r="AS79" i="8" s="1"/>
  <c r="AH80" i="8"/>
  <c r="AN78" i="7"/>
  <c r="AI79" i="7"/>
  <c r="AF80" i="7"/>
  <c r="AO80" i="7" s="1"/>
  <c r="AM79" i="7"/>
  <c r="AL79" i="7"/>
  <c r="AJ81" i="7"/>
  <c r="AG82" i="7"/>
  <c r="AH83" i="7"/>
  <c r="AO79" i="7"/>
  <c r="AG79" i="6"/>
  <c r="AL78" i="6"/>
  <c r="AR78" i="6" s="1"/>
  <c r="AH81" i="6"/>
  <c r="AJ82" i="6"/>
  <c r="AI80" i="6"/>
  <c r="AF90" i="5"/>
  <c r="AF91" i="5" s="1"/>
  <c r="AO77" i="5"/>
  <c r="AU77" i="5" s="1"/>
  <c r="AJ78" i="5"/>
  <c r="AH78" i="5"/>
  <c r="AM77" i="5"/>
  <c r="AS77" i="5" s="1"/>
  <c r="AN77" i="5"/>
  <c r="AT77" i="5" s="1"/>
  <c r="AI78" i="5"/>
  <c r="AL78" i="5"/>
  <c r="AR78" i="5" s="1"/>
  <c r="AG79" i="5"/>
  <c r="AJ21" i="4"/>
  <c r="AO20" i="4"/>
  <c r="AH30" i="4"/>
  <c r="AM29" i="4"/>
  <c r="AK21" i="4"/>
  <c r="AP20" i="4"/>
  <c r="AI26" i="4"/>
  <c r="AN25" i="4"/>
  <c r="AB17" i="1"/>
  <c r="BA91" i="19" l="1"/>
  <c r="BF90" i="19"/>
  <c r="AZ94" i="19"/>
  <c r="BE93" i="19"/>
  <c r="BK91" i="19" s="1"/>
  <c r="AX100" i="19"/>
  <c r="BD91" i="19"/>
  <c r="AY92" i="19"/>
  <c r="BG95" i="19"/>
  <c r="BB96" i="19"/>
  <c r="AQ90" i="18"/>
  <c r="AV87" i="18"/>
  <c r="BB87" i="18" s="1"/>
  <c r="AX87" i="18"/>
  <c r="BD87" i="18" s="1"/>
  <c r="AO88" i="18"/>
  <c r="AW87" i="18"/>
  <c r="BC87" i="18" s="1"/>
  <c r="AR88" i="18"/>
  <c r="AU87" i="18"/>
  <c r="BA87" i="18" s="1"/>
  <c r="AP88" i="18"/>
  <c r="AO79" i="6"/>
  <c r="AU79" i="6" s="1"/>
  <c r="AN79" i="6"/>
  <c r="AT79" i="6" s="1"/>
  <c r="AF80" i="6"/>
  <c r="AO80" i="6" s="1"/>
  <c r="AU80" i="6" s="1"/>
  <c r="AS96" i="18"/>
  <c r="AN94" i="16"/>
  <c r="AI95" i="16"/>
  <c r="AP93" i="16"/>
  <c r="AK94" i="16"/>
  <c r="AQ91" i="16"/>
  <c r="AL92" i="16"/>
  <c r="AO91" i="16"/>
  <c r="AJ92" i="16"/>
  <c r="BF92" i="13"/>
  <c r="BE90" i="13"/>
  <c r="BG90" i="13"/>
  <c r="BD90" i="13"/>
  <c r="AN84" i="12"/>
  <c r="AI85" i="12"/>
  <c r="AM83" i="12"/>
  <c r="AH84" i="12"/>
  <c r="AP85" i="12"/>
  <c r="AK86" i="12"/>
  <c r="AO86" i="12"/>
  <c r="AJ87" i="12"/>
  <c r="AJ86" i="11"/>
  <c r="AI86" i="11"/>
  <c r="AK87" i="11"/>
  <c r="AH88" i="11"/>
  <c r="AG84" i="11"/>
  <c r="AM83" i="11"/>
  <c r="AS83" i="11" s="1"/>
  <c r="AP83" i="11"/>
  <c r="AV83" i="11" s="1"/>
  <c r="AO83" i="11"/>
  <c r="AU83" i="11" s="1"/>
  <c r="AN83" i="11"/>
  <c r="AT83" i="11" s="1"/>
  <c r="AT78" i="8"/>
  <c r="AT45" i="8"/>
  <c r="AT74" i="8"/>
  <c r="AT52" i="8"/>
  <c r="AT60" i="8"/>
  <c r="AT53" i="8"/>
  <c r="AT66" i="8"/>
  <c r="AT73" i="8"/>
  <c r="AT54" i="8"/>
  <c r="AT17" i="8"/>
  <c r="AT35" i="8"/>
  <c r="AT15" i="8"/>
  <c r="AT59" i="8"/>
  <c r="AT33" i="8"/>
  <c r="AT26" i="8"/>
  <c r="AT57" i="8"/>
  <c r="AT61" i="8"/>
  <c r="AT51" i="8"/>
  <c r="AT39" i="8"/>
  <c r="AT19" i="8"/>
  <c r="AT55" i="8"/>
  <c r="AT28" i="8"/>
  <c r="AT27" i="8"/>
  <c r="AT67" i="8"/>
  <c r="AT36" i="8"/>
  <c r="AT32" i="8"/>
  <c r="AT70" i="8"/>
  <c r="AT23" i="8"/>
  <c r="AT21" i="8"/>
  <c r="AT58" i="8"/>
  <c r="AT65" i="8"/>
  <c r="AT41" i="8"/>
  <c r="AT18" i="8"/>
  <c r="AT38" i="8"/>
  <c r="AT48" i="8"/>
  <c r="AT22" i="8"/>
  <c r="AT49" i="8"/>
  <c r="AT68" i="8"/>
  <c r="AT46" i="8"/>
  <c r="AT40" i="8"/>
  <c r="AT72" i="8"/>
  <c r="AT34" i="8"/>
  <c r="AT43" i="8"/>
  <c r="AT24" i="8"/>
  <c r="AT44" i="8"/>
  <c r="AT47" i="8"/>
  <c r="AT63" i="8"/>
  <c r="AT30" i="8"/>
  <c r="AT20" i="8"/>
  <c r="AT14" i="8"/>
  <c r="AT29" i="8"/>
  <c r="AT64" i="8"/>
  <c r="AT31" i="8"/>
  <c r="AT25" i="8"/>
  <c r="AT69" i="8"/>
  <c r="AT56" i="8"/>
  <c r="AT62" i="8"/>
  <c r="AT71" i="8"/>
  <c r="AT16" i="8"/>
  <c r="AT42" i="8"/>
  <c r="AT37" i="8"/>
  <c r="AT50" i="8"/>
  <c r="AT75" i="8"/>
  <c r="AT76" i="8"/>
  <c r="AG79" i="10"/>
  <c r="AM79" i="10" s="1"/>
  <c r="AS79" i="10" s="1"/>
  <c r="AN78" i="10"/>
  <c r="AT78" i="10" s="1"/>
  <c r="AP78" i="10"/>
  <c r="AV78" i="10" s="1"/>
  <c r="AO78" i="10"/>
  <c r="AU78" i="10" s="1"/>
  <c r="AH80" i="10"/>
  <c r="AJ82" i="10"/>
  <c r="AI83" i="10"/>
  <c r="AK83" i="10"/>
  <c r="AM80" i="9"/>
  <c r="AS80" i="9" s="1"/>
  <c r="AH81" i="9"/>
  <c r="AO79" i="9"/>
  <c r="AU79" i="9" s="1"/>
  <c r="AJ80" i="9"/>
  <c r="AP82" i="9"/>
  <c r="AV82" i="9" s="1"/>
  <c r="AK83" i="9"/>
  <c r="AN84" i="9"/>
  <c r="AT84" i="9" s="1"/>
  <c r="AI85" i="9"/>
  <c r="AI80" i="8"/>
  <c r="AN79" i="8"/>
  <c r="AT79" i="8" s="1"/>
  <c r="AO80" i="8"/>
  <c r="AU80" i="8" s="1"/>
  <c r="AJ81" i="8"/>
  <c r="AM80" i="8"/>
  <c r="AS80" i="8" s="1"/>
  <c r="AH81" i="8"/>
  <c r="AP81" i="8"/>
  <c r="AV81" i="8" s="1"/>
  <c r="AK82" i="8"/>
  <c r="AG83" i="7"/>
  <c r="AJ82" i="7"/>
  <c r="AH84" i="7"/>
  <c r="AF81" i="7"/>
  <c r="AO81" i="7" s="1"/>
  <c r="AM80" i="7"/>
  <c r="AL80" i="7"/>
  <c r="AN79" i="7"/>
  <c r="AI80" i="7"/>
  <c r="AG80" i="6"/>
  <c r="AL79" i="6"/>
  <c r="AR79" i="6" s="1"/>
  <c r="AH82" i="6"/>
  <c r="AI81" i="6"/>
  <c r="AJ83" i="6"/>
  <c r="AH79" i="5"/>
  <c r="AM78" i="5"/>
  <c r="AS78" i="5" s="1"/>
  <c r="AJ79" i="5"/>
  <c r="AO78" i="5"/>
  <c r="AU78" i="5" s="1"/>
  <c r="AL79" i="5"/>
  <c r="AR79" i="5" s="1"/>
  <c r="AG80" i="5"/>
  <c r="AI79" i="5"/>
  <c r="AN78" i="5"/>
  <c r="AT78" i="5" s="1"/>
  <c r="AF92" i="5"/>
  <c r="AI27" i="4"/>
  <c r="AN26" i="4"/>
  <c r="AJ22" i="4"/>
  <c r="AO21" i="4"/>
  <c r="AK22" i="4"/>
  <c r="AP21" i="4"/>
  <c r="AH31" i="4"/>
  <c r="AM30" i="4"/>
  <c r="AB18" i="1"/>
  <c r="BK49" i="19" l="1"/>
  <c r="BK38" i="19"/>
  <c r="BK63" i="19"/>
  <c r="BK47" i="19"/>
  <c r="BK14" i="19"/>
  <c r="BK87" i="19"/>
  <c r="BK18" i="19"/>
  <c r="BK27" i="19"/>
  <c r="BK86" i="19"/>
  <c r="BK88" i="19"/>
  <c r="BK67" i="19"/>
  <c r="BK25" i="19"/>
  <c r="BK56" i="19"/>
  <c r="BK21" i="19"/>
  <c r="BK62" i="19"/>
  <c r="BK81" i="19"/>
  <c r="BK26" i="19"/>
  <c r="BK44" i="19"/>
  <c r="BK60" i="19"/>
  <c r="BK35" i="19"/>
  <c r="BK84" i="19"/>
  <c r="BK32" i="19"/>
  <c r="BK65" i="19"/>
  <c r="BK89" i="19"/>
  <c r="BK45" i="19"/>
  <c r="BK93" i="19"/>
  <c r="BK76" i="19"/>
  <c r="BK24" i="19"/>
  <c r="BK29" i="19"/>
  <c r="BK77" i="19"/>
  <c r="BK16" i="19"/>
  <c r="BK36" i="19"/>
  <c r="BK50" i="19"/>
  <c r="BK70" i="19"/>
  <c r="BK69" i="19"/>
  <c r="BK17" i="19"/>
  <c r="BK20" i="19"/>
  <c r="BK85" i="19"/>
  <c r="BK28" i="19"/>
  <c r="BK64" i="19"/>
  <c r="BK79" i="19"/>
  <c r="BK82" i="19"/>
  <c r="BK66" i="19"/>
  <c r="BK73" i="19"/>
  <c r="BK68" i="19"/>
  <c r="BK72" i="19"/>
  <c r="BK43" i="19"/>
  <c r="BK39" i="19"/>
  <c r="BK55" i="19"/>
  <c r="BK30" i="19"/>
  <c r="BK83" i="19"/>
  <c r="BK34" i="19"/>
  <c r="BK33" i="19"/>
  <c r="BK52" i="19"/>
  <c r="BK51" i="19"/>
  <c r="BK54" i="19"/>
  <c r="BK37" i="19"/>
  <c r="BK57" i="19"/>
  <c r="BK46" i="19"/>
  <c r="BK48" i="19"/>
  <c r="BK41" i="19"/>
  <c r="BK80" i="19"/>
  <c r="BK15" i="19"/>
  <c r="BK59" i="19"/>
  <c r="BK31" i="19"/>
  <c r="BK19" i="19"/>
  <c r="BK58" i="19"/>
  <c r="BK74" i="19"/>
  <c r="BK78" i="19"/>
  <c r="BK71" i="19"/>
  <c r="BK90" i="19"/>
  <c r="BK42" i="19"/>
  <c r="BK22" i="19"/>
  <c r="BK40" i="19"/>
  <c r="BK23" i="19"/>
  <c r="BK53" i="19"/>
  <c r="BK61" i="19"/>
  <c r="BK75" i="19"/>
  <c r="BK92" i="19"/>
  <c r="BG96" i="19"/>
  <c r="BB97" i="19"/>
  <c r="BD92" i="19"/>
  <c r="AY93" i="19"/>
  <c r="AX101" i="19"/>
  <c r="AZ95" i="19"/>
  <c r="BE94" i="19"/>
  <c r="BK94" i="19" s="1"/>
  <c r="BA92" i="19"/>
  <c r="BF91" i="19"/>
  <c r="AN80" i="6"/>
  <c r="AT80" i="6" s="1"/>
  <c r="AF81" i="6"/>
  <c r="AM81" i="6" s="1"/>
  <c r="AS81" i="6" s="1"/>
  <c r="AP89" i="18"/>
  <c r="AU88" i="18"/>
  <c r="BA88" i="18" s="1"/>
  <c r="AW88" i="18"/>
  <c r="BC88" i="18" s="1"/>
  <c r="AR89" i="18"/>
  <c r="AM80" i="6"/>
  <c r="AS80" i="6" s="1"/>
  <c r="AX88" i="18"/>
  <c r="BD88" i="18" s="1"/>
  <c r="AO89" i="18"/>
  <c r="AV88" i="18"/>
  <c r="BB88" i="18" s="1"/>
  <c r="AQ91" i="18"/>
  <c r="AS97" i="18"/>
  <c r="AQ92" i="16"/>
  <c r="AL93" i="16"/>
  <c r="AO92" i="16"/>
  <c r="AJ93" i="16"/>
  <c r="AP94" i="16"/>
  <c r="AK95" i="16"/>
  <c r="AN95" i="16"/>
  <c r="AI96" i="16"/>
  <c r="BD91" i="13"/>
  <c r="BG91" i="13"/>
  <c r="BE91" i="13"/>
  <c r="BF93" i="13"/>
  <c r="AU86" i="12"/>
  <c r="AU82" i="12"/>
  <c r="AU35" i="12"/>
  <c r="AU75" i="12"/>
  <c r="AU76" i="12"/>
  <c r="AU77" i="12"/>
  <c r="AU40" i="12"/>
  <c r="AU58" i="12"/>
  <c r="AU47" i="12"/>
  <c r="AU34" i="12"/>
  <c r="AU29" i="12"/>
  <c r="AU32" i="12"/>
  <c r="AU37" i="12"/>
  <c r="AU31" i="12"/>
  <c r="AU54" i="12"/>
  <c r="AU30" i="12"/>
  <c r="AU64" i="12"/>
  <c r="AU49" i="12"/>
  <c r="AU55" i="12"/>
  <c r="AU71" i="12"/>
  <c r="AU21" i="12"/>
  <c r="AU63" i="12"/>
  <c r="AU24" i="12"/>
  <c r="AU66" i="12"/>
  <c r="AU14" i="12"/>
  <c r="AU60" i="12"/>
  <c r="AU19" i="12"/>
  <c r="AU16" i="12"/>
  <c r="AU22" i="12"/>
  <c r="AU57" i="12"/>
  <c r="AU79" i="12"/>
  <c r="AU56" i="12"/>
  <c r="AU46" i="12"/>
  <c r="AU53" i="12"/>
  <c r="AU80" i="12"/>
  <c r="AU44" i="12"/>
  <c r="AU72" i="12"/>
  <c r="AU38" i="12"/>
  <c r="AU41" i="12"/>
  <c r="AU81" i="12"/>
  <c r="AU45" i="12"/>
  <c r="AU43" i="12"/>
  <c r="AU27" i="12"/>
  <c r="AU23" i="12"/>
  <c r="AU50" i="12"/>
  <c r="AU20" i="12"/>
  <c r="AU62" i="12"/>
  <c r="AU48" i="12"/>
  <c r="AU67" i="12"/>
  <c r="AU78" i="12"/>
  <c r="AU39" i="12"/>
  <c r="AU28" i="12"/>
  <c r="AU74" i="12"/>
  <c r="AU68" i="12"/>
  <c r="AU70" i="12"/>
  <c r="AU69" i="12"/>
  <c r="AU15" i="12"/>
  <c r="AU42" i="12"/>
  <c r="AU52" i="12"/>
  <c r="AU36" i="12"/>
  <c r="AU26" i="12"/>
  <c r="AU51" i="12"/>
  <c r="AU18" i="12"/>
  <c r="AU61" i="12"/>
  <c r="AU33" i="12"/>
  <c r="AU73" i="12"/>
  <c r="AU65" i="12"/>
  <c r="AU25" i="12"/>
  <c r="AU17" i="12"/>
  <c r="AU59" i="12"/>
  <c r="AU83" i="12"/>
  <c r="AU84" i="12"/>
  <c r="AU85" i="12"/>
  <c r="AO87" i="12"/>
  <c r="AU87" i="12" s="1"/>
  <c r="AJ88" i="12"/>
  <c r="AP86" i="12"/>
  <c r="AV85" i="12" s="1"/>
  <c r="AK87" i="12"/>
  <c r="AM84" i="12"/>
  <c r="AH85" i="12"/>
  <c r="AN85" i="12"/>
  <c r="AI86" i="12"/>
  <c r="AH89" i="11"/>
  <c r="AK88" i="11"/>
  <c r="AI87" i="11"/>
  <c r="AG85" i="11"/>
  <c r="AM84" i="11"/>
  <c r="AS84" i="11" s="1"/>
  <c r="AP84" i="11"/>
  <c r="AV84" i="11" s="1"/>
  <c r="AN84" i="11"/>
  <c r="AT84" i="11" s="1"/>
  <c r="AO84" i="11"/>
  <c r="AU84" i="11" s="1"/>
  <c r="AJ87" i="11"/>
  <c r="AG80" i="10"/>
  <c r="AM80" i="10" s="1"/>
  <c r="AS80" i="10" s="1"/>
  <c r="AP79" i="10"/>
  <c r="AV79" i="10" s="1"/>
  <c r="AN79" i="10"/>
  <c r="AT79" i="10" s="1"/>
  <c r="AO79" i="10"/>
  <c r="AU79" i="10" s="1"/>
  <c r="AI84" i="10"/>
  <c r="AK84" i="10"/>
  <c r="AJ83" i="10"/>
  <c r="AH81" i="10"/>
  <c r="AO80" i="9"/>
  <c r="AU80" i="9" s="1"/>
  <c r="AJ81" i="9"/>
  <c r="AM81" i="9"/>
  <c r="AS81" i="9" s="1"/>
  <c r="AH82" i="9"/>
  <c r="AN85" i="9"/>
  <c r="AT85" i="9" s="1"/>
  <c r="AI86" i="9"/>
  <c r="AP83" i="9"/>
  <c r="AV83" i="9" s="1"/>
  <c r="AK84" i="9"/>
  <c r="AN80" i="8"/>
  <c r="AT80" i="8" s="1"/>
  <c r="AI81" i="8"/>
  <c r="AM81" i="8"/>
  <c r="AS81" i="8" s="1"/>
  <c r="AH82" i="8"/>
  <c r="AO81" i="8"/>
  <c r="AU81" i="8" s="1"/>
  <c r="AJ82" i="8"/>
  <c r="AP82" i="8"/>
  <c r="AV82" i="8" s="1"/>
  <c r="AK83" i="8"/>
  <c r="AN80" i="7"/>
  <c r="AI81" i="7"/>
  <c r="AJ83" i="7"/>
  <c r="AF82" i="7"/>
  <c r="AO82" i="7" s="1"/>
  <c r="AM81" i="7"/>
  <c r="AL81" i="7"/>
  <c r="AG84" i="7"/>
  <c r="AH85" i="7"/>
  <c r="AG81" i="6"/>
  <c r="AL80" i="6"/>
  <c r="AR80" i="6" s="1"/>
  <c r="AH83" i="6"/>
  <c r="AJ84" i="6"/>
  <c r="AI82" i="6"/>
  <c r="AJ80" i="5"/>
  <c r="AO79" i="5"/>
  <c r="AU79" i="5" s="1"/>
  <c r="AM79" i="5"/>
  <c r="AS79" i="5" s="1"/>
  <c r="AH80" i="5"/>
  <c r="AN79" i="5"/>
  <c r="AT79" i="5" s="1"/>
  <c r="AI80" i="5"/>
  <c r="AG81" i="5"/>
  <c r="AL80" i="5"/>
  <c r="AR80" i="5" s="1"/>
  <c r="AF93" i="5"/>
  <c r="AH32" i="4"/>
  <c r="AM31" i="4"/>
  <c r="AK23" i="4"/>
  <c r="AP22" i="4"/>
  <c r="AJ23" i="4"/>
  <c r="AO22" i="4"/>
  <c r="AI28" i="4"/>
  <c r="AN27" i="4"/>
  <c r="AB19" i="1"/>
  <c r="BA93" i="19" l="1"/>
  <c r="BF92" i="19"/>
  <c r="AZ96" i="19"/>
  <c r="BE95" i="19"/>
  <c r="AX102" i="19"/>
  <c r="AY94" i="19"/>
  <c r="BD93" i="19"/>
  <c r="BJ24" i="19" s="1"/>
  <c r="BG97" i="19"/>
  <c r="BM97" i="19" s="1"/>
  <c r="BB98" i="19"/>
  <c r="BM95" i="19"/>
  <c r="BM96" i="19"/>
  <c r="AN81" i="6"/>
  <c r="AT81" i="6" s="1"/>
  <c r="AO81" i="6"/>
  <c r="AU81" i="6" s="1"/>
  <c r="AF82" i="6"/>
  <c r="AF83" i="6" s="1"/>
  <c r="AM83" i="6" s="1"/>
  <c r="AS83" i="6" s="1"/>
  <c r="AQ92" i="18"/>
  <c r="AO90" i="18"/>
  <c r="AX89" i="18"/>
  <c r="BD89" i="18" s="1"/>
  <c r="AV89" i="18"/>
  <c r="BB89" i="18" s="1"/>
  <c r="AW89" i="18"/>
  <c r="BC89" i="18" s="1"/>
  <c r="AR90" i="18"/>
  <c r="AU89" i="18"/>
  <c r="BA89" i="18" s="1"/>
  <c r="AP90" i="18"/>
  <c r="AS98" i="18"/>
  <c r="AN96" i="16"/>
  <c r="AI97" i="16"/>
  <c r="AP95" i="16"/>
  <c r="AK96" i="16"/>
  <c r="AO93" i="16"/>
  <c r="AJ94" i="16"/>
  <c r="AQ93" i="16"/>
  <c r="AL94" i="16"/>
  <c r="BF94" i="13"/>
  <c r="BE92" i="13"/>
  <c r="BG92" i="13"/>
  <c r="BD92" i="13"/>
  <c r="AV86" i="12"/>
  <c r="AV76" i="12"/>
  <c r="AV67" i="12"/>
  <c r="AV14" i="12"/>
  <c r="AV53" i="12"/>
  <c r="AV82" i="12"/>
  <c r="AV54" i="12"/>
  <c r="AV22" i="12"/>
  <c r="AV35" i="12"/>
  <c r="AV23" i="12"/>
  <c r="AV62" i="12"/>
  <c r="AV77" i="12"/>
  <c r="AV33" i="12"/>
  <c r="AV74" i="12"/>
  <c r="AV36" i="12"/>
  <c r="AV57" i="12"/>
  <c r="AV46" i="12"/>
  <c r="AV15" i="12"/>
  <c r="AV72" i="12"/>
  <c r="AV56" i="12"/>
  <c r="AV19" i="12"/>
  <c r="AV51" i="12"/>
  <c r="AV47" i="12"/>
  <c r="AV26" i="12"/>
  <c r="AV45" i="12"/>
  <c r="AV49" i="12"/>
  <c r="AV61" i="12"/>
  <c r="AV21" i="12"/>
  <c r="AV75" i="12"/>
  <c r="AV71" i="12"/>
  <c r="AV60" i="12"/>
  <c r="AV29" i="12"/>
  <c r="AV58" i="12"/>
  <c r="AV59" i="12"/>
  <c r="AV43" i="12"/>
  <c r="AV41" i="12"/>
  <c r="AV79" i="12"/>
  <c r="AV37" i="12"/>
  <c r="AV32" i="12"/>
  <c r="AV68" i="12"/>
  <c r="AV80" i="12"/>
  <c r="AV38" i="12"/>
  <c r="AV27" i="12"/>
  <c r="AV78" i="12"/>
  <c r="AV70" i="12"/>
  <c r="AV81" i="12"/>
  <c r="AV52" i="12"/>
  <c r="AV42" i="12"/>
  <c r="AV25" i="12"/>
  <c r="AV55" i="12"/>
  <c r="AV16" i="12"/>
  <c r="AV64" i="12"/>
  <c r="AV20" i="12"/>
  <c r="AV24" i="12"/>
  <c r="AV63" i="12"/>
  <c r="AV48" i="12"/>
  <c r="AV65" i="12"/>
  <c r="AV44" i="12"/>
  <c r="AV31" i="12"/>
  <c r="AV30" i="12"/>
  <c r="AV34" i="12"/>
  <c r="AV39" i="12"/>
  <c r="AV17" i="12"/>
  <c r="AV50" i="12"/>
  <c r="AV66" i="12"/>
  <c r="AV18" i="12"/>
  <c r="AV28" i="12"/>
  <c r="AV69" i="12"/>
  <c r="AV73" i="12"/>
  <c r="AV40" i="12"/>
  <c r="AV83" i="12"/>
  <c r="AV84" i="12"/>
  <c r="AN86" i="12"/>
  <c r="AT85" i="12" s="1"/>
  <c r="AI87" i="12"/>
  <c r="AM85" i="12"/>
  <c r="AH86" i="12"/>
  <c r="AP87" i="12"/>
  <c r="AV87" i="12" s="1"/>
  <c r="AK88" i="12"/>
  <c r="AO88" i="12"/>
  <c r="AU88" i="12" s="1"/>
  <c r="AJ89" i="12"/>
  <c r="AJ88" i="11"/>
  <c r="AG86" i="11"/>
  <c r="AM85" i="11"/>
  <c r="AS85" i="11" s="1"/>
  <c r="AP85" i="11"/>
  <c r="AV85" i="11" s="1"/>
  <c r="AO85" i="11"/>
  <c r="AU85" i="11" s="1"/>
  <c r="AN85" i="11"/>
  <c r="AT85" i="11" s="1"/>
  <c r="AI88" i="11"/>
  <c r="AK89" i="11"/>
  <c r="O1" i="11"/>
  <c r="AH90" i="11"/>
  <c r="AG81" i="10"/>
  <c r="AM81" i="10" s="1"/>
  <c r="AS81" i="10" s="1"/>
  <c r="AN80" i="10"/>
  <c r="AT80" i="10" s="1"/>
  <c r="AP80" i="10"/>
  <c r="AV80" i="10" s="1"/>
  <c r="AO80" i="10"/>
  <c r="AU80" i="10" s="1"/>
  <c r="AH82" i="10"/>
  <c r="AK85" i="10"/>
  <c r="AJ84" i="10"/>
  <c r="AI85" i="10"/>
  <c r="AP84" i="9"/>
  <c r="AV84" i="9" s="1"/>
  <c r="AK85" i="9"/>
  <c r="AN86" i="9"/>
  <c r="AT86" i="9" s="1"/>
  <c r="AI87" i="9"/>
  <c r="AO81" i="9"/>
  <c r="AU81" i="9" s="1"/>
  <c r="AJ82" i="9"/>
  <c r="AM82" i="9"/>
  <c r="AS82" i="9" s="1"/>
  <c r="AH83" i="9"/>
  <c r="AN81" i="8"/>
  <c r="AT81" i="8" s="1"/>
  <c r="AI82" i="8"/>
  <c r="AP83" i="8"/>
  <c r="AV83" i="8" s="1"/>
  <c r="AK84" i="8"/>
  <c r="AO82" i="8"/>
  <c r="AU82" i="8" s="1"/>
  <c r="AJ83" i="8"/>
  <c r="AM82" i="8"/>
  <c r="AS82" i="8" s="1"/>
  <c r="AH83" i="8"/>
  <c r="AH86" i="7"/>
  <c r="AJ84" i="7"/>
  <c r="AG85" i="7"/>
  <c r="AN81" i="7"/>
  <c r="AI82" i="7"/>
  <c r="AF83" i="7"/>
  <c r="AM82" i="7"/>
  <c r="AL82" i="7"/>
  <c r="AG82" i="6"/>
  <c r="AL81" i="6"/>
  <c r="AR81" i="6" s="1"/>
  <c r="AH84" i="6"/>
  <c r="AJ85" i="6"/>
  <c r="AI83" i="6"/>
  <c r="AM80" i="5"/>
  <c r="AS80" i="5" s="1"/>
  <c r="AH81" i="5"/>
  <c r="AJ81" i="5"/>
  <c r="AO80" i="5"/>
  <c r="AU80" i="5" s="1"/>
  <c r="AL81" i="5"/>
  <c r="AR81" i="5" s="1"/>
  <c r="AG82" i="5"/>
  <c r="AN80" i="5"/>
  <c r="AT80" i="5" s="1"/>
  <c r="AI81" i="5"/>
  <c r="AF94" i="5"/>
  <c r="AI29" i="4"/>
  <c r="AN28" i="4"/>
  <c r="AJ24" i="4"/>
  <c r="AO23" i="4"/>
  <c r="AK24" i="4"/>
  <c r="AP23" i="4"/>
  <c r="AH33" i="4"/>
  <c r="AM32" i="4"/>
  <c r="AB20" i="1"/>
  <c r="BJ70" i="19" l="1"/>
  <c r="BJ63" i="19"/>
  <c r="BJ42" i="19"/>
  <c r="BJ85" i="19"/>
  <c r="BJ65" i="19"/>
  <c r="BJ29" i="19"/>
  <c r="BJ19" i="19"/>
  <c r="BJ48" i="19"/>
  <c r="BJ46" i="19"/>
  <c r="BJ26" i="19"/>
  <c r="BJ56" i="19"/>
  <c r="BJ57" i="19"/>
  <c r="BJ21" i="19"/>
  <c r="BJ23" i="19"/>
  <c r="BJ74" i="19"/>
  <c r="BJ77" i="19"/>
  <c r="BJ75" i="19"/>
  <c r="BJ59" i="19"/>
  <c r="BJ39" i="19"/>
  <c r="BJ93" i="19"/>
  <c r="BJ16" i="19"/>
  <c r="BJ38" i="19"/>
  <c r="BJ81" i="19"/>
  <c r="BJ71" i="19"/>
  <c r="BJ33" i="19"/>
  <c r="BJ83" i="19"/>
  <c r="BJ53" i="19"/>
  <c r="BJ88" i="19"/>
  <c r="BJ55" i="19"/>
  <c r="BJ52" i="19"/>
  <c r="BJ73" i="19"/>
  <c r="BJ50" i="19"/>
  <c r="BJ20" i="19"/>
  <c r="BJ61" i="19"/>
  <c r="BJ89" i="19"/>
  <c r="BJ32" i="19"/>
  <c r="BJ80" i="19"/>
  <c r="BJ45" i="19"/>
  <c r="BJ18" i="19"/>
  <c r="BJ58" i="19"/>
  <c r="BJ76" i="19"/>
  <c r="BJ90" i="19"/>
  <c r="BJ68" i="19"/>
  <c r="BJ40" i="19"/>
  <c r="BJ36" i="19"/>
  <c r="BJ72" i="19"/>
  <c r="BJ14" i="19"/>
  <c r="BJ51" i="19"/>
  <c r="BJ43" i="19"/>
  <c r="BJ91" i="19"/>
  <c r="BJ28" i="19"/>
  <c r="BJ78" i="19"/>
  <c r="BJ47" i="19"/>
  <c r="BJ25" i="19"/>
  <c r="BJ84" i="19"/>
  <c r="BJ60" i="19"/>
  <c r="BJ44" i="19"/>
  <c r="BJ22" i="19"/>
  <c r="BJ86" i="19"/>
  <c r="BJ27" i="19"/>
  <c r="BJ49" i="19"/>
  <c r="BJ64" i="19"/>
  <c r="BJ67" i="19"/>
  <c r="BJ69" i="19"/>
  <c r="BJ15" i="19"/>
  <c r="BJ31" i="19"/>
  <c r="BJ34" i="19"/>
  <c r="BJ54" i="19"/>
  <c r="BJ41" i="19"/>
  <c r="BJ82" i="19"/>
  <c r="BJ66" i="19"/>
  <c r="BJ62" i="19"/>
  <c r="BJ37" i="19"/>
  <c r="BJ79" i="19"/>
  <c r="BJ17" i="19"/>
  <c r="BJ35" i="19"/>
  <c r="BJ30" i="19"/>
  <c r="BJ87" i="19"/>
  <c r="BJ92" i="19"/>
  <c r="AO82" i="6"/>
  <c r="AU82" i="6" s="1"/>
  <c r="AM82" i="6"/>
  <c r="AS82" i="6" s="1"/>
  <c r="BG98" i="19"/>
  <c r="BM98" i="19" s="1"/>
  <c r="BB99" i="19"/>
  <c r="BD94" i="19"/>
  <c r="BJ94" i="19" s="1"/>
  <c r="AY95" i="19"/>
  <c r="AX103" i="19"/>
  <c r="AZ97" i="19"/>
  <c r="BE96" i="19"/>
  <c r="BA94" i="19"/>
  <c r="BF93" i="19"/>
  <c r="BL80" i="19" s="1"/>
  <c r="AN82" i="6"/>
  <c r="AT82" i="6" s="1"/>
  <c r="AU90" i="18"/>
  <c r="BA90" i="18" s="1"/>
  <c r="AP91" i="18"/>
  <c r="AW90" i="18"/>
  <c r="BC90" i="18" s="1"/>
  <c r="AR91" i="18"/>
  <c r="AX90" i="18"/>
  <c r="BD90" i="18" s="1"/>
  <c r="AO91" i="18"/>
  <c r="AV90" i="18"/>
  <c r="BB90" i="18" s="1"/>
  <c r="AQ93" i="18"/>
  <c r="AS99" i="18"/>
  <c r="AQ94" i="16"/>
  <c r="AL95" i="16"/>
  <c r="AO94" i="16"/>
  <c r="AJ95" i="16"/>
  <c r="AP96" i="16"/>
  <c r="AK97" i="16"/>
  <c r="AN97" i="16"/>
  <c r="AI98" i="16"/>
  <c r="BD93" i="13"/>
  <c r="BG93" i="13"/>
  <c r="BE93" i="13"/>
  <c r="BF95" i="13"/>
  <c r="AT86" i="12"/>
  <c r="AT19" i="12"/>
  <c r="AT74" i="12"/>
  <c r="AT49" i="12"/>
  <c r="AT16" i="12"/>
  <c r="AT71" i="12"/>
  <c r="AT37" i="12"/>
  <c r="AT72" i="12"/>
  <c r="AT82" i="12"/>
  <c r="AT32" i="12"/>
  <c r="AT31" i="12"/>
  <c r="AT25" i="12"/>
  <c r="AT45" i="12"/>
  <c r="AT61" i="12"/>
  <c r="AT30" i="12"/>
  <c r="AT41" i="12"/>
  <c r="AT44" i="12"/>
  <c r="AT21" i="12"/>
  <c r="AT63" i="12"/>
  <c r="AT34" i="12"/>
  <c r="AT56" i="12"/>
  <c r="AT60" i="12"/>
  <c r="AT51" i="12"/>
  <c r="AT53" i="12"/>
  <c r="AT18" i="12"/>
  <c r="AT75" i="12"/>
  <c r="AT27" i="12"/>
  <c r="AT55" i="12"/>
  <c r="AT35" i="12"/>
  <c r="AT38" i="12"/>
  <c r="AT67" i="12"/>
  <c r="AT28" i="12"/>
  <c r="AT26" i="12"/>
  <c r="AT29" i="12"/>
  <c r="AT70" i="12"/>
  <c r="AT14" i="12"/>
  <c r="AT79" i="12"/>
  <c r="AT81" i="12"/>
  <c r="AT58" i="12"/>
  <c r="AT46" i="12"/>
  <c r="AT33" i="12"/>
  <c r="AT80" i="12"/>
  <c r="AT77" i="12"/>
  <c r="AT59" i="12"/>
  <c r="AT20" i="12"/>
  <c r="AT42" i="12"/>
  <c r="AT65" i="12"/>
  <c r="AT64" i="12"/>
  <c r="AT52" i="12"/>
  <c r="AT57" i="12"/>
  <c r="AT40" i="12"/>
  <c r="AT62" i="12"/>
  <c r="AT66" i="12"/>
  <c r="AT23" i="12"/>
  <c r="AT73" i="12"/>
  <c r="AT47" i="12"/>
  <c r="AT68" i="12"/>
  <c r="AT24" i="12"/>
  <c r="AT36" i="12"/>
  <c r="AT50" i="12"/>
  <c r="AT78" i="12"/>
  <c r="AT48" i="12"/>
  <c r="AT69" i="12"/>
  <c r="AT17" i="12"/>
  <c r="AT15" i="12"/>
  <c r="AT54" i="12"/>
  <c r="AT43" i="12"/>
  <c r="AT39" i="12"/>
  <c r="AT22" i="12"/>
  <c r="AT76" i="12"/>
  <c r="AT83" i="12"/>
  <c r="AT84" i="12"/>
  <c r="AO89" i="12"/>
  <c r="AU89" i="12" s="1"/>
  <c r="AJ90" i="12"/>
  <c r="AP88" i="12"/>
  <c r="AV88" i="12" s="1"/>
  <c r="AK89" i="12"/>
  <c r="AM86" i="12"/>
  <c r="AH87" i="12"/>
  <c r="AN87" i="12"/>
  <c r="AT87" i="12" s="1"/>
  <c r="AI88" i="12"/>
  <c r="AH91" i="11"/>
  <c r="AI89" i="11"/>
  <c r="AK90" i="11"/>
  <c r="AG87" i="11"/>
  <c r="AM86" i="11"/>
  <c r="AS86" i="11" s="1"/>
  <c r="AP86" i="11"/>
  <c r="AV86" i="11" s="1"/>
  <c r="AO86" i="11"/>
  <c r="AU86" i="11" s="1"/>
  <c r="AN86" i="11"/>
  <c r="AT86" i="11" s="1"/>
  <c r="AJ89" i="11"/>
  <c r="AG82" i="10"/>
  <c r="AM82" i="10" s="1"/>
  <c r="AS82" i="10" s="1"/>
  <c r="AP81" i="10"/>
  <c r="AV81" i="10" s="1"/>
  <c r="AN81" i="10"/>
  <c r="AT81" i="10" s="1"/>
  <c r="AO81" i="10"/>
  <c r="AU81" i="10" s="1"/>
  <c r="AI86" i="10"/>
  <c r="AK86" i="10"/>
  <c r="AJ85" i="10"/>
  <c r="AH83" i="10"/>
  <c r="AN87" i="9"/>
  <c r="AT87" i="9" s="1"/>
  <c r="AI88" i="9"/>
  <c r="AP85" i="9"/>
  <c r="AV85" i="9" s="1"/>
  <c r="AK86" i="9"/>
  <c r="AM83" i="9"/>
  <c r="AS83" i="9" s="1"/>
  <c r="AH84" i="9"/>
  <c r="AO82" i="9"/>
  <c r="AU82" i="9" s="1"/>
  <c r="AJ83" i="9"/>
  <c r="AN82" i="8"/>
  <c r="AT82" i="8" s="1"/>
  <c r="AI83" i="8"/>
  <c r="AP84" i="8"/>
  <c r="AV84" i="8" s="1"/>
  <c r="AK85" i="8"/>
  <c r="AO83" i="8"/>
  <c r="AU83" i="8" s="1"/>
  <c r="AJ84" i="8"/>
  <c r="AM83" i="8"/>
  <c r="AS83" i="8" s="1"/>
  <c r="AH84" i="8"/>
  <c r="AJ85" i="7"/>
  <c r="AF84" i="7"/>
  <c r="AM83" i="7"/>
  <c r="AL83" i="7"/>
  <c r="AG86" i="7"/>
  <c r="AO83" i="7"/>
  <c r="AN82" i="7"/>
  <c r="AI83" i="7"/>
  <c r="AH87" i="7"/>
  <c r="AL82" i="6"/>
  <c r="AR82" i="6" s="1"/>
  <c r="AG83" i="6"/>
  <c r="AF84" i="6"/>
  <c r="AM84" i="6" s="1"/>
  <c r="AS84" i="6" s="1"/>
  <c r="AO83" i="6"/>
  <c r="AU83" i="6" s="1"/>
  <c r="AH85" i="6"/>
  <c r="AN83" i="6"/>
  <c r="AT83" i="6" s="1"/>
  <c r="AI84" i="6"/>
  <c r="AJ86" i="6"/>
  <c r="AJ82" i="5"/>
  <c r="AO81" i="5"/>
  <c r="AU81" i="5" s="1"/>
  <c r="AM81" i="5"/>
  <c r="AS81" i="5" s="1"/>
  <c r="AH82" i="5"/>
  <c r="AG83" i="5"/>
  <c r="AL82" i="5"/>
  <c r="AR82" i="5" s="1"/>
  <c r="AN81" i="5"/>
  <c r="AT81" i="5" s="1"/>
  <c r="AI82" i="5"/>
  <c r="AF95" i="5"/>
  <c r="AI30" i="4"/>
  <c r="AN29" i="4"/>
  <c r="AH34" i="4"/>
  <c r="AM33" i="4"/>
  <c r="AK25" i="4"/>
  <c r="AP24" i="4"/>
  <c r="AJ25" i="4"/>
  <c r="AO24" i="4"/>
  <c r="AB21" i="1"/>
  <c r="BL51" i="19" l="1"/>
  <c r="BL55" i="19"/>
  <c r="BL93" i="19"/>
  <c r="BL86" i="19"/>
  <c r="BL46" i="19"/>
  <c r="BL49" i="19"/>
  <c r="BL83" i="19"/>
  <c r="BL24" i="19"/>
  <c r="BL77" i="19"/>
  <c r="BL64" i="19"/>
  <c r="BL74" i="19"/>
  <c r="BL54" i="19"/>
  <c r="BL45" i="19"/>
  <c r="BL41" i="19"/>
  <c r="BL85" i="19"/>
  <c r="BL81" i="19"/>
  <c r="BL23" i="19"/>
  <c r="BL31" i="19"/>
  <c r="BL39" i="19"/>
  <c r="BL60" i="19"/>
  <c r="BL17" i="19"/>
  <c r="BL78" i="19"/>
  <c r="BL34" i="19"/>
  <c r="BL58" i="19"/>
  <c r="BL28" i="19"/>
  <c r="BL37" i="19"/>
  <c r="BL91" i="19"/>
  <c r="BL25" i="19"/>
  <c r="BL32" i="19"/>
  <c r="BL15" i="19"/>
  <c r="BL30" i="19"/>
  <c r="BL61" i="19"/>
  <c r="BL19" i="19"/>
  <c r="BL38" i="19"/>
  <c r="BL65" i="19"/>
  <c r="BL59" i="19"/>
  <c r="BL35" i="19"/>
  <c r="BL62" i="19"/>
  <c r="BL47" i="19"/>
  <c r="BL75" i="19"/>
  <c r="BL69" i="19"/>
  <c r="BL43" i="19"/>
  <c r="BL22" i="19"/>
  <c r="BL26" i="19"/>
  <c r="BL42" i="19"/>
  <c r="BL33" i="19"/>
  <c r="BL76" i="19"/>
  <c r="BL67" i="19"/>
  <c r="BL66" i="19"/>
  <c r="BL40" i="19"/>
  <c r="BL88" i="19"/>
  <c r="BL87" i="19"/>
  <c r="BL72" i="19"/>
  <c r="BL71" i="19"/>
  <c r="BL68" i="19"/>
  <c r="BL56" i="19"/>
  <c r="BL70" i="19"/>
  <c r="BL63" i="19"/>
  <c r="BL79" i="19"/>
  <c r="BL20" i="19"/>
  <c r="BL36" i="19"/>
  <c r="BL14" i="19"/>
  <c r="BL84" i="19"/>
  <c r="BL18" i="19"/>
  <c r="BL89" i="19"/>
  <c r="BL57" i="19"/>
  <c r="BL21" i="19"/>
  <c r="BL16" i="19"/>
  <c r="BL53" i="19"/>
  <c r="BL82" i="19"/>
  <c r="BL27" i="19"/>
  <c r="BL52" i="19"/>
  <c r="BL29" i="19"/>
  <c r="BL48" i="19"/>
  <c r="BL73" i="19"/>
  <c r="BL50" i="19"/>
  <c r="BL90" i="19"/>
  <c r="BL44" i="19"/>
  <c r="BL92" i="19"/>
  <c r="BA95" i="19"/>
  <c r="BF94" i="19"/>
  <c r="BL94" i="19" s="1"/>
  <c r="BK95" i="19"/>
  <c r="BK96" i="19"/>
  <c r="AZ98" i="19"/>
  <c r="BE97" i="19"/>
  <c r="BK97" i="19" s="1"/>
  <c r="AX104" i="19"/>
  <c r="AX105" i="19" s="1"/>
  <c r="AX106" i="19" s="1"/>
  <c r="BD95" i="19"/>
  <c r="AY96" i="19"/>
  <c r="BB100" i="19"/>
  <c r="BG99" i="19"/>
  <c r="BM99" i="19" s="1"/>
  <c r="AQ94" i="18"/>
  <c r="AX91" i="18"/>
  <c r="BD91" i="18" s="1"/>
  <c r="AO92" i="18"/>
  <c r="AV91" i="18"/>
  <c r="BB91" i="18" s="1"/>
  <c r="AW91" i="18"/>
  <c r="BC91" i="18" s="1"/>
  <c r="AR92" i="18"/>
  <c r="AP92" i="18"/>
  <c r="AU91" i="18"/>
  <c r="BA91" i="18" s="1"/>
  <c r="AS100" i="18"/>
  <c r="AN98" i="16"/>
  <c r="AI99" i="16"/>
  <c r="AP97" i="16"/>
  <c r="AK98" i="16"/>
  <c r="AO95" i="16"/>
  <c r="AJ96" i="16"/>
  <c r="AQ95" i="16"/>
  <c r="AL96" i="16"/>
  <c r="BF96" i="13"/>
  <c r="BE94" i="13"/>
  <c r="BG94" i="13"/>
  <c r="BD94" i="13"/>
  <c r="AS86" i="12"/>
  <c r="AS33" i="12"/>
  <c r="AS71" i="12"/>
  <c r="AS70" i="12"/>
  <c r="AS47" i="12"/>
  <c r="AS53" i="12"/>
  <c r="AS61" i="12"/>
  <c r="AS66" i="12"/>
  <c r="AS55" i="12"/>
  <c r="AS56" i="12"/>
  <c r="AS15" i="12"/>
  <c r="AS42" i="12"/>
  <c r="AS30" i="12"/>
  <c r="AS82" i="12"/>
  <c r="AS21" i="12"/>
  <c r="AS76" i="12"/>
  <c r="AS37" i="12"/>
  <c r="AS31" i="12"/>
  <c r="AS54" i="12"/>
  <c r="AS77" i="12"/>
  <c r="AS39" i="12"/>
  <c r="AS40" i="12"/>
  <c r="AS63" i="12"/>
  <c r="AS57" i="12"/>
  <c r="AS69" i="12"/>
  <c r="AS35" i="12"/>
  <c r="AS68" i="12"/>
  <c r="AS78" i="12"/>
  <c r="AS14" i="12"/>
  <c r="AS19" i="12"/>
  <c r="AS25" i="12"/>
  <c r="AS74" i="12"/>
  <c r="AS29" i="12"/>
  <c r="AS36" i="12"/>
  <c r="AS59" i="12"/>
  <c r="AS28" i="12"/>
  <c r="AS75" i="12"/>
  <c r="AS17" i="12"/>
  <c r="AS22" i="12"/>
  <c r="AS65" i="12"/>
  <c r="AS79" i="12"/>
  <c r="AS58" i="12"/>
  <c r="AS64" i="12"/>
  <c r="AS60" i="12"/>
  <c r="AS80" i="12"/>
  <c r="AS41" i="12"/>
  <c r="AS16" i="12"/>
  <c r="AS52" i="12"/>
  <c r="AS73" i="12"/>
  <c r="AS46" i="12"/>
  <c r="AS81" i="12"/>
  <c r="AS72" i="12"/>
  <c r="AS18" i="12"/>
  <c r="AS49" i="12"/>
  <c r="AS38" i="12"/>
  <c r="AS27" i="12"/>
  <c r="AS24" i="12"/>
  <c r="AS20" i="12"/>
  <c r="AS34" i="12"/>
  <c r="AS32" i="12"/>
  <c r="AS43" i="12"/>
  <c r="AS45" i="12"/>
  <c r="AS23" i="12"/>
  <c r="AS26" i="12"/>
  <c r="AS62" i="12"/>
  <c r="AS67" i="12"/>
  <c r="AS48" i="12"/>
  <c r="AS44" i="12"/>
  <c r="AS50" i="12"/>
  <c r="AS51" i="12"/>
  <c r="AS83" i="12"/>
  <c r="AS84" i="12"/>
  <c r="AS85" i="12"/>
  <c r="AN88" i="12"/>
  <c r="AT88" i="12" s="1"/>
  <c r="AI89" i="12"/>
  <c r="AM87" i="12"/>
  <c r="AS87" i="12" s="1"/>
  <c r="AH88" i="12"/>
  <c r="AP89" i="12"/>
  <c r="AV89" i="12" s="1"/>
  <c r="AK90" i="12"/>
  <c r="AO90" i="12"/>
  <c r="AU90" i="12" s="1"/>
  <c r="AJ91" i="12"/>
  <c r="AG88" i="11"/>
  <c r="AM87" i="11"/>
  <c r="AS87" i="11" s="1"/>
  <c r="AP87" i="11"/>
  <c r="AV87" i="11" s="1"/>
  <c r="AO87" i="11"/>
  <c r="AU87" i="11" s="1"/>
  <c r="AN87" i="11"/>
  <c r="AT87" i="11" s="1"/>
  <c r="AK91" i="11"/>
  <c r="AI90" i="11"/>
  <c r="AJ90" i="11"/>
  <c r="AH92" i="11"/>
  <c r="AG83" i="10"/>
  <c r="AM83" i="10" s="1"/>
  <c r="AS83" i="10" s="1"/>
  <c r="AN82" i="10"/>
  <c r="AT82" i="10" s="1"/>
  <c r="AP82" i="10"/>
  <c r="AV82" i="10" s="1"/>
  <c r="AO82" i="10"/>
  <c r="AU82" i="10" s="1"/>
  <c r="AJ86" i="10"/>
  <c r="AK87" i="10"/>
  <c r="AH84" i="10"/>
  <c r="AI87" i="10"/>
  <c r="AO83" i="9"/>
  <c r="AU83" i="9" s="1"/>
  <c r="AJ84" i="9"/>
  <c r="AN88" i="9"/>
  <c r="AT88" i="9" s="1"/>
  <c r="AI89" i="9"/>
  <c r="AM84" i="9"/>
  <c r="AS84" i="9" s="1"/>
  <c r="AH85" i="9"/>
  <c r="AP86" i="9"/>
  <c r="AV86" i="9" s="1"/>
  <c r="AK87" i="9"/>
  <c r="AN83" i="8"/>
  <c r="AT83" i="8" s="1"/>
  <c r="AI84" i="8"/>
  <c r="AO84" i="8"/>
  <c r="AU84" i="8" s="1"/>
  <c r="AJ85" i="8"/>
  <c r="AP85" i="8"/>
  <c r="AV85" i="8" s="1"/>
  <c r="AK86" i="8"/>
  <c r="AM84" i="8"/>
  <c r="AS84" i="8" s="1"/>
  <c r="AH85" i="8"/>
  <c r="AH88" i="7"/>
  <c r="AG87" i="7"/>
  <c r="AF85" i="7"/>
  <c r="AO85" i="7" s="1"/>
  <c r="AM84" i="7"/>
  <c r="AL84" i="7"/>
  <c r="AN83" i="7"/>
  <c r="AI84" i="7"/>
  <c r="AJ86" i="7"/>
  <c r="AO84" i="7"/>
  <c r="AF85" i="6"/>
  <c r="AM85" i="6" s="1"/>
  <c r="AS85" i="6" s="1"/>
  <c r="AO84" i="6"/>
  <c r="AU84" i="6" s="1"/>
  <c r="AL83" i="6"/>
  <c r="AR83" i="6" s="1"/>
  <c r="AG84" i="6"/>
  <c r="AH86" i="6"/>
  <c r="AJ87" i="6"/>
  <c r="AN84" i="6"/>
  <c r="AT84" i="6" s="1"/>
  <c r="AI85" i="6"/>
  <c r="AM82" i="5"/>
  <c r="AS82" i="5" s="1"/>
  <c r="AH83" i="5"/>
  <c r="AJ83" i="5"/>
  <c r="AO82" i="5"/>
  <c r="AU82" i="5" s="1"/>
  <c r="AN82" i="5"/>
  <c r="AT82" i="5" s="1"/>
  <c r="AI83" i="5"/>
  <c r="AG84" i="5"/>
  <c r="AL83" i="5"/>
  <c r="AR83" i="5" s="1"/>
  <c r="AF96" i="5"/>
  <c r="AJ26" i="4"/>
  <c r="AO25" i="4"/>
  <c r="AK26" i="4"/>
  <c r="AP25" i="4"/>
  <c r="AH35" i="4"/>
  <c r="AM34" i="4"/>
  <c r="AI31" i="4"/>
  <c r="AN30" i="4"/>
  <c r="AB22" i="1"/>
  <c r="BG100" i="19" l="1"/>
  <c r="BM100" i="19" s="1"/>
  <c r="BB101" i="19"/>
  <c r="BD96" i="19"/>
  <c r="AY97" i="19"/>
  <c r="AZ99" i="19"/>
  <c r="BE98" i="19"/>
  <c r="BK98" i="19" s="1"/>
  <c r="BA96" i="19"/>
  <c r="BF95" i="19"/>
  <c r="AX107" i="19"/>
  <c r="BL96" i="13"/>
  <c r="BL92" i="13"/>
  <c r="BL70" i="13"/>
  <c r="BL14" i="13"/>
  <c r="BL44" i="13"/>
  <c r="BL89" i="13"/>
  <c r="BL79" i="13"/>
  <c r="BL53" i="13"/>
  <c r="BL87" i="13"/>
  <c r="BL33" i="13"/>
  <c r="BL28" i="13"/>
  <c r="BL49" i="13"/>
  <c r="BL85" i="13"/>
  <c r="BL82" i="13"/>
  <c r="BL48" i="13"/>
  <c r="BL71" i="13"/>
  <c r="BL23" i="13"/>
  <c r="BL34" i="13"/>
  <c r="BL24" i="13"/>
  <c r="BL78" i="13"/>
  <c r="BL35" i="13"/>
  <c r="BL80" i="13"/>
  <c r="BL81" i="13"/>
  <c r="BL21" i="13"/>
  <c r="BL41" i="13"/>
  <c r="BL77" i="13"/>
  <c r="BL40" i="13"/>
  <c r="BL58" i="13"/>
  <c r="BL52" i="13"/>
  <c r="BL50" i="13"/>
  <c r="BL88" i="13"/>
  <c r="BL61" i="13"/>
  <c r="BL63" i="13"/>
  <c r="BL76" i="13"/>
  <c r="BL18" i="13"/>
  <c r="BL27" i="13"/>
  <c r="BL75" i="13"/>
  <c r="BL84" i="13"/>
  <c r="BL56" i="13"/>
  <c r="BL42" i="13"/>
  <c r="BL20" i="13"/>
  <c r="BL73" i="13"/>
  <c r="BL19" i="13"/>
  <c r="BL45" i="13"/>
  <c r="BL39" i="13"/>
  <c r="BL22" i="13"/>
  <c r="BL68" i="13"/>
  <c r="BL69" i="13"/>
  <c r="BL60" i="13"/>
  <c r="BL30" i="13"/>
  <c r="BL25" i="13"/>
  <c r="BL46" i="13"/>
  <c r="BL31" i="13"/>
  <c r="BL29" i="13"/>
  <c r="BL32" i="13"/>
  <c r="BL86" i="13"/>
  <c r="BL72" i="13"/>
  <c r="BL90" i="13"/>
  <c r="BL59" i="13"/>
  <c r="BL74" i="13"/>
  <c r="BL67" i="13"/>
  <c r="BL17" i="13"/>
  <c r="BL65" i="13"/>
  <c r="BL26" i="13"/>
  <c r="BL57" i="13"/>
  <c r="BL38" i="13"/>
  <c r="BL64" i="13"/>
  <c r="BL83" i="13"/>
  <c r="BL47" i="13"/>
  <c r="BL37" i="13"/>
  <c r="BL16" i="13"/>
  <c r="BL15" i="13"/>
  <c r="BL36" i="13"/>
  <c r="BL55" i="13"/>
  <c r="BL51" i="13"/>
  <c r="BL43" i="13"/>
  <c r="BL91" i="13"/>
  <c r="BL62" i="13"/>
  <c r="BL54" i="13"/>
  <c r="BL66" i="13"/>
  <c r="BL93" i="13"/>
  <c r="BL94" i="13"/>
  <c r="BL95" i="13"/>
  <c r="AU92" i="18"/>
  <c r="BA92" i="18" s="1"/>
  <c r="AP93" i="18"/>
  <c r="AW92" i="18"/>
  <c r="BC92" i="18" s="1"/>
  <c r="AR93" i="18"/>
  <c r="AX92" i="18"/>
  <c r="BD92" i="18" s="1"/>
  <c r="AO93" i="18"/>
  <c r="AV92" i="18"/>
  <c r="BB92" i="18" s="1"/>
  <c r="AQ95" i="18"/>
  <c r="AS101" i="18"/>
  <c r="AQ96" i="16"/>
  <c r="AL97" i="16"/>
  <c r="AO96" i="16"/>
  <c r="AJ97" i="16"/>
  <c r="AP98" i="16"/>
  <c r="AK99" i="16"/>
  <c r="AN99" i="16"/>
  <c r="AI100" i="16"/>
  <c r="BD95" i="13"/>
  <c r="BG95" i="13"/>
  <c r="BE95" i="13"/>
  <c r="BF97" i="13"/>
  <c r="BL97" i="13" s="1"/>
  <c r="AO91" i="12"/>
  <c r="AU91" i="12" s="1"/>
  <c r="AJ92" i="12"/>
  <c r="AP90" i="12"/>
  <c r="AV90" i="12" s="1"/>
  <c r="AK91" i="12"/>
  <c r="AM88" i="12"/>
  <c r="AS88" i="12" s="1"/>
  <c r="AH89" i="12"/>
  <c r="AN89" i="12"/>
  <c r="AT89" i="12" s="1"/>
  <c r="AI90" i="12"/>
  <c r="AH93" i="11"/>
  <c r="AJ91" i="11"/>
  <c r="AK92" i="11"/>
  <c r="AI91" i="11"/>
  <c r="AG89" i="11"/>
  <c r="AM88" i="11"/>
  <c r="AS88" i="11" s="1"/>
  <c r="AP88" i="11"/>
  <c r="AV88" i="11" s="1"/>
  <c r="AN88" i="11"/>
  <c r="AT88" i="11" s="1"/>
  <c r="AO88" i="11"/>
  <c r="AU88" i="11" s="1"/>
  <c r="AG84" i="10"/>
  <c r="AM84" i="10" s="1"/>
  <c r="AS84" i="10" s="1"/>
  <c r="AP83" i="10"/>
  <c r="AV83" i="10" s="1"/>
  <c r="AN83" i="10"/>
  <c r="AT83" i="10" s="1"/>
  <c r="AO83" i="10"/>
  <c r="AU83" i="10" s="1"/>
  <c r="AH85" i="10"/>
  <c r="AI88" i="10"/>
  <c r="AJ87" i="10"/>
  <c r="AK88" i="10"/>
  <c r="AP87" i="9"/>
  <c r="AV87" i="9" s="1"/>
  <c r="AK88" i="9"/>
  <c r="AN89" i="9"/>
  <c r="AT89" i="9" s="1"/>
  <c r="AI90" i="9"/>
  <c r="AM85" i="9"/>
  <c r="AS85" i="9" s="1"/>
  <c r="AH86" i="9"/>
  <c r="AO84" i="9"/>
  <c r="AU84" i="9" s="1"/>
  <c r="AJ85" i="9"/>
  <c r="AN84" i="8"/>
  <c r="AT84" i="8" s="1"/>
  <c r="AI85" i="8"/>
  <c r="AO85" i="8"/>
  <c r="AU85" i="8" s="1"/>
  <c r="AJ86" i="8"/>
  <c r="AM85" i="8"/>
  <c r="AS85" i="8" s="1"/>
  <c r="AH86" i="8"/>
  <c r="AP86" i="8"/>
  <c r="AV86" i="8" s="1"/>
  <c r="AK87" i="8"/>
  <c r="AU85" i="7"/>
  <c r="AU73" i="7"/>
  <c r="AU33" i="7"/>
  <c r="AU42" i="7"/>
  <c r="AU68" i="7"/>
  <c r="AU20" i="7"/>
  <c r="AU46" i="7"/>
  <c r="AU51" i="7"/>
  <c r="AU56" i="7"/>
  <c r="AU32" i="7"/>
  <c r="AU71" i="7"/>
  <c r="AU47" i="7"/>
  <c r="AU61" i="7"/>
  <c r="AU35" i="7"/>
  <c r="AU18" i="7"/>
  <c r="AU22" i="7"/>
  <c r="AU17" i="7"/>
  <c r="AU74" i="7"/>
  <c r="AU26" i="7"/>
  <c r="AU43" i="7"/>
  <c r="AU64" i="7"/>
  <c r="AU14" i="7"/>
  <c r="AU72" i="7"/>
  <c r="AU28" i="7"/>
  <c r="AU27" i="7"/>
  <c r="AU50" i="7"/>
  <c r="AU36" i="7"/>
  <c r="AU58" i="7"/>
  <c r="AU69" i="7"/>
  <c r="AU23" i="7"/>
  <c r="AU30" i="7"/>
  <c r="AU31" i="7"/>
  <c r="AU41" i="7"/>
  <c r="AU59" i="7"/>
  <c r="AU39" i="7"/>
  <c r="AU15" i="7"/>
  <c r="AU62" i="7"/>
  <c r="AU34" i="7"/>
  <c r="AU24" i="7"/>
  <c r="AU21" i="7"/>
  <c r="AU52" i="7"/>
  <c r="AU67" i="7"/>
  <c r="AU48" i="7"/>
  <c r="AU44" i="7"/>
  <c r="AU53" i="7"/>
  <c r="AU40" i="7"/>
  <c r="AU49" i="7"/>
  <c r="AU45" i="7"/>
  <c r="AU54" i="7"/>
  <c r="AU55" i="7"/>
  <c r="AU66" i="7"/>
  <c r="AU38" i="7"/>
  <c r="AU37" i="7"/>
  <c r="AU63" i="7"/>
  <c r="AU29" i="7"/>
  <c r="AU25" i="7"/>
  <c r="AU65" i="7"/>
  <c r="AU19" i="7"/>
  <c r="AU57" i="7"/>
  <c r="AU60" i="7"/>
  <c r="AU16" i="7"/>
  <c r="AU70" i="7"/>
  <c r="AU76" i="7"/>
  <c r="AU75" i="7"/>
  <c r="AU77" i="7"/>
  <c r="AU78" i="7"/>
  <c r="AU80" i="7"/>
  <c r="AU79" i="7"/>
  <c r="AU81" i="7"/>
  <c r="AU82" i="7"/>
  <c r="AU83" i="7"/>
  <c r="AU84" i="7"/>
  <c r="AR84" i="7"/>
  <c r="AN84" i="7"/>
  <c r="AI85" i="7"/>
  <c r="AG88" i="7"/>
  <c r="AF86" i="7"/>
  <c r="AO86" i="7" s="1"/>
  <c r="AU86" i="7" s="1"/>
  <c r="AM85" i="7"/>
  <c r="AL85" i="7"/>
  <c r="AJ87" i="7"/>
  <c r="AH89" i="7"/>
  <c r="AG85" i="6"/>
  <c r="AL84" i="6"/>
  <c r="AR84" i="6" s="1"/>
  <c r="AF86" i="6"/>
  <c r="AO85" i="6"/>
  <c r="AU85" i="6" s="1"/>
  <c r="AH87" i="6"/>
  <c r="AJ88" i="6"/>
  <c r="AN85" i="6"/>
  <c r="AT85" i="6" s="1"/>
  <c r="AI86" i="6"/>
  <c r="AJ84" i="5"/>
  <c r="AO83" i="5"/>
  <c r="AU83" i="5" s="1"/>
  <c r="AH84" i="5"/>
  <c r="AM83" i="5"/>
  <c r="AS83" i="5" s="1"/>
  <c r="AG85" i="5"/>
  <c r="AL84" i="5"/>
  <c r="AR84" i="5" s="1"/>
  <c r="AN83" i="5"/>
  <c r="AT83" i="5" s="1"/>
  <c r="AI84" i="5"/>
  <c r="AF97" i="5"/>
  <c r="AK27" i="4"/>
  <c r="AP26" i="4"/>
  <c r="AI32" i="4"/>
  <c r="AN31" i="4"/>
  <c r="AH36" i="4"/>
  <c r="AM35" i="4"/>
  <c r="AJ27" i="4"/>
  <c r="AO26" i="4"/>
  <c r="AG22" i="1"/>
  <c r="AG17" i="1"/>
  <c r="AG18" i="1"/>
  <c r="AG11" i="1"/>
  <c r="AG15" i="1"/>
  <c r="AG14" i="1"/>
  <c r="AG9" i="1"/>
  <c r="AG8" i="1"/>
  <c r="AG16" i="1"/>
  <c r="AG13" i="1"/>
  <c r="AG10" i="1"/>
  <c r="AG12" i="1"/>
  <c r="AG19" i="1"/>
  <c r="AG20" i="1"/>
  <c r="AG21" i="1"/>
  <c r="AB23" i="1"/>
  <c r="AG23" i="1" s="1"/>
  <c r="BA97" i="19" l="1"/>
  <c r="BF96" i="19"/>
  <c r="AZ100" i="19"/>
  <c r="BE99" i="19"/>
  <c r="BK99" i="19" s="1"/>
  <c r="BD97" i="19"/>
  <c r="BJ97" i="19" s="1"/>
  <c r="AY98" i="19"/>
  <c r="BJ95" i="19"/>
  <c r="BJ96" i="19"/>
  <c r="BG101" i="19"/>
  <c r="BM101" i="19" s="1"/>
  <c r="BB102" i="19"/>
  <c r="AX108" i="19"/>
  <c r="AQ96" i="18"/>
  <c r="AX93" i="18"/>
  <c r="BD93" i="18" s="1"/>
  <c r="AO94" i="18"/>
  <c r="AV93" i="18"/>
  <c r="BB93" i="18" s="1"/>
  <c r="AW93" i="18"/>
  <c r="BC93" i="18" s="1"/>
  <c r="AR94" i="18"/>
  <c r="AU93" i="18"/>
  <c r="BA93" i="18" s="1"/>
  <c r="AP94" i="18"/>
  <c r="AS102" i="18"/>
  <c r="AN100" i="16"/>
  <c r="AI101" i="16"/>
  <c r="AP99" i="16"/>
  <c r="AK100" i="16"/>
  <c r="AO97" i="16"/>
  <c r="AJ98" i="16"/>
  <c r="AQ97" i="16"/>
  <c r="AL98" i="16"/>
  <c r="BF98" i="13"/>
  <c r="BL98" i="13" s="1"/>
  <c r="BE96" i="13"/>
  <c r="BG96" i="13"/>
  <c r="BD96" i="13"/>
  <c r="AN90" i="12"/>
  <c r="AT90" i="12" s="1"/>
  <c r="AI91" i="12"/>
  <c r="AM89" i="12"/>
  <c r="AS89" i="12" s="1"/>
  <c r="O1" i="12"/>
  <c r="AH90" i="12"/>
  <c r="AP91" i="12"/>
  <c r="AV91" i="12" s="1"/>
  <c r="AK92" i="12"/>
  <c r="AO92" i="12"/>
  <c r="AU92" i="12" s="1"/>
  <c r="AJ93" i="12"/>
  <c r="N1" i="11"/>
  <c r="AG90" i="11"/>
  <c r="AM89" i="11"/>
  <c r="AS89" i="11" s="1"/>
  <c r="AP89" i="11"/>
  <c r="AV89" i="11" s="1"/>
  <c r="AN89" i="11"/>
  <c r="AT89" i="11" s="1"/>
  <c r="AO89" i="11"/>
  <c r="AU89" i="11" s="1"/>
  <c r="AI92" i="11"/>
  <c r="AK93" i="11"/>
  <c r="AJ92" i="11"/>
  <c r="AH94" i="11"/>
  <c r="AG85" i="10"/>
  <c r="AM85" i="10" s="1"/>
  <c r="AS85" i="10" s="1"/>
  <c r="AN84" i="10"/>
  <c r="AT84" i="10" s="1"/>
  <c r="AP84" i="10"/>
  <c r="AV84" i="10" s="1"/>
  <c r="AO84" i="10"/>
  <c r="AU84" i="10" s="1"/>
  <c r="AK89" i="10"/>
  <c r="AJ88" i="10"/>
  <c r="AI89" i="10"/>
  <c r="AH86" i="10"/>
  <c r="AO85" i="9"/>
  <c r="AU85" i="9" s="1"/>
  <c r="AJ86" i="9"/>
  <c r="AM86" i="9"/>
  <c r="AS86" i="9" s="1"/>
  <c r="AH87" i="9"/>
  <c r="AN90" i="9"/>
  <c r="AT90" i="9" s="1"/>
  <c r="AI91" i="9"/>
  <c r="AP88" i="9"/>
  <c r="AV88" i="9" s="1"/>
  <c r="AK89" i="9"/>
  <c r="AI86" i="8"/>
  <c r="AN85" i="8"/>
  <c r="AT85" i="8" s="1"/>
  <c r="AP87" i="8"/>
  <c r="AV87" i="8" s="1"/>
  <c r="AK88" i="8"/>
  <c r="AM86" i="8"/>
  <c r="AS86" i="8" s="1"/>
  <c r="AH87" i="8"/>
  <c r="AO86" i="8"/>
  <c r="AU86" i="8" s="1"/>
  <c r="AJ87" i="8"/>
  <c r="AS85" i="7"/>
  <c r="AS49" i="7"/>
  <c r="AS44" i="7"/>
  <c r="AS73" i="7"/>
  <c r="AS52" i="7"/>
  <c r="AS74" i="7"/>
  <c r="AS19" i="7"/>
  <c r="AS51" i="7"/>
  <c r="AS72" i="7"/>
  <c r="AS31" i="7"/>
  <c r="AS69" i="7"/>
  <c r="AS33" i="7"/>
  <c r="AS57" i="7"/>
  <c r="AS53" i="7"/>
  <c r="AS59" i="7"/>
  <c r="AS65" i="7"/>
  <c r="AS56" i="7"/>
  <c r="AS60" i="7"/>
  <c r="AS28" i="7"/>
  <c r="AS20" i="7"/>
  <c r="AS26" i="7"/>
  <c r="AS43" i="7"/>
  <c r="AS66" i="7"/>
  <c r="AS25" i="7"/>
  <c r="AS22" i="7"/>
  <c r="AS38" i="7"/>
  <c r="AS50" i="7"/>
  <c r="AS70" i="7"/>
  <c r="AS16" i="7"/>
  <c r="AS64" i="7"/>
  <c r="AS45" i="7"/>
  <c r="AS48" i="7"/>
  <c r="AS27" i="7"/>
  <c r="AS39" i="7"/>
  <c r="AS54" i="7"/>
  <c r="AS71" i="7"/>
  <c r="AS30" i="7"/>
  <c r="AS32" i="7"/>
  <c r="AS46" i="7"/>
  <c r="AS21" i="7"/>
  <c r="AS23" i="7"/>
  <c r="AS42" i="7"/>
  <c r="AS55" i="7"/>
  <c r="AS18" i="7"/>
  <c r="AS17" i="7"/>
  <c r="AS67" i="7"/>
  <c r="AS58" i="7"/>
  <c r="AS41" i="7"/>
  <c r="AS40" i="7"/>
  <c r="AS47" i="7"/>
  <c r="AS34" i="7"/>
  <c r="AS36" i="7"/>
  <c r="AS35" i="7"/>
  <c r="AS62" i="7"/>
  <c r="AS37" i="7"/>
  <c r="AS24" i="7"/>
  <c r="AS63" i="7"/>
  <c r="AS14" i="7"/>
  <c r="AS61" i="7"/>
  <c r="AS15" i="7"/>
  <c r="AS29" i="7"/>
  <c r="AS68" i="7"/>
  <c r="AS75" i="7"/>
  <c r="AS76" i="7"/>
  <c r="AS77" i="7"/>
  <c r="AS78" i="7"/>
  <c r="AS79" i="7"/>
  <c r="AS80" i="7"/>
  <c r="AS81" i="7"/>
  <c r="AS82" i="7"/>
  <c r="AS83" i="7"/>
  <c r="AT84" i="7"/>
  <c r="AS84" i="7"/>
  <c r="AR85" i="7"/>
  <c r="AR73" i="7"/>
  <c r="AR62" i="7"/>
  <c r="AR64" i="7"/>
  <c r="AR72" i="7"/>
  <c r="AR26" i="7"/>
  <c r="AR36" i="7"/>
  <c r="AR68" i="7"/>
  <c r="AR71" i="7"/>
  <c r="AR21" i="7"/>
  <c r="AR74" i="7"/>
  <c r="AR22" i="7"/>
  <c r="AR39" i="7"/>
  <c r="AR32" i="7"/>
  <c r="AR41" i="7"/>
  <c r="AR69" i="7"/>
  <c r="AR47" i="7"/>
  <c r="AR42" i="7"/>
  <c r="AR34" i="7"/>
  <c r="AR38" i="7"/>
  <c r="AR65" i="7"/>
  <c r="AR23" i="7"/>
  <c r="AR46" i="7"/>
  <c r="AR48" i="7"/>
  <c r="AR27" i="7"/>
  <c r="AR59" i="7"/>
  <c r="AR24" i="7"/>
  <c r="AR45" i="7"/>
  <c r="AR30" i="7"/>
  <c r="AR44" i="7"/>
  <c r="AR66" i="7"/>
  <c r="AR17" i="7"/>
  <c r="AR14" i="7"/>
  <c r="AR51" i="7"/>
  <c r="AR53" i="7"/>
  <c r="AR60" i="7"/>
  <c r="AR28" i="7"/>
  <c r="AR15" i="7"/>
  <c r="AR63" i="7"/>
  <c r="AR29" i="7"/>
  <c r="AR37" i="7"/>
  <c r="AR50" i="7"/>
  <c r="AR43" i="7"/>
  <c r="AR33" i="7"/>
  <c r="AR52" i="7"/>
  <c r="AR70" i="7"/>
  <c r="AR57" i="7"/>
  <c r="AR25" i="7"/>
  <c r="AR49" i="7"/>
  <c r="AR19" i="7"/>
  <c r="AR61" i="7"/>
  <c r="AR56" i="7"/>
  <c r="AR67" i="7"/>
  <c r="AR20" i="7"/>
  <c r="AR31" i="7"/>
  <c r="AR35" i="7"/>
  <c r="AR18" i="7"/>
  <c r="AR54" i="7"/>
  <c r="AR16" i="7"/>
  <c r="AR40" i="7"/>
  <c r="AR55" i="7"/>
  <c r="AR58" i="7"/>
  <c r="AR75" i="7"/>
  <c r="AR76" i="7"/>
  <c r="AR77" i="7"/>
  <c r="AR78" i="7"/>
  <c r="AR79" i="7"/>
  <c r="AR80" i="7"/>
  <c r="AR81" i="7"/>
  <c r="AR82" i="7"/>
  <c r="AR83" i="7"/>
  <c r="AF87" i="7"/>
  <c r="AO87" i="7" s="1"/>
  <c r="AU87" i="7" s="1"/>
  <c r="AM86" i="7"/>
  <c r="AS86" i="7" s="1"/>
  <c r="AL86" i="7"/>
  <c r="AR86" i="7" s="1"/>
  <c r="AJ88" i="7"/>
  <c r="AG89" i="7"/>
  <c r="AN85" i="7"/>
  <c r="AI86" i="7"/>
  <c r="AH90" i="7"/>
  <c r="AF87" i="6"/>
  <c r="AM87" i="6" s="1"/>
  <c r="AS87" i="6" s="1"/>
  <c r="AO86" i="6"/>
  <c r="AU86" i="6" s="1"/>
  <c r="AM86" i="6"/>
  <c r="AS86" i="6" s="1"/>
  <c r="AL85" i="6"/>
  <c r="AR85" i="6" s="1"/>
  <c r="AG86" i="6"/>
  <c r="AH88" i="6"/>
  <c r="AN86" i="6"/>
  <c r="AT86" i="6" s="1"/>
  <c r="AI87" i="6"/>
  <c r="AJ89" i="6"/>
  <c r="AM84" i="5"/>
  <c r="AS84" i="5" s="1"/>
  <c r="AH85" i="5"/>
  <c r="AO84" i="5"/>
  <c r="AU84" i="5" s="1"/>
  <c r="AJ85" i="5"/>
  <c r="AN84" i="5"/>
  <c r="AT84" i="5" s="1"/>
  <c r="AI85" i="5"/>
  <c r="AG86" i="5"/>
  <c r="AL85" i="5"/>
  <c r="AR85" i="5" s="1"/>
  <c r="AF98" i="5"/>
  <c r="AK28" i="4"/>
  <c r="AP27" i="4"/>
  <c r="AH37" i="4"/>
  <c r="AM36" i="4"/>
  <c r="AJ28" i="4"/>
  <c r="AO27" i="4"/>
  <c r="AI33" i="4"/>
  <c r="AN32" i="4"/>
  <c r="AB24" i="1"/>
  <c r="AG24" i="1" s="1"/>
  <c r="BG102" i="19" l="1"/>
  <c r="BM102" i="19" s="1"/>
  <c r="BB103" i="19"/>
  <c r="BD98" i="19"/>
  <c r="BJ98" i="19" s="1"/>
  <c r="AY99" i="19"/>
  <c r="AZ101" i="19"/>
  <c r="BE100" i="19"/>
  <c r="BK100" i="19" s="1"/>
  <c r="BL95" i="19"/>
  <c r="BL96" i="19"/>
  <c r="BA98" i="19"/>
  <c r="BF97" i="19"/>
  <c r="BL97" i="19" s="1"/>
  <c r="AX109" i="19"/>
  <c r="BJ96" i="13"/>
  <c r="BJ24" i="13"/>
  <c r="BJ38" i="13"/>
  <c r="BJ52" i="13"/>
  <c r="BJ46" i="13"/>
  <c r="BJ92" i="13"/>
  <c r="BJ32" i="13"/>
  <c r="BJ63" i="13"/>
  <c r="BJ39" i="13"/>
  <c r="BJ59" i="13"/>
  <c r="BJ16" i="13"/>
  <c r="BJ82" i="13"/>
  <c r="BJ55" i="13"/>
  <c r="BJ72" i="13"/>
  <c r="BJ62" i="13"/>
  <c r="BJ76" i="13"/>
  <c r="BJ89" i="13"/>
  <c r="BJ53" i="13"/>
  <c r="BJ71" i="13"/>
  <c r="BJ85" i="13"/>
  <c r="BJ22" i="13"/>
  <c r="BJ29" i="13"/>
  <c r="BJ14" i="13"/>
  <c r="BJ64" i="13"/>
  <c r="BJ47" i="13"/>
  <c r="BJ83" i="13"/>
  <c r="BJ40" i="13"/>
  <c r="BJ28" i="13"/>
  <c r="BJ61" i="13"/>
  <c r="BJ54" i="13"/>
  <c r="BJ23" i="13"/>
  <c r="BJ50" i="13"/>
  <c r="BJ79" i="13"/>
  <c r="BJ18" i="13"/>
  <c r="BJ69" i="13"/>
  <c r="BJ87" i="13"/>
  <c r="BJ30" i="13"/>
  <c r="BJ51" i="13"/>
  <c r="BJ57" i="13"/>
  <c r="BJ27" i="13"/>
  <c r="BJ56" i="13"/>
  <c r="BJ67" i="13"/>
  <c r="BJ34" i="13"/>
  <c r="BJ44" i="13"/>
  <c r="BJ70" i="13"/>
  <c r="BJ74" i="13"/>
  <c r="BJ78" i="13"/>
  <c r="BJ31" i="13"/>
  <c r="BJ58" i="13"/>
  <c r="BJ33" i="13"/>
  <c r="BJ49" i="13"/>
  <c r="BJ88" i="13"/>
  <c r="BJ81" i="13"/>
  <c r="BJ15" i="13"/>
  <c r="BJ68" i="13"/>
  <c r="BJ86" i="13"/>
  <c r="BJ43" i="13"/>
  <c r="BJ75" i="13"/>
  <c r="BJ45" i="13"/>
  <c r="BJ84" i="13"/>
  <c r="BJ80" i="13"/>
  <c r="BJ77" i="13"/>
  <c r="BJ37" i="13"/>
  <c r="BJ36" i="13"/>
  <c r="BJ91" i="13"/>
  <c r="BJ17" i="13"/>
  <c r="BJ42" i="13"/>
  <c r="BJ66" i="13"/>
  <c r="BJ48" i="13"/>
  <c r="BJ60" i="13"/>
  <c r="BJ73" i="13"/>
  <c r="BJ20" i="13"/>
  <c r="BJ26" i="13"/>
  <c r="BJ65" i="13"/>
  <c r="BJ35" i="13"/>
  <c r="BJ25" i="13"/>
  <c r="BJ90" i="13"/>
  <c r="BJ41" i="13"/>
  <c r="BJ19" i="13"/>
  <c r="BJ21" i="13"/>
  <c r="BJ93" i="13"/>
  <c r="BJ94" i="13"/>
  <c r="BM96" i="13"/>
  <c r="BM88" i="13"/>
  <c r="BM54" i="13"/>
  <c r="BM61" i="13"/>
  <c r="BM29" i="13"/>
  <c r="BM73" i="13"/>
  <c r="BM26" i="13"/>
  <c r="BM86" i="13"/>
  <c r="BM19" i="13"/>
  <c r="BM17" i="13"/>
  <c r="BM36" i="13"/>
  <c r="BM27" i="13"/>
  <c r="BM49" i="13"/>
  <c r="BM55" i="13"/>
  <c r="BM28" i="13"/>
  <c r="BM83" i="13"/>
  <c r="BM45" i="13"/>
  <c r="BM15" i="13"/>
  <c r="BM81" i="13"/>
  <c r="BM68" i="13"/>
  <c r="BM30" i="13"/>
  <c r="BM89" i="13"/>
  <c r="BM33" i="13"/>
  <c r="BM62" i="13"/>
  <c r="BM41" i="13"/>
  <c r="BM87" i="13"/>
  <c r="BM24" i="13"/>
  <c r="BM85" i="13"/>
  <c r="BM16" i="13"/>
  <c r="BM84" i="13"/>
  <c r="BM69" i="13"/>
  <c r="BM37" i="13"/>
  <c r="BM67" i="13"/>
  <c r="BM60" i="13"/>
  <c r="BM18" i="13"/>
  <c r="BM50" i="13"/>
  <c r="BM65" i="13"/>
  <c r="BM74" i="13"/>
  <c r="BM78" i="13"/>
  <c r="BM25" i="13"/>
  <c r="BM79" i="13"/>
  <c r="BM56" i="13"/>
  <c r="BM82" i="13"/>
  <c r="BM39" i="13"/>
  <c r="BM32" i="13"/>
  <c r="BM58" i="13"/>
  <c r="BM38" i="13"/>
  <c r="BM70" i="13"/>
  <c r="BM21" i="13"/>
  <c r="BM71" i="13"/>
  <c r="BM46" i="13"/>
  <c r="BM43" i="13"/>
  <c r="BM14" i="13"/>
  <c r="BM23" i="13"/>
  <c r="BM75" i="13"/>
  <c r="BM20" i="13"/>
  <c r="BM31" i="13"/>
  <c r="BM22" i="13"/>
  <c r="BM53" i="13"/>
  <c r="BM72" i="13"/>
  <c r="BM64" i="13"/>
  <c r="BM40" i="13"/>
  <c r="BM35" i="13"/>
  <c r="BM42" i="13"/>
  <c r="BM77" i="13"/>
  <c r="BM57" i="13"/>
  <c r="BM80" i="13"/>
  <c r="BM59" i="13"/>
  <c r="BM51" i="13"/>
  <c r="BM48" i="13"/>
  <c r="BM66" i="13"/>
  <c r="BM90" i="13"/>
  <c r="BM91" i="13"/>
  <c r="BM34" i="13"/>
  <c r="BM63" i="13"/>
  <c r="BM47" i="13"/>
  <c r="BM92" i="13"/>
  <c r="BM52" i="13"/>
  <c r="BM76" i="13"/>
  <c r="BM44" i="13"/>
  <c r="BM93" i="13"/>
  <c r="BM94" i="13"/>
  <c r="BJ95" i="13"/>
  <c r="BK96" i="13"/>
  <c r="BK59" i="13"/>
  <c r="BK17" i="13"/>
  <c r="BK65" i="13"/>
  <c r="BK50" i="13"/>
  <c r="BK27" i="13"/>
  <c r="BK57" i="13"/>
  <c r="BK74" i="13"/>
  <c r="BK16" i="13"/>
  <c r="BK37" i="13"/>
  <c r="BK75" i="13"/>
  <c r="BK38" i="13"/>
  <c r="BK87" i="13"/>
  <c r="BK89" i="13"/>
  <c r="BK30" i="13"/>
  <c r="BK20" i="13"/>
  <c r="BK62" i="13"/>
  <c r="BK91" i="13"/>
  <c r="BK77" i="13"/>
  <c r="BK15" i="13"/>
  <c r="BK45" i="13"/>
  <c r="BK60" i="13"/>
  <c r="BK26" i="13"/>
  <c r="BK52" i="13"/>
  <c r="BK33" i="13"/>
  <c r="BK40" i="13"/>
  <c r="BK48" i="13"/>
  <c r="BK43" i="13"/>
  <c r="BK22" i="13"/>
  <c r="BK64" i="13"/>
  <c r="BK82" i="13"/>
  <c r="BK72" i="13"/>
  <c r="BK66" i="13"/>
  <c r="BK56" i="13"/>
  <c r="BK51" i="13"/>
  <c r="BK24" i="13"/>
  <c r="BK41" i="13"/>
  <c r="BK78" i="13"/>
  <c r="BK92" i="13"/>
  <c r="BK47" i="13"/>
  <c r="BK28" i="13"/>
  <c r="BK69" i="13"/>
  <c r="BK53" i="13"/>
  <c r="BK32" i="13"/>
  <c r="BK31" i="13"/>
  <c r="BK49" i="13"/>
  <c r="BK23" i="13"/>
  <c r="BK42" i="13"/>
  <c r="BK18" i="13"/>
  <c r="BK54" i="13"/>
  <c r="BK14" i="13"/>
  <c r="BK35" i="13"/>
  <c r="BK73" i="13"/>
  <c r="BK88" i="13"/>
  <c r="BK63" i="13"/>
  <c r="BK36" i="13"/>
  <c r="BK79" i="13"/>
  <c r="BK83" i="13"/>
  <c r="BK71" i="13"/>
  <c r="BK58" i="13"/>
  <c r="BK55" i="13"/>
  <c r="BK29" i="13"/>
  <c r="BK44" i="13"/>
  <c r="BK85" i="13"/>
  <c r="BK90" i="13"/>
  <c r="BK39" i="13"/>
  <c r="BK67" i="13"/>
  <c r="BK25" i="13"/>
  <c r="BK80" i="13"/>
  <c r="BK84" i="13"/>
  <c r="BK46" i="13"/>
  <c r="BK34" i="13"/>
  <c r="BK70" i="13"/>
  <c r="BK21" i="13"/>
  <c r="BK81" i="13"/>
  <c r="BK86" i="13"/>
  <c r="BK68" i="13"/>
  <c r="BK76" i="13"/>
  <c r="BK19" i="13"/>
  <c r="BK61" i="13"/>
  <c r="BK93" i="13"/>
  <c r="BK94" i="13"/>
  <c r="BM95" i="13"/>
  <c r="BK95" i="13"/>
  <c r="AU94" i="18"/>
  <c r="BA94" i="18" s="1"/>
  <c r="AP95" i="18"/>
  <c r="AW94" i="18"/>
  <c r="BC94" i="18" s="1"/>
  <c r="AR95" i="18"/>
  <c r="AX94" i="18"/>
  <c r="BD94" i="18" s="1"/>
  <c r="AO95" i="18"/>
  <c r="AV94" i="18"/>
  <c r="BB94" i="18" s="1"/>
  <c r="AQ97" i="18"/>
  <c r="AS103" i="18"/>
  <c r="AQ98" i="16"/>
  <c r="AL99" i="16"/>
  <c r="AO98" i="16"/>
  <c r="AJ99" i="16"/>
  <c r="AP100" i="16"/>
  <c r="AK101" i="16"/>
  <c r="AN101" i="16"/>
  <c r="AI102" i="16"/>
  <c r="BD97" i="13"/>
  <c r="BJ97" i="13" s="1"/>
  <c r="BG97" i="13"/>
  <c r="BM97" i="13" s="1"/>
  <c r="BE97" i="13"/>
  <c r="BK97" i="13" s="1"/>
  <c r="BF99" i="13"/>
  <c r="BL99" i="13" s="1"/>
  <c r="AO93" i="12"/>
  <c r="AU93" i="12" s="1"/>
  <c r="AJ94" i="12"/>
  <c r="AP92" i="12"/>
  <c r="AV92" i="12" s="1"/>
  <c r="AK93" i="12"/>
  <c r="AM90" i="12"/>
  <c r="AS90" i="12" s="1"/>
  <c r="AH91" i="12"/>
  <c r="AN91" i="12"/>
  <c r="AT91" i="12" s="1"/>
  <c r="AI92" i="12"/>
  <c r="AH95" i="11"/>
  <c r="AJ93" i="11"/>
  <c r="AK94" i="11"/>
  <c r="AI93" i="11"/>
  <c r="AG91" i="11"/>
  <c r="AM90" i="11"/>
  <c r="AS90" i="11" s="1"/>
  <c r="AP90" i="11"/>
  <c r="AV90" i="11" s="1"/>
  <c r="AO90" i="11"/>
  <c r="AU90" i="11" s="1"/>
  <c r="AN90" i="11"/>
  <c r="AT90" i="11" s="1"/>
  <c r="AG86" i="10"/>
  <c r="AM86" i="10" s="1"/>
  <c r="AS86" i="10" s="1"/>
  <c r="AP85" i="10"/>
  <c r="AV85" i="10" s="1"/>
  <c r="AN85" i="10"/>
  <c r="AT85" i="10" s="1"/>
  <c r="AO85" i="10"/>
  <c r="AU85" i="10" s="1"/>
  <c r="AH87" i="10"/>
  <c r="AI90" i="10"/>
  <c r="AJ89" i="10"/>
  <c r="AK90" i="10"/>
  <c r="AP89" i="9"/>
  <c r="AV89" i="9" s="1"/>
  <c r="AK90" i="9"/>
  <c r="AN91" i="9"/>
  <c r="AT91" i="9" s="1"/>
  <c r="AI92" i="9"/>
  <c r="AM87" i="9"/>
  <c r="AS87" i="9" s="1"/>
  <c r="AH88" i="9"/>
  <c r="AO86" i="9"/>
  <c r="AU86" i="9" s="1"/>
  <c r="AJ87" i="9"/>
  <c r="AN86" i="8"/>
  <c r="AT86" i="8" s="1"/>
  <c r="AI87" i="8"/>
  <c r="AO87" i="8"/>
  <c r="AU87" i="8" s="1"/>
  <c r="AJ88" i="8"/>
  <c r="AM87" i="8"/>
  <c r="AS87" i="8" s="1"/>
  <c r="AH88" i="8"/>
  <c r="AP88" i="8"/>
  <c r="AV88" i="8" s="1"/>
  <c r="AK89" i="8"/>
  <c r="AT85" i="7"/>
  <c r="AT25" i="7"/>
  <c r="AT57" i="7"/>
  <c r="AT32" i="7"/>
  <c r="AT73" i="7"/>
  <c r="AT65" i="7"/>
  <c r="AT46" i="7"/>
  <c r="AT34" i="7"/>
  <c r="AT48" i="7"/>
  <c r="AT26" i="7"/>
  <c r="AT35" i="7"/>
  <c r="AT19" i="7"/>
  <c r="AT59" i="7"/>
  <c r="AT67" i="7"/>
  <c r="AT66" i="7"/>
  <c r="AT41" i="7"/>
  <c r="AT47" i="7"/>
  <c r="AT55" i="7"/>
  <c r="AT45" i="7"/>
  <c r="AT70" i="7"/>
  <c r="AT20" i="7"/>
  <c r="AT15" i="7"/>
  <c r="AT63" i="7"/>
  <c r="AT33" i="7"/>
  <c r="AT14" i="7"/>
  <c r="AT62" i="7"/>
  <c r="AT44" i="7"/>
  <c r="AT71" i="7"/>
  <c r="AT60" i="7"/>
  <c r="AT69" i="7"/>
  <c r="AT52" i="7"/>
  <c r="AT18" i="7"/>
  <c r="AT43" i="7"/>
  <c r="AT72" i="7"/>
  <c r="AT74" i="7"/>
  <c r="AT64" i="7"/>
  <c r="AT21" i="7"/>
  <c r="AT68" i="7"/>
  <c r="AT38" i="7"/>
  <c r="AT51" i="7"/>
  <c r="AT50" i="7"/>
  <c r="AT40" i="7"/>
  <c r="AT37" i="7"/>
  <c r="AT49" i="7"/>
  <c r="AT29" i="7"/>
  <c r="AT42" i="7"/>
  <c r="AT36" i="7"/>
  <c r="AT17" i="7"/>
  <c r="AT22" i="7"/>
  <c r="AT30" i="7"/>
  <c r="AT16" i="7"/>
  <c r="AT61" i="7"/>
  <c r="AT54" i="7"/>
  <c r="AT56" i="7"/>
  <c r="AT53" i="7"/>
  <c r="AT23" i="7"/>
  <c r="AT39" i="7"/>
  <c r="AT58" i="7"/>
  <c r="AT27" i="7"/>
  <c r="AT31" i="7"/>
  <c r="AT28" i="7"/>
  <c r="AT24" i="7"/>
  <c r="AT75" i="7"/>
  <c r="AT76" i="7"/>
  <c r="AT77" i="7"/>
  <c r="AT78" i="7"/>
  <c r="AT79" i="7"/>
  <c r="AT80" i="7"/>
  <c r="AT81" i="7"/>
  <c r="AT82" i="7"/>
  <c r="AT83" i="7"/>
  <c r="O1" i="7"/>
  <c r="AG90" i="7"/>
  <c r="AN86" i="7"/>
  <c r="AT86" i="7" s="1"/>
  <c r="AI87" i="7"/>
  <c r="AH91" i="7"/>
  <c r="AJ89" i="7"/>
  <c r="AF88" i="7"/>
  <c r="AM87" i="7"/>
  <c r="AS87" i="7" s="1"/>
  <c r="AL87" i="7"/>
  <c r="AR87" i="7" s="1"/>
  <c r="AL86" i="6"/>
  <c r="AR86" i="6" s="1"/>
  <c r="AG87" i="6"/>
  <c r="AF88" i="6"/>
  <c r="AM88" i="6" s="1"/>
  <c r="AS88" i="6" s="1"/>
  <c r="AO87" i="6"/>
  <c r="AU87" i="6" s="1"/>
  <c r="AH89" i="6"/>
  <c r="AJ90" i="6"/>
  <c r="AN87" i="6"/>
  <c r="AT87" i="6" s="1"/>
  <c r="AI88" i="6"/>
  <c r="AH86" i="5"/>
  <c r="AM85" i="5"/>
  <c r="AS85" i="5" s="1"/>
  <c r="AO85" i="5"/>
  <c r="AU85" i="5" s="1"/>
  <c r="AJ86" i="5"/>
  <c r="AI86" i="5"/>
  <c r="AN85" i="5"/>
  <c r="AT85" i="5" s="1"/>
  <c r="AG87" i="5"/>
  <c r="AL86" i="5"/>
  <c r="AR86" i="5" s="1"/>
  <c r="AF99" i="5"/>
  <c r="AJ29" i="4"/>
  <c r="AO28" i="4"/>
  <c r="AK29" i="4"/>
  <c r="AP28" i="4"/>
  <c r="AI34" i="4"/>
  <c r="AN33" i="4"/>
  <c r="AH38" i="4"/>
  <c r="AM37" i="4"/>
  <c r="AB25" i="1"/>
  <c r="AG25" i="1" s="1"/>
  <c r="BA99" i="19" l="1"/>
  <c r="BF98" i="19"/>
  <c r="BL98" i="19" s="1"/>
  <c r="AZ102" i="19"/>
  <c r="BE101" i="19"/>
  <c r="BK101" i="19" s="1"/>
  <c r="BD99" i="19"/>
  <c r="BJ99" i="19" s="1"/>
  <c r="AY100" i="19"/>
  <c r="BG103" i="19"/>
  <c r="BM103" i="19" s="1"/>
  <c r="BB104" i="19"/>
  <c r="AX110" i="19"/>
  <c r="AQ98" i="18"/>
  <c r="AO96" i="18"/>
  <c r="AX95" i="18"/>
  <c r="BD95" i="18" s="1"/>
  <c r="AV95" i="18"/>
  <c r="BB95" i="18" s="1"/>
  <c r="AW95" i="18"/>
  <c r="BC95" i="18" s="1"/>
  <c r="AR96" i="18"/>
  <c r="AU95" i="18"/>
  <c r="BA95" i="18" s="1"/>
  <c r="AP96" i="18"/>
  <c r="AS104" i="18"/>
  <c r="AN102" i="16"/>
  <c r="AI103" i="16"/>
  <c r="AP101" i="16"/>
  <c r="AK102" i="16"/>
  <c r="AO99" i="16"/>
  <c r="AJ100" i="16"/>
  <c r="AQ99" i="16"/>
  <c r="AL100" i="16"/>
  <c r="BF100" i="13"/>
  <c r="BL100" i="13" s="1"/>
  <c r="BE98" i="13"/>
  <c r="BK98" i="13" s="1"/>
  <c r="BG98" i="13"/>
  <c r="BM98" i="13" s="1"/>
  <c r="BD98" i="13"/>
  <c r="BJ98" i="13" s="1"/>
  <c r="AN92" i="12"/>
  <c r="AT92" i="12" s="1"/>
  <c r="AI93" i="12"/>
  <c r="AM91" i="12"/>
  <c r="AS91" i="12" s="1"/>
  <c r="AH92" i="12"/>
  <c r="AP93" i="12"/>
  <c r="AV93" i="12" s="1"/>
  <c r="AK94" i="12"/>
  <c r="AO94" i="12"/>
  <c r="AU94" i="12" s="1"/>
  <c r="AJ95" i="12"/>
  <c r="AG92" i="11"/>
  <c r="AM91" i="11"/>
  <c r="AS91" i="11" s="1"/>
  <c r="AP91" i="11"/>
  <c r="AV91" i="11" s="1"/>
  <c r="AN91" i="11"/>
  <c r="AT91" i="11" s="1"/>
  <c r="AO91" i="11"/>
  <c r="AU91" i="11" s="1"/>
  <c r="AI94" i="11"/>
  <c r="AK95" i="11"/>
  <c r="AJ94" i="11"/>
  <c r="AH96" i="11"/>
  <c r="AG87" i="10"/>
  <c r="AM87" i="10" s="1"/>
  <c r="AS87" i="10" s="1"/>
  <c r="AP86" i="10"/>
  <c r="AV86" i="10" s="1"/>
  <c r="AN86" i="10"/>
  <c r="AT86" i="10" s="1"/>
  <c r="AO86" i="10"/>
  <c r="AU86" i="10" s="1"/>
  <c r="AK91" i="10"/>
  <c r="AJ90" i="10"/>
  <c r="AI91" i="10"/>
  <c r="AH88" i="10"/>
  <c r="AO87" i="9"/>
  <c r="AU87" i="9" s="1"/>
  <c r="AJ88" i="9"/>
  <c r="AN92" i="9"/>
  <c r="AT92" i="9" s="1"/>
  <c r="AI93" i="9"/>
  <c r="AM88" i="9"/>
  <c r="AS88" i="9" s="1"/>
  <c r="AH89" i="9"/>
  <c r="AP90" i="9"/>
  <c r="AV90" i="9" s="1"/>
  <c r="AK91" i="9"/>
  <c r="AN87" i="8"/>
  <c r="AT87" i="8" s="1"/>
  <c r="AI88" i="8"/>
  <c r="AP89" i="8"/>
  <c r="AV89" i="8" s="1"/>
  <c r="AK90" i="8"/>
  <c r="AM88" i="8"/>
  <c r="AS88" i="8" s="1"/>
  <c r="AH89" i="8"/>
  <c r="AO88" i="8"/>
  <c r="AU88" i="8" s="1"/>
  <c r="AJ89" i="8"/>
  <c r="AH92" i="7"/>
  <c r="AG91" i="7"/>
  <c r="AF89" i="7"/>
  <c r="AO89" i="7" s="1"/>
  <c r="AU89" i="7" s="1"/>
  <c r="AM88" i="7"/>
  <c r="AS88" i="7" s="1"/>
  <c r="AL88" i="7"/>
  <c r="AR88" i="7" s="1"/>
  <c r="AO88" i="7"/>
  <c r="AU88" i="7" s="1"/>
  <c r="AJ90" i="7"/>
  <c r="AN87" i="7"/>
  <c r="AT87" i="7" s="1"/>
  <c r="AI88" i="7"/>
  <c r="AF89" i="6"/>
  <c r="AM89" i="6" s="1"/>
  <c r="AS89" i="6" s="1"/>
  <c r="AO88" i="6"/>
  <c r="AU88" i="6" s="1"/>
  <c r="AL87" i="6"/>
  <c r="AR87" i="6" s="1"/>
  <c r="AG88" i="6"/>
  <c r="AH90" i="6"/>
  <c r="AN88" i="6"/>
  <c r="AT88" i="6" s="1"/>
  <c r="AI89" i="6"/>
  <c r="AJ91" i="6"/>
  <c r="AO86" i="5"/>
  <c r="AU86" i="5" s="1"/>
  <c r="AJ87" i="5"/>
  <c r="AH87" i="5"/>
  <c r="AM86" i="5"/>
  <c r="AS86" i="5" s="1"/>
  <c r="AG88" i="5"/>
  <c r="AL87" i="5"/>
  <c r="AR87" i="5" s="1"/>
  <c r="AN86" i="5"/>
  <c r="AT86" i="5" s="1"/>
  <c r="AI87" i="5"/>
  <c r="AF100" i="5"/>
  <c r="AI35" i="4"/>
  <c r="AN34" i="4"/>
  <c r="AH39" i="4"/>
  <c r="AM38" i="4"/>
  <c r="AK30" i="4"/>
  <c r="AP29" i="4"/>
  <c r="AJ30" i="4"/>
  <c r="AO29" i="4"/>
  <c r="AB26" i="1"/>
  <c r="AG26" i="1" s="1"/>
  <c r="BG104" i="19" l="1"/>
  <c r="BM104" i="19" s="1"/>
  <c r="BB105" i="19"/>
  <c r="BD100" i="19"/>
  <c r="BJ100" i="19" s="1"/>
  <c r="AY101" i="19"/>
  <c r="AZ103" i="19"/>
  <c r="BE102" i="19"/>
  <c r="BK102" i="19" s="1"/>
  <c r="BA100" i="19"/>
  <c r="BF99" i="19"/>
  <c r="BL99" i="19" s="1"/>
  <c r="AX111" i="19"/>
  <c r="AU96" i="18"/>
  <c r="BA96" i="18" s="1"/>
  <c r="AP97" i="18"/>
  <c r="AW96" i="18"/>
  <c r="BC96" i="18" s="1"/>
  <c r="AR97" i="18"/>
  <c r="AX96" i="18"/>
  <c r="BD96" i="18" s="1"/>
  <c r="AO97" i="18"/>
  <c r="AV96" i="18"/>
  <c r="BB96" i="18" s="1"/>
  <c r="AQ99" i="18"/>
  <c r="AS105" i="18"/>
  <c r="AQ100" i="16"/>
  <c r="AL101" i="16"/>
  <c r="AO100" i="16"/>
  <c r="AJ101" i="16"/>
  <c r="AP102" i="16"/>
  <c r="AK103" i="16"/>
  <c r="AN103" i="16"/>
  <c r="AI104" i="16"/>
  <c r="BD99" i="13"/>
  <c r="BJ99" i="13" s="1"/>
  <c r="BG99" i="13"/>
  <c r="BM99" i="13" s="1"/>
  <c r="BE99" i="13"/>
  <c r="BK99" i="13" s="1"/>
  <c r="BF101" i="13"/>
  <c r="BL101" i="13" s="1"/>
  <c r="AO95" i="12"/>
  <c r="AU95" i="12" s="1"/>
  <c r="AJ96" i="12"/>
  <c r="AP94" i="12"/>
  <c r="AV94" i="12" s="1"/>
  <c r="AK95" i="12"/>
  <c r="AM92" i="12"/>
  <c r="AS92" i="12" s="1"/>
  <c r="AH93" i="12"/>
  <c r="AN93" i="12"/>
  <c r="AT93" i="12" s="1"/>
  <c r="AI94" i="12"/>
  <c r="AJ95" i="11"/>
  <c r="AH97" i="11"/>
  <c r="AI95" i="11"/>
  <c r="AK96" i="11"/>
  <c r="AG93" i="11"/>
  <c r="AM92" i="11"/>
  <c r="AS92" i="11" s="1"/>
  <c r="AP92" i="11"/>
  <c r="AV92" i="11" s="1"/>
  <c r="AO92" i="11"/>
  <c r="AU92" i="11" s="1"/>
  <c r="AN92" i="11"/>
  <c r="AT92" i="11" s="1"/>
  <c r="AG88" i="10"/>
  <c r="AM88" i="10" s="1"/>
  <c r="AS88" i="10" s="1"/>
  <c r="AN87" i="10"/>
  <c r="AT87" i="10" s="1"/>
  <c r="AP87" i="10"/>
  <c r="AV87" i="10" s="1"/>
  <c r="AO87" i="10"/>
  <c r="AU87" i="10" s="1"/>
  <c r="AJ91" i="10"/>
  <c r="AH89" i="10"/>
  <c r="AK92" i="10"/>
  <c r="AI92" i="10"/>
  <c r="AP91" i="9"/>
  <c r="AV91" i="9" s="1"/>
  <c r="AK92" i="9"/>
  <c r="AN93" i="9"/>
  <c r="AT93" i="9" s="1"/>
  <c r="AI94" i="9"/>
  <c r="AO88" i="9"/>
  <c r="AU88" i="9" s="1"/>
  <c r="AJ89" i="9"/>
  <c r="AM89" i="9"/>
  <c r="AS89" i="9" s="1"/>
  <c r="O1" i="9"/>
  <c r="AH90" i="9"/>
  <c r="AN88" i="8"/>
  <c r="AT88" i="8" s="1"/>
  <c r="AI89" i="8"/>
  <c r="AM89" i="8"/>
  <c r="AS89" i="8" s="1"/>
  <c r="O1" i="8"/>
  <c r="AH90" i="8"/>
  <c r="AO89" i="8"/>
  <c r="AU89" i="8" s="1"/>
  <c r="AJ90" i="8"/>
  <c r="AP90" i="8"/>
  <c r="AV90" i="8" s="1"/>
  <c r="AK91" i="8"/>
  <c r="AN88" i="7"/>
  <c r="AT88" i="7" s="1"/>
  <c r="AI89" i="7"/>
  <c r="AG92" i="7"/>
  <c r="AJ91" i="7"/>
  <c r="AH93" i="7"/>
  <c r="N1" i="7"/>
  <c r="AF90" i="7"/>
  <c r="AO90" i="7" s="1"/>
  <c r="AU90" i="7" s="1"/>
  <c r="AM89" i="7"/>
  <c r="AS89" i="7" s="1"/>
  <c r="AL89" i="7"/>
  <c r="AR89" i="7" s="1"/>
  <c r="AL88" i="6"/>
  <c r="AR88" i="6" s="1"/>
  <c r="AG89" i="6"/>
  <c r="N1" i="6"/>
  <c r="AF90" i="6"/>
  <c r="AO89" i="6"/>
  <c r="AU89" i="6" s="1"/>
  <c r="AH91" i="6"/>
  <c r="AN89" i="6"/>
  <c r="AT89" i="6" s="1"/>
  <c r="AI90" i="6"/>
  <c r="AJ92" i="6"/>
  <c r="AM87" i="5"/>
  <c r="AS87" i="5" s="1"/>
  <c r="AH88" i="5"/>
  <c r="AO87" i="5"/>
  <c r="AU87" i="5" s="1"/>
  <c r="AJ88" i="5"/>
  <c r="AG89" i="5"/>
  <c r="AL88" i="5"/>
  <c r="AR88" i="5" s="1"/>
  <c r="AI88" i="5"/>
  <c r="AN87" i="5"/>
  <c r="AT87" i="5" s="1"/>
  <c r="AF101" i="5"/>
  <c r="AI36" i="4"/>
  <c r="AN35" i="4"/>
  <c r="AJ31" i="4"/>
  <c r="AO30" i="4"/>
  <c r="AK31" i="4"/>
  <c r="AP30" i="4"/>
  <c r="AH40" i="4"/>
  <c r="AM39" i="4"/>
  <c r="AB27" i="1"/>
  <c r="AG27" i="1" s="1"/>
  <c r="BA101" i="19" l="1"/>
  <c r="BF100" i="19"/>
  <c r="BL100" i="19" s="1"/>
  <c r="AZ104" i="19"/>
  <c r="BE103" i="19"/>
  <c r="BK103" i="19" s="1"/>
  <c r="BD101" i="19"/>
  <c r="BJ101" i="19" s="1"/>
  <c r="AY102" i="19"/>
  <c r="BG105" i="19"/>
  <c r="BM105" i="19" s="1"/>
  <c r="BB106" i="19"/>
  <c r="AX112" i="19"/>
  <c r="AQ100" i="18"/>
  <c r="AO98" i="18"/>
  <c r="AX97" i="18"/>
  <c r="BD97" i="18" s="1"/>
  <c r="AV97" i="18"/>
  <c r="BB97" i="18" s="1"/>
  <c r="AW97" i="18"/>
  <c r="BC97" i="18" s="1"/>
  <c r="AR98" i="18"/>
  <c r="AU97" i="18"/>
  <c r="BA97" i="18" s="1"/>
  <c r="AP98" i="18"/>
  <c r="AS106" i="18"/>
  <c r="AN104" i="16"/>
  <c r="AI105" i="16"/>
  <c r="AP103" i="16"/>
  <c r="AK104" i="16"/>
  <c r="AO101" i="16"/>
  <c r="AJ102" i="16"/>
  <c r="AQ101" i="16"/>
  <c r="AL102" i="16"/>
  <c r="BE100" i="13"/>
  <c r="BK100" i="13" s="1"/>
  <c r="BF102" i="13"/>
  <c r="BL102" i="13" s="1"/>
  <c r="BG100" i="13"/>
  <c r="BM100" i="13" s="1"/>
  <c r="BD100" i="13"/>
  <c r="BJ100" i="13" s="1"/>
  <c r="AN94" i="12"/>
  <c r="AT94" i="12" s="1"/>
  <c r="AI95" i="12"/>
  <c r="AM93" i="12"/>
  <c r="AS93" i="12" s="1"/>
  <c r="AH94" i="12"/>
  <c r="AP95" i="12"/>
  <c r="AV95" i="12" s="1"/>
  <c r="AK96" i="12"/>
  <c r="AO96" i="12"/>
  <c r="AU96" i="12" s="1"/>
  <c r="AJ97" i="12"/>
  <c r="AG94" i="11"/>
  <c r="AM93" i="11"/>
  <c r="AS93" i="11" s="1"/>
  <c r="AP93" i="11"/>
  <c r="AV93" i="11" s="1"/>
  <c r="AN93" i="11"/>
  <c r="AT93" i="11" s="1"/>
  <c r="AO93" i="11"/>
  <c r="AU93" i="11" s="1"/>
  <c r="AK97" i="11"/>
  <c r="AI96" i="11"/>
  <c r="AH98" i="11"/>
  <c r="AJ96" i="11"/>
  <c r="AG89" i="10"/>
  <c r="AM89" i="10" s="1"/>
  <c r="AS89" i="10" s="1"/>
  <c r="AP88" i="10"/>
  <c r="AV88" i="10" s="1"/>
  <c r="AN88" i="10"/>
  <c r="AT88" i="10" s="1"/>
  <c r="AO88" i="10"/>
  <c r="AU88" i="10" s="1"/>
  <c r="AK93" i="10"/>
  <c r="AI93" i="10"/>
  <c r="O1" i="10"/>
  <c r="AH90" i="10"/>
  <c r="AJ92" i="10"/>
  <c r="AM90" i="9"/>
  <c r="AS90" i="9" s="1"/>
  <c r="AH91" i="9"/>
  <c r="AN94" i="9"/>
  <c r="AT94" i="9" s="1"/>
  <c r="AI95" i="9"/>
  <c r="AO89" i="9"/>
  <c r="AU89" i="9" s="1"/>
  <c r="AJ90" i="9"/>
  <c r="AP92" i="9"/>
  <c r="AV92" i="9" s="1"/>
  <c r="AK93" i="9"/>
  <c r="AN89" i="8"/>
  <c r="AT89" i="8" s="1"/>
  <c r="AI90" i="8"/>
  <c r="AM90" i="8"/>
  <c r="AS90" i="8" s="1"/>
  <c r="AH91" i="8"/>
  <c r="AP91" i="8"/>
  <c r="AV91" i="8" s="1"/>
  <c r="AK92" i="8"/>
  <c r="AO90" i="8"/>
  <c r="AU90" i="8" s="1"/>
  <c r="AJ91" i="8"/>
  <c r="AH94" i="7"/>
  <c r="AF91" i="7"/>
  <c r="AO91" i="7" s="1"/>
  <c r="AU91" i="7" s="1"/>
  <c r="AM90" i="7"/>
  <c r="AS90" i="7" s="1"/>
  <c r="AL90" i="7"/>
  <c r="AR90" i="7" s="1"/>
  <c r="AG93" i="7"/>
  <c r="AJ92" i="7"/>
  <c r="AN89" i="7"/>
  <c r="AT89" i="7" s="1"/>
  <c r="AI90" i="7"/>
  <c r="AF91" i="6"/>
  <c r="AM91" i="6" s="1"/>
  <c r="AS91" i="6" s="1"/>
  <c r="AO90" i="6"/>
  <c r="AU90" i="6" s="1"/>
  <c r="AG90" i="6"/>
  <c r="AL89" i="6"/>
  <c r="AR89" i="6" s="1"/>
  <c r="O1" i="6"/>
  <c r="AM90" i="6"/>
  <c r="AS90" i="6" s="1"/>
  <c r="AH92" i="6"/>
  <c r="AN90" i="6"/>
  <c r="AT90" i="6" s="1"/>
  <c r="AI91" i="6"/>
  <c r="AJ93" i="6"/>
  <c r="AJ89" i="5"/>
  <c r="AO88" i="5"/>
  <c r="AU88" i="5" s="1"/>
  <c r="AM88" i="5"/>
  <c r="AS88" i="5" s="1"/>
  <c r="AH89" i="5"/>
  <c r="AN88" i="5"/>
  <c r="AT88" i="5" s="1"/>
  <c r="AI89" i="5"/>
  <c r="O1" i="5"/>
  <c r="AG90" i="5"/>
  <c r="AL89" i="5"/>
  <c r="AR89" i="5" s="1"/>
  <c r="AF102" i="5"/>
  <c r="AH41" i="4"/>
  <c r="AM40" i="4"/>
  <c r="AK32" i="4"/>
  <c r="AP31" i="4"/>
  <c r="AJ32" i="4"/>
  <c r="AO31" i="4"/>
  <c r="AI37" i="4"/>
  <c r="AN36" i="4"/>
  <c r="AB28" i="1"/>
  <c r="AG28" i="1" s="1"/>
  <c r="BG106" i="19" l="1"/>
  <c r="BM106" i="19" s="1"/>
  <c r="BB107" i="19"/>
  <c r="BD102" i="19"/>
  <c r="BJ102" i="19" s="1"/>
  <c r="AY103" i="19"/>
  <c r="AZ105" i="19"/>
  <c r="BE104" i="19"/>
  <c r="BK104" i="19" s="1"/>
  <c r="BA102" i="19"/>
  <c r="BF101" i="19"/>
  <c r="BL101" i="19" s="1"/>
  <c r="AX113" i="19"/>
  <c r="AU98" i="18"/>
  <c r="BA98" i="18" s="1"/>
  <c r="AP99" i="18"/>
  <c r="AW98" i="18"/>
  <c r="BC98" i="18" s="1"/>
  <c r="AR99" i="18"/>
  <c r="AX98" i="18"/>
  <c r="BD98" i="18" s="1"/>
  <c r="AO99" i="18"/>
  <c r="AV98" i="18"/>
  <c r="BB98" i="18" s="1"/>
  <c r="AQ101" i="18"/>
  <c r="AS107" i="18"/>
  <c r="AQ102" i="16"/>
  <c r="AL103" i="16"/>
  <c r="AO102" i="16"/>
  <c r="AJ103" i="16"/>
  <c r="AP104" i="16"/>
  <c r="AK105" i="16"/>
  <c r="AN105" i="16"/>
  <c r="AI106" i="16"/>
  <c r="BD101" i="13"/>
  <c r="BJ101" i="13" s="1"/>
  <c r="BG101" i="13"/>
  <c r="BM101" i="13" s="1"/>
  <c r="BF103" i="13"/>
  <c r="BL103" i="13" s="1"/>
  <c r="BE101" i="13"/>
  <c r="BK101" i="13" s="1"/>
  <c r="AO97" i="12"/>
  <c r="AU97" i="12" s="1"/>
  <c r="AJ98" i="12"/>
  <c r="AP96" i="12"/>
  <c r="AV96" i="12" s="1"/>
  <c r="AK97" i="12"/>
  <c r="AM94" i="12"/>
  <c r="AS94" i="12" s="1"/>
  <c r="AH95" i="12"/>
  <c r="AN95" i="12"/>
  <c r="AT95" i="12" s="1"/>
  <c r="AI96" i="12"/>
  <c r="AH99" i="11"/>
  <c r="AI97" i="11"/>
  <c r="AK98" i="11"/>
  <c r="AJ97" i="11"/>
  <c r="AG95" i="11"/>
  <c r="AM94" i="11"/>
  <c r="AS94" i="11" s="1"/>
  <c r="AP94" i="11"/>
  <c r="AV94" i="11" s="1"/>
  <c r="AO94" i="11"/>
  <c r="AU94" i="11" s="1"/>
  <c r="AN94" i="11"/>
  <c r="AT94" i="11" s="1"/>
  <c r="AG90" i="10"/>
  <c r="AM90" i="10" s="1"/>
  <c r="AS90" i="10" s="1"/>
  <c r="N1" i="10"/>
  <c r="AN89" i="10"/>
  <c r="AT89" i="10" s="1"/>
  <c r="AP89" i="10"/>
  <c r="AV89" i="10" s="1"/>
  <c r="AO89" i="10"/>
  <c r="AU89" i="10" s="1"/>
  <c r="AH91" i="10"/>
  <c r="AI94" i="10"/>
  <c r="AJ93" i="10"/>
  <c r="AK94" i="10"/>
  <c r="AP93" i="9"/>
  <c r="AV93" i="9" s="1"/>
  <c r="AK94" i="9"/>
  <c r="AN95" i="9"/>
  <c r="AT95" i="9" s="1"/>
  <c r="AI96" i="9"/>
  <c r="AO90" i="9"/>
  <c r="AU90" i="9" s="1"/>
  <c r="AJ91" i="9"/>
  <c r="AM91" i="9"/>
  <c r="AS91" i="9" s="1"/>
  <c r="AH92" i="9"/>
  <c r="AI91" i="8"/>
  <c r="AN90" i="8"/>
  <c r="AT90" i="8" s="1"/>
  <c r="AP92" i="8"/>
  <c r="AV92" i="8" s="1"/>
  <c r="AK93" i="8"/>
  <c r="AM91" i="8"/>
  <c r="AS91" i="8" s="1"/>
  <c r="AH92" i="8"/>
  <c r="AO91" i="8"/>
  <c r="AU91" i="8" s="1"/>
  <c r="AJ92" i="8"/>
  <c r="AN90" i="7"/>
  <c r="AT90" i="7" s="1"/>
  <c r="AI91" i="7"/>
  <c r="AG94" i="7"/>
  <c r="AF92" i="7"/>
  <c r="AO92" i="7" s="1"/>
  <c r="AU92" i="7" s="1"/>
  <c r="AM91" i="7"/>
  <c r="AS91" i="7" s="1"/>
  <c r="AL91" i="7"/>
  <c r="AR91" i="7" s="1"/>
  <c r="AJ93" i="7"/>
  <c r="AH95" i="7"/>
  <c r="AG91" i="6"/>
  <c r="AL90" i="6"/>
  <c r="AR90" i="6" s="1"/>
  <c r="AF92" i="6"/>
  <c r="AO91" i="6"/>
  <c r="AU91" i="6" s="1"/>
  <c r="AH93" i="6"/>
  <c r="AJ94" i="6"/>
  <c r="AN91" i="6"/>
  <c r="AT91" i="6" s="1"/>
  <c r="AI92" i="6"/>
  <c r="AM89" i="5"/>
  <c r="AS89" i="5" s="1"/>
  <c r="AH90" i="5"/>
  <c r="AJ90" i="5"/>
  <c r="AO89" i="5"/>
  <c r="AU89" i="5" s="1"/>
  <c r="AG91" i="5"/>
  <c r="AL90" i="5"/>
  <c r="AR90" i="5" s="1"/>
  <c r="AN89" i="5"/>
  <c r="AT89" i="5" s="1"/>
  <c r="AI90" i="5"/>
  <c r="AF103" i="5"/>
  <c r="AI38" i="4"/>
  <c r="AN37" i="4"/>
  <c r="AJ33" i="4"/>
  <c r="AO32" i="4"/>
  <c r="AK33" i="4"/>
  <c r="AP32" i="4"/>
  <c r="AH42" i="4"/>
  <c r="AM41" i="4"/>
  <c r="AB29" i="1"/>
  <c r="AG29" i="1" s="1"/>
  <c r="BA103" i="19" l="1"/>
  <c r="BF102" i="19"/>
  <c r="BL102" i="19" s="1"/>
  <c r="AZ106" i="19"/>
  <c r="BE105" i="19"/>
  <c r="BK105" i="19" s="1"/>
  <c r="BD103" i="19"/>
  <c r="BJ103" i="19" s="1"/>
  <c r="AY104" i="19"/>
  <c r="BG107" i="19"/>
  <c r="BM107" i="19" s="1"/>
  <c r="BB108" i="19"/>
  <c r="AX114" i="19"/>
  <c r="AQ102" i="18"/>
  <c r="AO100" i="18"/>
  <c r="AX99" i="18"/>
  <c r="BD99" i="18" s="1"/>
  <c r="AV99" i="18"/>
  <c r="BB99" i="18" s="1"/>
  <c r="AW99" i="18"/>
  <c r="BC99" i="18" s="1"/>
  <c r="AR100" i="18"/>
  <c r="AU99" i="18"/>
  <c r="BA99" i="18" s="1"/>
  <c r="AP100" i="18"/>
  <c r="AS108" i="18"/>
  <c r="AN106" i="16"/>
  <c r="AI107" i="16"/>
  <c r="AP105" i="16"/>
  <c r="AK106" i="16"/>
  <c r="AO103" i="16"/>
  <c r="AJ104" i="16"/>
  <c r="AQ103" i="16"/>
  <c r="AL104" i="16"/>
  <c r="BE102" i="13"/>
  <c r="BK102" i="13" s="1"/>
  <c r="BF104" i="13"/>
  <c r="BL104" i="13" s="1"/>
  <c r="BG102" i="13"/>
  <c r="BM102" i="13" s="1"/>
  <c r="BD102" i="13"/>
  <c r="BJ102" i="13" s="1"/>
  <c r="AM95" i="12"/>
  <c r="AS95" i="12" s="1"/>
  <c r="AH96" i="12"/>
  <c r="AN96" i="12"/>
  <c r="AT96" i="12" s="1"/>
  <c r="AI97" i="12"/>
  <c r="AP97" i="12"/>
  <c r="AV97" i="12" s="1"/>
  <c r="AK98" i="12"/>
  <c r="AO98" i="12"/>
  <c r="AU98" i="12" s="1"/>
  <c r="AJ99" i="12"/>
  <c r="AG96" i="11"/>
  <c r="AM95" i="11"/>
  <c r="AS95" i="11" s="1"/>
  <c r="AP95" i="11"/>
  <c r="AV95" i="11" s="1"/>
  <c r="AO95" i="11"/>
  <c r="AU95" i="11" s="1"/>
  <c r="AN95" i="11"/>
  <c r="AT95" i="11" s="1"/>
  <c r="AJ98" i="11"/>
  <c r="AK99" i="11"/>
  <c r="AI98" i="11"/>
  <c r="AH100" i="11"/>
  <c r="AG91" i="10"/>
  <c r="AM91" i="10" s="1"/>
  <c r="AS91" i="10" s="1"/>
  <c r="AP90" i="10"/>
  <c r="AV90" i="10" s="1"/>
  <c r="AN90" i="10"/>
  <c r="AT90" i="10" s="1"/>
  <c r="AO90" i="10"/>
  <c r="AU90" i="10" s="1"/>
  <c r="AI95" i="10"/>
  <c r="AK95" i="10"/>
  <c r="AJ94" i="10"/>
  <c r="AH92" i="10"/>
  <c r="AO91" i="9"/>
  <c r="AU91" i="9" s="1"/>
  <c r="AJ92" i="9"/>
  <c r="AP94" i="9"/>
  <c r="AV94" i="9" s="1"/>
  <c r="AK95" i="9"/>
  <c r="AM92" i="9"/>
  <c r="AS92" i="9" s="1"/>
  <c r="AH93" i="9"/>
  <c r="AN96" i="9"/>
  <c r="AT96" i="9" s="1"/>
  <c r="AI97" i="9"/>
  <c r="AN91" i="8"/>
  <c r="AT91" i="8" s="1"/>
  <c r="AI92" i="8"/>
  <c r="AM92" i="8"/>
  <c r="AS92" i="8" s="1"/>
  <c r="AH93" i="8"/>
  <c r="AP93" i="8"/>
  <c r="AV93" i="8" s="1"/>
  <c r="AK94" i="8"/>
  <c r="AO92" i="8"/>
  <c r="AU92" i="8" s="1"/>
  <c r="AJ93" i="8"/>
  <c r="AH96" i="7"/>
  <c r="AG95" i="7"/>
  <c r="AJ94" i="7"/>
  <c r="AF93" i="7"/>
  <c r="AM92" i="7"/>
  <c r="AS92" i="7" s="1"/>
  <c r="AL92" i="7"/>
  <c r="AR92" i="7" s="1"/>
  <c r="AN91" i="7"/>
  <c r="AT91" i="7" s="1"/>
  <c r="AI92" i="7"/>
  <c r="AF93" i="6"/>
  <c r="AM93" i="6" s="1"/>
  <c r="AS93" i="6" s="1"/>
  <c r="AO92" i="6"/>
  <c r="AU92" i="6" s="1"/>
  <c r="AM92" i="6"/>
  <c r="AS92" i="6" s="1"/>
  <c r="AG92" i="6"/>
  <c r="AL91" i="6"/>
  <c r="AR91" i="6" s="1"/>
  <c r="AH94" i="6"/>
  <c r="AN92" i="6"/>
  <c r="AT92" i="6" s="1"/>
  <c r="AI93" i="6"/>
  <c r="AJ95" i="6"/>
  <c r="AO90" i="5"/>
  <c r="AU90" i="5" s="1"/>
  <c r="AJ91" i="5"/>
  <c r="AH91" i="5"/>
  <c r="AM90" i="5"/>
  <c r="AS90" i="5" s="1"/>
  <c r="AI91" i="5"/>
  <c r="AN90" i="5"/>
  <c r="AT90" i="5" s="1"/>
  <c r="AG92" i="5"/>
  <c r="AL91" i="5"/>
  <c r="AR91" i="5" s="1"/>
  <c r="AF104" i="5"/>
  <c r="AI39" i="4"/>
  <c r="AN38" i="4"/>
  <c r="AH43" i="4"/>
  <c r="AM42" i="4"/>
  <c r="AK34" i="4"/>
  <c r="AP33" i="4"/>
  <c r="AJ34" i="4"/>
  <c r="AO33" i="4"/>
  <c r="AB30" i="1"/>
  <c r="AG30" i="1" s="1"/>
  <c r="BG108" i="19" l="1"/>
  <c r="BM108" i="19" s="1"/>
  <c r="BB109" i="19"/>
  <c r="AY105" i="19"/>
  <c r="BD104" i="19"/>
  <c r="BJ104" i="19" s="1"/>
  <c r="AZ107" i="19"/>
  <c r="BE106" i="19"/>
  <c r="BK106" i="19" s="1"/>
  <c r="BA104" i="19"/>
  <c r="BF103" i="19"/>
  <c r="BL103" i="19" s="1"/>
  <c r="AX115" i="19"/>
  <c r="AU100" i="18"/>
  <c r="BA100" i="18" s="1"/>
  <c r="AP101" i="18"/>
  <c r="AW100" i="18"/>
  <c r="BC100" i="18" s="1"/>
  <c r="AR101" i="18"/>
  <c r="AX100" i="18"/>
  <c r="BD100" i="18" s="1"/>
  <c r="AO101" i="18"/>
  <c r="AV100" i="18"/>
  <c r="BB100" i="18" s="1"/>
  <c r="AQ103" i="18"/>
  <c r="AS109" i="18"/>
  <c r="AQ104" i="16"/>
  <c r="AL105" i="16"/>
  <c r="AO104" i="16"/>
  <c r="AJ105" i="16"/>
  <c r="AP106" i="16"/>
  <c r="AK107" i="16"/>
  <c r="AN107" i="16"/>
  <c r="AI108" i="16"/>
  <c r="BD103" i="13"/>
  <c r="BJ103" i="13" s="1"/>
  <c r="BG103" i="13"/>
  <c r="BM103" i="13" s="1"/>
  <c r="BF105" i="13"/>
  <c r="BL105" i="13" s="1"/>
  <c r="BE103" i="13"/>
  <c r="BK103" i="13" s="1"/>
  <c r="AO99" i="12"/>
  <c r="AU99" i="12" s="1"/>
  <c r="AJ100" i="12"/>
  <c r="AP98" i="12"/>
  <c r="AV98" i="12" s="1"/>
  <c r="AK99" i="12"/>
  <c r="AN97" i="12"/>
  <c r="AT97" i="12" s="1"/>
  <c r="AI98" i="12"/>
  <c r="AM96" i="12"/>
  <c r="AS96" i="12" s="1"/>
  <c r="AH97" i="12"/>
  <c r="AI99" i="11"/>
  <c r="AJ99" i="11"/>
  <c r="AK100" i="11"/>
  <c r="AH101" i="11"/>
  <c r="AG97" i="11"/>
  <c r="AM96" i="11"/>
  <c r="AS96" i="11" s="1"/>
  <c r="AP96" i="11"/>
  <c r="AV96" i="11" s="1"/>
  <c r="AN96" i="11"/>
  <c r="AT96" i="11" s="1"/>
  <c r="AO96" i="11"/>
  <c r="AU96" i="11" s="1"/>
  <c r="AG92" i="10"/>
  <c r="AM92" i="10" s="1"/>
  <c r="AS92" i="10" s="1"/>
  <c r="AP91" i="10"/>
  <c r="AV91" i="10" s="1"/>
  <c r="AN91" i="10"/>
  <c r="AT91" i="10" s="1"/>
  <c r="AO91" i="10"/>
  <c r="AU91" i="10" s="1"/>
  <c r="AH93" i="10"/>
  <c r="AK96" i="10"/>
  <c r="AI96" i="10"/>
  <c r="AJ95" i="10"/>
  <c r="AP95" i="9"/>
  <c r="AV95" i="9" s="1"/>
  <c r="AK96" i="9"/>
  <c r="AN97" i="9"/>
  <c r="AT97" i="9" s="1"/>
  <c r="AI98" i="9"/>
  <c r="AO92" i="9"/>
  <c r="AU92" i="9" s="1"/>
  <c r="AJ93" i="9"/>
  <c r="AM93" i="9"/>
  <c r="AS93" i="9" s="1"/>
  <c r="AH94" i="9"/>
  <c r="AI93" i="8"/>
  <c r="AN92" i="8"/>
  <c r="AT92" i="8" s="1"/>
  <c r="AP94" i="8"/>
  <c r="AV94" i="8" s="1"/>
  <c r="AK95" i="8"/>
  <c r="AO93" i="8"/>
  <c r="AU93" i="8" s="1"/>
  <c r="AJ94" i="8"/>
  <c r="AM93" i="8"/>
  <c r="AS93" i="8" s="1"/>
  <c r="AH94" i="8"/>
  <c r="AF94" i="7"/>
  <c r="AO94" i="7" s="1"/>
  <c r="AU94" i="7" s="1"/>
  <c r="AM93" i="7"/>
  <c r="AS93" i="7" s="1"/>
  <c r="AL93" i="7"/>
  <c r="AR93" i="7" s="1"/>
  <c r="AN92" i="7"/>
  <c r="AT92" i="7" s="1"/>
  <c r="AI93" i="7"/>
  <c r="AG96" i="7"/>
  <c r="AJ95" i="7"/>
  <c r="AH97" i="7"/>
  <c r="AO93" i="7"/>
  <c r="AU93" i="7" s="1"/>
  <c r="AG93" i="6"/>
  <c r="AL92" i="6"/>
  <c r="AR92" i="6" s="1"/>
  <c r="AF94" i="6"/>
  <c r="AM94" i="6" s="1"/>
  <c r="AS94" i="6" s="1"/>
  <c r="AO93" i="6"/>
  <c r="AU93" i="6" s="1"/>
  <c r="AH95" i="6"/>
  <c r="AJ96" i="6"/>
  <c r="AN93" i="6"/>
  <c r="AT93" i="6" s="1"/>
  <c r="AI94" i="6"/>
  <c r="AH92" i="5"/>
  <c r="AM91" i="5"/>
  <c r="AS91" i="5" s="1"/>
  <c r="AO91" i="5"/>
  <c r="AU91" i="5" s="1"/>
  <c r="AJ92" i="5"/>
  <c r="AG93" i="5"/>
  <c r="AL92" i="5"/>
  <c r="AR92" i="5" s="1"/>
  <c r="AI92" i="5"/>
  <c r="AN91" i="5"/>
  <c r="AT91" i="5" s="1"/>
  <c r="AF105" i="5"/>
  <c r="AJ35" i="4"/>
  <c r="AO34" i="4"/>
  <c r="AK35" i="4"/>
  <c r="AP34" i="4"/>
  <c r="AH44" i="4"/>
  <c r="AM43" i="4"/>
  <c r="AI40" i="4"/>
  <c r="AN39" i="4"/>
  <c r="AB31" i="1"/>
  <c r="AG31" i="1" s="1"/>
  <c r="BA105" i="19" l="1"/>
  <c r="BF104" i="19"/>
  <c r="BL104" i="19" s="1"/>
  <c r="AZ108" i="19"/>
  <c r="BE107" i="19"/>
  <c r="BK107" i="19" s="1"/>
  <c r="BD105" i="19"/>
  <c r="BJ105" i="19" s="1"/>
  <c r="AY106" i="19"/>
  <c r="BG109" i="19"/>
  <c r="BM109" i="19" s="1"/>
  <c r="BB110" i="19"/>
  <c r="AX116" i="19"/>
  <c r="AQ104" i="18"/>
  <c r="AO102" i="18"/>
  <c r="AX101" i="18"/>
  <c r="BD101" i="18" s="1"/>
  <c r="AV101" i="18"/>
  <c r="BB101" i="18" s="1"/>
  <c r="AW101" i="18"/>
  <c r="BC101" i="18" s="1"/>
  <c r="AR102" i="18"/>
  <c r="AU101" i="18"/>
  <c r="BA101" i="18" s="1"/>
  <c r="AP102" i="18"/>
  <c r="AS110" i="18"/>
  <c r="AN108" i="16"/>
  <c r="AI109" i="16"/>
  <c r="AP107" i="16"/>
  <c r="AK108" i="16"/>
  <c r="AO105" i="16"/>
  <c r="AJ106" i="16"/>
  <c r="AQ105" i="16"/>
  <c r="AL106" i="16"/>
  <c r="BE104" i="13"/>
  <c r="BK104" i="13" s="1"/>
  <c r="BF106" i="13"/>
  <c r="BL106" i="13" s="1"/>
  <c r="BG104" i="13"/>
  <c r="BM104" i="13" s="1"/>
  <c r="BD104" i="13"/>
  <c r="BJ104" i="13" s="1"/>
  <c r="AN98" i="12"/>
  <c r="AT98" i="12" s="1"/>
  <c r="AI99" i="12"/>
  <c r="AM97" i="12"/>
  <c r="AS97" i="12" s="1"/>
  <c r="AH98" i="12"/>
  <c r="AP99" i="12"/>
  <c r="AV99" i="12" s="1"/>
  <c r="AK100" i="12"/>
  <c r="AO100" i="12"/>
  <c r="AU100" i="12" s="1"/>
  <c r="AJ101" i="12"/>
  <c r="AH102" i="11"/>
  <c r="AK101" i="11"/>
  <c r="AJ100" i="11"/>
  <c r="AG98" i="11"/>
  <c r="AM97" i="11"/>
  <c r="AS97" i="11" s="1"/>
  <c r="AP97" i="11"/>
  <c r="AV97" i="11" s="1"/>
  <c r="AN97" i="11"/>
  <c r="AT97" i="11" s="1"/>
  <c r="AO97" i="11"/>
  <c r="AU97" i="11" s="1"/>
  <c r="AI100" i="11"/>
  <c r="AG93" i="10"/>
  <c r="AM93" i="10" s="1"/>
  <c r="AS93" i="10" s="1"/>
  <c r="AP92" i="10"/>
  <c r="AV92" i="10" s="1"/>
  <c r="AN92" i="10"/>
  <c r="AT92" i="10" s="1"/>
  <c r="AO92" i="10"/>
  <c r="AU92" i="10" s="1"/>
  <c r="AJ96" i="10"/>
  <c r="AK97" i="10"/>
  <c r="AI97" i="10"/>
  <c r="AH94" i="10"/>
  <c r="AO93" i="9"/>
  <c r="AU93" i="9" s="1"/>
  <c r="AJ94" i="9"/>
  <c r="AN98" i="9"/>
  <c r="AT98" i="9" s="1"/>
  <c r="AI99" i="9"/>
  <c r="AM94" i="9"/>
  <c r="AS94" i="9" s="1"/>
  <c r="AH95" i="9"/>
  <c r="AP96" i="9"/>
  <c r="AV96" i="9" s="1"/>
  <c r="AK97" i="9"/>
  <c r="AN93" i="8"/>
  <c r="AT93" i="8" s="1"/>
  <c r="AI94" i="8"/>
  <c r="AP95" i="8"/>
  <c r="AV95" i="8" s="1"/>
  <c r="AK96" i="8"/>
  <c r="AM94" i="8"/>
  <c r="AS94" i="8" s="1"/>
  <c r="AH95" i="8"/>
  <c r="AO94" i="8"/>
  <c r="AU94" i="8" s="1"/>
  <c r="AJ95" i="8"/>
  <c r="AN93" i="7"/>
  <c r="AT93" i="7" s="1"/>
  <c r="AI94" i="7"/>
  <c r="AH98" i="7"/>
  <c r="AG97" i="7"/>
  <c r="AJ96" i="7"/>
  <c r="AF95" i="7"/>
  <c r="AM94" i="7"/>
  <c r="AS94" i="7" s="1"/>
  <c r="AL94" i="7"/>
  <c r="AR94" i="7" s="1"/>
  <c r="AF95" i="6"/>
  <c r="AM95" i="6" s="1"/>
  <c r="AS95" i="6" s="1"/>
  <c r="AO94" i="6"/>
  <c r="AU94" i="6" s="1"/>
  <c r="AG94" i="6"/>
  <c r="AL93" i="6"/>
  <c r="AR93" i="6" s="1"/>
  <c r="AH96" i="6"/>
  <c r="AN94" i="6"/>
  <c r="AT94" i="6" s="1"/>
  <c r="AI95" i="6"/>
  <c r="AJ97" i="6"/>
  <c r="AO92" i="5"/>
  <c r="AU92" i="5" s="1"/>
  <c r="AJ93" i="5"/>
  <c r="AH93" i="5"/>
  <c r="AM92" i="5"/>
  <c r="AS92" i="5" s="1"/>
  <c r="AN92" i="5"/>
  <c r="AT92" i="5" s="1"/>
  <c r="AI93" i="5"/>
  <c r="AG94" i="5"/>
  <c r="AL93" i="5"/>
  <c r="AR93" i="5" s="1"/>
  <c r="AF106" i="5"/>
  <c r="AK36" i="4"/>
  <c r="AP35" i="4"/>
  <c r="AI41" i="4"/>
  <c r="AN40" i="4"/>
  <c r="AJ36" i="4"/>
  <c r="AO35" i="4"/>
  <c r="AH45" i="4"/>
  <c r="AM44" i="4"/>
  <c r="AB32" i="1"/>
  <c r="AG32" i="1" s="1"/>
  <c r="BG110" i="19" l="1"/>
  <c r="BM110" i="19" s="1"/>
  <c r="BB111" i="19"/>
  <c r="BD106" i="19"/>
  <c r="BJ106" i="19" s="1"/>
  <c r="AY107" i="19"/>
  <c r="AZ109" i="19"/>
  <c r="BE108" i="19"/>
  <c r="BK108" i="19" s="1"/>
  <c r="BA106" i="19"/>
  <c r="BF105" i="19"/>
  <c r="BL105" i="19" s="1"/>
  <c r="AX117" i="19"/>
  <c r="AU102" i="18"/>
  <c r="BA102" i="18" s="1"/>
  <c r="AP103" i="18"/>
  <c r="AR103" i="18"/>
  <c r="AW102" i="18"/>
  <c r="BC102" i="18" s="1"/>
  <c r="AX102" i="18"/>
  <c r="BD102" i="18" s="1"/>
  <c r="AO103" i="18"/>
  <c r="AV102" i="18"/>
  <c r="BB102" i="18" s="1"/>
  <c r="AQ105" i="18"/>
  <c r="AS111" i="18"/>
  <c r="AQ106" i="16"/>
  <c r="AL107" i="16"/>
  <c r="AO106" i="16"/>
  <c r="AJ107" i="16"/>
  <c r="AP108" i="16"/>
  <c r="AK109" i="16"/>
  <c r="AN109" i="16"/>
  <c r="AI110" i="16"/>
  <c r="BD105" i="13"/>
  <c r="BJ105" i="13" s="1"/>
  <c r="BG105" i="13"/>
  <c r="BM105" i="13" s="1"/>
  <c r="BF107" i="13"/>
  <c r="BL107" i="13" s="1"/>
  <c r="BE105" i="13"/>
  <c r="BK105" i="13" s="1"/>
  <c r="AO101" i="12"/>
  <c r="AU101" i="12" s="1"/>
  <c r="AJ102" i="12"/>
  <c r="AP100" i="12"/>
  <c r="AV100" i="12" s="1"/>
  <c r="AK101" i="12"/>
  <c r="AM98" i="12"/>
  <c r="AS98" i="12" s="1"/>
  <c r="AH99" i="12"/>
  <c r="AN99" i="12"/>
  <c r="AT99" i="12" s="1"/>
  <c r="AI100" i="12"/>
  <c r="AG99" i="11"/>
  <c r="AM98" i="11"/>
  <c r="AS98" i="11" s="1"/>
  <c r="AP98" i="11"/>
  <c r="AV98" i="11" s="1"/>
  <c r="AN98" i="11"/>
  <c r="AT98" i="11" s="1"/>
  <c r="AO98" i="11"/>
  <c r="AU98" i="11" s="1"/>
  <c r="AJ101" i="11"/>
  <c r="AI101" i="11"/>
  <c r="AK102" i="11"/>
  <c r="AH103" i="11"/>
  <c r="AG94" i="10"/>
  <c r="AM94" i="10" s="1"/>
  <c r="AS94" i="10" s="1"/>
  <c r="AN93" i="10"/>
  <c r="AT93" i="10" s="1"/>
  <c r="AP93" i="10"/>
  <c r="AV93" i="10" s="1"/>
  <c r="AO93" i="10"/>
  <c r="AU93" i="10" s="1"/>
  <c r="AH95" i="10"/>
  <c r="AI98" i="10"/>
  <c r="AK98" i="10"/>
  <c r="AJ97" i="10"/>
  <c r="AN99" i="9"/>
  <c r="AT99" i="9" s="1"/>
  <c r="AI100" i="9"/>
  <c r="AP97" i="9"/>
  <c r="AV97" i="9" s="1"/>
  <c r="AK98" i="9"/>
  <c r="AM95" i="9"/>
  <c r="AS95" i="9" s="1"/>
  <c r="AH96" i="9"/>
  <c r="AO94" i="9"/>
  <c r="AU94" i="9" s="1"/>
  <c r="AJ95" i="9"/>
  <c r="AN94" i="8"/>
  <c r="AT94" i="8" s="1"/>
  <c r="AI95" i="8"/>
  <c r="AO95" i="8"/>
  <c r="AU95" i="8" s="1"/>
  <c r="AJ96" i="8"/>
  <c r="AP96" i="8"/>
  <c r="AV96" i="8" s="1"/>
  <c r="AK97" i="8"/>
  <c r="AM95" i="8"/>
  <c r="AS95" i="8" s="1"/>
  <c r="AH96" i="8"/>
  <c r="AH99" i="7"/>
  <c r="AJ97" i="7"/>
  <c r="AG98" i="7"/>
  <c r="AN94" i="7"/>
  <c r="AT94" i="7" s="1"/>
  <c r="AI95" i="7"/>
  <c r="AF96" i="7"/>
  <c r="AM95" i="7"/>
  <c r="AS95" i="7" s="1"/>
  <c r="AL95" i="7"/>
  <c r="AR95" i="7" s="1"/>
  <c r="AO95" i="7"/>
  <c r="AU95" i="7" s="1"/>
  <c r="AL94" i="6"/>
  <c r="AR94" i="6" s="1"/>
  <c r="AG95" i="6"/>
  <c r="AF96" i="6"/>
  <c r="AO95" i="6"/>
  <c r="AU95" i="6" s="1"/>
  <c r="AH97" i="6"/>
  <c r="AN95" i="6"/>
  <c r="AT95" i="6" s="1"/>
  <c r="AI96" i="6"/>
  <c r="AJ98" i="6"/>
  <c r="AM93" i="5"/>
  <c r="AS93" i="5" s="1"/>
  <c r="AH94" i="5"/>
  <c r="AJ94" i="5"/>
  <c r="AO93" i="5"/>
  <c r="AU93" i="5" s="1"/>
  <c r="AI94" i="5"/>
  <c r="AN93" i="5"/>
  <c r="AT93" i="5" s="1"/>
  <c r="AG95" i="5"/>
  <c r="AL94" i="5"/>
  <c r="AR94" i="5" s="1"/>
  <c r="AF107" i="5"/>
  <c r="AJ37" i="4"/>
  <c r="AO36" i="4"/>
  <c r="AK37" i="4"/>
  <c r="AP36" i="4"/>
  <c r="AH46" i="4"/>
  <c r="AM45" i="4"/>
  <c r="AI42" i="4"/>
  <c r="AN41" i="4"/>
  <c r="AB33" i="1"/>
  <c r="BA107" i="19" l="1"/>
  <c r="BF106" i="19"/>
  <c r="BL106" i="19" s="1"/>
  <c r="AZ110" i="19"/>
  <c r="BE109" i="19"/>
  <c r="BK109" i="19" s="1"/>
  <c r="BD107" i="19"/>
  <c r="BJ107" i="19" s="1"/>
  <c r="AY108" i="19"/>
  <c r="BB112" i="19"/>
  <c r="BG111" i="19"/>
  <c r="BM111" i="19" s="1"/>
  <c r="AX118" i="19"/>
  <c r="AQ106" i="18"/>
  <c r="AO104" i="18"/>
  <c r="AX103" i="18"/>
  <c r="BD103" i="18" s="1"/>
  <c r="AV103" i="18"/>
  <c r="BB103" i="18" s="1"/>
  <c r="AW103" i="18"/>
  <c r="BC103" i="18" s="1"/>
  <c r="AR104" i="18"/>
  <c r="AU103" i="18"/>
  <c r="BA103" i="18" s="1"/>
  <c r="AP104" i="18"/>
  <c r="AS112" i="18"/>
  <c r="AN110" i="16"/>
  <c r="AI111" i="16"/>
  <c r="AP109" i="16"/>
  <c r="AK110" i="16"/>
  <c r="AO107" i="16"/>
  <c r="AJ108" i="16"/>
  <c r="AQ107" i="16"/>
  <c r="AL108" i="16"/>
  <c r="BF108" i="13"/>
  <c r="BL108" i="13" s="1"/>
  <c r="BE106" i="13"/>
  <c r="BK106" i="13" s="1"/>
  <c r="BG106" i="13"/>
  <c r="BM106" i="13" s="1"/>
  <c r="BD106" i="13"/>
  <c r="BJ106" i="13" s="1"/>
  <c r="AN100" i="12"/>
  <c r="AT100" i="12" s="1"/>
  <c r="AI101" i="12"/>
  <c r="AM99" i="12"/>
  <c r="AS99" i="12" s="1"/>
  <c r="AH100" i="12"/>
  <c r="AP101" i="12"/>
  <c r="AV101" i="12" s="1"/>
  <c r="AK102" i="12"/>
  <c r="AO102" i="12"/>
  <c r="AU102" i="12" s="1"/>
  <c r="AJ103" i="12"/>
  <c r="AI102" i="11"/>
  <c r="AJ102" i="11"/>
  <c r="AH104" i="11"/>
  <c r="AK103" i="11"/>
  <c r="AG100" i="11"/>
  <c r="AM99" i="11"/>
  <c r="AS99" i="11" s="1"/>
  <c r="AP99" i="11"/>
  <c r="AV99" i="11" s="1"/>
  <c r="AO99" i="11"/>
  <c r="AU99" i="11" s="1"/>
  <c r="AN99" i="11"/>
  <c r="AT99" i="11" s="1"/>
  <c r="AG95" i="10"/>
  <c r="AM95" i="10" s="1"/>
  <c r="AS95" i="10" s="1"/>
  <c r="AN94" i="10"/>
  <c r="AT94" i="10" s="1"/>
  <c r="AP94" i="10"/>
  <c r="AV94" i="10" s="1"/>
  <c r="AO94" i="10"/>
  <c r="AU94" i="10" s="1"/>
  <c r="AJ98" i="10"/>
  <c r="AK99" i="10"/>
  <c r="AI99" i="10"/>
  <c r="AH96" i="10"/>
  <c r="AP98" i="9"/>
  <c r="AV98" i="9" s="1"/>
  <c r="AK99" i="9"/>
  <c r="AM96" i="9"/>
  <c r="AS96" i="9" s="1"/>
  <c r="AH97" i="9"/>
  <c r="AN100" i="9"/>
  <c r="AT100" i="9" s="1"/>
  <c r="AI101" i="9"/>
  <c r="AO95" i="9"/>
  <c r="AU95" i="9" s="1"/>
  <c r="AJ96" i="9"/>
  <c r="AN95" i="8"/>
  <c r="AT95" i="8" s="1"/>
  <c r="AI96" i="8"/>
  <c r="AP97" i="8"/>
  <c r="AV97" i="8" s="1"/>
  <c r="AK98" i="8"/>
  <c r="AO96" i="8"/>
  <c r="AU96" i="8" s="1"/>
  <c r="AJ97" i="8"/>
  <c r="AM96" i="8"/>
  <c r="AS96" i="8" s="1"/>
  <c r="AH97" i="8"/>
  <c r="AF97" i="7"/>
  <c r="AO97" i="7" s="1"/>
  <c r="AU97" i="7" s="1"/>
  <c r="AM96" i="7"/>
  <c r="AS96" i="7" s="1"/>
  <c r="AL96" i="7"/>
  <c r="AR96" i="7" s="1"/>
  <c r="AJ98" i="7"/>
  <c r="AO96" i="7"/>
  <c r="AU96" i="7" s="1"/>
  <c r="AH100" i="7"/>
  <c r="AN95" i="7"/>
  <c r="AT95" i="7" s="1"/>
  <c r="AI96" i="7"/>
  <c r="AG99" i="7"/>
  <c r="AF97" i="6"/>
  <c r="AM97" i="6" s="1"/>
  <c r="AS97" i="6" s="1"/>
  <c r="AO96" i="6"/>
  <c r="AU96" i="6" s="1"/>
  <c r="AL95" i="6"/>
  <c r="AR95" i="6" s="1"/>
  <c r="AG96" i="6"/>
  <c r="AM96" i="6"/>
  <c r="AS96" i="6" s="1"/>
  <c r="AH98" i="6"/>
  <c r="AJ99" i="6"/>
  <c r="AN96" i="6"/>
  <c r="AT96" i="6" s="1"/>
  <c r="AI97" i="6"/>
  <c r="AO94" i="5"/>
  <c r="AU94" i="5" s="1"/>
  <c r="AJ95" i="5"/>
  <c r="AH95" i="5"/>
  <c r="AM94" i="5"/>
  <c r="AS94" i="5" s="1"/>
  <c r="AN94" i="5"/>
  <c r="AT94" i="5" s="1"/>
  <c r="AI95" i="5"/>
  <c r="AG96" i="5"/>
  <c r="AL95" i="5"/>
  <c r="AR95" i="5" s="1"/>
  <c r="AF108" i="5"/>
  <c r="AI43" i="4"/>
  <c r="AN42" i="4"/>
  <c r="AK38" i="4"/>
  <c r="AP37" i="4"/>
  <c r="AH47" i="4"/>
  <c r="AM46" i="4"/>
  <c r="AJ38" i="4"/>
  <c r="AO37" i="4"/>
  <c r="AG33" i="1"/>
  <c r="AM33" i="1" s="1" a="1"/>
  <c r="AM33" i="1" s="1"/>
  <c r="AL14" i="1" a="1"/>
  <c r="AL14" i="1" s="1"/>
  <c r="AM14" i="1" a="1"/>
  <c r="AM14" i="1" s="1"/>
  <c r="AL17" i="1" a="1"/>
  <c r="AL17" i="1" s="1"/>
  <c r="AM17" i="1" a="1"/>
  <c r="AM17" i="1" s="1"/>
  <c r="AM20" i="1" a="1"/>
  <c r="AM20" i="1" s="1"/>
  <c r="AL20" i="1" a="1"/>
  <c r="AL20" i="1" s="1"/>
  <c r="AL31" i="1" a="1"/>
  <c r="AL31" i="1" s="1"/>
  <c r="AM31" i="1" a="1"/>
  <c r="AM31" i="1" s="1"/>
  <c r="AL18" i="1" a="1"/>
  <c r="AL18" i="1" s="1"/>
  <c r="AM18" i="1" a="1"/>
  <c r="AM18" i="1" s="1"/>
  <c r="AL28" i="1" a="1"/>
  <c r="AL28" i="1" s="1"/>
  <c r="AM28" i="1" a="1"/>
  <c r="AM28" i="1" s="1"/>
  <c r="AM27" i="1" a="1"/>
  <c r="AM27" i="1" s="1"/>
  <c r="AL27" i="1" a="1"/>
  <c r="AL27" i="1" s="1"/>
  <c r="AM16" i="1" a="1"/>
  <c r="AM16" i="1" s="1"/>
  <c r="AL16" i="1" a="1"/>
  <c r="AL16" i="1" s="1"/>
  <c r="AM25" i="1" a="1"/>
  <c r="AM25" i="1" s="1"/>
  <c r="AL25" i="1" a="1"/>
  <c r="AL25" i="1" s="1"/>
  <c r="AM15" i="1" a="1"/>
  <c r="AM15" i="1" s="1"/>
  <c r="AL15" i="1" a="1"/>
  <c r="AL15" i="1" s="1"/>
  <c r="AM26" i="1" a="1"/>
  <c r="AM26" i="1" s="1"/>
  <c r="AL26" i="1" a="1"/>
  <c r="AL26" i="1" s="1"/>
  <c r="AM24" i="1" a="1"/>
  <c r="AM24" i="1" s="1"/>
  <c r="AL24" i="1" a="1"/>
  <c r="AL24" i="1" s="1"/>
  <c r="AL19" i="1" a="1"/>
  <c r="AL19" i="1" s="1"/>
  <c r="AM19" i="1" a="1"/>
  <c r="AM19" i="1" s="1"/>
  <c r="AM22" i="1" a="1"/>
  <c r="AM22" i="1" s="1"/>
  <c r="AL22" i="1" a="1"/>
  <c r="AL22" i="1" s="1"/>
  <c r="AL13" i="1" a="1"/>
  <c r="AL13" i="1" s="1"/>
  <c r="AM13" i="1" a="1"/>
  <c r="AM13" i="1" s="1"/>
  <c r="AM23" i="1" a="1"/>
  <c r="AM23" i="1" s="1"/>
  <c r="AL23" i="1" a="1"/>
  <c r="AL23" i="1" s="1"/>
  <c r="AM30" i="1" a="1"/>
  <c r="AM30" i="1" s="1"/>
  <c r="AL30" i="1" a="1"/>
  <c r="AL30" i="1" s="1"/>
  <c r="AL29" i="1" a="1"/>
  <c r="AL29" i="1" s="1"/>
  <c r="AM29" i="1" a="1"/>
  <c r="AM29" i="1" s="1"/>
  <c r="AM21" i="1" a="1"/>
  <c r="AM21" i="1" s="1"/>
  <c r="AL21" i="1" a="1"/>
  <c r="AL21" i="1" s="1"/>
  <c r="AM32" i="1" a="1"/>
  <c r="AM32" i="1" s="1"/>
  <c r="AL32" i="1" a="1"/>
  <c r="AL32" i="1" s="1"/>
  <c r="AB34" i="1"/>
  <c r="BG112" i="19" l="1"/>
  <c r="BM112" i="19" s="1"/>
  <c r="BB113" i="19"/>
  <c r="BD108" i="19"/>
  <c r="BJ108" i="19" s="1"/>
  <c r="AY109" i="19"/>
  <c r="AZ111" i="19"/>
  <c r="BE110" i="19"/>
  <c r="BK110" i="19" s="1"/>
  <c r="BA108" i="19"/>
  <c r="BF107" i="19"/>
  <c r="BL107" i="19" s="1"/>
  <c r="AX119" i="19"/>
  <c r="AU104" i="18"/>
  <c r="BA104" i="18" s="1"/>
  <c r="AP105" i="18"/>
  <c r="AW104" i="18"/>
  <c r="BC104" i="18" s="1"/>
  <c r="AR105" i="18"/>
  <c r="AX104" i="18"/>
  <c r="BD104" i="18" s="1"/>
  <c r="AO105" i="18"/>
  <c r="AV104" i="18"/>
  <c r="BB104" i="18" s="1"/>
  <c r="AQ107" i="18"/>
  <c r="AS113" i="18"/>
  <c r="AQ108" i="16"/>
  <c r="AL109" i="16"/>
  <c r="AO108" i="16"/>
  <c r="AJ109" i="16"/>
  <c r="AP110" i="16"/>
  <c r="AK111" i="16"/>
  <c r="AN111" i="16"/>
  <c r="AI112" i="16"/>
  <c r="BD107" i="13"/>
  <c r="BJ107" i="13" s="1"/>
  <c r="BG107" i="13"/>
  <c r="BM107" i="13" s="1"/>
  <c r="BE107" i="13"/>
  <c r="BK107" i="13" s="1"/>
  <c r="BF109" i="13"/>
  <c r="BL109" i="13" s="1"/>
  <c r="AO103" i="12"/>
  <c r="AU103" i="12" s="1"/>
  <c r="AJ104" i="12"/>
  <c r="AP102" i="12"/>
  <c r="AV102" i="12" s="1"/>
  <c r="AK103" i="12"/>
  <c r="AM100" i="12"/>
  <c r="AS100" i="12" s="1"/>
  <c r="AH101" i="12"/>
  <c r="AN101" i="12"/>
  <c r="AT101" i="12" s="1"/>
  <c r="AI102" i="12"/>
  <c r="AG101" i="11"/>
  <c r="AM100" i="11"/>
  <c r="AS100" i="11" s="1"/>
  <c r="AP100" i="11"/>
  <c r="AV100" i="11" s="1"/>
  <c r="AO100" i="11"/>
  <c r="AU100" i="11" s="1"/>
  <c r="AN100" i="11"/>
  <c r="AT100" i="11" s="1"/>
  <c r="AK104" i="11"/>
  <c r="AH105" i="11"/>
  <c r="AJ103" i="11"/>
  <c r="AI103" i="11"/>
  <c r="AG96" i="10"/>
  <c r="AM96" i="10" s="1"/>
  <c r="AS96" i="10" s="1"/>
  <c r="AP95" i="10"/>
  <c r="AV95" i="10" s="1"/>
  <c r="AN95" i="10"/>
  <c r="AT95" i="10" s="1"/>
  <c r="AO95" i="10"/>
  <c r="AU95" i="10" s="1"/>
  <c r="AH97" i="10"/>
  <c r="AI100" i="10"/>
  <c r="AK100" i="10"/>
  <c r="AJ99" i="10"/>
  <c r="AO96" i="9"/>
  <c r="AU96" i="9" s="1"/>
  <c r="AJ97" i="9"/>
  <c r="AN101" i="9"/>
  <c r="AT101" i="9" s="1"/>
  <c r="AI102" i="9"/>
  <c r="AM97" i="9"/>
  <c r="AS97" i="9" s="1"/>
  <c r="AH98" i="9"/>
  <c r="AP99" i="9"/>
  <c r="AV99" i="9" s="1"/>
  <c r="AK100" i="9"/>
  <c r="AI97" i="8"/>
  <c r="AN96" i="8"/>
  <c r="AT96" i="8" s="1"/>
  <c r="AM97" i="8"/>
  <c r="AS97" i="8" s="1"/>
  <c r="AH98" i="8"/>
  <c r="AO97" i="8"/>
  <c r="AU97" i="8" s="1"/>
  <c r="AJ98" i="8"/>
  <c r="AP98" i="8"/>
  <c r="AV98" i="8" s="1"/>
  <c r="AK99" i="8"/>
  <c r="AG100" i="7"/>
  <c r="AN96" i="7"/>
  <c r="AT96" i="7" s="1"/>
  <c r="AI97" i="7"/>
  <c r="AH101" i="7"/>
  <c r="AJ99" i="7"/>
  <c r="AF98" i="7"/>
  <c r="AO98" i="7" s="1"/>
  <c r="AU98" i="7" s="1"/>
  <c r="AM97" i="7"/>
  <c r="AS97" i="7" s="1"/>
  <c r="AL97" i="7"/>
  <c r="AR97" i="7" s="1"/>
  <c r="AL96" i="6"/>
  <c r="AR96" i="6" s="1"/>
  <c r="AG97" i="6"/>
  <c r="AF98" i="6"/>
  <c r="AM98" i="6" s="1"/>
  <c r="AS98" i="6" s="1"/>
  <c r="AO97" i="6"/>
  <c r="AU97" i="6" s="1"/>
  <c r="AH99" i="6"/>
  <c r="AN97" i="6"/>
  <c r="AT97" i="6" s="1"/>
  <c r="AI98" i="6"/>
  <c r="AJ100" i="6"/>
  <c r="AM95" i="5"/>
  <c r="AS95" i="5" s="1"/>
  <c r="AH96" i="5"/>
  <c r="AJ96" i="5"/>
  <c r="AO95" i="5"/>
  <c r="AU95" i="5" s="1"/>
  <c r="AG97" i="5"/>
  <c r="AL96" i="5"/>
  <c r="AR96" i="5" s="1"/>
  <c r="AN95" i="5"/>
  <c r="AT95" i="5" s="1"/>
  <c r="AI96" i="5"/>
  <c r="AF109" i="5"/>
  <c r="AL33" i="1" a="1"/>
  <c r="AL33" i="1" s="1"/>
  <c r="AJ39" i="4"/>
  <c r="AO38" i="4"/>
  <c r="AH48" i="4"/>
  <c r="AM47" i="4"/>
  <c r="AK39" i="4"/>
  <c r="AP38" i="4"/>
  <c r="AI44" i="4"/>
  <c r="AN43" i="4"/>
  <c r="AG34" i="1"/>
  <c r="AL34" i="1" s="1" a="1"/>
  <c r="AL34" i="1" s="1"/>
  <c r="AM34" i="1" a="1"/>
  <c r="AM34" i="1" s="1"/>
  <c r="AB35" i="1"/>
  <c r="BA109" i="19" l="1"/>
  <c r="BF108" i="19"/>
  <c r="BL108" i="19" s="1"/>
  <c r="AZ112" i="19"/>
  <c r="BE111" i="19"/>
  <c r="BK111" i="19" s="1"/>
  <c r="BD109" i="19"/>
  <c r="BJ109" i="19" s="1"/>
  <c r="AY110" i="19"/>
  <c r="BB114" i="19"/>
  <c r="BG113" i="19"/>
  <c r="BM113" i="19" s="1"/>
  <c r="AX120" i="19"/>
  <c r="AQ108" i="18"/>
  <c r="AO106" i="18"/>
  <c r="AX105" i="18"/>
  <c r="BD105" i="18" s="1"/>
  <c r="AV105" i="18"/>
  <c r="BB105" i="18" s="1"/>
  <c r="AW105" i="18"/>
  <c r="BC105" i="18" s="1"/>
  <c r="AR106" i="18"/>
  <c r="AP106" i="18"/>
  <c r="AU105" i="18"/>
  <c r="BA105" i="18" s="1"/>
  <c r="AS114" i="18"/>
  <c r="AN112" i="16"/>
  <c r="AI113" i="16"/>
  <c r="AP111" i="16"/>
  <c r="AK112" i="16"/>
  <c r="AO109" i="16"/>
  <c r="AJ110" i="16"/>
  <c r="AQ109" i="16"/>
  <c r="AL110" i="16"/>
  <c r="BF110" i="13"/>
  <c r="BL110" i="13" s="1"/>
  <c r="BE108" i="13"/>
  <c r="BK108" i="13" s="1"/>
  <c r="BG108" i="13"/>
  <c r="BM108" i="13" s="1"/>
  <c r="BD108" i="13"/>
  <c r="BJ108" i="13" s="1"/>
  <c r="AN102" i="12"/>
  <c r="AT102" i="12" s="1"/>
  <c r="AI103" i="12"/>
  <c r="AM101" i="12"/>
  <c r="AS101" i="12" s="1"/>
  <c r="AH102" i="12"/>
  <c r="AP103" i="12"/>
  <c r="AV103" i="12" s="1"/>
  <c r="AK104" i="12"/>
  <c r="AO104" i="12"/>
  <c r="AU104" i="12" s="1"/>
  <c r="AJ105" i="12"/>
  <c r="AJ104" i="11"/>
  <c r="AK105" i="11"/>
  <c r="AH106" i="11"/>
  <c r="AI104" i="11"/>
  <c r="AG102" i="11"/>
  <c r="AM101" i="11"/>
  <c r="AS101" i="11" s="1"/>
  <c r="AP101" i="11"/>
  <c r="AV101" i="11" s="1"/>
  <c r="AN101" i="11"/>
  <c r="AT101" i="11" s="1"/>
  <c r="AO101" i="11"/>
  <c r="AU101" i="11" s="1"/>
  <c r="AG97" i="10"/>
  <c r="AM97" i="10" s="1"/>
  <c r="AS97" i="10" s="1"/>
  <c r="AN96" i="10"/>
  <c r="AT96" i="10" s="1"/>
  <c r="AP96" i="10"/>
  <c r="AV96" i="10" s="1"/>
  <c r="AO96" i="10"/>
  <c r="AU96" i="10" s="1"/>
  <c r="AK101" i="10"/>
  <c r="AJ100" i="10"/>
  <c r="AI101" i="10"/>
  <c r="AH98" i="10"/>
  <c r="AM98" i="9"/>
  <c r="AS98" i="9" s="1"/>
  <c r="AH99" i="9"/>
  <c r="AN102" i="9"/>
  <c r="AT102" i="9" s="1"/>
  <c r="AI103" i="9"/>
  <c r="AP100" i="9"/>
  <c r="AV100" i="9" s="1"/>
  <c r="AK101" i="9"/>
  <c r="AO97" i="9"/>
  <c r="AU97" i="9" s="1"/>
  <c r="AJ98" i="9"/>
  <c r="AN97" i="8"/>
  <c r="AT97" i="8" s="1"/>
  <c r="AI98" i="8"/>
  <c r="AP99" i="8"/>
  <c r="AV99" i="8" s="1"/>
  <c r="AK100" i="8"/>
  <c r="AO98" i="8"/>
  <c r="AU98" i="8" s="1"/>
  <c r="AJ99" i="8"/>
  <c r="AM98" i="8"/>
  <c r="AS98" i="8" s="1"/>
  <c r="AH99" i="8"/>
  <c r="AN97" i="7"/>
  <c r="AT97" i="7" s="1"/>
  <c r="AI98" i="7"/>
  <c r="AJ100" i="7"/>
  <c r="AF99" i="7"/>
  <c r="AM98" i="7"/>
  <c r="AS98" i="7" s="1"/>
  <c r="AL98" i="7"/>
  <c r="AR98" i="7" s="1"/>
  <c r="AG101" i="7"/>
  <c r="AH102" i="7"/>
  <c r="AF99" i="6"/>
  <c r="AM99" i="6" s="1"/>
  <c r="AS99" i="6" s="1"/>
  <c r="AO98" i="6"/>
  <c r="AU98" i="6" s="1"/>
  <c r="AG98" i="6"/>
  <c r="AL97" i="6"/>
  <c r="AR97" i="6" s="1"/>
  <c r="AH100" i="6"/>
  <c r="AN98" i="6"/>
  <c r="AT98" i="6" s="1"/>
  <c r="AI99" i="6"/>
  <c r="AJ101" i="6"/>
  <c r="AJ97" i="5"/>
  <c r="AO96" i="5"/>
  <c r="AU96" i="5" s="1"/>
  <c r="AH97" i="5"/>
  <c r="AM96" i="5"/>
  <c r="AS96" i="5" s="1"/>
  <c r="AG98" i="5"/>
  <c r="AL97" i="5"/>
  <c r="AR97" i="5" s="1"/>
  <c r="AN96" i="5"/>
  <c r="AT96" i="5" s="1"/>
  <c r="AI97" i="5"/>
  <c r="AF110" i="5"/>
  <c r="AK40" i="4"/>
  <c r="AP39" i="4"/>
  <c r="AJ40" i="4"/>
  <c r="AO39" i="4"/>
  <c r="AI45" i="4"/>
  <c r="AN44" i="4"/>
  <c r="AH49" i="4"/>
  <c r="AM48" i="4"/>
  <c r="AG35" i="1"/>
  <c r="AL35" i="1" s="1" a="1"/>
  <c r="AL35" i="1" s="1"/>
  <c r="AB36" i="1"/>
  <c r="BG114" i="19" l="1"/>
  <c r="BM114" i="19" s="1"/>
  <c r="BB115" i="19"/>
  <c r="BD110" i="19"/>
  <c r="BJ110" i="19" s="1"/>
  <c r="AY111" i="19"/>
  <c r="AZ113" i="19"/>
  <c r="BE112" i="19"/>
  <c r="BK112" i="19" s="1"/>
  <c r="BA110" i="19"/>
  <c r="BF109" i="19"/>
  <c r="BL109" i="19" s="1"/>
  <c r="AX121" i="19"/>
  <c r="AM35" i="1" a="1"/>
  <c r="AM35" i="1" s="1"/>
  <c r="AU106" i="18"/>
  <c r="BA106" i="18" s="1"/>
  <c r="AP107" i="18"/>
  <c r="AW106" i="18"/>
  <c r="BC106" i="18" s="1"/>
  <c r="AR107" i="18"/>
  <c r="AX106" i="18"/>
  <c r="BD106" i="18" s="1"/>
  <c r="AO107" i="18"/>
  <c r="AV106" i="18"/>
  <c r="BB106" i="18" s="1"/>
  <c r="AQ109" i="18"/>
  <c r="AS115" i="18"/>
  <c r="AQ110" i="16"/>
  <c r="AL111" i="16"/>
  <c r="AO110" i="16"/>
  <c r="AJ111" i="16"/>
  <c r="AP112" i="16"/>
  <c r="AK113" i="16"/>
  <c r="AN113" i="16"/>
  <c r="AI114" i="16"/>
  <c r="BD109" i="13"/>
  <c r="BJ109" i="13" s="1"/>
  <c r="BG109" i="13"/>
  <c r="BM109" i="13" s="1"/>
  <c r="BE109" i="13"/>
  <c r="BK109" i="13" s="1"/>
  <c r="BF111" i="13"/>
  <c r="BL111" i="13" s="1"/>
  <c r="AP104" i="12"/>
  <c r="AV104" i="12" s="1"/>
  <c r="AK105" i="12"/>
  <c r="AM102" i="12"/>
  <c r="AS102" i="12" s="1"/>
  <c r="AH103" i="12"/>
  <c r="AO105" i="12"/>
  <c r="AU105" i="12" s="1"/>
  <c r="AJ106" i="12"/>
  <c r="AN103" i="12"/>
  <c r="AT103" i="12" s="1"/>
  <c r="AI104" i="12"/>
  <c r="AH107" i="11"/>
  <c r="AK106" i="11"/>
  <c r="AG103" i="11"/>
  <c r="AM102" i="11"/>
  <c r="AS102" i="11" s="1"/>
  <c r="AP102" i="11"/>
  <c r="AV102" i="11" s="1"/>
  <c r="AO102" i="11"/>
  <c r="AU102" i="11" s="1"/>
  <c r="AN102" i="11"/>
  <c r="AT102" i="11" s="1"/>
  <c r="AI105" i="11"/>
  <c r="AJ105" i="11"/>
  <c r="AG98" i="10"/>
  <c r="AM98" i="10" s="1"/>
  <c r="AS98" i="10" s="1"/>
  <c r="AP97" i="10"/>
  <c r="AV97" i="10" s="1"/>
  <c r="AN97" i="10"/>
  <c r="AT97" i="10" s="1"/>
  <c r="AO97" i="10"/>
  <c r="AU97" i="10" s="1"/>
  <c r="AI102" i="10"/>
  <c r="AJ101" i="10"/>
  <c r="AH99" i="10"/>
  <c r="AK102" i="10"/>
  <c r="AP101" i="9"/>
  <c r="AV101" i="9" s="1"/>
  <c r="AK102" i="9"/>
  <c r="AN103" i="9"/>
  <c r="AT103" i="9" s="1"/>
  <c r="AI104" i="9"/>
  <c r="AO98" i="9"/>
  <c r="AU98" i="9" s="1"/>
  <c r="AJ99" i="9"/>
  <c r="AM99" i="9"/>
  <c r="AS99" i="9" s="1"/>
  <c r="AH100" i="9"/>
  <c r="AI99" i="8"/>
  <c r="AN98" i="8"/>
  <c r="AT98" i="8" s="1"/>
  <c r="AO99" i="8"/>
  <c r="AU99" i="8" s="1"/>
  <c r="AJ100" i="8"/>
  <c r="AP100" i="8"/>
  <c r="AV100" i="8" s="1"/>
  <c r="AK101" i="8"/>
  <c r="AM99" i="8"/>
  <c r="AS99" i="8" s="1"/>
  <c r="AH100" i="8"/>
  <c r="AF100" i="7"/>
  <c r="AO100" i="7" s="1"/>
  <c r="AU100" i="7" s="1"/>
  <c r="AM99" i="7"/>
  <c r="AS99" i="7" s="1"/>
  <c r="AL99" i="7"/>
  <c r="AR99" i="7" s="1"/>
  <c r="AJ101" i="7"/>
  <c r="AO99" i="7"/>
  <c r="AU99" i="7" s="1"/>
  <c r="AH103" i="7"/>
  <c r="AG102" i="7"/>
  <c r="AN98" i="7"/>
  <c r="AT98" i="7" s="1"/>
  <c r="AI99" i="7"/>
  <c r="AG99" i="6"/>
  <c r="AL98" i="6"/>
  <c r="AR98" i="6" s="1"/>
  <c r="AF100" i="6"/>
  <c r="AM100" i="6" s="1"/>
  <c r="AS100" i="6" s="1"/>
  <c r="AO99" i="6"/>
  <c r="AU99" i="6" s="1"/>
  <c r="AH101" i="6"/>
  <c r="AJ102" i="6"/>
  <c r="AN99" i="6"/>
  <c r="AT99" i="6" s="1"/>
  <c r="AI100" i="6"/>
  <c r="AH98" i="5"/>
  <c r="AM97" i="5"/>
  <c r="AS97" i="5" s="1"/>
  <c r="AJ98" i="5"/>
  <c r="AO97" i="5"/>
  <c r="AU97" i="5" s="1"/>
  <c r="AG99" i="5"/>
  <c r="AL98" i="5"/>
  <c r="AR98" i="5" s="1"/>
  <c r="AI98" i="5"/>
  <c r="AN97" i="5"/>
  <c r="AT97" i="5" s="1"/>
  <c r="AF111" i="5"/>
  <c r="AI46" i="4"/>
  <c r="AN45" i="4"/>
  <c r="AH50" i="4"/>
  <c r="AM49" i="4"/>
  <c r="AJ41" i="4"/>
  <c r="AO40" i="4"/>
  <c r="AK41" i="4"/>
  <c r="AP40" i="4"/>
  <c r="AG36" i="1"/>
  <c r="AM36" i="1" s="1" a="1"/>
  <c r="AM36" i="1" s="1"/>
  <c r="AB37" i="1"/>
  <c r="BA111" i="19" l="1"/>
  <c r="BF110" i="19"/>
  <c r="BL110" i="19" s="1"/>
  <c r="AZ114" i="19"/>
  <c r="BE113" i="19"/>
  <c r="BK113" i="19" s="1"/>
  <c r="BD111" i="19"/>
  <c r="BJ111" i="19" s="1"/>
  <c r="AY112" i="19"/>
  <c r="BB116" i="19"/>
  <c r="BG115" i="19"/>
  <c r="BM115" i="19" s="1"/>
  <c r="AX122" i="19"/>
  <c r="AL36" i="1" a="1"/>
  <c r="AL36" i="1" s="1"/>
  <c r="AQ110" i="18"/>
  <c r="AO108" i="18"/>
  <c r="AX107" i="18"/>
  <c r="BD107" i="18" s="1"/>
  <c r="AV107" i="18"/>
  <c r="BB107" i="18" s="1"/>
  <c r="AW107" i="18"/>
  <c r="BC107" i="18" s="1"/>
  <c r="AR108" i="18"/>
  <c r="AU107" i="18"/>
  <c r="BA107" i="18" s="1"/>
  <c r="AP108" i="18"/>
  <c r="AS116" i="18"/>
  <c r="AN114" i="16"/>
  <c r="AI115" i="16"/>
  <c r="AP113" i="16"/>
  <c r="AK114" i="16"/>
  <c r="AO111" i="16"/>
  <c r="AJ112" i="16"/>
  <c r="AQ111" i="16"/>
  <c r="AL112" i="16"/>
  <c r="BF112" i="13"/>
  <c r="BL112" i="13" s="1"/>
  <c r="BE110" i="13"/>
  <c r="BK110" i="13" s="1"/>
  <c r="BG110" i="13"/>
  <c r="BM110" i="13" s="1"/>
  <c r="BD110" i="13"/>
  <c r="BJ110" i="13" s="1"/>
  <c r="AN104" i="12"/>
  <c r="AT104" i="12" s="1"/>
  <c r="AI105" i="12"/>
  <c r="AO106" i="12"/>
  <c r="AU106" i="12" s="1"/>
  <c r="AJ107" i="12"/>
  <c r="AM103" i="12"/>
  <c r="AS103" i="12" s="1"/>
  <c r="AH104" i="12"/>
  <c r="AP105" i="12"/>
  <c r="AV105" i="12" s="1"/>
  <c r="AK106" i="12"/>
  <c r="AJ106" i="11"/>
  <c r="AI106" i="11"/>
  <c r="AG104" i="11"/>
  <c r="AM103" i="11"/>
  <c r="AS103" i="11" s="1"/>
  <c r="AP103" i="11"/>
  <c r="AV103" i="11" s="1"/>
  <c r="AO103" i="11"/>
  <c r="AU103" i="11" s="1"/>
  <c r="AN103" i="11"/>
  <c r="AT103" i="11" s="1"/>
  <c r="AK107" i="11"/>
  <c r="AH108" i="11"/>
  <c r="AG99" i="10"/>
  <c r="AM99" i="10" s="1"/>
  <c r="AS99" i="10" s="1"/>
  <c r="AP98" i="10"/>
  <c r="AV98" i="10" s="1"/>
  <c r="AN98" i="10"/>
  <c r="AT98" i="10" s="1"/>
  <c r="AO98" i="10"/>
  <c r="AU98" i="10" s="1"/>
  <c r="AK103" i="10"/>
  <c r="AH100" i="10"/>
  <c r="AJ102" i="10"/>
  <c r="AI103" i="10"/>
  <c r="AO99" i="9"/>
  <c r="AU99" i="9" s="1"/>
  <c r="AJ100" i="9"/>
  <c r="AN104" i="9"/>
  <c r="AT104" i="9" s="1"/>
  <c r="AI105" i="9"/>
  <c r="AP102" i="9"/>
  <c r="AV102" i="9" s="1"/>
  <c r="AK103" i="9"/>
  <c r="AM100" i="9"/>
  <c r="AS100" i="9" s="1"/>
  <c r="AH101" i="9"/>
  <c r="AN99" i="8"/>
  <c r="AT99" i="8" s="1"/>
  <c r="AI100" i="8"/>
  <c r="AM100" i="8"/>
  <c r="AS100" i="8" s="1"/>
  <c r="AH101" i="8"/>
  <c r="AP101" i="8"/>
  <c r="AV101" i="8" s="1"/>
  <c r="AK102" i="8"/>
  <c r="AO100" i="8"/>
  <c r="AU100" i="8" s="1"/>
  <c r="AJ101" i="8"/>
  <c r="AG103" i="7"/>
  <c r="AJ102" i="7"/>
  <c r="AH104" i="7"/>
  <c r="AN99" i="7"/>
  <c r="AT99" i="7" s="1"/>
  <c r="AI100" i="7"/>
  <c r="AF101" i="7"/>
  <c r="AM100" i="7"/>
  <c r="AS100" i="7" s="1"/>
  <c r="AL100" i="7"/>
  <c r="AR100" i="7" s="1"/>
  <c r="AF101" i="6"/>
  <c r="AM101" i="6" s="1"/>
  <c r="AS101" i="6" s="1"/>
  <c r="AO100" i="6"/>
  <c r="AU100" i="6" s="1"/>
  <c r="AL99" i="6"/>
  <c r="AR99" i="6" s="1"/>
  <c r="AG100" i="6"/>
  <c r="AH102" i="6"/>
  <c r="AN100" i="6"/>
  <c r="AT100" i="6" s="1"/>
  <c r="AI101" i="6"/>
  <c r="AJ103" i="6"/>
  <c r="AJ99" i="5"/>
  <c r="AO98" i="5"/>
  <c r="AU98" i="5" s="1"/>
  <c r="AM98" i="5"/>
  <c r="AS98" i="5" s="1"/>
  <c r="AH99" i="5"/>
  <c r="AN98" i="5"/>
  <c r="AT98" i="5" s="1"/>
  <c r="AI99" i="5"/>
  <c r="AG100" i="5"/>
  <c r="AL99" i="5"/>
  <c r="AR99" i="5" s="1"/>
  <c r="AF112" i="5"/>
  <c r="AH51" i="4"/>
  <c r="AM50" i="4"/>
  <c r="AK42" i="4"/>
  <c r="AP41" i="4"/>
  <c r="AJ42" i="4"/>
  <c r="AO41" i="4"/>
  <c r="AI47" i="4"/>
  <c r="AN46" i="4"/>
  <c r="AG37" i="1"/>
  <c r="AM37" i="1" s="1" a="1"/>
  <c r="AM37" i="1" s="1"/>
  <c r="AL38" i="1" a="1"/>
  <c r="AL38" i="1" s="1"/>
  <c r="AB38" i="1"/>
  <c r="AG38" i="1" s="1"/>
  <c r="AM38" i="1" s="1" a="1"/>
  <c r="AM38" i="1" s="1"/>
  <c r="BG116" i="19" l="1"/>
  <c r="BM116" i="19" s="1"/>
  <c r="BB117" i="19"/>
  <c r="BD112" i="19"/>
  <c r="BJ112" i="19" s="1"/>
  <c r="AY113" i="19"/>
  <c r="AZ115" i="19"/>
  <c r="BE114" i="19"/>
  <c r="BK114" i="19" s="1"/>
  <c r="BA112" i="19"/>
  <c r="BF111" i="19"/>
  <c r="BL111" i="19" s="1"/>
  <c r="AX123" i="19"/>
  <c r="AU108" i="18"/>
  <c r="BA108" i="18" s="1"/>
  <c r="AP109" i="18"/>
  <c r="AW108" i="18"/>
  <c r="BC108" i="18" s="1"/>
  <c r="AR109" i="18"/>
  <c r="AX108" i="18"/>
  <c r="BD108" i="18" s="1"/>
  <c r="AO109" i="18"/>
  <c r="AV108" i="18"/>
  <c r="BB108" i="18" s="1"/>
  <c r="AQ111" i="18"/>
  <c r="AS117" i="18"/>
  <c r="AQ112" i="16"/>
  <c r="AL113" i="16"/>
  <c r="AO112" i="16"/>
  <c r="AJ113" i="16"/>
  <c r="AP114" i="16"/>
  <c r="AK115" i="16"/>
  <c r="AN115" i="16"/>
  <c r="AI116" i="16"/>
  <c r="BD111" i="13"/>
  <c r="BJ111" i="13" s="1"/>
  <c r="BG111" i="13"/>
  <c r="BM111" i="13" s="1"/>
  <c r="BE111" i="13"/>
  <c r="BK111" i="13" s="1"/>
  <c r="BF113" i="13"/>
  <c r="BL113" i="13" s="1"/>
  <c r="AP106" i="12"/>
  <c r="AV106" i="12" s="1"/>
  <c r="AK107" i="12"/>
  <c r="AM104" i="12"/>
  <c r="AS104" i="12" s="1"/>
  <c r="AH105" i="12"/>
  <c r="AO107" i="12"/>
  <c r="AU107" i="12" s="1"/>
  <c r="AJ108" i="12"/>
  <c r="AN105" i="12"/>
  <c r="AT105" i="12" s="1"/>
  <c r="AI106" i="12"/>
  <c r="AH109" i="11"/>
  <c r="AK108" i="11"/>
  <c r="AG105" i="11"/>
  <c r="AM104" i="11"/>
  <c r="AS104" i="11" s="1"/>
  <c r="AP104" i="11"/>
  <c r="AV104" i="11" s="1"/>
  <c r="AN104" i="11"/>
  <c r="AT104" i="11" s="1"/>
  <c r="AO104" i="11"/>
  <c r="AU104" i="11" s="1"/>
  <c r="AI107" i="11"/>
  <c r="AJ107" i="11"/>
  <c r="AG100" i="10"/>
  <c r="AM100" i="10" s="1"/>
  <c r="AS100" i="10" s="1"/>
  <c r="AP99" i="10"/>
  <c r="AV99" i="10" s="1"/>
  <c r="AN99" i="10"/>
  <c r="AT99" i="10" s="1"/>
  <c r="AO99" i="10"/>
  <c r="AU99" i="10" s="1"/>
  <c r="AJ103" i="10"/>
  <c r="AH101" i="10"/>
  <c r="AI104" i="10"/>
  <c r="AK104" i="10"/>
  <c r="AP103" i="9"/>
  <c r="AV103" i="9" s="1"/>
  <c r="AK104" i="9"/>
  <c r="AN105" i="9"/>
  <c r="AT105" i="9" s="1"/>
  <c r="AI106" i="9"/>
  <c r="AO100" i="9"/>
  <c r="AU100" i="9" s="1"/>
  <c r="AJ101" i="9"/>
  <c r="AM101" i="9"/>
  <c r="AS101" i="9" s="1"/>
  <c r="AH102" i="9"/>
  <c r="AI101" i="8"/>
  <c r="AN100" i="8"/>
  <c r="AT100" i="8" s="1"/>
  <c r="AP102" i="8"/>
  <c r="AV102" i="8" s="1"/>
  <c r="AK103" i="8"/>
  <c r="AO101" i="8"/>
  <c r="AU101" i="8" s="1"/>
  <c r="AJ102" i="8"/>
  <c r="AM101" i="8"/>
  <c r="AS101" i="8" s="1"/>
  <c r="AH102" i="8"/>
  <c r="AF102" i="7"/>
  <c r="AO102" i="7" s="1"/>
  <c r="AU102" i="7" s="1"/>
  <c r="AM101" i="7"/>
  <c r="AS101" i="7" s="1"/>
  <c r="AL101" i="7"/>
  <c r="AR101" i="7" s="1"/>
  <c r="AJ103" i="7"/>
  <c r="AO101" i="7"/>
  <c r="AU101" i="7" s="1"/>
  <c r="AN100" i="7"/>
  <c r="AT100" i="7" s="1"/>
  <c r="AI101" i="7"/>
  <c r="AH105" i="7"/>
  <c r="AG104" i="7"/>
  <c r="AL100" i="6"/>
  <c r="AR100" i="6" s="1"/>
  <c r="AG101" i="6"/>
  <c r="AF102" i="6"/>
  <c r="AM102" i="6" s="1"/>
  <c r="AS102" i="6" s="1"/>
  <c r="AO101" i="6"/>
  <c r="AU101" i="6" s="1"/>
  <c r="AH103" i="6"/>
  <c r="AJ104" i="6"/>
  <c r="AN101" i="6"/>
  <c r="AT101" i="6" s="1"/>
  <c r="AI102" i="6"/>
  <c r="AH100" i="5"/>
  <c r="AM99" i="5"/>
  <c r="AS99" i="5" s="1"/>
  <c r="AO99" i="5"/>
  <c r="AU99" i="5" s="1"/>
  <c r="AJ100" i="5"/>
  <c r="AG101" i="5"/>
  <c r="AL100" i="5"/>
  <c r="AR100" i="5" s="1"/>
  <c r="AN99" i="5"/>
  <c r="AT99" i="5" s="1"/>
  <c r="AI100" i="5"/>
  <c r="AF113" i="5"/>
  <c r="AK43" i="4"/>
  <c r="AP42" i="4"/>
  <c r="AI48" i="4"/>
  <c r="AN47" i="4"/>
  <c r="AJ43" i="4"/>
  <c r="AO42" i="4"/>
  <c r="AH52" i="4"/>
  <c r="AM51" i="4"/>
  <c r="AL37" i="1" a="1"/>
  <c r="AL37" i="1" s="1"/>
  <c r="AB39" i="1"/>
  <c r="BA113" i="19" l="1"/>
  <c r="BF112" i="19"/>
  <c r="BL112" i="19" s="1"/>
  <c r="AZ116" i="19"/>
  <c r="BE115" i="19"/>
  <c r="BK115" i="19" s="1"/>
  <c r="BD113" i="19"/>
  <c r="BJ113" i="19" s="1"/>
  <c r="AY114" i="19"/>
  <c r="BG117" i="19"/>
  <c r="BM117" i="19" s="1"/>
  <c r="BB118" i="19"/>
  <c r="AX124" i="19"/>
  <c r="AQ112" i="18"/>
  <c r="AO110" i="18"/>
  <c r="AX109" i="18"/>
  <c r="BD109" i="18" s="1"/>
  <c r="AV109" i="18"/>
  <c r="BB109" i="18" s="1"/>
  <c r="AR110" i="18"/>
  <c r="AW109" i="18"/>
  <c r="BC109" i="18" s="1"/>
  <c r="AP110" i="18"/>
  <c r="AU109" i="18"/>
  <c r="BA109" i="18" s="1"/>
  <c r="AS118" i="18"/>
  <c r="AN116" i="16"/>
  <c r="AI117" i="16"/>
  <c r="AP115" i="16"/>
  <c r="AK116" i="16"/>
  <c r="AO113" i="16"/>
  <c r="AJ114" i="16"/>
  <c r="AQ113" i="16"/>
  <c r="AL114" i="16"/>
  <c r="BF114" i="13"/>
  <c r="BL114" i="13" s="1"/>
  <c r="BE112" i="13"/>
  <c r="BK112" i="13" s="1"/>
  <c r="BG112" i="13"/>
  <c r="BM112" i="13" s="1"/>
  <c r="BD112" i="13"/>
  <c r="BJ112" i="13" s="1"/>
  <c r="AN106" i="12"/>
  <c r="AT106" i="12" s="1"/>
  <c r="AI107" i="12"/>
  <c r="AO108" i="12"/>
  <c r="AU108" i="12" s="1"/>
  <c r="AJ109" i="12"/>
  <c r="AM105" i="12"/>
  <c r="AS105" i="12" s="1"/>
  <c r="AH106" i="12"/>
  <c r="AP107" i="12"/>
  <c r="AV107" i="12" s="1"/>
  <c r="AK108" i="12"/>
  <c r="AG106" i="11"/>
  <c r="AM105" i="11"/>
  <c r="AS105" i="11" s="1"/>
  <c r="AP105" i="11"/>
  <c r="AV105" i="11" s="1"/>
  <c r="AO105" i="11"/>
  <c r="AU105" i="11" s="1"/>
  <c r="AN105" i="11"/>
  <c r="AT105" i="11" s="1"/>
  <c r="AI108" i="11"/>
  <c r="AK109" i="11"/>
  <c r="AH110" i="11"/>
  <c r="AJ108" i="11"/>
  <c r="AG101" i="10"/>
  <c r="AM101" i="10" s="1"/>
  <c r="AS101" i="10" s="1"/>
  <c r="AP100" i="10"/>
  <c r="AV100" i="10" s="1"/>
  <c r="AN100" i="10"/>
  <c r="AT100" i="10" s="1"/>
  <c r="AO100" i="10"/>
  <c r="AU100" i="10" s="1"/>
  <c r="AH102" i="10"/>
  <c r="AJ104" i="10"/>
  <c r="AK105" i="10"/>
  <c r="AI105" i="10"/>
  <c r="AM102" i="9"/>
  <c r="AS102" i="9" s="1"/>
  <c r="AH103" i="9"/>
  <c r="AN106" i="9"/>
  <c r="AT106" i="9" s="1"/>
  <c r="AI107" i="9"/>
  <c r="AP104" i="9"/>
  <c r="AV104" i="9" s="1"/>
  <c r="AK105" i="9"/>
  <c r="AO101" i="9"/>
  <c r="AU101" i="9" s="1"/>
  <c r="AJ102" i="9"/>
  <c r="AN101" i="8"/>
  <c r="AT101" i="8" s="1"/>
  <c r="AI102" i="8"/>
  <c r="AM102" i="8"/>
  <c r="AS102" i="8" s="1"/>
  <c r="AH103" i="8"/>
  <c r="AO102" i="8"/>
  <c r="AU102" i="8" s="1"/>
  <c r="AJ103" i="8"/>
  <c r="AP103" i="8"/>
  <c r="AV103" i="8" s="1"/>
  <c r="AK104" i="8"/>
  <c r="AN101" i="7"/>
  <c r="AT101" i="7" s="1"/>
  <c r="AI102" i="7"/>
  <c r="AJ104" i="7"/>
  <c r="AG105" i="7"/>
  <c r="AH106" i="7"/>
  <c r="AF103" i="7"/>
  <c r="AM102" i="7"/>
  <c r="AS102" i="7" s="1"/>
  <c r="AL102" i="7"/>
  <c r="AR102" i="7" s="1"/>
  <c r="AF103" i="6"/>
  <c r="AM103" i="6" s="1"/>
  <c r="AS103" i="6" s="1"/>
  <c r="AO102" i="6"/>
  <c r="AU102" i="6" s="1"/>
  <c r="AG102" i="6"/>
  <c r="AL101" i="6"/>
  <c r="AR101" i="6" s="1"/>
  <c r="AH104" i="6"/>
  <c r="AN102" i="6"/>
  <c r="AT102" i="6" s="1"/>
  <c r="AI103" i="6"/>
  <c r="AJ105" i="6"/>
  <c r="AO100" i="5"/>
  <c r="AU100" i="5" s="1"/>
  <c r="AJ101" i="5"/>
  <c r="AM100" i="5"/>
  <c r="AS100" i="5" s="1"/>
  <c r="AH101" i="5"/>
  <c r="AN100" i="5"/>
  <c r="AT100" i="5" s="1"/>
  <c r="AI101" i="5"/>
  <c r="AG102" i="5"/>
  <c r="AL101" i="5"/>
  <c r="AR101" i="5" s="1"/>
  <c r="AF114" i="5"/>
  <c r="AJ44" i="4"/>
  <c r="AO43" i="4"/>
  <c r="AK44" i="4"/>
  <c r="AP43" i="4"/>
  <c r="AH53" i="4"/>
  <c r="AM52" i="4"/>
  <c r="AI49" i="4"/>
  <c r="AN48" i="4"/>
  <c r="AG39" i="1"/>
  <c r="AM39" i="1" s="1" a="1"/>
  <c r="AM39" i="1" s="1"/>
  <c r="AB40" i="1"/>
  <c r="AG40" i="1" s="1"/>
  <c r="AM40" i="1" s="1" a="1"/>
  <c r="AM40" i="1" s="1"/>
  <c r="AL40" i="1" l="1" a="1"/>
  <c r="AL40" i="1" s="1"/>
  <c r="BG118" i="19"/>
  <c r="BM118" i="19" s="1"/>
  <c r="BB119" i="19"/>
  <c r="BD114" i="19"/>
  <c r="BJ114" i="19" s="1"/>
  <c r="AY115" i="19"/>
  <c r="AZ117" i="19"/>
  <c r="BE116" i="19"/>
  <c r="BK116" i="19" s="1"/>
  <c r="BA114" i="19"/>
  <c r="BF113" i="19"/>
  <c r="BL113" i="19" s="1"/>
  <c r="AX125" i="19"/>
  <c r="AL39" i="1" a="1"/>
  <c r="AL39" i="1" s="1"/>
  <c r="AU110" i="18"/>
  <c r="BA110" i="18" s="1"/>
  <c r="AP111" i="18"/>
  <c r="AW110" i="18"/>
  <c r="BC110" i="18" s="1"/>
  <c r="AR111" i="18"/>
  <c r="AX110" i="18"/>
  <c r="BD110" i="18" s="1"/>
  <c r="AO111" i="18"/>
  <c r="AV110" i="18"/>
  <c r="BB110" i="18" s="1"/>
  <c r="AQ113" i="18"/>
  <c r="AS119" i="18"/>
  <c r="AQ114" i="16"/>
  <c r="AL115" i="16"/>
  <c r="AO114" i="16"/>
  <c r="AJ115" i="16"/>
  <c r="AP116" i="16"/>
  <c r="AK117" i="16"/>
  <c r="AN117" i="16"/>
  <c r="AI118" i="16"/>
  <c r="BD113" i="13"/>
  <c r="BJ113" i="13" s="1"/>
  <c r="BG113" i="13"/>
  <c r="BM113" i="13" s="1"/>
  <c r="BE113" i="13"/>
  <c r="BK113" i="13" s="1"/>
  <c r="BF115" i="13"/>
  <c r="BL115" i="13" s="1"/>
  <c r="AP108" i="12"/>
  <c r="AV108" i="12" s="1"/>
  <c r="AK109" i="12"/>
  <c r="AM106" i="12"/>
  <c r="AS106" i="12" s="1"/>
  <c r="AH107" i="12"/>
  <c r="AO109" i="12"/>
  <c r="AU109" i="12" s="1"/>
  <c r="AJ110" i="12"/>
  <c r="AN107" i="12"/>
  <c r="AT107" i="12" s="1"/>
  <c r="AI108" i="12"/>
  <c r="AI109" i="11"/>
  <c r="AJ109" i="11"/>
  <c r="AK110" i="11"/>
  <c r="AH111" i="11"/>
  <c r="AG107" i="11"/>
  <c r="AM106" i="11"/>
  <c r="AS106" i="11" s="1"/>
  <c r="AP106" i="11"/>
  <c r="AV106" i="11" s="1"/>
  <c r="AO106" i="11"/>
  <c r="AU106" i="11" s="1"/>
  <c r="AN106" i="11"/>
  <c r="AT106" i="11" s="1"/>
  <c r="AG102" i="10"/>
  <c r="AM102" i="10" s="1"/>
  <c r="AS102" i="10" s="1"/>
  <c r="AP101" i="10"/>
  <c r="AV101" i="10" s="1"/>
  <c r="AN101" i="10"/>
  <c r="AT101" i="10" s="1"/>
  <c r="AO101" i="10"/>
  <c r="AU101" i="10" s="1"/>
  <c r="AI106" i="10"/>
  <c r="AK106" i="10"/>
  <c r="AJ105" i="10"/>
  <c r="AH103" i="10"/>
  <c r="AN107" i="9"/>
  <c r="AT107" i="9" s="1"/>
  <c r="AI108" i="9"/>
  <c r="AO102" i="9"/>
  <c r="AU102" i="9" s="1"/>
  <c r="AJ103" i="9"/>
  <c r="AP105" i="9"/>
  <c r="AV105" i="9" s="1"/>
  <c r="AK106" i="9"/>
  <c r="AM103" i="9"/>
  <c r="AS103" i="9" s="1"/>
  <c r="AH104" i="9"/>
  <c r="AI103" i="8"/>
  <c r="AN102" i="8"/>
  <c r="AT102" i="8" s="1"/>
  <c r="AP104" i="8"/>
  <c r="AV104" i="8" s="1"/>
  <c r="AK105" i="8"/>
  <c r="AO103" i="8"/>
  <c r="AU103" i="8" s="1"/>
  <c r="AJ104" i="8"/>
  <c r="AM103" i="8"/>
  <c r="AS103" i="8" s="1"/>
  <c r="AH104" i="8"/>
  <c r="AG106" i="7"/>
  <c r="AF104" i="7"/>
  <c r="AO104" i="7" s="1"/>
  <c r="AU104" i="7" s="1"/>
  <c r="AM103" i="7"/>
  <c r="AS103" i="7" s="1"/>
  <c r="AL103" i="7"/>
  <c r="AR103" i="7" s="1"/>
  <c r="AJ105" i="7"/>
  <c r="AH107" i="7"/>
  <c r="AO103" i="7"/>
  <c r="AU103" i="7" s="1"/>
  <c r="AN102" i="7"/>
  <c r="AT102" i="7" s="1"/>
  <c r="AI103" i="7"/>
  <c r="AL102" i="6"/>
  <c r="AR102" i="6" s="1"/>
  <c r="AG103" i="6"/>
  <c r="AF104" i="6"/>
  <c r="AO103" i="6"/>
  <c r="AU103" i="6" s="1"/>
  <c r="AH105" i="6"/>
  <c r="AJ106" i="6"/>
  <c r="AN103" i="6"/>
  <c r="AT103" i="6" s="1"/>
  <c r="AI104" i="6"/>
  <c r="AH102" i="5"/>
  <c r="AM101" i="5"/>
  <c r="AS101" i="5" s="1"/>
  <c r="AJ102" i="5"/>
  <c r="AO101" i="5"/>
  <c r="AU101" i="5" s="1"/>
  <c r="AG103" i="5"/>
  <c r="AL102" i="5"/>
  <c r="AR102" i="5" s="1"/>
  <c r="AN101" i="5"/>
  <c r="AT101" i="5" s="1"/>
  <c r="AI102" i="5"/>
  <c r="AF115" i="5"/>
  <c r="AH54" i="4"/>
  <c r="AM53" i="4"/>
  <c r="AK45" i="4"/>
  <c r="AP44" i="4"/>
  <c r="AI50" i="4"/>
  <c r="AN49" i="4"/>
  <c r="AJ45" i="4"/>
  <c r="AO44" i="4"/>
  <c r="AB41" i="1"/>
  <c r="AG41" i="1" s="1"/>
  <c r="AM41" i="1" s="1" a="1"/>
  <c r="AM41" i="1" s="1"/>
  <c r="BA115" i="19" l="1"/>
  <c r="BF114" i="19"/>
  <c r="BL114" i="19" s="1"/>
  <c r="AZ118" i="19"/>
  <c r="BE117" i="19"/>
  <c r="BK117" i="19" s="1"/>
  <c r="BD115" i="19"/>
  <c r="BJ115" i="19" s="1"/>
  <c r="AY116" i="19"/>
  <c r="BG119" i="19"/>
  <c r="BM119" i="19" s="1"/>
  <c r="BB120" i="19"/>
  <c r="AX126" i="19"/>
  <c r="AQ114" i="18"/>
  <c r="AX111" i="18"/>
  <c r="BD111" i="18" s="1"/>
  <c r="AO112" i="18"/>
  <c r="AV111" i="18"/>
  <c r="BB111" i="18" s="1"/>
  <c r="AW111" i="18"/>
  <c r="BC111" i="18" s="1"/>
  <c r="AR112" i="18"/>
  <c r="AP112" i="18"/>
  <c r="AU111" i="18"/>
  <c r="BA111" i="18" s="1"/>
  <c r="AS120" i="18"/>
  <c r="AN118" i="16"/>
  <c r="AI119" i="16"/>
  <c r="AP117" i="16"/>
  <c r="AK118" i="16"/>
  <c r="AO115" i="16"/>
  <c r="AJ116" i="16"/>
  <c r="AQ115" i="16"/>
  <c r="AL116" i="16"/>
  <c r="BF116" i="13"/>
  <c r="BL116" i="13" s="1"/>
  <c r="BE114" i="13"/>
  <c r="BK114" i="13" s="1"/>
  <c r="BG114" i="13"/>
  <c r="BM114" i="13" s="1"/>
  <c r="BD114" i="13"/>
  <c r="BJ114" i="13" s="1"/>
  <c r="AL41" i="1" a="1"/>
  <c r="AL41" i="1" s="1"/>
  <c r="AO110" i="12"/>
  <c r="AU110" i="12" s="1"/>
  <c r="AJ111" i="12"/>
  <c r="AM107" i="12"/>
  <c r="AS107" i="12" s="1"/>
  <c r="AH108" i="12"/>
  <c r="AP109" i="12"/>
  <c r="AV109" i="12" s="1"/>
  <c r="AK110" i="12"/>
  <c r="AN108" i="12"/>
  <c r="AT108" i="12" s="1"/>
  <c r="AI109" i="12"/>
  <c r="AH112" i="11"/>
  <c r="AK111" i="11"/>
  <c r="AJ110" i="11"/>
  <c r="AG108" i="11"/>
  <c r="AM107" i="11"/>
  <c r="AS107" i="11" s="1"/>
  <c r="AP107" i="11"/>
  <c r="AV107" i="11" s="1"/>
  <c r="AO107" i="11"/>
  <c r="AU107" i="11" s="1"/>
  <c r="AN107" i="11"/>
  <c r="AT107" i="11" s="1"/>
  <c r="AI110" i="11"/>
  <c r="AG103" i="10"/>
  <c r="AM103" i="10" s="1"/>
  <c r="AS103" i="10" s="1"/>
  <c r="AP102" i="10"/>
  <c r="AV102" i="10" s="1"/>
  <c r="AN102" i="10"/>
  <c r="AT102" i="10" s="1"/>
  <c r="AO102" i="10"/>
  <c r="AU102" i="10" s="1"/>
  <c r="AJ106" i="10"/>
  <c r="AK107" i="10"/>
  <c r="AI107" i="10"/>
  <c r="AH104" i="10"/>
  <c r="AO103" i="9"/>
  <c r="AU103" i="9" s="1"/>
  <c r="AJ104" i="9"/>
  <c r="AN108" i="9"/>
  <c r="AT108" i="9" s="1"/>
  <c r="AI109" i="9"/>
  <c r="AM104" i="9"/>
  <c r="AS104" i="9" s="1"/>
  <c r="AH105" i="9"/>
  <c r="AP106" i="9"/>
  <c r="AV106" i="9" s="1"/>
  <c r="AK107" i="9"/>
  <c r="AN103" i="8"/>
  <c r="AT103" i="8" s="1"/>
  <c r="AI104" i="8"/>
  <c r="AM104" i="8"/>
  <c r="AS104" i="8" s="1"/>
  <c r="AH105" i="8"/>
  <c r="AO104" i="8"/>
  <c r="AU104" i="8" s="1"/>
  <c r="AJ105" i="8"/>
  <c r="AP105" i="8"/>
  <c r="AV105" i="8" s="1"/>
  <c r="AK106" i="8"/>
  <c r="AH108" i="7"/>
  <c r="AF105" i="7"/>
  <c r="AO105" i="7" s="1"/>
  <c r="AU105" i="7" s="1"/>
  <c r="AM104" i="7"/>
  <c r="AS104" i="7" s="1"/>
  <c r="AL104" i="7"/>
  <c r="AR104" i="7" s="1"/>
  <c r="AG107" i="7"/>
  <c r="AN103" i="7"/>
  <c r="AT103" i="7" s="1"/>
  <c r="AI104" i="7"/>
  <c r="AJ106" i="7"/>
  <c r="AF105" i="6"/>
  <c r="AM105" i="6" s="1"/>
  <c r="AS105" i="6" s="1"/>
  <c r="AO104" i="6"/>
  <c r="AU104" i="6" s="1"/>
  <c r="AG104" i="6"/>
  <c r="AL103" i="6"/>
  <c r="AR103" i="6" s="1"/>
  <c r="AM104" i="6"/>
  <c r="AS104" i="6" s="1"/>
  <c r="AH106" i="6"/>
  <c r="AJ107" i="6"/>
  <c r="AN104" i="6"/>
  <c r="AT104" i="6" s="1"/>
  <c r="AI105" i="6"/>
  <c r="AO102" i="5"/>
  <c r="AU102" i="5" s="1"/>
  <c r="AJ103" i="5"/>
  <c r="AH103" i="5"/>
  <c r="AM102" i="5"/>
  <c r="AS102" i="5" s="1"/>
  <c r="AN102" i="5"/>
  <c r="AT102" i="5" s="1"/>
  <c r="AI103" i="5"/>
  <c r="AG104" i="5"/>
  <c r="AL103" i="5"/>
  <c r="AR103" i="5" s="1"/>
  <c r="AF116" i="5"/>
  <c r="AK46" i="4"/>
  <c r="AP45" i="4"/>
  <c r="AJ46" i="4"/>
  <c r="AO45" i="4"/>
  <c r="AI51" i="4"/>
  <c r="AN50" i="4"/>
  <c r="AH55" i="4"/>
  <c r="AM54" i="4"/>
  <c r="AB42" i="1"/>
  <c r="BG120" i="19" l="1"/>
  <c r="BM120" i="19" s="1"/>
  <c r="BB121" i="19"/>
  <c r="BD116" i="19"/>
  <c r="BJ116" i="19" s="1"/>
  <c r="AY117" i="19"/>
  <c r="AZ119" i="19"/>
  <c r="BE118" i="19"/>
  <c r="BK118" i="19" s="1"/>
  <c r="BA116" i="19"/>
  <c r="BF115" i="19"/>
  <c r="BL115" i="19" s="1"/>
  <c r="AX127" i="19"/>
  <c r="AU112" i="18"/>
  <c r="BA112" i="18" s="1"/>
  <c r="AP113" i="18"/>
  <c r="AR113" i="18"/>
  <c r="AW112" i="18"/>
  <c r="BC112" i="18" s="1"/>
  <c r="AX112" i="18"/>
  <c r="BD112" i="18" s="1"/>
  <c r="AO113" i="18"/>
  <c r="AV112" i="18"/>
  <c r="BB112" i="18" s="1"/>
  <c r="AQ115" i="18"/>
  <c r="AS121" i="18"/>
  <c r="AQ116" i="16"/>
  <c r="AL117" i="16"/>
  <c r="AO116" i="16"/>
  <c r="AJ117" i="16"/>
  <c r="AP118" i="16"/>
  <c r="AK119" i="16"/>
  <c r="AN119" i="16"/>
  <c r="AI120" i="16"/>
  <c r="BD115" i="13"/>
  <c r="BJ115" i="13" s="1"/>
  <c r="BG115" i="13"/>
  <c r="BM115" i="13" s="1"/>
  <c r="BE115" i="13"/>
  <c r="BK115" i="13" s="1"/>
  <c r="BF117" i="13"/>
  <c r="BL117" i="13" s="1"/>
  <c r="AN109" i="12"/>
  <c r="AT109" i="12" s="1"/>
  <c r="AI110" i="12"/>
  <c r="AP110" i="12"/>
  <c r="AV110" i="12" s="1"/>
  <c r="AK111" i="12"/>
  <c r="AM108" i="12"/>
  <c r="AS108" i="12" s="1"/>
  <c r="AH109" i="12"/>
  <c r="AO111" i="12"/>
  <c r="AU111" i="12" s="1"/>
  <c r="AJ112" i="12"/>
  <c r="AJ111" i="11"/>
  <c r="AK112" i="11"/>
  <c r="AG109" i="11"/>
  <c r="AM108" i="11"/>
  <c r="AS108" i="11" s="1"/>
  <c r="AP108" i="11"/>
  <c r="AV108" i="11" s="1"/>
  <c r="AN108" i="11"/>
  <c r="AT108" i="11" s="1"/>
  <c r="AO108" i="11"/>
  <c r="AU108" i="11" s="1"/>
  <c r="AI111" i="11"/>
  <c r="AH113" i="11"/>
  <c r="AG104" i="10"/>
  <c r="AM104" i="10" s="1"/>
  <c r="AS104" i="10" s="1"/>
  <c r="AN103" i="10"/>
  <c r="AT103" i="10" s="1"/>
  <c r="AP103" i="10"/>
  <c r="AV103" i="10" s="1"/>
  <c r="AO103" i="10"/>
  <c r="AU103" i="10" s="1"/>
  <c r="AH105" i="10"/>
  <c r="AI108" i="10"/>
  <c r="AK108" i="10"/>
  <c r="AJ107" i="10"/>
  <c r="AP107" i="9"/>
  <c r="AV107" i="9" s="1"/>
  <c r="AK108" i="9"/>
  <c r="AM105" i="9"/>
  <c r="AS105" i="9" s="1"/>
  <c r="AH106" i="9"/>
  <c r="AO104" i="9"/>
  <c r="AU104" i="9" s="1"/>
  <c r="AJ105" i="9"/>
  <c r="AN109" i="9"/>
  <c r="AT109" i="9" s="1"/>
  <c r="AI110" i="9"/>
  <c r="AI105" i="8"/>
  <c r="AN104" i="8"/>
  <c r="AT104" i="8" s="1"/>
  <c r="AM105" i="8"/>
  <c r="AS105" i="8" s="1"/>
  <c r="AH106" i="8"/>
  <c r="AP106" i="8"/>
  <c r="AV106" i="8" s="1"/>
  <c r="AK107" i="8"/>
  <c r="AO105" i="8"/>
  <c r="AU105" i="8" s="1"/>
  <c r="AJ106" i="8"/>
  <c r="AN104" i="7"/>
  <c r="AT104" i="7" s="1"/>
  <c r="AI105" i="7"/>
  <c r="AG108" i="7"/>
  <c r="AF106" i="7"/>
  <c r="AO106" i="7" s="1"/>
  <c r="AU106" i="7" s="1"/>
  <c r="AM105" i="7"/>
  <c r="AS105" i="7" s="1"/>
  <c r="AL105" i="7"/>
  <c r="AR105" i="7" s="1"/>
  <c r="AH109" i="7"/>
  <c r="AJ107" i="7"/>
  <c r="AG105" i="6"/>
  <c r="AL104" i="6"/>
  <c r="AR104" i="6" s="1"/>
  <c r="AF106" i="6"/>
  <c r="AO105" i="6"/>
  <c r="AU105" i="6" s="1"/>
  <c r="AH107" i="6"/>
  <c r="AN105" i="6"/>
  <c r="AT105" i="6" s="1"/>
  <c r="AI106" i="6"/>
  <c r="AJ108" i="6"/>
  <c r="AM103" i="5"/>
  <c r="AS103" i="5" s="1"/>
  <c r="AH104" i="5"/>
  <c r="AO103" i="5"/>
  <c r="AU103" i="5" s="1"/>
  <c r="AJ104" i="5"/>
  <c r="AG105" i="5"/>
  <c r="AL104" i="5"/>
  <c r="AR104" i="5" s="1"/>
  <c r="AI104" i="5"/>
  <c r="AN103" i="5"/>
  <c r="AT103" i="5" s="1"/>
  <c r="AF117" i="5"/>
  <c r="AH56" i="4"/>
  <c r="AM55" i="4"/>
  <c r="AI52" i="4"/>
  <c r="AN51" i="4"/>
  <c r="AJ47" i="4"/>
  <c r="AO46" i="4"/>
  <c r="AK47" i="4"/>
  <c r="AP46" i="4"/>
  <c r="AG42" i="1"/>
  <c r="AM42" i="1" s="1" a="1"/>
  <c r="AM42" i="1" s="1"/>
  <c r="AM43" i="1" a="1"/>
  <c r="AM43" i="1" s="1"/>
  <c r="AL43" i="1" a="1"/>
  <c r="AL43" i="1" s="1"/>
  <c r="AB43" i="1"/>
  <c r="AG43" i="1" s="1"/>
  <c r="BA117" i="19" l="1"/>
  <c r="BF116" i="19"/>
  <c r="BL116" i="19" s="1"/>
  <c r="AZ120" i="19"/>
  <c r="BE119" i="19"/>
  <c r="BK119" i="19" s="1"/>
  <c r="BD117" i="19"/>
  <c r="BJ117" i="19" s="1"/>
  <c r="AY118" i="19"/>
  <c r="AL42" i="1" a="1"/>
  <c r="AL42" i="1" s="1"/>
  <c r="BB122" i="19"/>
  <c r="BG121" i="19"/>
  <c r="BM121" i="19" s="1"/>
  <c r="AX128" i="19"/>
  <c r="AQ116" i="18"/>
  <c r="AO114" i="18"/>
  <c r="AX113" i="18"/>
  <c r="BD113" i="18" s="1"/>
  <c r="AV113" i="18"/>
  <c r="BB113" i="18" s="1"/>
  <c r="AW113" i="18"/>
  <c r="BC113" i="18" s="1"/>
  <c r="AR114" i="18"/>
  <c r="AP114" i="18"/>
  <c r="AU113" i="18"/>
  <c r="BA113" i="18" s="1"/>
  <c r="AS122" i="18"/>
  <c r="AN120" i="16"/>
  <c r="AI121" i="16"/>
  <c r="AP119" i="16"/>
  <c r="AK120" i="16"/>
  <c r="AO117" i="16"/>
  <c r="AJ118" i="16"/>
  <c r="AQ117" i="16"/>
  <c r="AL118" i="16"/>
  <c r="BF118" i="13"/>
  <c r="BL118" i="13" s="1"/>
  <c r="BE116" i="13"/>
  <c r="BK116" i="13" s="1"/>
  <c r="BG116" i="13"/>
  <c r="BM116" i="13" s="1"/>
  <c r="BD116" i="13"/>
  <c r="BJ116" i="13" s="1"/>
  <c r="AO112" i="12"/>
  <c r="AU112" i="12" s="1"/>
  <c r="AJ113" i="12"/>
  <c r="AM109" i="12"/>
  <c r="AS109" i="12" s="1"/>
  <c r="AH110" i="12"/>
  <c r="AP111" i="12"/>
  <c r="AV111" i="12" s="1"/>
  <c r="AK112" i="12"/>
  <c r="AN110" i="12"/>
  <c r="AT110" i="12" s="1"/>
  <c r="AI111" i="12"/>
  <c r="AH114" i="11"/>
  <c r="AG110" i="11"/>
  <c r="AM109" i="11"/>
  <c r="AS109" i="11" s="1"/>
  <c r="AP109" i="11"/>
  <c r="AV109" i="11" s="1"/>
  <c r="AN109" i="11"/>
  <c r="AT109" i="11" s="1"/>
  <c r="AO109" i="11"/>
  <c r="AU109" i="11" s="1"/>
  <c r="AI112" i="11"/>
  <c r="AK113" i="11"/>
  <c r="AJ112" i="11"/>
  <c r="AG105" i="10"/>
  <c r="AM105" i="10" s="1"/>
  <c r="AS105" i="10" s="1"/>
  <c r="AP104" i="10"/>
  <c r="AV104" i="10" s="1"/>
  <c r="AN104" i="10"/>
  <c r="AT104" i="10" s="1"/>
  <c r="AO104" i="10"/>
  <c r="AU104" i="10" s="1"/>
  <c r="AK109" i="10"/>
  <c r="AJ108" i="10"/>
  <c r="AI109" i="10"/>
  <c r="AH106" i="10"/>
  <c r="AM106" i="9"/>
  <c r="AS106" i="9" s="1"/>
  <c r="AH107" i="9"/>
  <c r="AN110" i="9"/>
  <c r="AT110" i="9" s="1"/>
  <c r="AI111" i="9"/>
  <c r="AO105" i="9"/>
  <c r="AU105" i="9" s="1"/>
  <c r="AJ106" i="9"/>
  <c r="AP108" i="9"/>
  <c r="AV108" i="9" s="1"/>
  <c r="AK109" i="9"/>
  <c r="AN105" i="8"/>
  <c r="AT105" i="8" s="1"/>
  <c r="AI106" i="8"/>
  <c r="AP107" i="8"/>
  <c r="AV107" i="8" s="1"/>
  <c r="AK108" i="8"/>
  <c r="AO106" i="8"/>
  <c r="AU106" i="8" s="1"/>
  <c r="AJ107" i="8"/>
  <c r="AM106" i="8"/>
  <c r="AS106" i="8" s="1"/>
  <c r="AH107" i="8"/>
  <c r="AF107" i="7"/>
  <c r="AO107" i="7" s="1"/>
  <c r="AU107" i="7" s="1"/>
  <c r="AM106" i="7"/>
  <c r="AS106" i="7" s="1"/>
  <c r="AL106" i="7"/>
  <c r="AR106" i="7" s="1"/>
  <c r="AJ108" i="7"/>
  <c r="AG109" i="7"/>
  <c r="AH110" i="7"/>
  <c r="AN105" i="7"/>
  <c r="AT105" i="7" s="1"/>
  <c r="AI106" i="7"/>
  <c r="AF107" i="6"/>
  <c r="AM107" i="6" s="1"/>
  <c r="AS107" i="6" s="1"/>
  <c r="AO106" i="6"/>
  <c r="AU106" i="6" s="1"/>
  <c r="AM106" i="6"/>
  <c r="AS106" i="6" s="1"/>
  <c r="AL105" i="6"/>
  <c r="AR105" i="6" s="1"/>
  <c r="AG106" i="6"/>
  <c r="AH108" i="6"/>
  <c r="AJ109" i="6"/>
  <c r="AN106" i="6"/>
  <c r="AT106" i="6" s="1"/>
  <c r="AI107" i="6"/>
  <c r="AJ105" i="5"/>
  <c r="AO104" i="5"/>
  <c r="AU104" i="5" s="1"/>
  <c r="AM104" i="5"/>
  <c r="AS104" i="5" s="1"/>
  <c r="AH105" i="5"/>
  <c r="AG106" i="5"/>
  <c r="AL105" i="5"/>
  <c r="AR105" i="5" s="1"/>
  <c r="AI105" i="5"/>
  <c r="AN104" i="5"/>
  <c r="AT104" i="5" s="1"/>
  <c r="AF118" i="5"/>
  <c r="AK48" i="4"/>
  <c r="AP47" i="4"/>
  <c r="AJ48" i="4"/>
  <c r="AO47" i="4"/>
  <c r="AI53" i="4"/>
  <c r="AN52" i="4"/>
  <c r="AH57" i="4"/>
  <c r="AM56" i="4"/>
  <c r="AB44" i="1"/>
  <c r="BG122" i="19" l="1"/>
  <c r="BM122" i="19" s="1"/>
  <c r="BB123" i="19"/>
  <c r="BD118" i="19"/>
  <c r="BJ118" i="19" s="1"/>
  <c r="AY119" i="19"/>
  <c r="AZ121" i="19"/>
  <c r="BE120" i="19"/>
  <c r="BK120" i="19" s="1"/>
  <c r="BF117" i="19"/>
  <c r="BL117" i="19" s="1"/>
  <c r="BA118" i="19"/>
  <c r="AX129" i="19"/>
  <c r="AU114" i="18"/>
  <c r="BA114" i="18" s="1"/>
  <c r="AP115" i="18"/>
  <c r="AW114" i="18"/>
  <c r="BC114" i="18" s="1"/>
  <c r="AR115" i="18"/>
  <c r="AX114" i="18"/>
  <c r="BD114" i="18" s="1"/>
  <c r="AO115" i="18"/>
  <c r="AV114" i="18"/>
  <c r="BB114" i="18" s="1"/>
  <c r="AQ117" i="18"/>
  <c r="AS123" i="18"/>
  <c r="AQ118" i="16"/>
  <c r="AL119" i="16"/>
  <c r="AO118" i="16"/>
  <c r="AJ119" i="16"/>
  <c r="AP120" i="16"/>
  <c r="AK121" i="16"/>
  <c r="AN121" i="16"/>
  <c r="AI122" i="16"/>
  <c r="BD117" i="13"/>
  <c r="BJ117" i="13" s="1"/>
  <c r="BG117" i="13"/>
  <c r="BM117" i="13" s="1"/>
  <c r="BE117" i="13"/>
  <c r="BK117" i="13" s="1"/>
  <c r="BF119" i="13"/>
  <c r="BL119" i="13" s="1"/>
  <c r="AN111" i="12"/>
  <c r="AT111" i="12" s="1"/>
  <c r="AI112" i="12"/>
  <c r="AP112" i="12"/>
  <c r="AV112" i="12" s="1"/>
  <c r="AK113" i="12"/>
  <c r="AM110" i="12"/>
  <c r="AS110" i="12" s="1"/>
  <c r="AH111" i="12"/>
  <c r="AO113" i="12"/>
  <c r="AU113" i="12" s="1"/>
  <c r="AJ114" i="12"/>
  <c r="AJ113" i="11"/>
  <c r="AI113" i="11"/>
  <c r="AG111" i="11"/>
  <c r="AM110" i="11"/>
  <c r="AS110" i="11" s="1"/>
  <c r="AP110" i="11"/>
  <c r="AV110" i="11" s="1"/>
  <c r="AO110" i="11"/>
  <c r="AU110" i="11" s="1"/>
  <c r="AN110" i="11"/>
  <c r="AT110" i="11" s="1"/>
  <c r="AH115" i="11"/>
  <c r="AK114" i="11"/>
  <c r="AG106" i="10"/>
  <c r="AM106" i="10" s="1"/>
  <c r="AS106" i="10" s="1"/>
  <c r="AN105" i="10"/>
  <c r="AT105" i="10" s="1"/>
  <c r="AP105" i="10"/>
  <c r="AV105" i="10" s="1"/>
  <c r="AO105" i="10"/>
  <c r="AU105" i="10" s="1"/>
  <c r="AI110" i="10"/>
  <c r="AH107" i="10"/>
  <c r="AJ109" i="10"/>
  <c r="AK110" i="10"/>
  <c r="AP109" i="9"/>
  <c r="AV109" i="9" s="1"/>
  <c r="AK110" i="9"/>
  <c r="AN111" i="9"/>
  <c r="AT111" i="9" s="1"/>
  <c r="AI112" i="9"/>
  <c r="AM107" i="9"/>
  <c r="AS107" i="9" s="1"/>
  <c r="AH108" i="9"/>
  <c r="AO106" i="9"/>
  <c r="AU106" i="9" s="1"/>
  <c r="AJ107" i="9"/>
  <c r="AI107" i="8"/>
  <c r="AN106" i="8"/>
  <c r="AT106" i="8" s="1"/>
  <c r="AO107" i="8"/>
  <c r="AU107" i="8" s="1"/>
  <c r="AJ108" i="8"/>
  <c r="AM107" i="8"/>
  <c r="AS107" i="8" s="1"/>
  <c r="AH108" i="8"/>
  <c r="AP108" i="8"/>
  <c r="AV108" i="8" s="1"/>
  <c r="AK109" i="8"/>
  <c r="AJ109" i="7"/>
  <c r="AG110" i="7"/>
  <c r="AN106" i="7"/>
  <c r="AT106" i="7" s="1"/>
  <c r="AI107" i="7"/>
  <c r="AH111" i="7"/>
  <c r="AF108" i="7"/>
  <c r="AM107" i="7"/>
  <c r="AS107" i="7" s="1"/>
  <c r="AL107" i="7"/>
  <c r="AR107" i="7" s="1"/>
  <c r="AL106" i="6"/>
  <c r="AR106" i="6" s="1"/>
  <c r="AG107" i="6"/>
  <c r="AF108" i="6"/>
  <c r="AO107" i="6"/>
  <c r="AU107" i="6" s="1"/>
  <c r="AH109" i="6"/>
  <c r="AN107" i="6"/>
  <c r="AT107" i="6" s="1"/>
  <c r="AI108" i="6"/>
  <c r="AJ110" i="6"/>
  <c r="AM105" i="5"/>
  <c r="AS105" i="5" s="1"/>
  <c r="AH106" i="5"/>
  <c r="AO105" i="5"/>
  <c r="AU105" i="5" s="1"/>
  <c r="AJ106" i="5"/>
  <c r="AN105" i="5"/>
  <c r="AT105" i="5" s="1"/>
  <c r="AI106" i="5"/>
  <c r="AG107" i="5"/>
  <c r="AL106" i="5"/>
  <c r="AR106" i="5" s="1"/>
  <c r="AF119" i="5"/>
  <c r="AH58" i="4"/>
  <c r="AM57" i="4"/>
  <c r="AI54" i="4"/>
  <c r="AN53" i="4"/>
  <c r="AJ49" i="4"/>
  <c r="AO48" i="4"/>
  <c r="AK49" i="4"/>
  <c r="AP48" i="4"/>
  <c r="AG44" i="1"/>
  <c r="AL44" i="1" s="1" a="1"/>
  <c r="AL44" i="1" s="1"/>
  <c r="AB45" i="1"/>
  <c r="AG45" i="1" s="1"/>
  <c r="AM45" i="1" s="1" a="1"/>
  <c r="AM45" i="1" s="1"/>
  <c r="BA119" i="19" l="1"/>
  <c r="BF118" i="19"/>
  <c r="BL118" i="19" s="1"/>
  <c r="AZ122" i="19"/>
  <c r="BE121" i="19"/>
  <c r="BK121" i="19" s="1"/>
  <c r="AY120" i="19"/>
  <c r="BD119" i="19"/>
  <c r="BJ119" i="19" s="1"/>
  <c r="BG123" i="19"/>
  <c r="BM123" i="19" s="1"/>
  <c r="BB124" i="19"/>
  <c r="AX130" i="19"/>
  <c r="AL45" i="1" a="1"/>
  <c r="AL45" i="1" s="1"/>
  <c r="AQ118" i="18"/>
  <c r="AO116" i="18"/>
  <c r="AX115" i="18"/>
  <c r="BD115" i="18" s="1"/>
  <c r="AV115" i="18"/>
  <c r="BB115" i="18" s="1"/>
  <c r="AW115" i="18"/>
  <c r="BC115" i="18" s="1"/>
  <c r="AR116" i="18"/>
  <c r="AU115" i="18"/>
  <c r="BA115" i="18" s="1"/>
  <c r="AP116" i="18"/>
  <c r="AM44" i="1" a="1"/>
  <c r="AM44" i="1" s="1"/>
  <c r="AS124" i="18"/>
  <c r="AN122" i="16"/>
  <c r="AI123" i="16"/>
  <c r="AP121" i="16"/>
  <c r="AK122" i="16"/>
  <c r="AO119" i="16"/>
  <c r="AJ120" i="16"/>
  <c r="AQ119" i="16"/>
  <c r="AL120" i="16"/>
  <c r="BF120" i="13"/>
  <c r="BL120" i="13" s="1"/>
  <c r="BE118" i="13"/>
  <c r="BK118" i="13" s="1"/>
  <c r="BG118" i="13"/>
  <c r="BM118" i="13" s="1"/>
  <c r="BD118" i="13"/>
  <c r="BJ118" i="13" s="1"/>
  <c r="AO114" i="12"/>
  <c r="AU114" i="12" s="1"/>
  <c r="AJ115" i="12"/>
  <c r="AM111" i="12"/>
  <c r="AS111" i="12" s="1"/>
  <c r="AH112" i="12"/>
  <c r="AP113" i="12"/>
  <c r="AV113" i="12" s="1"/>
  <c r="AK114" i="12"/>
  <c r="AN112" i="12"/>
  <c r="AT112" i="12" s="1"/>
  <c r="AI113" i="12"/>
  <c r="AG112" i="11"/>
  <c r="AM111" i="11"/>
  <c r="AS111" i="11" s="1"/>
  <c r="AP111" i="11"/>
  <c r="AV111" i="11" s="1"/>
  <c r="AN111" i="11"/>
  <c r="AT111" i="11" s="1"/>
  <c r="AO111" i="11"/>
  <c r="AU111" i="11" s="1"/>
  <c r="AI114" i="11"/>
  <c r="AK115" i="11"/>
  <c r="AH116" i="11"/>
  <c r="AJ114" i="11"/>
  <c r="AG107" i="10"/>
  <c r="AM107" i="10" s="1"/>
  <c r="AS107" i="10" s="1"/>
  <c r="AP106" i="10"/>
  <c r="AV106" i="10" s="1"/>
  <c r="AN106" i="10"/>
  <c r="AT106" i="10" s="1"/>
  <c r="AO106" i="10"/>
  <c r="AU106" i="10" s="1"/>
  <c r="AK111" i="10"/>
  <c r="AJ110" i="10"/>
  <c r="AH108" i="10"/>
  <c r="AI111" i="10"/>
  <c r="AN112" i="9"/>
  <c r="AT112" i="9" s="1"/>
  <c r="AI113" i="9"/>
  <c r="AM108" i="9"/>
  <c r="AS108" i="9" s="1"/>
  <c r="AH109" i="9"/>
  <c r="AO107" i="9"/>
  <c r="AU107" i="9" s="1"/>
  <c r="AJ108" i="9"/>
  <c r="AP110" i="9"/>
  <c r="AV110" i="9" s="1"/>
  <c r="AK111" i="9"/>
  <c r="AN107" i="8"/>
  <c r="AT107" i="8" s="1"/>
  <c r="AI108" i="8"/>
  <c r="AP109" i="8"/>
  <c r="AV109" i="8" s="1"/>
  <c r="AK110" i="8"/>
  <c r="AM108" i="8"/>
  <c r="AS108" i="8" s="1"/>
  <c r="AH109" i="8"/>
  <c r="AO108" i="8"/>
  <c r="AU108" i="8" s="1"/>
  <c r="AJ109" i="8"/>
  <c r="AF109" i="7"/>
  <c r="AO109" i="7" s="1"/>
  <c r="AU109" i="7" s="1"/>
  <c r="AM108" i="7"/>
  <c r="AS108" i="7" s="1"/>
  <c r="AL108" i="7"/>
  <c r="AR108" i="7" s="1"/>
  <c r="AG111" i="7"/>
  <c r="AH112" i="7"/>
  <c r="AN107" i="7"/>
  <c r="AT107" i="7" s="1"/>
  <c r="AI108" i="7"/>
  <c r="AJ110" i="7"/>
  <c r="AO108" i="7"/>
  <c r="AU108" i="7" s="1"/>
  <c r="AF109" i="6"/>
  <c r="AM109" i="6" s="1"/>
  <c r="AS109" i="6" s="1"/>
  <c r="AO108" i="6"/>
  <c r="AU108" i="6" s="1"/>
  <c r="AM108" i="6"/>
  <c r="AS108" i="6" s="1"/>
  <c r="AL107" i="6"/>
  <c r="AR107" i="6" s="1"/>
  <c r="AG108" i="6"/>
  <c r="AH110" i="6"/>
  <c r="AJ111" i="6"/>
  <c r="AN108" i="6"/>
  <c r="AT108" i="6" s="1"/>
  <c r="AI109" i="6"/>
  <c r="AJ107" i="5"/>
  <c r="AO106" i="5"/>
  <c r="AU106" i="5" s="1"/>
  <c r="AM106" i="5"/>
  <c r="AS106" i="5" s="1"/>
  <c r="AH107" i="5"/>
  <c r="AG108" i="5"/>
  <c r="AL107" i="5"/>
  <c r="AR107" i="5" s="1"/>
  <c r="AN106" i="5"/>
  <c r="AT106" i="5" s="1"/>
  <c r="AI107" i="5"/>
  <c r="AF120" i="5"/>
  <c r="AI55" i="4"/>
  <c r="AN54" i="4"/>
  <c r="AK50" i="4"/>
  <c r="AP49" i="4"/>
  <c r="AJ50" i="4"/>
  <c r="AO49" i="4"/>
  <c r="AH59" i="4"/>
  <c r="AM58" i="4"/>
  <c r="AB46" i="1"/>
  <c r="AG46" i="1" s="1"/>
  <c r="AM46" i="1" s="1" a="1"/>
  <c r="AM46" i="1" s="1"/>
  <c r="BG124" i="19" l="1"/>
  <c r="BM124" i="19" s="1"/>
  <c r="BB125" i="19"/>
  <c r="BD120" i="19"/>
  <c r="BJ120" i="19" s="1"/>
  <c r="AY121" i="19"/>
  <c r="AZ123" i="19"/>
  <c r="BE122" i="19"/>
  <c r="BK122" i="19" s="1"/>
  <c r="BA120" i="19"/>
  <c r="BF119" i="19"/>
  <c r="BL119" i="19" s="1"/>
  <c r="AX131" i="19"/>
  <c r="AU116" i="18"/>
  <c r="BA116" i="18" s="1"/>
  <c r="AP117" i="18"/>
  <c r="AW116" i="18"/>
  <c r="BC116" i="18" s="1"/>
  <c r="AR117" i="18"/>
  <c r="AX116" i="18"/>
  <c r="BD116" i="18" s="1"/>
  <c r="AO117" i="18"/>
  <c r="AV116" i="18"/>
  <c r="BB116" i="18" s="1"/>
  <c r="AQ119" i="18"/>
  <c r="AS125" i="18"/>
  <c r="AL46" i="1" a="1"/>
  <c r="AL46" i="1" s="1"/>
  <c r="AO120" i="16"/>
  <c r="AJ121" i="16"/>
  <c r="AP122" i="16"/>
  <c r="AK123" i="16"/>
  <c r="AQ120" i="16"/>
  <c r="AL121" i="16"/>
  <c r="AN123" i="16"/>
  <c r="AI124" i="16"/>
  <c r="BD119" i="13"/>
  <c r="BJ119" i="13" s="1"/>
  <c r="BG119" i="13"/>
  <c r="BM119" i="13" s="1"/>
  <c r="BE119" i="13"/>
  <c r="BK119" i="13" s="1"/>
  <c r="BF121" i="13"/>
  <c r="BL121" i="13" s="1"/>
  <c r="AN113" i="12"/>
  <c r="AT113" i="12" s="1"/>
  <c r="AI114" i="12"/>
  <c r="AP114" i="12"/>
  <c r="AV114" i="12" s="1"/>
  <c r="AK115" i="12"/>
  <c r="AM112" i="12"/>
  <c r="AS112" i="12" s="1"/>
  <c r="AH113" i="12"/>
  <c r="AO115" i="12"/>
  <c r="AU115" i="12" s="1"/>
  <c r="AJ116" i="12"/>
  <c r="AJ115" i="11"/>
  <c r="AH117" i="11"/>
  <c r="AI115" i="11"/>
  <c r="AK116" i="11"/>
  <c r="AG113" i="11"/>
  <c r="AM112" i="11"/>
  <c r="AS112" i="11" s="1"/>
  <c r="AP112" i="11"/>
  <c r="AV112" i="11" s="1"/>
  <c r="AO112" i="11"/>
  <c r="AU112" i="11" s="1"/>
  <c r="AN112" i="11"/>
  <c r="AT112" i="11" s="1"/>
  <c r="AG108" i="10"/>
  <c r="AM108" i="10" s="1"/>
  <c r="AS108" i="10" s="1"/>
  <c r="AN107" i="10"/>
  <c r="AT107" i="10" s="1"/>
  <c r="AP107" i="10"/>
  <c r="AV107" i="10" s="1"/>
  <c r="AO107" i="10"/>
  <c r="AU107" i="10" s="1"/>
  <c r="AH109" i="10"/>
  <c r="AJ111" i="10"/>
  <c r="AI112" i="10"/>
  <c r="AK112" i="10"/>
  <c r="AP111" i="9"/>
  <c r="AV111" i="9" s="1"/>
  <c r="AK112" i="9"/>
  <c r="AM109" i="9"/>
  <c r="AS109" i="9" s="1"/>
  <c r="AH110" i="9"/>
  <c r="AO108" i="9"/>
  <c r="AU108" i="9" s="1"/>
  <c r="AJ109" i="9"/>
  <c r="AN113" i="9"/>
  <c r="AT113" i="9" s="1"/>
  <c r="AI114" i="9"/>
  <c r="AN108" i="8"/>
  <c r="AT108" i="8" s="1"/>
  <c r="AI109" i="8"/>
  <c r="AP110" i="8"/>
  <c r="AV110" i="8" s="1"/>
  <c r="AK111" i="8"/>
  <c r="AO109" i="8"/>
  <c r="AU109" i="8" s="1"/>
  <c r="AJ110" i="8"/>
  <c r="AM109" i="8"/>
  <c r="AS109" i="8" s="1"/>
  <c r="AH110" i="8"/>
  <c r="AH113" i="7"/>
  <c r="AJ111" i="7"/>
  <c r="AG112" i="7"/>
  <c r="AN108" i="7"/>
  <c r="AT108" i="7" s="1"/>
  <c r="AI109" i="7"/>
  <c r="AF110" i="7"/>
  <c r="AM109" i="7"/>
  <c r="AS109" i="7" s="1"/>
  <c r="AL109" i="7"/>
  <c r="AR109" i="7" s="1"/>
  <c r="AG109" i="6"/>
  <c r="AL108" i="6"/>
  <c r="AR108" i="6" s="1"/>
  <c r="AF110" i="6"/>
  <c r="AO109" i="6"/>
  <c r="AU109" i="6" s="1"/>
  <c r="AH111" i="6"/>
  <c r="AN109" i="6"/>
  <c r="AT109" i="6" s="1"/>
  <c r="AI110" i="6"/>
  <c r="AJ112" i="6"/>
  <c r="AM107" i="5"/>
  <c r="AS107" i="5" s="1"/>
  <c r="AH108" i="5"/>
  <c r="AO107" i="5"/>
  <c r="AU107" i="5" s="1"/>
  <c r="AJ108" i="5"/>
  <c r="AG109" i="5"/>
  <c r="AL108" i="5"/>
  <c r="AR108" i="5" s="1"/>
  <c r="AI108" i="5"/>
  <c r="AN107" i="5"/>
  <c r="AT107" i="5" s="1"/>
  <c r="AF121" i="5"/>
  <c r="AJ51" i="4"/>
  <c r="AO50" i="4"/>
  <c r="AH60" i="4"/>
  <c r="AM59" i="4"/>
  <c r="AK51" i="4"/>
  <c r="AP50" i="4"/>
  <c r="AI56" i="4"/>
  <c r="AN55" i="4"/>
  <c r="AB47" i="1"/>
  <c r="AG47" i="1" s="1"/>
  <c r="AM47" i="1" s="1" a="1"/>
  <c r="AM47" i="1" s="1"/>
  <c r="BA121" i="19" l="1"/>
  <c r="BF120" i="19"/>
  <c r="BL120" i="19" s="1"/>
  <c r="AZ124" i="19"/>
  <c r="BE123" i="19"/>
  <c r="BK123" i="19" s="1"/>
  <c r="BD121" i="19"/>
  <c r="BJ121" i="19" s="1"/>
  <c r="AY122" i="19"/>
  <c r="BG125" i="19"/>
  <c r="BM125" i="19" s="1"/>
  <c r="BB126" i="19"/>
  <c r="AX132" i="19"/>
  <c r="AQ120" i="18"/>
  <c r="AO118" i="18"/>
  <c r="AX117" i="18"/>
  <c r="BD117" i="18" s="1"/>
  <c r="AV117" i="18"/>
  <c r="BB117" i="18" s="1"/>
  <c r="AU117" i="18"/>
  <c r="BA117" i="18" s="1"/>
  <c r="AP118" i="18"/>
  <c r="AW117" i="18"/>
  <c r="BC117" i="18" s="1"/>
  <c r="AR118" i="18"/>
  <c r="AS126" i="18"/>
  <c r="AL47" i="1" a="1"/>
  <c r="AL47" i="1" s="1"/>
  <c r="AN124" i="16"/>
  <c r="AI125" i="16"/>
  <c r="AQ121" i="16"/>
  <c r="AL122" i="16"/>
  <c r="AP123" i="16"/>
  <c r="AK124" i="16"/>
  <c r="AO121" i="16"/>
  <c r="AJ122" i="16"/>
  <c r="BF122" i="13"/>
  <c r="BL122" i="13" s="1"/>
  <c r="BE120" i="13"/>
  <c r="BK120" i="13" s="1"/>
  <c r="BG120" i="13"/>
  <c r="BM120" i="13" s="1"/>
  <c r="BD120" i="13"/>
  <c r="BJ120" i="13" s="1"/>
  <c r="AO116" i="12"/>
  <c r="AU116" i="12" s="1"/>
  <c r="AJ117" i="12"/>
  <c r="AM113" i="12"/>
  <c r="AS113" i="12" s="1"/>
  <c r="AH114" i="12"/>
  <c r="AP115" i="12"/>
  <c r="AV115" i="12" s="1"/>
  <c r="AK116" i="12"/>
  <c r="AN114" i="12"/>
  <c r="AT114" i="12" s="1"/>
  <c r="AI115" i="12"/>
  <c r="AG114" i="11"/>
  <c r="AM113" i="11"/>
  <c r="AS113" i="11" s="1"/>
  <c r="AP113" i="11"/>
  <c r="AV113" i="11" s="1"/>
  <c r="AO113" i="11"/>
  <c r="AU113" i="11" s="1"/>
  <c r="AN113" i="11"/>
  <c r="AT113" i="11" s="1"/>
  <c r="AK117" i="11"/>
  <c r="AI116" i="11"/>
  <c r="AH118" i="11"/>
  <c r="AJ116" i="11"/>
  <c r="AG109" i="10"/>
  <c r="AM109" i="10" s="1"/>
  <c r="AS109" i="10" s="1"/>
  <c r="AN108" i="10"/>
  <c r="AT108" i="10" s="1"/>
  <c r="AP108" i="10"/>
  <c r="AV108" i="10" s="1"/>
  <c r="AO108" i="10"/>
  <c r="AU108" i="10" s="1"/>
  <c r="AJ112" i="10"/>
  <c r="AI113" i="10"/>
  <c r="AH110" i="10"/>
  <c r="AK113" i="10"/>
  <c r="AN114" i="9"/>
  <c r="AT114" i="9" s="1"/>
  <c r="AI115" i="9"/>
  <c r="AM110" i="9"/>
  <c r="AS110" i="9" s="1"/>
  <c r="AH111" i="9"/>
  <c r="AO109" i="9"/>
  <c r="AU109" i="9" s="1"/>
  <c r="AJ110" i="9"/>
  <c r="AP112" i="9"/>
  <c r="AV112" i="9" s="1"/>
  <c r="AK113" i="9"/>
  <c r="AN109" i="8"/>
  <c r="AT109" i="8" s="1"/>
  <c r="AI110" i="8"/>
  <c r="AM110" i="8"/>
  <c r="AS110" i="8" s="1"/>
  <c r="AH111" i="8"/>
  <c r="AO110" i="8"/>
  <c r="AU110" i="8" s="1"/>
  <c r="AJ111" i="8"/>
  <c r="AP111" i="8"/>
  <c r="AV111" i="8" s="1"/>
  <c r="AK112" i="8"/>
  <c r="AJ112" i="7"/>
  <c r="AF111" i="7"/>
  <c r="AM110" i="7"/>
  <c r="AS110" i="7" s="1"/>
  <c r="AL110" i="7"/>
  <c r="AR110" i="7" s="1"/>
  <c r="AO110" i="7"/>
  <c r="AU110" i="7" s="1"/>
  <c r="AH114" i="7"/>
  <c r="AN109" i="7"/>
  <c r="AT109" i="7" s="1"/>
  <c r="AI110" i="7"/>
  <c r="AG113" i="7"/>
  <c r="AF111" i="6"/>
  <c r="AM111" i="6" s="1"/>
  <c r="AS111" i="6" s="1"/>
  <c r="AO110" i="6"/>
  <c r="AU110" i="6" s="1"/>
  <c r="AM110" i="6"/>
  <c r="AS110" i="6" s="1"/>
  <c r="AG110" i="6"/>
  <c r="AL109" i="6"/>
  <c r="AR109" i="6" s="1"/>
  <c r="AH112" i="6"/>
  <c r="AJ113" i="6"/>
  <c r="AN110" i="6"/>
  <c r="AT110" i="6" s="1"/>
  <c r="AI111" i="6"/>
  <c r="AO108" i="5"/>
  <c r="AU108" i="5" s="1"/>
  <c r="AJ109" i="5"/>
  <c r="AM108" i="5"/>
  <c r="AS108" i="5" s="1"/>
  <c r="AH109" i="5"/>
  <c r="AN108" i="5"/>
  <c r="AT108" i="5" s="1"/>
  <c r="AI109" i="5"/>
  <c r="AG110" i="5"/>
  <c r="AL109" i="5"/>
  <c r="AR109" i="5" s="1"/>
  <c r="AF122" i="5"/>
  <c r="AI57" i="4"/>
  <c r="AN56" i="4"/>
  <c r="AK52" i="4"/>
  <c r="AP51" i="4"/>
  <c r="AH61" i="4"/>
  <c r="AM60" i="4"/>
  <c r="AJ52" i="4"/>
  <c r="AO51" i="4"/>
  <c r="AB48" i="1"/>
  <c r="AG48" i="1" s="1"/>
  <c r="AM48" i="1" s="1" a="1"/>
  <c r="AM48" i="1" s="1"/>
  <c r="AL48" i="1" l="1" a="1"/>
  <c r="AL48" i="1" s="1"/>
  <c r="BG126" i="19"/>
  <c r="BM126" i="19" s="1"/>
  <c r="BB127" i="19"/>
  <c r="BD122" i="19"/>
  <c r="BJ122" i="19" s="1"/>
  <c r="AY123" i="19"/>
  <c r="AZ125" i="19"/>
  <c r="BE124" i="19"/>
  <c r="BK124" i="19" s="1"/>
  <c r="BA122" i="19"/>
  <c r="BF121" i="19"/>
  <c r="BL121" i="19" s="1"/>
  <c r="AX133" i="19"/>
  <c r="AW118" i="18"/>
  <c r="BC118" i="18" s="1"/>
  <c r="AR119" i="18"/>
  <c r="AP119" i="18"/>
  <c r="AU118" i="18"/>
  <c r="BA118" i="18" s="1"/>
  <c r="AX118" i="18"/>
  <c r="BD118" i="18" s="1"/>
  <c r="AO119" i="18"/>
  <c r="AV118" i="18"/>
  <c r="BB118" i="18" s="1"/>
  <c r="AQ121" i="18"/>
  <c r="AS127" i="18"/>
  <c r="AO122" i="16"/>
  <c r="AJ123" i="16"/>
  <c r="AP124" i="16"/>
  <c r="AK125" i="16"/>
  <c r="AQ122" i="16"/>
  <c r="AL123" i="16"/>
  <c r="AN125" i="16"/>
  <c r="AI126" i="16"/>
  <c r="BD121" i="13"/>
  <c r="BJ121" i="13" s="1"/>
  <c r="BG121" i="13"/>
  <c r="BM121" i="13" s="1"/>
  <c r="BE121" i="13"/>
  <c r="BK121" i="13" s="1"/>
  <c r="BF123" i="13"/>
  <c r="BL123" i="13" s="1"/>
  <c r="AP116" i="12"/>
  <c r="AV116" i="12" s="1"/>
  <c r="AK117" i="12"/>
  <c r="AM114" i="12"/>
  <c r="AS114" i="12" s="1"/>
  <c r="AH115" i="12"/>
  <c r="AN115" i="12"/>
  <c r="AT115" i="12" s="1"/>
  <c r="AI116" i="12"/>
  <c r="AO117" i="12"/>
  <c r="AU117" i="12" s="1"/>
  <c r="AJ118" i="12"/>
  <c r="AK118" i="11"/>
  <c r="AH119" i="11"/>
  <c r="AI117" i="11"/>
  <c r="AJ117" i="11"/>
  <c r="AG115" i="11"/>
  <c r="AM114" i="11"/>
  <c r="AS114" i="11" s="1"/>
  <c r="AP114" i="11"/>
  <c r="AV114" i="11" s="1"/>
  <c r="AO114" i="11"/>
  <c r="AU114" i="11" s="1"/>
  <c r="AN114" i="11"/>
  <c r="AT114" i="11" s="1"/>
  <c r="AG110" i="10"/>
  <c r="AM110" i="10" s="1"/>
  <c r="AS110" i="10" s="1"/>
  <c r="AN109" i="10"/>
  <c r="AT109" i="10" s="1"/>
  <c r="AP109" i="10"/>
  <c r="AV109" i="10" s="1"/>
  <c r="AO109" i="10"/>
  <c r="AU109" i="10" s="1"/>
  <c r="AH111" i="10"/>
  <c r="AK114" i="10"/>
  <c r="AI114" i="10"/>
  <c r="AJ113" i="10"/>
  <c r="AP113" i="9"/>
  <c r="AV113" i="9" s="1"/>
  <c r="AK114" i="9"/>
  <c r="AM111" i="9"/>
  <c r="AS111" i="9" s="1"/>
  <c r="AH112" i="9"/>
  <c r="AO110" i="9"/>
  <c r="AU110" i="9" s="1"/>
  <c r="AJ111" i="9"/>
  <c r="AN115" i="9"/>
  <c r="AT115" i="9" s="1"/>
  <c r="AI116" i="9"/>
  <c r="AN110" i="8"/>
  <c r="AT110" i="8" s="1"/>
  <c r="AI111" i="8"/>
  <c r="AP112" i="8"/>
  <c r="AV112" i="8" s="1"/>
  <c r="AK113" i="8"/>
  <c r="AO111" i="8"/>
  <c r="AU111" i="8" s="1"/>
  <c r="AJ112" i="8"/>
  <c r="AM111" i="8"/>
  <c r="AS111" i="8" s="1"/>
  <c r="AH112" i="8"/>
  <c r="AN110" i="7"/>
  <c r="AT110" i="7" s="1"/>
  <c r="AI111" i="7"/>
  <c r="AH115" i="7"/>
  <c r="AG114" i="7"/>
  <c r="AF112" i="7"/>
  <c r="AO112" i="7" s="1"/>
  <c r="AU112" i="7" s="1"/>
  <c r="AM111" i="7"/>
  <c r="AS111" i="7" s="1"/>
  <c r="AL111" i="7"/>
  <c r="AR111" i="7" s="1"/>
  <c r="AJ113" i="7"/>
  <c r="AO111" i="7"/>
  <c r="AU111" i="7" s="1"/>
  <c r="AL110" i="6"/>
  <c r="AR110" i="6" s="1"/>
  <c r="AG111" i="6"/>
  <c r="AF112" i="6"/>
  <c r="AM112" i="6" s="1"/>
  <c r="AS112" i="6" s="1"/>
  <c r="AO111" i="6"/>
  <c r="AU111" i="6" s="1"/>
  <c r="AH113" i="6"/>
  <c r="AJ114" i="6"/>
  <c r="AN111" i="6"/>
  <c r="AT111" i="6" s="1"/>
  <c r="AI112" i="6"/>
  <c r="AM109" i="5"/>
  <c r="AS109" i="5" s="1"/>
  <c r="AH110" i="5"/>
  <c r="AO109" i="5"/>
  <c r="AU109" i="5" s="1"/>
  <c r="AJ110" i="5"/>
  <c r="AG111" i="5"/>
  <c r="AL110" i="5"/>
  <c r="AR110" i="5" s="1"/>
  <c r="AI110" i="5"/>
  <c r="AN109" i="5"/>
  <c r="AT109" i="5" s="1"/>
  <c r="AF123" i="5"/>
  <c r="AJ53" i="4"/>
  <c r="AO52" i="4"/>
  <c r="AK53" i="4"/>
  <c r="AP52" i="4"/>
  <c r="AH62" i="4"/>
  <c r="AM61" i="4"/>
  <c r="AI58" i="4"/>
  <c r="AN57" i="4"/>
  <c r="AB49" i="1"/>
  <c r="AG49" i="1" s="1"/>
  <c r="AM49" i="1" s="1" a="1"/>
  <c r="AM49" i="1" s="1"/>
  <c r="BA123" i="19" l="1"/>
  <c r="BF122" i="19"/>
  <c r="BL122" i="19" s="1"/>
  <c r="AZ126" i="19"/>
  <c r="BE125" i="19"/>
  <c r="BK125" i="19" s="1"/>
  <c r="BD123" i="19"/>
  <c r="BJ123" i="19" s="1"/>
  <c r="AY124" i="19"/>
  <c r="BG127" i="19"/>
  <c r="BM127" i="19" s="1"/>
  <c r="BB128" i="19"/>
  <c r="AX134" i="19"/>
  <c r="AQ122" i="18"/>
  <c r="AO120" i="18"/>
  <c r="AX119" i="18"/>
  <c r="BD119" i="18" s="1"/>
  <c r="AV119" i="18"/>
  <c r="BB119" i="18" s="1"/>
  <c r="AP120" i="18"/>
  <c r="AU119" i="18"/>
  <c r="BA119" i="18" s="1"/>
  <c r="AW119" i="18"/>
  <c r="BC119" i="18" s="1"/>
  <c r="AR120" i="18"/>
  <c r="AS128" i="18"/>
  <c r="AL49" i="1" a="1"/>
  <c r="AL49" i="1" s="1"/>
  <c r="AN126" i="16"/>
  <c r="AI127" i="16"/>
  <c r="AQ123" i="16"/>
  <c r="AL124" i="16"/>
  <c r="AP125" i="16"/>
  <c r="AK126" i="16"/>
  <c r="AO123" i="16"/>
  <c r="AJ124" i="16"/>
  <c r="BF124" i="13"/>
  <c r="BL124" i="13" s="1"/>
  <c r="BE122" i="13"/>
  <c r="BK122" i="13" s="1"/>
  <c r="BG122" i="13"/>
  <c r="BM122" i="13" s="1"/>
  <c r="BD122" i="13"/>
  <c r="BJ122" i="13" s="1"/>
  <c r="AO118" i="12"/>
  <c r="AU118" i="12" s="1"/>
  <c r="AJ119" i="12"/>
  <c r="AN116" i="12"/>
  <c r="AT116" i="12" s="1"/>
  <c r="AI117" i="12"/>
  <c r="AM115" i="12"/>
  <c r="AS115" i="12" s="1"/>
  <c r="AH116" i="12"/>
  <c r="AP117" i="12"/>
  <c r="AV117" i="12" s="1"/>
  <c r="AK118" i="12"/>
  <c r="AG116" i="11"/>
  <c r="AM115" i="11"/>
  <c r="AS115" i="11" s="1"/>
  <c r="AP115" i="11"/>
  <c r="AV115" i="11" s="1"/>
  <c r="AN115" i="11"/>
  <c r="AT115" i="11" s="1"/>
  <c r="AO115" i="11"/>
  <c r="AU115" i="11" s="1"/>
  <c r="AJ118" i="11"/>
  <c r="AI118" i="11"/>
  <c r="AH120" i="11"/>
  <c r="AK119" i="11"/>
  <c r="AG111" i="10"/>
  <c r="AM111" i="10" s="1"/>
  <c r="AS111" i="10" s="1"/>
  <c r="AN110" i="10"/>
  <c r="AT110" i="10" s="1"/>
  <c r="AP110" i="10"/>
  <c r="AV110" i="10" s="1"/>
  <c r="AO110" i="10"/>
  <c r="AU110" i="10" s="1"/>
  <c r="AI115" i="10"/>
  <c r="AK115" i="10"/>
  <c r="AJ114" i="10"/>
  <c r="AH112" i="10"/>
  <c r="AM112" i="9"/>
  <c r="AS112" i="9" s="1"/>
  <c r="AH113" i="9"/>
  <c r="AN116" i="9"/>
  <c r="AT116" i="9" s="1"/>
  <c r="AI117" i="9"/>
  <c r="AO111" i="9"/>
  <c r="AU111" i="9" s="1"/>
  <c r="AJ112" i="9"/>
  <c r="AP114" i="9"/>
  <c r="AV114" i="9" s="1"/>
  <c r="AK115" i="9"/>
  <c r="AI112" i="8"/>
  <c r="AN111" i="8"/>
  <c r="AT111" i="8" s="1"/>
  <c r="AO112" i="8"/>
  <c r="AU112" i="8" s="1"/>
  <c r="AJ113" i="8"/>
  <c r="AM112" i="8"/>
  <c r="AS112" i="8" s="1"/>
  <c r="AH113" i="8"/>
  <c r="AP113" i="8"/>
  <c r="AV113" i="8" s="1"/>
  <c r="AK114" i="8"/>
  <c r="AH116" i="7"/>
  <c r="AJ114" i="7"/>
  <c r="AG115" i="7"/>
  <c r="AN111" i="7"/>
  <c r="AT111" i="7" s="1"/>
  <c r="AI112" i="7"/>
  <c r="AF113" i="7"/>
  <c r="AO113" i="7" s="1"/>
  <c r="AU113" i="7" s="1"/>
  <c r="AM112" i="7"/>
  <c r="AS112" i="7" s="1"/>
  <c r="AL112" i="7"/>
  <c r="AR112" i="7" s="1"/>
  <c r="AF113" i="6"/>
  <c r="AM113" i="6" s="1"/>
  <c r="AS113" i="6" s="1"/>
  <c r="AO112" i="6"/>
  <c r="AU112" i="6" s="1"/>
  <c r="AG112" i="6"/>
  <c r="AL111" i="6"/>
  <c r="AR111" i="6" s="1"/>
  <c r="AH114" i="6"/>
  <c r="AN112" i="6"/>
  <c r="AT112" i="6" s="1"/>
  <c r="AI113" i="6"/>
  <c r="AJ115" i="6"/>
  <c r="AJ111" i="5"/>
  <c r="AO110" i="5"/>
  <c r="AU110" i="5" s="1"/>
  <c r="AM110" i="5"/>
  <c r="AS110" i="5" s="1"/>
  <c r="AH111" i="5"/>
  <c r="AI111" i="5"/>
  <c r="AN110" i="5"/>
  <c r="AT110" i="5" s="1"/>
  <c r="AG112" i="5"/>
  <c r="AL111" i="5"/>
  <c r="AR111" i="5" s="1"/>
  <c r="AF124" i="5"/>
  <c r="AK54" i="4"/>
  <c r="AP53" i="4"/>
  <c r="AI59" i="4"/>
  <c r="AN58" i="4"/>
  <c r="AH63" i="4"/>
  <c r="AM62" i="4"/>
  <c r="AJ54" i="4"/>
  <c r="AO53" i="4"/>
  <c r="AM50" i="1" a="1"/>
  <c r="AM50" i="1" s="1"/>
  <c r="AL50" i="1" a="1"/>
  <c r="AL50" i="1" s="1"/>
  <c r="AB50" i="1"/>
  <c r="AG50" i="1" s="1"/>
  <c r="BG128" i="19" l="1"/>
  <c r="BM128" i="19" s="1"/>
  <c r="BB129" i="19"/>
  <c r="AY125" i="19"/>
  <c r="BD124" i="19"/>
  <c r="BJ124" i="19" s="1"/>
  <c r="AZ127" i="19"/>
  <c r="BE126" i="19"/>
  <c r="BK126" i="19" s="1"/>
  <c r="BF123" i="19"/>
  <c r="BL123" i="19" s="1"/>
  <c r="BA124" i="19"/>
  <c r="AX135" i="19"/>
  <c r="AW120" i="18"/>
  <c r="BC120" i="18" s="1"/>
  <c r="AR121" i="18"/>
  <c r="AU120" i="18"/>
  <c r="BA120" i="18" s="1"/>
  <c r="AP121" i="18"/>
  <c r="AX120" i="18"/>
  <c r="BD120" i="18" s="1"/>
  <c r="AO121" i="18"/>
  <c r="AV120" i="18"/>
  <c r="BB120" i="18" s="1"/>
  <c r="AQ123" i="18"/>
  <c r="AS129" i="18"/>
  <c r="AO124" i="16"/>
  <c r="AJ125" i="16"/>
  <c r="AP126" i="16"/>
  <c r="AK127" i="16"/>
  <c r="AQ124" i="16"/>
  <c r="AL125" i="16"/>
  <c r="AN127" i="16"/>
  <c r="AI128" i="16"/>
  <c r="BD123" i="13"/>
  <c r="BJ123" i="13" s="1"/>
  <c r="BG123" i="13"/>
  <c r="BM123" i="13" s="1"/>
  <c r="BE123" i="13"/>
  <c r="BK123" i="13" s="1"/>
  <c r="BF125" i="13"/>
  <c r="BL125" i="13" s="1"/>
  <c r="AP118" i="12"/>
  <c r="AV118" i="12" s="1"/>
  <c r="AK119" i="12"/>
  <c r="AM116" i="12"/>
  <c r="AS116" i="12" s="1"/>
  <c r="AH117" i="12"/>
  <c r="AN117" i="12"/>
  <c r="AT117" i="12" s="1"/>
  <c r="AI118" i="12"/>
  <c r="AO119" i="12"/>
  <c r="AU119" i="12" s="1"/>
  <c r="AJ120" i="12"/>
  <c r="AK120" i="11"/>
  <c r="AH121" i="11"/>
  <c r="AJ119" i="11"/>
  <c r="AI119" i="11"/>
  <c r="AG117" i="11"/>
  <c r="AM116" i="11"/>
  <c r="AS116" i="11" s="1"/>
  <c r="AP116" i="11"/>
  <c r="AV116" i="11" s="1"/>
  <c r="AN116" i="11"/>
  <c r="AT116" i="11" s="1"/>
  <c r="AO116" i="11"/>
  <c r="AU116" i="11" s="1"/>
  <c r="AG112" i="10"/>
  <c r="AM112" i="10" s="1"/>
  <c r="AS112" i="10" s="1"/>
  <c r="AP111" i="10"/>
  <c r="AV111" i="10" s="1"/>
  <c r="AN111" i="10"/>
  <c r="AT111" i="10" s="1"/>
  <c r="AO111" i="10"/>
  <c r="AU111" i="10" s="1"/>
  <c r="AK116" i="10"/>
  <c r="AJ115" i="10"/>
  <c r="AI116" i="10"/>
  <c r="AH113" i="10"/>
  <c r="AP115" i="9"/>
  <c r="AV115" i="9" s="1"/>
  <c r="AK116" i="9"/>
  <c r="AO112" i="9"/>
  <c r="AU112" i="9" s="1"/>
  <c r="AJ113" i="9"/>
  <c r="AN117" i="9"/>
  <c r="AT117" i="9" s="1"/>
  <c r="AI118" i="9"/>
  <c r="AM113" i="9"/>
  <c r="AS113" i="9" s="1"/>
  <c r="AH114" i="9"/>
  <c r="AN112" i="8"/>
  <c r="AT112" i="8" s="1"/>
  <c r="AI113" i="8"/>
  <c r="AP114" i="8"/>
  <c r="AV114" i="8" s="1"/>
  <c r="AK115" i="8"/>
  <c r="AM113" i="8"/>
  <c r="AS113" i="8" s="1"/>
  <c r="AH114" i="8"/>
  <c r="AO113" i="8"/>
  <c r="AU113" i="8" s="1"/>
  <c r="AJ114" i="8"/>
  <c r="AJ115" i="7"/>
  <c r="AN112" i="7"/>
  <c r="AT112" i="7" s="1"/>
  <c r="AI113" i="7"/>
  <c r="AG116" i="7"/>
  <c r="AF114" i="7"/>
  <c r="AM113" i="7"/>
  <c r="AS113" i="7" s="1"/>
  <c r="AL113" i="7"/>
  <c r="AR113" i="7" s="1"/>
  <c r="AH117" i="7"/>
  <c r="AL112" i="6"/>
  <c r="AR112" i="6" s="1"/>
  <c r="AG113" i="6"/>
  <c r="AF114" i="6"/>
  <c r="AM114" i="6" s="1"/>
  <c r="AS114" i="6" s="1"/>
  <c r="AO113" i="6"/>
  <c r="AU113" i="6" s="1"/>
  <c r="AH115" i="6"/>
  <c r="AJ116" i="6"/>
  <c r="AN113" i="6"/>
  <c r="AT113" i="6" s="1"/>
  <c r="AI114" i="6"/>
  <c r="AM111" i="5"/>
  <c r="AS111" i="5" s="1"/>
  <c r="AH112" i="5"/>
  <c r="AJ112" i="5"/>
  <c r="AO111" i="5"/>
  <c r="AU111" i="5" s="1"/>
  <c r="AN111" i="5"/>
  <c r="AT111" i="5" s="1"/>
  <c r="AI112" i="5"/>
  <c r="AG113" i="5"/>
  <c r="AL112" i="5"/>
  <c r="AR112" i="5" s="1"/>
  <c r="AF125" i="5"/>
  <c r="AJ55" i="4"/>
  <c r="AO54" i="4"/>
  <c r="AH64" i="4"/>
  <c r="AM63" i="4"/>
  <c r="AI60" i="4"/>
  <c r="AN59" i="4"/>
  <c r="AK55" i="4"/>
  <c r="AP54" i="4"/>
  <c r="AB51" i="1"/>
  <c r="AG51" i="1" s="1"/>
  <c r="AM51" i="1" s="1" a="1"/>
  <c r="AM51" i="1" s="1"/>
  <c r="BA125" i="19" l="1"/>
  <c r="BF124" i="19"/>
  <c r="BL124" i="19" s="1"/>
  <c r="AZ128" i="19"/>
  <c r="BE127" i="19"/>
  <c r="BK127" i="19" s="1"/>
  <c r="BD125" i="19"/>
  <c r="BJ125" i="19" s="1"/>
  <c r="AY126" i="19"/>
  <c r="BG129" i="19"/>
  <c r="BM129" i="19" s="1"/>
  <c r="BB130" i="19"/>
  <c r="AX136" i="19"/>
  <c r="AQ124" i="18"/>
  <c r="AO122" i="18"/>
  <c r="AX121" i="18"/>
  <c r="BD121" i="18" s="1"/>
  <c r="AV121" i="18"/>
  <c r="BB121" i="18" s="1"/>
  <c r="AU121" i="18"/>
  <c r="BA121" i="18" s="1"/>
  <c r="AP122" i="18"/>
  <c r="AR122" i="18"/>
  <c r="AW121" i="18"/>
  <c r="BC121" i="18" s="1"/>
  <c r="AL51" i="1" a="1"/>
  <c r="AL51" i="1" s="1"/>
  <c r="AS130" i="18"/>
  <c r="AN128" i="16"/>
  <c r="AI129" i="16"/>
  <c r="AQ125" i="16"/>
  <c r="AL126" i="16"/>
  <c r="AP127" i="16"/>
  <c r="AK128" i="16"/>
  <c r="AO125" i="16"/>
  <c r="AJ126" i="16"/>
  <c r="BF126" i="13"/>
  <c r="BL126" i="13" s="1"/>
  <c r="BE124" i="13"/>
  <c r="BK124" i="13" s="1"/>
  <c r="BG124" i="13"/>
  <c r="BM124" i="13" s="1"/>
  <c r="BD124" i="13"/>
  <c r="BJ124" i="13" s="1"/>
  <c r="AO120" i="12"/>
  <c r="AU120" i="12" s="1"/>
  <c r="AJ121" i="12"/>
  <c r="AN118" i="12"/>
  <c r="AT118" i="12" s="1"/>
  <c r="AI119" i="12"/>
  <c r="AM117" i="12"/>
  <c r="AS117" i="12" s="1"/>
  <c r="AH118" i="12"/>
  <c r="AP119" i="12"/>
  <c r="AV119" i="12" s="1"/>
  <c r="AK120" i="12"/>
  <c r="AJ120" i="11"/>
  <c r="AG118" i="11"/>
  <c r="AM117" i="11"/>
  <c r="AS117" i="11" s="1"/>
  <c r="AP117" i="11"/>
  <c r="AV117" i="11" s="1"/>
  <c r="AN117" i="11"/>
  <c r="AT117" i="11" s="1"/>
  <c r="AO117" i="11"/>
  <c r="AU117" i="11" s="1"/>
  <c r="AH122" i="11"/>
  <c r="AI120" i="11"/>
  <c r="AK121" i="11"/>
  <c r="AG113" i="10"/>
  <c r="AM113" i="10" s="1"/>
  <c r="AS113" i="10" s="1"/>
  <c r="AP112" i="10"/>
  <c r="AV112" i="10" s="1"/>
  <c r="AN112" i="10"/>
  <c r="AT112" i="10" s="1"/>
  <c r="AO112" i="10"/>
  <c r="AU112" i="10" s="1"/>
  <c r="AH114" i="10"/>
  <c r="AI117" i="10"/>
  <c r="AJ116" i="10"/>
  <c r="AK117" i="10"/>
  <c r="AO113" i="9"/>
  <c r="AU113" i="9" s="1"/>
  <c r="AJ114" i="9"/>
  <c r="AN118" i="9"/>
  <c r="AT118" i="9" s="1"/>
  <c r="AI119" i="9"/>
  <c r="AP116" i="9"/>
  <c r="AV116" i="9" s="1"/>
  <c r="AK117" i="9"/>
  <c r="AM114" i="9"/>
  <c r="AS114" i="9" s="1"/>
  <c r="AH115" i="9"/>
  <c r="AN113" i="8"/>
  <c r="AT113" i="8" s="1"/>
  <c r="AI114" i="8"/>
  <c r="AM114" i="8"/>
  <c r="AS114" i="8" s="1"/>
  <c r="AH115" i="8"/>
  <c r="AO114" i="8"/>
  <c r="AU114" i="8" s="1"/>
  <c r="AJ115" i="8"/>
  <c r="AP115" i="8"/>
  <c r="AV115" i="8" s="1"/>
  <c r="AK116" i="8"/>
  <c r="AN113" i="7"/>
  <c r="AT113" i="7" s="1"/>
  <c r="AI114" i="7"/>
  <c r="AH118" i="7"/>
  <c r="AJ116" i="7"/>
  <c r="AF115" i="7"/>
  <c r="AO115" i="7" s="1"/>
  <c r="AU115" i="7" s="1"/>
  <c r="AM114" i="7"/>
  <c r="AS114" i="7" s="1"/>
  <c r="AL114" i="7"/>
  <c r="AR114" i="7" s="1"/>
  <c r="AG117" i="7"/>
  <c r="AO114" i="7"/>
  <c r="AU114" i="7" s="1"/>
  <c r="AF115" i="6"/>
  <c r="AM115" i="6" s="1"/>
  <c r="AS115" i="6" s="1"/>
  <c r="AO114" i="6"/>
  <c r="AU114" i="6" s="1"/>
  <c r="AG114" i="6"/>
  <c r="AL113" i="6"/>
  <c r="AR113" i="6" s="1"/>
  <c r="AH116" i="6"/>
  <c r="AN114" i="6"/>
  <c r="AT114" i="6" s="1"/>
  <c r="AI115" i="6"/>
  <c r="AJ117" i="6"/>
  <c r="AO112" i="5"/>
  <c r="AU112" i="5" s="1"/>
  <c r="AJ113" i="5"/>
  <c r="AM112" i="5"/>
  <c r="AS112" i="5" s="1"/>
  <c r="AH113" i="5"/>
  <c r="AN112" i="5"/>
  <c r="AT112" i="5" s="1"/>
  <c r="AI113" i="5"/>
  <c r="AG114" i="5"/>
  <c r="AL113" i="5"/>
  <c r="AR113" i="5" s="1"/>
  <c r="AF126" i="5"/>
  <c r="AH65" i="4"/>
  <c r="AM64" i="4"/>
  <c r="AK56" i="4"/>
  <c r="AP55" i="4"/>
  <c r="AI61" i="4"/>
  <c r="AN60" i="4"/>
  <c r="AJ56" i="4"/>
  <c r="AO55" i="4"/>
  <c r="AB52" i="1"/>
  <c r="AG52" i="1" s="1"/>
  <c r="AL52" i="1" s="1" a="1"/>
  <c r="AL52" i="1" s="1"/>
  <c r="BG130" i="19" l="1"/>
  <c r="BM130" i="19" s="1"/>
  <c r="BB131" i="19"/>
  <c r="BD126" i="19"/>
  <c r="BJ126" i="19" s="1"/>
  <c r="AY127" i="19"/>
  <c r="AZ129" i="19"/>
  <c r="BE128" i="19"/>
  <c r="BK128" i="19" s="1"/>
  <c r="BA126" i="19"/>
  <c r="BF125" i="19"/>
  <c r="BL125" i="19" s="1"/>
  <c r="AX137" i="19"/>
  <c r="AM52" i="1" a="1"/>
  <c r="AM52" i="1" s="1"/>
  <c r="AW122" i="18"/>
  <c r="BC122" i="18" s="1"/>
  <c r="AR123" i="18"/>
  <c r="AU122" i="18"/>
  <c r="BA122" i="18" s="1"/>
  <c r="AP123" i="18"/>
  <c r="AX122" i="18"/>
  <c r="BD122" i="18" s="1"/>
  <c r="AO123" i="18"/>
  <c r="AV122" i="18"/>
  <c r="BB122" i="18" s="1"/>
  <c r="AQ125" i="18"/>
  <c r="AS131" i="18"/>
  <c r="AO126" i="16"/>
  <c r="AJ127" i="16"/>
  <c r="AP128" i="16"/>
  <c r="AK129" i="16"/>
  <c r="AQ126" i="16"/>
  <c r="AL127" i="16"/>
  <c r="AN129" i="16"/>
  <c r="AI130" i="16"/>
  <c r="BD125" i="13"/>
  <c r="BJ125" i="13" s="1"/>
  <c r="BG125" i="13"/>
  <c r="BM125" i="13" s="1"/>
  <c r="BE125" i="13"/>
  <c r="BK125" i="13" s="1"/>
  <c r="BF127" i="13"/>
  <c r="BL127" i="13" s="1"/>
  <c r="AM118" i="12"/>
  <c r="AS118" i="12" s="1"/>
  <c r="AH119" i="12"/>
  <c r="AN119" i="12"/>
  <c r="AT119" i="12" s="1"/>
  <c r="AI120" i="12"/>
  <c r="AP120" i="12"/>
  <c r="AV120" i="12" s="1"/>
  <c r="AK121" i="12"/>
  <c r="AO121" i="12"/>
  <c r="AU121" i="12" s="1"/>
  <c r="AJ122" i="12"/>
  <c r="AK122" i="11"/>
  <c r="AI121" i="11"/>
  <c r="AH123" i="11"/>
  <c r="AG119" i="11"/>
  <c r="AM118" i="11"/>
  <c r="AS118" i="11" s="1"/>
  <c r="AP118" i="11"/>
  <c r="AV118" i="11" s="1"/>
  <c r="AO118" i="11"/>
  <c r="AU118" i="11" s="1"/>
  <c r="AN118" i="11"/>
  <c r="AT118" i="11" s="1"/>
  <c r="AJ121" i="11"/>
  <c r="AG114" i="10"/>
  <c r="AM114" i="10" s="1"/>
  <c r="AS114" i="10" s="1"/>
  <c r="AN113" i="10"/>
  <c r="AT113" i="10" s="1"/>
  <c r="AP113" i="10"/>
  <c r="AV113" i="10" s="1"/>
  <c r="AO113" i="10"/>
  <c r="AU113" i="10" s="1"/>
  <c r="AJ117" i="10"/>
  <c r="AI118" i="10"/>
  <c r="AK118" i="10"/>
  <c r="AH115" i="10"/>
  <c r="AN119" i="9"/>
  <c r="AT119" i="9" s="1"/>
  <c r="AI120" i="9"/>
  <c r="AM115" i="9"/>
  <c r="AS115" i="9" s="1"/>
  <c r="AH116" i="9"/>
  <c r="AP117" i="9"/>
  <c r="AV117" i="9" s="1"/>
  <c r="AK118" i="9"/>
  <c r="AO114" i="9"/>
  <c r="AU114" i="9" s="1"/>
  <c r="AJ115" i="9"/>
  <c r="AI115" i="8"/>
  <c r="AN114" i="8"/>
  <c r="AT114" i="8" s="1"/>
  <c r="AO115" i="8"/>
  <c r="AU115" i="8" s="1"/>
  <c r="AJ116" i="8"/>
  <c r="AP116" i="8"/>
  <c r="AV116" i="8" s="1"/>
  <c r="AK117" i="8"/>
  <c r="AM115" i="8"/>
  <c r="AS115" i="8" s="1"/>
  <c r="AH116" i="8"/>
  <c r="AF116" i="7"/>
  <c r="AO116" i="7" s="1"/>
  <c r="AU116" i="7" s="1"/>
  <c r="AM115" i="7"/>
  <c r="AS115" i="7" s="1"/>
  <c r="AL115" i="7"/>
  <c r="AR115" i="7" s="1"/>
  <c r="AH119" i="7"/>
  <c r="AJ117" i="7"/>
  <c r="AN114" i="7"/>
  <c r="AT114" i="7" s="1"/>
  <c r="AI115" i="7"/>
  <c r="AG118" i="7"/>
  <c r="AG115" i="6"/>
  <c r="AL114" i="6"/>
  <c r="AR114" i="6" s="1"/>
  <c r="AF116" i="6"/>
  <c r="AM116" i="6" s="1"/>
  <c r="AS116" i="6" s="1"/>
  <c r="AO115" i="6"/>
  <c r="AU115" i="6" s="1"/>
  <c r="AH117" i="6"/>
  <c r="AJ118" i="6"/>
  <c r="AN115" i="6"/>
  <c r="AT115" i="6" s="1"/>
  <c r="AI116" i="6"/>
  <c r="AH114" i="5"/>
  <c r="AM113" i="5"/>
  <c r="AS113" i="5" s="1"/>
  <c r="AJ114" i="5"/>
  <c r="AO113" i="5"/>
  <c r="AU113" i="5" s="1"/>
  <c r="AG115" i="5"/>
  <c r="AL114" i="5"/>
  <c r="AR114" i="5" s="1"/>
  <c r="AN113" i="5"/>
  <c r="AT113" i="5" s="1"/>
  <c r="AI114" i="5"/>
  <c r="AF127" i="5"/>
  <c r="AK57" i="4"/>
  <c r="AP56" i="4"/>
  <c r="AJ57" i="4"/>
  <c r="AO56" i="4"/>
  <c r="AI62" i="4"/>
  <c r="AN61" i="4"/>
  <c r="AH66" i="4"/>
  <c r="AM65" i="4"/>
  <c r="AM53" i="1" a="1"/>
  <c r="AM53" i="1" s="1"/>
  <c r="AL53" i="1" a="1"/>
  <c r="AL53" i="1" s="1"/>
  <c r="AB53" i="1"/>
  <c r="AG53" i="1" s="1"/>
  <c r="BA127" i="19" l="1"/>
  <c r="BF126" i="19"/>
  <c r="BL126" i="19" s="1"/>
  <c r="AZ130" i="19"/>
  <c r="BE129" i="19"/>
  <c r="BK129" i="19" s="1"/>
  <c r="BD127" i="19"/>
  <c r="BJ127" i="19" s="1"/>
  <c r="AY128" i="19"/>
  <c r="BG131" i="19"/>
  <c r="BM131" i="19" s="1"/>
  <c r="BB132" i="19"/>
  <c r="AX138" i="19"/>
  <c r="AQ126" i="18"/>
  <c r="AO124" i="18"/>
  <c r="AX123" i="18"/>
  <c r="BD123" i="18" s="1"/>
  <c r="AV123" i="18"/>
  <c r="BB123" i="18" s="1"/>
  <c r="AU123" i="18"/>
  <c r="BA123" i="18" s="1"/>
  <c r="AP124" i="18"/>
  <c r="AW123" i="18"/>
  <c r="BC123" i="18" s="1"/>
  <c r="AR124" i="18"/>
  <c r="AS132" i="18"/>
  <c r="AN130" i="16"/>
  <c r="AI131" i="16"/>
  <c r="AQ127" i="16"/>
  <c r="AL128" i="16"/>
  <c r="AP129" i="16"/>
  <c r="AK130" i="16"/>
  <c r="AO127" i="16"/>
  <c r="AJ128" i="16"/>
  <c r="BF128" i="13"/>
  <c r="BL128" i="13" s="1"/>
  <c r="BE126" i="13"/>
  <c r="BK126" i="13" s="1"/>
  <c r="BG126" i="13"/>
  <c r="BM126" i="13" s="1"/>
  <c r="BD126" i="13"/>
  <c r="BJ126" i="13" s="1"/>
  <c r="AP121" i="12"/>
  <c r="AV121" i="12" s="1"/>
  <c r="AK122" i="12"/>
  <c r="AN120" i="12"/>
  <c r="AT120" i="12" s="1"/>
  <c r="AI121" i="12"/>
  <c r="AO122" i="12"/>
  <c r="AU122" i="12" s="1"/>
  <c r="AJ123" i="12"/>
  <c r="AM119" i="12"/>
  <c r="AS119" i="12" s="1"/>
  <c r="AH120" i="12"/>
  <c r="AH124" i="11"/>
  <c r="AI122" i="11"/>
  <c r="AJ122" i="11"/>
  <c r="AK123" i="11"/>
  <c r="AG120" i="11"/>
  <c r="AM119" i="11"/>
  <c r="AS119" i="11" s="1"/>
  <c r="AP119" i="11"/>
  <c r="AV119" i="11" s="1"/>
  <c r="AO119" i="11"/>
  <c r="AU119" i="11" s="1"/>
  <c r="AN119" i="11"/>
  <c r="AT119" i="11" s="1"/>
  <c r="AG115" i="10"/>
  <c r="AM115" i="10" s="1"/>
  <c r="AS115" i="10" s="1"/>
  <c r="AN114" i="10"/>
  <c r="AT114" i="10" s="1"/>
  <c r="AP114" i="10"/>
  <c r="AV114" i="10" s="1"/>
  <c r="AO114" i="10"/>
  <c r="AU114" i="10" s="1"/>
  <c r="AI119" i="10"/>
  <c r="AH116" i="10"/>
  <c r="AJ118" i="10"/>
  <c r="AK119" i="10"/>
  <c r="AM116" i="9"/>
  <c r="AS116" i="9" s="1"/>
  <c r="AH117" i="9"/>
  <c r="AP118" i="9"/>
  <c r="AV118" i="9" s="1"/>
  <c r="AK119" i="9"/>
  <c r="AN120" i="9"/>
  <c r="AT120" i="9" s="1"/>
  <c r="AI121" i="9"/>
  <c r="AO115" i="9"/>
  <c r="AU115" i="9" s="1"/>
  <c r="AJ116" i="9"/>
  <c r="AN115" i="8"/>
  <c r="AT115" i="8" s="1"/>
  <c r="AI116" i="8"/>
  <c r="AO116" i="8"/>
  <c r="AU116" i="8" s="1"/>
  <c r="AJ117" i="8"/>
  <c r="AM116" i="8"/>
  <c r="AS116" i="8" s="1"/>
  <c r="AH117" i="8"/>
  <c r="AP117" i="8"/>
  <c r="AV117" i="8" s="1"/>
  <c r="AK118" i="8"/>
  <c r="AH120" i="7"/>
  <c r="AG119" i="7"/>
  <c r="AN115" i="7"/>
  <c r="AT115" i="7" s="1"/>
  <c r="AI116" i="7"/>
  <c r="AJ118" i="7"/>
  <c r="AF117" i="7"/>
  <c r="AM116" i="7"/>
  <c r="AS116" i="7" s="1"/>
  <c r="AL116" i="7"/>
  <c r="AR116" i="7" s="1"/>
  <c r="AF117" i="6"/>
  <c r="AM117" i="6" s="1"/>
  <c r="AS117" i="6" s="1"/>
  <c r="AO116" i="6"/>
  <c r="AU116" i="6" s="1"/>
  <c r="AL115" i="6"/>
  <c r="AR115" i="6" s="1"/>
  <c r="AG116" i="6"/>
  <c r="AH118" i="6"/>
  <c r="AN116" i="6"/>
  <c r="AT116" i="6" s="1"/>
  <c r="AI117" i="6"/>
  <c r="AJ119" i="6"/>
  <c r="AO114" i="5"/>
  <c r="AU114" i="5" s="1"/>
  <c r="AJ115" i="5"/>
  <c r="AM114" i="5"/>
  <c r="AS114" i="5" s="1"/>
  <c r="AH115" i="5"/>
  <c r="AN114" i="5"/>
  <c r="AT114" i="5" s="1"/>
  <c r="AI115" i="5"/>
  <c r="AG116" i="5"/>
  <c r="AL115" i="5"/>
  <c r="AR115" i="5" s="1"/>
  <c r="AF128" i="5"/>
  <c r="AJ58" i="4"/>
  <c r="AO57" i="4"/>
  <c r="AK58" i="4"/>
  <c r="AP57" i="4"/>
  <c r="AH67" i="4"/>
  <c r="AM66" i="4"/>
  <c r="AI63" i="4"/>
  <c r="AN62" i="4"/>
  <c r="AB54" i="1"/>
  <c r="AG54" i="1" s="1"/>
  <c r="AM54" i="1" s="1" a="1"/>
  <c r="AM54" i="1" s="1"/>
  <c r="BG132" i="19" l="1"/>
  <c r="BM132" i="19" s="1"/>
  <c r="BB133" i="19"/>
  <c r="BD128" i="19"/>
  <c r="BJ128" i="19" s="1"/>
  <c r="AY129" i="19"/>
  <c r="AZ131" i="19"/>
  <c r="BE130" i="19"/>
  <c r="BK130" i="19" s="1"/>
  <c r="BF127" i="19"/>
  <c r="BL127" i="19" s="1"/>
  <c r="BA128" i="19"/>
  <c r="AX139" i="19"/>
  <c r="AW124" i="18"/>
  <c r="BC124" i="18" s="1"/>
  <c r="AR125" i="18"/>
  <c r="AU124" i="18"/>
  <c r="BA124" i="18" s="1"/>
  <c r="AP125" i="18"/>
  <c r="AX124" i="18"/>
  <c r="BD124" i="18" s="1"/>
  <c r="AO125" i="18"/>
  <c r="AV124" i="18"/>
  <c r="BB124" i="18" s="1"/>
  <c r="AQ127" i="18"/>
  <c r="AS133" i="18"/>
  <c r="AO128" i="16"/>
  <c r="AJ129" i="16"/>
  <c r="AP130" i="16"/>
  <c r="AK131" i="16"/>
  <c r="AQ128" i="16"/>
  <c r="AL129" i="16"/>
  <c r="AN131" i="16"/>
  <c r="AI132" i="16"/>
  <c r="BD127" i="13"/>
  <c r="BJ127" i="13" s="1"/>
  <c r="BG127" i="13"/>
  <c r="BM127" i="13" s="1"/>
  <c r="BE127" i="13"/>
  <c r="BK127" i="13" s="1"/>
  <c r="BF129" i="13"/>
  <c r="BL129" i="13" s="1"/>
  <c r="AL54" i="1" a="1"/>
  <c r="AL54" i="1" s="1"/>
  <c r="AM120" i="12"/>
  <c r="AS120" i="12" s="1"/>
  <c r="AH121" i="12"/>
  <c r="AO123" i="12"/>
  <c r="AU123" i="12" s="1"/>
  <c r="AJ124" i="12"/>
  <c r="AN121" i="12"/>
  <c r="AT121" i="12" s="1"/>
  <c r="AI122" i="12"/>
  <c r="AP122" i="12"/>
  <c r="AV122" i="12" s="1"/>
  <c r="AK123" i="12"/>
  <c r="AG121" i="11"/>
  <c r="AM120" i="11"/>
  <c r="AS120" i="11" s="1"/>
  <c r="AP120" i="11"/>
  <c r="AV120" i="11" s="1"/>
  <c r="AO120" i="11"/>
  <c r="AU120" i="11" s="1"/>
  <c r="AN120" i="11"/>
  <c r="AT120" i="11" s="1"/>
  <c r="AJ123" i="11"/>
  <c r="AK124" i="11"/>
  <c r="AI123" i="11"/>
  <c r="AH125" i="11"/>
  <c r="AG116" i="10"/>
  <c r="AM116" i="10" s="1"/>
  <c r="AS116" i="10" s="1"/>
  <c r="AP115" i="10"/>
  <c r="AV115" i="10" s="1"/>
  <c r="AN115" i="10"/>
  <c r="AT115" i="10" s="1"/>
  <c r="AO115" i="10"/>
  <c r="AU115" i="10" s="1"/>
  <c r="AJ119" i="10"/>
  <c r="AK120" i="10"/>
  <c r="AH117" i="10"/>
  <c r="AI120" i="10"/>
  <c r="AN121" i="9"/>
  <c r="AT121" i="9" s="1"/>
  <c r="AI122" i="9"/>
  <c r="AP119" i="9"/>
  <c r="AV119" i="9" s="1"/>
  <c r="AK120" i="9"/>
  <c r="AM117" i="9"/>
  <c r="AS117" i="9" s="1"/>
  <c r="AH118" i="9"/>
  <c r="AO116" i="9"/>
  <c r="AU116" i="9" s="1"/>
  <c r="AJ117" i="9"/>
  <c r="AN116" i="8"/>
  <c r="AT116" i="8" s="1"/>
  <c r="AI117" i="8"/>
  <c r="AM117" i="8"/>
  <c r="AS117" i="8" s="1"/>
  <c r="AH118" i="8"/>
  <c r="AP118" i="8"/>
  <c r="AV118" i="8" s="1"/>
  <c r="AK119" i="8"/>
  <c r="AO117" i="8"/>
  <c r="AU117" i="8" s="1"/>
  <c r="AJ118" i="8"/>
  <c r="AF118" i="7"/>
  <c r="AO118" i="7" s="1"/>
  <c r="AU118" i="7" s="1"/>
  <c r="AM117" i="7"/>
  <c r="AS117" i="7" s="1"/>
  <c r="AL117" i="7"/>
  <c r="AR117" i="7" s="1"/>
  <c r="AG120" i="7"/>
  <c r="AO117" i="7"/>
  <c r="AU117" i="7" s="1"/>
  <c r="AN116" i="7"/>
  <c r="AT116" i="7" s="1"/>
  <c r="AI117" i="7"/>
  <c r="AH121" i="7"/>
  <c r="AJ119" i="7"/>
  <c r="AL116" i="6"/>
  <c r="AR116" i="6" s="1"/>
  <c r="AG117" i="6"/>
  <c r="AF118" i="6"/>
  <c r="AM118" i="6" s="1"/>
  <c r="AS118" i="6" s="1"/>
  <c r="AO117" i="6"/>
  <c r="AU117" i="6" s="1"/>
  <c r="AH119" i="6"/>
  <c r="AJ120" i="6"/>
  <c r="AN117" i="6"/>
  <c r="AT117" i="6" s="1"/>
  <c r="AI118" i="6"/>
  <c r="AM115" i="5"/>
  <c r="AS115" i="5" s="1"/>
  <c r="AH116" i="5"/>
  <c r="AO115" i="5"/>
  <c r="AU115" i="5" s="1"/>
  <c r="AJ116" i="5"/>
  <c r="AN115" i="5"/>
  <c r="AT115" i="5" s="1"/>
  <c r="AI116" i="5"/>
  <c r="AG117" i="5"/>
  <c r="AL116" i="5"/>
  <c r="AR116" i="5" s="1"/>
  <c r="AF129" i="5"/>
  <c r="AI64" i="4"/>
  <c r="AN63" i="4"/>
  <c r="AJ59" i="4"/>
  <c r="AO58" i="4"/>
  <c r="AH68" i="4"/>
  <c r="AM67" i="4"/>
  <c r="AK59" i="4"/>
  <c r="AP58" i="4"/>
  <c r="AM55" i="1" a="1"/>
  <c r="AM55" i="1" s="1"/>
  <c r="AL55" i="1" a="1"/>
  <c r="AL55" i="1" s="1"/>
  <c r="AB55" i="1"/>
  <c r="AG55" i="1" s="1"/>
  <c r="BA129" i="19" l="1"/>
  <c r="BF128" i="19"/>
  <c r="BL128" i="19" s="1"/>
  <c r="AZ132" i="19"/>
  <c r="BE131" i="19"/>
  <c r="BK131" i="19" s="1"/>
  <c r="BD129" i="19"/>
  <c r="BJ129" i="19" s="1"/>
  <c r="AY130" i="19"/>
  <c r="BG133" i="19"/>
  <c r="BM133" i="19" s="1"/>
  <c r="BB134" i="19"/>
  <c r="AX140" i="19"/>
  <c r="AQ128" i="18"/>
  <c r="AO126" i="18"/>
  <c r="AX125" i="18"/>
  <c r="BD125" i="18" s="1"/>
  <c r="AV125" i="18"/>
  <c r="BB125" i="18" s="1"/>
  <c r="AP126" i="18"/>
  <c r="AU125" i="18"/>
  <c r="BA125" i="18" s="1"/>
  <c r="AW125" i="18"/>
  <c r="BC125" i="18" s="1"/>
  <c r="AR126" i="18"/>
  <c r="AS134" i="18"/>
  <c r="AN132" i="16"/>
  <c r="AI133" i="16"/>
  <c r="AQ129" i="16"/>
  <c r="AL130" i="16"/>
  <c r="AP131" i="16"/>
  <c r="AK132" i="16"/>
  <c r="AO129" i="16"/>
  <c r="AJ130" i="16"/>
  <c r="BF130" i="13"/>
  <c r="BL130" i="13" s="1"/>
  <c r="BE128" i="13"/>
  <c r="BK128" i="13" s="1"/>
  <c r="BG128" i="13"/>
  <c r="BM128" i="13" s="1"/>
  <c r="BD128" i="13"/>
  <c r="BJ128" i="13" s="1"/>
  <c r="AP123" i="12"/>
  <c r="AV123" i="12" s="1"/>
  <c r="AK124" i="12"/>
  <c r="AN122" i="12"/>
  <c r="AT122" i="12" s="1"/>
  <c r="AI123" i="12"/>
  <c r="AO124" i="12"/>
  <c r="AU124" i="12" s="1"/>
  <c r="AJ125" i="12"/>
  <c r="AM121" i="12"/>
  <c r="AS121" i="12" s="1"/>
  <c r="AH122" i="12"/>
  <c r="AH126" i="11"/>
  <c r="AJ124" i="11"/>
  <c r="AK125" i="11"/>
  <c r="AI124" i="11"/>
  <c r="AG122" i="11"/>
  <c r="AM121" i="11"/>
  <c r="AS121" i="11" s="1"/>
  <c r="AP121" i="11"/>
  <c r="AV121" i="11" s="1"/>
  <c r="AN121" i="11"/>
  <c r="AT121" i="11" s="1"/>
  <c r="AO121" i="11"/>
  <c r="AU121" i="11" s="1"/>
  <c r="AG117" i="10"/>
  <c r="AM117" i="10" s="1"/>
  <c r="AS117" i="10" s="1"/>
  <c r="AP116" i="10"/>
  <c r="AV116" i="10" s="1"/>
  <c r="AN116" i="10"/>
  <c r="AT116" i="10" s="1"/>
  <c r="AO116" i="10"/>
  <c r="AU116" i="10" s="1"/>
  <c r="AH118" i="10"/>
  <c r="AK121" i="10"/>
  <c r="AJ120" i="10"/>
  <c r="AI121" i="10"/>
  <c r="AM118" i="9"/>
  <c r="AS118" i="9" s="1"/>
  <c r="AH119" i="9"/>
  <c r="AP120" i="9"/>
  <c r="AV120" i="9" s="1"/>
  <c r="AK121" i="9"/>
  <c r="AN122" i="9"/>
  <c r="AT122" i="9" s="1"/>
  <c r="AI123" i="9"/>
  <c r="AO117" i="9"/>
  <c r="AU117" i="9" s="1"/>
  <c r="AJ118" i="9"/>
  <c r="AI118" i="8"/>
  <c r="AN117" i="8"/>
  <c r="AT117" i="8" s="1"/>
  <c r="AP119" i="8"/>
  <c r="AV119" i="8" s="1"/>
  <c r="AK120" i="8"/>
  <c r="AM118" i="8"/>
  <c r="AS118" i="8" s="1"/>
  <c r="AH119" i="8"/>
  <c r="AO118" i="8"/>
  <c r="AU118" i="8" s="1"/>
  <c r="AJ119" i="8"/>
  <c r="AH122" i="7"/>
  <c r="AJ120" i="7"/>
  <c r="AG121" i="7"/>
  <c r="AN117" i="7"/>
  <c r="AT117" i="7" s="1"/>
  <c r="AI118" i="7"/>
  <c r="AF119" i="7"/>
  <c r="AO119" i="7" s="1"/>
  <c r="AU119" i="7" s="1"/>
  <c r="AM118" i="7"/>
  <c r="AS118" i="7" s="1"/>
  <c r="AL118" i="7"/>
  <c r="AR118" i="7" s="1"/>
  <c r="AF119" i="6"/>
  <c r="AM119" i="6" s="1"/>
  <c r="AS119" i="6" s="1"/>
  <c r="AO118" i="6"/>
  <c r="AU118" i="6" s="1"/>
  <c r="AL117" i="6"/>
  <c r="AR117" i="6" s="1"/>
  <c r="AG118" i="6"/>
  <c r="AH120" i="6"/>
  <c r="AN118" i="6"/>
  <c r="AT118" i="6" s="1"/>
  <c r="AI119" i="6"/>
  <c r="AJ121" i="6"/>
  <c r="AO116" i="5"/>
  <c r="AU116" i="5" s="1"/>
  <c r="AJ117" i="5"/>
  <c r="AH117" i="5"/>
  <c r="AM116" i="5"/>
  <c r="AS116" i="5" s="1"/>
  <c r="AG118" i="5"/>
  <c r="AL117" i="5"/>
  <c r="AR117" i="5" s="1"/>
  <c r="AN116" i="5"/>
  <c r="AT116" i="5" s="1"/>
  <c r="AI117" i="5"/>
  <c r="AF130" i="5"/>
  <c r="AJ60" i="4"/>
  <c r="AO59" i="4"/>
  <c r="AK60" i="4"/>
  <c r="AP59" i="4"/>
  <c r="AH69" i="4"/>
  <c r="AM68" i="4"/>
  <c r="AI65" i="4"/>
  <c r="AN64" i="4"/>
  <c r="AB56" i="1"/>
  <c r="BG134" i="19" l="1"/>
  <c r="BM134" i="19" s="1"/>
  <c r="BB135" i="19"/>
  <c r="BD130" i="19"/>
  <c r="BJ130" i="19" s="1"/>
  <c r="AY131" i="19"/>
  <c r="AZ133" i="19"/>
  <c r="BE132" i="19"/>
  <c r="BK132" i="19" s="1"/>
  <c r="BA130" i="19"/>
  <c r="BF129" i="19"/>
  <c r="BL129" i="19" s="1"/>
  <c r="AX141" i="19"/>
  <c r="AW126" i="18"/>
  <c r="BC126" i="18" s="1"/>
  <c r="AR127" i="18"/>
  <c r="AU126" i="18"/>
  <c r="BA126" i="18" s="1"/>
  <c r="AP127" i="18"/>
  <c r="AX126" i="18"/>
  <c r="BD126" i="18" s="1"/>
  <c r="AO127" i="18"/>
  <c r="AV126" i="18"/>
  <c r="BB126" i="18" s="1"/>
  <c r="AQ129" i="18"/>
  <c r="AS135" i="18"/>
  <c r="AO130" i="16"/>
  <c r="AJ131" i="16"/>
  <c r="AP132" i="16"/>
  <c r="AK133" i="16"/>
  <c r="AQ130" i="16"/>
  <c r="AL131" i="16"/>
  <c r="AN133" i="16"/>
  <c r="AI134" i="16"/>
  <c r="BD129" i="13"/>
  <c r="BJ129" i="13" s="1"/>
  <c r="BG129" i="13"/>
  <c r="BM129" i="13" s="1"/>
  <c r="BE129" i="13"/>
  <c r="BK129" i="13" s="1"/>
  <c r="BF131" i="13"/>
  <c r="BL131" i="13" s="1"/>
  <c r="AM122" i="12"/>
  <c r="AS122" i="12" s="1"/>
  <c r="AH123" i="12"/>
  <c r="AO125" i="12"/>
  <c r="AU125" i="12" s="1"/>
  <c r="AJ126" i="12"/>
  <c r="AN123" i="12"/>
  <c r="AT123" i="12" s="1"/>
  <c r="AI124" i="12"/>
  <c r="AP124" i="12"/>
  <c r="AV124" i="12" s="1"/>
  <c r="AK125" i="12"/>
  <c r="AG123" i="11"/>
  <c r="AM122" i="11"/>
  <c r="AS122" i="11" s="1"/>
  <c r="AP122" i="11"/>
  <c r="AV122" i="11" s="1"/>
  <c r="AN122" i="11"/>
  <c r="AT122" i="11" s="1"/>
  <c r="AO122" i="11"/>
  <c r="AU122" i="11" s="1"/>
  <c r="AK126" i="11"/>
  <c r="AJ125" i="11"/>
  <c r="AI125" i="11"/>
  <c r="AH127" i="11"/>
  <c r="AG118" i="10"/>
  <c r="AM118" i="10" s="1"/>
  <c r="AS118" i="10" s="1"/>
  <c r="AP117" i="10"/>
  <c r="AV117" i="10" s="1"/>
  <c r="AN117" i="10"/>
  <c r="AT117" i="10" s="1"/>
  <c r="AO117" i="10"/>
  <c r="AU117" i="10" s="1"/>
  <c r="AJ121" i="10"/>
  <c r="AK122" i="10"/>
  <c r="AH119" i="10"/>
  <c r="AI122" i="10"/>
  <c r="AN123" i="9"/>
  <c r="AT123" i="9" s="1"/>
  <c r="AI124" i="9"/>
  <c r="AP121" i="9"/>
  <c r="AV121" i="9" s="1"/>
  <c r="AK122" i="9"/>
  <c r="AO118" i="9"/>
  <c r="AU118" i="9" s="1"/>
  <c r="AJ119" i="9"/>
  <c r="AM119" i="9"/>
  <c r="AS119" i="9" s="1"/>
  <c r="AH120" i="9"/>
  <c r="AN118" i="8"/>
  <c r="AT118" i="8" s="1"/>
  <c r="AI119" i="8"/>
  <c r="AM119" i="8"/>
  <c r="AS119" i="8" s="1"/>
  <c r="AH120" i="8"/>
  <c r="AP120" i="8"/>
  <c r="AV120" i="8" s="1"/>
  <c r="AK121" i="8"/>
  <c r="AO119" i="8"/>
  <c r="AU119" i="8" s="1"/>
  <c r="AJ120" i="8"/>
  <c r="AN118" i="7"/>
  <c r="AT118" i="7" s="1"/>
  <c r="AI119" i="7"/>
  <c r="AG122" i="7"/>
  <c r="AJ121" i="7"/>
  <c r="AH123" i="7"/>
  <c r="AF120" i="7"/>
  <c r="AO120" i="7" s="1"/>
  <c r="AU120" i="7" s="1"/>
  <c r="AM119" i="7"/>
  <c r="AS119" i="7" s="1"/>
  <c r="AL119" i="7"/>
  <c r="AR119" i="7" s="1"/>
  <c r="AL118" i="6"/>
  <c r="AR118" i="6" s="1"/>
  <c r="AG119" i="6"/>
  <c r="AF120" i="6"/>
  <c r="AM120" i="6" s="1"/>
  <c r="AS120" i="6" s="1"/>
  <c r="AO119" i="6"/>
  <c r="AU119" i="6" s="1"/>
  <c r="AH121" i="6"/>
  <c r="AJ122" i="6"/>
  <c r="AN119" i="6"/>
  <c r="AT119" i="6" s="1"/>
  <c r="AI120" i="6"/>
  <c r="AM117" i="5"/>
  <c r="AS117" i="5" s="1"/>
  <c r="AH118" i="5"/>
  <c r="AO117" i="5"/>
  <c r="AU117" i="5" s="1"/>
  <c r="AJ118" i="5"/>
  <c r="AN117" i="5"/>
  <c r="AT117" i="5" s="1"/>
  <c r="AI118" i="5"/>
  <c r="AG119" i="5"/>
  <c r="AL118" i="5"/>
  <c r="AR118" i="5" s="1"/>
  <c r="AF131" i="5"/>
  <c r="AI66" i="4"/>
  <c r="AN65" i="4"/>
  <c r="AH70" i="4"/>
  <c r="AM69" i="4"/>
  <c r="AK61" i="4"/>
  <c r="AP60" i="4"/>
  <c r="AJ61" i="4"/>
  <c r="AO60" i="4"/>
  <c r="AG56" i="1"/>
  <c r="AL56" i="1" s="1" a="1"/>
  <c r="AL56" i="1" s="1"/>
  <c r="AM57" i="1" a="1"/>
  <c r="AM57" i="1" s="1"/>
  <c r="AB57" i="1"/>
  <c r="AG57" i="1" s="1"/>
  <c r="AL57" i="1" s="1" a="1"/>
  <c r="AL57" i="1" s="1"/>
  <c r="AM56" i="1" l="1" a="1"/>
  <c r="AM56" i="1" s="1"/>
  <c r="BA131" i="19"/>
  <c r="BF130" i="19"/>
  <c r="BL130" i="19" s="1"/>
  <c r="AZ134" i="19"/>
  <c r="BE133" i="19"/>
  <c r="BK133" i="19" s="1"/>
  <c r="BD131" i="19"/>
  <c r="BJ131" i="19" s="1"/>
  <c r="AY132" i="19"/>
  <c r="BG135" i="19"/>
  <c r="BM135" i="19" s="1"/>
  <c r="BB136" i="19"/>
  <c r="AX142" i="19"/>
  <c r="AQ130" i="18"/>
  <c r="AO128" i="18"/>
  <c r="AX127" i="18"/>
  <c r="BD127" i="18" s="1"/>
  <c r="AV127" i="18"/>
  <c r="BB127" i="18" s="1"/>
  <c r="AU127" i="18"/>
  <c r="BA127" i="18" s="1"/>
  <c r="AP128" i="18"/>
  <c r="AW127" i="18"/>
  <c r="BC127" i="18" s="1"/>
  <c r="AR128" i="18"/>
  <c r="AS136" i="18"/>
  <c r="AN134" i="16"/>
  <c r="AI135" i="16"/>
  <c r="AQ131" i="16"/>
  <c r="AL132" i="16"/>
  <c r="AP133" i="16"/>
  <c r="AK134" i="16"/>
  <c r="AO131" i="16"/>
  <c r="AJ132" i="16"/>
  <c r="BF132" i="13"/>
  <c r="BL132" i="13" s="1"/>
  <c r="BE130" i="13"/>
  <c r="BK130" i="13" s="1"/>
  <c r="BG130" i="13"/>
  <c r="BM130" i="13" s="1"/>
  <c r="BD130" i="13"/>
  <c r="BJ130" i="13" s="1"/>
  <c r="AP125" i="12"/>
  <c r="AV125" i="12" s="1"/>
  <c r="AK126" i="12"/>
  <c r="AN124" i="12"/>
  <c r="AT124" i="12" s="1"/>
  <c r="AI125" i="12"/>
  <c r="AO126" i="12"/>
  <c r="AU126" i="12" s="1"/>
  <c r="AJ127" i="12"/>
  <c r="AM123" i="12"/>
  <c r="AS123" i="12" s="1"/>
  <c r="AH124" i="12"/>
  <c r="AH128" i="11"/>
  <c r="AJ126" i="11"/>
  <c r="AK127" i="11"/>
  <c r="AI126" i="11"/>
  <c r="AG124" i="11"/>
  <c r="AM123" i="11"/>
  <c r="AS123" i="11" s="1"/>
  <c r="AP123" i="11"/>
  <c r="AV123" i="11" s="1"/>
  <c r="AO123" i="11"/>
  <c r="AU123" i="11" s="1"/>
  <c r="AN123" i="11"/>
  <c r="AT123" i="11" s="1"/>
  <c r="AG119" i="10"/>
  <c r="AM119" i="10" s="1"/>
  <c r="AS119" i="10" s="1"/>
  <c r="AN118" i="10"/>
  <c r="AT118" i="10" s="1"/>
  <c r="AP118" i="10"/>
  <c r="AV118" i="10" s="1"/>
  <c r="AO118" i="10"/>
  <c r="AU118" i="10" s="1"/>
  <c r="AH120" i="10"/>
  <c r="AK123" i="10"/>
  <c r="AI123" i="10"/>
  <c r="AJ122" i="10"/>
  <c r="AO119" i="9"/>
  <c r="AU119" i="9" s="1"/>
  <c r="AJ120" i="9"/>
  <c r="AM120" i="9"/>
  <c r="AS120" i="9" s="1"/>
  <c r="AH121" i="9"/>
  <c r="AP122" i="9"/>
  <c r="AV122" i="9" s="1"/>
  <c r="AK123" i="9"/>
  <c r="AN124" i="9"/>
  <c r="AT124" i="9" s="1"/>
  <c r="AI125" i="9"/>
  <c r="AI120" i="8"/>
  <c r="AN119" i="8"/>
  <c r="AT119" i="8" s="1"/>
  <c r="AP121" i="8"/>
  <c r="AV121" i="8" s="1"/>
  <c r="AK122" i="8"/>
  <c r="AO120" i="8"/>
  <c r="AU120" i="8" s="1"/>
  <c r="AJ121" i="8"/>
  <c r="AM120" i="8"/>
  <c r="AS120" i="8" s="1"/>
  <c r="AH121" i="8"/>
  <c r="AJ122" i="7"/>
  <c r="AF121" i="7"/>
  <c r="AM120" i="7"/>
  <c r="AS120" i="7" s="1"/>
  <c r="AL120" i="7"/>
  <c r="AR120" i="7" s="1"/>
  <c r="AG123" i="7"/>
  <c r="AH124" i="7"/>
  <c r="AN119" i="7"/>
  <c r="AT119" i="7" s="1"/>
  <c r="AI120" i="7"/>
  <c r="AF121" i="6"/>
  <c r="AM121" i="6" s="1"/>
  <c r="AS121" i="6" s="1"/>
  <c r="AO120" i="6"/>
  <c r="AU120" i="6" s="1"/>
  <c r="AG120" i="6"/>
  <c r="AL119" i="6"/>
  <c r="AR119" i="6" s="1"/>
  <c r="AH122" i="6"/>
  <c r="AN120" i="6"/>
  <c r="AT120" i="6" s="1"/>
  <c r="AI121" i="6"/>
  <c r="AJ123" i="6"/>
  <c r="AO118" i="5"/>
  <c r="AU118" i="5" s="1"/>
  <c r="AJ119" i="5"/>
  <c r="AH119" i="5"/>
  <c r="AM118" i="5"/>
  <c r="AS118" i="5" s="1"/>
  <c r="AG120" i="5"/>
  <c r="AL119" i="5"/>
  <c r="AR119" i="5" s="1"/>
  <c r="AN118" i="5"/>
  <c r="AT118" i="5" s="1"/>
  <c r="AI119" i="5"/>
  <c r="AF132" i="5"/>
  <c r="AJ62" i="4"/>
  <c r="AO61" i="4"/>
  <c r="AK62" i="4"/>
  <c r="AP61" i="4"/>
  <c r="AH71" i="4"/>
  <c r="AM70" i="4"/>
  <c r="AI67" i="4"/>
  <c r="AN66" i="4"/>
  <c r="AB58" i="1"/>
  <c r="BG136" i="19" l="1"/>
  <c r="BM136" i="19" s="1"/>
  <c r="BB137" i="19"/>
  <c r="AY133" i="19"/>
  <c r="BD132" i="19"/>
  <c r="BJ132" i="19" s="1"/>
  <c r="AZ135" i="19"/>
  <c r="BE134" i="19"/>
  <c r="BK134" i="19" s="1"/>
  <c r="BA132" i="19"/>
  <c r="BF131" i="19"/>
  <c r="BL131" i="19" s="1"/>
  <c r="AX143" i="19"/>
  <c r="AW128" i="18"/>
  <c r="BC128" i="18" s="1"/>
  <c r="AR129" i="18"/>
  <c r="AU128" i="18"/>
  <c r="BA128" i="18" s="1"/>
  <c r="AP129" i="18"/>
  <c r="AX128" i="18"/>
  <c r="BD128" i="18" s="1"/>
  <c r="AO129" i="18"/>
  <c r="AV128" i="18"/>
  <c r="BB128" i="18" s="1"/>
  <c r="AQ131" i="18"/>
  <c r="AS137" i="18"/>
  <c r="AO132" i="16"/>
  <c r="AJ133" i="16"/>
  <c r="AP134" i="16"/>
  <c r="AK135" i="16"/>
  <c r="AQ132" i="16"/>
  <c r="AL133" i="16"/>
  <c r="AN135" i="16"/>
  <c r="AI136" i="16"/>
  <c r="BD131" i="13"/>
  <c r="BJ131" i="13" s="1"/>
  <c r="BG131" i="13"/>
  <c r="BM131" i="13" s="1"/>
  <c r="BE131" i="13"/>
  <c r="BK131" i="13" s="1"/>
  <c r="BF133" i="13"/>
  <c r="BL133" i="13" s="1"/>
  <c r="AM124" i="12"/>
  <c r="AS124" i="12" s="1"/>
  <c r="AH125" i="12"/>
  <c r="AO127" i="12"/>
  <c r="AU127" i="12" s="1"/>
  <c r="AJ128" i="12"/>
  <c r="AN125" i="12"/>
  <c r="AT125" i="12" s="1"/>
  <c r="AI126" i="12"/>
  <c r="AP126" i="12"/>
  <c r="AV126" i="12" s="1"/>
  <c r="AK127" i="12"/>
  <c r="AG125" i="11"/>
  <c r="AM124" i="11"/>
  <c r="AS124" i="11" s="1"/>
  <c r="AP124" i="11"/>
  <c r="AV124" i="11" s="1"/>
  <c r="AN124" i="11"/>
  <c r="AT124" i="11" s="1"/>
  <c r="AO124" i="11"/>
  <c r="AU124" i="11" s="1"/>
  <c r="AK128" i="11"/>
  <c r="AJ127" i="11"/>
  <c r="AH129" i="11"/>
  <c r="AI127" i="11"/>
  <c r="AG120" i="10"/>
  <c r="AM120" i="10" s="1"/>
  <c r="AS120" i="10" s="1"/>
  <c r="AP119" i="10"/>
  <c r="AV119" i="10" s="1"/>
  <c r="AN119" i="10"/>
  <c r="AT119" i="10" s="1"/>
  <c r="AO119" i="10"/>
  <c r="AU119" i="10" s="1"/>
  <c r="AI124" i="10"/>
  <c r="AJ123" i="10"/>
  <c r="AK124" i="10"/>
  <c r="AH121" i="10"/>
  <c r="AP123" i="9"/>
  <c r="AV123" i="9" s="1"/>
  <c r="AK124" i="9"/>
  <c r="AM121" i="9"/>
  <c r="AS121" i="9" s="1"/>
  <c r="AH122" i="9"/>
  <c r="AO120" i="9"/>
  <c r="AU120" i="9" s="1"/>
  <c r="AJ121" i="9"/>
  <c r="AN125" i="9"/>
  <c r="AT125" i="9" s="1"/>
  <c r="AI126" i="9"/>
  <c r="AN120" i="8"/>
  <c r="AT120" i="8" s="1"/>
  <c r="AI121" i="8"/>
  <c r="AM121" i="8"/>
  <c r="AS121" i="8" s="1"/>
  <c r="AH122" i="8"/>
  <c r="AO121" i="8"/>
  <c r="AU121" i="8" s="1"/>
  <c r="AJ122" i="8"/>
  <c r="AP122" i="8"/>
  <c r="AV122" i="8" s="1"/>
  <c r="AK123" i="8"/>
  <c r="AF122" i="7"/>
  <c r="AO122" i="7" s="1"/>
  <c r="AU122" i="7" s="1"/>
  <c r="AM121" i="7"/>
  <c r="AS121" i="7" s="1"/>
  <c r="AL121" i="7"/>
  <c r="AR121" i="7" s="1"/>
  <c r="AN120" i="7"/>
  <c r="AT120" i="7" s="1"/>
  <c r="AI121" i="7"/>
  <c r="AJ123" i="7"/>
  <c r="AH125" i="7"/>
  <c r="AG124" i="7"/>
  <c r="AO121" i="7"/>
  <c r="AU121" i="7" s="1"/>
  <c r="AG121" i="6"/>
  <c r="AL120" i="6"/>
  <c r="AR120" i="6" s="1"/>
  <c r="AF122" i="6"/>
  <c r="AO121" i="6"/>
  <c r="AU121" i="6" s="1"/>
  <c r="AH123" i="6"/>
  <c r="AJ124" i="6"/>
  <c r="AN121" i="6"/>
  <c r="AT121" i="6" s="1"/>
  <c r="AI122" i="6"/>
  <c r="AJ120" i="5"/>
  <c r="AO119" i="5"/>
  <c r="AU119" i="5" s="1"/>
  <c r="AM119" i="5"/>
  <c r="AS119" i="5" s="1"/>
  <c r="AH120" i="5"/>
  <c r="AN119" i="5"/>
  <c r="AT119" i="5" s="1"/>
  <c r="AI120" i="5"/>
  <c r="AG121" i="5"/>
  <c r="AL120" i="5"/>
  <c r="AR120" i="5" s="1"/>
  <c r="AF133" i="5"/>
  <c r="AJ63" i="4"/>
  <c r="AO62" i="4"/>
  <c r="AI68" i="4"/>
  <c r="AN67" i="4"/>
  <c r="AH72" i="4"/>
  <c r="AM71" i="4"/>
  <c r="AK63" i="4"/>
  <c r="AP62" i="4"/>
  <c r="AG58" i="1"/>
  <c r="AL58" i="1" s="1" a="1"/>
  <c r="AL58" i="1" s="1"/>
  <c r="AB59" i="1"/>
  <c r="AG59" i="1" s="1"/>
  <c r="AL59" i="1" s="1" a="1"/>
  <c r="AL59" i="1" s="1"/>
  <c r="AM59" i="1" l="1" a="1"/>
  <c r="AM59" i="1" s="1"/>
  <c r="BA133" i="19"/>
  <c r="BF132" i="19"/>
  <c r="BL132" i="19" s="1"/>
  <c r="AZ136" i="19"/>
  <c r="BE135" i="19"/>
  <c r="BK135" i="19" s="1"/>
  <c r="BD133" i="19"/>
  <c r="BJ133" i="19" s="1"/>
  <c r="AY134" i="19"/>
  <c r="BG137" i="19"/>
  <c r="BM137" i="19" s="1"/>
  <c r="BB138" i="19"/>
  <c r="AM58" i="1" a="1"/>
  <c r="AM58" i="1" s="1"/>
  <c r="AX144" i="19"/>
  <c r="AQ132" i="18"/>
  <c r="AO130" i="18"/>
  <c r="AX129" i="18"/>
  <c r="BD129" i="18" s="1"/>
  <c r="AV129" i="18"/>
  <c r="BB129" i="18" s="1"/>
  <c r="AU129" i="18"/>
  <c r="BA129" i="18" s="1"/>
  <c r="AP130" i="18"/>
  <c r="AW129" i="18"/>
  <c r="BC129" i="18" s="1"/>
  <c r="AR130" i="18"/>
  <c r="AS138" i="18"/>
  <c r="AN136" i="16"/>
  <c r="AI137" i="16"/>
  <c r="AQ133" i="16"/>
  <c r="AL134" i="16"/>
  <c r="AP135" i="16"/>
  <c r="AK136" i="16"/>
  <c r="AO133" i="16"/>
  <c r="AJ134" i="16"/>
  <c r="BF134" i="13"/>
  <c r="BL134" i="13" s="1"/>
  <c r="BE132" i="13"/>
  <c r="BK132" i="13" s="1"/>
  <c r="BG132" i="13"/>
  <c r="BM132" i="13" s="1"/>
  <c r="BD132" i="13"/>
  <c r="BJ132" i="13" s="1"/>
  <c r="AP127" i="12"/>
  <c r="AV127" i="12" s="1"/>
  <c r="AK128" i="12"/>
  <c r="AN126" i="12"/>
  <c r="AT126" i="12" s="1"/>
  <c r="AI127" i="12"/>
  <c r="AO128" i="12"/>
  <c r="AU128" i="12" s="1"/>
  <c r="AJ129" i="12"/>
  <c r="AM125" i="12"/>
  <c r="AS125" i="12" s="1"/>
  <c r="AH126" i="12"/>
  <c r="AI128" i="11"/>
  <c r="AK129" i="11"/>
  <c r="AJ128" i="11"/>
  <c r="AH130" i="11"/>
  <c r="AG126" i="11"/>
  <c r="AM125" i="11"/>
  <c r="AS125" i="11" s="1"/>
  <c r="AP125" i="11"/>
  <c r="AV125" i="11" s="1"/>
  <c r="AO125" i="11"/>
  <c r="AU125" i="11" s="1"/>
  <c r="AN125" i="11"/>
  <c r="AT125" i="11" s="1"/>
  <c r="AG121" i="10"/>
  <c r="AM121" i="10" s="1"/>
  <c r="AS121" i="10" s="1"/>
  <c r="AP120" i="10"/>
  <c r="AV120" i="10" s="1"/>
  <c r="AN120" i="10"/>
  <c r="AT120" i="10" s="1"/>
  <c r="AO120" i="10"/>
  <c r="AU120" i="10" s="1"/>
  <c r="AH122" i="10"/>
  <c r="AK125" i="10"/>
  <c r="AJ124" i="10"/>
  <c r="AI125" i="10"/>
  <c r="AN126" i="9"/>
  <c r="AT126" i="9" s="1"/>
  <c r="AI127" i="9"/>
  <c r="AM122" i="9"/>
  <c r="AS122" i="9" s="1"/>
  <c r="AH123" i="9"/>
  <c r="AP124" i="9"/>
  <c r="AV124" i="9" s="1"/>
  <c r="AK125" i="9"/>
  <c r="AO121" i="9"/>
  <c r="AU121" i="9" s="1"/>
  <c r="AJ122" i="9"/>
  <c r="AN121" i="8"/>
  <c r="AT121" i="8" s="1"/>
  <c r="AI122" i="8"/>
  <c r="AP123" i="8"/>
  <c r="AV123" i="8" s="1"/>
  <c r="AK124" i="8"/>
  <c r="AO122" i="8"/>
  <c r="AU122" i="8" s="1"/>
  <c r="AJ123" i="8"/>
  <c r="AM122" i="8"/>
  <c r="AS122" i="8" s="1"/>
  <c r="AH123" i="8"/>
  <c r="AJ124" i="7"/>
  <c r="AN121" i="7"/>
  <c r="AT121" i="7" s="1"/>
  <c r="AI122" i="7"/>
  <c r="AG125" i="7"/>
  <c r="AH126" i="7"/>
  <c r="AF123" i="7"/>
  <c r="AM122" i="7"/>
  <c r="AS122" i="7" s="1"/>
  <c r="AL122" i="7"/>
  <c r="AR122" i="7" s="1"/>
  <c r="AF123" i="6"/>
  <c r="AM123" i="6" s="1"/>
  <c r="AS123" i="6" s="1"/>
  <c r="AO122" i="6"/>
  <c r="AU122" i="6" s="1"/>
  <c r="AM122" i="6"/>
  <c r="AS122" i="6" s="1"/>
  <c r="AL121" i="6"/>
  <c r="AR121" i="6" s="1"/>
  <c r="AG122" i="6"/>
  <c r="AH124" i="6"/>
  <c r="AN122" i="6"/>
  <c r="AT122" i="6" s="1"/>
  <c r="AI123" i="6"/>
  <c r="AJ125" i="6"/>
  <c r="AM120" i="5"/>
  <c r="AS120" i="5" s="1"/>
  <c r="AH121" i="5"/>
  <c r="AO120" i="5"/>
  <c r="AU120" i="5" s="1"/>
  <c r="AJ121" i="5"/>
  <c r="AG122" i="5"/>
  <c r="AL121" i="5"/>
  <c r="AR121" i="5" s="1"/>
  <c r="AI121" i="5"/>
  <c r="AN120" i="5"/>
  <c r="AT120" i="5" s="1"/>
  <c r="AF134" i="5"/>
  <c r="AH73" i="4"/>
  <c r="AM72" i="4"/>
  <c r="AK64" i="4"/>
  <c r="AP63" i="4"/>
  <c r="AI69" i="4"/>
  <c r="AN68" i="4"/>
  <c r="AJ64" i="4"/>
  <c r="AO63" i="4"/>
  <c r="AM60" i="1" a="1"/>
  <c r="AM60" i="1" s="1"/>
  <c r="AL60" i="1" a="1"/>
  <c r="AL60" i="1" s="1"/>
  <c r="AB60" i="1"/>
  <c r="AG60" i="1" s="1"/>
  <c r="BG138" i="19" l="1"/>
  <c r="BM138" i="19" s="1"/>
  <c r="BB139" i="19"/>
  <c r="BD134" i="19"/>
  <c r="BJ134" i="19" s="1"/>
  <c r="AY135" i="19"/>
  <c r="AZ137" i="19"/>
  <c r="BE136" i="19"/>
  <c r="BK136" i="19" s="1"/>
  <c r="BA134" i="19"/>
  <c r="BF133" i="19"/>
  <c r="BL133" i="19" s="1"/>
  <c r="AX145" i="19"/>
  <c r="AW130" i="18"/>
  <c r="BC130" i="18" s="1"/>
  <c r="AR131" i="18"/>
  <c r="AU130" i="18"/>
  <c r="BA130" i="18" s="1"/>
  <c r="AP131" i="18"/>
  <c r="AX130" i="18"/>
  <c r="BD130" i="18" s="1"/>
  <c r="AO131" i="18"/>
  <c r="AV130" i="18"/>
  <c r="BB130" i="18" s="1"/>
  <c r="AQ133" i="18"/>
  <c r="AS139" i="18"/>
  <c r="AO134" i="16"/>
  <c r="AJ135" i="16"/>
  <c r="AP136" i="16"/>
  <c r="AK137" i="16"/>
  <c r="AQ134" i="16"/>
  <c r="AL135" i="16"/>
  <c r="AN137" i="16"/>
  <c r="AI138" i="16"/>
  <c r="BD133" i="13"/>
  <c r="BJ133" i="13" s="1"/>
  <c r="BG133" i="13"/>
  <c r="BM133" i="13" s="1"/>
  <c r="BE133" i="13"/>
  <c r="BK133" i="13" s="1"/>
  <c r="BF135" i="13"/>
  <c r="BL135" i="13" s="1"/>
  <c r="AM126" i="12"/>
  <c r="AS126" i="12" s="1"/>
  <c r="AH127" i="12"/>
  <c r="AO129" i="12"/>
  <c r="AU129" i="12" s="1"/>
  <c r="AJ130" i="12"/>
  <c r="AN127" i="12"/>
  <c r="AT127" i="12" s="1"/>
  <c r="AI128" i="12"/>
  <c r="AP128" i="12"/>
  <c r="AV128" i="12" s="1"/>
  <c r="AK129" i="12"/>
  <c r="AG127" i="11"/>
  <c r="AM126" i="11"/>
  <c r="AS126" i="11" s="1"/>
  <c r="AP126" i="11"/>
  <c r="AV126" i="11" s="1"/>
  <c r="AO126" i="11"/>
  <c r="AU126" i="11" s="1"/>
  <c r="AN126" i="11"/>
  <c r="AT126" i="11" s="1"/>
  <c r="AJ129" i="11"/>
  <c r="AH131" i="11"/>
  <c r="AK130" i="11"/>
  <c r="AI129" i="11"/>
  <c r="AG122" i="10"/>
  <c r="AM122" i="10" s="1"/>
  <c r="AS122" i="10" s="1"/>
  <c r="AP121" i="10"/>
  <c r="AV121" i="10" s="1"/>
  <c r="AN121" i="10"/>
  <c r="AT121" i="10" s="1"/>
  <c r="AO121" i="10"/>
  <c r="AU121" i="10" s="1"/>
  <c r="AJ125" i="10"/>
  <c r="AI126" i="10"/>
  <c r="AK126" i="10"/>
  <c r="AH123" i="10"/>
  <c r="AO122" i="9"/>
  <c r="AU122" i="9" s="1"/>
  <c r="AJ123" i="9"/>
  <c r="AM123" i="9"/>
  <c r="AS123" i="9" s="1"/>
  <c r="AH124" i="9"/>
  <c r="AP125" i="9"/>
  <c r="AV125" i="9" s="1"/>
  <c r="AK126" i="9"/>
  <c r="AN127" i="9"/>
  <c r="AT127" i="9" s="1"/>
  <c r="AI128" i="9"/>
  <c r="AN122" i="8"/>
  <c r="AT122" i="8" s="1"/>
  <c r="AI123" i="8"/>
  <c r="AM123" i="8"/>
  <c r="AS123" i="8" s="1"/>
  <c r="AH124" i="8"/>
  <c r="AO123" i="8"/>
  <c r="AU123" i="8" s="1"/>
  <c r="AJ124" i="8"/>
  <c r="AP124" i="8"/>
  <c r="AV124" i="8" s="1"/>
  <c r="AK125" i="8"/>
  <c r="AG126" i="7"/>
  <c r="AN122" i="7"/>
  <c r="AT122" i="7" s="1"/>
  <c r="AI123" i="7"/>
  <c r="AF124" i="7"/>
  <c r="AO124" i="7" s="1"/>
  <c r="AU124" i="7" s="1"/>
  <c r="AM123" i="7"/>
  <c r="AS123" i="7" s="1"/>
  <c r="AL123" i="7"/>
  <c r="AR123" i="7" s="1"/>
  <c r="AJ125" i="7"/>
  <c r="AH127" i="7"/>
  <c r="AO123" i="7"/>
  <c r="AU123" i="7" s="1"/>
  <c r="AL122" i="6"/>
  <c r="AR122" i="6" s="1"/>
  <c r="AG123" i="6"/>
  <c r="AF124" i="6"/>
  <c r="AO123" i="6"/>
  <c r="AU123" i="6" s="1"/>
  <c r="AH125" i="6"/>
  <c r="AJ126" i="6"/>
  <c r="AN123" i="6"/>
  <c r="AT123" i="6" s="1"/>
  <c r="AI124" i="6"/>
  <c r="AO121" i="5"/>
  <c r="AU121" i="5" s="1"/>
  <c r="AJ122" i="5"/>
  <c r="AH122" i="5"/>
  <c r="AM121" i="5"/>
  <c r="AS121" i="5" s="1"/>
  <c r="AG123" i="5"/>
  <c r="AL122" i="5"/>
  <c r="AR122" i="5" s="1"/>
  <c r="AN121" i="5"/>
  <c r="AT121" i="5" s="1"/>
  <c r="AI122" i="5"/>
  <c r="AF135" i="5"/>
  <c r="AI70" i="4"/>
  <c r="AN69" i="4"/>
  <c r="AK65" i="4"/>
  <c r="AP64" i="4"/>
  <c r="AH74" i="4"/>
  <c r="AM73" i="4"/>
  <c r="AJ65" i="4"/>
  <c r="AO64" i="4"/>
  <c r="AL61" i="1" a="1"/>
  <c r="AL61" i="1" s="1"/>
  <c r="AB61" i="1"/>
  <c r="AG61" i="1" s="1"/>
  <c r="AM61" i="1" s="1" a="1"/>
  <c r="AM61" i="1" s="1"/>
  <c r="BA135" i="19" l="1"/>
  <c r="BF134" i="19"/>
  <c r="BL134" i="19" s="1"/>
  <c r="AZ138" i="19"/>
  <c r="BE137" i="19"/>
  <c r="BK137" i="19" s="1"/>
  <c r="BD135" i="19"/>
  <c r="BJ135" i="19" s="1"/>
  <c r="AY136" i="19"/>
  <c r="BG139" i="19"/>
  <c r="BM139" i="19" s="1"/>
  <c r="BB140" i="19"/>
  <c r="AX146" i="19"/>
  <c r="AQ134" i="18"/>
  <c r="AO132" i="18"/>
  <c r="AX131" i="18"/>
  <c r="BD131" i="18" s="1"/>
  <c r="AV131" i="18"/>
  <c r="BB131" i="18" s="1"/>
  <c r="AU131" i="18"/>
  <c r="BA131" i="18" s="1"/>
  <c r="AP132" i="18"/>
  <c r="AW131" i="18"/>
  <c r="BC131" i="18" s="1"/>
  <c r="AR132" i="18"/>
  <c r="AS140" i="18"/>
  <c r="AT137" i="16"/>
  <c r="AT134" i="16"/>
  <c r="AT115" i="16"/>
  <c r="AT20" i="16"/>
  <c r="AT38" i="16"/>
  <c r="AT58" i="16"/>
  <c r="AT53" i="16"/>
  <c r="AT133" i="16"/>
  <c r="AT124" i="16"/>
  <c r="AT110" i="16"/>
  <c r="AT24" i="16"/>
  <c r="AT15" i="16"/>
  <c r="AT68" i="16"/>
  <c r="AT60" i="16"/>
  <c r="AT63" i="16"/>
  <c r="AT92" i="16"/>
  <c r="AT70" i="16"/>
  <c r="AT18" i="16"/>
  <c r="AT105" i="16"/>
  <c r="AT109" i="16"/>
  <c r="AT37" i="16"/>
  <c r="AT39" i="16"/>
  <c r="AT98" i="16"/>
  <c r="AT52" i="16"/>
  <c r="AT26" i="16"/>
  <c r="AT34" i="16"/>
  <c r="AT55" i="16"/>
  <c r="AT88" i="16"/>
  <c r="AT118" i="16"/>
  <c r="AT21" i="16"/>
  <c r="AT33" i="16"/>
  <c r="AT112" i="16"/>
  <c r="AT93" i="16"/>
  <c r="AT16" i="16"/>
  <c r="AT57" i="16"/>
  <c r="AT30" i="16"/>
  <c r="AT35" i="16"/>
  <c r="AT48" i="16"/>
  <c r="AT113" i="16"/>
  <c r="AT46" i="16"/>
  <c r="AT50" i="16"/>
  <c r="AT40" i="16"/>
  <c r="AT81" i="16"/>
  <c r="AT71" i="16"/>
  <c r="AT74" i="16"/>
  <c r="AT96" i="16"/>
  <c r="AT69" i="16"/>
  <c r="AT82" i="16"/>
  <c r="AT106" i="16"/>
  <c r="AT64" i="16"/>
  <c r="AT89" i="16"/>
  <c r="AT116" i="16"/>
  <c r="AT41" i="16"/>
  <c r="AT102" i="16"/>
  <c r="AT86" i="16"/>
  <c r="AT22" i="16"/>
  <c r="AT36" i="16"/>
  <c r="AT47" i="16"/>
  <c r="AT99" i="16"/>
  <c r="AT122" i="16"/>
  <c r="AT90" i="16"/>
  <c r="AT91" i="16"/>
  <c r="AT25" i="16"/>
  <c r="AT103" i="16"/>
  <c r="AT119" i="16"/>
  <c r="AT79" i="16"/>
  <c r="AT27" i="16"/>
  <c r="AT111" i="16"/>
  <c r="AT80" i="16"/>
  <c r="AT123" i="16"/>
  <c r="AT121" i="16"/>
  <c r="AT85" i="16"/>
  <c r="AT49" i="16"/>
  <c r="AT87" i="16"/>
  <c r="AT94" i="16"/>
  <c r="AT61" i="16"/>
  <c r="AT65" i="16"/>
  <c r="AT73" i="16"/>
  <c r="AT107" i="16"/>
  <c r="AT125" i="16"/>
  <c r="AT114" i="16"/>
  <c r="AT78" i="16"/>
  <c r="AT54" i="16"/>
  <c r="AT75" i="16"/>
  <c r="AT56" i="16"/>
  <c r="AT126" i="16"/>
  <c r="AT45" i="16"/>
  <c r="AT19" i="16"/>
  <c r="AT67" i="16"/>
  <c r="AT42" i="16"/>
  <c r="AT76" i="16"/>
  <c r="AT127" i="16"/>
  <c r="AT44" i="16"/>
  <c r="AT28" i="16"/>
  <c r="AT14" i="16"/>
  <c r="AT77" i="16"/>
  <c r="AT23" i="16"/>
  <c r="AT128" i="16"/>
  <c r="AT62" i="16"/>
  <c r="AT97" i="16"/>
  <c r="AT29" i="16"/>
  <c r="AT104" i="16"/>
  <c r="AT66" i="16"/>
  <c r="AT129" i="16"/>
  <c r="AT59" i="16"/>
  <c r="AT117" i="16"/>
  <c r="AT100" i="16"/>
  <c r="AT43" i="16"/>
  <c r="AT108" i="16"/>
  <c r="AT130" i="16"/>
  <c r="AT17" i="16"/>
  <c r="AT83" i="16"/>
  <c r="AT120" i="16"/>
  <c r="AT51" i="16"/>
  <c r="AT72" i="16"/>
  <c r="AT131" i="16"/>
  <c r="AT95" i="16"/>
  <c r="AT84" i="16"/>
  <c r="AT101" i="16"/>
  <c r="AT32" i="16"/>
  <c r="AT31" i="16"/>
  <c r="AT132" i="16"/>
  <c r="AT135" i="16"/>
  <c r="AT136" i="16"/>
  <c r="AN138" i="16"/>
  <c r="AT138" i="16" s="1"/>
  <c r="AI139" i="16"/>
  <c r="AQ135" i="16"/>
  <c r="AL136" i="16"/>
  <c r="AP137" i="16"/>
  <c r="AK138" i="16"/>
  <c r="AO135" i="16"/>
  <c r="AJ136" i="16"/>
  <c r="BF136" i="13"/>
  <c r="BL136" i="13" s="1"/>
  <c r="BE134" i="13"/>
  <c r="BK134" i="13" s="1"/>
  <c r="BG134" i="13"/>
  <c r="BM134" i="13" s="1"/>
  <c r="BD134" i="13"/>
  <c r="BJ134" i="13" s="1"/>
  <c r="AP129" i="12"/>
  <c r="AV129" i="12" s="1"/>
  <c r="AK130" i="12"/>
  <c r="AN128" i="12"/>
  <c r="AT128" i="12" s="1"/>
  <c r="AI129" i="12"/>
  <c r="AO130" i="12"/>
  <c r="AU130" i="12" s="1"/>
  <c r="AJ131" i="12"/>
  <c r="AM127" i="12"/>
  <c r="AS127" i="12" s="1"/>
  <c r="AH128" i="12"/>
  <c r="AK131" i="11"/>
  <c r="AJ130" i="11"/>
  <c r="AI130" i="11"/>
  <c r="AH132" i="11"/>
  <c r="AG128" i="11"/>
  <c r="AM127" i="11"/>
  <c r="AS127" i="11" s="1"/>
  <c r="AP127" i="11"/>
  <c r="AV127" i="11" s="1"/>
  <c r="AN127" i="11"/>
  <c r="AT127" i="11" s="1"/>
  <c r="AO127" i="11"/>
  <c r="AU127" i="11" s="1"/>
  <c r="AG123" i="10"/>
  <c r="AM123" i="10" s="1"/>
  <c r="AS123" i="10" s="1"/>
  <c r="AN122" i="10"/>
  <c r="AT122" i="10" s="1"/>
  <c r="AP122" i="10"/>
  <c r="AV122" i="10" s="1"/>
  <c r="AO122" i="10"/>
  <c r="AU122" i="10" s="1"/>
  <c r="AK127" i="10"/>
  <c r="AI127" i="10"/>
  <c r="AH124" i="10"/>
  <c r="AJ126" i="10"/>
  <c r="AP126" i="9"/>
  <c r="AV126" i="9" s="1"/>
  <c r="AK127" i="9"/>
  <c r="AM124" i="9"/>
  <c r="AS124" i="9" s="1"/>
  <c r="AH125" i="9"/>
  <c r="AO123" i="9"/>
  <c r="AU123" i="9" s="1"/>
  <c r="AJ124" i="9"/>
  <c r="AN128" i="9"/>
  <c r="AT128" i="9" s="1"/>
  <c r="AI129" i="9"/>
  <c r="AN123" i="8"/>
  <c r="AT123" i="8" s="1"/>
  <c r="AI124" i="8"/>
  <c r="AO124" i="8"/>
  <c r="AU124" i="8" s="1"/>
  <c r="AJ125" i="8"/>
  <c r="AP125" i="8"/>
  <c r="AV125" i="8" s="1"/>
  <c r="AK126" i="8"/>
  <c r="AM124" i="8"/>
  <c r="AS124" i="8" s="1"/>
  <c r="AH125" i="8"/>
  <c r="AH128" i="7"/>
  <c r="AN123" i="7"/>
  <c r="AT123" i="7" s="1"/>
  <c r="AI124" i="7"/>
  <c r="AJ126" i="7"/>
  <c r="AG127" i="7"/>
  <c r="AF125" i="7"/>
  <c r="AM124" i="7"/>
  <c r="AS124" i="7" s="1"/>
  <c r="AL124" i="7"/>
  <c r="AR124" i="7" s="1"/>
  <c r="AF125" i="6"/>
  <c r="AM125" i="6" s="1"/>
  <c r="AS125" i="6" s="1"/>
  <c r="AO124" i="6"/>
  <c r="AU124" i="6" s="1"/>
  <c r="AM124" i="6"/>
  <c r="AS124" i="6" s="1"/>
  <c r="AG124" i="6"/>
  <c r="AL123" i="6"/>
  <c r="AR123" i="6" s="1"/>
  <c r="AH126" i="6"/>
  <c r="AN124" i="6"/>
  <c r="AT124" i="6" s="1"/>
  <c r="AI125" i="6"/>
  <c r="AJ127" i="6"/>
  <c r="AM122" i="5"/>
  <c r="AS122" i="5" s="1"/>
  <c r="AH123" i="5"/>
  <c r="AJ123" i="5"/>
  <c r="AO122" i="5"/>
  <c r="AU122" i="5" s="1"/>
  <c r="AN122" i="5"/>
  <c r="AT122" i="5" s="1"/>
  <c r="AI123" i="5"/>
  <c r="AG124" i="5"/>
  <c r="AL123" i="5"/>
  <c r="AR123" i="5" s="1"/>
  <c r="AF136" i="5"/>
  <c r="AH75" i="4"/>
  <c r="AM74" i="4"/>
  <c r="AJ66" i="4"/>
  <c r="AO65" i="4"/>
  <c r="AK66" i="4"/>
  <c r="AP65" i="4"/>
  <c r="AI71" i="4"/>
  <c r="AN70" i="4"/>
  <c r="AB62" i="1"/>
  <c r="AG62" i="1" s="1"/>
  <c r="AL62" i="1" s="1" a="1"/>
  <c r="AL62" i="1" s="1"/>
  <c r="BG140" i="19" l="1"/>
  <c r="BM140" i="19" s="1"/>
  <c r="BB141" i="19"/>
  <c r="BD136" i="19"/>
  <c r="BJ136" i="19" s="1"/>
  <c r="AY137" i="19"/>
  <c r="AZ139" i="19"/>
  <c r="BE138" i="19"/>
  <c r="BK138" i="19" s="1"/>
  <c r="BA136" i="19"/>
  <c r="BF135" i="19"/>
  <c r="BL135" i="19" s="1"/>
  <c r="AX147" i="19"/>
  <c r="AW132" i="18"/>
  <c r="BC132" i="18" s="1"/>
  <c r="AR133" i="18"/>
  <c r="AU132" i="18"/>
  <c r="BA132" i="18" s="1"/>
  <c r="AP133" i="18"/>
  <c r="AX132" i="18"/>
  <c r="BD132" i="18" s="1"/>
  <c r="AO133" i="18"/>
  <c r="AV132" i="18"/>
  <c r="BB132" i="18" s="1"/>
  <c r="AQ135" i="18"/>
  <c r="AS141" i="18"/>
  <c r="AV137" i="16"/>
  <c r="AV114" i="16"/>
  <c r="AV35" i="16"/>
  <c r="AV32" i="16"/>
  <c r="AV103" i="16"/>
  <c r="AV18" i="16"/>
  <c r="AV132" i="16"/>
  <c r="AV105" i="16"/>
  <c r="AV134" i="16"/>
  <c r="AV84" i="16"/>
  <c r="AV97" i="16"/>
  <c r="AV81" i="16"/>
  <c r="AV123" i="16"/>
  <c r="AV52" i="16"/>
  <c r="AV133" i="16"/>
  <c r="AV109" i="16"/>
  <c r="AV31" i="16"/>
  <c r="AV56" i="16"/>
  <c r="AV117" i="16"/>
  <c r="AV34" i="16"/>
  <c r="AV78" i="16"/>
  <c r="AV21" i="16"/>
  <c r="AV37" i="16"/>
  <c r="AV39" i="16"/>
  <c r="AV33" i="16"/>
  <c r="AV41" i="16"/>
  <c r="AV54" i="16"/>
  <c r="AV20" i="16"/>
  <c r="AV64" i="16"/>
  <c r="AV45" i="16"/>
  <c r="AV75" i="16"/>
  <c r="AV83" i="16"/>
  <c r="AV100" i="16"/>
  <c r="AV111" i="16"/>
  <c r="AV49" i="16"/>
  <c r="AV92" i="16"/>
  <c r="AV25" i="16"/>
  <c r="AV58" i="16"/>
  <c r="AV120" i="16"/>
  <c r="AV43" i="16"/>
  <c r="AV51" i="16"/>
  <c r="AV125" i="16"/>
  <c r="AV122" i="16"/>
  <c r="AV127" i="16"/>
  <c r="AV112" i="16"/>
  <c r="AV95" i="16"/>
  <c r="AV46" i="16"/>
  <c r="AV66" i="16"/>
  <c r="AV59" i="16"/>
  <c r="AV121" i="16"/>
  <c r="AV115" i="16"/>
  <c r="AV73" i="16"/>
  <c r="AV29" i="16"/>
  <c r="AV79" i="16"/>
  <c r="AV88" i="16"/>
  <c r="AV116" i="16"/>
  <c r="AV91" i="16"/>
  <c r="AV72" i="16"/>
  <c r="AV98" i="16"/>
  <c r="AV48" i="16"/>
  <c r="AV67" i="16"/>
  <c r="AV23" i="16"/>
  <c r="AV101" i="16"/>
  <c r="AV124" i="16"/>
  <c r="AV104" i="16"/>
  <c r="AV118" i="16"/>
  <c r="AV108" i="16"/>
  <c r="AV38" i="16"/>
  <c r="AV87" i="16"/>
  <c r="AV96" i="16"/>
  <c r="AV102" i="16"/>
  <c r="AV14" i="16"/>
  <c r="AV126" i="16"/>
  <c r="AV70" i="16"/>
  <c r="AV42" i="16"/>
  <c r="AV107" i="16"/>
  <c r="AV85" i="16"/>
  <c r="AV27" i="16"/>
  <c r="AV19" i="16"/>
  <c r="AV22" i="16"/>
  <c r="AV50" i="16"/>
  <c r="AV30" i="16"/>
  <c r="AV110" i="16"/>
  <c r="AV63" i="16"/>
  <c r="AV69" i="16"/>
  <c r="AV40" i="16"/>
  <c r="AV28" i="16"/>
  <c r="AV61" i="16"/>
  <c r="AV74" i="16"/>
  <c r="AV93" i="16"/>
  <c r="AV77" i="16"/>
  <c r="AV26" i="16"/>
  <c r="AV47" i="16"/>
  <c r="AV80" i="16"/>
  <c r="AV57" i="16"/>
  <c r="AV53" i="16"/>
  <c r="AV113" i="16"/>
  <c r="AV71" i="16"/>
  <c r="AV89" i="16"/>
  <c r="AV68" i="16"/>
  <c r="AV16" i="16"/>
  <c r="AV15" i="16"/>
  <c r="AV106" i="16"/>
  <c r="AV128" i="16"/>
  <c r="AV62" i="16"/>
  <c r="AV86" i="16"/>
  <c r="AV99" i="16"/>
  <c r="AV90" i="16"/>
  <c r="AV76" i="16"/>
  <c r="AV129" i="16"/>
  <c r="AV44" i="16"/>
  <c r="AV55" i="16"/>
  <c r="AV119" i="16"/>
  <c r="AV60" i="16"/>
  <c r="AV36" i="16"/>
  <c r="AV130" i="16"/>
  <c r="AV94" i="16"/>
  <c r="AV24" i="16"/>
  <c r="AV17" i="16"/>
  <c r="AV65" i="16"/>
  <c r="AV82" i="16"/>
  <c r="AV131" i="16"/>
  <c r="AV135" i="16"/>
  <c r="AV136" i="16"/>
  <c r="AO136" i="16"/>
  <c r="AJ137" i="16"/>
  <c r="AP138" i="16"/>
  <c r="AV138" i="16" s="1"/>
  <c r="AK139" i="16"/>
  <c r="AQ136" i="16"/>
  <c r="AL137" i="16"/>
  <c r="AN139" i="16"/>
  <c r="AT139" i="16" s="1"/>
  <c r="AI140" i="16"/>
  <c r="BD135" i="13"/>
  <c r="BJ135" i="13" s="1"/>
  <c r="BG135" i="13"/>
  <c r="BM135" i="13" s="1"/>
  <c r="BE135" i="13"/>
  <c r="BK135" i="13" s="1"/>
  <c r="BF137" i="13"/>
  <c r="BL137" i="13" s="1"/>
  <c r="AM62" i="1" a="1"/>
  <c r="AM62" i="1" s="1"/>
  <c r="AM128" i="12"/>
  <c r="AS128" i="12" s="1"/>
  <c r="AH129" i="12"/>
  <c r="AO131" i="12"/>
  <c r="AU131" i="12" s="1"/>
  <c r="AJ132" i="12"/>
  <c r="AN129" i="12"/>
  <c r="AT129" i="12" s="1"/>
  <c r="AI130" i="12"/>
  <c r="AP130" i="12"/>
  <c r="AV130" i="12" s="1"/>
  <c r="AK131" i="12"/>
  <c r="AH133" i="11"/>
  <c r="AI131" i="11"/>
  <c r="AG129" i="11"/>
  <c r="AM128" i="11"/>
  <c r="AS128" i="11" s="1"/>
  <c r="AP128" i="11"/>
  <c r="AV128" i="11" s="1"/>
  <c r="AN128" i="11"/>
  <c r="AT128" i="11" s="1"/>
  <c r="AO128" i="11"/>
  <c r="AU128" i="11" s="1"/>
  <c r="AJ131" i="11"/>
  <c r="AK132" i="11"/>
  <c r="AG124" i="10"/>
  <c r="AM124" i="10" s="1"/>
  <c r="AS124" i="10" s="1"/>
  <c r="AN123" i="10"/>
  <c r="AT123" i="10" s="1"/>
  <c r="AP123" i="10"/>
  <c r="AV123" i="10" s="1"/>
  <c r="AO123" i="10"/>
  <c r="AU123" i="10" s="1"/>
  <c r="AJ127" i="10"/>
  <c r="AH125" i="10"/>
  <c r="AI128" i="10"/>
  <c r="AK128" i="10"/>
  <c r="AM125" i="9"/>
  <c r="AS125" i="9" s="1"/>
  <c r="AH126" i="9"/>
  <c r="AO124" i="9"/>
  <c r="AU124" i="9" s="1"/>
  <c r="AJ125" i="9"/>
  <c r="AP127" i="9"/>
  <c r="AV127" i="9" s="1"/>
  <c r="AK128" i="9"/>
  <c r="AN129" i="9"/>
  <c r="AT129" i="9" s="1"/>
  <c r="AI130" i="9"/>
  <c r="AN124" i="8"/>
  <c r="AT124" i="8" s="1"/>
  <c r="AI125" i="8"/>
  <c r="AM125" i="8"/>
  <c r="AS125" i="8" s="1"/>
  <c r="AH126" i="8"/>
  <c r="AO125" i="8"/>
  <c r="AU125" i="8" s="1"/>
  <c r="AJ126" i="8"/>
  <c r="AP126" i="8"/>
  <c r="AV126" i="8" s="1"/>
  <c r="AK127" i="8"/>
  <c r="AF126" i="7"/>
  <c r="AO126" i="7" s="1"/>
  <c r="AU126" i="7" s="1"/>
  <c r="AM125" i="7"/>
  <c r="AS125" i="7" s="1"/>
  <c r="AL125" i="7"/>
  <c r="AR125" i="7" s="1"/>
  <c r="AO125" i="7"/>
  <c r="AU125" i="7" s="1"/>
  <c r="AN124" i="7"/>
  <c r="AT124" i="7" s="1"/>
  <c r="AI125" i="7"/>
  <c r="AJ127" i="7"/>
  <c r="AH129" i="7"/>
  <c r="AG128" i="7"/>
  <c r="AL124" i="6"/>
  <c r="AR124" i="6" s="1"/>
  <c r="AG125" i="6"/>
  <c r="AF126" i="6"/>
  <c r="AM126" i="6" s="1"/>
  <c r="AS126" i="6" s="1"/>
  <c r="AO125" i="6"/>
  <c r="AU125" i="6" s="1"/>
  <c r="AH127" i="6"/>
  <c r="AJ128" i="6"/>
  <c r="AN125" i="6"/>
  <c r="AT125" i="6" s="1"/>
  <c r="AI126" i="6"/>
  <c r="AM123" i="5"/>
  <c r="AS123" i="5" s="1"/>
  <c r="AH124" i="5"/>
  <c r="AO123" i="5"/>
  <c r="AU123" i="5" s="1"/>
  <c r="AJ124" i="5"/>
  <c r="AG125" i="5"/>
  <c r="AL124" i="5"/>
  <c r="AR124" i="5" s="1"/>
  <c r="AN123" i="5"/>
  <c r="AT123" i="5" s="1"/>
  <c r="AI124" i="5"/>
  <c r="AF137" i="5"/>
  <c r="AJ67" i="4"/>
  <c r="AO66" i="4"/>
  <c r="AI72" i="4"/>
  <c r="AN71" i="4"/>
  <c r="AH76" i="4"/>
  <c r="AM75" i="4"/>
  <c r="AK67" i="4"/>
  <c r="AP66" i="4"/>
  <c r="AL63" i="1" a="1"/>
  <c r="AL63" i="1" s="1"/>
  <c r="AB63" i="1"/>
  <c r="AG63" i="1" s="1"/>
  <c r="AM63" i="1" s="1" a="1"/>
  <c r="AM63" i="1" s="1"/>
  <c r="BA137" i="19" l="1"/>
  <c r="BF136" i="19"/>
  <c r="BL136" i="19" s="1"/>
  <c r="AZ140" i="19"/>
  <c r="BE139" i="19"/>
  <c r="BK139" i="19" s="1"/>
  <c r="BD137" i="19"/>
  <c r="BJ137" i="19" s="1"/>
  <c r="AY138" i="19"/>
  <c r="BG141" i="19"/>
  <c r="BM141" i="19" s="1"/>
  <c r="BB142" i="19"/>
  <c r="AX148" i="19"/>
  <c r="AQ136" i="18"/>
  <c r="AO134" i="18"/>
  <c r="AX133" i="18"/>
  <c r="BD133" i="18" s="1"/>
  <c r="AV133" i="18"/>
  <c r="BB133" i="18" s="1"/>
  <c r="AU133" i="18"/>
  <c r="BA133" i="18" s="1"/>
  <c r="AP134" i="18"/>
  <c r="AW133" i="18"/>
  <c r="BC133" i="18" s="1"/>
  <c r="AR134" i="18"/>
  <c r="AS142" i="18"/>
  <c r="AN140" i="16"/>
  <c r="AT140" i="16" s="1"/>
  <c r="AI141" i="16"/>
  <c r="AQ137" i="16"/>
  <c r="AL138" i="16"/>
  <c r="AP139" i="16"/>
  <c r="AV139" i="16" s="1"/>
  <c r="AK140" i="16"/>
  <c r="AO137" i="16"/>
  <c r="AJ138" i="16"/>
  <c r="BF138" i="13"/>
  <c r="BL138" i="13" s="1"/>
  <c r="BE136" i="13"/>
  <c r="BK136" i="13" s="1"/>
  <c r="BG136" i="13"/>
  <c r="BM136" i="13" s="1"/>
  <c r="BD136" i="13"/>
  <c r="BJ136" i="13" s="1"/>
  <c r="AN130" i="12"/>
  <c r="AT130" i="12" s="1"/>
  <c r="AI131" i="12"/>
  <c r="AP131" i="12"/>
  <c r="AV131" i="12" s="1"/>
  <c r="AK132" i="12"/>
  <c r="AO132" i="12"/>
  <c r="AU132" i="12" s="1"/>
  <c r="AJ133" i="12"/>
  <c r="AM129" i="12"/>
  <c r="AS129" i="12" s="1"/>
  <c r="AH130" i="12"/>
  <c r="AK133" i="11"/>
  <c r="AJ132" i="11"/>
  <c r="AG130" i="11"/>
  <c r="AM129" i="11"/>
  <c r="AS129" i="11" s="1"/>
  <c r="AP129" i="11"/>
  <c r="AV129" i="11" s="1"/>
  <c r="AO129" i="11"/>
  <c r="AU129" i="11" s="1"/>
  <c r="AN129" i="11"/>
  <c r="AT129" i="11" s="1"/>
  <c r="AI132" i="11"/>
  <c r="AH134" i="11"/>
  <c r="AG125" i="10"/>
  <c r="AM125" i="10" s="1"/>
  <c r="AS125" i="10" s="1"/>
  <c r="AN124" i="10"/>
  <c r="AT124" i="10" s="1"/>
  <c r="AP124" i="10"/>
  <c r="AV124" i="10" s="1"/>
  <c r="AO124" i="10"/>
  <c r="AU124" i="10" s="1"/>
  <c r="AI129" i="10"/>
  <c r="AH126" i="10"/>
  <c r="AJ128" i="10"/>
  <c r="AK129" i="10"/>
  <c r="AN130" i="9"/>
  <c r="AT130" i="9" s="1"/>
  <c r="AI131" i="9"/>
  <c r="AP128" i="9"/>
  <c r="AV128" i="9" s="1"/>
  <c r="AK129" i="9"/>
  <c r="AO125" i="9"/>
  <c r="AU125" i="9" s="1"/>
  <c r="AJ126" i="9"/>
  <c r="AM126" i="9"/>
  <c r="AS126" i="9" s="1"/>
  <c r="AH127" i="9"/>
  <c r="AI126" i="8"/>
  <c r="AN125" i="8"/>
  <c r="AT125" i="8" s="1"/>
  <c r="AO126" i="8"/>
  <c r="AU126" i="8" s="1"/>
  <c r="AJ127" i="8"/>
  <c r="AM126" i="8"/>
  <c r="AS126" i="8" s="1"/>
  <c r="AH127" i="8"/>
  <c r="AP127" i="8"/>
  <c r="AV127" i="8" s="1"/>
  <c r="AK128" i="8"/>
  <c r="AH130" i="7"/>
  <c r="AJ128" i="7"/>
  <c r="AG129" i="7"/>
  <c r="AN125" i="7"/>
  <c r="AT125" i="7" s="1"/>
  <c r="AI126" i="7"/>
  <c r="AF127" i="7"/>
  <c r="AM126" i="7"/>
  <c r="AS126" i="7" s="1"/>
  <c r="AL126" i="7"/>
  <c r="AR126" i="7" s="1"/>
  <c r="AF127" i="6"/>
  <c r="AM127" i="6" s="1"/>
  <c r="AS127" i="6" s="1"/>
  <c r="AO126" i="6"/>
  <c r="AU126" i="6" s="1"/>
  <c r="AL125" i="6"/>
  <c r="AR125" i="6" s="1"/>
  <c r="AG126" i="6"/>
  <c r="AH128" i="6"/>
  <c r="AN126" i="6"/>
  <c r="AT126" i="6" s="1"/>
  <c r="AI127" i="6"/>
  <c r="AJ129" i="6"/>
  <c r="AO124" i="5"/>
  <c r="AU124" i="5" s="1"/>
  <c r="AJ125" i="5"/>
  <c r="AM124" i="5"/>
  <c r="AS124" i="5" s="1"/>
  <c r="AH125" i="5"/>
  <c r="AN124" i="5"/>
  <c r="AT124" i="5" s="1"/>
  <c r="AI125" i="5"/>
  <c r="AG126" i="5"/>
  <c r="AL125" i="5"/>
  <c r="AR125" i="5" s="1"/>
  <c r="AF138" i="5"/>
  <c r="AK68" i="4"/>
  <c r="AP67" i="4"/>
  <c r="AJ68" i="4"/>
  <c r="AO67" i="4"/>
  <c r="AH77" i="4"/>
  <c r="AM76" i="4"/>
  <c r="AI73" i="4"/>
  <c r="AN72" i="4"/>
  <c r="AM64" i="1" a="1"/>
  <c r="AM64" i="1" s="1"/>
  <c r="AB64" i="1"/>
  <c r="AG64" i="1" s="1"/>
  <c r="AL64" i="1" s="1" a="1"/>
  <c r="AL64" i="1" s="1"/>
  <c r="BG142" i="19" l="1"/>
  <c r="BM142" i="19" s="1"/>
  <c r="BB143" i="19"/>
  <c r="BD138" i="19"/>
  <c r="BJ138" i="19" s="1"/>
  <c r="AY139" i="19"/>
  <c r="AZ141" i="19"/>
  <c r="BE140" i="19"/>
  <c r="BK140" i="19" s="1"/>
  <c r="BF137" i="19"/>
  <c r="BL137" i="19" s="1"/>
  <c r="BA138" i="19"/>
  <c r="AX149" i="19"/>
  <c r="AW134" i="18"/>
  <c r="BC134" i="18" s="1"/>
  <c r="AR135" i="18"/>
  <c r="AU134" i="18"/>
  <c r="BA134" i="18" s="1"/>
  <c r="AP135" i="18"/>
  <c r="AX134" i="18"/>
  <c r="BD134" i="18" s="1"/>
  <c r="AO135" i="18"/>
  <c r="AV134" i="18"/>
  <c r="BB134" i="18" s="1"/>
  <c r="AQ137" i="18"/>
  <c r="AS143" i="18"/>
  <c r="AU137" i="16"/>
  <c r="AU32" i="16"/>
  <c r="AU42" i="16"/>
  <c r="AU64" i="16"/>
  <c r="AU43" i="16"/>
  <c r="AU61" i="16"/>
  <c r="AU128" i="16"/>
  <c r="AU92" i="16"/>
  <c r="AU15" i="16"/>
  <c r="AU78" i="16"/>
  <c r="AU63" i="16"/>
  <c r="AU94" i="16"/>
  <c r="AU35" i="16"/>
  <c r="AU129" i="16"/>
  <c r="AU18" i="16"/>
  <c r="AU100" i="16"/>
  <c r="AU37" i="16"/>
  <c r="AU106" i="16"/>
  <c r="AU110" i="16"/>
  <c r="AU114" i="16"/>
  <c r="AU29" i="16"/>
  <c r="AU130" i="16"/>
  <c r="AU48" i="16"/>
  <c r="AU22" i="16"/>
  <c r="AU69" i="16"/>
  <c r="AU87" i="16"/>
  <c r="AU36" i="16"/>
  <c r="AU54" i="16"/>
  <c r="AU98" i="16"/>
  <c r="AU131" i="16"/>
  <c r="AU80" i="16"/>
  <c r="AU81" i="16"/>
  <c r="AU72" i="16"/>
  <c r="AU90" i="16"/>
  <c r="AU31" i="16"/>
  <c r="AU46" i="16"/>
  <c r="AU118" i="16"/>
  <c r="AU132" i="16"/>
  <c r="AU134" i="16"/>
  <c r="AU103" i="16"/>
  <c r="AU56" i="16"/>
  <c r="AU58" i="16"/>
  <c r="AU53" i="16"/>
  <c r="AU33" i="16"/>
  <c r="AU133" i="16"/>
  <c r="AU86" i="16"/>
  <c r="AU76" i="16"/>
  <c r="AU44" i="16"/>
  <c r="AU91" i="16"/>
  <c r="AU95" i="16"/>
  <c r="AU57" i="16"/>
  <c r="AU83" i="16"/>
  <c r="AU66" i="16"/>
  <c r="AU74" i="16"/>
  <c r="AU27" i="16"/>
  <c r="AU107" i="16"/>
  <c r="AU111" i="16"/>
  <c r="AU73" i="16"/>
  <c r="AU24" i="16"/>
  <c r="AU88" i="16"/>
  <c r="AU50" i="16"/>
  <c r="AU21" i="16"/>
  <c r="AU45" i="16"/>
  <c r="AU89" i="16"/>
  <c r="AU124" i="16"/>
  <c r="AU25" i="16"/>
  <c r="AU19" i="16"/>
  <c r="AU119" i="16"/>
  <c r="AU52" i="16"/>
  <c r="AU60" i="16"/>
  <c r="AU62" i="16"/>
  <c r="AU38" i="16"/>
  <c r="AU99" i="16"/>
  <c r="AU108" i="16"/>
  <c r="AU16" i="16"/>
  <c r="AU59" i="16"/>
  <c r="AU101" i="16"/>
  <c r="AU104" i="16"/>
  <c r="AU40" i="16"/>
  <c r="AU23" i="16"/>
  <c r="AU70" i="16"/>
  <c r="AU65" i="16"/>
  <c r="AU67" i="16"/>
  <c r="AU121" i="16"/>
  <c r="AU123" i="16"/>
  <c r="AU96" i="16"/>
  <c r="AU93" i="16"/>
  <c r="AU82" i="16"/>
  <c r="AU116" i="16"/>
  <c r="AU30" i="16"/>
  <c r="AU26" i="16"/>
  <c r="AU71" i="16"/>
  <c r="AU55" i="16"/>
  <c r="AU112" i="16"/>
  <c r="AU85" i="16"/>
  <c r="AU84" i="16"/>
  <c r="AU77" i="16"/>
  <c r="AU39" i="16"/>
  <c r="AU75" i="16"/>
  <c r="AU105" i="16"/>
  <c r="AU17" i="16"/>
  <c r="AU115" i="16"/>
  <c r="AU79" i="16"/>
  <c r="AU120" i="16"/>
  <c r="AU49" i="16"/>
  <c r="AU41" i="16"/>
  <c r="AU109" i="16"/>
  <c r="AU14" i="16"/>
  <c r="AU97" i="16"/>
  <c r="AU125" i="16"/>
  <c r="AU102" i="16"/>
  <c r="AU20" i="16"/>
  <c r="AU113" i="16"/>
  <c r="AU51" i="16"/>
  <c r="AU117" i="16"/>
  <c r="AU126" i="16"/>
  <c r="AU122" i="16"/>
  <c r="AU34" i="16"/>
  <c r="AU47" i="16"/>
  <c r="AU68" i="16"/>
  <c r="AU28" i="16"/>
  <c r="AU127" i="16"/>
  <c r="AU135" i="16"/>
  <c r="AW137" i="16"/>
  <c r="AW93" i="16"/>
  <c r="AW116" i="16"/>
  <c r="AW26" i="16"/>
  <c r="AW64" i="16"/>
  <c r="AW48" i="16"/>
  <c r="AW128" i="16"/>
  <c r="AW113" i="16"/>
  <c r="AW83" i="16"/>
  <c r="AW31" i="16"/>
  <c r="AW103" i="16"/>
  <c r="AW107" i="16"/>
  <c r="AW129" i="16"/>
  <c r="AW123" i="16"/>
  <c r="AW79" i="16"/>
  <c r="AW36" i="16"/>
  <c r="AW20" i="16"/>
  <c r="AW61" i="16"/>
  <c r="AW130" i="16"/>
  <c r="AW67" i="16"/>
  <c r="AW54" i="16"/>
  <c r="AW100" i="16"/>
  <c r="AW60" i="16"/>
  <c r="AW39" i="16"/>
  <c r="AW131" i="16"/>
  <c r="AW47" i="16"/>
  <c r="AW34" i="16"/>
  <c r="AW23" i="16"/>
  <c r="AW87" i="16"/>
  <c r="AW49" i="16"/>
  <c r="AW120" i="16"/>
  <c r="AW68" i="16"/>
  <c r="AW33" i="16"/>
  <c r="AW132" i="16"/>
  <c r="AW134" i="16"/>
  <c r="AW78" i="16"/>
  <c r="AW97" i="16"/>
  <c r="AW51" i="16"/>
  <c r="AW46" i="16"/>
  <c r="AW76" i="16"/>
  <c r="AW56" i="16"/>
  <c r="AW73" i="16"/>
  <c r="AW117" i="16"/>
  <c r="AW69" i="16"/>
  <c r="AW104" i="16"/>
  <c r="AW108" i="16"/>
  <c r="AW133" i="16"/>
  <c r="AW90" i="16"/>
  <c r="AW94" i="16"/>
  <c r="AW89" i="16"/>
  <c r="AW50" i="16"/>
  <c r="AW57" i="16"/>
  <c r="AW55" i="16"/>
  <c r="AW62" i="16"/>
  <c r="AW66" i="16"/>
  <c r="AW114" i="16"/>
  <c r="AW88" i="16"/>
  <c r="AW35" i="16"/>
  <c r="AW24" i="16"/>
  <c r="AW70" i="16"/>
  <c r="AW91" i="16"/>
  <c r="AW14" i="16"/>
  <c r="AW81" i="16"/>
  <c r="AW101" i="16"/>
  <c r="AW44" i="16"/>
  <c r="AW72" i="16"/>
  <c r="AW92" i="16"/>
  <c r="AW32" i="16"/>
  <c r="AW102" i="16"/>
  <c r="AW111" i="16"/>
  <c r="AW29" i="16"/>
  <c r="AW42" i="16"/>
  <c r="AW121" i="16"/>
  <c r="AW75" i="16"/>
  <c r="AW40" i="16"/>
  <c r="AW43" i="16"/>
  <c r="AW82" i="16"/>
  <c r="AW98" i="16"/>
  <c r="AW84" i="16"/>
  <c r="AW105" i="16"/>
  <c r="AW109" i="16"/>
  <c r="AW65" i="16"/>
  <c r="AW28" i="16"/>
  <c r="AW25" i="16"/>
  <c r="AW63" i="16"/>
  <c r="AW118" i="16"/>
  <c r="AW30" i="16"/>
  <c r="AW85" i="16"/>
  <c r="AW86" i="16"/>
  <c r="AW52" i="16"/>
  <c r="AW95" i="16"/>
  <c r="AW77" i="16"/>
  <c r="AW74" i="16"/>
  <c r="AW45" i="16"/>
  <c r="AW27" i="16"/>
  <c r="AW115" i="16"/>
  <c r="AW38" i="16"/>
  <c r="AW112" i="16"/>
  <c r="AW124" i="16"/>
  <c r="AW15" i="16"/>
  <c r="AW71" i="16"/>
  <c r="AW122" i="16"/>
  <c r="AW106" i="16"/>
  <c r="AW110" i="16"/>
  <c r="AW58" i="16"/>
  <c r="AW18" i="16"/>
  <c r="AW99" i="16"/>
  <c r="AW16" i="16"/>
  <c r="AW80" i="16"/>
  <c r="AW125" i="16"/>
  <c r="AW41" i="16"/>
  <c r="AW19" i="16"/>
  <c r="AW119" i="16"/>
  <c r="AW53" i="16"/>
  <c r="AW22" i="16"/>
  <c r="AW126" i="16"/>
  <c r="AW17" i="16"/>
  <c r="AW96" i="16"/>
  <c r="AW21" i="16"/>
  <c r="AW37" i="16"/>
  <c r="AW59" i="16"/>
  <c r="AW127" i="16"/>
  <c r="AW135" i="16"/>
  <c r="AU136" i="16"/>
  <c r="AW136" i="16"/>
  <c r="AO138" i="16"/>
  <c r="AU138" i="16" s="1"/>
  <c r="AJ139" i="16"/>
  <c r="AP140" i="16"/>
  <c r="AV140" i="16" s="1"/>
  <c r="AK141" i="16"/>
  <c r="AQ138" i="16"/>
  <c r="AW138" i="16" s="1"/>
  <c r="AL139" i="16"/>
  <c r="AN141" i="16"/>
  <c r="AT141" i="16" s="1"/>
  <c r="AI142" i="16"/>
  <c r="BD137" i="13"/>
  <c r="BJ137" i="13" s="1"/>
  <c r="BG137" i="13"/>
  <c r="BM137" i="13" s="1"/>
  <c r="BE137" i="13"/>
  <c r="BK137" i="13" s="1"/>
  <c r="BF139" i="13"/>
  <c r="BL139" i="13" s="1"/>
  <c r="AM130" i="12"/>
  <c r="AS130" i="12" s="1"/>
  <c r="AH131" i="12"/>
  <c r="AO133" i="12"/>
  <c r="AU133" i="12" s="1"/>
  <c r="AJ134" i="12"/>
  <c r="AP132" i="12"/>
  <c r="AV132" i="12" s="1"/>
  <c r="AK133" i="12"/>
  <c r="AN131" i="12"/>
  <c r="AT131" i="12" s="1"/>
  <c r="AI132" i="12"/>
  <c r="AI133" i="11"/>
  <c r="AG131" i="11"/>
  <c r="AM130" i="11"/>
  <c r="AS130" i="11" s="1"/>
  <c r="AP130" i="11"/>
  <c r="AV130" i="11" s="1"/>
  <c r="AO130" i="11"/>
  <c r="AU130" i="11" s="1"/>
  <c r="AN130" i="11"/>
  <c r="AT130" i="11" s="1"/>
  <c r="AJ133" i="11"/>
  <c r="AH135" i="11"/>
  <c r="AK134" i="11"/>
  <c r="AG126" i="10"/>
  <c r="AM126" i="10" s="1"/>
  <c r="AS126" i="10" s="1"/>
  <c r="AP125" i="10"/>
  <c r="AV125" i="10" s="1"/>
  <c r="AN125" i="10"/>
  <c r="AT125" i="10" s="1"/>
  <c r="AO125" i="10"/>
  <c r="AU125" i="10" s="1"/>
  <c r="AJ129" i="10"/>
  <c r="AH127" i="10"/>
  <c r="AK130" i="10"/>
  <c r="AI130" i="10"/>
  <c r="AP129" i="9"/>
  <c r="AV129" i="9" s="1"/>
  <c r="AK130" i="9"/>
  <c r="AM127" i="9"/>
  <c r="AS127" i="9" s="1"/>
  <c r="AH128" i="9"/>
  <c r="AO126" i="9"/>
  <c r="AU126" i="9" s="1"/>
  <c r="AJ127" i="9"/>
  <c r="AN131" i="9"/>
  <c r="AT131" i="9" s="1"/>
  <c r="AI132" i="9"/>
  <c r="AN126" i="8"/>
  <c r="AT126" i="8" s="1"/>
  <c r="AI127" i="8"/>
  <c r="AP128" i="8"/>
  <c r="AV128" i="8" s="1"/>
  <c r="AK129" i="8"/>
  <c r="AM127" i="8"/>
  <c r="AS127" i="8" s="1"/>
  <c r="AH128" i="8"/>
  <c r="AO127" i="8"/>
  <c r="AU127" i="8" s="1"/>
  <c r="AJ128" i="8"/>
  <c r="AN126" i="7"/>
  <c r="AT126" i="7" s="1"/>
  <c r="AI127" i="7"/>
  <c r="AF128" i="7"/>
  <c r="AO128" i="7" s="1"/>
  <c r="AU128" i="7" s="1"/>
  <c r="AM127" i="7"/>
  <c r="AS127" i="7" s="1"/>
  <c r="AL127" i="7"/>
  <c r="AR127" i="7" s="1"/>
  <c r="AJ129" i="7"/>
  <c r="AO127" i="7"/>
  <c r="AU127" i="7" s="1"/>
  <c r="AH131" i="7"/>
  <c r="AG130" i="7"/>
  <c r="AL126" i="6"/>
  <c r="AR126" i="6" s="1"/>
  <c r="AG127" i="6"/>
  <c r="AF128" i="6"/>
  <c r="AM128" i="6" s="1"/>
  <c r="AS128" i="6" s="1"/>
  <c r="AO127" i="6"/>
  <c r="AU127" i="6" s="1"/>
  <c r="AH129" i="6"/>
  <c r="AN127" i="6"/>
  <c r="AT127" i="6" s="1"/>
  <c r="AI128" i="6"/>
  <c r="AJ130" i="6"/>
  <c r="AH126" i="5"/>
  <c r="AM125" i="5"/>
  <c r="AS125" i="5" s="1"/>
  <c r="AO125" i="5"/>
  <c r="AU125" i="5" s="1"/>
  <c r="AJ126" i="5"/>
  <c r="AG127" i="5"/>
  <c r="AL126" i="5"/>
  <c r="AR126" i="5" s="1"/>
  <c r="AI126" i="5"/>
  <c r="AN125" i="5"/>
  <c r="AT125" i="5" s="1"/>
  <c r="AF139" i="5"/>
  <c r="AJ69" i="4"/>
  <c r="AO68" i="4"/>
  <c r="AK69" i="4"/>
  <c r="AP68" i="4"/>
  <c r="AI74" i="4"/>
  <c r="AN73" i="4"/>
  <c r="AH78" i="4"/>
  <c r="AM77" i="4"/>
  <c r="AB65" i="1"/>
  <c r="AG65" i="1" s="1"/>
  <c r="AL65" i="1" s="1" a="1"/>
  <c r="AL65" i="1" s="1"/>
  <c r="AZ142" i="19" l="1"/>
  <c r="BE141" i="19"/>
  <c r="BK141" i="19" s="1"/>
  <c r="BD139" i="19"/>
  <c r="BJ139" i="19" s="1"/>
  <c r="AY140" i="19"/>
  <c r="BA139" i="19"/>
  <c r="BF138" i="19"/>
  <c r="BL138" i="19" s="1"/>
  <c r="BG143" i="19"/>
  <c r="BM143" i="19" s="1"/>
  <c r="BB144" i="19"/>
  <c r="AX150" i="19"/>
  <c r="AM65" i="1" a="1"/>
  <c r="AM65" i="1" s="1"/>
  <c r="AQ138" i="18"/>
  <c r="AO136" i="18"/>
  <c r="AX135" i="18"/>
  <c r="BD135" i="18" s="1"/>
  <c r="AV135" i="18"/>
  <c r="BB135" i="18" s="1"/>
  <c r="AU135" i="18"/>
  <c r="BA135" i="18" s="1"/>
  <c r="AP136" i="18"/>
  <c r="AW135" i="18"/>
  <c r="BC135" i="18" s="1"/>
  <c r="AR136" i="18"/>
  <c r="AS144" i="18"/>
  <c r="AN142" i="16"/>
  <c r="AT142" i="16" s="1"/>
  <c r="AI143" i="16"/>
  <c r="AQ139" i="16"/>
  <c r="AW139" i="16" s="1"/>
  <c r="AL140" i="16"/>
  <c r="AP141" i="16"/>
  <c r="AV141" i="16" s="1"/>
  <c r="AK142" i="16"/>
  <c r="AO139" i="16"/>
  <c r="AU139" i="16" s="1"/>
  <c r="AJ140" i="16"/>
  <c r="BF140" i="13"/>
  <c r="BL140" i="13" s="1"/>
  <c r="BE138" i="13"/>
  <c r="BK138" i="13" s="1"/>
  <c r="BG138" i="13"/>
  <c r="BM138" i="13" s="1"/>
  <c r="BD138" i="13"/>
  <c r="BJ138" i="13" s="1"/>
  <c r="AN132" i="12"/>
  <c r="AT132" i="12" s="1"/>
  <c r="AI133" i="12"/>
  <c r="AP133" i="12"/>
  <c r="AV133" i="12" s="1"/>
  <c r="AK134" i="12"/>
  <c r="AO134" i="12"/>
  <c r="AU134" i="12" s="1"/>
  <c r="AJ135" i="12"/>
  <c r="AM131" i="12"/>
  <c r="AS131" i="12" s="1"/>
  <c r="AH132" i="12"/>
  <c r="AH136" i="11"/>
  <c r="AJ134" i="11"/>
  <c r="AG132" i="11"/>
  <c r="AM131" i="11"/>
  <c r="AS131" i="11" s="1"/>
  <c r="AP131" i="11"/>
  <c r="AV131" i="11" s="1"/>
  <c r="AN131" i="11"/>
  <c r="AT131" i="11" s="1"/>
  <c r="AO131" i="11"/>
  <c r="AU131" i="11" s="1"/>
  <c r="AI134" i="11"/>
  <c r="AK135" i="11"/>
  <c r="AG127" i="10"/>
  <c r="AM127" i="10" s="1"/>
  <c r="AS127" i="10" s="1"/>
  <c r="AP126" i="10"/>
  <c r="AV126" i="10" s="1"/>
  <c r="AN126" i="10"/>
  <c r="AT126" i="10" s="1"/>
  <c r="AO126" i="10"/>
  <c r="AU126" i="10" s="1"/>
  <c r="AK131" i="10"/>
  <c r="AH128" i="10"/>
  <c r="AI131" i="10"/>
  <c r="AJ130" i="10"/>
  <c r="AO127" i="9"/>
  <c r="AU127" i="9" s="1"/>
  <c r="AJ128" i="9"/>
  <c r="AM128" i="9"/>
  <c r="AS128" i="9" s="1"/>
  <c r="AH129" i="9"/>
  <c r="AP130" i="9"/>
  <c r="AV130" i="9" s="1"/>
  <c r="AK131" i="9"/>
  <c r="AN132" i="9"/>
  <c r="AT132" i="9" s="1"/>
  <c r="AI133" i="9"/>
  <c r="AN127" i="8"/>
  <c r="AT127" i="8" s="1"/>
  <c r="AI128" i="8"/>
  <c r="AM128" i="8"/>
  <c r="AS128" i="8" s="1"/>
  <c r="AH129" i="8"/>
  <c r="AO128" i="8"/>
  <c r="AU128" i="8" s="1"/>
  <c r="AJ129" i="8"/>
  <c r="AP129" i="8"/>
  <c r="AV129" i="8" s="1"/>
  <c r="AK130" i="8"/>
  <c r="AF129" i="7"/>
  <c r="AO129" i="7" s="1"/>
  <c r="AU129" i="7" s="1"/>
  <c r="AM128" i="7"/>
  <c r="AS128" i="7" s="1"/>
  <c r="AL128" i="7"/>
  <c r="AR128" i="7" s="1"/>
  <c r="AN127" i="7"/>
  <c r="AT127" i="7" s="1"/>
  <c r="AI128" i="7"/>
  <c r="AG131" i="7"/>
  <c r="AH132" i="7"/>
  <c r="AJ130" i="7"/>
  <c r="AG128" i="6"/>
  <c r="AL127" i="6"/>
  <c r="AR127" i="6" s="1"/>
  <c r="AF129" i="6"/>
  <c r="AO128" i="6"/>
  <c r="AU128" i="6" s="1"/>
  <c r="AH130" i="6"/>
  <c r="AJ131" i="6"/>
  <c r="AN128" i="6"/>
  <c r="AT128" i="6" s="1"/>
  <c r="AI129" i="6"/>
  <c r="AJ127" i="5"/>
  <c r="AO126" i="5"/>
  <c r="AU126" i="5" s="1"/>
  <c r="AH127" i="5"/>
  <c r="AM126" i="5"/>
  <c r="AS126" i="5" s="1"/>
  <c r="AN126" i="5"/>
  <c r="AT126" i="5" s="1"/>
  <c r="AI127" i="5"/>
  <c r="AG128" i="5"/>
  <c r="AL127" i="5"/>
  <c r="AR127" i="5" s="1"/>
  <c r="AF140" i="5"/>
  <c r="AH79" i="4"/>
  <c r="AM78" i="4"/>
  <c r="AI75" i="4"/>
  <c r="AN74" i="4"/>
  <c r="AJ70" i="4"/>
  <c r="AO69" i="4"/>
  <c r="AK70" i="4"/>
  <c r="AP69" i="4"/>
  <c r="AB66" i="1"/>
  <c r="AG66" i="1" s="1"/>
  <c r="AL66" i="1" s="1" a="1"/>
  <c r="AL66" i="1" s="1"/>
  <c r="BG144" i="19" l="1"/>
  <c r="BM144" i="19" s="1"/>
  <c r="BB145" i="19"/>
  <c r="BF139" i="19"/>
  <c r="BL139" i="19" s="1"/>
  <c r="BA140" i="19"/>
  <c r="BD140" i="19"/>
  <c r="BJ140" i="19" s="1"/>
  <c r="AY141" i="19"/>
  <c r="AZ143" i="19"/>
  <c r="BE142" i="19"/>
  <c r="BK142" i="19" s="1"/>
  <c r="AX151" i="19"/>
  <c r="AW136" i="18"/>
  <c r="BC136" i="18" s="1"/>
  <c r="AR137" i="18"/>
  <c r="AU136" i="18"/>
  <c r="BA136" i="18" s="1"/>
  <c r="AP137" i="18"/>
  <c r="AX136" i="18"/>
  <c r="BD136" i="18" s="1"/>
  <c r="AO137" i="18"/>
  <c r="AV136" i="18"/>
  <c r="BB136" i="18" s="1"/>
  <c r="AQ139" i="18"/>
  <c r="AS145" i="18"/>
  <c r="AO140" i="16"/>
  <c r="AU140" i="16" s="1"/>
  <c r="AJ141" i="16"/>
  <c r="AP142" i="16"/>
  <c r="AV142" i="16" s="1"/>
  <c r="AK143" i="16"/>
  <c r="AQ140" i="16"/>
  <c r="AW140" i="16" s="1"/>
  <c r="AL141" i="16"/>
  <c r="AN143" i="16"/>
  <c r="AT143" i="16" s="1"/>
  <c r="AI144" i="16"/>
  <c r="AM66" i="1" a="1"/>
  <c r="AM66" i="1" s="1"/>
  <c r="BD139" i="13"/>
  <c r="BJ139" i="13" s="1"/>
  <c r="BG139" i="13"/>
  <c r="BM139" i="13" s="1"/>
  <c r="BE139" i="13"/>
  <c r="BK139" i="13" s="1"/>
  <c r="BF141" i="13"/>
  <c r="BL141" i="13" s="1"/>
  <c r="AM132" i="12"/>
  <c r="AS132" i="12" s="1"/>
  <c r="AH133" i="12"/>
  <c r="AO135" i="12"/>
  <c r="AU135" i="12" s="1"/>
  <c r="AJ136" i="12"/>
  <c r="AP134" i="12"/>
  <c r="AV134" i="12" s="1"/>
  <c r="AK135" i="12"/>
  <c r="AN133" i="12"/>
  <c r="AT133" i="12" s="1"/>
  <c r="AI134" i="12"/>
  <c r="AK136" i="11"/>
  <c r="AI135" i="11"/>
  <c r="AG133" i="11"/>
  <c r="AM132" i="11"/>
  <c r="AS132" i="11" s="1"/>
  <c r="AP132" i="11"/>
  <c r="AV132" i="11" s="1"/>
  <c r="AN132" i="11"/>
  <c r="AT132" i="11" s="1"/>
  <c r="AO132" i="11"/>
  <c r="AU132" i="11" s="1"/>
  <c r="AJ135" i="11"/>
  <c r="AH137" i="11"/>
  <c r="AG128" i="10"/>
  <c r="AM128" i="10" s="1"/>
  <c r="AS128" i="10" s="1"/>
  <c r="AN127" i="10"/>
  <c r="AT127" i="10" s="1"/>
  <c r="AP127" i="10"/>
  <c r="AV127" i="10" s="1"/>
  <c r="AO127" i="10"/>
  <c r="AU127" i="10" s="1"/>
  <c r="AI132" i="10"/>
  <c r="AH129" i="10"/>
  <c r="AK132" i="10"/>
  <c r="AJ131" i="10"/>
  <c r="AP131" i="9"/>
  <c r="AV131" i="9" s="1"/>
  <c r="AK132" i="9"/>
  <c r="AM129" i="9"/>
  <c r="AS129" i="9" s="1"/>
  <c r="AH130" i="9"/>
  <c r="AN133" i="9"/>
  <c r="AT133" i="9" s="1"/>
  <c r="AI134" i="9"/>
  <c r="AO128" i="9"/>
  <c r="AU128" i="9" s="1"/>
  <c r="AJ129" i="9"/>
  <c r="AN128" i="8"/>
  <c r="AT128" i="8" s="1"/>
  <c r="AI129" i="8"/>
  <c r="AO129" i="8"/>
  <c r="AU129" i="8" s="1"/>
  <c r="AJ130" i="8"/>
  <c r="AP130" i="8"/>
  <c r="AV130" i="8" s="1"/>
  <c r="AK131" i="8"/>
  <c r="AM129" i="8"/>
  <c r="AS129" i="8" s="1"/>
  <c r="AH130" i="8"/>
  <c r="AJ131" i="7"/>
  <c r="AG132" i="7"/>
  <c r="AH133" i="7"/>
  <c r="AN128" i="7"/>
  <c r="AT128" i="7" s="1"/>
  <c r="AI129" i="7"/>
  <c r="AF130" i="7"/>
  <c r="AM129" i="7"/>
  <c r="AS129" i="7" s="1"/>
  <c r="AL129" i="7"/>
  <c r="AR129" i="7" s="1"/>
  <c r="AF130" i="6"/>
  <c r="AM130" i="6" s="1"/>
  <c r="AS130" i="6" s="1"/>
  <c r="AO129" i="6"/>
  <c r="AU129" i="6" s="1"/>
  <c r="AM129" i="6"/>
  <c r="AS129" i="6" s="1"/>
  <c r="AG129" i="6"/>
  <c r="AL128" i="6"/>
  <c r="AR128" i="6" s="1"/>
  <c r="AH131" i="6"/>
  <c r="AJ132" i="6"/>
  <c r="AN129" i="6"/>
  <c r="AT129" i="6" s="1"/>
  <c r="AI130" i="6"/>
  <c r="AH128" i="5"/>
  <c r="AM127" i="5"/>
  <c r="AS127" i="5" s="1"/>
  <c r="AJ128" i="5"/>
  <c r="AO127" i="5"/>
  <c r="AU127" i="5" s="1"/>
  <c r="AG129" i="5"/>
  <c r="AL128" i="5"/>
  <c r="AR128" i="5" s="1"/>
  <c r="AN127" i="5"/>
  <c r="AT127" i="5" s="1"/>
  <c r="AI128" i="5"/>
  <c r="AF141" i="5"/>
  <c r="AJ71" i="4"/>
  <c r="AO70" i="4"/>
  <c r="AK71" i="4"/>
  <c r="AP70" i="4"/>
  <c r="AI76" i="4"/>
  <c r="AN75" i="4"/>
  <c r="AH80" i="4"/>
  <c r="AM79" i="4"/>
  <c r="AL67" i="1" a="1"/>
  <c r="AL67" i="1" s="1"/>
  <c r="AM67" i="1" a="1"/>
  <c r="AM67" i="1" s="1"/>
  <c r="AB67" i="1"/>
  <c r="AG67" i="1" s="1"/>
  <c r="AZ144" i="19" l="1"/>
  <c r="BE143" i="19"/>
  <c r="BK143" i="19" s="1"/>
  <c r="BD141" i="19"/>
  <c r="BJ141" i="19" s="1"/>
  <c r="AY142" i="19"/>
  <c r="BA141" i="19"/>
  <c r="BF140" i="19"/>
  <c r="BL140" i="19" s="1"/>
  <c r="BG145" i="19"/>
  <c r="BM145" i="19" s="1"/>
  <c r="BB146" i="19"/>
  <c r="AX152" i="19"/>
  <c r="AQ140" i="18"/>
  <c r="AO138" i="18"/>
  <c r="AX137" i="18"/>
  <c r="BD137" i="18" s="1"/>
  <c r="AV137" i="18"/>
  <c r="BB137" i="18" s="1"/>
  <c r="AU137" i="18"/>
  <c r="BA137" i="18" s="1"/>
  <c r="AP138" i="18"/>
  <c r="AW137" i="18"/>
  <c r="BC137" i="18" s="1"/>
  <c r="AR138" i="18"/>
  <c r="AS146" i="18"/>
  <c r="AN144" i="16"/>
  <c r="AT144" i="16" s="1"/>
  <c r="AI145" i="16"/>
  <c r="AQ141" i="16"/>
  <c r="AW141" i="16" s="1"/>
  <c r="AL142" i="16"/>
  <c r="AP143" i="16"/>
  <c r="AV143" i="16" s="1"/>
  <c r="AK144" i="16"/>
  <c r="AO141" i="16"/>
  <c r="AU141" i="16" s="1"/>
  <c r="AJ142" i="16"/>
  <c r="BF142" i="13"/>
  <c r="BL142" i="13" s="1"/>
  <c r="BE140" i="13"/>
  <c r="BK140" i="13" s="1"/>
  <c r="BG140" i="13"/>
  <c r="BM140" i="13" s="1"/>
  <c r="BD140" i="13"/>
  <c r="BJ140" i="13" s="1"/>
  <c r="AN134" i="12"/>
  <c r="AT134" i="12" s="1"/>
  <c r="AI135" i="12"/>
  <c r="AP135" i="12"/>
  <c r="AV135" i="12" s="1"/>
  <c r="AK136" i="12"/>
  <c r="AO136" i="12"/>
  <c r="AU136" i="12" s="1"/>
  <c r="AJ137" i="12"/>
  <c r="AM133" i="12"/>
  <c r="AS133" i="12" s="1"/>
  <c r="AH134" i="12"/>
  <c r="AJ136" i="11"/>
  <c r="AH138" i="11"/>
  <c r="AG134" i="11"/>
  <c r="AM133" i="11"/>
  <c r="AS133" i="11" s="1"/>
  <c r="AP133" i="11"/>
  <c r="AV133" i="11" s="1"/>
  <c r="AO133" i="11"/>
  <c r="AU133" i="11" s="1"/>
  <c r="AN133" i="11"/>
  <c r="AT133" i="11" s="1"/>
  <c r="AI136" i="11"/>
  <c r="AK137" i="11"/>
  <c r="AG129" i="10"/>
  <c r="AM129" i="10" s="1"/>
  <c r="AS129" i="10" s="1"/>
  <c r="AN128" i="10"/>
  <c r="AT128" i="10" s="1"/>
  <c r="AP128" i="10"/>
  <c r="AV128" i="10" s="1"/>
  <c r="AO128" i="10"/>
  <c r="AU128" i="10" s="1"/>
  <c r="AK133" i="10"/>
  <c r="AH130" i="10"/>
  <c r="AI133" i="10"/>
  <c r="AJ132" i="10"/>
  <c r="AM130" i="9"/>
  <c r="AS130" i="9" s="1"/>
  <c r="AH131" i="9"/>
  <c r="AP132" i="9"/>
  <c r="AV132" i="9" s="1"/>
  <c r="AK133" i="9"/>
  <c r="AO129" i="9"/>
  <c r="AU129" i="9" s="1"/>
  <c r="AJ130" i="9"/>
  <c r="AN134" i="9"/>
  <c r="AT134" i="9" s="1"/>
  <c r="AI135" i="9"/>
  <c r="AN129" i="8"/>
  <c r="AT129" i="8" s="1"/>
  <c r="AI130" i="8"/>
  <c r="AM130" i="8"/>
  <c r="AS130" i="8" s="1"/>
  <c r="AH131" i="8"/>
  <c r="AP131" i="8"/>
  <c r="AV131" i="8" s="1"/>
  <c r="AK132" i="8"/>
  <c r="AO130" i="8"/>
  <c r="AU130" i="8" s="1"/>
  <c r="AJ131" i="8"/>
  <c r="AF131" i="7"/>
  <c r="AO131" i="7" s="1"/>
  <c r="AU131" i="7" s="1"/>
  <c r="AM130" i="7"/>
  <c r="AS130" i="7" s="1"/>
  <c r="AL130" i="7"/>
  <c r="AR130" i="7" s="1"/>
  <c r="AH134" i="7"/>
  <c r="AG133" i="7"/>
  <c r="AN129" i="7"/>
  <c r="AT129" i="7" s="1"/>
  <c r="AI130" i="7"/>
  <c r="AJ132" i="7"/>
  <c r="AO130" i="7"/>
  <c r="AU130" i="7" s="1"/>
  <c r="AG130" i="6"/>
  <c r="AL129" i="6"/>
  <c r="AR129" i="6" s="1"/>
  <c r="AF131" i="6"/>
  <c r="AM131" i="6" s="1"/>
  <c r="AS131" i="6" s="1"/>
  <c r="AO130" i="6"/>
  <c r="AU130" i="6" s="1"/>
  <c r="AH132" i="6"/>
  <c r="AJ133" i="6"/>
  <c r="AN130" i="6"/>
  <c r="AT130" i="6" s="1"/>
  <c r="AI131" i="6"/>
  <c r="AJ129" i="5"/>
  <c r="AO128" i="5"/>
  <c r="AU128" i="5" s="1"/>
  <c r="AH129" i="5"/>
  <c r="AM128" i="5"/>
  <c r="AS128" i="5" s="1"/>
  <c r="AI129" i="5"/>
  <c r="AN128" i="5"/>
  <c r="AT128" i="5" s="1"/>
  <c r="AG130" i="5"/>
  <c r="AL129" i="5"/>
  <c r="AR129" i="5" s="1"/>
  <c r="AF142" i="5"/>
  <c r="AH81" i="4"/>
  <c r="AM80" i="4"/>
  <c r="AJ72" i="4"/>
  <c r="AO71" i="4"/>
  <c r="AI77" i="4"/>
  <c r="AN76" i="4"/>
  <c r="AK72" i="4"/>
  <c r="AP71" i="4"/>
  <c r="AB68" i="1"/>
  <c r="BG146" i="19" l="1"/>
  <c r="BM146" i="19" s="1"/>
  <c r="BB147" i="19"/>
  <c r="BF141" i="19"/>
  <c r="BL141" i="19" s="1"/>
  <c r="BA142" i="19"/>
  <c r="BD142" i="19"/>
  <c r="BJ142" i="19" s="1"/>
  <c r="AY143" i="19"/>
  <c r="AZ145" i="19"/>
  <c r="BE144" i="19"/>
  <c r="BK144" i="19" s="1"/>
  <c r="AX153" i="19"/>
  <c r="AW138" i="18"/>
  <c r="BC138" i="18" s="1"/>
  <c r="AR139" i="18"/>
  <c r="AU138" i="18"/>
  <c r="BA138" i="18" s="1"/>
  <c r="AP139" i="18"/>
  <c r="AX138" i="18"/>
  <c r="BD138" i="18" s="1"/>
  <c r="AO139" i="18"/>
  <c r="AV138" i="18"/>
  <c r="BB138" i="18" s="1"/>
  <c r="AQ141" i="18"/>
  <c r="AS147" i="18"/>
  <c r="AO142" i="16"/>
  <c r="AU142" i="16" s="1"/>
  <c r="AJ143" i="16"/>
  <c r="AP144" i="16"/>
  <c r="AV144" i="16" s="1"/>
  <c r="AK145" i="16"/>
  <c r="AQ142" i="16"/>
  <c r="AW142" i="16" s="1"/>
  <c r="AL143" i="16"/>
  <c r="AN145" i="16"/>
  <c r="AT145" i="16" s="1"/>
  <c r="AI146" i="16"/>
  <c r="BD141" i="13"/>
  <c r="BJ141" i="13" s="1"/>
  <c r="BG141" i="13"/>
  <c r="BM141" i="13" s="1"/>
  <c r="BE141" i="13"/>
  <c r="BK141" i="13" s="1"/>
  <c r="BF143" i="13"/>
  <c r="BL143" i="13" s="1"/>
  <c r="AM134" i="12"/>
  <c r="AS134" i="12" s="1"/>
  <c r="AH135" i="12"/>
  <c r="AO137" i="12"/>
  <c r="AU137" i="12" s="1"/>
  <c r="AJ138" i="12"/>
  <c r="AP136" i="12"/>
  <c r="AV136" i="12" s="1"/>
  <c r="AK137" i="12"/>
  <c r="AN135" i="12"/>
  <c r="AT135" i="12" s="1"/>
  <c r="AI136" i="12"/>
  <c r="AG135" i="11"/>
  <c r="AM134" i="11"/>
  <c r="AS134" i="11" s="1"/>
  <c r="AP134" i="11"/>
  <c r="AV134" i="11" s="1"/>
  <c r="AN134" i="11"/>
  <c r="AT134" i="11" s="1"/>
  <c r="AO134" i="11"/>
  <c r="AU134" i="11" s="1"/>
  <c r="AH139" i="11"/>
  <c r="AK138" i="11"/>
  <c r="AI137" i="11"/>
  <c r="AJ137" i="11"/>
  <c r="AG130" i="10"/>
  <c r="AM130" i="10" s="1"/>
  <c r="AS130" i="10" s="1"/>
  <c r="AN129" i="10"/>
  <c r="AT129" i="10" s="1"/>
  <c r="AP129" i="10"/>
  <c r="AV129" i="10" s="1"/>
  <c r="AO129" i="10"/>
  <c r="AU129" i="10" s="1"/>
  <c r="AI134" i="10"/>
  <c r="AH131" i="10"/>
  <c r="AK134" i="10"/>
  <c r="AJ133" i="10"/>
  <c r="AP133" i="9"/>
  <c r="AV133" i="9" s="1"/>
  <c r="AK134" i="9"/>
  <c r="AN135" i="9"/>
  <c r="AT135" i="9" s="1"/>
  <c r="AI136" i="9"/>
  <c r="AO130" i="9"/>
  <c r="AU130" i="9" s="1"/>
  <c r="AJ131" i="9"/>
  <c r="AM131" i="9"/>
  <c r="AS131" i="9" s="1"/>
  <c r="AH132" i="9"/>
  <c r="AN130" i="8"/>
  <c r="AT130" i="8" s="1"/>
  <c r="AI131" i="8"/>
  <c r="AO131" i="8"/>
  <c r="AU131" i="8" s="1"/>
  <c r="AJ132" i="8"/>
  <c r="AP132" i="8"/>
  <c r="AV132" i="8" s="1"/>
  <c r="AK133" i="8"/>
  <c r="AM131" i="8"/>
  <c r="AS131" i="8" s="1"/>
  <c r="AH132" i="8"/>
  <c r="AH135" i="7"/>
  <c r="AN130" i="7"/>
  <c r="AT130" i="7" s="1"/>
  <c r="AI131" i="7"/>
  <c r="AJ133" i="7"/>
  <c r="AG134" i="7"/>
  <c r="AF132" i="7"/>
  <c r="AO132" i="7" s="1"/>
  <c r="AU132" i="7" s="1"/>
  <c r="AM131" i="7"/>
  <c r="AS131" i="7" s="1"/>
  <c r="AL131" i="7"/>
  <c r="AR131" i="7" s="1"/>
  <c r="AF132" i="6"/>
  <c r="AM132" i="6" s="1"/>
  <c r="AS132" i="6" s="1"/>
  <c r="AO131" i="6"/>
  <c r="AU131" i="6" s="1"/>
  <c r="AG131" i="6"/>
  <c r="AL130" i="6"/>
  <c r="AR130" i="6" s="1"/>
  <c r="AH133" i="6"/>
  <c r="AN131" i="6"/>
  <c r="AT131" i="6" s="1"/>
  <c r="AI132" i="6"/>
  <c r="AJ134" i="6"/>
  <c r="AM129" i="5"/>
  <c r="AS129" i="5" s="1"/>
  <c r="AH130" i="5"/>
  <c r="AJ130" i="5"/>
  <c r="AO129" i="5"/>
  <c r="AU129" i="5" s="1"/>
  <c r="AN129" i="5"/>
  <c r="AT129" i="5" s="1"/>
  <c r="AI130" i="5"/>
  <c r="AG131" i="5"/>
  <c r="AL130" i="5"/>
  <c r="AR130" i="5" s="1"/>
  <c r="AF143" i="5"/>
  <c r="AJ73" i="4"/>
  <c r="AO72" i="4"/>
  <c r="AI78" i="4"/>
  <c r="AN77" i="4"/>
  <c r="AK73" i="4"/>
  <c r="AP72" i="4"/>
  <c r="AM81" i="4"/>
  <c r="AH82" i="4"/>
  <c r="AG68" i="1"/>
  <c r="AL68" i="1" s="1" a="1"/>
  <c r="AL68" i="1" s="1"/>
  <c r="AM69" i="1" a="1"/>
  <c r="AM69" i="1" s="1"/>
  <c r="AL69" i="1" a="1"/>
  <c r="AL69" i="1" s="1"/>
  <c r="AB69" i="1"/>
  <c r="AG69" i="1" s="1"/>
  <c r="AM68" i="1" l="1" a="1"/>
  <c r="AM68" i="1" s="1"/>
  <c r="AZ146" i="19"/>
  <c r="BE145" i="19"/>
  <c r="BK145" i="19" s="1"/>
  <c r="BD143" i="19"/>
  <c r="BJ143" i="19" s="1"/>
  <c r="AY144" i="19"/>
  <c r="BA143" i="19"/>
  <c r="BF142" i="19"/>
  <c r="BL142" i="19" s="1"/>
  <c r="BG147" i="19"/>
  <c r="BM147" i="19" s="1"/>
  <c r="BB148" i="19"/>
  <c r="AX154" i="19"/>
  <c r="AQ142" i="18"/>
  <c r="AO140" i="18"/>
  <c r="AX139" i="18"/>
  <c r="BD139" i="18" s="1"/>
  <c r="AV139" i="18"/>
  <c r="BB139" i="18" s="1"/>
  <c r="AU139" i="18"/>
  <c r="BA139" i="18" s="1"/>
  <c r="AP140" i="18"/>
  <c r="AW139" i="18"/>
  <c r="BC139" i="18" s="1"/>
  <c r="AR140" i="18"/>
  <c r="AS148" i="18"/>
  <c r="AN146" i="16"/>
  <c r="AT146" i="16" s="1"/>
  <c r="AI147" i="16"/>
  <c r="AQ143" i="16"/>
  <c r="AW143" i="16" s="1"/>
  <c r="AL144" i="16"/>
  <c r="AP145" i="16"/>
  <c r="AV145" i="16" s="1"/>
  <c r="AK146" i="16"/>
  <c r="AO143" i="16"/>
  <c r="AU143" i="16" s="1"/>
  <c r="AJ144" i="16"/>
  <c r="BF144" i="13"/>
  <c r="BL144" i="13" s="1"/>
  <c r="BE142" i="13"/>
  <c r="BK142" i="13" s="1"/>
  <c r="BG142" i="13"/>
  <c r="BM142" i="13" s="1"/>
  <c r="BD142" i="13"/>
  <c r="BJ142" i="13" s="1"/>
  <c r="AN136" i="12"/>
  <c r="AT136" i="12" s="1"/>
  <c r="AI137" i="12"/>
  <c r="AP137" i="12"/>
  <c r="AV137" i="12" s="1"/>
  <c r="AK138" i="12"/>
  <c r="AO138" i="12"/>
  <c r="AU138" i="12" s="1"/>
  <c r="AJ139" i="12"/>
  <c r="AM135" i="12"/>
  <c r="AS135" i="12" s="1"/>
  <c r="AH136" i="12"/>
  <c r="AI138" i="11"/>
  <c r="AH140" i="11"/>
  <c r="AJ138" i="11"/>
  <c r="AK139" i="11"/>
  <c r="AG136" i="11"/>
  <c r="AM135" i="11"/>
  <c r="AS135" i="11" s="1"/>
  <c r="AP135" i="11"/>
  <c r="AV135" i="11" s="1"/>
  <c r="AO135" i="11"/>
  <c r="AU135" i="11" s="1"/>
  <c r="AN135" i="11"/>
  <c r="AT135" i="11" s="1"/>
  <c r="AG131" i="10"/>
  <c r="AM131" i="10" s="1"/>
  <c r="AS131" i="10" s="1"/>
  <c r="AP130" i="10"/>
  <c r="AV130" i="10" s="1"/>
  <c r="AN130" i="10"/>
  <c r="AT130" i="10" s="1"/>
  <c r="AO130" i="10"/>
  <c r="AU130" i="10" s="1"/>
  <c r="AK135" i="10"/>
  <c r="AJ134" i="10"/>
  <c r="AH132" i="10"/>
  <c r="AI135" i="10"/>
  <c r="AN136" i="9"/>
  <c r="AT136" i="9" s="1"/>
  <c r="AI137" i="9"/>
  <c r="AM132" i="9"/>
  <c r="AS132" i="9" s="1"/>
  <c r="AH133" i="9"/>
  <c r="AO131" i="9"/>
  <c r="AU131" i="9" s="1"/>
  <c r="AJ132" i="9"/>
  <c r="AP134" i="9"/>
  <c r="AV134" i="9" s="1"/>
  <c r="AK135" i="9"/>
  <c r="AN131" i="8"/>
  <c r="AT131" i="8" s="1"/>
  <c r="AI132" i="8"/>
  <c r="AM132" i="8"/>
  <c r="AS132" i="8" s="1"/>
  <c r="AH133" i="8"/>
  <c r="AP133" i="8"/>
  <c r="AV133" i="8" s="1"/>
  <c r="AK134" i="8"/>
  <c r="AO132" i="8"/>
  <c r="AU132" i="8" s="1"/>
  <c r="AJ133" i="8"/>
  <c r="AJ134" i="7"/>
  <c r="AG135" i="7"/>
  <c r="AN131" i="7"/>
  <c r="AT131" i="7" s="1"/>
  <c r="AI132" i="7"/>
  <c r="AF133" i="7"/>
  <c r="AM132" i="7"/>
  <c r="AS132" i="7" s="1"/>
  <c r="AL132" i="7"/>
  <c r="AR132" i="7" s="1"/>
  <c r="AH136" i="7"/>
  <c r="AL131" i="6"/>
  <c r="AR131" i="6" s="1"/>
  <c r="AG132" i="6"/>
  <c r="AF133" i="6"/>
  <c r="AM133" i="6" s="1"/>
  <c r="AS133" i="6" s="1"/>
  <c r="AO132" i="6"/>
  <c r="AU132" i="6" s="1"/>
  <c r="AH134" i="6"/>
  <c r="AJ135" i="6"/>
  <c r="AN132" i="6"/>
  <c r="AT132" i="6" s="1"/>
  <c r="AI133" i="6"/>
  <c r="AO130" i="5"/>
  <c r="AU130" i="5" s="1"/>
  <c r="AJ131" i="5"/>
  <c r="AH131" i="5"/>
  <c r="AM130" i="5"/>
  <c r="AS130" i="5" s="1"/>
  <c r="AN130" i="5"/>
  <c r="AT130" i="5" s="1"/>
  <c r="AI131" i="5"/>
  <c r="AG132" i="5"/>
  <c r="AL131" i="5"/>
  <c r="AR131" i="5" s="1"/>
  <c r="AF144" i="5"/>
  <c r="AM82" i="4"/>
  <c r="AH83" i="4"/>
  <c r="AJ74" i="4"/>
  <c r="AO73" i="4"/>
  <c r="AK74" i="4"/>
  <c r="AP73" i="4"/>
  <c r="AI79" i="4"/>
  <c r="AN78" i="4"/>
  <c r="AL70" i="1" a="1"/>
  <c r="AL70" i="1" s="1"/>
  <c r="AB70" i="1"/>
  <c r="AG70" i="1" s="1"/>
  <c r="AM70" i="1" s="1" a="1"/>
  <c r="AM70" i="1" s="1"/>
  <c r="BG148" i="19" l="1"/>
  <c r="BM148" i="19" s="1"/>
  <c r="BB149" i="19"/>
  <c r="BF143" i="19"/>
  <c r="BL143" i="19" s="1"/>
  <c r="BA144" i="19"/>
  <c r="BD144" i="19"/>
  <c r="BJ144" i="19" s="1"/>
  <c r="AY145" i="19"/>
  <c r="AZ147" i="19"/>
  <c r="BE146" i="19"/>
  <c r="BK146" i="19" s="1"/>
  <c r="AX155" i="19"/>
  <c r="AW140" i="18"/>
  <c r="BC140" i="18" s="1"/>
  <c r="AR141" i="18"/>
  <c r="AU140" i="18"/>
  <c r="BA140" i="18" s="1"/>
  <c r="AP141" i="18"/>
  <c r="AX140" i="18"/>
  <c r="BD140" i="18" s="1"/>
  <c r="AO141" i="18"/>
  <c r="AV140" i="18"/>
  <c r="BB140" i="18" s="1"/>
  <c r="AQ143" i="18"/>
  <c r="AS149" i="18"/>
  <c r="AO144" i="16"/>
  <c r="AU144" i="16" s="1"/>
  <c r="AJ145" i="16"/>
  <c r="AP146" i="16"/>
  <c r="AV146" i="16" s="1"/>
  <c r="AK147" i="16"/>
  <c r="AQ144" i="16"/>
  <c r="AW144" i="16" s="1"/>
  <c r="AL145" i="16"/>
  <c r="AN147" i="16"/>
  <c r="AT147" i="16" s="1"/>
  <c r="AI148" i="16"/>
  <c r="BD143" i="13"/>
  <c r="BJ143" i="13" s="1"/>
  <c r="BG143" i="13"/>
  <c r="BM143" i="13" s="1"/>
  <c r="BE143" i="13"/>
  <c r="BK143" i="13" s="1"/>
  <c r="BF145" i="13"/>
  <c r="BL145" i="13" s="1"/>
  <c r="AM136" i="12"/>
  <c r="AS136" i="12" s="1"/>
  <c r="AH137" i="12"/>
  <c r="AO139" i="12"/>
  <c r="AU139" i="12" s="1"/>
  <c r="AJ140" i="12"/>
  <c r="AP138" i="12"/>
  <c r="AV138" i="12" s="1"/>
  <c r="AK139" i="12"/>
  <c r="AN137" i="12"/>
  <c r="AT137" i="12" s="1"/>
  <c r="AI138" i="12"/>
  <c r="AJ139" i="11"/>
  <c r="AH141" i="11"/>
  <c r="AG137" i="11"/>
  <c r="AM136" i="11"/>
  <c r="AS136" i="11" s="1"/>
  <c r="AP136" i="11"/>
  <c r="AV136" i="11" s="1"/>
  <c r="AO136" i="11"/>
  <c r="AU136" i="11" s="1"/>
  <c r="AN136" i="11"/>
  <c r="AT136" i="11" s="1"/>
  <c r="AI139" i="11"/>
  <c r="AK140" i="11"/>
  <c r="AG132" i="10"/>
  <c r="AM132" i="10" s="1"/>
  <c r="AS132" i="10" s="1"/>
  <c r="AN131" i="10"/>
  <c r="AT131" i="10" s="1"/>
  <c r="AP131" i="10"/>
  <c r="AV131" i="10" s="1"/>
  <c r="AO131" i="10"/>
  <c r="AU131" i="10" s="1"/>
  <c r="AI136" i="10"/>
  <c r="AJ135" i="10"/>
  <c r="AH133" i="10"/>
  <c r="AK136" i="10"/>
  <c r="AP135" i="9"/>
  <c r="AV135" i="9" s="1"/>
  <c r="AK136" i="9"/>
  <c r="AM133" i="9"/>
  <c r="AS133" i="9" s="1"/>
  <c r="AH134" i="9"/>
  <c r="AO132" i="9"/>
  <c r="AU132" i="9" s="1"/>
  <c r="AJ133" i="9"/>
  <c r="AN137" i="9"/>
  <c r="AT137" i="9" s="1"/>
  <c r="AI138" i="9"/>
  <c r="AN132" i="8"/>
  <c r="AT132" i="8" s="1"/>
  <c r="AI133" i="8"/>
  <c r="AO133" i="8"/>
  <c r="AU133" i="8" s="1"/>
  <c r="AJ134" i="8"/>
  <c r="AP134" i="8"/>
  <c r="AV134" i="8" s="1"/>
  <c r="AK135" i="8"/>
  <c r="AM133" i="8"/>
  <c r="AS133" i="8" s="1"/>
  <c r="AH134" i="8"/>
  <c r="AF134" i="7"/>
  <c r="AO134" i="7" s="1"/>
  <c r="AU134" i="7" s="1"/>
  <c r="AM133" i="7"/>
  <c r="AS133" i="7" s="1"/>
  <c r="AL133" i="7"/>
  <c r="AR133" i="7" s="1"/>
  <c r="AG136" i="7"/>
  <c r="AN132" i="7"/>
  <c r="AT132" i="7" s="1"/>
  <c r="AI133" i="7"/>
  <c r="AH137" i="7"/>
  <c r="AJ135" i="7"/>
  <c r="AO133" i="7"/>
  <c r="AU133" i="7" s="1"/>
  <c r="AF134" i="6"/>
  <c r="AM134" i="6" s="1"/>
  <c r="AS134" i="6" s="1"/>
  <c r="AO133" i="6"/>
  <c r="AU133" i="6" s="1"/>
  <c r="AG133" i="6"/>
  <c r="AL132" i="6"/>
  <c r="AR132" i="6" s="1"/>
  <c r="AH135" i="6"/>
  <c r="AJ136" i="6"/>
  <c r="AN133" i="6"/>
  <c r="AT133" i="6" s="1"/>
  <c r="AI134" i="6"/>
  <c r="AH132" i="5"/>
  <c r="AM131" i="5"/>
  <c r="AS131" i="5" s="1"/>
  <c r="AJ132" i="5"/>
  <c r="AO131" i="5"/>
  <c r="AU131" i="5" s="1"/>
  <c r="AN131" i="5"/>
  <c r="AT131" i="5" s="1"/>
  <c r="AI132" i="5"/>
  <c r="AG133" i="5"/>
  <c r="AL132" i="5"/>
  <c r="AR132" i="5" s="1"/>
  <c r="AF145" i="5"/>
  <c r="AM83" i="4"/>
  <c r="AH84" i="4"/>
  <c r="AI80" i="4"/>
  <c r="AN79" i="4"/>
  <c r="AK75" i="4"/>
  <c r="AP74" i="4"/>
  <c r="AJ75" i="4"/>
  <c r="AO74" i="4"/>
  <c r="AM71" i="1" a="1"/>
  <c r="AM71" i="1" s="1"/>
  <c r="AL71" i="1" a="1"/>
  <c r="AL71" i="1" s="1"/>
  <c r="AB71" i="1"/>
  <c r="AG71" i="1" s="1"/>
  <c r="AZ148" i="19" l="1"/>
  <c r="BE147" i="19"/>
  <c r="BK147" i="19" s="1"/>
  <c r="BD145" i="19"/>
  <c r="BJ145" i="19" s="1"/>
  <c r="AY146" i="19"/>
  <c r="BA145" i="19"/>
  <c r="BF144" i="19"/>
  <c r="BL144" i="19" s="1"/>
  <c r="BG149" i="19"/>
  <c r="BM149" i="19" s="1"/>
  <c r="BB150" i="19"/>
  <c r="AX156" i="19"/>
  <c r="AQ144" i="18"/>
  <c r="AO142" i="18"/>
  <c r="AX141" i="18"/>
  <c r="BD141" i="18" s="1"/>
  <c r="AV141" i="18"/>
  <c r="BB141" i="18" s="1"/>
  <c r="AW141" i="18"/>
  <c r="BC141" i="18" s="1"/>
  <c r="AR142" i="18"/>
  <c r="AU141" i="18"/>
  <c r="BA141" i="18" s="1"/>
  <c r="AP142" i="18"/>
  <c r="AS150" i="18"/>
  <c r="AN148" i="16"/>
  <c r="AT148" i="16" s="1"/>
  <c r="AI149" i="16"/>
  <c r="AQ145" i="16"/>
  <c r="AW145" i="16" s="1"/>
  <c r="AL146" i="16"/>
  <c r="AP147" i="16"/>
  <c r="AV147" i="16" s="1"/>
  <c r="AK148" i="16"/>
  <c r="AO145" i="16"/>
  <c r="AU145" i="16" s="1"/>
  <c r="AJ146" i="16"/>
  <c r="BF146" i="13"/>
  <c r="BL146" i="13" s="1"/>
  <c r="BE144" i="13"/>
  <c r="BK144" i="13" s="1"/>
  <c r="BG144" i="13"/>
  <c r="BM144" i="13" s="1"/>
  <c r="BD144" i="13"/>
  <c r="BJ144" i="13" s="1"/>
  <c r="AN138" i="12"/>
  <c r="AT138" i="12" s="1"/>
  <c r="AI139" i="12"/>
  <c r="AP139" i="12"/>
  <c r="AV139" i="12" s="1"/>
  <c r="AK140" i="12"/>
  <c r="AO140" i="12"/>
  <c r="AU140" i="12" s="1"/>
  <c r="AJ141" i="12"/>
  <c r="AM137" i="12"/>
  <c r="AS137" i="12" s="1"/>
  <c r="AH138" i="12"/>
  <c r="AG138" i="11"/>
  <c r="AM137" i="11"/>
  <c r="AS137" i="11" s="1"/>
  <c r="AP137" i="11"/>
  <c r="AV137" i="11" s="1"/>
  <c r="AN137" i="11"/>
  <c r="AT137" i="11" s="1"/>
  <c r="AO137" i="11"/>
  <c r="AU137" i="11" s="1"/>
  <c r="AK141" i="11"/>
  <c r="AH142" i="11"/>
  <c r="AI140" i="11"/>
  <c r="AJ140" i="11"/>
  <c r="AG133" i="10"/>
  <c r="AM133" i="10" s="1"/>
  <c r="AS133" i="10" s="1"/>
  <c r="AN132" i="10"/>
  <c r="AT132" i="10" s="1"/>
  <c r="AP132" i="10"/>
  <c r="AV132" i="10" s="1"/>
  <c r="AO132" i="10"/>
  <c r="AU132" i="10" s="1"/>
  <c r="AK137" i="10"/>
  <c r="AJ136" i="10"/>
  <c r="AH134" i="10"/>
  <c r="AI137" i="10"/>
  <c r="AO133" i="9"/>
  <c r="AU133" i="9" s="1"/>
  <c r="AJ134" i="9"/>
  <c r="AN138" i="9"/>
  <c r="AT138" i="9" s="1"/>
  <c r="AI139" i="9"/>
  <c r="AM134" i="9"/>
  <c r="AS134" i="9" s="1"/>
  <c r="AH135" i="9"/>
  <c r="AP136" i="9"/>
  <c r="AV136" i="9" s="1"/>
  <c r="AK137" i="9"/>
  <c r="AN133" i="8"/>
  <c r="AT133" i="8" s="1"/>
  <c r="AI134" i="8"/>
  <c r="AM134" i="8"/>
  <c r="AS134" i="8" s="1"/>
  <c r="AH135" i="8"/>
  <c r="AP135" i="8"/>
  <c r="AV135" i="8" s="1"/>
  <c r="AK136" i="8"/>
  <c r="AO134" i="8"/>
  <c r="AU134" i="8" s="1"/>
  <c r="AJ135" i="8"/>
  <c r="AN133" i="7"/>
  <c r="AT133" i="7" s="1"/>
  <c r="AI134" i="7"/>
  <c r="AJ136" i="7"/>
  <c r="AH138" i="7"/>
  <c r="AG137" i="7"/>
  <c r="AF135" i="7"/>
  <c r="AO135" i="7" s="1"/>
  <c r="AU135" i="7" s="1"/>
  <c r="AM134" i="7"/>
  <c r="AS134" i="7" s="1"/>
  <c r="AL134" i="7"/>
  <c r="AR134" i="7" s="1"/>
  <c r="AL133" i="6"/>
  <c r="AR133" i="6" s="1"/>
  <c r="AG134" i="6"/>
  <c r="AF135" i="6"/>
  <c r="AO134" i="6"/>
  <c r="AU134" i="6" s="1"/>
  <c r="AH136" i="6"/>
  <c r="AN134" i="6"/>
  <c r="AT134" i="6" s="1"/>
  <c r="AI135" i="6"/>
  <c r="AJ137" i="6"/>
  <c r="AJ133" i="5"/>
  <c r="AO132" i="5"/>
  <c r="AU132" i="5" s="1"/>
  <c r="AM132" i="5"/>
  <c r="AS132" i="5" s="1"/>
  <c r="AH133" i="5"/>
  <c r="AN132" i="5"/>
  <c r="AT132" i="5" s="1"/>
  <c r="AI133" i="5"/>
  <c r="AG134" i="5"/>
  <c r="AL133" i="5"/>
  <c r="AR133" i="5" s="1"/>
  <c r="AF146" i="5"/>
  <c r="AJ76" i="4"/>
  <c r="AO75" i="4"/>
  <c r="AI81" i="4"/>
  <c r="AN80" i="4"/>
  <c r="AM84" i="4"/>
  <c r="AH85" i="4"/>
  <c r="AK76" i="4"/>
  <c r="AP75" i="4"/>
  <c r="AL72" i="1" a="1"/>
  <c r="AL72" i="1" s="1"/>
  <c r="AB72" i="1"/>
  <c r="AG72" i="1" s="1"/>
  <c r="AM72" i="1" s="1" a="1"/>
  <c r="AM72" i="1" s="1"/>
  <c r="BG150" i="19" l="1"/>
  <c r="BM150" i="19" s="1"/>
  <c r="BB151" i="19"/>
  <c r="BA146" i="19"/>
  <c r="BF145" i="19"/>
  <c r="BL145" i="19" s="1"/>
  <c r="BD146" i="19"/>
  <c r="BJ146" i="19" s="1"/>
  <c r="AY147" i="19"/>
  <c r="AZ149" i="19"/>
  <c r="BE148" i="19"/>
  <c r="BK148" i="19" s="1"/>
  <c r="AX157" i="19"/>
  <c r="AU142" i="18"/>
  <c r="BA142" i="18" s="1"/>
  <c r="AP143" i="18"/>
  <c r="AW142" i="18"/>
  <c r="BC142" i="18" s="1"/>
  <c r="AR143" i="18"/>
  <c r="AX142" i="18"/>
  <c r="BD142" i="18" s="1"/>
  <c r="AO143" i="18"/>
  <c r="AV142" i="18"/>
  <c r="BB142" i="18" s="1"/>
  <c r="AQ145" i="18"/>
  <c r="AS151" i="18"/>
  <c r="AO146" i="16"/>
  <c r="AU146" i="16" s="1"/>
  <c r="AJ147" i="16"/>
  <c r="AP148" i="16"/>
  <c r="AV148" i="16" s="1"/>
  <c r="AK149" i="16"/>
  <c r="AQ146" i="16"/>
  <c r="AW146" i="16" s="1"/>
  <c r="AL147" i="16"/>
  <c r="AN149" i="16"/>
  <c r="AT149" i="16" s="1"/>
  <c r="AI150" i="16"/>
  <c r="BD145" i="13"/>
  <c r="BJ145" i="13" s="1"/>
  <c r="BG145" i="13"/>
  <c r="BM145" i="13" s="1"/>
  <c r="BE145" i="13"/>
  <c r="BK145" i="13" s="1"/>
  <c r="BF147" i="13"/>
  <c r="BL147" i="13" s="1"/>
  <c r="AM138" i="12"/>
  <c r="AS138" i="12" s="1"/>
  <c r="AH139" i="12"/>
  <c r="AO141" i="12"/>
  <c r="AU141" i="12" s="1"/>
  <c r="AJ142" i="12"/>
  <c r="AP140" i="12"/>
  <c r="AV140" i="12" s="1"/>
  <c r="AK141" i="12"/>
  <c r="AN139" i="12"/>
  <c r="AT139" i="12" s="1"/>
  <c r="AI140" i="12"/>
  <c r="AK142" i="11"/>
  <c r="AJ141" i="11"/>
  <c r="AI141" i="11"/>
  <c r="AH143" i="11"/>
  <c r="AG139" i="11"/>
  <c r="AM138" i="11"/>
  <c r="AS138" i="11" s="1"/>
  <c r="AP138" i="11"/>
  <c r="AV138" i="11" s="1"/>
  <c r="AO138" i="11"/>
  <c r="AU138" i="11" s="1"/>
  <c r="AN138" i="11"/>
  <c r="AT138" i="11" s="1"/>
  <c r="AG134" i="10"/>
  <c r="AM134" i="10" s="1"/>
  <c r="AS134" i="10" s="1"/>
  <c r="AN133" i="10"/>
  <c r="AT133" i="10" s="1"/>
  <c r="AP133" i="10"/>
  <c r="AV133" i="10" s="1"/>
  <c r="AO133" i="10"/>
  <c r="AU133" i="10" s="1"/>
  <c r="AH135" i="10"/>
  <c r="AJ137" i="10"/>
  <c r="AI138" i="10"/>
  <c r="AK138" i="10"/>
  <c r="AN139" i="9"/>
  <c r="AT139" i="9" s="1"/>
  <c r="AI140" i="9"/>
  <c r="AP137" i="9"/>
  <c r="AV137" i="9" s="1"/>
  <c r="AK138" i="9"/>
  <c r="AM135" i="9"/>
  <c r="AS135" i="9" s="1"/>
  <c r="AH136" i="9"/>
  <c r="AO134" i="9"/>
  <c r="AU134" i="9" s="1"/>
  <c r="AJ135" i="9"/>
  <c r="AI135" i="8"/>
  <c r="AN134" i="8"/>
  <c r="AT134" i="8" s="1"/>
  <c r="AP136" i="8"/>
  <c r="AV136" i="8" s="1"/>
  <c r="AK137" i="8"/>
  <c r="AM135" i="8"/>
  <c r="AS135" i="8" s="1"/>
  <c r="AH136" i="8"/>
  <c r="AO135" i="8"/>
  <c r="AU135" i="8" s="1"/>
  <c r="AJ136" i="8"/>
  <c r="AG138" i="7"/>
  <c r="AJ137" i="7"/>
  <c r="AH139" i="7"/>
  <c r="AN134" i="7"/>
  <c r="AT134" i="7" s="1"/>
  <c r="AI135" i="7"/>
  <c r="AF136" i="7"/>
  <c r="AM135" i="7"/>
  <c r="AS135" i="7" s="1"/>
  <c r="AL135" i="7"/>
  <c r="AR135" i="7" s="1"/>
  <c r="AF136" i="6"/>
  <c r="AM136" i="6" s="1"/>
  <c r="AS136" i="6" s="1"/>
  <c r="AO135" i="6"/>
  <c r="AU135" i="6" s="1"/>
  <c r="AM135" i="6"/>
  <c r="AS135" i="6" s="1"/>
  <c r="AL134" i="6"/>
  <c r="AR134" i="6" s="1"/>
  <c r="AG135" i="6"/>
  <c r="AH137" i="6"/>
  <c r="AJ138" i="6"/>
  <c r="AN135" i="6"/>
  <c r="AT135" i="6" s="1"/>
  <c r="AI136" i="6"/>
  <c r="AM133" i="5"/>
  <c r="AS133" i="5" s="1"/>
  <c r="AH134" i="5"/>
  <c r="AO133" i="5"/>
  <c r="AU133" i="5" s="1"/>
  <c r="AJ134" i="5"/>
  <c r="AG135" i="5"/>
  <c r="AL134" i="5"/>
  <c r="AR134" i="5" s="1"/>
  <c r="AN133" i="5"/>
  <c r="AT133" i="5" s="1"/>
  <c r="AI134" i="5"/>
  <c r="AF147" i="5"/>
  <c r="AK77" i="4"/>
  <c r="AP76" i="4"/>
  <c r="AM85" i="4"/>
  <c r="AH86" i="4"/>
  <c r="AI82" i="4"/>
  <c r="AN81" i="4"/>
  <c r="AJ77" i="4"/>
  <c r="AO76" i="4"/>
  <c r="AL73" i="1" a="1"/>
  <c r="AL73" i="1" s="1"/>
  <c r="AB73" i="1"/>
  <c r="AG73" i="1" s="1"/>
  <c r="AM73" i="1" s="1" a="1"/>
  <c r="AM73" i="1" s="1"/>
  <c r="AZ150" i="19" l="1"/>
  <c r="BE149" i="19"/>
  <c r="BK149" i="19" s="1"/>
  <c r="BD147" i="19"/>
  <c r="BJ147" i="19" s="1"/>
  <c r="AY148" i="19"/>
  <c r="BA147" i="19"/>
  <c r="BF146" i="19"/>
  <c r="BL146" i="19" s="1"/>
  <c r="BG151" i="19"/>
  <c r="BM151" i="19" s="1"/>
  <c r="BB152" i="19"/>
  <c r="AX158" i="19"/>
  <c r="AQ146" i="18"/>
  <c r="AO144" i="18"/>
  <c r="AX143" i="18"/>
  <c r="BD143" i="18" s="1"/>
  <c r="AV143" i="18"/>
  <c r="BB143" i="18" s="1"/>
  <c r="AW143" i="18"/>
  <c r="BC143" i="18" s="1"/>
  <c r="AR144" i="18"/>
  <c r="AU143" i="18"/>
  <c r="BA143" i="18" s="1"/>
  <c r="AP144" i="18"/>
  <c r="AS152" i="18"/>
  <c r="AN150" i="16"/>
  <c r="AT150" i="16" s="1"/>
  <c r="AI151" i="16"/>
  <c r="AQ147" i="16"/>
  <c r="AW147" i="16" s="1"/>
  <c r="AL148" i="16"/>
  <c r="AP149" i="16"/>
  <c r="AV149" i="16" s="1"/>
  <c r="AK150" i="16"/>
  <c r="AO147" i="16"/>
  <c r="AU147" i="16" s="1"/>
  <c r="AJ148" i="16"/>
  <c r="BF148" i="13"/>
  <c r="BL148" i="13" s="1"/>
  <c r="BE146" i="13"/>
  <c r="BK146" i="13" s="1"/>
  <c r="BG146" i="13"/>
  <c r="BM146" i="13" s="1"/>
  <c r="BD146" i="13"/>
  <c r="BJ146" i="13" s="1"/>
  <c r="AN140" i="12"/>
  <c r="AT140" i="12" s="1"/>
  <c r="AI141" i="12"/>
  <c r="AP141" i="12"/>
  <c r="AV141" i="12" s="1"/>
  <c r="AK142" i="12"/>
  <c r="AO142" i="12"/>
  <c r="AU142" i="12" s="1"/>
  <c r="AJ143" i="12"/>
  <c r="AM139" i="12"/>
  <c r="AS139" i="12" s="1"/>
  <c r="AH140" i="12"/>
  <c r="AH144" i="11"/>
  <c r="AI142" i="11"/>
  <c r="AJ142" i="11"/>
  <c r="AG140" i="11"/>
  <c r="AM139" i="11"/>
  <c r="AS139" i="11" s="1"/>
  <c r="AP139" i="11"/>
  <c r="AV139" i="11" s="1"/>
  <c r="AN139" i="11"/>
  <c r="AT139" i="11" s="1"/>
  <c r="AO139" i="11"/>
  <c r="AU139" i="11" s="1"/>
  <c r="AK143" i="11"/>
  <c r="AG135" i="10"/>
  <c r="AM135" i="10" s="1"/>
  <c r="AS135" i="10" s="1"/>
  <c r="AP134" i="10"/>
  <c r="AV134" i="10" s="1"/>
  <c r="AN134" i="10"/>
  <c r="AT134" i="10" s="1"/>
  <c r="AO134" i="10"/>
  <c r="AU134" i="10" s="1"/>
  <c r="AK139" i="10"/>
  <c r="AI139" i="10"/>
  <c r="AJ138" i="10"/>
  <c r="AH136" i="10"/>
  <c r="AO135" i="9"/>
  <c r="AU135" i="9" s="1"/>
  <c r="AJ136" i="9"/>
  <c r="AP138" i="9"/>
  <c r="AV138" i="9" s="1"/>
  <c r="AK139" i="9"/>
  <c r="AM136" i="9"/>
  <c r="AS136" i="9" s="1"/>
  <c r="AH137" i="9"/>
  <c r="AN140" i="9"/>
  <c r="AT140" i="9" s="1"/>
  <c r="AI141" i="9"/>
  <c r="AN135" i="8"/>
  <c r="AT135" i="8" s="1"/>
  <c r="AI136" i="8"/>
  <c r="AO136" i="8"/>
  <c r="AU136" i="8" s="1"/>
  <c r="AJ137" i="8"/>
  <c r="AM136" i="8"/>
  <c r="AS136" i="8" s="1"/>
  <c r="AH137" i="8"/>
  <c r="AP137" i="8"/>
  <c r="AV137" i="8" s="1"/>
  <c r="AK138" i="8"/>
  <c r="AF137" i="7"/>
  <c r="AO137" i="7" s="1"/>
  <c r="AU137" i="7" s="1"/>
  <c r="AM136" i="7"/>
  <c r="AS136" i="7" s="1"/>
  <c r="AL136" i="7"/>
  <c r="AR136" i="7" s="1"/>
  <c r="AJ138" i="7"/>
  <c r="AO136" i="7"/>
  <c r="AU136" i="7" s="1"/>
  <c r="AH140" i="7"/>
  <c r="AG139" i="7"/>
  <c r="AN135" i="7"/>
  <c r="AT135" i="7" s="1"/>
  <c r="AI136" i="7"/>
  <c r="AG136" i="6"/>
  <c r="AL135" i="6"/>
  <c r="AR135" i="6" s="1"/>
  <c r="AF137" i="6"/>
  <c r="AO136" i="6"/>
  <c r="AU136" i="6" s="1"/>
  <c r="AH138" i="6"/>
  <c r="AJ139" i="6"/>
  <c r="AN136" i="6"/>
  <c r="AT136" i="6" s="1"/>
  <c r="AI137" i="6"/>
  <c r="AJ135" i="5"/>
  <c r="AO134" i="5"/>
  <c r="AU134" i="5" s="1"/>
  <c r="AM134" i="5"/>
  <c r="AS134" i="5" s="1"/>
  <c r="AH135" i="5"/>
  <c r="AI135" i="5"/>
  <c r="AN134" i="5"/>
  <c r="AT134" i="5" s="1"/>
  <c r="AG136" i="5"/>
  <c r="AL135" i="5"/>
  <c r="AR135" i="5" s="1"/>
  <c r="AF148" i="5"/>
  <c r="AK78" i="4"/>
  <c r="AP77" i="4"/>
  <c r="AJ78" i="4"/>
  <c r="AO77" i="4"/>
  <c r="AN82" i="4"/>
  <c r="AI83" i="4"/>
  <c r="AM86" i="4"/>
  <c r="AH87" i="4"/>
  <c r="AB74" i="1"/>
  <c r="AG74" i="1" s="1"/>
  <c r="AL74" i="1" s="1" a="1"/>
  <c r="AL74" i="1" s="1"/>
  <c r="BG152" i="19" l="1"/>
  <c r="BM152" i="19" s="1"/>
  <c r="BB153" i="19"/>
  <c r="BF147" i="19"/>
  <c r="BL147" i="19" s="1"/>
  <c r="BA148" i="19"/>
  <c r="BD148" i="19"/>
  <c r="BJ148" i="19" s="1"/>
  <c r="AY149" i="19"/>
  <c r="AZ151" i="19"/>
  <c r="BE150" i="19"/>
  <c r="BK150" i="19" s="1"/>
  <c r="AX159" i="19"/>
  <c r="AU144" i="18"/>
  <c r="BA144" i="18" s="1"/>
  <c r="AP145" i="18"/>
  <c r="AW144" i="18"/>
  <c r="BC144" i="18" s="1"/>
  <c r="AR145" i="18"/>
  <c r="AX144" i="18"/>
  <c r="BD144" i="18" s="1"/>
  <c r="AO145" i="18"/>
  <c r="AV144" i="18"/>
  <c r="BB144" i="18" s="1"/>
  <c r="AQ147" i="18"/>
  <c r="AS153" i="18"/>
  <c r="AM74" i="1" a="1"/>
  <c r="AM74" i="1" s="1"/>
  <c r="AO148" i="16"/>
  <c r="AU148" i="16" s="1"/>
  <c r="AJ149" i="16"/>
  <c r="AP150" i="16"/>
  <c r="AV150" i="16" s="1"/>
  <c r="AK151" i="16"/>
  <c r="AQ148" i="16"/>
  <c r="AW148" i="16" s="1"/>
  <c r="AL149" i="16"/>
  <c r="AN151" i="16"/>
  <c r="AT151" i="16" s="1"/>
  <c r="AI152" i="16"/>
  <c r="BD147" i="13"/>
  <c r="BJ147" i="13" s="1"/>
  <c r="BG147" i="13"/>
  <c r="BM147" i="13" s="1"/>
  <c r="BE147" i="13"/>
  <c r="BK147" i="13" s="1"/>
  <c r="BF149" i="13"/>
  <c r="BL149" i="13" s="1"/>
  <c r="AO143" i="12"/>
  <c r="AU143" i="12" s="1"/>
  <c r="AJ144" i="12"/>
  <c r="AP142" i="12"/>
  <c r="AV142" i="12" s="1"/>
  <c r="AK143" i="12"/>
  <c r="AM140" i="12"/>
  <c r="AS140" i="12" s="1"/>
  <c r="AH141" i="12"/>
  <c r="AN141" i="12"/>
  <c r="AT141" i="12" s="1"/>
  <c r="AI142" i="12"/>
  <c r="AJ143" i="11"/>
  <c r="AI143" i="11"/>
  <c r="AG141" i="11"/>
  <c r="AM140" i="11"/>
  <c r="AS140" i="11" s="1"/>
  <c r="AP140" i="11"/>
  <c r="AV140" i="11" s="1"/>
  <c r="AO140" i="11"/>
  <c r="AU140" i="11" s="1"/>
  <c r="AN140" i="11"/>
  <c r="AT140" i="11" s="1"/>
  <c r="AH145" i="11"/>
  <c r="AK144" i="11"/>
  <c r="AG136" i="10"/>
  <c r="AM136" i="10" s="1"/>
  <c r="AS136" i="10" s="1"/>
  <c r="AN135" i="10"/>
  <c r="AT135" i="10" s="1"/>
  <c r="AP135" i="10"/>
  <c r="AV135" i="10" s="1"/>
  <c r="AO135" i="10"/>
  <c r="AU135" i="10" s="1"/>
  <c r="AJ139" i="10"/>
  <c r="AI140" i="10"/>
  <c r="AH137" i="10"/>
  <c r="AK140" i="10"/>
  <c r="AN141" i="9"/>
  <c r="AT141" i="9" s="1"/>
  <c r="AI142" i="9"/>
  <c r="AP139" i="9"/>
  <c r="AV139" i="9" s="1"/>
  <c r="AK140" i="9"/>
  <c r="AM137" i="9"/>
  <c r="AS137" i="9" s="1"/>
  <c r="AH138" i="9"/>
  <c r="AO136" i="9"/>
  <c r="AU136" i="9" s="1"/>
  <c r="AJ137" i="9"/>
  <c r="AI137" i="8"/>
  <c r="AN136" i="8"/>
  <c r="AT136" i="8" s="1"/>
  <c r="AP138" i="8"/>
  <c r="AV138" i="8" s="1"/>
  <c r="AK139" i="8"/>
  <c r="AO137" i="8"/>
  <c r="AU137" i="8" s="1"/>
  <c r="AJ138" i="8"/>
  <c r="AM137" i="8"/>
  <c r="AS137" i="8" s="1"/>
  <c r="AH138" i="8"/>
  <c r="AJ139" i="7"/>
  <c r="AG140" i="7"/>
  <c r="AN136" i="7"/>
  <c r="AT136" i="7" s="1"/>
  <c r="AI137" i="7"/>
  <c r="AH141" i="7"/>
  <c r="AF138" i="7"/>
  <c r="AM137" i="7"/>
  <c r="AS137" i="7" s="1"/>
  <c r="AL137" i="7"/>
  <c r="AR137" i="7" s="1"/>
  <c r="AF138" i="6"/>
  <c r="AM138" i="6" s="1"/>
  <c r="AS138" i="6" s="1"/>
  <c r="AO137" i="6"/>
  <c r="AU137" i="6" s="1"/>
  <c r="AM137" i="6"/>
  <c r="AS137" i="6" s="1"/>
  <c r="AG137" i="6"/>
  <c r="AL136" i="6"/>
  <c r="AR136" i="6" s="1"/>
  <c r="AH139" i="6"/>
  <c r="AN137" i="6"/>
  <c r="AT137" i="6" s="1"/>
  <c r="AI138" i="6"/>
  <c r="AJ140" i="6"/>
  <c r="AM135" i="5"/>
  <c r="AS135" i="5" s="1"/>
  <c r="AH136" i="5"/>
  <c r="AO135" i="5"/>
  <c r="AU135" i="5" s="1"/>
  <c r="AJ136" i="5"/>
  <c r="AG137" i="5"/>
  <c r="AL136" i="5"/>
  <c r="AR136" i="5" s="1"/>
  <c r="AN135" i="5"/>
  <c r="AT135" i="5" s="1"/>
  <c r="AI136" i="5"/>
  <c r="AF149" i="5"/>
  <c r="AJ79" i="4"/>
  <c r="AO78" i="4"/>
  <c r="AK79" i="4"/>
  <c r="AP78" i="4"/>
  <c r="AM87" i="4"/>
  <c r="AH88" i="4"/>
  <c r="AN83" i="4"/>
  <c r="AI84" i="4"/>
  <c r="AM75" i="1" a="1"/>
  <c r="AM75" i="1" s="1"/>
  <c r="AL75" i="1" a="1"/>
  <c r="AL75" i="1" s="1"/>
  <c r="AB75" i="1"/>
  <c r="AG75" i="1" s="1"/>
  <c r="AZ152" i="19" l="1"/>
  <c r="BE151" i="19"/>
  <c r="BK151" i="19" s="1"/>
  <c r="BD149" i="19"/>
  <c r="BJ149" i="19" s="1"/>
  <c r="AY150" i="19"/>
  <c r="BA149" i="19"/>
  <c r="BF148" i="19"/>
  <c r="BL148" i="19" s="1"/>
  <c r="BG153" i="19"/>
  <c r="BM153" i="19" s="1"/>
  <c r="BB154" i="19"/>
  <c r="AX160" i="19"/>
  <c r="AQ148" i="18"/>
  <c r="AO146" i="18"/>
  <c r="AX145" i="18"/>
  <c r="BD145" i="18" s="1"/>
  <c r="AV145" i="18"/>
  <c r="BB145" i="18" s="1"/>
  <c r="AW145" i="18"/>
  <c r="BC145" i="18" s="1"/>
  <c r="AR146" i="18"/>
  <c r="AP146" i="18"/>
  <c r="AU145" i="18"/>
  <c r="BA145" i="18" s="1"/>
  <c r="AS154" i="18"/>
  <c r="AN152" i="16"/>
  <c r="AT152" i="16" s="1"/>
  <c r="AI153" i="16"/>
  <c r="AQ149" i="16"/>
  <c r="AW149" i="16" s="1"/>
  <c r="AL150" i="16"/>
  <c r="AP151" i="16"/>
  <c r="AV151" i="16" s="1"/>
  <c r="AK152" i="16"/>
  <c r="AO149" i="16"/>
  <c r="AU149" i="16" s="1"/>
  <c r="AJ150" i="16"/>
  <c r="BF150" i="13"/>
  <c r="BL150" i="13" s="1"/>
  <c r="BE148" i="13"/>
  <c r="BK148" i="13" s="1"/>
  <c r="BG148" i="13"/>
  <c r="BM148" i="13" s="1"/>
  <c r="BD148" i="13"/>
  <c r="BJ148" i="13" s="1"/>
  <c r="AN142" i="12"/>
  <c r="AT142" i="12" s="1"/>
  <c r="AI143" i="12"/>
  <c r="AM141" i="12"/>
  <c r="AS141" i="12" s="1"/>
  <c r="AH142" i="12"/>
  <c r="AP143" i="12"/>
  <c r="AV143" i="12" s="1"/>
  <c r="AK144" i="12"/>
  <c r="AO144" i="12"/>
  <c r="AU144" i="12" s="1"/>
  <c r="AJ145" i="12"/>
  <c r="AG142" i="11"/>
  <c r="AM141" i="11"/>
  <c r="AS141" i="11" s="1"/>
  <c r="AP141" i="11"/>
  <c r="AV141" i="11" s="1"/>
  <c r="AN141" i="11"/>
  <c r="AT141" i="11" s="1"/>
  <c r="AO141" i="11"/>
  <c r="AU141" i="11" s="1"/>
  <c r="AH146" i="11"/>
  <c r="AI144" i="11"/>
  <c r="AJ144" i="11"/>
  <c r="AK145" i="11"/>
  <c r="AG137" i="10"/>
  <c r="AM137" i="10" s="1"/>
  <c r="AS137" i="10" s="1"/>
  <c r="AP136" i="10"/>
  <c r="AV136" i="10" s="1"/>
  <c r="AN136" i="10"/>
  <c r="AT136" i="10" s="1"/>
  <c r="AO136" i="10"/>
  <c r="AU136" i="10" s="1"/>
  <c r="AH138" i="10"/>
  <c r="AK141" i="10"/>
  <c r="AI141" i="10"/>
  <c r="AJ140" i="10"/>
  <c r="AP140" i="9"/>
  <c r="AV140" i="9" s="1"/>
  <c r="AK141" i="9"/>
  <c r="AM138" i="9"/>
  <c r="AS138" i="9" s="1"/>
  <c r="AH139" i="9"/>
  <c r="AO137" i="9"/>
  <c r="AU137" i="9" s="1"/>
  <c r="AJ138" i="9"/>
  <c r="AN142" i="9"/>
  <c r="AT142" i="9" s="1"/>
  <c r="AI143" i="9"/>
  <c r="AN137" i="8"/>
  <c r="AT137" i="8" s="1"/>
  <c r="AI138" i="8"/>
  <c r="AO138" i="8"/>
  <c r="AU138" i="8" s="1"/>
  <c r="AJ139" i="8"/>
  <c r="AM138" i="8"/>
  <c r="AS138" i="8" s="1"/>
  <c r="AH139" i="8"/>
  <c r="AP139" i="8"/>
  <c r="AV139" i="8" s="1"/>
  <c r="AK140" i="8"/>
  <c r="AN137" i="7"/>
  <c r="AT137" i="7" s="1"/>
  <c r="AI138" i="7"/>
  <c r="AG141" i="7"/>
  <c r="AF139" i="7"/>
  <c r="AM138" i="7"/>
  <c r="AS138" i="7" s="1"/>
  <c r="AL138" i="7"/>
  <c r="AR138" i="7" s="1"/>
  <c r="AJ140" i="7"/>
  <c r="AH142" i="7"/>
  <c r="AO138" i="7"/>
  <c r="AU138" i="7" s="1"/>
  <c r="AL137" i="6"/>
  <c r="AR137" i="6" s="1"/>
  <c r="AG138" i="6"/>
  <c r="AF139" i="6"/>
  <c r="AO138" i="6"/>
  <c r="AU138" i="6" s="1"/>
  <c r="AH140" i="6"/>
  <c r="AJ141" i="6"/>
  <c r="AN138" i="6"/>
  <c r="AT138" i="6" s="1"/>
  <c r="AI139" i="6"/>
  <c r="AO136" i="5"/>
  <c r="AU136" i="5" s="1"/>
  <c r="AJ137" i="5"/>
  <c r="AM136" i="5"/>
  <c r="AS136" i="5" s="1"/>
  <c r="AH137" i="5"/>
  <c r="AN136" i="5"/>
  <c r="AT136" i="5" s="1"/>
  <c r="AI137" i="5"/>
  <c r="AG138" i="5"/>
  <c r="AL137" i="5"/>
  <c r="AR137" i="5" s="1"/>
  <c r="AF150" i="5"/>
  <c r="AN84" i="4"/>
  <c r="AI85" i="4"/>
  <c r="AM88" i="4"/>
  <c r="AH89" i="4"/>
  <c r="AK80" i="4"/>
  <c r="AP79" i="4"/>
  <c r="AJ80" i="4"/>
  <c r="AO79" i="4"/>
  <c r="AM76" i="1" a="1"/>
  <c r="AM76" i="1" s="1"/>
  <c r="AL76" i="1" a="1"/>
  <c r="AL76" i="1" s="1"/>
  <c r="AB76" i="1"/>
  <c r="AG76" i="1" s="1"/>
  <c r="BG154" i="19" l="1"/>
  <c r="BM154" i="19" s="1"/>
  <c r="BB155" i="19"/>
  <c r="BF149" i="19"/>
  <c r="BL149" i="19" s="1"/>
  <c r="BA150" i="19"/>
  <c r="BD150" i="19"/>
  <c r="BJ150" i="19" s="1"/>
  <c r="AY151" i="19"/>
  <c r="AZ153" i="19"/>
  <c r="BE152" i="19"/>
  <c r="BK152" i="19" s="1"/>
  <c r="AX161" i="19"/>
  <c r="AU146" i="18"/>
  <c r="BA146" i="18" s="1"/>
  <c r="AP147" i="18"/>
  <c r="AW146" i="18"/>
  <c r="BC146" i="18" s="1"/>
  <c r="AR147" i="18"/>
  <c r="AX146" i="18"/>
  <c r="BD146" i="18" s="1"/>
  <c r="AO147" i="18"/>
  <c r="AV146" i="18"/>
  <c r="BB146" i="18" s="1"/>
  <c r="AQ149" i="18"/>
  <c r="AS155" i="18"/>
  <c r="AO150" i="16"/>
  <c r="AU150" i="16" s="1"/>
  <c r="AJ151" i="16"/>
  <c r="AP152" i="16"/>
  <c r="AV152" i="16" s="1"/>
  <c r="AK153" i="16"/>
  <c r="AQ150" i="16"/>
  <c r="AW150" i="16" s="1"/>
  <c r="AL151" i="16"/>
  <c r="AN153" i="16"/>
  <c r="AT153" i="16" s="1"/>
  <c r="AI154" i="16"/>
  <c r="BD149" i="13"/>
  <c r="BJ149" i="13" s="1"/>
  <c r="BG149" i="13"/>
  <c r="BM149" i="13" s="1"/>
  <c r="BE149" i="13"/>
  <c r="BK149" i="13" s="1"/>
  <c r="BF151" i="13"/>
  <c r="BL151" i="13" s="1"/>
  <c r="AO145" i="12"/>
  <c r="AU145" i="12" s="1"/>
  <c r="AJ146" i="12"/>
  <c r="AP144" i="12"/>
  <c r="AV144" i="12" s="1"/>
  <c r="AK145" i="12"/>
  <c r="AM142" i="12"/>
  <c r="AS142" i="12" s="1"/>
  <c r="AH143" i="12"/>
  <c r="AN143" i="12"/>
  <c r="AT143" i="12" s="1"/>
  <c r="AI144" i="12"/>
  <c r="AK146" i="11"/>
  <c r="AJ145" i="11"/>
  <c r="AH147" i="11"/>
  <c r="AI145" i="11"/>
  <c r="AG143" i="11"/>
  <c r="AM142" i="11"/>
  <c r="AS142" i="11" s="1"/>
  <c r="AP142" i="11"/>
  <c r="AV142" i="11" s="1"/>
  <c r="AO142" i="11"/>
  <c r="AU142" i="11" s="1"/>
  <c r="AN142" i="11"/>
  <c r="AT142" i="11" s="1"/>
  <c r="AG138" i="10"/>
  <c r="AM138" i="10" s="1"/>
  <c r="AS138" i="10" s="1"/>
  <c r="AP137" i="10"/>
  <c r="AV137" i="10" s="1"/>
  <c r="AN137" i="10"/>
  <c r="AT137" i="10" s="1"/>
  <c r="AO137" i="10"/>
  <c r="AU137" i="10" s="1"/>
  <c r="AI142" i="10"/>
  <c r="AK142" i="10"/>
  <c r="AJ141" i="10"/>
  <c r="AH139" i="10"/>
  <c r="AO138" i="9"/>
  <c r="AU138" i="9" s="1"/>
  <c r="AJ139" i="9"/>
  <c r="AM139" i="9"/>
  <c r="AS139" i="9" s="1"/>
  <c r="AH140" i="9"/>
  <c r="AP141" i="9"/>
  <c r="AV141" i="9" s="1"/>
  <c r="AK142" i="9"/>
  <c r="AN143" i="9"/>
  <c r="AT143" i="9" s="1"/>
  <c r="AI144" i="9"/>
  <c r="AN138" i="8"/>
  <c r="AT138" i="8" s="1"/>
  <c r="AI139" i="8"/>
  <c r="AP140" i="8"/>
  <c r="AV140" i="8" s="1"/>
  <c r="AK141" i="8"/>
  <c r="AM139" i="8"/>
  <c r="AS139" i="8" s="1"/>
  <c r="AH140" i="8"/>
  <c r="AO139" i="8"/>
  <c r="AU139" i="8" s="1"/>
  <c r="AJ140" i="8"/>
  <c r="AJ141" i="7"/>
  <c r="AF140" i="7"/>
  <c r="AM139" i="7"/>
  <c r="AS139" i="7" s="1"/>
  <c r="AL139" i="7"/>
  <c r="AR139" i="7" s="1"/>
  <c r="AG142" i="7"/>
  <c r="AH143" i="7"/>
  <c r="AO139" i="7"/>
  <c r="AU139" i="7" s="1"/>
  <c r="AN138" i="7"/>
  <c r="AT138" i="7" s="1"/>
  <c r="AI139" i="7"/>
  <c r="AF140" i="6"/>
  <c r="AM140" i="6" s="1"/>
  <c r="AS140" i="6" s="1"/>
  <c r="AO139" i="6"/>
  <c r="AU139" i="6" s="1"/>
  <c r="AL138" i="6"/>
  <c r="AR138" i="6" s="1"/>
  <c r="AG139" i="6"/>
  <c r="AM139" i="6"/>
  <c r="AS139" i="6" s="1"/>
  <c r="AH141" i="6"/>
  <c r="AN139" i="6"/>
  <c r="AT139" i="6" s="1"/>
  <c r="AI140" i="6"/>
  <c r="AJ142" i="6"/>
  <c r="AM137" i="5"/>
  <c r="AS137" i="5" s="1"/>
  <c r="AH138" i="5"/>
  <c r="AO137" i="5"/>
  <c r="AU137" i="5" s="1"/>
  <c r="AJ138" i="5"/>
  <c r="AG139" i="5"/>
  <c r="AL138" i="5"/>
  <c r="AR138" i="5" s="1"/>
  <c r="AN137" i="5"/>
  <c r="AT137" i="5" s="1"/>
  <c r="AI138" i="5"/>
  <c r="AF151" i="5"/>
  <c r="AJ81" i="4"/>
  <c r="AO80" i="4"/>
  <c r="AK81" i="4"/>
  <c r="AP80" i="4"/>
  <c r="AM89" i="4"/>
  <c r="AH90" i="4"/>
  <c r="O1" i="4"/>
  <c r="AN85" i="4"/>
  <c r="AI86" i="4"/>
  <c r="AM77" i="1" a="1"/>
  <c r="AM77" i="1" s="1"/>
  <c r="AB77" i="1"/>
  <c r="AG77" i="1" s="1"/>
  <c r="AL77" i="1" s="1" a="1"/>
  <c r="AL77" i="1" s="1"/>
  <c r="AZ154" i="19" l="1"/>
  <c r="BE153" i="19"/>
  <c r="BK153" i="19" s="1"/>
  <c r="BD151" i="19"/>
  <c r="BJ151" i="19" s="1"/>
  <c r="AY152" i="19"/>
  <c r="BA151" i="19"/>
  <c r="BF150" i="19"/>
  <c r="BL150" i="19" s="1"/>
  <c r="BB156" i="19"/>
  <c r="BG155" i="19"/>
  <c r="BM155" i="19" s="1"/>
  <c r="AX162" i="19"/>
  <c r="AQ150" i="18"/>
  <c r="AO148" i="18"/>
  <c r="AX147" i="18"/>
  <c r="BD147" i="18" s="1"/>
  <c r="AV147" i="18"/>
  <c r="BB147" i="18" s="1"/>
  <c r="AW147" i="18"/>
  <c r="BC147" i="18" s="1"/>
  <c r="AR148" i="18"/>
  <c r="AP148" i="18"/>
  <c r="AU147" i="18"/>
  <c r="BA147" i="18" s="1"/>
  <c r="AS156" i="18"/>
  <c r="AN154" i="16"/>
  <c r="AT154" i="16" s="1"/>
  <c r="AI155" i="16"/>
  <c r="AQ151" i="16"/>
  <c r="AW151" i="16" s="1"/>
  <c r="AL152" i="16"/>
  <c r="AP153" i="16"/>
  <c r="AV153" i="16" s="1"/>
  <c r="AK154" i="16"/>
  <c r="AO151" i="16"/>
  <c r="AU151" i="16" s="1"/>
  <c r="AJ152" i="16"/>
  <c r="BF152" i="13"/>
  <c r="BL152" i="13" s="1"/>
  <c r="BE150" i="13"/>
  <c r="BK150" i="13" s="1"/>
  <c r="BG150" i="13"/>
  <c r="BM150" i="13" s="1"/>
  <c r="BD150" i="13"/>
  <c r="BJ150" i="13" s="1"/>
  <c r="AN144" i="12"/>
  <c r="AT144" i="12" s="1"/>
  <c r="AI145" i="12"/>
  <c r="AM143" i="12"/>
  <c r="AS143" i="12" s="1"/>
  <c r="AH144" i="12"/>
  <c r="AP145" i="12"/>
  <c r="AV145" i="12" s="1"/>
  <c r="AK146" i="12"/>
  <c r="AO146" i="12"/>
  <c r="AU146" i="12" s="1"/>
  <c r="AJ147" i="12"/>
  <c r="AG144" i="11"/>
  <c r="AM143" i="11"/>
  <c r="AS143" i="11" s="1"/>
  <c r="AP143" i="11"/>
  <c r="AV143" i="11" s="1"/>
  <c r="AO143" i="11"/>
  <c r="AU143" i="11" s="1"/>
  <c r="AN143" i="11"/>
  <c r="AT143" i="11" s="1"/>
  <c r="AI146" i="11"/>
  <c r="AH148" i="11"/>
  <c r="AJ146" i="11"/>
  <c r="AK147" i="11"/>
  <c r="AG139" i="10"/>
  <c r="AM139" i="10" s="1"/>
  <c r="AS139" i="10" s="1"/>
  <c r="AP138" i="10"/>
  <c r="AV138" i="10" s="1"/>
  <c r="AN138" i="10"/>
  <c r="AT138" i="10" s="1"/>
  <c r="AO138" i="10"/>
  <c r="AU138" i="10" s="1"/>
  <c r="AH140" i="10"/>
  <c r="AJ142" i="10"/>
  <c r="AK143" i="10"/>
  <c r="AI143" i="10"/>
  <c r="AP142" i="9"/>
  <c r="AV142" i="9" s="1"/>
  <c r="AK143" i="9"/>
  <c r="AN144" i="9"/>
  <c r="AT144" i="9" s="1"/>
  <c r="AI145" i="9"/>
  <c r="AM140" i="9"/>
  <c r="AS140" i="9" s="1"/>
  <c r="AH141" i="9"/>
  <c r="AO139" i="9"/>
  <c r="AU139" i="9" s="1"/>
  <c r="AJ140" i="9"/>
  <c r="AN139" i="8"/>
  <c r="AT139" i="8" s="1"/>
  <c r="AI140" i="8"/>
  <c r="AM140" i="8"/>
  <c r="AS140" i="8" s="1"/>
  <c r="AH141" i="8"/>
  <c r="AO140" i="8"/>
  <c r="AU140" i="8" s="1"/>
  <c r="AJ141" i="8"/>
  <c r="AP141" i="8"/>
  <c r="AV141" i="8" s="1"/>
  <c r="AK142" i="8"/>
  <c r="AH144" i="7"/>
  <c r="AN139" i="7"/>
  <c r="AT139" i="7" s="1"/>
  <c r="AI140" i="7"/>
  <c r="AG143" i="7"/>
  <c r="AF141" i="7"/>
  <c r="AM140" i="7"/>
  <c r="AS140" i="7" s="1"/>
  <c r="AL140" i="7"/>
  <c r="AR140" i="7" s="1"/>
  <c r="AJ142" i="7"/>
  <c r="AO140" i="7"/>
  <c r="AU140" i="7" s="1"/>
  <c r="AL139" i="6"/>
  <c r="AR139" i="6" s="1"/>
  <c r="AG140" i="6"/>
  <c r="AF141" i="6"/>
  <c r="AO140" i="6"/>
  <c r="AU140" i="6" s="1"/>
  <c r="AH142" i="6"/>
  <c r="AJ143" i="6"/>
  <c r="AN140" i="6"/>
  <c r="AT140" i="6" s="1"/>
  <c r="AI141" i="6"/>
  <c r="AJ139" i="5"/>
  <c r="AO138" i="5"/>
  <c r="AU138" i="5" s="1"/>
  <c r="AH139" i="5"/>
  <c r="AM138" i="5"/>
  <c r="AS138" i="5" s="1"/>
  <c r="AN138" i="5"/>
  <c r="AT138" i="5" s="1"/>
  <c r="AI139" i="5"/>
  <c r="AG140" i="5"/>
  <c r="AL139" i="5"/>
  <c r="AR139" i="5" s="1"/>
  <c r="AF152" i="5"/>
  <c r="AP81" i="4"/>
  <c r="AK82" i="4"/>
  <c r="AN86" i="4"/>
  <c r="AI87" i="4"/>
  <c r="AM90" i="4"/>
  <c r="AH91" i="4"/>
  <c r="AO81" i="4"/>
  <c r="AJ82" i="4"/>
  <c r="AB78" i="1"/>
  <c r="BG156" i="19" l="1"/>
  <c r="BM156" i="19" s="1"/>
  <c r="BB157" i="19"/>
  <c r="BF151" i="19"/>
  <c r="BL151" i="19" s="1"/>
  <c r="BA152" i="19"/>
  <c r="BD152" i="19"/>
  <c r="BJ152" i="19" s="1"/>
  <c r="AY153" i="19"/>
  <c r="AZ155" i="19"/>
  <c r="BE154" i="19"/>
  <c r="BK154" i="19" s="1"/>
  <c r="AX163" i="19"/>
  <c r="AU148" i="18"/>
  <c r="BA148" i="18" s="1"/>
  <c r="AP149" i="18"/>
  <c r="AW148" i="18"/>
  <c r="BC148" i="18" s="1"/>
  <c r="AR149" i="18"/>
  <c r="AX148" i="18"/>
  <c r="BD148" i="18" s="1"/>
  <c r="AO149" i="18"/>
  <c r="AV148" i="18"/>
  <c r="BB148" i="18" s="1"/>
  <c r="AQ151" i="18"/>
  <c r="AS157" i="18"/>
  <c r="AO152" i="16"/>
  <c r="AU152" i="16" s="1"/>
  <c r="AJ153" i="16"/>
  <c r="AP154" i="16"/>
  <c r="AV154" i="16" s="1"/>
  <c r="AK155" i="16"/>
  <c r="AQ152" i="16"/>
  <c r="AW152" i="16" s="1"/>
  <c r="AL153" i="16"/>
  <c r="AN155" i="16"/>
  <c r="AT155" i="16" s="1"/>
  <c r="AI156" i="16"/>
  <c r="BD151" i="13"/>
  <c r="BJ151" i="13" s="1"/>
  <c r="BG151" i="13"/>
  <c r="BM151" i="13" s="1"/>
  <c r="BE151" i="13"/>
  <c r="BK151" i="13" s="1"/>
  <c r="BF153" i="13"/>
  <c r="BL153" i="13" s="1"/>
  <c r="AO147" i="12"/>
  <c r="AU147" i="12" s="1"/>
  <c r="AJ148" i="12"/>
  <c r="AP146" i="12"/>
  <c r="AV146" i="12" s="1"/>
  <c r="AK147" i="12"/>
  <c r="AM144" i="12"/>
  <c r="AS144" i="12" s="1"/>
  <c r="AH145" i="12"/>
  <c r="AN145" i="12"/>
  <c r="AT145" i="12" s="1"/>
  <c r="AI146" i="12"/>
  <c r="AK148" i="11"/>
  <c r="AJ147" i="11"/>
  <c r="AI147" i="11"/>
  <c r="AH149" i="11"/>
  <c r="AG145" i="11"/>
  <c r="AM144" i="11"/>
  <c r="AS144" i="11" s="1"/>
  <c r="AP144" i="11"/>
  <c r="AV144" i="11" s="1"/>
  <c r="AO144" i="11"/>
  <c r="AU144" i="11" s="1"/>
  <c r="AN144" i="11"/>
  <c r="AT144" i="11" s="1"/>
  <c r="AG140" i="10"/>
  <c r="AM140" i="10" s="1"/>
  <c r="AS140" i="10" s="1"/>
  <c r="AP139" i="10"/>
  <c r="AV139" i="10" s="1"/>
  <c r="AN139" i="10"/>
  <c r="AT139" i="10" s="1"/>
  <c r="AO139" i="10"/>
  <c r="AU139" i="10" s="1"/>
  <c r="AK144" i="10"/>
  <c r="AJ143" i="10"/>
  <c r="AI144" i="10"/>
  <c r="AH141" i="10"/>
  <c r="AN145" i="9"/>
  <c r="AT145" i="9" s="1"/>
  <c r="AI146" i="9"/>
  <c r="AP143" i="9"/>
  <c r="AV143" i="9" s="1"/>
  <c r="AK144" i="9"/>
  <c r="AO140" i="9"/>
  <c r="AU140" i="9" s="1"/>
  <c r="AJ141" i="9"/>
  <c r="AM141" i="9"/>
  <c r="AS141" i="9" s="1"/>
  <c r="AH142" i="9"/>
  <c r="AN140" i="8"/>
  <c r="AT140" i="8" s="1"/>
  <c r="AI141" i="8"/>
  <c r="AP142" i="8"/>
  <c r="AV142" i="8" s="1"/>
  <c r="AK143" i="8"/>
  <c r="AO141" i="8"/>
  <c r="AU141" i="8" s="1"/>
  <c r="AJ142" i="8"/>
  <c r="AM141" i="8"/>
  <c r="AS141" i="8" s="1"/>
  <c r="AH142" i="8"/>
  <c r="AF142" i="7"/>
  <c r="AO142" i="7" s="1"/>
  <c r="AU142" i="7" s="1"/>
  <c r="AM141" i="7"/>
  <c r="AS141" i="7" s="1"/>
  <c r="AL141" i="7"/>
  <c r="AR141" i="7" s="1"/>
  <c r="AJ143" i="7"/>
  <c r="AN140" i="7"/>
  <c r="AT140" i="7" s="1"/>
  <c r="AI141" i="7"/>
  <c r="AO141" i="7"/>
  <c r="AU141" i="7" s="1"/>
  <c r="AH145" i="7"/>
  <c r="AG144" i="7"/>
  <c r="AF142" i="6"/>
  <c r="AM142" i="6" s="1"/>
  <c r="AS142" i="6" s="1"/>
  <c r="AO141" i="6"/>
  <c r="AU141" i="6" s="1"/>
  <c r="AG141" i="6"/>
  <c r="AL140" i="6"/>
  <c r="AR140" i="6" s="1"/>
  <c r="AM141" i="6"/>
  <c r="AS141" i="6" s="1"/>
  <c r="AH143" i="6"/>
  <c r="AJ144" i="6"/>
  <c r="AN141" i="6"/>
  <c r="AT141" i="6" s="1"/>
  <c r="AI142" i="6"/>
  <c r="AH140" i="5"/>
  <c r="AM139" i="5"/>
  <c r="AS139" i="5" s="1"/>
  <c r="AO139" i="5"/>
  <c r="AU139" i="5" s="1"/>
  <c r="AJ140" i="5"/>
  <c r="AG141" i="5"/>
  <c r="AL140" i="5"/>
  <c r="AR140" i="5" s="1"/>
  <c r="AI140" i="5"/>
  <c r="AN139" i="5"/>
  <c r="AT139" i="5" s="1"/>
  <c r="AF153" i="5"/>
  <c r="AM91" i="4"/>
  <c r="AH92" i="4"/>
  <c r="AN87" i="4"/>
  <c r="AI88" i="4"/>
  <c r="AP82" i="4"/>
  <c r="AK83" i="4"/>
  <c r="AO82" i="4"/>
  <c r="AJ83" i="4"/>
  <c r="AM78" i="1" a="1"/>
  <c r="AM78" i="1" s="1"/>
  <c r="AG78" i="1"/>
  <c r="AL78" i="1" s="1" a="1"/>
  <c r="AL78" i="1" s="1"/>
  <c r="AM79" i="1" a="1"/>
  <c r="AM79" i="1" s="1"/>
  <c r="AL79" i="1" a="1"/>
  <c r="AL79" i="1" s="1"/>
  <c r="AB79" i="1"/>
  <c r="AG79" i="1" s="1"/>
  <c r="AZ156" i="19" l="1"/>
  <c r="BE155" i="19"/>
  <c r="BK155" i="19" s="1"/>
  <c r="BD153" i="19"/>
  <c r="BJ153" i="19" s="1"/>
  <c r="AY154" i="19"/>
  <c r="BA153" i="19"/>
  <c r="BF152" i="19"/>
  <c r="BL152" i="19" s="1"/>
  <c r="BG157" i="19"/>
  <c r="BM157" i="19" s="1"/>
  <c r="BB158" i="19"/>
  <c r="AX164" i="19"/>
  <c r="AQ152" i="18"/>
  <c r="AO150" i="18"/>
  <c r="AX149" i="18"/>
  <c r="BD149" i="18" s="1"/>
  <c r="AV149" i="18"/>
  <c r="BB149" i="18" s="1"/>
  <c r="AW149" i="18"/>
  <c r="BC149" i="18" s="1"/>
  <c r="AR150" i="18"/>
  <c r="AU149" i="18"/>
  <c r="BA149" i="18" s="1"/>
  <c r="AP150" i="18"/>
  <c r="AS158" i="18"/>
  <c r="AN156" i="16"/>
  <c r="AT156" i="16" s="1"/>
  <c r="AI157" i="16"/>
  <c r="AQ153" i="16"/>
  <c r="AW153" i="16" s="1"/>
  <c r="AL154" i="16"/>
  <c r="AP155" i="16"/>
  <c r="AV155" i="16" s="1"/>
  <c r="AK156" i="16"/>
  <c r="AO153" i="16"/>
  <c r="AU153" i="16" s="1"/>
  <c r="AJ154" i="16"/>
  <c r="BF154" i="13"/>
  <c r="BL154" i="13" s="1"/>
  <c r="BE152" i="13"/>
  <c r="BK152" i="13" s="1"/>
  <c r="BG152" i="13"/>
  <c r="BM152" i="13" s="1"/>
  <c r="BD152" i="13"/>
  <c r="BJ152" i="13" s="1"/>
  <c r="AN146" i="12"/>
  <c r="AT146" i="12" s="1"/>
  <c r="AI147" i="12"/>
  <c r="AM145" i="12"/>
  <c r="AS145" i="12" s="1"/>
  <c r="AH146" i="12"/>
  <c r="AP147" i="12"/>
  <c r="AV147" i="12" s="1"/>
  <c r="AK148" i="12"/>
  <c r="AO148" i="12"/>
  <c r="AU148" i="12" s="1"/>
  <c r="AJ149" i="12"/>
  <c r="AH150" i="11"/>
  <c r="AG146" i="11"/>
  <c r="AM145" i="11"/>
  <c r="AS145" i="11" s="1"/>
  <c r="AP145" i="11"/>
  <c r="AV145" i="11" s="1"/>
  <c r="AO145" i="11"/>
  <c r="AU145" i="11" s="1"/>
  <c r="AN145" i="11"/>
  <c r="AT145" i="11" s="1"/>
  <c r="AI148" i="11"/>
  <c r="AJ148" i="11"/>
  <c r="AK149" i="11"/>
  <c r="AG141" i="10"/>
  <c r="AM141" i="10" s="1"/>
  <c r="AS141" i="10" s="1"/>
  <c r="AN140" i="10"/>
  <c r="AT140" i="10" s="1"/>
  <c r="AP140" i="10"/>
  <c r="AV140" i="10" s="1"/>
  <c r="AO140" i="10"/>
  <c r="AU140" i="10" s="1"/>
  <c r="AH142" i="10"/>
  <c r="AI145" i="10"/>
  <c r="AJ144" i="10"/>
  <c r="AK145" i="10"/>
  <c r="AO141" i="9"/>
  <c r="AU141" i="9" s="1"/>
  <c r="AJ142" i="9"/>
  <c r="AP144" i="9"/>
  <c r="AV144" i="9" s="1"/>
  <c r="AK145" i="9"/>
  <c r="AM142" i="9"/>
  <c r="AS142" i="9" s="1"/>
  <c r="AH143" i="9"/>
  <c r="AN146" i="9"/>
  <c r="AT146" i="9" s="1"/>
  <c r="AI147" i="9"/>
  <c r="AN141" i="8"/>
  <c r="AT141" i="8" s="1"/>
  <c r="AI142" i="8"/>
  <c r="AP143" i="8"/>
  <c r="AV143" i="8" s="1"/>
  <c r="AK144" i="8"/>
  <c r="AM142" i="8"/>
  <c r="AS142" i="8" s="1"/>
  <c r="AH143" i="8"/>
  <c r="AO142" i="8"/>
  <c r="AU142" i="8" s="1"/>
  <c r="AJ143" i="8"/>
  <c r="AG145" i="7"/>
  <c r="AN141" i="7"/>
  <c r="AT141" i="7" s="1"/>
  <c r="AI142" i="7"/>
  <c r="AH146" i="7"/>
  <c r="AJ144" i="7"/>
  <c r="AF143" i="7"/>
  <c r="AO143" i="7" s="1"/>
  <c r="AU143" i="7" s="1"/>
  <c r="AM142" i="7"/>
  <c r="AS142" i="7" s="1"/>
  <c r="AL142" i="7"/>
  <c r="AR142" i="7" s="1"/>
  <c r="AG142" i="6"/>
  <c r="AL141" i="6"/>
  <c r="AR141" i="6" s="1"/>
  <c r="AF143" i="6"/>
  <c r="AM143" i="6" s="1"/>
  <c r="AS143" i="6" s="1"/>
  <c r="AO142" i="6"/>
  <c r="AU142" i="6" s="1"/>
  <c r="AH144" i="6"/>
  <c r="AN142" i="6"/>
  <c r="AT142" i="6" s="1"/>
  <c r="AI143" i="6"/>
  <c r="AJ145" i="6"/>
  <c r="AJ141" i="5"/>
  <c r="AO140" i="5"/>
  <c r="AU140" i="5" s="1"/>
  <c r="AH141" i="5"/>
  <c r="AM140" i="5"/>
  <c r="AS140" i="5" s="1"/>
  <c r="AN140" i="5"/>
  <c r="AT140" i="5" s="1"/>
  <c r="AI141" i="5"/>
  <c r="AG142" i="5"/>
  <c r="AL141" i="5"/>
  <c r="AR141" i="5" s="1"/>
  <c r="AF154" i="5"/>
  <c r="AO83" i="4"/>
  <c r="AJ84" i="4"/>
  <c r="AM92" i="4"/>
  <c r="AH93" i="4"/>
  <c r="AP83" i="4"/>
  <c r="AK84" i="4"/>
  <c r="AN88" i="4"/>
  <c r="AI89" i="4"/>
  <c r="AB80" i="1"/>
  <c r="AG80" i="1" s="1"/>
  <c r="AL80" i="1" s="1" a="1"/>
  <c r="AL80" i="1" s="1"/>
  <c r="AM80" i="1" l="1" a="1"/>
  <c r="AM80" i="1" s="1"/>
  <c r="BG158" i="19"/>
  <c r="BM158" i="19" s="1"/>
  <c r="BB159" i="19"/>
  <c r="BF153" i="19"/>
  <c r="BL153" i="19" s="1"/>
  <c r="BA154" i="19"/>
  <c r="BD154" i="19"/>
  <c r="BJ154" i="19" s="1"/>
  <c r="AY155" i="19"/>
  <c r="AZ157" i="19"/>
  <c r="BE156" i="19"/>
  <c r="BK156" i="19" s="1"/>
  <c r="AX165" i="19"/>
  <c r="AU150" i="18"/>
  <c r="BA150" i="18" s="1"/>
  <c r="AP151" i="18"/>
  <c r="AW150" i="18"/>
  <c r="BC150" i="18" s="1"/>
  <c r="AR151" i="18"/>
  <c r="AX150" i="18"/>
  <c r="BD150" i="18" s="1"/>
  <c r="AO151" i="18"/>
  <c r="AV150" i="18"/>
  <c r="BB150" i="18" s="1"/>
  <c r="AQ153" i="18"/>
  <c r="AS159" i="18"/>
  <c r="AO154" i="16"/>
  <c r="AU154" i="16" s="1"/>
  <c r="AJ155" i="16"/>
  <c r="AP156" i="16"/>
  <c r="AV156" i="16" s="1"/>
  <c r="AK157" i="16"/>
  <c r="AQ154" i="16"/>
  <c r="AW154" i="16" s="1"/>
  <c r="AL155" i="16"/>
  <c r="AN157" i="16"/>
  <c r="AT157" i="16" s="1"/>
  <c r="AI158" i="16"/>
  <c r="BD153" i="13"/>
  <c r="BJ153" i="13" s="1"/>
  <c r="BG153" i="13"/>
  <c r="BM153" i="13" s="1"/>
  <c r="BE153" i="13"/>
  <c r="BK153" i="13" s="1"/>
  <c r="BF155" i="13"/>
  <c r="BL155" i="13" s="1"/>
  <c r="AP148" i="12"/>
  <c r="AV148" i="12" s="1"/>
  <c r="AK149" i="12"/>
  <c r="AO149" i="12"/>
  <c r="AU149" i="12" s="1"/>
  <c r="AJ150" i="12"/>
  <c r="AM146" i="12"/>
  <c r="AS146" i="12" s="1"/>
  <c r="AH147" i="12"/>
  <c r="AN147" i="12"/>
  <c r="AT147" i="12" s="1"/>
  <c r="AI148" i="12"/>
  <c r="AK150" i="11"/>
  <c r="AJ149" i="11"/>
  <c r="AI149" i="11"/>
  <c r="AG147" i="11"/>
  <c r="AM146" i="11"/>
  <c r="AS146" i="11" s="1"/>
  <c r="AP146" i="11"/>
  <c r="AV146" i="11" s="1"/>
  <c r="AO146" i="11"/>
  <c r="AU146" i="11" s="1"/>
  <c r="AN146" i="11"/>
  <c r="AT146" i="11" s="1"/>
  <c r="AH151" i="11"/>
  <c r="AG142" i="10"/>
  <c r="AM142" i="10" s="1"/>
  <c r="AS142" i="10" s="1"/>
  <c r="AN141" i="10"/>
  <c r="AT141" i="10" s="1"/>
  <c r="AP141" i="10"/>
  <c r="AV141" i="10" s="1"/>
  <c r="AO141" i="10"/>
  <c r="AU141" i="10" s="1"/>
  <c r="AJ145" i="10"/>
  <c r="AK146" i="10"/>
  <c r="AI146" i="10"/>
  <c r="AH143" i="10"/>
  <c r="AN147" i="9"/>
  <c r="AT147" i="9" s="1"/>
  <c r="AI148" i="9"/>
  <c r="AO142" i="9"/>
  <c r="AU142" i="9" s="1"/>
  <c r="AJ143" i="9"/>
  <c r="AM143" i="9"/>
  <c r="AS143" i="9" s="1"/>
  <c r="AH144" i="9"/>
  <c r="AP145" i="9"/>
  <c r="AV145" i="9" s="1"/>
  <c r="AK146" i="9"/>
  <c r="AN142" i="8"/>
  <c r="AT142" i="8" s="1"/>
  <c r="AI143" i="8"/>
  <c r="AM143" i="8"/>
  <c r="AS143" i="8" s="1"/>
  <c r="AH144" i="8"/>
  <c r="AO143" i="8"/>
  <c r="AU143" i="8" s="1"/>
  <c r="AJ144" i="8"/>
  <c r="AP144" i="8"/>
  <c r="AV144" i="8" s="1"/>
  <c r="AK145" i="8"/>
  <c r="AJ145" i="7"/>
  <c r="AN142" i="7"/>
  <c r="AT142" i="7" s="1"/>
  <c r="AI143" i="7"/>
  <c r="AF144" i="7"/>
  <c r="AM143" i="7"/>
  <c r="AS143" i="7" s="1"/>
  <c r="AL143" i="7"/>
  <c r="AR143" i="7" s="1"/>
  <c r="AH147" i="7"/>
  <c r="AG146" i="7"/>
  <c r="AF144" i="6"/>
  <c r="AM144" i="6" s="1"/>
  <c r="AS144" i="6" s="1"/>
  <c r="AO143" i="6"/>
  <c r="AU143" i="6" s="1"/>
  <c r="AG143" i="6"/>
  <c r="AL142" i="6"/>
  <c r="AR142" i="6" s="1"/>
  <c r="AH145" i="6"/>
  <c r="AJ146" i="6"/>
  <c r="AN143" i="6"/>
  <c r="AT143" i="6" s="1"/>
  <c r="AI144" i="6"/>
  <c r="AM141" i="5"/>
  <c r="AS141" i="5" s="1"/>
  <c r="AH142" i="5"/>
  <c r="AO141" i="5"/>
  <c r="AU141" i="5" s="1"/>
  <c r="AJ142" i="5"/>
  <c r="AG143" i="5"/>
  <c r="AL142" i="5"/>
  <c r="AR142" i="5" s="1"/>
  <c r="AN141" i="5"/>
  <c r="AT141" i="5" s="1"/>
  <c r="AI142" i="5"/>
  <c r="AF155" i="5"/>
  <c r="AM93" i="4"/>
  <c r="AH94" i="4"/>
  <c r="AN89" i="4"/>
  <c r="AI90" i="4"/>
  <c r="AP84" i="4"/>
  <c r="AK85" i="4"/>
  <c r="AO84" i="4"/>
  <c r="AJ85" i="4"/>
  <c r="AB81" i="1"/>
  <c r="AG81" i="1" s="1"/>
  <c r="AL81" i="1" s="1" a="1"/>
  <c r="AL81" i="1" s="1"/>
  <c r="AZ158" i="19" l="1"/>
  <c r="BE157" i="19"/>
  <c r="BK157" i="19" s="1"/>
  <c r="BD155" i="19"/>
  <c r="BJ155" i="19" s="1"/>
  <c r="AY156" i="19"/>
  <c r="BA155" i="19"/>
  <c r="BF154" i="19"/>
  <c r="BL154" i="19" s="1"/>
  <c r="BG159" i="19"/>
  <c r="BM159" i="19" s="1"/>
  <c r="BB160" i="19"/>
  <c r="AX166" i="19"/>
  <c r="AQ154" i="18"/>
  <c r="AO152" i="18"/>
  <c r="AX151" i="18"/>
  <c r="BD151" i="18" s="1"/>
  <c r="AV151" i="18"/>
  <c r="BB151" i="18" s="1"/>
  <c r="AW151" i="18"/>
  <c r="BC151" i="18" s="1"/>
  <c r="AR152" i="18"/>
  <c r="AU151" i="18"/>
  <c r="BA151" i="18" s="1"/>
  <c r="AP152" i="18"/>
  <c r="AS160" i="18"/>
  <c r="AM81" i="1" a="1"/>
  <c r="AM81" i="1" s="1"/>
  <c r="AN158" i="16"/>
  <c r="AT158" i="16" s="1"/>
  <c r="AI159" i="16"/>
  <c r="AQ155" i="16"/>
  <c r="AW155" i="16" s="1"/>
  <c r="AL156" i="16"/>
  <c r="AP157" i="16"/>
  <c r="AV157" i="16" s="1"/>
  <c r="AK158" i="16"/>
  <c r="AO155" i="16"/>
  <c r="AU155" i="16" s="1"/>
  <c r="AJ156" i="16"/>
  <c r="BF156" i="13"/>
  <c r="BL156" i="13" s="1"/>
  <c r="BE154" i="13"/>
  <c r="BK154" i="13" s="1"/>
  <c r="BG154" i="13"/>
  <c r="BM154" i="13" s="1"/>
  <c r="BD154" i="13"/>
  <c r="BJ154" i="13" s="1"/>
  <c r="AN148" i="12"/>
  <c r="AT148" i="12" s="1"/>
  <c r="AI149" i="12"/>
  <c r="AM147" i="12"/>
  <c r="AS147" i="12" s="1"/>
  <c r="AH148" i="12"/>
  <c r="AO150" i="12"/>
  <c r="AU150" i="12" s="1"/>
  <c r="AJ151" i="12"/>
  <c r="AP149" i="12"/>
  <c r="AV149" i="12" s="1"/>
  <c r="AK150" i="12"/>
  <c r="AG148" i="11"/>
  <c r="AM147" i="11"/>
  <c r="AS147" i="11" s="1"/>
  <c r="AP147" i="11"/>
  <c r="AV147" i="11" s="1"/>
  <c r="AO147" i="11"/>
  <c r="AU147" i="11" s="1"/>
  <c r="AN147" i="11"/>
  <c r="AT147" i="11" s="1"/>
  <c r="AI150" i="11"/>
  <c r="AH152" i="11"/>
  <c r="AJ150" i="11"/>
  <c r="AK151" i="11"/>
  <c r="AG143" i="10"/>
  <c r="AM143" i="10" s="1"/>
  <c r="AS143" i="10" s="1"/>
  <c r="AN142" i="10"/>
  <c r="AT142" i="10" s="1"/>
  <c r="AP142" i="10"/>
  <c r="AV142" i="10" s="1"/>
  <c r="AO142" i="10"/>
  <c r="AU142" i="10" s="1"/>
  <c r="AH144" i="10"/>
  <c r="AI147" i="10"/>
  <c r="AK147" i="10"/>
  <c r="AJ146" i="10"/>
  <c r="AM144" i="9"/>
  <c r="AS144" i="9" s="1"/>
  <c r="AH145" i="9"/>
  <c r="AO143" i="9"/>
  <c r="AU143" i="9" s="1"/>
  <c r="AJ144" i="9"/>
  <c r="AP146" i="9"/>
  <c r="AV146" i="9" s="1"/>
  <c r="AK147" i="9"/>
  <c r="AN148" i="9"/>
  <c r="AT148" i="9" s="1"/>
  <c r="AI149" i="9"/>
  <c r="AN143" i="8"/>
  <c r="AT143" i="8" s="1"/>
  <c r="AI144" i="8"/>
  <c r="AP145" i="8"/>
  <c r="AV145" i="8" s="1"/>
  <c r="AK146" i="8"/>
  <c r="AO144" i="8"/>
  <c r="AU144" i="8" s="1"/>
  <c r="AJ145" i="8"/>
  <c r="AM144" i="8"/>
  <c r="AS144" i="8" s="1"/>
  <c r="AH145" i="8"/>
  <c r="AG147" i="7"/>
  <c r="AF145" i="7"/>
  <c r="AO145" i="7" s="1"/>
  <c r="AU145" i="7" s="1"/>
  <c r="AM144" i="7"/>
  <c r="AS144" i="7" s="1"/>
  <c r="AL144" i="7"/>
  <c r="AR144" i="7" s="1"/>
  <c r="AN143" i="7"/>
  <c r="AT143" i="7" s="1"/>
  <c r="AI144" i="7"/>
  <c r="AJ146" i="7"/>
  <c r="AH148" i="7"/>
  <c r="AO144" i="7"/>
  <c r="AU144" i="7" s="1"/>
  <c r="AL143" i="6"/>
  <c r="AR143" i="6" s="1"/>
  <c r="AG144" i="6"/>
  <c r="AF145" i="6"/>
  <c r="AO144" i="6"/>
  <c r="AU144" i="6" s="1"/>
  <c r="AH146" i="6"/>
  <c r="AN144" i="6"/>
  <c r="AT144" i="6" s="1"/>
  <c r="AI145" i="6"/>
  <c r="AJ147" i="6"/>
  <c r="AO142" i="5"/>
  <c r="AU142" i="5" s="1"/>
  <c r="AJ143" i="5"/>
  <c r="AM142" i="5"/>
  <c r="AS142" i="5" s="1"/>
  <c r="AH143" i="5"/>
  <c r="AN142" i="5"/>
  <c r="AT142" i="5" s="1"/>
  <c r="AI143" i="5"/>
  <c r="AG144" i="5"/>
  <c r="AL143" i="5"/>
  <c r="AR143" i="5" s="1"/>
  <c r="AF156" i="5"/>
  <c r="AO85" i="4"/>
  <c r="AJ86" i="4"/>
  <c r="AM94" i="4"/>
  <c r="AH95" i="4"/>
  <c r="AP85" i="4"/>
  <c r="AK86" i="4"/>
  <c r="AN90" i="4"/>
  <c r="AI91" i="4"/>
  <c r="AB82" i="1"/>
  <c r="BG160" i="19" l="1"/>
  <c r="BM160" i="19" s="1"/>
  <c r="BB161" i="19"/>
  <c r="BF155" i="19"/>
  <c r="BL155" i="19" s="1"/>
  <c r="BA156" i="19"/>
  <c r="BD156" i="19"/>
  <c r="BJ156" i="19" s="1"/>
  <c r="AY157" i="19"/>
  <c r="AZ159" i="19"/>
  <c r="BE158" i="19"/>
  <c r="BK158" i="19" s="1"/>
  <c r="AX167" i="19"/>
  <c r="AU152" i="18"/>
  <c r="BA152" i="18" s="1"/>
  <c r="AP153" i="18"/>
  <c r="AW152" i="18"/>
  <c r="BC152" i="18" s="1"/>
  <c r="AR153" i="18"/>
  <c r="AX152" i="18"/>
  <c r="BD152" i="18" s="1"/>
  <c r="AO153" i="18"/>
  <c r="AV152" i="18"/>
  <c r="BB152" i="18" s="1"/>
  <c r="AQ155" i="18"/>
  <c r="AS161" i="18"/>
  <c r="AO156" i="16"/>
  <c r="AU156" i="16" s="1"/>
  <c r="AJ157" i="16"/>
  <c r="AP158" i="16"/>
  <c r="AV158" i="16" s="1"/>
  <c r="AK159" i="16"/>
  <c r="AQ156" i="16"/>
  <c r="AW156" i="16" s="1"/>
  <c r="AL157" i="16"/>
  <c r="AN159" i="16"/>
  <c r="AT159" i="16" s="1"/>
  <c r="AI160" i="16"/>
  <c r="BD155" i="13"/>
  <c r="BJ155" i="13" s="1"/>
  <c r="BG155" i="13"/>
  <c r="BM155" i="13" s="1"/>
  <c r="BE155" i="13"/>
  <c r="BK155" i="13" s="1"/>
  <c r="BF157" i="13"/>
  <c r="BL157" i="13" s="1"/>
  <c r="AP150" i="12"/>
  <c r="AV150" i="12" s="1"/>
  <c r="AK151" i="12"/>
  <c r="AO151" i="12"/>
  <c r="AU151" i="12" s="1"/>
  <c r="AJ152" i="12"/>
  <c r="AM148" i="12"/>
  <c r="AS148" i="12" s="1"/>
  <c r="AH149" i="12"/>
  <c r="AN149" i="12"/>
  <c r="AT149" i="12" s="1"/>
  <c r="AI150" i="12"/>
  <c r="AK152" i="11"/>
  <c r="AI151" i="11"/>
  <c r="AH153" i="11"/>
  <c r="AJ151" i="11"/>
  <c r="AG149" i="11"/>
  <c r="AM148" i="11"/>
  <c r="AS148" i="11" s="1"/>
  <c r="AP148" i="11"/>
  <c r="AV148" i="11" s="1"/>
  <c r="AO148" i="11"/>
  <c r="AU148" i="11" s="1"/>
  <c r="AN148" i="11"/>
  <c r="AT148" i="11" s="1"/>
  <c r="AG144" i="10"/>
  <c r="AM144" i="10" s="1"/>
  <c r="AS144" i="10" s="1"/>
  <c r="AP143" i="10"/>
  <c r="AV143" i="10" s="1"/>
  <c r="AN143" i="10"/>
  <c r="AT143" i="10" s="1"/>
  <c r="AO143" i="10"/>
  <c r="AU143" i="10" s="1"/>
  <c r="AK148" i="10"/>
  <c r="AI148" i="10"/>
  <c r="AJ147" i="10"/>
  <c r="AH145" i="10"/>
  <c r="AO144" i="9"/>
  <c r="AU144" i="9" s="1"/>
  <c r="AJ145" i="9"/>
  <c r="AM145" i="9"/>
  <c r="AS145" i="9" s="1"/>
  <c r="AH146" i="9"/>
  <c r="AN149" i="9"/>
  <c r="AT149" i="9" s="1"/>
  <c r="AI150" i="9"/>
  <c r="AP147" i="9"/>
  <c r="AV147" i="9" s="1"/>
  <c r="AK148" i="9"/>
  <c r="AN144" i="8"/>
  <c r="AT144" i="8" s="1"/>
  <c r="AI145" i="8"/>
  <c r="AP146" i="8"/>
  <c r="AV146" i="8" s="1"/>
  <c r="AK147" i="8"/>
  <c r="AM145" i="8"/>
  <c r="AS145" i="8" s="1"/>
  <c r="AH146" i="8"/>
  <c r="AO145" i="8"/>
  <c r="AU145" i="8" s="1"/>
  <c r="AJ146" i="8"/>
  <c r="AH149" i="7"/>
  <c r="AJ147" i="7"/>
  <c r="AN144" i="7"/>
  <c r="AT144" i="7" s="1"/>
  <c r="AI145" i="7"/>
  <c r="AF146" i="7"/>
  <c r="AM145" i="7"/>
  <c r="AS145" i="7" s="1"/>
  <c r="AL145" i="7"/>
  <c r="AR145" i="7" s="1"/>
  <c r="AG148" i="7"/>
  <c r="AF146" i="6"/>
  <c r="AM146" i="6" s="1"/>
  <c r="AS146" i="6" s="1"/>
  <c r="AO145" i="6"/>
  <c r="AU145" i="6" s="1"/>
  <c r="AM145" i="6"/>
  <c r="AS145" i="6" s="1"/>
  <c r="AG145" i="6"/>
  <c r="AL144" i="6"/>
  <c r="AR144" i="6" s="1"/>
  <c r="AH147" i="6"/>
  <c r="AN145" i="6"/>
  <c r="AT145" i="6" s="1"/>
  <c r="AI146" i="6"/>
  <c r="AJ148" i="6"/>
  <c r="AH144" i="5"/>
  <c r="AM143" i="5"/>
  <c r="AS143" i="5" s="1"/>
  <c r="AO143" i="5"/>
  <c r="AU143" i="5" s="1"/>
  <c r="AJ144" i="5"/>
  <c r="AG145" i="5"/>
  <c r="AL144" i="5"/>
  <c r="AR144" i="5" s="1"/>
  <c r="AN143" i="5"/>
  <c r="AT143" i="5" s="1"/>
  <c r="AI144" i="5"/>
  <c r="AF157" i="5"/>
  <c r="AM95" i="4"/>
  <c r="AH96" i="4"/>
  <c r="AO86" i="4"/>
  <c r="AJ87" i="4"/>
  <c r="AN91" i="4"/>
  <c r="AI92" i="4"/>
  <c r="AP86" i="4"/>
  <c r="AK87" i="4"/>
  <c r="AG82" i="1"/>
  <c r="AM82" i="1" s="1" a="1"/>
  <c r="AM82" i="1" s="1"/>
  <c r="AM83" i="1" a="1"/>
  <c r="AM83" i="1" s="1"/>
  <c r="AL83" i="1" a="1"/>
  <c r="AL83" i="1" s="1"/>
  <c r="AB83" i="1"/>
  <c r="AG83" i="1" s="1"/>
  <c r="AL82" i="1" l="1" a="1"/>
  <c r="AL82" i="1" s="1"/>
  <c r="AZ160" i="19"/>
  <c r="BE159" i="19"/>
  <c r="BK159" i="19" s="1"/>
  <c r="BD157" i="19"/>
  <c r="BJ157" i="19" s="1"/>
  <c r="AY158" i="19"/>
  <c r="BA157" i="19"/>
  <c r="BF156" i="19"/>
  <c r="BL156" i="19" s="1"/>
  <c r="BG161" i="19"/>
  <c r="BM161" i="19" s="1"/>
  <c r="BB162" i="19"/>
  <c r="AX168" i="19"/>
  <c r="AQ156" i="18"/>
  <c r="AO154" i="18"/>
  <c r="AX153" i="18"/>
  <c r="BD153" i="18" s="1"/>
  <c r="AV153" i="18"/>
  <c r="BB153" i="18" s="1"/>
  <c r="AW153" i="18"/>
  <c r="BC153" i="18" s="1"/>
  <c r="AR154" i="18"/>
  <c r="AU153" i="18"/>
  <c r="BA153" i="18" s="1"/>
  <c r="AP154" i="18"/>
  <c r="AS162" i="18"/>
  <c r="AN160" i="16"/>
  <c r="AT160" i="16" s="1"/>
  <c r="AI161" i="16"/>
  <c r="AQ157" i="16"/>
  <c r="AW157" i="16" s="1"/>
  <c r="AL158" i="16"/>
  <c r="AP159" i="16"/>
  <c r="AV159" i="16" s="1"/>
  <c r="AK160" i="16"/>
  <c r="AO157" i="16"/>
  <c r="AU157" i="16" s="1"/>
  <c r="AJ158" i="16"/>
  <c r="BF158" i="13"/>
  <c r="BL158" i="13" s="1"/>
  <c r="BE156" i="13"/>
  <c r="BK156" i="13" s="1"/>
  <c r="BG156" i="13"/>
  <c r="BM156" i="13" s="1"/>
  <c r="BD156" i="13"/>
  <c r="BJ156" i="13" s="1"/>
  <c r="AN150" i="12"/>
  <c r="AT150" i="12" s="1"/>
  <c r="AI151" i="12"/>
  <c r="AM149" i="12"/>
  <c r="AS149" i="12" s="1"/>
  <c r="AH150" i="12"/>
  <c r="AO152" i="12"/>
  <c r="AU152" i="12" s="1"/>
  <c r="AJ153" i="12"/>
  <c r="AP151" i="12"/>
  <c r="AV151" i="12" s="1"/>
  <c r="AK152" i="12"/>
  <c r="AJ152" i="11"/>
  <c r="AG150" i="11"/>
  <c r="AM149" i="11"/>
  <c r="AS149" i="11" s="1"/>
  <c r="AP149" i="11"/>
  <c r="AV149" i="11" s="1"/>
  <c r="AO149" i="11"/>
  <c r="AU149" i="11" s="1"/>
  <c r="AN149" i="11"/>
  <c r="AT149" i="11" s="1"/>
  <c r="AH154" i="11"/>
  <c r="AI152" i="11"/>
  <c r="AK153" i="11"/>
  <c r="AG145" i="10"/>
  <c r="AM145" i="10" s="1"/>
  <c r="AS145" i="10" s="1"/>
  <c r="AP144" i="10"/>
  <c r="AV144" i="10" s="1"/>
  <c r="AN144" i="10"/>
  <c r="AT144" i="10" s="1"/>
  <c r="AO144" i="10"/>
  <c r="AU144" i="10" s="1"/>
  <c r="AH146" i="10"/>
  <c r="AJ148" i="10"/>
  <c r="AI149" i="10"/>
  <c r="AK149" i="10"/>
  <c r="AM146" i="9"/>
  <c r="AS146" i="9" s="1"/>
  <c r="AH147" i="9"/>
  <c r="AP148" i="9"/>
  <c r="AV148" i="9" s="1"/>
  <c r="AK149" i="9"/>
  <c r="AO145" i="9"/>
  <c r="AU145" i="9" s="1"/>
  <c r="AJ146" i="9"/>
  <c r="AN150" i="9"/>
  <c r="AT150" i="9" s="1"/>
  <c r="AI151" i="9"/>
  <c r="AN145" i="8"/>
  <c r="AT145" i="8" s="1"/>
  <c r="AI146" i="8"/>
  <c r="AM146" i="8"/>
  <c r="AS146" i="8" s="1"/>
  <c r="AH147" i="8"/>
  <c r="AP147" i="8"/>
  <c r="AV147" i="8" s="1"/>
  <c r="AK148" i="8"/>
  <c r="AO146" i="8"/>
  <c r="AU146" i="8" s="1"/>
  <c r="AJ147" i="8"/>
  <c r="AG149" i="7"/>
  <c r="AF147" i="7"/>
  <c r="AO147" i="7" s="1"/>
  <c r="AU147" i="7" s="1"/>
  <c r="AM146" i="7"/>
  <c r="AS146" i="7" s="1"/>
  <c r="AL146" i="7"/>
  <c r="AR146" i="7" s="1"/>
  <c r="AN145" i="7"/>
  <c r="AT145" i="7" s="1"/>
  <c r="AI146" i="7"/>
  <c r="AJ148" i="7"/>
  <c r="AO146" i="7"/>
  <c r="AU146" i="7" s="1"/>
  <c r="AH150" i="7"/>
  <c r="AL145" i="6"/>
  <c r="AR145" i="6" s="1"/>
  <c r="AG146" i="6"/>
  <c r="AF147" i="6"/>
  <c r="AM147" i="6" s="1"/>
  <c r="AS147" i="6" s="1"/>
  <c r="AO146" i="6"/>
  <c r="AU146" i="6" s="1"/>
  <c r="AH148" i="6"/>
  <c r="AJ149" i="6"/>
  <c r="AN146" i="6"/>
  <c r="AT146" i="6" s="1"/>
  <c r="AI147" i="6"/>
  <c r="AJ145" i="5"/>
  <c r="AO144" i="5"/>
  <c r="AU144" i="5" s="1"/>
  <c r="AH145" i="5"/>
  <c r="AM144" i="5"/>
  <c r="AS144" i="5" s="1"/>
  <c r="AN144" i="5"/>
  <c r="AT144" i="5" s="1"/>
  <c r="AI145" i="5"/>
  <c r="AG146" i="5"/>
  <c r="AL145" i="5"/>
  <c r="AR145" i="5" s="1"/>
  <c r="AF158" i="5"/>
  <c r="AP87" i="4"/>
  <c r="AK88" i="4"/>
  <c r="AN92" i="4"/>
  <c r="AI93" i="4"/>
  <c r="AO87" i="4"/>
  <c r="AJ88" i="4"/>
  <c r="AM96" i="4"/>
  <c r="AH97" i="4"/>
  <c r="AB84" i="1"/>
  <c r="BF157" i="19" l="1"/>
  <c r="BL157" i="19" s="1"/>
  <c r="BA158" i="19"/>
  <c r="BD158" i="19"/>
  <c r="BJ158" i="19" s="1"/>
  <c r="AY159" i="19"/>
  <c r="BG162" i="19"/>
  <c r="BM162" i="19" s="1"/>
  <c r="BB163" i="19"/>
  <c r="AZ161" i="19"/>
  <c r="BE160" i="19"/>
  <c r="BK160" i="19" s="1"/>
  <c r="AX169" i="19"/>
  <c r="AU154" i="18"/>
  <c r="BA154" i="18" s="1"/>
  <c r="AP155" i="18"/>
  <c r="AW154" i="18"/>
  <c r="BC154" i="18" s="1"/>
  <c r="AR155" i="18"/>
  <c r="AX154" i="18"/>
  <c r="BD154" i="18" s="1"/>
  <c r="AO155" i="18"/>
  <c r="AV154" i="18"/>
  <c r="BB154" i="18" s="1"/>
  <c r="AQ157" i="18"/>
  <c r="AS163" i="18"/>
  <c r="AO158" i="16"/>
  <c r="AU158" i="16" s="1"/>
  <c r="AJ159" i="16"/>
  <c r="AP160" i="16"/>
  <c r="AV160" i="16" s="1"/>
  <c r="AK161" i="16"/>
  <c r="AQ158" i="16"/>
  <c r="AW158" i="16" s="1"/>
  <c r="AL159" i="16"/>
  <c r="AN161" i="16"/>
  <c r="AT161" i="16" s="1"/>
  <c r="N1" i="16" s="1"/>
  <c r="AI162" i="16"/>
  <c r="BD157" i="13"/>
  <c r="BJ157" i="13" s="1"/>
  <c r="BG157" i="13"/>
  <c r="BM157" i="13" s="1"/>
  <c r="BE157" i="13"/>
  <c r="BK157" i="13" s="1"/>
  <c r="BF159" i="13"/>
  <c r="BL159" i="13" s="1"/>
  <c r="AO153" i="12"/>
  <c r="AU153" i="12" s="1"/>
  <c r="AJ154" i="12"/>
  <c r="AP152" i="12"/>
  <c r="AV152" i="12" s="1"/>
  <c r="AK153" i="12"/>
  <c r="AM150" i="12"/>
  <c r="AS150" i="12" s="1"/>
  <c r="AH151" i="12"/>
  <c r="AN151" i="12"/>
  <c r="AT151" i="12" s="1"/>
  <c r="AI152" i="12"/>
  <c r="AH155" i="11"/>
  <c r="AK154" i="11"/>
  <c r="AI153" i="11"/>
  <c r="AG151" i="11"/>
  <c r="AM150" i="11"/>
  <c r="AS150" i="11" s="1"/>
  <c r="AP150" i="11"/>
  <c r="AV150" i="11" s="1"/>
  <c r="AN150" i="11"/>
  <c r="AT150" i="11" s="1"/>
  <c r="AO150" i="11"/>
  <c r="AU150" i="11" s="1"/>
  <c r="AJ153" i="11"/>
  <c r="AG146" i="10"/>
  <c r="AM146" i="10" s="1"/>
  <c r="AS146" i="10" s="1"/>
  <c r="AP145" i="10"/>
  <c r="AV145" i="10" s="1"/>
  <c r="AN145" i="10"/>
  <c r="AT145" i="10" s="1"/>
  <c r="AO145" i="10"/>
  <c r="AU145" i="10" s="1"/>
  <c r="AK150" i="10"/>
  <c r="AI150" i="10"/>
  <c r="AJ149" i="10"/>
  <c r="AH147" i="10"/>
  <c r="AP149" i="9"/>
  <c r="AV149" i="9" s="1"/>
  <c r="AK150" i="9"/>
  <c r="AO146" i="9"/>
  <c r="AU146" i="9" s="1"/>
  <c r="AJ147" i="9"/>
  <c r="AM147" i="9"/>
  <c r="AS147" i="9" s="1"/>
  <c r="AH148" i="9"/>
  <c r="AN151" i="9"/>
  <c r="AT151" i="9" s="1"/>
  <c r="AI152" i="9"/>
  <c r="AN146" i="8"/>
  <c r="AT146" i="8" s="1"/>
  <c r="AI147" i="8"/>
  <c r="AP148" i="8"/>
  <c r="AV148" i="8" s="1"/>
  <c r="AK149" i="8"/>
  <c r="AO147" i="8"/>
  <c r="AU147" i="8" s="1"/>
  <c r="AJ148" i="8"/>
  <c r="AM147" i="8"/>
  <c r="AS147" i="8" s="1"/>
  <c r="AH148" i="8"/>
  <c r="AJ149" i="7"/>
  <c r="AH151" i="7"/>
  <c r="AN146" i="7"/>
  <c r="AT146" i="7" s="1"/>
  <c r="AI147" i="7"/>
  <c r="AF148" i="7"/>
  <c r="AM147" i="7"/>
  <c r="AS147" i="7" s="1"/>
  <c r="AL147" i="7"/>
  <c r="AR147" i="7" s="1"/>
  <c r="AG150" i="7"/>
  <c r="AF148" i="6"/>
  <c r="AM148" i="6" s="1"/>
  <c r="AS148" i="6" s="1"/>
  <c r="AO147" i="6"/>
  <c r="AU147" i="6" s="1"/>
  <c r="AG147" i="6"/>
  <c r="AL146" i="6"/>
  <c r="AR146" i="6" s="1"/>
  <c r="AH149" i="6"/>
  <c r="AN147" i="6"/>
  <c r="AT147" i="6" s="1"/>
  <c r="AI148" i="6"/>
  <c r="AJ150" i="6"/>
  <c r="AH146" i="5"/>
  <c r="AM145" i="5"/>
  <c r="AS145" i="5" s="1"/>
  <c r="AO145" i="5"/>
  <c r="AU145" i="5" s="1"/>
  <c r="AJ146" i="5"/>
  <c r="AG147" i="5"/>
  <c r="AL146" i="5"/>
  <c r="AR146" i="5" s="1"/>
  <c r="AI146" i="5"/>
  <c r="AN145" i="5"/>
  <c r="AT145" i="5" s="1"/>
  <c r="AF159" i="5"/>
  <c r="AN93" i="4"/>
  <c r="AI94" i="4"/>
  <c r="AM97" i="4"/>
  <c r="AH98" i="4"/>
  <c r="AP88" i="4"/>
  <c r="AK89" i="4"/>
  <c r="AO88" i="4"/>
  <c r="AJ89" i="4"/>
  <c r="AM84" i="1" a="1"/>
  <c r="AM84" i="1" s="1"/>
  <c r="AG84" i="1"/>
  <c r="AL84" i="1" a="1"/>
  <c r="AL84" i="1" s="1"/>
  <c r="AM85" i="1" a="1"/>
  <c r="AM85" i="1" s="1"/>
  <c r="AL85" i="1" a="1"/>
  <c r="AL85" i="1" s="1"/>
  <c r="AB85" i="1"/>
  <c r="AG85" i="1" s="1"/>
  <c r="AZ162" i="19" l="1"/>
  <c r="BE161" i="19"/>
  <c r="BK161" i="19" s="1"/>
  <c r="O1" i="19" s="1"/>
  <c r="BG163" i="19"/>
  <c r="BM163" i="19" s="1"/>
  <c r="BB164" i="19"/>
  <c r="BD159" i="19"/>
  <c r="BJ159" i="19" s="1"/>
  <c r="AY160" i="19"/>
  <c r="BA159" i="19"/>
  <c r="BF158" i="19"/>
  <c r="BL158" i="19" s="1"/>
  <c r="AX170" i="19"/>
  <c r="AQ158" i="18"/>
  <c r="AO156" i="18"/>
  <c r="AX155" i="18"/>
  <c r="BD155" i="18" s="1"/>
  <c r="AV155" i="18"/>
  <c r="BB155" i="18" s="1"/>
  <c r="AW155" i="18"/>
  <c r="BC155" i="18" s="1"/>
  <c r="AR156" i="18"/>
  <c r="AU155" i="18"/>
  <c r="BA155" i="18" s="1"/>
  <c r="AP156" i="18"/>
  <c r="AS164" i="18"/>
  <c r="AN162" i="16"/>
  <c r="AT162" i="16" s="1"/>
  <c r="AI163" i="16"/>
  <c r="AQ159" i="16"/>
  <c r="AW159" i="16" s="1"/>
  <c r="AL160" i="16"/>
  <c r="AP161" i="16"/>
  <c r="AV161" i="16" s="1"/>
  <c r="P1" i="16" s="1"/>
  <c r="AK162" i="16"/>
  <c r="AO159" i="16"/>
  <c r="AU159" i="16" s="1"/>
  <c r="AJ160" i="16"/>
  <c r="BF160" i="13"/>
  <c r="BL160" i="13" s="1"/>
  <c r="BE158" i="13"/>
  <c r="BK158" i="13" s="1"/>
  <c r="BG158" i="13"/>
  <c r="BM158" i="13" s="1"/>
  <c r="BD158" i="13"/>
  <c r="BJ158" i="13" s="1"/>
  <c r="AN152" i="12"/>
  <c r="AT152" i="12" s="1"/>
  <c r="AI153" i="12"/>
  <c r="AM151" i="12"/>
  <c r="AS151" i="12" s="1"/>
  <c r="AH152" i="12"/>
  <c r="AP153" i="12"/>
  <c r="AV153" i="12" s="1"/>
  <c r="AK154" i="12"/>
  <c r="AO154" i="12"/>
  <c r="AU154" i="12" s="1"/>
  <c r="AJ155" i="12"/>
  <c r="AG152" i="11"/>
  <c r="AM151" i="11"/>
  <c r="AS151" i="11" s="1"/>
  <c r="AP151" i="11"/>
  <c r="AV151" i="11" s="1"/>
  <c r="AO151" i="11"/>
  <c r="AU151" i="11" s="1"/>
  <c r="AN151" i="11"/>
  <c r="AT151" i="11" s="1"/>
  <c r="AI154" i="11"/>
  <c r="AJ154" i="11"/>
  <c r="AK155" i="11"/>
  <c r="AH156" i="11"/>
  <c r="AG147" i="10"/>
  <c r="AM147" i="10" s="1"/>
  <c r="AS147" i="10" s="1"/>
  <c r="AP146" i="10"/>
  <c r="AV146" i="10" s="1"/>
  <c r="AN146" i="10"/>
  <c r="AT146" i="10" s="1"/>
  <c r="AO146" i="10"/>
  <c r="AU146" i="10" s="1"/>
  <c r="AH148" i="10"/>
  <c r="AJ150" i="10"/>
  <c r="AI151" i="10"/>
  <c r="AK151" i="10"/>
  <c r="AM148" i="9"/>
  <c r="AS148" i="9" s="1"/>
  <c r="AH149" i="9"/>
  <c r="AN152" i="9"/>
  <c r="AT152" i="9" s="1"/>
  <c r="AI153" i="9"/>
  <c r="AO147" i="9"/>
  <c r="AU147" i="9" s="1"/>
  <c r="AJ148" i="9"/>
  <c r="AP150" i="9"/>
  <c r="AV150" i="9" s="1"/>
  <c r="AK151" i="9"/>
  <c r="AN147" i="8"/>
  <c r="AT147" i="8" s="1"/>
  <c r="AI148" i="8"/>
  <c r="AM148" i="8"/>
  <c r="AS148" i="8" s="1"/>
  <c r="AH149" i="8"/>
  <c r="AP149" i="8"/>
  <c r="AV149" i="8" s="1"/>
  <c r="AK150" i="8"/>
  <c r="AO148" i="8"/>
  <c r="AU148" i="8" s="1"/>
  <c r="AJ149" i="8"/>
  <c r="AN147" i="7"/>
  <c r="AT147" i="7" s="1"/>
  <c r="AI148" i="7"/>
  <c r="AF149" i="7"/>
  <c r="AO149" i="7" s="1"/>
  <c r="AU149" i="7" s="1"/>
  <c r="AM148" i="7"/>
  <c r="AS148" i="7" s="1"/>
  <c r="AL148" i="7"/>
  <c r="AR148" i="7" s="1"/>
  <c r="AG151" i="7"/>
  <c r="AH152" i="7"/>
  <c r="AJ150" i="7"/>
  <c r="AO148" i="7"/>
  <c r="AU148" i="7" s="1"/>
  <c r="AG148" i="6"/>
  <c r="AL147" i="6"/>
  <c r="AR147" i="6" s="1"/>
  <c r="AF149" i="6"/>
  <c r="AM149" i="6" s="1"/>
  <c r="AS149" i="6" s="1"/>
  <c r="AO148" i="6"/>
  <c r="AU148" i="6" s="1"/>
  <c r="AH150" i="6"/>
  <c r="AJ151" i="6"/>
  <c r="AN148" i="6"/>
  <c r="AT148" i="6" s="1"/>
  <c r="AI149" i="6"/>
  <c r="AS97" i="4"/>
  <c r="AS93" i="4"/>
  <c r="AS75" i="4"/>
  <c r="AS47" i="4"/>
  <c r="AS51" i="4"/>
  <c r="AS45" i="4"/>
  <c r="AS85" i="4"/>
  <c r="AS18" i="4"/>
  <c r="AS59" i="4"/>
  <c r="AS69" i="4"/>
  <c r="AS44" i="4"/>
  <c r="AS73" i="4"/>
  <c r="AS58" i="4"/>
  <c r="AS54" i="4"/>
  <c r="AS49" i="4"/>
  <c r="AS77" i="4"/>
  <c r="AS17" i="4"/>
  <c r="AS83" i="4"/>
  <c r="AS21" i="4"/>
  <c r="AS41" i="4"/>
  <c r="AS63" i="4"/>
  <c r="AS68" i="4"/>
  <c r="AS25" i="4"/>
  <c r="AS22" i="4"/>
  <c r="AS66" i="4"/>
  <c r="AS26" i="4"/>
  <c r="AS91" i="4"/>
  <c r="AS30" i="4"/>
  <c r="AS89" i="4"/>
  <c r="AS32" i="4"/>
  <c r="AS16" i="4"/>
  <c r="AS88" i="4"/>
  <c r="AS19" i="4"/>
  <c r="AS31" i="4"/>
  <c r="AS72" i="4"/>
  <c r="AS56" i="4"/>
  <c r="AS82" i="4"/>
  <c r="AS28" i="4"/>
  <c r="AS70" i="4"/>
  <c r="AS78" i="4"/>
  <c r="AS38" i="4"/>
  <c r="AS60" i="4"/>
  <c r="AS90" i="4"/>
  <c r="AS29" i="4"/>
  <c r="AS36" i="4"/>
  <c r="AS80" i="4"/>
  <c r="AS33" i="4"/>
  <c r="AS43" i="4"/>
  <c r="AS62" i="4"/>
  <c r="AS55" i="4"/>
  <c r="AS15" i="4"/>
  <c r="AS74" i="4"/>
  <c r="AS71" i="4"/>
  <c r="AS92" i="4"/>
  <c r="AS64" i="4"/>
  <c r="AS52" i="4"/>
  <c r="AS35" i="4"/>
  <c r="AS65" i="4"/>
  <c r="AS46" i="4"/>
  <c r="AS23" i="4"/>
  <c r="AS84" i="4"/>
  <c r="AS79" i="4"/>
  <c r="AS67" i="4"/>
  <c r="AS39" i="4"/>
  <c r="AS20" i="4"/>
  <c r="AS24" i="4"/>
  <c r="AS76" i="4"/>
  <c r="AS14" i="4"/>
  <c r="AS57" i="4"/>
  <c r="AS42" i="4"/>
  <c r="AS50" i="4"/>
  <c r="AS48" i="4"/>
  <c r="AS86" i="4"/>
  <c r="AS37" i="4"/>
  <c r="AS81" i="4"/>
  <c r="AS40" i="4"/>
  <c r="AS53" i="4"/>
  <c r="AS87" i="4"/>
  <c r="AS61" i="4"/>
  <c r="AS27" i="4"/>
  <c r="AS34" i="4"/>
  <c r="AS94" i="4"/>
  <c r="AS95" i="4"/>
  <c r="AS96" i="4"/>
  <c r="AO146" i="5"/>
  <c r="AU146" i="5" s="1"/>
  <c r="AJ147" i="5"/>
  <c r="AM146" i="5"/>
  <c r="AS146" i="5" s="1"/>
  <c r="AH147" i="5"/>
  <c r="AI147" i="5"/>
  <c r="AN146" i="5"/>
  <c r="AT146" i="5" s="1"/>
  <c r="AG148" i="5"/>
  <c r="AL147" i="5"/>
  <c r="AR147" i="5" s="1"/>
  <c r="AF160" i="5"/>
  <c r="AO89" i="4"/>
  <c r="AJ90" i="4"/>
  <c r="AN94" i="4"/>
  <c r="AI95" i="4"/>
  <c r="AP89" i="4"/>
  <c r="AK90" i="4"/>
  <c r="AM98" i="4"/>
  <c r="AS98" i="4" s="1"/>
  <c r="AH99" i="4"/>
  <c r="AM86" i="1" a="1"/>
  <c r="AM86" i="1" s="1"/>
  <c r="AL86" i="1" a="1"/>
  <c r="AL86" i="1" s="1"/>
  <c r="AB86" i="1"/>
  <c r="AG86" i="1" s="1"/>
  <c r="BF159" i="19" l="1"/>
  <c r="BL159" i="19" s="1"/>
  <c r="BA160" i="19"/>
  <c r="BD160" i="19"/>
  <c r="BJ160" i="19" s="1"/>
  <c r="AY161" i="19"/>
  <c r="BG164" i="19"/>
  <c r="BM164" i="19" s="1"/>
  <c r="BB165" i="19"/>
  <c r="AZ163" i="19"/>
  <c r="BE162" i="19"/>
  <c r="BK162" i="19" s="1"/>
  <c r="AX171" i="19"/>
  <c r="AU156" i="18"/>
  <c r="BA156" i="18" s="1"/>
  <c r="AP157" i="18"/>
  <c r="AW156" i="18"/>
  <c r="BC156" i="18" s="1"/>
  <c r="AR157" i="18"/>
  <c r="AX156" i="18"/>
  <c r="BD156" i="18" s="1"/>
  <c r="AO157" i="18"/>
  <c r="AV156" i="18"/>
  <c r="BB156" i="18" s="1"/>
  <c r="AQ159" i="18"/>
  <c r="AS165" i="18"/>
  <c r="AO160" i="16"/>
  <c r="AU160" i="16" s="1"/>
  <c r="AJ161" i="16"/>
  <c r="AP162" i="16"/>
  <c r="AV162" i="16" s="1"/>
  <c r="AK163" i="16"/>
  <c r="AQ160" i="16"/>
  <c r="AW160" i="16" s="1"/>
  <c r="AL161" i="16"/>
  <c r="AN163" i="16"/>
  <c r="AT163" i="16" s="1"/>
  <c r="AI164" i="16"/>
  <c r="BD159" i="13"/>
  <c r="BJ159" i="13" s="1"/>
  <c r="BG159" i="13"/>
  <c r="BM159" i="13" s="1"/>
  <c r="BE159" i="13"/>
  <c r="BK159" i="13" s="1"/>
  <c r="BF161" i="13"/>
  <c r="BL161" i="13" s="1"/>
  <c r="AO155" i="12"/>
  <c r="AU155" i="12" s="1"/>
  <c r="AJ156" i="12"/>
  <c r="AP154" i="12"/>
  <c r="AV154" i="12" s="1"/>
  <c r="AK155" i="12"/>
  <c r="AM152" i="12"/>
  <c r="AS152" i="12" s="1"/>
  <c r="AH153" i="12"/>
  <c r="AN153" i="12"/>
  <c r="AT153" i="12" s="1"/>
  <c r="AI154" i="12"/>
  <c r="AH157" i="11"/>
  <c r="AK156" i="11"/>
  <c r="AJ155" i="11"/>
  <c r="AI155" i="11"/>
  <c r="AG153" i="11"/>
  <c r="AM152" i="11"/>
  <c r="AS152" i="11" s="1"/>
  <c r="AP152" i="11"/>
  <c r="AV152" i="11" s="1"/>
  <c r="AN152" i="11"/>
  <c r="AT152" i="11" s="1"/>
  <c r="AO152" i="11"/>
  <c r="AU152" i="11" s="1"/>
  <c r="AG148" i="10"/>
  <c r="AM148" i="10" s="1"/>
  <c r="AS148" i="10" s="1"/>
  <c r="AP147" i="10"/>
  <c r="AV147" i="10" s="1"/>
  <c r="AN147" i="10"/>
  <c r="AT147" i="10" s="1"/>
  <c r="AO147" i="10"/>
  <c r="AU147" i="10" s="1"/>
  <c r="AK152" i="10"/>
  <c r="AI152" i="10"/>
  <c r="AH149" i="10"/>
  <c r="AJ151" i="10"/>
  <c r="AP151" i="9"/>
  <c r="AV151" i="9" s="1"/>
  <c r="AK152" i="9"/>
  <c r="AO148" i="9"/>
  <c r="AU148" i="9" s="1"/>
  <c r="AJ149" i="9"/>
  <c r="AN153" i="9"/>
  <c r="AT153" i="9" s="1"/>
  <c r="AI154" i="9"/>
  <c r="AM149" i="9"/>
  <c r="AS149" i="9" s="1"/>
  <c r="AH150" i="9"/>
  <c r="AN148" i="8"/>
  <c r="AT148" i="8" s="1"/>
  <c r="AI149" i="8"/>
  <c r="AO149" i="8"/>
  <c r="AU149" i="8" s="1"/>
  <c r="AJ150" i="8"/>
  <c r="AP150" i="8"/>
  <c r="AV150" i="8" s="1"/>
  <c r="AK151" i="8"/>
  <c r="AM149" i="8"/>
  <c r="AS149" i="8" s="1"/>
  <c r="AH150" i="8"/>
  <c r="AJ151" i="7"/>
  <c r="AH153" i="7"/>
  <c r="AG152" i="7"/>
  <c r="AF150" i="7"/>
  <c r="AM149" i="7"/>
  <c r="AS149" i="7" s="1"/>
  <c r="AL149" i="7"/>
  <c r="AR149" i="7" s="1"/>
  <c r="AN148" i="7"/>
  <c r="AT148" i="7" s="1"/>
  <c r="AI149" i="7"/>
  <c r="AF150" i="6"/>
  <c r="AM150" i="6" s="1"/>
  <c r="AS150" i="6" s="1"/>
  <c r="AO149" i="6"/>
  <c r="AU149" i="6" s="1"/>
  <c r="AL148" i="6"/>
  <c r="AR148" i="6" s="1"/>
  <c r="AG149" i="6"/>
  <c r="AH151" i="6"/>
  <c r="AN149" i="6"/>
  <c r="AT149" i="6" s="1"/>
  <c r="AI150" i="6"/>
  <c r="AJ152" i="6"/>
  <c r="AM147" i="5"/>
  <c r="AS147" i="5" s="1"/>
  <c r="AH148" i="5"/>
  <c r="AJ148" i="5"/>
  <c r="AO147" i="5"/>
  <c r="AU147" i="5" s="1"/>
  <c r="AG149" i="5"/>
  <c r="AL148" i="5"/>
  <c r="AR148" i="5" s="1"/>
  <c r="AN147" i="5"/>
  <c r="AT147" i="5" s="1"/>
  <c r="AI148" i="5"/>
  <c r="AF161" i="5"/>
  <c r="AO90" i="4"/>
  <c r="AJ91" i="4"/>
  <c r="AM99" i="4"/>
  <c r="AS99" i="4" s="1"/>
  <c r="AH100" i="4"/>
  <c r="AP90" i="4"/>
  <c r="AK91" i="4"/>
  <c r="AN95" i="4"/>
  <c r="AI96" i="4"/>
  <c r="AM87" i="1" a="1"/>
  <c r="AM87" i="1" s="1"/>
  <c r="AB87" i="1"/>
  <c r="AG87" i="1" s="1"/>
  <c r="AL87" i="1" s="1" a="1"/>
  <c r="AL87" i="1" s="1"/>
  <c r="AZ164" i="19" l="1"/>
  <c r="BE163" i="19"/>
  <c r="BK163" i="19" s="1"/>
  <c r="BG165" i="19"/>
  <c r="BM165" i="19" s="1"/>
  <c r="BB166" i="19"/>
  <c r="BD161" i="19"/>
  <c r="BJ161" i="19" s="1"/>
  <c r="N1" i="19" s="1"/>
  <c r="AY162" i="19"/>
  <c r="BA161" i="19"/>
  <c r="BF160" i="19"/>
  <c r="BL160" i="19" s="1"/>
  <c r="AX172" i="19"/>
  <c r="AQ160" i="18"/>
  <c r="AO158" i="18"/>
  <c r="AX157" i="18"/>
  <c r="BD157" i="18" s="1"/>
  <c r="AV157" i="18"/>
  <c r="BB157" i="18" s="1"/>
  <c r="AW157" i="18"/>
  <c r="BC157" i="18" s="1"/>
  <c r="AR158" i="18"/>
  <c r="AU157" i="18"/>
  <c r="BA157" i="18" s="1"/>
  <c r="AP158" i="18"/>
  <c r="AS166" i="18"/>
  <c r="AN164" i="16"/>
  <c r="AT164" i="16" s="1"/>
  <c r="AI165" i="16"/>
  <c r="AQ161" i="16"/>
  <c r="AW161" i="16" s="1"/>
  <c r="AL162" i="16"/>
  <c r="AP163" i="16"/>
  <c r="AV163" i="16" s="1"/>
  <c r="AK164" i="16"/>
  <c r="AO161" i="16"/>
  <c r="AU161" i="16" s="1"/>
  <c r="O1" i="16" s="1"/>
  <c r="AJ162" i="16"/>
  <c r="BF162" i="13"/>
  <c r="BL162" i="13" s="1"/>
  <c r="BE160" i="13"/>
  <c r="BK160" i="13" s="1"/>
  <c r="BG160" i="13"/>
  <c r="BM160" i="13" s="1"/>
  <c r="BD160" i="13"/>
  <c r="BJ160" i="13" s="1"/>
  <c r="AN154" i="12"/>
  <c r="AT154" i="12" s="1"/>
  <c r="AI155" i="12"/>
  <c r="AM153" i="12"/>
  <c r="AS153" i="12" s="1"/>
  <c r="AH154" i="12"/>
  <c r="AP155" i="12"/>
  <c r="AV155" i="12" s="1"/>
  <c r="AK156" i="12"/>
  <c r="AO156" i="12"/>
  <c r="AU156" i="12" s="1"/>
  <c r="AJ157" i="12"/>
  <c r="AG154" i="11"/>
  <c r="AM153" i="11"/>
  <c r="AS153" i="11" s="1"/>
  <c r="AP153" i="11"/>
  <c r="AV153" i="11" s="1"/>
  <c r="AN153" i="11"/>
  <c r="AT153" i="11" s="1"/>
  <c r="AO153" i="11"/>
  <c r="AU153" i="11" s="1"/>
  <c r="AI156" i="11"/>
  <c r="AJ156" i="11"/>
  <c r="AK157" i="11"/>
  <c r="AH158" i="11"/>
  <c r="AG149" i="10"/>
  <c r="AM149" i="10" s="1"/>
  <c r="AS149" i="10" s="1"/>
  <c r="AP148" i="10"/>
  <c r="AV148" i="10" s="1"/>
  <c r="AN148" i="10"/>
  <c r="AT148" i="10" s="1"/>
  <c r="AO148" i="10"/>
  <c r="AU148" i="10" s="1"/>
  <c r="AH150" i="10"/>
  <c r="AJ152" i="10"/>
  <c r="AI153" i="10"/>
  <c r="AK153" i="10"/>
  <c r="AN154" i="9"/>
  <c r="AT154" i="9" s="1"/>
  <c r="AI155" i="9"/>
  <c r="AO149" i="9"/>
  <c r="AU149" i="9" s="1"/>
  <c r="AJ150" i="9"/>
  <c r="AM150" i="9"/>
  <c r="AS150" i="9" s="1"/>
  <c r="AH151" i="9"/>
  <c r="AP152" i="9"/>
  <c r="AV152" i="9" s="1"/>
  <c r="AK153" i="9"/>
  <c r="AN149" i="8"/>
  <c r="AT149" i="8" s="1"/>
  <c r="AI150" i="8"/>
  <c r="AO150" i="8"/>
  <c r="AU150" i="8" s="1"/>
  <c r="AJ151" i="8"/>
  <c r="AM150" i="8"/>
  <c r="AS150" i="8" s="1"/>
  <c r="AH151" i="8"/>
  <c r="AP151" i="8"/>
  <c r="AV151" i="8" s="1"/>
  <c r="AK152" i="8"/>
  <c r="AH154" i="7"/>
  <c r="AF151" i="7"/>
  <c r="AO151" i="7" s="1"/>
  <c r="AU151" i="7" s="1"/>
  <c r="AM150" i="7"/>
  <c r="AS150" i="7" s="1"/>
  <c r="AL150" i="7"/>
  <c r="AR150" i="7" s="1"/>
  <c r="AN149" i="7"/>
  <c r="AT149" i="7" s="1"/>
  <c r="AI150" i="7"/>
  <c r="AJ152" i="7"/>
  <c r="AG153" i="7"/>
  <c r="AO150" i="7"/>
  <c r="AU150" i="7" s="1"/>
  <c r="AL149" i="6"/>
  <c r="AR149" i="6" s="1"/>
  <c r="AG150" i="6"/>
  <c r="AF151" i="6"/>
  <c r="AM151" i="6" s="1"/>
  <c r="AS151" i="6" s="1"/>
  <c r="AO150" i="6"/>
  <c r="AU150" i="6" s="1"/>
  <c r="AH152" i="6"/>
  <c r="AN150" i="6"/>
  <c r="AT150" i="6" s="1"/>
  <c r="AI151" i="6"/>
  <c r="AJ153" i="6"/>
  <c r="AO148" i="5"/>
  <c r="AU148" i="5" s="1"/>
  <c r="AJ149" i="5"/>
  <c r="AH149" i="5"/>
  <c r="AM148" i="5"/>
  <c r="AS148" i="5" s="1"/>
  <c r="AN148" i="5"/>
  <c r="AT148" i="5" s="1"/>
  <c r="AI149" i="5"/>
  <c r="AG150" i="5"/>
  <c r="AL149" i="5"/>
  <c r="AR149" i="5" s="1"/>
  <c r="AF162" i="5"/>
  <c r="AM100" i="4"/>
  <c r="AS100" i="4" s="1"/>
  <c r="AH101" i="4"/>
  <c r="AN96" i="4"/>
  <c r="AI97" i="4"/>
  <c r="AP91" i="4"/>
  <c r="AK92" i="4"/>
  <c r="AO91" i="4"/>
  <c r="AJ92" i="4"/>
  <c r="AM88" i="1" a="1"/>
  <c r="AM88" i="1" s="1"/>
  <c r="AL88" i="1" a="1"/>
  <c r="AL88" i="1" s="1"/>
  <c r="AB88" i="1"/>
  <c r="AG88" i="1" s="1"/>
  <c r="BA162" i="19" l="1"/>
  <c r="BF161" i="19"/>
  <c r="BL161" i="19" s="1"/>
  <c r="BD162" i="19"/>
  <c r="BJ162" i="19" s="1"/>
  <c r="AY163" i="19"/>
  <c r="BG166" i="19"/>
  <c r="BM166" i="19" s="1"/>
  <c r="BB167" i="19"/>
  <c r="AZ165" i="19"/>
  <c r="BE164" i="19"/>
  <c r="BK164" i="19" s="1"/>
  <c r="AX173" i="19"/>
  <c r="AU158" i="18"/>
  <c r="BA158" i="18" s="1"/>
  <c r="AP159" i="18"/>
  <c r="AW158" i="18"/>
  <c r="BC158" i="18" s="1"/>
  <c r="AR159" i="18"/>
  <c r="AX158" i="18"/>
  <c r="BD158" i="18" s="1"/>
  <c r="AO159" i="18"/>
  <c r="AV158" i="18"/>
  <c r="BB158" i="18" s="1"/>
  <c r="AQ161" i="18"/>
  <c r="AS167" i="18"/>
  <c r="AO162" i="16"/>
  <c r="AU162" i="16" s="1"/>
  <c r="AJ163" i="16"/>
  <c r="AP164" i="16"/>
  <c r="AV164" i="16" s="1"/>
  <c r="AK165" i="16"/>
  <c r="AQ162" i="16"/>
  <c r="AW162" i="16" s="1"/>
  <c r="AL163" i="16"/>
  <c r="AN165" i="16"/>
  <c r="AT165" i="16" s="1"/>
  <c r="AI166" i="16"/>
  <c r="BD161" i="13"/>
  <c r="BJ161" i="13" s="1"/>
  <c r="BG161" i="13"/>
  <c r="BM161" i="13" s="1"/>
  <c r="BE161" i="13"/>
  <c r="BK161" i="13" s="1"/>
  <c r="BF163" i="13"/>
  <c r="BL163" i="13" s="1"/>
  <c r="AO157" i="12"/>
  <c r="AU157" i="12" s="1"/>
  <c r="AJ158" i="12"/>
  <c r="AP156" i="12"/>
  <c r="AV156" i="12" s="1"/>
  <c r="AK157" i="12"/>
  <c r="AM154" i="12"/>
  <c r="AS154" i="12" s="1"/>
  <c r="AH155" i="12"/>
  <c r="AN155" i="12"/>
  <c r="AT155" i="12" s="1"/>
  <c r="AI156" i="12"/>
  <c r="AJ157" i="11"/>
  <c r="AI157" i="11"/>
  <c r="AH159" i="11"/>
  <c r="AK158" i="11"/>
  <c r="AG155" i="11"/>
  <c r="AM154" i="11"/>
  <c r="AS154" i="11" s="1"/>
  <c r="AP154" i="11"/>
  <c r="AV154" i="11" s="1"/>
  <c r="AO154" i="11"/>
  <c r="AU154" i="11" s="1"/>
  <c r="AN154" i="11"/>
  <c r="AT154" i="11" s="1"/>
  <c r="AG150" i="10"/>
  <c r="AM150" i="10" s="1"/>
  <c r="AS150" i="10" s="1"/>
  <c r="AP149" i="10"/>
  <c r="AV149" i="10" s="1"/>
  <c r="AN149" i="10"/>
  <c r="AT149" i="10" s="1"/>
  <c r="AO149" i="10"/>
  <c r="AU149" i="10" s="1"/>
  <c r="AI154" i="10"/>
  <c r="AJ153" i="10"/>
  <c r="AK154" i="10"/>
  <c r="AH151" i="10"/>
  <c r="AM151" i="9"/>
  <c r="AS151" i="9" s="1"/>
  <c r="AH152" i="9"/>
  <c r="AP153" i="9"/>
  <c r="AV153" i="9" s="1"/>
  <c r="AK154" i="9"/>
  <c r="AO150" i="9"/>
  <c r="AU150" i="9" s="1"/>
  <c r="AJ151" i="9"/>
  <c r="AN155" i="9"/>
  <c r="AT155" i="9" s="1"/>
  <c r="AI156" i="9"/>
  <c r="AN150" i="8"/>
  <c r="AT150" i="8" s="1"/>
  <c r="AI151" i="8"/>
  <c r="AM151" i="8"/>
  <c r="AS151" i="8" s="1"/>
  <c r="AH152" i="8"/>
  <c r="AO151" i="8"/>
  <c r="AU151" i="8" s="1"/>
  <c r="AJ152" i="8"/>
  <c r="AP152" i="8"/>
  <c r="AV152" i="8" s="1"/>
  <c r="AK153" i="8"/>
  <c r="AJ153" i="7"/>
  <c r="AF152" i="7"/>
  <c r="AM151" i="7"/>
  <c r="AS151" i="7" s="1"/>
  <c r="AL151" i="7"/>
  <c r="AR151" i="7" s="1"/>
  <c r="AH155" i="7"/>
  <c r="AG154" i="7"/>
  <c r="AN150" i="7"/>
  <c r="AT150" i="7" s="1"/>
  <c r="AI151" i="7"/>
  <c r="AF152" i="6"/>
  <c r="AM152" i="6" s="1"/>
  <c r="AS152" i="6" s="1"/>
  <c r="AO151" i="6"/>
  <c r="AU151" i="6" s="1"/>
  <c r="AL150" i="6"/>
  <c r="AR150" i="6" s="1"/>
  <c r="AG151" i="6"/>
  <c r="AH153" i="6"/>
  <c r="AN151" i="6"/>
  <c r="AT151" i="6" s="1"/>
  <c r="AI152" i="6"/>
  <c r="AJ154" i="6"/>
  <c r="AM149" i="5"/>
  <c r="AS149" i="5" s="1"/>
  <c r="AH150" i="5"/>
  <c r="AO149" i="5"/>
  <c r="AU149" i="5" s="1"/>
  <c r="AJ150" i="5"/>
  <c r="AG151" i="5"/>
  <c r="AL150" i="5"/>
  <c r="AR150" i="5" s="1"/>
  <c r="AN149" i="5"/>
  <c r="AT149" i="5" s="1"/>
  <c r="AI150" i="5"/>
  <c r="AF163" i="5"/>
  <c r="AN97" i="4"/>
  <c r="AI98" i="4"/>
  <c r="AO92" i="4"/>
  <c r="AJ93" i="4"/>
  <c r="AP92" i="4"/>
  <c r="AK93" i="4"/>
  <c r="AM101" i="4"/>
  <c r="AS101" i="4" s="1"/>
  <c r="AH102" i="4"/>
  <c r="AB89" i="1"/>
  <c r="AZ166" i="19" l="1"/>
  <c r="BE165" i="19"/>
  <c r="BK165" i="19" s="1"/>
  <c r="BB168" i="19"/>
  <c r="BG167" i="19"/>
  <c r="BM167" i="19" s="1"/>
  <c r="BD163" i="19"/>
  <c r="BJ163" i="19" s="1"/>
  <c r="AY164" i="19"/>
  <c r="BA163" i="19"/>
  <c r="BF162" i="19"/>
  <c r="BL162" i="19" s="1"/>
  <c r="AX174" i="19"/>
  <c r="AQ162" i="18"/>
  <c r="AO160" i="18"/>
  <c r="AX159" i="18"/>
  <c r="BD159" i="18" s="1"/>
  <c r="AV159" i="18"/>
  <c r="BB159" i="18" s="1"/>
  <c r="AW159" i="18"/>
  <c r="BC159" i="18" s="1"/>
  <c r="AR160" i="18"/>
  <c r="AU159" i="18"/>
  <c r="BA159" i="18" s="1"/>
  <c r="AP160" i="18"/>
  <c r="AS168" i="18"/>
  <c r="AN166" i="16"/>
  <c r="AT166" i="16" s="1"/>
  <c r="AI167" i="16"/>
  <c r="AQ163" i="16"/>
  <c r="AW163" i="16" s="1"/>
  <c r="AL164" i="16"/>
  <c r="AP165" i="16"/>
  <c r="AV165" i="16" s="1"/>
  <c r="AK166" i="16"/>
  <c r="AO163" i="16"/>
  <c r="AU163" i="16" s="1"/>
  <c r="AJ164" i="16"/>
  <c r="O1" i="13"/>
  <c r="N1" i="13"/>
  <c r="BF164" i="13"/>
  <c r="BL164" i="13" s="1"/>
  <c r="BE162" i="13"/>
  <c r="BK162" i="13" s="1"/>
  <c r="BG162" i="13"/>
  <c r="BM162" i="13" s="1"/>
  <c r="BD162" i="13"/>
  <c r="BJ162" i="13" s="1"/>
  <c r="AN156" i="12"/>
  <c r="AT156" i="12" s="1"/>
  <c r="AI157" i="12"/>
  <c r="AM155" i="12"/>
  <c r="AS155" i="12" s="1"/>
  <c r="AH156" i="12"/>
  <c r="AP157" i="12"/>
  <c r="AV157" i="12" s="1"/>
  <c r="AK158" i="12"/>
  <c r="AO158" i="12"/>
  <c r="AU158" i="12" s="1"/>
  <c r="AJ159" i="12"/>
  <c r="AG156" i="11"/>
  <c r="AM155" i="11"/>
  <c r="AS155" i="11" s="1"/>
  <c r="AP155" i="11"/>
  <c r="AV155" i="11" s="1"/>
  <c r="AN155" i="11"/>
  <c r="AT155" i="11" s="1"/>
  <c r="AO155" i="11"/>
  <c r="AU155" i="11" s="1"/>
  <c r="AK159" i="11"/>
  <c r="AH160" i="11"/>
  <c r="AI158" i="11"/>
  <c r="AJ158" i="11"/>
  <c r="AG151" i="10"/>
  <c r="AM151" i="10" s="1"/>
  <c r="AS151" i="10" s="1"/>
  <c r="AN150" i="10"/>
  <c r="AT150" i="10" s="1"/>
  <c r="AP150" i="10"/>
  <c r="AV150" i="10" s="1"/>
  <c r="AO150" i="10"/>
  <c r="AU150" i="10" s="1"/>
  <c r="AK155" i="10"/>
  <c r="AJ154" i="10"/>
  <c r="AH152" i="10"/>
  <c r="AI155" i="10"/>
  <c r="AP154" i="9"/>
  <c r="AV154" i="9" s="1"/>
  <c r="AK155" i="9"/>
  <c r="AN156" i="9"/>
  <c r="AT156" i="9" s="1"/>
  <c r="AI157" i="9"/>
  <c r="AM152" i="9"/>
  <c r="AS152" i="9" s="1"/>
  <c r="AH153" i="9"/>
  <c r="AO151" i="9"/>
  <c r="AU151" i="9" s="1"/>
  <c r="AJ152" i="9"/>
  <c r="AI152" i="8"/>
  <c r="AN151" i="8"/>
  <c r="AT151" i="8" s="1"/>
  <c r="AO152" i="8"/>
  <c r="AU152" i="8" s="1"/>
  <c r="AJ153" i="8"/>
  <c r="AM152" i="8"/>
  <c r="AS152" i="8" s="1"/>
  <c r="AH153" i="8"/>
  <c r="AP153" i="8"/>
  <c r="AV153" i="8" s="1"/>
  <c r="AK154" i="8"/>
  <c r="AF153" i="7"/>
  <c r="AO153" i="7" s="1"/>
  <c r="AU153" i="7" s="1"/>
  <c r="AM152" i="7"/>
  <c r="AS152" i="7" s="1"/>
  <c r="AL152" i="7"/>
  <c r="AR152" i="7" s="1"/>
  <c r="AJ154" i="7"/>
  <c r="AN151" i="7"/>
  <c r="AT151" i="7" s="1"/>
  <c r="AI152" i="7"/>
  <c r="AG155" i="7"/>
  <c r="AH156" i="7"/>
  <c r="AO152" i="7"/>
  <c r="AU152" i="7" s="1"/>
  <c r="AG152" i="6"/>
  <c r="AL151" i="6"/>
  <c r="AR151" i="6" s="1"/>
  <c r="AF153" i="6"/>
  <c r="AM153" i="6" s="1"/>
  <c r="AS153" i="6" s="1"/>
  <c r="AO152" i="6"/>
  <c r="AU152" i="6" s="1"/>
  <c r="AH154" i="6"/>
  <c r="AJ155" i="6"/>
  <c r="AN152" i="6"/>
  <c r="AT152" i="6" s="1"/>
  <c r="AI153" i="6"/>
  <c r="AT97" i="4"/>
  <c r="AT20" i="4"/>
  <c r="AT71" i="4"/>
  <c r="AT43" i="4"/>
  <c r="AT24" i="4"/>
  <c r="AT39" i="4"/>
  <c r="AT91" i="4"/>
  <c r="AT78" i="4"/>
  <c r="AT47" i="4"/>
  <c r="AT92" i="4"/>
  <c r="AT93" i="4"/>
  <c r="AT29" i="4"/>
  <c r="AT18" i="4"/>
  <c r="AT70" i="4"/>
  <c r="AT82" i="4"/>
  <c r="AT35" i="4"/>
  <c r="AT66" i="4"/>
  <c r="AT49" i="4"/>
  <c r="AT41" i="4"/>
  <c r="AT85" i="4"/>
  <c r="AT67" i="4"/>
  <c r="AT59" i="4"/>
  <c r="AT19" i="4"/>
  <c r="AT79" i="4"/>
  <c r="AT53" i="4"/>
  <c r="AT37" i="4"/>
  <c r="AT73" i="4"/>
  <c r="AT90" i="4"/>
  <c r="AT76" i="4"/>
  <c r="AT62" i="4"/>
  <c r="AT84" i="4"/>
  <c r="AT88" i="4"/>
  <c r="AT14" i="4"/>
  <c r="AT81" i="4"/>
  <c r="AT31" i="4"/>
  <c r="AT26" i="4"/>
  <c r="AT89" i="4"/>
  <c r="AT83" i="4"/>
  <c r="AT57" i="4"/>
  <c r="AT15" i="4"/>
  <c r="AT28" i="4"/>
  <c r="AT17" i="4"/>
  <c r="AT36" i="4"/>
  <c r="AT25" i="4"/>
  <c r="AT48" i="4"/>
  <c r="AT65" i="4"/>
  <c r="AT56" i="4"/>
  <c r="AT30" i="4"/>
  <c r="AT16" i="4"/>
  <c r="AT58" i="4"/>
  <c r="AT69" i="4"/>
  <c r="AT80" i="4"/>
  <c r="AT61" i="4"/>
  <c r="AT34" i="4"/>
  <c r="AT64" i="4"/>
  <c r="AT63" i="4"/>
  <c r="AT44" i="4"/>
  <c r="AT74" i="4"/>
  <c r="AT21" i="4"/>
  <c r="AT33" i="4"/>
  <c r="AT22" i="4"/>
  <c r="AT60" i="4"/>
  <c r="AT46" i="4"/>
  <c r="AT86" i="4"/>
  <c r="AT77" i="4"/>
  <c r="AT32" i="4"/>
  <c r="AT72" i="4"/>
  <c r="AT52" i="4"/>
  <c r="AT51" i="4"/>
  <c r="AT54" i="4"/>
  <c r="AT87" i="4"/>
  <c r="AT50" i="4"/>
  <c r="AT23" i="4"/>
  <c r="AT68" i="4"/>
  <c r="AT55" i="4"/>
  <c r="AT27" i="4"/>
  <c r="AT45" i="4"/>
  <c r="AT42" i="4"/>
  <c r="AT75" i="4"/>
  <c r="AT40" i="4"/>
  <c r="AT38" i="4"/>
  <c r="AT94" i="4"/>
  <c r="AT95" i="4"/>
  <c r="AT96" i="4"/>
  <c r="AJ151" i="5"/>
  <c r="AO150" i="5"/>
  <c r="AU150" i="5" s="1"/>
  <c r="AM150" i="5"/>
  <c r="AS150" i="5" s="1"/>
  <c r="AH151" i="5"/>
  <c r="AN150" i="5"/>
  <c r="AT150" i="5" s="1"/>
  <c r="AI151" i="5"/>
  <c r="AG152" i="5"/>
  <c r="AL151" i="5"/>
  <c r="AR151" i="5" s="1"/>
  <c r="AF164" i="5"/>
  <c r="AO93" i="4"/>
  <c r="AJ94" i="4"/>
  <c r="AN98" i="4"/>
  <c r="AT98" i="4" s="1"/>
  <c r="AI99" i="4"/>
  <c r="AM102" i="4"/>
  <c r="AS102" i="4" s="1"/>
  <c r="AH103" i="4"/>
  <c r="AP93" i="4"/>
  <c r="AK94" i="4"/>
  <c r="AL89" i="1" a="1"/>
  <c r="AL89" i="1" s="1"/>
  <c r="AG89" i="1"/>
  <c r="AM89" i="1" a="1"/>
  <c r="AM89" i="1" s="1"/>
  <c r="AB90" i="1"/>
  <c r="BF163" i="19" l="1"/>
  <c r="BL163" i="19" s="1"/>
  <c r="BA164" i="19"/>
  <c r="BD164" i="19"/>
  <c r="BJ164" i="19" s="1"/>
  <c r="AY165" i="19"/>
  <c r="BG168" i="19"/>
  <c r="BM168" i="19" s="1"/>
  <c r="BB169" i="19"/>
  <c r="AZ167" i="19"/>
  <c r="BE166" i="19"/>
  <c r="BK166" i="19" s="1"/>
  <c r="AX175" i="19"/>
  <c r="AU160" i="18"/>
  <c r="BA160" i="18" s="1"/>
  <c r="AP161" i="18"/>
  <c r="AW160" i="18"/>
  <c r="BC160" i="18" s="1"/>
  <c r="AR161" i="18"/>
  <c r="AX160" i="18"/>
  <c r="BD160" i="18" s="1"/>
  <c r="AO161" i="18"/>
  <c r="AV160" i="18"/>
  <c r="BB160" i="18" s="1"/>
  <c r="AQ163" i="18"/>
  <c r="AS169" i="18"/>
  <c r="AO164" i="16"/>
  <c r="AU164" i="16" s="1"/>
  <c r="AJ165" i="16"/>
  <c r="AP166" i="16"/>
  <c r="AV166" i="16" s="1"/>
  <c r="AK167" i="16"/>
  <c r="AQ164" i="16"/>
  <c r="AW164" i="16" s="1"/>
  <c r="AL165" i="16"/>
  <c r="AN167" i="16"/>
  <c r="AT167" i="16" s="1"/>
  <c r="AI168" i="16"/>
  <c r="BD163" i="13"/>
  <c r="BJ163" i="13" s="1"/>
  <c r="BG163" i="13"/>
  <c r="BM163" i="13" s="1"/>
  <c r="BE163" i="13"/>
  <c r="BK163" i="13" s="1"/>
  <c r="BF165" i="13"/>
  <c r="BL165" i="13" s="1"/>
  <c r="AO159" i="12"/>
  <c r="AU159" i="12" s="1"/>
  <c r="AJ160" i="12"/>
  <c r="AP158" i="12"/>
  <c r="AV158" i="12" s="1"/>
  <c r="AK159" i="12"/>
  <c r="AM156" i="12"/>
  <c r="AS156" i="12" s="1"/>
  <c r="AH157" i="12"/>
  <c r="AN157" i="12"/>
  <c r="AT157" i="12" s="1"/>
  <c r="AI158" i="12"/>
  <c r="AJ159" i="11"/>
  <c r="AI159" i="11"/>
  <c r="AH161" i="11"/>
  <c r="AK160" i="11"/>
  <c r="AG157" i="11"/>
  <c r="AM156" i="11"/>
  <c r="AS156" i="11" s="1"/>
  <c r="AP156" i="11"/>
  <c r="AV156" i="11" s="1"/>
  <c r="AO156" i="11"/>
  <c r="AU156" i="11" s="1"/>
  <c r="AN156" i="11"/>
  <c r="AT156" i="11" s="1"/>
  <c r="AG152" i="10"/>
  <c r="AM152" i="10" s="1"/>
  <c r="AS152" i="10" s="1"/>
  <c r="AP151" i="10"/>
  <c r="AV151" i="10" s="1"/>
  <c r="AN151" i="10"/>
  <c r="AT151" i="10" s="1"/>
  <c r="AO151" i="10"/>
  <c r="AU151" i="10" s="1"/>
  <c r="AI156" i="10"/>
  <c r="AH153" i="10"/>
  <c r="AJ155" i="10"/>
  <c r="AK156" i="10"/>
  <c r="AO152" i="9"/>
  <c r="AU152" i="9" s="1"/>
  <c r="AJ153" i="9"/>
  <c r="AM153" i="9"/>
  <c r="AS153" i="9" s="1"/>
  <c r="AH154" i="9"/>
  <c r="AN157" i="9"/>
  <c r="AT157" i="9" s="1"/>
  <c r="AI158" i="9"/>
  <c r="AP155" i="9"/>
  <c r="AV155" i="9" s="1"/>
  <c r="AK156" i="9"/>
  <c r="AN152" i="8"/>
  <c r="AT152" i="8" s="1"/>
  <c r="AI153" i="8"/>
  <c r="AP154" i="8"/>
  <c r="AV154" i="8" s="1"/>
  <c r="AK155" i="8"/>
  <c r="AM153" i="8"/>
  <c r="AS153" i="8" s="1"/>
  <c r="AH154" i="8"/>
  <c r="AO153" i="8"/>
  <c r="AU153" i="8" s="1"/>
  <c r="AJ154" i="8"/>
  <c r="AH157" i="7"/>
  <c r="AG156" i="7"/>
  <c r="AN152" i="7"/>
  <c r="AT152" i="7" s="1"/>
  <c r="AI153" i="7"/>
  <c r="AJ155" i="7"/>
  <c r="AF154" i="7"/>
  <c r="AO154" i="7" s="1"/>
  <c r="AU154" i="7" s="1"/>
  <c r="AM153" i="7"/>
  <c r="AS153" i="7" s="1"/>
  <c r="AL153" i="7"/>
  <c r="AR153" i="7" s="1"/>
  <c r="AF154" i="6"/>
  <c r="AM154" i="6" s="1"/>
  <c r="AS154" i="6" s="1"/>
  <c r="AO153" i="6"/>
  <c r="AU153" i="6" s="1"/>
  <c r="AG153" i="6"/>
  <c r="AL152" i="6"/>
  <c r="AR152" i="6" s="1"/>
  <c r="AH155" i="6"/>
  <c r="AN153" i="6"/>
  <c r="AT153" i="6" s="1"/>
  <c r="AI154" i="6"/>
  <c r="AJ156" i="6"/>
  <c r="AH152" i="5"/>
  <c r="AM151" i="5"/>
  <c r="AS151" i="5" s="1"/>
  <c r="AO151" i="5"/>
  <c r="AU151" i="5" s="1"/>
  <c r="AJ152" i="5"/>
  <c r="AN151" i="5"/>
  <c r="AT151" i="5" s="1"/>
  <c r="AI152" i="5"/>
  <c r="AG153" i="5"/>
  <c r="AL152" i="5"/>
  <c r="AR152" i="5" s="1"/>
  <c r="AF165" i="5"/>
  <c r="AP94" i="4"/>
  <c r="AK95" i="4"/>
  <c r="AO94" i="4"/>
  <c r="AJ95" i="4"/>
  <c r="AM103" i="4"/>
  <c r="AS103" i="4" s="1"/>
  <c r="AH104" i="4"/>
  <c r="AN99" i="4"/>
  <c r="AT99" i="4" s="1"/>
  <c r="AI100" i="4"/>
  <c r="AG90" i="1"/>
  <c r="AL90" i="1" s="1" a="1"/>
  <c r="AL90" i="1" s="1"/>
  <c r="AM91" i="1" a="1"/>
  <c r="AM91" i="1" s="1"/>
  <c r="AL91" i="1" a="1"/>
  <c r="AL91" i="1" s="1"/>
  <c r="AB91" i="1"/>
  <c r="AG91" i="1" s="1"/>
  <c r="AZ168" i="19" l="1"/>
  <c r="BE167" i="19"/>
  <c r="BK167" i="19" s="1"/>
  <c r="BG169" i="19"/>
  <c r="BM169" i="19" s="1"/>
  <c r="BB170" i="19"/>
  <c r="BD165" i="19"/>
  <c r="BJ165" i="19" s="1"/>
  <c r="AY166" i="19"/>
  <c r="BA165" i="19"/>
  <c r="BF164" i="19"/>
  <c r="BL164" i="19" s="1"/>
  <c r="AX176" i="19"/>
  <c r="AQ164" i="18"/>
  <c r="AO162" i="18"/>
  <c r="AX161" i="18"/>
  <c r="BD161" i="18" s="1"/>
  <c r="AV161" i="18"/>
  <c r="AW161" i="18"/>
  <c r="BC161" i="18" s="1"/>
  <c r="AR162" i="18"/>
  <c r="AP162" i="18"/>
  <c r="AU161" i="18"/>
  <c r="AS170" i="18"/>
  <c r="AM90" i="1" a="1"/>
  <c r="AM90" i="1" s="1"/>
  <c r="AN168" i="16"/>
  <c r="AT168" i="16" s="1"/>
  <c r="AI169" i="16"/>
  <c r="AQ165" i="16"/>
  <c r="AW165" i="16" s="1"/>
  <c r="AL166" i="16"/>
  <c r="AP167" i="16"/>
  <c r="AV167" i="16" s="1"/>
  <c r="AK168" i="16"/>
  <c r="AO165" i="16"/>
  <c r="AU165" i="16" s="1"/>
  <c r="AJ166" i="16"/>
  <c r="BF166" i="13"/>
  <c r="BL166" i="13" s="1"/>
  <c r="BE164" i="13"/>
  <c r="BK164" i="13" s="1"/>
  <c r="BG164" i="13"/>
  <c r="BM164" i="13" s="1"/>
  <c r="BD164" i="13"/>
  <c r="BJ164" i="13" s="1"/>
  <c r="AN158" i="12"/>
  <c r="AT158" i="12" s="1"/>
  <c r="AI159" i="12"/>
  <c r="AM157" i="12"/>
  <c r="AS157" i="12" s="1"/>
  <c r="AH158" i="12"/>
  <c r="AP159" i="12"/>
  <c r="AV159" i="12" s="1"/>
  <c r="AK160" i="12"/>
  <c r="AO160" i="12"/>
  <c r="AU160" i="12" s="1"/>
  <c r="AJ161" i="12"/>
  <c r="AK161" i="11"/>
  <c r="AH162" i="11"/>
  <c r="AG158" i="11"/>
  <c r="AM157" i="11"/>
  <c r="AS157" i="11" s="1"/>
  <c r="AP157" i="11"/>
  <c r="AV157" i="11" s="1"/>
  <c r="AN157" i="11"/>
  <c r="AT157" i="11" s="1"/>
  <c r="AO157" i="11"/>
  <c r="AU157" i="11" s="1"/>
  <c r="AJ160" i="11"/>
  <c r="AI160" i="11"/>
  <c r="AG153" i="10"/>
  <c r="AM153" i="10" s="1"/>
  <c r="AS153" i="10" s="1"/>
  <c r="AP152" i="10"/>
  <c r="AV152" i="10" s="1"/>
  <c r="AN152" i="10"/>
  <c r="AT152" i="10" s="1"/>
  <c r="AO152" i="10"/>
  <c r="AU152" i="10" s="1"/>
  <c r="AJ156" i="10"/>
  <c r="AK157" i="10"/>
  <c r="AH154" i="10"/>
  <c r="AI157" i="10"/>
  <c r="AN158" i="9"/>
  <c r="AT158" i="9" s="1"/>
  <c r="AI159" i="9"/>
  <c r="AM154" i="9"/>
  <c r="AS154" i="9" s="1"/>
  <c r="AH155" i="9"/>
  <c r="AO153" i="9"/>
  <c r="AU153" i="9" s="1"/>
  <c r="AJ154" i="9"/>
  <c r="AP156" i="9"/>
  <c r="AV156" i="9" s="1"/>
  <c r="AK157" i="9"/>
  <c r="AI154" i="8"/>
  <c r="AN153" i="8"/>
  <c r="AT153" i="8" s="1"/>
  <c r="AO154" i="8"/>
  <c r="AU154" i="8" s="1"/>
  <c r="AJ155" i="8"/>
  <c r="AM154" i="8"/>
  <c r="AS154" i="8" s="1"/>
  <c r="AH155" i="8"/>
  <c r="AP155" i="8"/>
  <c r="AV155" i="8" s="1"/>
  <c r="AK156" i="8"/>
  <c r="AF155" i="7"/>
  <c r="AO155" i="7" s="1"/>
  <c r="AU155" i="7" s="1"/>
  <c r="AM154" i="7"/>
  <c r="AS154" i="7" s="1"/>
  <c r="AL154" i="7"/>
  <c r="AR154" i="7" s="1"/>
  <c r="AN153" i="7"/>
  <c r="AT153" i="7" s="1"/>
  <c r="AI154" i="7"/>
  <c r="AG157" i="7"/>
  <c r="AJ156" i="7"/>
  <c r="AH158" i="7"/>
  <c r="AL153" i="6"/>
  <c r="AR153" i="6" s="1"/>
  <c r="AG154" i="6"/>
  <c r="AF155" i="6"/>
  <c r="AM155" i="6" s="1"/>
  <c r="AS155" i="6" s="1"/>
  <c r="AO154" i="6"/>
  <c r="AU154" i="6" s="1"/>
  <c r="AH156" i="6"/>
  <c r="AJ157" i="6"/>
  <c r="AN154" i="6"/>
  <c r="AT154" i="6" s="1"/>
  <c r="AI155" i="6"/>
  <c r="AJ153" i="5"/>
  <c r="AO152" i="5"/>
  <c r="AU152" i="5" s="1"/>
  <c r="AM152" i="5"/>
  <c r="AS152" i="5" s="1"/>
  <c r="AH153" i="5"/>
  <c r="AG154" i="5"/>
  <c r="AL153" i="5"/>
  <c r="AR153" i="5" s="1"/>
  <c r="AI153" i="5"/>
  <c r="AN152" i="5"/>
  <c r="AT152" i="5" s="1"/>
  <c r="AF166" i="5"/>
  <c r="AM104" i="4"/>
  <c r="AS104" i="4" s="1"/>
  <c r="AH105" i="4"/>
  <c r="AP95" i="4"/>
  <c r="AK96" i="4"/>
  <c r="AN100" i="4"/>
  <c r="AT100" i="4" s="1"/>
  <c r="AI101" i="4"/>
  <c r="AO95" i="4"/>
  <c r="AJ96" i="4"/>
  <c r="AM92" i="1" a="1"/>
  <c r="AM92" i="1" s="1"/>
  <c r="AL92" i="1" a="1"/>
  <c r="AL92" i="1" s="1"/>
  <c r="AB92" i="1"/>
  <c r="AG92" i="1" s="1"/>
  <c r="BF165" i="19" l="1"/>
  <c r="BL165" i="19" s="1"/>
  <c r="BA166" i="19"/>
  <c r="AY167" i="19"/>
  <c r="BD166" i="19"/>
  <c r="BJ166" i="19" s="1"/>
  <c r="BG170" i="19"/>
  <c r="BM170" i="19" s="1"/>
  <c r="BB171" i="19"/>
  <c r="AZ169" i="19"/>
  <c r="BE168" i="19"/>
  <c r="BK168" i="19" s="1"/>
  <c r="AX177" i="19"/>
  <c r="BA161" i="18"/>
  <c r="O1" i="18" s="1"/>
  <c r="BB161" i="18"/>
  <c r="P1" i="18" s="1"/>
  <c r="AU162" i="18"/>
  <c r="BA162" i="18" s="1"/>
  <c r="AP163" i="18"/>
  <c r="AW162" i="18"/>
  <c r="BC162" i="18" s="1"/>
  <c r="AR163" i="18"/>
  <c r="AX162" i="18"/>
  <c r="BD162" i="18" s="1"/>
  <c r="AO163" i="18"/>
  <c r="AV162" i="18"/>
  <c r="BB162" i="18" s="1"/>
  <c r="AQ165" i="18"/>
  <c r="AS171" i="18"/>
  <c r="AO166" i="16"/>
  <c r="AU166" i="16" s="1"/>
  <c r="AJ167" i="16"/>
  <c r="AP168" i="16"/>
  <c r="AV168" i="16" s="1"/>
  <c r="AK169" i="16"/>
  <c r="AQ166" i="16"/>
  <c r="AW166" i="16" s="1"/>
  <c r="AL167" i="16"/>
  <c r="AN169" i="16"/>
  <c r="AT169" i="16" s="1"/>
  <c r="AI170" i="16"/>
  <c r="BD165" i="13"/>
  <c r="BJ165" i="13" s="1"/>
  <c r="BG165" i="13"/>
  <c r="BM165" i="13" s="1"/>
  <c r="BE165" i="13"/>
  <c r="BK165" i="13" s="1"/>
  <c r="BF167" i="13"/>
  <c r="BL167" i="13" s="1"/>
  <c r="AO161" i="12"/>
  <c r="AU161" i="12" s="1"/>
  <c r="AJ162" i="12"/>
  <c r="AP160" i="12"/>
  <c r="AV160" i="12" s="1"/>
  <c r="AK161" i="12"/>
  <c r="AM158" i="12"/>
  <c r="AS158" i="12" s="1"/>
  <c r="AH159" i="12"/>
  <c r="AN159" i="12"/>
  <c r="AT159" i="12" s="1"/>
  <c r="AI160" i="12"/>
  <c r="AI161" i="11"/>
  <c r="AJ161" i="11"/>
  <c r="AG159" i="11"/>
  <c r="AM158" i="11"/>
  <c r="AS158" i="11" s="1"/>
  <c r="AP158" i="11"/>
  <c r="AV158" i="11" s="1"/>
  <c r="AO158" i="11"/>
  <c r="AU158" i="11" s="1"/>
  <c r="AN158" i="11"/>
  <c r="AT158" i="11" s="1"/>
  <c r="AH163" i="11"/>
  <c r="AK162" i="11"/>
  <c r="AG154" i="10"/>
  <c r="AM154" i="10" s="1"/>
  <c r="AS154" i="10" s="1"/>
  <c r="AP153" i="10"/>
  <c r="AV153" i="10" s="1"/>
  <c r="AN153" i="10"/>
  <c r="AT153" i="10" s="1"/>
  <c r="AO153" i="10"/>
  <c r="AU153" i="10" s="1"/>
  <c r="AH155" i="10"/>
  <c r="AK158" i="10"/>
  <c r="AJ157" i="10"/>
  <c r="AI158" i="10"/>
  <c r="AO154" i="9"/>
  <c r="AU154" i="9" s="1"/>
  <c r="AJ155" i="9"/>
  <c r="AM155" i="9"/>
  <c r="AS155" i="9" s="1"/>
  <c r="AH156" i="9"/>
  <c r="AP157" i="9"/>
  <c r="AV157" i="9" s="1"/>
  <c r="AK158" i="9"/>
  <c r="AN159" i="9"/>
  <c r="AT159" i="9" s="1"/>
  <c r="AI160" i="9"/>
  <c r="AN154" i="8"/>
  <c r="AT154" i="8" s="1"/>
  <c r="AI155" i="8"/>
  <c r="AP156" i="8"/>
  <c r="AV156" i="8" s="1"/>
  <c r="AK157" i="8"/>
  <c r="AM155" i="8"/>
  <c r="AS155" i="8" s="1"/>
  <c r="AH156" i="8"/>
  <c r="AO155" i="8"/>
  <c r="AU155" i="8" s="1"/>
  <c r="AJ156" i="8"/>
  <c r="AN154" i="7"/>
  <c r="AT154" i="7" s="1"/>
  <c r="AI155" i="7"/>
  <c r="AG158" i="7"/>
  <c r="AH159" i="7"/>
  <c r="AJ157" i="7"/>
  <c r="AF156" i="7"/>
  <c r="AM155" i="7"/>
  <c r="AS155" i="7" s="1"/>
  <c r="AL155" i="7"/>
  <c r="AR155" i="7" s="1"/>
  <c r="AF156" i="6"/>
  <c r="AM156" i="6" s="1"/>
  <c r="AS156" i="6" s="1"/>
  <c r="AO155" i="6"/>
  <c r="AU155" i="6" s="1"/>
  <c r="AL154" i="6"/>
  <c r="AR154" i="6" s="1"/>
  <c r="AG155" i="6"/>
  <c r="AH157" i="6"/>
  <c r="AJ158" i="6"/>
  <c r="AN155" i="6"/>
  <c r="AT155" i="6" s="1"/>
  <c r="AI156" i="6"/>
  <c r="AM153" i="5"/>
  <c r="AS153" i="5" s="1"/>
  <c r="AH154" i="5"/>
  <c r="AO153" i="5"/>
  <c r="AU153" i="5" s="1"/>
  <c r="AJ154" i="5"/>
  <c r="AN153" i="5"/>
  <c r="AT153" i="5" s="1"/>
  <c r="AI154" i="5"/>
  <c r="AG155" i="5"/>
  <c r="AL154" i="5"/>
  <c r="AR154" i="5" s="1"/>
  <c r="AF167" i="5"/>
  <c r="AO96" i="4"/>
  <c r="AJ97" i="4"/>
  <c r="AN101" i="4"/>
  <c r="AT101" i="4" s="1"/>
  <c r="AI102" i="4"/>
  <c r="AM105" i="4"/>
  <c r="AS105" i="4" s="1"/>
  <c r="AH106" i="4"/>
  <c r="AP96" i="4"/>
  <c r="AK97" i="4"/>
  <c r="AM93" i="1" a="1"/>
  <c r="AM93" i="1" s="1"/>
  <c r="AL93" i="1" a="1"/>
  <c r="AL93" i="1" s="1"/>
  <c r="AB93" i="1"/>
  <c r="AG93" i="1" s="1"/>
  <c r="AZ170" i="19" l="1"/>
  <c r="BE169" i="19"/>
  <c r="BK169" i="19" s="1"/>
  <c r="BG171" i="19"/>
  <c r="BM171" i="19" s="1"/>
  <c r="BB172" i="19"/>
  <c r="BD167" i="19"/>
  <c r="BJ167" i="19" s="1"/>
  <c r="AY168" i="19"/>
  <c r="BA167" i="19"/>
  <c r="BF166" i="19"/>
  <c r="BL166" i="19" s="1"/>
  <c r="AX178" i="19"/>
  <c r="AQ166" i="18"/>
  <c r="AO164" i="18"/>
  <c r="AX163" i="18"/>
  <c r="BD163" i="18" s="1"/>
  <c r="AV163" i="18"/>
  <c r="BB163" i="18" s="1"/>
  <c r="AW163" i="18"/>
  <c r="BC163" i="18" s="1"/>
  <c r="AR164" i="18"/>
  <c r="AU163" i="18"/>
  <c r="BA163" i="18" s="1"/>
  <c r="AP164" i="18"/>
  <c r="AS172" i="18"/>
  <c r="AN170" i="16"/>
  <c r="AT170" i="16" s="1"/>
  <c r="AI171" i="16"/>
  <c r="AQ167" i="16"/>
  <c r="AW167" i="16" s="1"/>
  <c r="AL168" i="16"/>
  <c r="AP169" i="16"/>
  <c r="AV169" i="16" s="1"/>
  <c r="AK170" i="16"/>
  <c r="AO167" i="16"/>
  <c r="AU167" i="16" s="1"/>
  <c r="AJ168" i="16"/>
  <c r="BF168" i="13"/>
  <c r="BL168" i="13" s="1"/>
  <c r="BE166" i="13"/>
  <c r="BK166" i="13" s="1"/>
  <c r="BG166" i="13"/>
  <c r="BM166" i="13" s="1"/>
  <c r="BD166" i="13"/>
  <c r="BJ166" i="13" s="1"/>
  <c r="AN160" i="12"/>
  <c r="AT160" i="12" s="1"/>
  <c r="AI161" i="12"/>
  <c r="AM159" i="12"/>
  <c r="AS159" i="12" s="1"/>
  <c r="AH160" i="12"/>
  <c r="AP161" i="12"/>
  <c r="AV161" i="12" s="1"/>
  <c r="AK162" i="12"/>
  <c r="AO162" i="12"/>
  <c r="AU162" i="12" s="1"/>
  <c r="AJ163" i="12"/>
  <c r="AG160" i="11"/>
  <c r="AM159" i="11"/>
  <c r="AS159" i="11" s="1"/>
  <c r="AP159" i="11"/>
  <c r="AV159" i="11" s="1"/>
  <c r="AO159" i="11"/>
  <c r="AU159" i="11" s="1"/>
  <c r="AN159" i="11"/>
  <c r="AT159" i="11" s="1"/>
  <c r="AJ162" i="11"/>
  <c r="AH164" i="11"/>
  <c r="AI162" i="11"/>
  <c r="AK163" i="11"/>
  <c r="AG155" i="10"/>
  <c r="AM155" i="10" s="1"/>
  <c r="AS155" i="10" s="1"/>
  <c r="AP154" i="10"/>
  <c r="AV154" i="10" s="1"/>
  <c r="AN154" i="10"/>
  <c r="AT154" i="10" s="1"/>
  <c r="AO154" i="10"/>
  <c r="AU154" i="10" s="1"/>
  <c r="AJ158" i="10"/>
  <c r="AK159" i="10"/>
  <c r="AI159" i="10"/>
  <c r="AH156" i="10"/>
  <c r="AN160" i="9"/>
  <c r="AT160" i="9" s="1"/>
  <c r="AI161" i="9"/>
  <c r="AM156" i="9"/>
  <c r="AS156" i="9" s="1"/>
  <c r="AH157" i="9"/>
  <c r="AP158" i="9"/>
  <c r="AV158" i="9" s="1"/>
  <c r="AK159" i="9"/>
  <c r="AO155" i="9"/>
  <c r="AU155" i="9" s="1"/>
  <c r="AJ156" i="9"/>
  <c r="AN155" i="8"/>
  <c r="AT155" i="8" s="1"/>
  <c r="AI156" i="8"/>
  <c r="AM156" i="8"/>
  <c r="AS156" i="8" s="1"/>
  <c r="AH157" i="8"/>
  <c r="AO156" i="8"/>
  <c r="AU156" i="8" s="1"/>
  <c r="AJ157" i="8"/>
  <c r="AP157" i="8"/>
  <c r="AV157" i="8" s="1"/>
  <c r="AK158" i="8"/>
  <c r="AG159" i="7"/>
  <c r="AH160" i="7"/>
  <c r="AF157" i="7"/>
  <c r="AO157" i="7" s="1"/>
  <c r="AU157" i="7" s="1"/>
  <c r="AM156" i="7"/>
  <c r="AS156" i="7" s="1"/>
  <c r="AL156" i="7"/>
  <c r="AR156" i="7" s="1"/>
  <c r="AN155" i="7"/>
  <c r="AT155" i="7" s="1"/>
  <c r="AI156" i="7"/>
  <c r="AJ158" i="7"/>
  <c r="AO156" i="7"/>
  <c r="AU156" i="7" s="1"/>
  <c r="AG156" i="6"/>
  <c r="AL155" i="6"/>
  <c r="AR155" i="6" s="1"/>
  <c r="AF157" i="6"/>
  <c r="AM157" i="6" s="1"/>
  <c r="AS157" i="6" s="1"/>
  <c r="AO156" i="6"/>
  <c r="AU156" i="6" s="1"/>
  <c r="AH158" i="6"/>
  <c r="AJ159" i="6"/>
  <c r="AN156" i="6"/>
  <c r="AT156" i="6" s="1"/>
  <c r="AI157" i="6"/>
  <c r="AO154" i="5"/>
  <c r="AU154" i="5" s="1"/>
  <c r="AJ155" i="5"/>
  <c r="AH155" i="5"/>
  <c r="AM154" i="5"/>
  <c r="AS154" i="5" s="1"/>
  <c r="AN154" i="5"/>
  <c r="AT154" i="5" s="1"/>
  <c r="AI155" i="5"/>
  <c r="AG156" i="5"/>
  <c r="AL155" i="5"/>
  <c r="AR155" i="5" s="1"/>
  <c r="AF168" i="5"/>
  <c r="AO97" i="4"/>
  <c r="AJ98" i="4"/>
  <c r="AP97" i="4"/>
  <c r="AK98" i="4"/>
  <c r="AM106" i="4"/>
  <c r="AS106" i="4" s="1"/>
  <c r="AH107" i="4"/>
  <c r="AN102" i="4"/>
  <c r="AT102" i="4" s="1"/>
  <c r="AI103" i="4"/>
  <c r="AM94" i="1" a="1"/>
  <c r="AM94" i="1" s="1"/>
  <c r="AL94" i="1" a="1"/>
  <c r="AL94" i="1" s="1"/>
  <c r="AB94" i="1"/>
  <c r="AG94" i="1" s="1"/>
  <c r="BF167" i="19" l="1"/>
  <c r="BL167" i="19" s="1"/>
  <c r="BA168" i="19"/>
  <c r="BD168" i="19"/>
  <c r="BJ168" i="19" s="1"/>
  <c r="AY169" i="19"/>
  <c r="BG172" i="19"/>
  <c r="BM172" i="19" s="1"/>
  <c r="BB173" i="19"/>
  <c r="AZ171" i="19"/>
  <c r="BE170" i="19"/>
  <c r="BK170" i="19" s="1"/>
  <c r="AX179" i="19"/>
  <c r="AU164" i="18"/>
  <c r="BA164" i="18" s="1"/>
  <c r="AP165" i="18"/>
  <c r="AW164" i="18"/>
  <c r="BC164" i="18" s="1"/>
  <c r="AR165" i="18"/>
  <c r="AX164" i="18"/>
  <c r="BD164" i="18" s="1"/>
  <c r="AO165" i="18"/>
  <c r="AV164" i="18"/>
  <c r="BB164" i="18" s="1"/>
  <c r="AQ167" i="18"/>
  <c r="AS173" i="18"/>
  <c r="AO168" i="16"/>
  <c r="AU168" i="16" s="1"/>
  <c r="AJ169" i="16"/>
  <c r="AP170" i="16"/>
  <c r="AV170" i="16" s="1"/>
  <c r="AK171" i="16"/>
  <c r="AQ168" i="16"/>
  <c r="AW168" i="16" s="1"/>
  <c r="AL169" i="16"/>
  <c r="AN171" i="16"/>
  <c r="AT171" i="16" s="1"/>
  <c r="AI172" i="16"/>
  <c r="BD167" i="13"/>
  <c r="BJ167" i="13" s="1"/>
  <c r="BG167" i="13"/>
  <c r="BM167" i="13" s="1"/>
  <c r="BE167" i="13"/>
  <c r="BK167" i="13" s="1"/>
  <c r="BF169" i="13"/>
  <c r="BL169" i="13" s="1"/>
  <c r="AO163" i="12"/>
  <c r="AU163" i="12" s="1"/>
  <c r="AJ164" i="12"/>
  <c r="AP162" i="12"/>
  <c r="AV162" i="12" s="1"/>
  <c r="AK163" i="12"/>
  <c r="AM160" i="12"/>
  <c r="AS160" i="12" s="1"/>
  <c r="AH161" i="12"/>
  <c r="AN161" i="12"/>
  <c r="AT161" i="12" s="1"/>
  <c r="AI162" i="12"/>
  <c r="AK164" i="11"/>
  <c r="AI163" i="11"/>
  <c r="AH165" i="11"/>
  <c r="AJ163" i="11"/>
  <c r="AG161" i="11"/>
  <c r="AM160" i="11"/>
  <c r="AS160" i="11" s="1"/>
  <c r="AP160" i="11"/>
  <c r="AV160" i="11" s="1"/>
  <c r="AN160" i="11"/>
  <c r="AT160" i="11" s="1"/>
  <c r="AO160" i="11"/>
  <c r="AU160" i="11" s="1"/>
  <c r="AG156" i="10"/>
  <c r="AM156" i="10" s="1"/>
  <c r="AS156" i="10" s="1"/>
  <c r="AN155" i="10"/>
  <c r="AT155" i="10" s="1"/>
  <c r="AP155" i="10"/>
  <c r="AV155" i="10" s="1"/>
  <c r="AO155" i="10"/>
  <c r="AU155" i="10" s="1"/>
  <c r="AI160" i="10"/>
  <c r="AK160" i="10"/>
  <c r="AH157" i="10"/>
  <c r="AJ159" i="10"/>
  <c r="AO156" i="9"/>
  <c r="AU156" i="9" s="1"/>
  <c r="AJ157" i="9"/>
  <c r="AP159" i="9"/>
  <c r="AV159" i="9" s="1"/>
  <c r="AK160" i="9"/>
  <c r="AM157" i="9"/>
  <c r="AS157" i="9" s="1"/>
  <c r="AH158" i="9"/>
  <c r="AN161" i="9"/>
  <c r="AT161" i="9" s="1"/>
  <c r="AI162" i="9"/>
  <c r="AN156" i="8"/>
  <c r="AT156" i="8" s="1"/>
  <c r="AI157" i="8"/>
  <c r="AP158" i="8"/>
  <c r="AV158" i="8" s="1"/>
  <c r="AK159" i="8"/>
  <c r="AO157" i="8"/>
  <c r="AU157" i="8" s="1"/>
  <c r="AJ158" i="8"/>
  <c r="AM157" i="8"/>
  <c r="AS157" i="8" s="1"/>
  <c r="AH158" i="8"/>
  <c r="AJ159" i="7"/>
  <c r="AF158" i="7"/>
  <c r="AM157" i="7"/>
  <c r="AS157" i="7" s="1"/>
  <c r="AL157" i="7"/>
  <c r="AR157" i="7" s="1"/>
  <c r="AN156" i="7"/>
  <c r="AT156" i="7" s="1"/>
  <c r="AI157" i="7"/>
  <c r="AH161" i="7"/>
  <c r="AG160" i="7"/>
  <c r="AF158" i="6"/>
  <c r="AM158" i="6" s="1"/>
  <c r="AS158" i="6" s="1"/>
  <c r="AO157" i="6"/>
  <c r="AU157" i="6" s="1"/>
  <c r="AG157" i="6"/>
  <c r="AL156" i="6"/>
  <c r="AR156" i="6" s="1"/>
  <c r="AH159" i="6"/>
  <c r="AN157" i="6"/>
  <c r="AT157" i="6" s="1"/>
  <c r="AI158" i="6"/>
  <c r="AJ160" i="6"/>
  <c r="AV97" i="4"/>
  <c r="AV79" i="4"/>
  <c r="AV15" i="4"/>
  <c r="AV58" i="4"/>
  <c r="AV20" i="4"/>
  <c r="AV69" i="4"/>
  <c r="AV32" i="4"/>
  <c r="AV46" i="4"/>
  <c r="AV18" i="4"/>
  <c r="AV77" i="4"/>
  <c r="AV37" i="4"/>
  <c r="AV31" i="4"/>
  <c r="AV78" i="4"/>
  <c r="AV29" i="4"/>
  <c r="AV72" i="4"/>
  <c r="AV59" i="4"/>
  <c r="AV74" i="4"/>
  <c r="AV85" i="4"/>
  <c r="AV65" i="4"/>
  <c r="AV48" i="4"/>
  <c r="AV68" i="4"/>
  <c r="AV88" i="4"/>
  <c r="AV62" i="4"/>
  <c r="AV54" i="4"/>
  <c r="AV39" i="4"/>
  <c r="AV26" i="4"/>
  <c r="AV33" i="4"/>
  <c r="AV56" i="4"/>
  <c r="AV60" i="4"/>
  <c r="AV70" i="4"/>
  <c r="AV19" i="4"/>
  <c r="AV84" i="4"/>
  <c r="AV86" i="4"/>
  <c r="AV43" i="4"/>
  <c r="AV23" i="4"/>
  <c r="AV82" i="4"/>
  <c r="AV51" i="4"/>
  <c r="AV16" i="4"/>
  <c r="AV22" i="4"/>
  <c r="AV57" i="4"/>
  <c r="AV35" i="4"/>
  <c r="AV55" i="4"/>
  <c r="AV80" i="4"/>
  <c r="AV87" i="4"/>
  <c r="AV21" i="4"/>
  <c r="AV44" i="4"/>
  <c r="AV34" i="4"/>
  <c r="AV17" i="4"/>
  <c r="AV64" i="4"/>
  <c r="AV75" i="4"/>
  <c r="AV93" i="4"/>
  <c r="AV27" i="4"/>
  <c r="AV81" i="4"/>
  <c r="AV61" i="4"/>
  <c r="AV28" i="4"/>
  <c r="AV14" i="4"/>
  <c r="AV76" i="4"/>
  <c r="AV38" i="4"/>
  <c r="AV49" i="4"/>
  <c r="AV71" i="4"/>
  <c r="AV36" i="4"/>
  <c r="AV92" i="4"/>
  <c r="AV83" i="4"/>
  <c r="AV53" i="4"/>
  <c r="AV42" i="4"/>
  <c r="AV50" i="4"/>
  <c r="AV67" i="4"/>
  <c r="AV66" i="4"/>
  <c r="AV30" i="4"/>
  <c r="AV90" i="4"/>
  <c r="AV89" i="4"/>
  <c r="AV40" i="4"/>
  <c r="AV63" i="4"/>
  <c r="AV73" i="4"/>
  <c r="AV45" i="4"/>
  <c r="AV47" i="4"/>
  <c r="AV91" i="4"/>
  <c r="AV52" i="4"/>
  <c r="AV25" i="4"/>
  <c r="AV24" i="4"/>
  <c r="AV41" i="4"/>
  <c r="AV94" i="4"/>
  <c r="AV95" i="4"/>
  <c r="AU97" i="4"/>
  <c r="AU93" i="4"/>
  <c r="AU32" i="4"/>
  <c r="AU74" i="4"/>
  <c r="AU20" i="4"/>
  <c r="AU37" i="4"/>
  <c r="AU87" i="4"/>
  <c r="AU83" i="4"/>
  <c r="AU39" i="4"/>
  <c r="AU45" i="4"/>
  <c r="AU75" i="4"/>
  <c r="AU79" i="4"/>
  <c r="AU36" i="4"/>
  <c r="AU43" i="4"/>
  <c r="AU71" i="4"/>
  <c r="AU31" i="4"/>
  <c r="AU62" i="4"/>
  <c r="AU89" i="4"/>
  <c r="AU69" i="4"/>
  <c r="AU58" i="4"/>
  <c r="AU67" i="4"/>
  <c r="AU66" i="4"/>
  <c r="AU81" i="4"/>
  <c r="AU72" i="4"/>
  <c r="AU68" i="4"/>
  <c r="AU24" i="4"/>
  <c r="AU84" i="4"/>
  <c r="AU41" i="4"/>
  <c r="AU28" i="4"/>
  <c r="AU29" i="4"/>
  <c r="AU44" i="4"/>
  <c r="AU61" i="4"/>
  <c r="AU33" i="4"/>
  <c r="AU51" i="4"/>
  <c r="AU30" i="4"/>
  <c r="AU56" i="4"/>
  <c r="AU60" i="4"/>
  <c r="AU57" i="4"/>
  <c r="AU26" i="4"/>
  <c r="AU70" i="4"/>
  <c r="AU17" i="4"/>
  <c r="AU23" i="4"/>
  <c r="AU53" i="4"/>
  <c r="AU19" i="4"/>
  <c r="AU76" i="4"/>
  <c r="AU15" i="4"/>
  <c r="AU27" i="4"/>
  <c r="AU25" i="4"/>
  <c r="AU77" i="4"/>
  <c r="AU86" i="4"/>
  <c r="AU78" i="4"/>
  <c r="AU54" i="4"/>
  <c r="AU35" i="4"/>
  <c r="AU91" i="4"/>
  <c r="AU85" i="4"/>
  <c r="AU52" i="4"/>
  <c r="AU47" i="4"/>
  <c r="AU18" i="4"/>
  <c r="AU80" i="4"/>
  <c r="AU22" i="4"/>
  <c r="AU73" i="4"/>
  <c r="AU90" i="4"/>
  <c r="AU14" i="4"/>
  <c r="AU46" i="4"/>
  <c r="AU40" i="4"/>
  <c r="AU59" i="4"/>
  <c r="AU82" i="4"/>
  <c r="AU50" i="4"/>
  <c r="AU65" i="4"/>
  <c r="AU38" i="4"/>
  <c r="AU88" i="4"/>
  <c r="AU48" i="4"/>
  <c r="AU55" i="4"/>
  <c r="AU92" i="4"/>
  <c r="AU64" i="4"/>
  <c r="AU34" i="4"/>
  <c r="AU63" i="4"/>
  <c r="AU21" i="4"/>
  <c r="AU49" i="4"/>
  <c r="AU42" i="4"/>
  <c r="AU16" i="4"/>
  <c r="AU94" i="4"/>
  <c r="AU95" i="4"/>
  <c r="AU96" i="4"/>
  <c r="AV96" i="4"/>
  <c r="AH156" i="5"/>
  <c r="AM155" i="5"/>
  <c r="AS155" i="5" s="1"/>
  <c r="AO155" i="5"/>
  <c r="AU155" i="5" s="1"/>
  <c r="AJ156" i="5"/>
  <c r="AN155" i="5"/>
  <c r="AT155" i="5" s="1"/>
  <c r="AI156" i="5"/>
  <c r="AG157" i="5"/>
  <c r="AL156" i="5"/>
  <c r="AR156" i="5" s="1"/>
  <c r="AF169" i="5"/>
  <c r="AM107" i="4"/>
  <c r="AS107" i="4" s="1"/>
  <c r="AH108" i="4"/>
  <c r="AN103" i="4"/>
  <c r="AT103" i="4" s="1"/>
  <c r="AI104" i="4"/>
  <c r="AP98" i="4"/>
  <c r="AV98" i="4" s="1"/>
  <c r="AK99" i="4"/>
  <c r="AO98" i="4"/>
  <c r="AU98" i="4" s="1"/>
  <c r="AJ99" i="4"/>
  <c r="AM95" i="1" a="1"/>
  <c r="AM95" i="1" s="1"/>
  <c r="AL95" i="1" a="1"/>
  <c r="AL95" i="1" s="1"/>
  <c r="AB95" i="1"/>
  <c r="AG95" i="1" s="1"/>
  <c r="AZ172" i="19" l="1"/>
  <c r="BE171" i="19"/>
  <c r="BK171" i="19" s="1"/>
  <c r="BG173" i="19"/>
  <c r="BM173" i="19" s="1"/>
  <c r="BB174" i="19"/>
  <c r="BD169" i="19"/>
  <c r="BJ169" i="19" s="1"/>
  <c r="AY170" i="19"/>
  <c r="BA169" i="19"/>
  <c r="BF168" i="19"/>
  <c r="BL168" i="19" s="1"/>
  <c r="AX180" i="19"/>
  <c r="AQ168" i="18"/>
  <c r="AO166" i="18"/>
  <c r="AX165" i="18"/>
  <c r="BD165" i="18" s="1"/>
  <c r="AV165" i="18"/>
  <c r="BB165" i="18" s="1"/>
  <c r="AW165" i="18"/>
  <c r="BC165" i="18" s="1"/>
  <c r="AR166" i="18"/>
  <c r="AU165" i="18"/>
  <c r="BA165" i="18" s="1"/>
  <c r="AP166" i="18"/>
  <c r="AS174" i="18"/>
  <c r="AN172" i="16"/>
  <c r="AT172" i="16" s="1"/>
  <c r="AI173" i="16"/>
  <c r="AQ169" i="16"/>
  <c r="AW169" i="16" s="1"/>
  <c r="AL170" i="16"/>
  <c r="AP171" i="16"/>
  <c r="AV171" i="16" s="1"/>
  <c r="AK172" i="16"/>
  <c r="AO169" i="16"/>
  <c r="AU169" i="16" s="1"/>
  <c r="AJ170" i="16"/>
  <c r="BF170" i="13"/>
  <c r="BL170" i="13" s="1"/>
  <c r="BE168" i="13"/>
  <c r="BK168" i="13" s="1"/>
  <c r="BG168" i="13"/>
  <c r="BM168" i="13" s="1"/>
  <c r="BD168" i="13"/>
  <c r="BJ168" i="13" s="1"/>
  <c r="AN162" i="12"/>
  <c r="AT162" i="12" s="1"/>
  <c r="AI163" i="12"/>
  <c r="AM161" i="12"/>
  <c r="AS161" i="12" s="1"/>
  <c r="AH162" i="12"/>
  <c r="AP163" i="12"/>
  <c r="AV163" i="12" s="1"/>
  <c r="AK164" i="12"/>
  <c r="AO164" i="12"/>
  <c r="AU164" i="12" s="1"/>
  <c r="AJ165" i="12"/>
  <c r="AG162" i="11"/>
  <c r="AM161" i="11"/>
  <c r="AS161" i="11" s="1"/>
  <c r="AP161" i="11"/>
  <c r="AV161" i="11" s="1"/>
  <c r="AO161" i="11"/>
  <c r="AU161" i="11" s="1"/>
  <c r="AN161" i="11"/>
  <c r="AT161" i="11" s="1"/>
  <c r="AJ164" i="11"/>
  <c r="AH166" i="11"/>
  <c r="AI164" i="11"/>
  <c r="AK165" i="11"/>
  <c r="AG157" i="10"/>
  <c r="AM157" i="10" s="1"/>
  <c r="AS157" i="10" s="1"/>
  <c r="AP156" i="10"/>
  <c r="AV156" i="10" s="1"/>
  <c r="AN156" i="10"/>
  <c r="AT156" i="10" s="1"/>
  <c r="AO156" i="10"/>
  <c r="AU156" i="10" s="1"/>
  <c r="AJ160" i="10"/>
  <c r="AH158" i="10"/>
  <c r="AK161" i="10"/>
  <c r="AI161" i="10"/>
  <c r="AN162" i="9"/>
  <c r="AT162" i="9" s="1"/>
  <c r="AI163" i="9"/>
  <c r="AM158" i="9"/>
  <c r="AS158" i="9" s="1"/>
  <c r="AH159" i="9"/>
  <c r="AP160" i="9"/>
  <c r="AV160" i="9" s="1"/>
  <c r="AK161" i="9"/>
  <c r="AO157" i="9"/>
  <c r="AU157" i="9" s="1"/>
  <c r="AJ158" i="9"/>
  <c r="AN157" i="8"/>
  <c r="AT157" i="8" s="1"/>
  <c r="AI158" i="8"/>
  <c r="AM158" i="8"/>
  <c r="AS158" i="8" s="1"/>
  <c r="AH159" i="8"/>
  <c r="AO158" i="8"/>
  <c r="AU158" i="8" s="1"/>
  <c r="AJ159" i="8"/>
  <c r="AP159" i="8"/>
  <c r="AV159" i="8" s="1"/>
  <c r="AK160" i="8"/>
  <c r="AG161" i="7"/>
  <c r="AH162" i="7"/>
  <c r="AN157" i="7"/>
  <c r="AT157" i="7" s="1"/>
  <c r="AI158" i="7"/>
  <c r="AF159" i="7"/>
  <c r="AO159" i="7" s="1"/>
  <c r="AU159" i="7" s="1"/>
  <c r="AM158" i="7"/>
  <c r="AS158" i="7" s="1"/>
  <c r="AL158" i="7"/>
  <c r="AR158" i="7" s="1"/>
  <c r="AJ160" i="7"/>
  <c r="AO158" i="7"/>
  <c r="AU158" i="7" s="1"/>
  <c r="AL157" i="6"/>
  <c r="AR157" i="6" s="1"/>
  <c r="AG158" i="6"/>
  <c r="AF159" i="6"/>
  <c r="AM159" i="6" s="1"/>
  <c r="AS159" i="6" s="1"/>
  <c r="AO158" i="6"/>
  <c r="AU158" i="6" s="1"/>
  <c r="AH160" i="6"/>
  <c r="AJ161" i="6"/>
  <c r="AN158" i="6"/>
  <c r="AT158" i="6" s="1"/>
  <c r="AI159" i="6"/>
  <c r="AJ157" i="5"/>
  <c r="AO156" i="5"/>
  <c r="AU156" i="5" s="1"/>
  <c r="AM156" i="5"/>
  <c r="AS156" i="5" s="1"/>
  <c r="AH157" i="5"/>
  <c r="AG158" i="5"/>
  <c r="AL157" i="5"/>
  <c r="AR157" i="5" s="1"/>
  <c r="AN156" i="5"/>
  <c r="AT156" i="5" s="1"/>
  <c r="AI157" i="5"/>
  <c r="AF170" i="5"/>
  <c r="AM108" i="4"/>
  <c r="AS108" i="4" s="1"/>
  <c r="AH109" i="4"/>
  <c r="AO99" i="4"/>
  <c r="AU99" i="4" s="1"/>
  <c r="AJ100" i="4"/>
  <c r="AP99" i="4"/>
  <c r="AV99" i="4" s="1"/>
  <c r="AK100" i="4"/>
  <c r="AN104" i="4"/>
  <c r="AT104" i="4" s="1"/>
  <c r="AI105" i="4"/>
  <c r="AM96" i="1" a="1"/>
  <c r="AM96" i="1" s="1"/>
  <c r="AL96" i="1" a="1"/>
  <c r="AL96" i="1" s="1"/>
  <c r="AB96" i="1"/>
  <c r="AG96" i="1" s="1"/>
  <c r="BF169" i="19" l="1"/>
  <c r="BL169" i="19" s="1"/>
  <c r="BA170" i="19"/>
  <c r="BD170" i="19"/>
  <c r="BJ170" i="19" s="1"/>
  <c r="AY171" i="19"/>
  <c r="BG174" i="19"/>
  <c r="BM174" i="19" s="1"/>
  <c r="BB175" i="19"/>
  <c r="AZ173" i="19"/>
  <c r="BE172" i="19"/>
  <c r="BK172" i="19" s="1"/>
  <c r="AX181" i="19"/>
  <c r="AU166" i="18"/>
  <c r="BA166" i="18" s="1"/>
  <c r="AP167" i="18"/>
  <c r="AW166" i="18"/>
  <c r="BC166" i="18" s="1"/>
  <c r="AR167" i="18"/>
  <c r="AX166" i="18"/>
  <c r="BD166" i="18" s="1"/>
  <c r="AO167" i="18"/>
  <c r="AV166" i="18"/>
  <c r="BB166" i="18" s="1"/>
  <c r="AQ169" i="18"/>
  <c r="AS175" i="18"/>
  <c r="AO170" i="16"/>
  <c r="AU170" i="16" s="1"/>
  <c r="AJ171" i="16"/>
  <c r="AP172" i="16"/>
  <c r="AV172" i="16" s="1"/>
  <c r="AK173" i="16"/>
  <c r="AQ170" i="16"/>
  <c r="AW170" i="16" s="1"/>
  <c r="AL171" i="16"/>
  <c r="AN173" i="16"/>
  <c r="AT173" i="16" s="1"/>
  <c r="AI174" i="16"/>
  <c r="BD169" i="13"/>
  <c r="BJ169" i="13" s="1"/>
  <c r="BG169" i="13"/>
  <c r="BM169" i="13" s="1"/>
  <c r="BE169" i="13"/>
  <c r="BK169" i="13" s="1"/>
  <c r="BF171" i="13"/>
  <c r="BL171" i="13" s="1"/>
  <c r="AO165" i="12"/>
  <c r="AU165" i="12" s="1"/>
  <c r="AJ166" i="12"/>
  <c r="AP164" i="12"/>
  <c r="AV164" i="12" s="1"/>
  <c r="AK165" i="12"/>
  <c r="AM162" i="12"/>
  <c r="AS162" i="12" s="1"/>
  <c r="AH163" i="12"/>
  <c r="AN163" i="12"/>
  <c r="AT163" i="12" s="1"/>
  <c r="AI164" i="12"/>
  <c r="AK166" i="11"/>
  <c r="AH167" i="11"/>
  <c r="AI165" i="11"/>
  <c r="AJ165" i="11"/>
  <c r="AG163" i="11"/>
  <c r="AM162" i="11"/>
  <c r="AS162" i="11" s="1"/>
  <c r="AP162" i="11"/>
  <c r="AV162" i="11" s="1"/>
  <c r="AN162" i="11"/>
  <c r="AT162" i="11" s="1"/>
  <c r="AO162" i="11"/>
  <c r="AU162" i="11" s="1"/>
  <c r="AG158" i="10"/>
  <c r="AM158" i="10" s="1"/>
  <c r="AS158" i="10" s="1"/>
  <c r="AN157" i="10"/>
  <c r="AT157" i="10" s="1"/>
  <c r="AP157" i="10"/>
  <c r="AV157" i="10" s="1"/>
  <c r="AO157" i="10"/>
  <c r="AU157" i="10" s="1"/>
  <c r="AK162" i="10"/>
  <c r="AH159" i="10"/>
  <c r="AI162" i="10"/>
  <c r="AJ161" i="10"/>
  <c r="AP161" i="9"/>
  <c r="AV161" i="9" s="1"/>
  <c r="AK162" i="9"/>
  <c r="AM159" i="9"/>
  <c r="AS159" i="9" s="1"/>
  <c r="AH160" i="9"/>
  <c r="AO158" i="9"/>
  <c r="AU158" i="9" s="1"/>
  <c r="AJ159" i="9"/>
  <c r="AN163" i="9"/>
  <c r="AT163" i="9" s="1"/>
  <c r="AI164" i="9"/>
  <c r="AN158" i="8"/>
  <c r="AT158" i="8" s="1"/>
  <c r="AI159" i="8"/>
  <c r="AP160" i="8"/>
  <c r="AV160" i="8" s="1"/>
  <c r="AK161" i="8"/>
  <c r="AO159" i="8"/>
  <c r="AU159" i="8" s="1"/>
  <c r="AJ160" i="8"/>
  <c r="AM159" i="8"/>
  <c r="AS159" i="8" s="1"/>
  <c r="AH160" i="8"/>
  <c r="AH163" i="7"/>
  <c r="AF160" i="7"/>
  <c r="AO160" i="7" s="1"/>
  <c r="AU160" i="7" s="1"/>
  <c r="AM159" i="7"/>
  <c r="AS159" i="7" s="1"/>
  <c r="AL159" i="7"/>
  <c r="AR159" i="7" s="1"/>
  <c r="AN158" i="7"/>
  <c r="AT158" i="7" s="1"/>
  <c r="AI159" i="7"/>
  <c r="AG162" i="7"/>
  <c r="AJ161" i="7"/>
  <c r="AF160" i="6"/>
  <c r="AM160" i="6" s="1"/>
  <c r="AS160" i="6" s="1"/>
  <c r="AO159" i="6"/>
  <c r="AU159" i="6" s="1"/>
  <c r="AL158" i="6"/>
  <c r="AR158" i="6" s="1"/>
  <c r="AG159" i="6"/>
  <c r="AH161" i="6"/>
  <c r="AN159" i="6"/>
  <c r="AT159" i="6" s="1"/>
  <c r="AI160" i="6"/>
  <c r="AJ162" i="6"/>
  <c r="AH158" i="5"/>
  <c r="AM157" i="5"/>
  <c r="AS157" i="5" s="1"/>
  <c r="AO157" i="5"/>
  <c r="AU157" i="5" s="1"/>
  <c r="AJ158" i="5"/>
  <c r="AI158" i="5"/>
  <c r="AN157" i="5"/>
  <c r="AT157" i="5" s="1"/>
  <c r="AG159" i="5"/>
  <c r="AL158" i="5"/>
  <c r="AR158" i="5" s="1"/>
  <c r="AF171" i="5"/>
  <c r="AP100" i="4"/>
  <c r="AV100" i="4" s="1"/>
  <c r="AK101" i="4"/>
  <c r="AO100" i="4"/>
  <c r="AU100" i="4" s="1"/>
  <c r="AJ101" i="4"/>
  <c r="AN105" i="4"/>
  <c r="AT105" i="4" s="1"/>
  <c r="AI106" i="4"/>
  <c r="AM109" i="4"/>
  <c r="AS109" i="4" s="1"/>
  <c r="AH110" i="4"/>
  <c r="AM97" i="1" a="1"/>
  <c r="AM97" i="1" s="1"/>
  <c r="AL97" i="1" a="1"/>
  <c r="AL97" i="1" s="1"/>
  <c r="AB97" i="1"/>
  <c r="AG97" i="1" s="1"/>
  <c r="AZ174" i="19" l="1"/>
  <c r="BE173" i="19"/>
  <c r="BK173" i="19" s="1"/>
  <c r="BG175" i="19"/>
  <c r="BM175" i="19" s="1"/>
  <c r="BB176" i="19"/>
  <c r="BD171" i="19"/>
  <c r="BJ171" i="19" s="1"/>
  <c r="AY172" i="19"/>
  <c r="BA171" i="19"/>
  <c r="BF170" i="19"/>
  <c r="BL170" i="19" s="1"/>
  <c r="AX182" i="19"/>
  <c r="AQ170" i="18"/>
  <c r="AO168" i="18"/>
  <c r="AX167" i="18"/>
  <c r="BD167" i="18" s="1"/>
  <c r="AV167" i="18"/>
  <c r="BB167" i="18" s="1"/>
  <c r="AW167" i="18"/>
  <c r="BC167" i="18" s="1"/>
  <c r="AR168" i="18"/>
  <c r="AU167" i="18"/>
  <c r="BA167" i="18" s="1"/>
  <c r="AP168" i="18"/>
  <c r="AS176" i="18"/>
  <c r="AN174" i="16"/>
  <c r="AT174" i="16" s="1"/>
  <c r="AI175" i="16"/>
  <c r="AQ171" i="16"/>
  <c r="AW171" i="16" s="1"/>
  <c r="AL172" i="16"/>
  <c r="AP173" i="16"/>
  <c r="AV173" i="16" s="1"/>
  <c r="AK174" i="16"/>
  <c r="AO171" i="16"/>
  <c r="AU171" i="16" s="1"/>
  <c r="AJ172" i="16"/>
  <c r="BF172" i="13"/>
  <c r="BL172" i="13" s="1"/>
  <c r="BE170" i="13"/>
  <c r="BK170" i="13" s="1"/>
  <c r="BG170" i="13"/>
  <c r="BM170" i="13" s="1"/>
  <c r="BD170" i="13"/>
  <c r="BJ170" i="13" s="1"/>
  <c r="AN164" i="12"/>
  <c r="AT164" i="12" s="1"/>
  <c r="AI165" i="12"/>
  <c r="AM163" i="12"/>
  <c r="AS163" i="12" s="1"/>
  <c r="AH164" i="12"/>
  <c r="AP165" i="12"/>
  <c r="AV165" i="12" s="1"/>
  <c r="AK166" i="12"/>
  <c r="AO166" i="12"/>
  <c r="AU166" i="12" s="1"/>
  <c r="AJ167" i="12"/>
  <c r="AI166" i="11"/>
  <c r="AG164" i="11"/>
  <c r="AM163" i="11"/>
  <c r="AS163" i="11" s="1"/>
  <c r="AP163" i="11"/>
  <c r="AV163" i="11" s="1"/>
  <c r="AN163" i="11"/>
  <c r="AT163" i="11" s="1"/>
  <c r="AO163" i="11"/>
  <c r="AU163" i="11" s="1"/>
  <c r="AJ166" i="11"/>
  <c r="AH168" i="11"/>
  <c r="AK167" i="11"/>
  <c r="AG159" i="10"/>
  <c r="AM159" i="10" s="1"/>
  <c r="AS159" i="10" s="1"/>
  <c r="AP158" i="10"/>
  <c r="AV158" i="10" s="1"/>
  <c r="AN158" i="10"/>
  <c r="AT158" i="10" s="1"/>
  <c r="AO158" i="10"/>
  <c r="AU158" i="10" s="1"/>
  <c r="AH160" i="10"/>
  <c r="AI163" i="10"/>
  <c r="AK163" i="10"/>
  <c r="AJ162" i="10"/>
  <c r="AO159" i="9"/>
  <c r="AU159" i="9" s="1"/>
  <c r="AJ160" i="9"/>
  <c r="AM160" i="9"/>
  <c r="AS160" i="9" s="1"/>
  <c r="AH161" i="9"/>
  <c r="AN164" i="9"/>
  <c r="AT164" i="9" s="1"/>
  <c r="AI165" i="9"/>
  <c r="AP162" i="9"/>
  <c r="AV162" i="9" s="1"/>
  <c r="AK163" i="9"/>
  <c r="AN159" i="8"/>
  <c r="AT159" i="8" s="1"/>
  <c r="AI160" i="8"/>
  <c r="AO160" i="8"/>
  <c r="AU160" i="8" s="1"/>
  <c r="AJ161" i="8"/>
  <c r="AM160" i="8"/>
  <c r="AS160" i="8" s="1"/>
  <c r="AH161" i="8"/>
  <c r="AP161" i="8"/>
  <c r="AV161" i="8" s="1"/>
  <c r="AK162" i="8"/>
  <c r="AG163" i="7"/>
  <c r="AF161" i="7"/>
  <c r="AO161" i="7" s="1"/>
  <c r="AU161" i="7" s="1"/>
  <c r="AM160" i="7"/>
  <c r="AS160" i="7" s="1"/>
  <c r="AL160" i="7"/>
  <c r="AR160" i="7" s="1"/>
  <c r="AJ162" i="7"/>
  <c r="AH164" i="7"/>
  <c r="AN159" i="7"/>
  <c r="AT159" i="7" s="1"/>
  <c r="AI160" i="7"/>
  <c r="AG160" i="6"/>
  <c r="AL159" i="6"/>
  <c r="AR159" i="6" s="1"/>
  <c r="AF161" i="6"/>
  <c r="AM161" i="6" s="1"/>
  <c r="AS161" i="6" s="1"/>
  <c r="AO160" i="6"/>
  <c r="AU160" i="6" s="1"/>
  <c r="AH162" i="6"/>
  <c r="AN160" i="6"/>
  <c r="AT160" i="6" s="1"/>
  <c r="AI161" i="6"/>
  <c r="AJ163" i="6"/>
  <c r="AJ159" i="5"/>
  <c r="AO158" i="5"/>
  <c r="AU158" i="5" s="1"/>
  <c r="AH159" i="5"/>
  <c r="AM158" i="5"/>
  <c r="AS158" i="5" s="1"/>
  <c r="AN158" i="5"/>
  <c r="AT158" i="5" s="1"/>
  <c r="AI159" i="5"/>
  <c r="AG160" i="5"/>
  <c r="AL159" i="5"/>
  <c r="AR159" i="5" s="1"/>
  <c r="AF172" i="5"/>
  <c r="AO101" i="4"/>
  <c r="AU101" i="4" s="1"/>
  <c r="AJ102" i="4"/>
  <c r="AP101" i="4"/>
  <c r="AV101" i="4" s="1"/>
  <c r="AK102" i="4"/>
  <c r="AM110" i="4"/>
  <c r="AS110" i="4" s="1"/>
  <c r="AH111" i="4"/>
  <c r="AN106" i="4"/>
  <c r="AT106" i="4" s="1"/>
  <c r="AI107" i="4"/>
  <c r="AM98" i="1" a="1"/>
  <c r="AM98" i="1" s="1"/>
  <c r="AL98" i="1" a="1"/>
  <c r="AL98" i="1" s="1"/>
  <c r="AB98" i="1"/>
  <c r="AG98" i="1" s="1"/>
  <c r="BF171" i="19" l="1"/>
  <c r="BL171" i="19" s="1"/>
  <c r="BA172" i="19"/>
  <c r="BD172" i="19"/>
  <c r="BJ172" i="19" s="1"/>
  <c r="AY173" i="19"/>
  <c r="BG176" i="19"/>
  <c r="BM176" i="19" s="1"/>
  <c r="BB177" i="19"/>
  <c r="AZ175" i="19"/>
  <c r="BE174" i="19"/>
  <c r="BK174" i="19" s="1"/>
  <c r="AX183" i="19"/>
  <c r="AU168" i="18"/>
  <c r="BA168" i="18" s="1"/>
  <c r="AP169" i="18"/>
  <c r="AW168" i="18"/>
  <c r="BC168" i="18" s="1"/>
  <c r="AR169" i="18"/>
  <c r="AX168" i="18"/>
  <c r="BD168" i="18" s="1"/>
  <c r="AO169" i="18"/>
  <c r="AV168" i="18"/>
  <c r="BB168" i="18" s="1"/>
  <c r="AQ171" i="18"/>
  <c r="AS177" i="18"/>
  <c r="AO172" i="16"/>
  <c r="AU172" i="16" s="1"/>
  <c r="AJ173" i="16"/>
  <c r="AP174" i="16"/>
  <c r="AV174" i="16" s="1"/>
  <c r="AK175" i="16"/>
  <c r="AQ172" i="16"/>
  <c r="AW172" i="16" s="1"/>
  <c r="AL173" i="16"/>
  <c r="AN175" i="16"/>
  <c r="AT175" i="16" s="1"/>
  <c r="AI176" i="16"/>
  <c r="BD171" i="13"/>
  <c r="BJ171" i="13" s="1"/>
  <c r="BG171" i="13"/>
  <c r="BM171" i="13" s="1"/>
  <c r="BE171" i="13"/>
  <c r="BK171" i="13" s="1"/>
  <c r="BF173" i="13"/>
  <c r="BL173" i="13" s="1"/>
  <c r="AO167" i="12"/>
  <c r="AU167" i="12" s="1"/>
  <c r="AJ168" i="12"/>
  <c r="AP166" i="12"/>
  <c r="AV166" i="12" s="1"/>
  <c r="AK167" i="12"/>
  <c r="AM164" i="12"/>
  <c r="AS164" i="12" s="1"/>
  <c r="AH165" i="12"/>
  <c r="AN165" i="12"/>
  <c r="AT165" i="12" s="1"/>
  <c r="AI166" i="12"/>
  <c r="AG165" i="11"/>
  <c r="AM164" i="11"/>
  <c r="AS164" i="11" s="1"/>
  <c r="AP164" i="11"/>
  <c r="AV164" i="11" s="1"/>
  <c r="AN164" i="11"/>
  <c r="AT164" i="11" s="1"/>
  <c r="AO164" i="11"/>
  <c r="AU164" i="11" s="1"/>
  <c r="AK168" i="11"/>
  <c r="AH169" i="11"/>
  <c r="AI167" i="11"/>
  <c r="AJ167" i="11"/>
  <c r="AG160" i="10"/>
  <c r="AM160" i="10" s="1"/>
  <c r="AS160" i="10" s="1"/>
  <c r="AN159" i="10"/>
  <c r="AT159" i="10" s="1"/>
  <c r="AP159" i="10"/>
  <c r="AV159" i="10" s="1"/>
  <c r="AO159" i="10"/>
  <c r="AU159" i="10" s="1"/>
  <c r="AJ163" i="10"/>
  <c r="AI164" i="10"/>
  <c r="AK164" i="10"/>
  <c r="AH161" i="10"/>
  <c r="AN165" i="9"/>
  <c r="AT165" i="9" s="1"/>
  <c r="AI166" i="9"/>
  <c r="AP163" i="9"/>
  <c r="AV163" i="9" s="1"/>
  <c r="AK164" i="9"/>
  <c r="AM161" i="9"/>
  <c r="AS161" i="9" s="1"/>
  <c r="AH162" i="9"/>
  <c r="AO160" i="9"/>
  <c r="AU160" i="9" s="1"/>
  <c r="AJ161" i="9"/>
  <c r="AN160" i="8"/>
  <c r="AT160" i="8" s="1"/>
  <c r="AI161" i="8"/>
  <c r="AM161" i="8"/>
  <c r="AS161" i="8" s="1"/>
  <c r="AH162" i="8"/>
  <c r="AP162" i="8"/>
  <c r="AV162" i="8" s="1"/>
  <c r="AK163" i="8"/>
  <c r="AO161" i="8"/>
  <c r="AU161" i="8" s="1"/>
  <c r="AJ162" i="8"/>
  <c r="AJ163" i="7"/>
  <c r="AF162" i="7"/>
  <c r="AM161" i="7"/>
  <c r="AS161" i="7" s="1"/>
  <c r="AL161" i="7"/>
  <c r="AR161" i="7" s="1"/>
  <c r="AG164" i="7"/>
  <c r="AN160" i="7"/>
  <c r="AT160" i="7" s="1"/>
  <c r="AI161" i="7"/>
  <c r="AH165" i="7"/>
  <c r="AF162" i="6"/>
  <c r="AM162" i="6" s="1"/>
  <c r="AS162" i="6" s="1"/>
  <c r="AO161" i="6"/>
  <c r="AU161" i="6" s="1"/>
  <c r="AL160" i="6"/>
  <c r="AR160" i="6" s="1"/>
  <c r="AG161" i="6"/>
  <c r="AH163" i="6"/>
  <c r="AN161" i="6"/>
  <c r="AT161" i="6" s="1"/>
  <c r="AI162" i="6"/>
  <c r="AJ164" i="6"/>
  <c r="AM159" i="5"/>
  <c r="AS159" i="5" s="1"/>
  <c r="AH160" i="5"/>
  <c r="AO159" i="5"/>
  <c r="AU159" i="5" s="1"/>
  <c r="AJ160" i="5"/>
  <c r="AG161" i="5"/>
  <c r="AL160" i="5"/>
  <c r="AR160" i="5" s="1"/>
  <c r="AN159" i="5"/>
  <c r="AT159" i="5" s="1"/>
  <c r="AI160" i="5"/>
  <c r="AF173" i="5"/>
  <c r="AM111" i="4"/>
  <c r="AS111" i="4" s="1"/>
  <c r="AH112" i="4"/>
  <c r="AN107" i="4"/>
  <c r="AT107" i="4" s="1"/>
  <c r="AI108" i="4"/>
  <c r="AO102" i="4"/>
  <c r="AU102" i="4" s="1"/>
  <c r="AJ103" i="4"/>
  <c r="AP102" i="4"/>
  <c r="AV102" i="4" s="1"/>
  <c r="AK103" i="4"/>
  <c r="AM99" i="1" a="1"/>
  <c r="AM99" i="1" s="1"/>
  <c r="AL99" i="1" a="1"/>
  <c r="AL99" i="1" s="1"/>
  <c r="AB99" i="1"/>
  <c r="AG99" i="1" s="1"/>
  <c r="AZ176" i="19" l="1"/>
  <c r="BE175" i="19"/>
  <c r="BK175" i="19" s="1"/>
  <c r="BG177" i="19"/>
  <c r="BM177" i="19" s="1"/>
  <c r="BB178" i="19"/>
  <c r="BD173" i="19"/>
  <c r="BJ173" i="19" s="1"/>
  <c r="AY174" i="19"/>
  <c r="BA173" i="19"/>
  <c r="BF172" i="19"/>
  <c r="BL172" i="19" s="1"/>
  <c r="AX184" i="19"/>
  <c r="AQ172" i="18"/>
  <c r="AO170" i="18"/>
  <c r="AX169" i="18"/>
  <c r="BD169" i="18" s="1"/>
  <c r="AV169" i="18"/>
  <c r="BB169" i="18" s="1"/>
  <c r="AW169" i="18"/>
  <c r="BC169" i="18" s="1"/>
  <c r="AR170" i="18"/>
  <c r="AU169" i="18"/>
  <c r="BA169" i="18" s="1"/>
  <c r="AP170" i="18"/>
  <c r="AS178" i="18"/>
  <c r="AN176" i="16"/>
  <c r="AT176" i="16" s="1"/>
  <c r="AI177" i="16"/>
  <c r="AQ173" i="16"/>
  <c r="AW173" i="16" s="1"/>
  <c r="AL174" i="16"/>
  <c r="AP175" i="16"/>
  <c r="AV175" i="16" s="1"/>
  <c r="AK176" i="16"/>
  <c r="AO173" i="16"/>
  <c r="AU173" i="16" s="1"/>
  <c r="AJ174" i="16"/>
  <c r="BF174" i="13"/>
  <c r="BL174" i="13" s="1"/>
  <c r="BE172" i="13"/>
  <c r="BK172" i="13" s="1"/>
  <c r="BG172" i="13"/>
  <c r="BM172" i="13" s="1"/>
  <c r="BD172" i="13"/>
  <c r="BJ172" i="13" s="1"/>
  <c r="AN166" i="12"/>
  <c r="AT166" i="12" s="1"/>
  <c r="AI167" i="12"/>
  <c r="AM165" i="12"/>
  <c r="AS165" i="12" s="1"/>
  <c r="AH166" i="12"/>
  <c r="AP167" i="12"/>
  <c r="AV167" i="12" s="1"/>
  <c r="AK168" i="12"/>
  <c r="AO168" i="12"/>
  <c r="AU168" i="12" s="1"/>
  <c r="AJ169" i="12"/>
  <c r="AI168" i="11"/>
  <c r="AJ168" i="11"/>
  <c r="AH170" i="11"/>
  <c r="AK169" i="11"/>
  <c r="AG166" i="11"/>
  <c r="AM165" i="11"/>
  <c r="AS165" i="11" s="1"/>
  <c r="AP165" i="11"/>
  <c r="AV165" i="11" s="1"/>
  <c r="AN165" i="11"/>
  <c r="AT165" i="11" s="1"/>
  <c r="AO165" i="11"/>
  <c r="AU165" i="11" s="1"/>
  <c r="AG161" i="10"/>
  <c r="AM161" i="10" s="1"/>
  <c r="AS161" i="10" s="1"/>
  <c r="AN160" i="10"/>
  <c r="AT160" i="10" s="1"/>
  <c r="AP160" i="10"/>
  <c r="AV160" i="10" s="1"/>
  <c r="AO160" i="10"/>
  <c r="AU160" i="10" s="1"/>
  <c r="AH162" i="10"/>
  <c r="AK165" i="10"/>
  <c r="AI165" i="10"/>
  <c r="AJ164" i="10"/>
  <c r="AO161" i="9"/>
  <c r="AU161" i="9" s="1"/>
  <c r="AJ162" i="9"/>
  <c r="AM162" i="9"/>
  <c r="AS162" i="9" s="1"/>
  <c r="AH163" i="9"/>
  <c r="AP164" i="9"/>
  <c r="AV164" i="9" s="1"/>
  <c r="AK165" i="9"/>
  <c r="AN166" i="9"/>
  <c r="AT166" i="9" s="1"/>
  <c r="AI167" i="9"/>
  <c r="AI162" i="8"/>
  <c r="AN161" i="8"/>
  <c r="AT161" i="8" s="1"/>
  <c r="AO162" i="8"/>
  <c r="AU162" i="8" s="1"/>
  <c r="AJ163" i="8"/>
  <c r="AP163" i="8"/>
  <c r="AV163" i="8" s="1"/>
  <c r="AK164" i="8"/>
  <c r="AM162" i="8"/>
  <c r="AS162" i="8" s="1"/>
  <c r="AH163" i="8"/>
  <c r="AN161" i="7"/>
  <c r="AT161" i="7" s="1"/>
  <c r="AI162" i="7"/>
  <c r="AF163" i="7"/>
  <c r="AO163" i="7" s="1"/>
  <c r="AU163" i="7" s="1"/>
  <c r="AM162" i="7"/>
  <c r="AS162" i="7" s="1"/>
  <c r="AL162" i="7"/>
  <c r="AR162" i="7" s="1"/>
  <c r="AJ164" i="7"/>
  <c r="AH166" i="7"/>
  <c r="AG165" i="7"/>
  <c r="AO162" i="7"/>
  <c r="AU162" i="7" s="1"/>
  <c r="AG162" i="6"/>
  <c r="AL161" i="6"/>
  <c r="AR161" i="6" s="1"/>
  <c r="AF163" i="6"/>
  <c r="AM163" i="6" s="1"/>
  <c r="AS163" i="6" s="1"/>
  <c r="AO162" i="6"/>
  <c r="AU162" i="6" s="1"/>
  <c r="AH164" i="6"/>
  <c r="AJ165" i="6"/>
  <c r="AN162" i="6"/>
  <c r="AT162" i="6" s="1"/>
  <c r="AI163" i="6"/>
  <c r="AJ161" i="5"/>
  <c r="AO160" i="5"/>
  <c r="AU160" i="5" s="1"/>
  <c r="AM160" i="5"/>
  <c r="AS160" i="5" s="1"/>
  <c r="AH161" i="5"/>
  <c r="AN160" i="5"/>
  <c r="AT160" i="5" s="1"/>
  <c r="AI161" i="5"/>
  <c r="AG162" i="5"/>
  <c r="AL161" i="5"/>
  <c r="AR161" i="5" s="1"/>
  <c r="AF174" i="5"/>
  <c r="AP103" i="4"/>
  <c r="AV103" i="4" s="1"/>
  <c r="AK104" i="4"/>
  <c r="AO103" i="4"/>
  <c r="AU103" i="4" s="1"/>
  <c r="AJ104" i="4"/>
  <c r="AM112" i="4"/>
  <c r="AS112" i="4" s="1"/>
  <c r="AH113" i="4"/>
  <c r="AN108" i="4"/>
  <c r="AT108" i="4" s="1"/>
  <c r="AI109" i="4"/>
  <c r="AL100" i="1" a="1"/>
  <c r="AL100" i="1" s="1"/>
  <c r="AM100" i="1" a="1"/>
  <c r="AM100" i="1" s="1"/>
  <c r="AB100" i="1"/>
  <c r="AG100" i="1" s="1"/>
  <c r="BF173" i="19" l="1"/>
  <c r="BL173" i="19" s="1"/>
  <c r="BA174" i="19"/>
  <c r="BD174" i="19"/>
  <c r="BJ174" i="19" s="1"/>
  <c r="AY175" i="19"/>
  <c r="BG178" i="19"/>
  <c r="BM178" i="19" s="1"/>
  <c r="BB179" i="19"/>
  <c r="AZ177" i="19"/>
  <c r="BE176" i="19"/>
  <c r="BK176" i="19" s="1"/>
  <c r="AX185" i="19"/>
  <c r="AU170" i="18"/>
  <c r="BA170" i="18" s="1"/>
  <c r="AP171" i="18"/>
  <c r="AW170" i="18"/>
  <c r="BC170" i="18" s="1"/>
  <c r="AR171" i="18"/>
  <c r="AX170" i="18"/>
  <c r="BD170" i="18" s="1"/>
  <c r="AO171" i="18"/>
  <c r="AV170" i="18"/>
  <c r="BB170" i="18" s="1"/>
  <c r="AQ173" i="18"/>
  <c r="AS179" i="18"/>
  <c r="AO174" i="16"/>
  <c r="AU174" i="16" s="1"/>
  <c r="AJ175" i="16"/>
  <c r="AP176" i="16"/>
  <c r="AV176" i="16" s="1"/>
  <c r="AK177" i="16"/>
  <c r="AQ174" i="16"/>
  <c r="AW174" i="16" s="1"/>
  <c r="AL175" i="16"/>
  <c r="AN177" i="16"/>
  <c r="AT177" i="16" s="1"/>
  <c r="AI178" i="16"/>
  <c r="BD173" i="13"/>
  <c r="BJ173" i="13" s="1"/>
  <c r="BG173" i="13"/>
  <c r="BM173" i="13" s="1"/>
  <c r="BE173" i="13"/>
  <c r="BK173" i="13" s="1"/>
  <c r="BF175" i="13"/>
  <c r="BL175" i="13" s="1"/>
  <c r="AO169" i="12"/>
  <c r="AU169" i="12" s="1"/>
  <c r="AJ170" i="12"/>
  <c r="AP168" i="12"/>
  <c r="AV168" i="12" s="1"/>
  <c r="AK169" i="12"/>
  <c r="AM166" i="12"/>
  <c r="AS166" i="12" s="1"/>
  <c r="AH167" i="12"/>
  <c r="AN167" i="12"/>
  <c r="AT167" i="12" s="1"/>
  <c r="AI168" i="12"/>
  <c r="AG167" i="11"/>
  <c r="AM166" i="11"/>
  <c r="AS166" i="11" s="1"/>
  <c r="AP166" i="11"/>
  <c r="AV166" i="11" s="1"/>
  <c r="AN166" i="11"/>
  <c r="AT166" i="11" s="1"/>
  <c r="AO166" i="11"/>
  <c r="AU166" i="11" s="1"/>
  <c r="AK170" i="11"/>
  <c r="AH171" i="11"/>
  <c r="AJ169" i="11"/>
  <c r="AI169" i="11"/>
  <c r="AG162" i="10"/>
  <c r="AM162" i="10" s="1"/>
  <c r="AS162" i="10" s="1"/>
  <c r="AP161" i="10"/>
  <c r="AV161" i="10" s="1"/>
  <c r="AN161" i="10"/>
  <c r="AT161" i="10" s="1"/>
  <c r="AO161" i="10"/>
  <c r="AU161" i="10" s="1"/>
  <c r="AK166" i="10"/>
  <c r="AJ165" i="10"/>
  <c r="AI166" i="10"/>
  <c r="AH163" i="10"/>
  <c r="AP165" i="9"/>
  <c r="AV165" i="9" s="1"/>
  <c r="AK166" i="9"/>
  <c r="AM163" i="9"/>
  <c r="AS163" i="9" s="1"/>
  <c r="AH164" i="9"/>
  <c r="AN167" i="9"/>
  <c r="AT167" i="9" s="1"/>
  <c r="AI168" i="9"/>
  <c r="AO162" i="9"/>
  <c r="AU162" i="9" s="1"/>
  <c r="AJ163" i="9"/>
  <c r="AN162" i="8"/>
  <c r="AT162" i="8" s="1"/>
  <c r="AI163" i="8"/>
  <c r="AM163" i="8"/>
  <c r="AS163" i="8" s="1"/>
  <c r="AH164" i="8"/>
  <c r="AP164" i="8"/>
  <c r="AV164" i="8" s="1"/>
  <c r="AK165" i="8"/>
  <c r="AO163" i="8"/>
  <c r="AU163" i="8" s="1"/>
  <c r="AJ164" i="8"/>
  <c r="AG166" i="7"/>
  <c r="AH167" i="7"/>
  <c r="AF164" i="7"/>
  <c r="AO164" i="7" s="1"/>
  <c r="AU164" i="7" s="1"/>
  <c r="AM163" i="7"/>
  <c r="AS163" i="7" s="1"/>
  <c r="AL163" i="7"/>
  <c r="AR163" i="7" s="1"/>
  <c r="AN162" i="7"/>
  <c r="AT162" i="7" s="1"/>
  <c r="AI163" i="7"/>
  <c r="AJ165" i="7"/>
  <c r="AF164" i="6"/>
  <c r="AM164" i="6" s="1"/>
  <c r="AS164" i="6" s="1"/>
  <c r="AO163" i="6"/>
  <c r="AU163" i="6" s="1"/>
  <c r="AG163" i="6"/>
  <c r="AL162" i="6"/>
  <c r="AR162" i="6" s="1"/>
  <c r="AH165" i="6"/>
  <c r="AJ166" i="6"/>
  <c r="AN163" i="6"/>
  <c r="AT163" i="6" s="1"/>
  <c r="AI164" i="6"/>
  <c r="AH162" i="5"/>
  <c r="AM161" i="5"/>
  <c r="AS161" i="5" s="1"/>
  <c r="AO161" i="5"/>
  <c r="AU161" i="5" s="1"/>
  <c r="AJ162" i="5"/>
  <c r="AI162" i="5"/>
  <c r="AN161" i="5"/>
  <c r="AT161" i="5" s="1"/>
  <c r="AG163" i="5"/>
  <c r="AL162" i="5"/>
  <c r="AR162" i="5" s="1"/>
  <c r="AF175" i="5"/>
  <c r="AO104" i="4"/>
  <c r="AU104" i="4" s="1"/>
  <c r="AJ105" i="4"/>
  <c r="AM113" i="4"/>
  <c r="AS113" i="4" s="1"/>
  <c r="AH114" i="4"/>
  <c r="AP104" i="4"/>
  <c r="AV104" i="4" s="1"/>
  <c r="AK105" i="4"/>
  <c r="AN109" i="4"/>
  <c r="AT109" i="4" s="1"/>
  <c r="AI110" i="4"/>
  <c r="AM101" i="1" a="1"/>
  <c r="AM101" i="1" s="1"/>
  <c r="AL101" i="1" a="1"/>
  <c r="AL101" i="1" s="1"/>
  <c r="AB101" i="1"/>
  <c r="AG101" i="1" s="1"/>
  <c r="AZ178" i="19" l="1"/>
  <c r="BE177" i="19"/>
  <c r="BK177" i="19" s="1"/>
  <c r="BG179" i="19"/>
  <c r="BM179" i="19" s="1"/>
  <c r="BB180" i="19"/>
  <c r="BD175" i="19"/>
  <c r="BJ175" i="19" s="1"/>
  <c r="AY176" i="19"/>
  <c r="BA175" i="19"/>
  <c r="BF174" i="19"/>
  <c r="BL174" i="19" s="1"/>
  <c r="AX186" i="19"/>
  <c r="AQ174" i="18"/>
  <c r="AO172" i="18"/>
  <c r="AX171" i="18"/>
  <c r="BD171" i="18" s="1"/>
  <c r="AV171" i="18"/>
  <c r="BB171" i="18" s="1"/>
  <c r="AW171" i="18"/>
  <c r="BC171" i="18" s="1"/>
  <c r="AR172" i="18"/>
  <c r="AU171" i="18"/>
  <c r="BA171" i="18" s="1"/>
  <c r="AP172" i="18"/>
  <c r="AS180" i="18"/>
  <c r="AN178" i="16"/>
  <c r="AT178" i="16" s="1"/>
  <c r="AI179" i="16"/>
  <c r="AQ175" i="16"/>
  <c r="AW175" i="16" s="1"/>
  <c r="AL176" i="16"/>
  <c r="AP177" i="16"/>
  <c r="AV177" i="16" s="1"/>
  <c r="AK178" i="16"/>
  <c r="AO175" i="16"/>
  <c r="AU175" i="16" s="1"/>
  <c r="AJ176" i="16"/>
  <c r="BF176" i="13"/>
  <c r="BL176" i="13" s="1"/>
  <c r="BE174" i="13"/>
  <c r="BK174" i="13" s="1"/>
  <c r="BG174" i="13"/>
  <c r="BM174" i="13" s="1"/>
  <c r="BD174" i="13"/>
  <c r="BJ174" i="13" s="1"/>
  <c r="AN168" i="12"/>
  <c r="AT168" i="12" s="1"/>
  <c r="AI169" i="12"/>
  <c r="AM167" i="12"/>
  <c r="AS167" i="12" s="1"/>
  <c r="AH168" i="12"/>
  <c r="AP169" i="12"/>
  <c r="AV169" i="12" s="1"/>
  <c r="AK170" i="12"/>
  <c r="AO170" i="12"/>
  <c r="AU170" i="12" s="1"/>
  <c r="AJ171" i="12"/>
  <c r="AH172" i="11"/>
  <c r="AK171" i="11"/>
  <c r="AI170" i="11"/>
  <c r="AJ170" i="11"/>
  <c r="AG168" i="11"/>
  <c r="AM167" i="11"/>
  <c r="AS167" i="11" s="1"/>
  <c r="AP167" i="11"/>
  <c r="AV167" i="11" s="1"/>
  <c r="AN167" i="11"/>
  <c r="AT167" i="11" s="1"/>
  <c r="AO167" i="11"/>
  <c r="AU167" i="11" s="1"/>
  <c r="AG163" i="10"/>
  <c r="AM163" i="10" s="1"/>
  <c r="AS163" i="10" s="1"/>
  <c r="AP162" i="10"/>
  <c r="AV162" i="10" s="1"/>
  <c r="AN162" i="10"/>
  <c r="AT162" i="10" s="1"/>
  <c r="AO162" i="10"/>
  <c r="AU162" i="10" s="1"/>
  <c r="AJ166" i="10"/>
  <c r="AH164" i="10"/>
  <c r="AK167" i="10"/>
  <c r="AI167" i="10"/>
  <c r="AM164" i="9"/>
  <c r="AS164" i="9" s="1"/>
  <c r="AH165" i="9"/>
  <c r="AN168" i="9"/>
  <c r="AT168" i="9" s="1"/>
  <c r="AI169" i="9"/>
  <c r="AP166" i="9"/>
  <c r="AV166" i="9" s="1"/>
  <c r="AK167" i="9"/>
  <c r="AO163" i="9"/>
  <c r="AU163" i="9" s="1"/>
  <c r="AJ164" i="9"/>
  <c r="AN163" i="8"/>
  <c r="AT163" i="8" s="1"/>
  <c r="AI164" i="8"/>
  <c r="AO164" i="8"/>
  <c r="AU164" i="8" s="1"/>
  <c r="AJ165" i="8"/>
  <c r="AP165" i="8"/>
  <c r="AV165" i="8" s="1"/>
  <c r="AK166" i="8"/>
  <c r="AM164" i="8"/>
  <c r="AS164" i="8" s="1"/>
  <c r="AH165" i="8"/>
  <c r="AH168" i="7"/>
  <c r="AN163" i="7"/>
  <c r="AT163" i="7" s="1"/>
  <c r="AI164" i="7"/>
  <c r="AF165" i="7"/>
  <c r="AO165" i="7" s="1"/>
  <c r="AU165" i="7" s="1"/>
  <c r="AM164" i="7"/>
  <c r="AS164" i="7" s="1"/>
  <c r="AL164" i="7"/>
  <c r="AR164" i="7" s="1"/>
  <c r="AJ166" i="7"/>
  <c r="AG167" i="7"/>
  <c r="AL163" i="6"/>
  <c r="AR163" i="6" s="1"/>
  <c r="AG164" i="6"/>
  <c r="AF165" i="6"/>
  <c r="AM165" i="6" s="1"/>
  <c r="AS165" i="6" s="1"/>
  <c r="AO164" i="6"/>
  <c r="AU164" i="6" s="1"/>
  <c r="AH166" i="6"/>
  <c r="AJ167" i="6"/>
  <c r="AN164" i="6"/>
  <c r="AT164" i="6" s="1"/>
  <c r="AI165" i="6"/>
  <c r="AO162" i="5"/>
  <c r="AU162" i="5" s="1"/>
  <c r="AJ163" i="5"/>
  <c r="AH163" i="5"/>
  <c r="AM162" i="5"/>
  <c r="AS162" i="5" s="1"/>
  <c r="AG164" i="5"/>
  <c r="AL163" i="5"/>
  <c r="AR163" i="5" s="1"/>
  <c r="AI163" i="5"/>
  <c r="AN162" i="5"/>
  <c r="AT162" i="5" s="1"/>
  <c r="AF176" i="5"/>
  <c r="AN110" i="4"/>
  <c r="AT110" i="4" s="1"/>
  <c r="AI111" i="4"/>
  <c r="AO105" i="4"/>
  <c r="AU105" i="4" s="1"/>
  <c r="AJ106" i="4"/>
  <c r="AP105" i="4"/>
  <c r="AV105" i="4" s="1"/>
  <c r="AK106" i="4"/>
  <c r="AM114" i="4"/>
  <c r="AS114" i="4" s="1"/>
  <c r="AH115" i="4"/>
  <c r="AL102" i="1" a="1"/>
  <c r="AL102" i="1" s="1"/>
  <c r="AB102" i="1"/>
  <c r="AG102" i="1" s="1"/>
  <c r="AM102" i="1" s="1" a="1"/>
  <c r="AM102" i="1" s="1"/>
  <c r="BF175" i="19" l="1"/>
  <c r="BL175" i="19" s="1"/>
  <c r="BA176" i="19"/>
  <c r="BD176" i="19"/>
  <c r="BJ176" i="19" s="1"/>
  <c r="AY177" i="19"/>
  <c r="BG180" i="19"/>
  <c r="BM180" i="19" s="1"/>
  <c r="BB181" i="19"/>
  <c r="AZ179" i="19"/>
  <c r="BE178" i="19"/>
  <c r="BK178" i="19" s="1"/>
  <c r="AX187" i="19"/>
  <c r="AU172" i="18"/>
  <c r="BA172" i="18" s="1"/>
  <c r="AP173" i="18"/>
  <c r="AW172" i="18"/>
  <c r="BC172" i="18" s="1"/>
  <c r="AR173" i="18"/>
  <c r="AX172" i="18"/>
  <c r="BD172" i="18" s="1"/>
  <c r="AO173" i="18"/>
  <c r="AV172" i="18"/>
  <c r="BB172" i="18" s="1"/>
  <c r="AQ175" i="18"/>
  <c r="AS181" i="18"/>
  <c r="AO176" i="16"/>
  <c r="AU176" i="16" s="1"/>
  <c r="AJ177" i="16"/>
  <c r="AP178" i="16"/>
  <c r="AV178" i="16" s="1"/>
  <c r="AK179" i="16"/>
  <c r="AQ176" i="16"/>
  <c r="AW176" i="16" s="1"/>
  <c r="AL177" i="16"/>
  <c r="AN179" i="16"/>
  <c r="AT179" i="16" s="1"/>
  <c r="AI180" i="16"/>
  <c r="BD175" i="13"/>
  <c r="BJ175" i="13" s="1"/>
  <c r="BG175" i="13"/>
  <c r="BM175" i="13" s="1"/>
  <c r="BE175" i="13"/>
  <c r="BK175" i="13" s="1"/>
  <c r="BF177" i="13"/>
  <c r="BL177" i="13" s="1"/>
  <c r="AO171" i="12"/>
  <c r="AU171" i="12" s="1"/>
  <c r="AJ172" i="12"/>
  <c r="AP170" i="12"/>
  <c r="AV170" i="12" s="1"/>
  <c r="AK171" i="12"/>
  <c r="AM168" i="12"/>
  <c r="AS168" i="12" s="1"/>
  <c r="AH169" i="12"/>
  <c r="AN169" i="12"/>
  <c r="AT169" i="12" s="1"/>
  <c r="AI170" i="12"/>
  <c r="AG169" i="11"/>
  <c r="AM168" i="11"/>
  <c r="AS168" i="11" s="1"/>
  <c r="AP168" i="11"/>
  <c r="AV168" i="11" s="1"/>
  <c r="AO168" i="11"/>
  <c r="AU168" i="11" s="1"/>
  <c r="AN168" i="11"/>
  <c r="AT168" i="11" s="1"/>
  <c r="AJ171" i="11"/>
  <c r="AI171" i="11"/>
  <c r="AK172" i="11"/>
  <c r="AH173" i="11"/>
  <c r="AG164" i="10"/>
  <c r="AM164" i="10" s="1"/>
  <c r="AS164" i="10" s="1"/>
  <c r="AN163" i="10"/>
  <c r="AT163" i="10" s="1"/>
  <c r="AP163" i="10"/>
  <c r="AV163" i="10" s="1"/>
  <c r="AO163" i="10"/>
  <c r="AU163" i="10" s="1"/>
  <c r="AK168" i="10"/>
  <c r="AI168" i="10"/>
  <c r="AH165" i="10"/>
  <c r="AJ167" i="10"/>
  <c r="AP167" i="9"/>
  <c r="AV167" i="9" s="1"/>
  <c r="AK168" i="9"/>
  <c r="AO164" i="9"/>
  <c r="AU164" i="9" s="1"/>
  <c r="AJ165" i="9"/>
  <c r="AN169" i="9"/>
  <c r="AT169" i="9" s="1"/>
  <c r="AI170" i="9"/>
  <c r="AM165" i="9"/>
  <c r="AS165" i="9" s="1"/>
  <c r="AH166" i="9"/>
  <c r="AN164" i="8"/>
  <c r="AT164" i="8" s="1"/>
  <c r="AI165" i="8"/>
  <c r="AM165" i="8"/>
  <c r="AS165" i="8" s="1"/>
  <c r="AH166" i="8"/>
  <c r="AP166" i="8"/>
  <c r="AV166" i="8" s="1"/>
  <c r="AK167" i="8"/>
  <c r="AO165" i="8"/>
  <c r="AU165" i="8" s="1"/>
  <c r="AJ166" i="8"/>
  <c r="AG168" i="7"/>
  <c r="AN164" i="7"/>
  <c r="AT164" i="7" s="1"/>
  <c r="AI165" i="7"/>
  <c r="AJ167" i="7"/>
  <c r="AH169" i="7"/>
  <c r="AF166" i="7"/>
  <c r="AM165" i="7"/>
  <c r="AS165" i="7" s="1"/>
  <c r="AL165" i="7"/>
  <c r="AR165" i="7" s="1"/>
  <c r="AF166" i="6"/>
  <c r="AM166" i="6" s="1"/>
  <c r="AS166" i="6" s="1"/>
  <c r="AO165" i="6"/>
  <c r="AU165" i="6" s="1"/>
  <c r="AL164" i="6"/>
  <c r="AR164" i="6" s="1"/>
  <c r="AG165" i="6"/>
  <c r="AH167" i="6"/>
  <c r="AN165" i="6"/>
  <c r="AT165" i="6" s="1"/>
  <c r="AI166" i="6"/>
  <c r="AJ168" i="6"/>
  <c r="AM163" i="5"/>
  <c r="AS163" i="5" s="1"/>
  <c r="AH164" i="5"/>
  <c r="AJ164" i="5"/>
  <c r="AO163" i="5"/>
  <c r="AU163" i="5" s="1"/>
  <c r="AG165" i="5"/>
  <c r="AL164" i="5"/>
  <c r="AR164" i="5" s="1"/>
  <c r="AN163" i="5"/>
  <c r="AT163" i="5" s="1"/>
  <c r="AI164" i="5"/>
  <c r="AF177" i="5"/>
  <c r="AO106" i="4"/>
  <c r="AU106" i="4" s="1"/>
  <c r="AJ107" i="4"/>
  <c r="AN111" i="4"/>
  <c r="AT111" i="4" s="1"/>
  <c r="AI112" i="4"/>
  <c r="AM115" i="4"/>
  <c r="AS115" i="4" s="1"/>
  <c r="AH116" i="4"/>
  <c r="AP106" i="4"/>
  <c r="AV106" i="4" s="1"/>
  <c r="AK107" i="4"/>
  <c r="AM103" i="1" a="1"/>
  <c r="AM103" i="1" s="1"/>
  <c r="AL103" i="1" a="1"/>
  <c r="AL103" i="1" s="1"/>
  <c r="AB103" i="1"/>
  <c r="AG103" i="1" s="1"/>
  <c r="AZ180" i="19" l="1"/>
  <c r="BE179" i="19"/>
  <c r="BK179" i="19" s="1"/>
  <c r="BG181" i="19"/>
  <c r="BM181" i="19" s="1"/>
  <c r="BB182" i="19"/>
  <c r="BD177" i="19"/>
  <c r="BJ177" i="19" s="1"/>
  <c r="AY178" i="19"/>
  <c r="BA177" i="19"/>
  <c r="BF176" i="19"/>
  <c r="BL176" i="19" s="1"/>
  <c r="AX188" i="19"/>
  <c r="AQ176" i="18"/>
  <c r="AO174" i="18"/>
  <c r="AX173" i="18"/>
  <c r="BD173" i="18" s="1"/>
  <c r="AV173" i="18"/>
  <c r="BB173" i="18" s="1"/>
  <c r="AW173" i="18"/>
  <c r="BC173" i="18" s="1"/>
  <c r="AR174" i="18"/>
  <c r="AU173" i="18"/>
  <c r="BA173" i="18" s="1"/>
  <c r="AP174" i="18"/>
  <c r="AS182" i="18"/>
  <c r="AN180" i="16"/>
  <c r="AT180" i="16" s="1"/>
  <c r="AI181" i="16"/>
  <c r="AQ177" i="16"/>
  <c r="AW177" i="16" s="1"/>
  <c r="AL178" i="16"/>
  <c r="AP179" i="16"/>
  <c r="AV179" i="16" s="1"/>
  <c r="AK180" i="16"/>
  <c r="AO177" i="16"/>
  <c r="AU177" i="16" s="1"/>
  <c r="AJ178" i="16"/>
  <c r="BF178" i="13"/>
  <c r="BL178" i="13" s="1"/>
  <c r="BE176" i="13"/>
  <c r="BK176" i="13" s="1"/>
  <c r="BG176" i="13"/>
  <c r="BM176" i="13" s="1"/>
  <c r="BD176" i="13"/>
  <c r="BJ176" i="13" s="1"/>
  <c r="AN170" i="12"/>
  <c r="AT170" i="12" s="1"/>
  <c r="AI171" i="12"/>
  <c r="AM169" i="12"/>
  <c r="AS169" i="12" s="1"/>
  <c r="AH170" i="12"/>
  <c r="AP171" i="12"/>
  <c r="AV171" i="12" s="1"/>
  <c r="AK172" i="12"/>
  <c r="AO172" i="12"/>
  <c r="AU172" i="12" s="1"/>
  <c r="AJ173" i="12"/>
  <c r="AH174" i="11"/>
  <c r="AI172" i="11"/>
  <c r="AJ172" i="11"/>
  <c r="AK173" i="11"/>
  <c r="AG170" i="11"/>
  <c r="AM169" i="11"/>
  <c r="AS169" i="11" s="1"/>
  <c r="AP169" i="11"/>
  <c r="AV169" i="11" s="1"/>
  <c r="AN169" i="11"/>
  <c r="AT169" i="11" s="1"/>
  <c r="AO169" i="11"/>
  <c r="AU169" i="11" s="1"/>
  <c r="AG165" i="10"/>
  <c r="AM165" i="10" s="1"/>
  <c r="AS165" i="10" s="1"/>
  <c r="AP164" i="10"/>
  <c r="AV164" i="10" s="1"/>
  <c r="AN164" i="10"/>
  <c r="AT164" i="10" s="1"/>
  <c r="AO164" i="10"/>
  <c r="AU164" i="10" s="1"/>
  <c r="AJ168" i="10"/>
  <c r="AH166" i="10"/>
  <c r="AI169" i="10"/>
  <c r="AK169" i="10"/>
  <c r="AM166" i="9"/>
  <c r="AS166" i="9" s="1"/>
  <c r="AH167" i="9"/>
  <c r="AO165" i="9"/>
  <c r="AU165" i="9" s="1"/>
  <c r="AJ166" i="9"/>
  <c r="AN170" i="9"/>
  <c r="AT170" i="9" s="1"/>
  <c r="AI171" i="9"/>
  <c r="AP168" i="9"/>
  <c r="AV168" i="9" s="1"/>
  <c r="AK169" i="9"/>
  <c r="AN165" i="8"/>
  <c r="AT165" i="8" s="1"/>
  <c r="AI166" i="8"/>
  <c r="AO166" i="8"/>
  <c r="AU166" i="8" s="1"/>
  <c r="AJ167" i="8"/>
  <c r="AP167" i="8"/>
  <c r="AV167" i="8" s="1"/>
  <c r="AK168" i="8"/>
  <c r="AM166" i="8"/>
  <c r="AS166" i="8" s="1"/>
  <c r="AH167" i="8"/>
  <c r="AF167" i="7"/>
  <c r="AO167" i="7" s="1"/>
  <c r="AU167" i="7" s="1"/>
  <c r="AM166" i="7"/>
  <c r="AS166" i="7" s="1"/>
  <c r="AL166" i="7"/>
  <c r="AR166" i="7" s="1"/>
  <c r="AN165" i="7"/>
  <c r="AT165" i="7" s="1"/>
  <c r="AI166" i="7"/>
  <c r="AH170" i="7"/>
  <c r="AG169" i="7"/>
  <c r="AJ168" i="7"/>
  <c r="AO166" i="7"/>
  <c r="AU166" i="7" s="1"/>
  <c r="AL165" i="6"/>
  <c r="AR165" i="6" s="1"/>
  <c r="AG166" i="6"/>
  <c r="AF167" i="6"/>
  <c r="AM167" i="6" s="1"/>
  <c r="AS167" i="6" s="1"/>
  <c r="AO166" i="6"/>
  <c r="AU166" i="6" s="1"/>
  <c r="AH168" i="6"/>
  <c r="AJ169" i="6"/>
  <c r="AN166" i="6"/>
  <c r="AT166" i="6" s="1"/>
  <c r="AI167" i="6"/>
  <c r="AO164" i="5"/>
  <c r="AU164" i="5" s="1"/>
  <c r="AJ165" i="5"/>
  <c r="AH165" i="5"/>
  <c r="AM164" i="5"/>
  <c r="AS164" i="5" s="1"/>
  <c r="AN164" i="5"/>
  <c r="AT164" i="5" s="1"/>
  <c r="AI165" i="5"/>
  <c r="AG166" i="5"/>
  <c r="AL165" i="5"/>
  <c r="AR165" i="5" s="1"/>
  <c r="AF178" i="5"/>
  <c r="AO107" i="4"/>
  <c r="AU107" i="4" s="1"/>
  <c r="AJ108" i="4"/>
  <c r="AP107" i="4"/>
  <c r="AV107" i="4" s="1"/>
  <c r="AK108" i="4"/>
  <c r="AM116" i="4"/>
  <c r="AS116" i="4" s="1"/>
  <c r="AH117" i="4"/>
  <c r="AN112" i="4"/>
  <c r="AT112" i="4" s="1"/>
  <c r="AI113" i="4"/>
  <c r="AM104" i="1" a="1"/>
  <c r="AM104" i="1" s="1"/>
  <c r="AL104" i="1" a="1"/>
  <c r="AL104" i="1" s="1"/>
  <c r="AB104" i="1"/>
  <c r="AG104" i="1" s="1"/>
  <c r="BF177" i="19" l="1"/>
  <c r="BL177" i="19" s="1"/>
  <c r="BA178" i="19"/>
  <c r="BD178" i="19"/>
  <c r="BJ178" i="19" s="1"/>
  <c r="AY179" i="19"/>
  <c r="BG182" i="19"/>
  <c r="BM182" i="19" s="1"/>
  <c r="BB183" i="19"/>
  <c r="AZ181" i="19"/>
  <c r="BE180" i="19"/>
  <c r="BK180" i="19" s="1"/>
  <c r="AX189" i="19"/>
  <c r="AU174" i="18"/>
  <c r="BA174" i="18" s="1"/>
  <c r="AP175" i="18"/>
  <c r="AW174" i="18"/>
  <c r="BC174" i="18" s="1"/>
  <c r="AR175" i="18"/>
  <c r="AX174" i="18"/>
  <c r="BD174" i="18" s="1"/>
  <c r="AO175" i="18"/>
  <c r="AV174" i="18"/>
  <c r="BB174" i="18" s="1"/>
  <c r="AQ177" i="18"/>
  <c r="AS183" i="18"/>
  <c r="AO178" i="16"/>
  <c r="AU178" i="16" s="1"/>
  <c r="AJ179" i="16"/>
  <c r="AP180" i="16"/>
  <c r="AV180" i="16" s="1"/>
  <c r="AK181" i="16"/>
  <c r="AQ178" i="16"/>
  <c r="AW178" i="16" s="1"/>
  <c r="AL179" i="16"/>
  <c r="AN181" i="16"/>
  <c r="AT181" i="16" s="1"/>
  <c r="AI182" i="16"/>
  <c r="BD177" i="13"/>
  <c r="BJ177" i="13" s="1"/>
  <c r="BG177" i="13"/>
  <c r="BM177" i="13" s="1"/>
  <c r="BE177" i="13"/>
  <c r="BK177" i="13" s="1"/>
  <c r="BF179" i="13"/>
  <c r="BL179" i="13" s="1"/>
  <c r="AO173" i="12"/>
  <c r="AU173" i="12" s="1"/>
  <c r="AJ174" i="12"/>
  <c r="AP172" i="12"/>
  <c r="AV172" i="12" s="1"/>
  <c r="AK173" i="12"/>
  <c r="AM170" i="12"/>
  <c r="AS170" i="12" s="1"/>
  <c r="AH171" i="12"/>
  <c r="AN171" i="12"/>
  <c r="AT171" i="12" s="1"/>
  <c r="AI172" i="12"/>
  <c r="AG171" i="11"/>
  <c r="AM170" i="11"/>
  <c r="AS170" i="11" s="1"/>
  <c r="AP170" i="11"/>
  <c r="AV170" i="11" s="1"/>
  <c r="AO170" i="11"/>
  <c r="AU170" i="11" s="1"/>
  <c r="AN170" i="11"/>
  <c r="AT170" i="11" s="1"/>
  <c r="AK174" i="11"/>
  <c r="AJ173" i="11"/>
  <c r="AI173" i="11"/>
  <c r="AH175" i="11"/>
  <c r="AG166" i="10"/>
  <c r="AM166" i="10" s="1"/>
  <c r="AS166" i="10" s="1"/>
  <c r="AN165" i="10"/>
  <c r="AT165" i="10" s="1"/>
  <c r="AP165" i="10"/>
  <c r="AV165" i="10" s="1"/>
  <c r="AO165" i="10"/>
  <c r="AU165" i="10" s="1"/>
  <c r="AH167" i="10"/>
  <c r="AI170" i="10"/>
  <c r="AJ169" i="10"/>
  <c r="AK170" i="10"/>
  <c r="AN171" i="9"/>
  <c r="AT171" i="9" s="1"/>
  <c r="AI172" i="9"/>
  <c r="AO166" i="9"/>
  <c r="AU166" i="9" s="1"/>
  <c r="AJ167" i="9"/>
  <c r="AP169" i="9"/>
  <c r="AV169" i="9" s="1"/>
  <c r="AK170" i="9"/>
  <c r="AM167" i="9"/>
  <c r="AS167" i="9" s="1"/>
  <c r="AH168" i="9"/>
  <c r="AI167" i="8"/>
  <c r="AN166" i="8"/>
  <c r="AT166" i="8" s="1"/>
  <c r="AM167" i="8"/>
  <c r="AS167" i="8" s="1"/>
  <c r="AH168" i="8"/>
  <c r="AP168" i="8"/>
  <c r="AV168" i="8" s="1"/>
  <c r="AK169" i="8"/>
  <c r="AO167" i="8"/>
  <c r="AU167" i="8" s="1"/>
  <c r="AJ168" i="8"/>
  <c r="AG170" i="7"/>
  <c r="AN166" i="7"/>
  <c r="AT166" i="7" s="1"/>
  <c r="AI167" i="7"/>
  <c r="AJ169" i="7"/>
  <c r="AH171" i="7"/>
  <c r="AF168" i="7"/>
  <c r="AM167" i="7"/>
  <c r="AS167" i="7" s="1"/>
  <c r="AL167" i="7"/>
  <c r="AR167" i="7" s="1"/>
  <c r="AF168" i="6"/>
  <c r="AM168" i="6" s="1"/>
  <c r="AS168" i="6" s="1"/>
  <c r="AO167" i="6"/>
  <c r="AU167" i="6" s="1"/>
  <c r="AL166" i="6"/>
  <c r="AR166" i="6" s="1"/>
  <c r="AG167" i="6"/>
  <c r="AH169" i="6"/>
  <c r="AN167" i="6"/>
  <c r="AT167" i="6" s="1"/>
  <c r="AI168" i="6"/>
  <c r="AJ170" i="6"/>
  <c r="AH166" i="5"/>
  <c r="AM165" i="5"/>
  <c r="AS165" i="5" s="1"/>
  <c r="AO165" i="5"/>
  <c r="AU165" i="5" s="1"/>
  <c r="AJ166" i="5"/>
  <c r="AG167" i="5"/>
  <c r="AL166" i="5"/>
  <c r="AR166" i="5" s="1"/>
  <c r="AI166" i="5"/>
  <c r="AN165" i="5"/>
  <c r="AT165" i="5" s="1"/>
  <c r="AF179" i="5"/>
  <c r="AP108" i="4"/>
  <c r="AV108" i="4" s="1"/>
  <c r="AK109" i="4"/>
  <c r="AN113" i="4"/>
  <c r="AT113" i="4" s="1"/>
  <c r="AI114" i="4"/>
  <c r="AO108" i="4"/>
  <c r="AU108" i="4" s="1"/>
  <c r="AJ109" i="4"/>
  <c r="AM117" i="4"/>
  <c r="AS117" i="4" s="1"/>
  <c r="AH118" i="4"/>
  <c r="AM105" i="1" a="1"/>
  <c r="AM105" i="1" s="1"/>
  <c r="AL105" i="1" a="1"/>
  <c r="AL105" i="1" s="1"/>
  <c r="AB105" i="1"/>
  <c r="AG105" i="1" s="1"/>
  <c r="AZ182" i="19" l="1"/>
  <c r="BE181" i="19"/>
  <c r="BK181" i="19" s="1"/>
  <c r="BG183" i="19"/>
  <c r="BM183" i="19" s="1"/>
  <c r="BB184" i="19"/>
  <c r="BD179" i="19"/>
  <c r="BJ179" i="19" s="1"/>
  <c r="AY180" i="19"/>
  <c r="BA179" i="19"/>
  <c r="BF178" i="19"/>
  <c r="BL178" i="19" s="1"/>
  <c r="AX190" i="19"/>
  <c r="AQ178" i="18"/>
  <c r="AO176" i="18"/>
  <c r="AX175" i="18"/>
  <c r="BD175" i="18" s="1"/>
  <c r="AV175" i="18"/>
  <c r="BB175" i="18" s="1"/>
  <c r="AW175" i="18"/>
  <c r="BC175" i="18" s="1"/>
  <c r="AR176" i="18"/>
  <c r="AU175" i="18"/>
  <c r="BA175" i="18" s="1"/>
  <c r="AP176" i="18"/>
  <c r="AS184" i="18"/>
  <c r="AN182" i="16"/>
  <c r="AT182" i="16" s="1"/>
  <c r="AI183" i="16"/>
  <c r="AQ179" i="16"/>
  <c r="AW179" i="16" s="1"/>
  <c r="AL180" i="16"/>
  <c r="AP181" i="16"/>
  <c r="AV181" i="16" s="1"/>
  <c r="AK182" i="16"/>
  <c r="AO179" i="16"/>
  <c r="AU179" i="16" s="1"/>
  <c r="AJ180" i="16"/>
  <c r="BF180" i="13"/>
  <c r="BL180" i="13" s="1"/>
  <c r="BE178" i="13"/>
  <c r="BK178" i="13" s="1"/>
  <c r="BG178" i="13"/>
  <c r="BM178" i="13" s="1"/>
  <c r="BD178" i="13"/>
  <c r="BJ178" i="13" s="1"/>
  <c r="AN172" i="12"/>
  <c r="AT172" i="12" s="1"/>
  <c r="AI173" i="12"/>
  <c r="AM171" i="12"/>
  <c r="AS171" i="12" s="1"/>
  <c r="AH172" i="12"/>
  <c r="AP173" i="12"/>
  <c r="AV173" i="12" s="1"/>
  <c r="AK174" i="12"/>
  <c r="AO174" i="12"/>
  <c r="AU174" i="12" s="1"/>
  <c r="AJ175" i="12"/>
  <c r="AH176" i="11"/>
  <c r="AJ174" i="11"/>
  <c r="AI174" i="11"/>
  <c r="AK175" i="11"/>
  <c r="AG172" i="11"/>
  <c r="AM171" i="11"/>
  <c r="AS171" i="11" s="1"/>
  <c r="AP171" i="11"/>
  <c r="AV171" i="11" s="1"/>
  <c r="AN171" i="11"/>
  <c r="AT171" i="11" s="1"/>
  <c r="AO171" i="11"/>
  <c r="AU171" i="11" s="1"/>
  <c r="AG167" i="10"/>
  <c r="AM167" i="10" s="1"/>
  <c r="AS167" i="10" s="1"/>
  <c r="AN166" i="10"/>
  <c r="AT166" i="10" s="1"/>
  <c r="AP166" i="10"/>
  <c r="AV166" i="10" s="1"/>
  <c r="AO166" i="10"/>
  <c r="AU166" i="10" s="1"/>
  <c r="AI171" i="10"/>
  <c r="AK171" i="10"/>
  <c r="AH168" i="10"/>
  <c r="AJ170" i="10"/>
  <c r="AM168" i="9"/>
  <c r="AS168" i="9" s="1"/>
  <c r="AH169" i="9"/>
  <c r="AO167" i="9"/>
  <c r="AU167" i="9" s="1"/>
  <c r="AJ168" i="9"/>
  <c r="AN172" i="9"/>
  <c r="AT172" i="9" s="1"/>
  <c r="AI173" i="9"/>
  <c r="AP170" i="9"/>
  <c r="AV170" i="9" s="1"/>
  <c r="AK171" i="9"/>
  <c r="AN167" i="8"/>
  <c r="AT167" i="8" s="1"/>
  <c r="AI168" i="8"/>
  <c r="AO168" i="8"/>
  <c r="AU168" i="8" s="1"/>
  <c r="AJ169" i="8"/>
  <c r="AP169" i="8"/>
  <c r="AV169" i="8" s="1"/>
  <c r="AK170" i="8"/>
  <c r="AM168" i="8"/>
  <c r="AS168" i="8" s="1"/>
  <c r="AH169" i="8"/>
  <c r="AN167" i="7"/>
  <c r="AT167" i="7" s="1"/>
  <c r="AI168" i="7"/>
  <c r="AF169" i="7"/>
  <c r="AO169" i="7" s="1"/>
  <c r="AU169" i="7" s="1"/>
  <c r="AM168" i="7"/>
  <c r="AS168" i="7" s="1"/>
  <c r="AL168" i="7"/>
  <c r="AR168" i="7" s="1"/>
  <c r="AG171" i="7"/>
  <c r="AH172" i="7"/>
  <c r="AJ170" i="7"/>
  <c r="AO168" i="7"/>
  <c r="AU168" i="7" s="1"/>
  <c r="AL167" i="6"/>
  <c r="AR167" i="6" s="1"/>
  <c r="AG168" i="6"/>
  <c r="AF169" i="6"/>
  <c r="AM169" i="6" s="1"/>
  <c r="AS169" i="6" s="1"/>
  <c r="AO168" i="6"/>
  <c r="AU168" i="6" s="1"/>
  <c r="AH170" i="6"/>
  <c r="AN168" i="6"/>
  <c r="AT168" i="6" s="1"/>
  <c r="AI169" i="6"/>
  <c r="AJ171" i="6"/>
  <c r="AJ167" i="5"/>
  <c r="AO166" i="5"/>
  <c r="AU166" i="5" s="1"/>
  <c r="AM166" i="5"/>
  <c r="AS166" i="5" s="1"/>
  <c r="AH167" i="5"/>
  <c r="AG168" i="5"/>
  <c r="AL167" i="5"/>
  <c r="AR167" i="5" s="1"/>
  <c r="AN166" i="5"/>
  <c r="AT166" i="5" s="1"/>
  <c r="AI167" i="5"/>
  <c r="AF180" i="5"/>
  <c r="AN114" i="4"/>
  <c r="AT114" i="4" s="1"/>
  <c r="AI115" i="4"/>
  <c r="AM118" i="4"/>
  <c r="AS118" i="4" s="1"/>
  <c r="AH119" i="4"/>
  <c r="AP109" i="4"/>
  <c r="AV109" i="4" s="1"/>
  <c r="AK110" i="4"/>
  <c r="AO109" i="4"/>
  <c r="AU109" i="4" s="1"/>
  <c r="AJ110" i="4"/>
  <c r="AM106" i="1" a="1"/>
  <c r="AM106" i="1" s="1"/>
  <c r="AL106" i="1" a="1"/>
  <c r="AL106" i="1" s="1"/>
  <c r="AB106" i="1"/>
  <c r="AG106" i="1" s="1"/>
  <c r="BF179" i="19" l="1"/>
  <c r="BL179" i="19" s="1"/>
  <c r="BA180" i="19"/>
  <c r="BD180" i="19"/>
  <c r="BJ180" i="19" s="1"/>
  <c r="AY181" i="19"/>
  <c r="BG184" i="19"/>
  <c r="BM184" i="19" s="1"/>
  <c r="BB185" i="19"/>
  <c r="AZ183" i="19"/>
  <c r="BE182" i="19"/>
  <c r="BK182" i="19" s="1"/>
  <c r="AX191" i="19"/>
  <c r="AU176" i="18"/>
  <c r="BA176" i="18" s="1"/>
  <c r="AP177" i="18"/>
  <c r="AW176" i="18"/>
  <c r="BC176" i="18" s="1"/>
  <c r="AR177" i="18"/>
  <c r="AX176" i="18"/>
  <c r="BD176" i="18" s="1"/>
  <c r="AO177" i="18"/>
  <c r="AV176" i="18"/>
  <c r="BB176" i="18" s="1"/>
  <c r="AQ179" i="18"/>
  <c r="AS185" i="18"/>
  <c r="AO180" i="16"/>
  <c r="AU180" i="16" s="1"/>
  <c r="AJ181" i="16"/>
  <c r="AP182" i="16"/>
  <c r="AV182" i="16" s="1"/>
  <c r="AK183" i="16"/>
  <c r="AQ180" i="16"/>
  <c r="AW180" i="16" s="1"/>
  <c r="AL181" i="16"/>
  <c r="AN183" i="16"/>
  <c r="AT183" i="16" s="1"/>
  <c r="AI184" i="16"/>
  <c r="BD179" i="13"/>
  <c r="BJ179" i="13" s="1"/>
  <c r="BG179" i="13"/>
  <c r="BM179" i="13" s="1"/>
  <c r="BE179" i="13"/>
  <c r="BK179" i="13" s="1"/>
  <c r="BF181" i="13"/>
  <c r="BL181" i="13" s="1"/>
  <c r="AO175" i="12"/>
  <c r="AU175" i="12" s="1"/>
  <c r="AJ176" i="12"/>
  <c r="AP174" i="12"/>
  <c r="AV174" i="12" s="1"/>
  <c r="AK175" i="12"/>
  <c r="AM172" i="12"/>
  <c r="AS172" i="12" s="1"/>
  <c r="AH173" i="12"/>
  <c r="AN173" i="12"/>
  <c r="AT173" i="12" s="1"/>
  <c r="AI174" i="12"/>
  <c r="AG173" i="11"/>
  <c r="AM172" i="11"/>
  <c r="AS172" i="11" s="1"/>
  <c r="AP172" i="11"/>
  <c r="AV172" i="11" s="1"/>
  <c r="AO172" i="11"/>
  <c r="AU172" i="11" s="1"/>
  <c r="AN172" i="11"/>
  <c r="AT172" i="11" s="1"/>
  <c r="AK176" i="11"/>
  <c r="AI175" i="11"/>
  <c r="AJ175" i="11"/>
  <c r="AH177" i="11"/>
  <c r="AG168" i="10"/>
  <c r="AM168" i="10" s="1"/>
  <c r="AS168" i="10" s="1"/>
  <c r="AP167" i="10"/>
  <c r="AV167" i="10" s="1"/>
  <c r="AN167" i="10"/>
  <c r="AT167" i="10" s="1"/>
  <c r="AO167" i="10"/>
  <c r="AU167" i="10" s="1"/>
  <c r="AH169" i="10"/>
  <c r="AJ171" i="10"/>
  <c r="AK172" i="10"/>
  <c r="AI172" i="10"/>
  <c r="AO168" i="9"/>
  <c r="AU168" i="9" s="1"/>
  <c r="AJ169" i="9"/>
  <c r="AP171" i="9"/>
  <c r="AV171" i="9" s="1"/>
  <c r="AK172" i="9"/>
  <c r="AM169" i="9"/>
  <c r="AS169" i="9" s="1"/>
  <c r="AH170" i="9"/>
  <c r="AN173" i="9"/>
  <c r="AT173" i="9" s="1"/>
  <c r="AI174" i="9"/>
  <c r="AN168" i="8"/>
  <c r="AT168" i="8" s="1"/>
  <c r="AI169" i="8"/>
  <c r="AP170" i="8"/>
  <c r="AV170" i="8" s="1"/>
  <c r="AK171" i="8"/>
  <c r="AM169" i="8"/>
  <c r="AS169" i="8" s="1"/>
  <c r="AH170" i="8"/>
  <c r="AO169" i="8"/>
  <c r="AU169" i="8" s="1"/>
  <c r="AJ170" i="8"/>
  <c r="AH173" i="7"/>
  <c r="AJ171" i="7"/>
  <c r="AG172" i="7"/>
  <c r="AF170" i="7"/>
  <c r="AO170" i="7" s="1"/>
  <c r="AU170" i="7" s="1"/>
  <c r="AM169" i="7"/>
  <c r="AS169" i="7" s="1"/>
  <c r="AL169" i="7"/>
  <c r="AR169" i="7" s="1"/>
  <c r="AN168" i="7"/>
  <c r="AT168" i="7" s="1"/>
  <c r="AI169" i="7"/>
  <c r="AF170" i="6"/>
  <c r="AM170" i="6" s="1"/>
  <c r="AS170" i="6" s="1"/>
  <c r="AO169" i="6"/>
  <c r="AU169" i="6" s="1"/>
  <c r="AL168" i="6"/>
  <c r="AR168" i="6" s="1"/>
  <c r="AG169" i="6"/>
  <c r="AH171" i="6"/>
  <c r="AJ172" i="6"/>
  <c r="AN169" i="6"/>
  <c r="AT169" i="6" s="1"/>
  <c r="AI170" i="6"/>
  <c r="AH168" i="5"/>
  <c r="AM167" i="5"/>
  <c r="AS167" i="5" s="1"/>
  <c r="AO167" i="5"/>
  <c r="AU167" i="5" s="1"/>
  <c r="AJ168" i="5"/>
  <c r="AN167" i="5"/>
  <c r="AT167" i="5" s="1"/>
  <c r="AI168" i="5"/>
  <c r="AG169" i="5"/>
  <c r="AL168" i="5"/>
  <c r="AR168" i="5" s="1"/>
  <c r="AF181" i="5"/>
  <c r="AO110" i="4"/>
  <c r="AU110" i="4" s="1"/>
  <c r="AJ111" i="4"/>
  <c r="AP110" i="4"/>
  <c r="AV110" i="4" s="1"/>
  <c r="AK111" i="4"/>
  <c r="AN115" i="4"/>
  <c r="AT115" i="4" s="1"/>
  <c r="AI116" i="4"/>
  <c r="AM119" i="4"/>
  <c r="AS119" i="4" s="1"/>
  <c r="AH120" i="4"/>
  <c r="AM107" i="1" a="1"/>
  <c r="AM107" i="1" s="1"/>
  <c r="AL107" i="1" a="1"/>
  <c r="AL107" i="1" s="1"/>
  <c r="AB107" i="1"/>
  <c r="AG107" i="1" s="1"/>
  <c r="AZ184" i="19" l="1"/>
  <c r="BE183" i="19"/>
  <c r="BK183" i="19" s="1"/>
  <c r="BG185" i="19"/>
  <c r="BM185" i="19" s="1"/>
  <c r="BB186" i="19"/>
  <c r="BD181" i="19"/>
  <c r="BJ181" i="19" s="1"/>
  <c r="AY182" i="19"/>
  <c r="BA181" i="19"/>
  <c r="BF180" i="19"/>
  <c r="BL180" i="19" s="1"/>
  <c r="AX192" i="19"/>
  <c r="AQ180" i="18"/>
  <c r="AO178" i="18"/>
  <c r="AX177" i="18"/>
  <c r="BD177" i="18" s="1"/>
  <c r="AV177" i="18"/>
  <c r="BB177" i="18" s="1"/>
  <c r="AW177" i="18"/>
  <c r="BC177" i="18" s="1"/>
  <c r="AR178" i="18"/>
  <c r="AU177" i="18"/>
  <c r="BA177" i="18" s="1"/>
  <c r="AP178" i="18"/>
  <c r="AS186" i="18"/>
  <c r="AN184" i="16"/>
  <c r="AT184" i="16" s="1"/>
  <c r="AI185" i="16"/>
  <c r="AQ181" i="16"/>
  <c r="AW181" i="16" s="1"/>
  <c r="AL182" i="16"/>
  <c r="AP183" i="16"/>
  <c r="AV183" i="16" s="1"/>
  <c r="AK184" i="16"/>
  <c r="AO181" i="16"/>
  <c r="AU181" i="16" s="1"/>
  <c r="AJ182" i="16"/>
  <c r="BF182" i="13"/>
  <c r="BL182" i="13" s="1"/>
  <c r="BE180" i="13"/>
  <c r="BK180" i="13" s="1"/>
  <c r="BG180" i="13"/>
  <c r="BM180" i="13" s="1"/>
  <c r="BD180" i="13"/>
  <c r="BJ180" i="13" s="1"/>
  <c r="AN174" i="12"/>
  <c r="AT174" i="12" s="1"/>
  <c r="AI175" i="12"/>
  <c r="AM173" i="12"/>
  <c r="AS173" i="12" s="1"/>
  <c r="AH174" i="12"/>
  <c r="AP175" i="12"/>
  <c r="AV175" i="12" s="1"/>
  <c r="AK176" i="12"/>
  <c r="AO176" i="12"/>
  <c r="AU176" i="12" s="1"/>
  <c r="AJ177" i="12"/>
  <c r="AH178" i="11"/>
  <c r="AK177" i="11"/>
  <c r="AJ176" i="11"/>
  <c r="AI176" i="11"/>
  <c r="AG174" i="11"/>
  <c r="AM173" i="11"/>
  <c r="AS173" i="11" s="1"/>
  <c r="AP173" i="11"/>
  <c r="AV173" i="11" s="1"/>
  <c r="AO173" i="11"/>
  <c r="AU173" i="11" s="1"/>
  <c r="AN173" i="11"/>
  <c r="AT173" i="11" s="1"/>
  <c r="AG169" i="10"/>
  <c r="AM169" i="10" s="1"/>
  <c r="AS169" i="10" s="1"/>
  <c r="AN168" i="10"/>
  <c r="AT168" i="10" s="1"/>
  <c r="AP168" i="10"/>
  <c r="AV168" i="10" s="1"/>
  <c r="AO168" i="10"/>
  <c r="AU168" i="10" s="1"/>
  <c r="AK173" i="10"/>
  <c r="AI173" i="10"/>
  <c r="AJ172" i="10"/>
  <c r="AH170" i="10"/>
  <c r="AM170" i="9"/>
  <c r="AS170" i="9" s="1"/>
  <c r="AH171" i="9"/>
  <c r="AN174" i="9"/>
  <c r="AT174" i="9" s="1"/>
  <c r="AI175" i="9"/>
  <c r="AP172" i="9"/>
  <c r="AV172" i="9" s="1"/>
  <c r="AK173" i="9"/>
  <c r="AO169" i="9"/>
  <c r="AU169" i="9" s="1"/>
  <c r="AJ170" i="9"/>
  <c r="AN169" i="8"/>
  <c r="AT169" i="8" s="1"/>
  <c r="AI170" i="8"/>
  <c r="AO170" i="8"/>
  <c r="AU170" i="8" s="1"/>
  <c r="AJ171" i="8"/>
  <c r="AM170" i="8"/>
  <c r="AS170" i="8" s="1"/>
  <c r="AH171" i="8"/>
  <c r="AP171" i="8"/>
  <c r="AV171" i="8" s="1"/>
  <c r="AK172" i="8"/>
  <c r="AJ172" i="7"/>
  <c r="AN169" i="7"/>
  <c r="AT169" i="7" s="1"/>
  <c r="AI170" i="7"/>
  <c r="AG173" i="7"/>
  <c r="AF171" i="7"/>
  <c r="AM170" i="7"/>
  <c r="AS170" i="7" s="1"/>
  <c r="AL170" i="7"/>
  <c r="AR170" i="7" s="1"/>
  <c r="AH174" i="7"/>
  <c r="AG170" i="6"/>
  <c r="AL169" i="6"/>
  <c r="AR169" i="6" s="1"/>
  <c r="AF171" i="6"/>
  <c r="AM171" i="6" s="1"/>
  <c r="AS171" i="6" s="1"/>
  <c r="AO170" i="6"/>
  <c r="AU170" i="6" s="1"/>
  <c r="AH172" i="6"/>
  <c r="AN170" i="6"/>
  <c r="AT170" i="6" s="1"/>
  <c r="AI171" i="6"/>
  <c r="AJ173" i="6"/>
  <c r="AO168" i="5"/>
  <c r="AU168" i="5" s="1"/>
  <c r="AJ169" i="5"/>
  <c r="AH169" i="5"/>
  <c r="AM168" i="5"/>
  <c r="AS168" i="5" s="1"/>
  <c r="AN168" i="5"/>
  <c r="AT168" i="5" s="1"/>
  <c r="AI169" i="5"/>
  <c r="AG170" i="5"/>
  <c r="AL169" i="5"/>
  <c r="AR169" i="5" s="1"/>
  <c r="AF182" i="5"/>
  <c r="AM120" i="4"/>
  <c r="AS120" i="4" s="1"/>
  <c r="AH121" i="4"/>
  <c r="AN116" i="4"/>
  <c r="AT116" i="4" s="1"/>
  <c r="AI117" i="4"/>
  <c r="AO111" i="4"/>
  <c r="AU111" i="4" s="1"/>
  <c r="AJ112" i="4"/>
  <c r="AP111" i="4"/>
  <c r="AV111" i="4" s="1"/>
  <c r="AK112" i="4"/>
  <c r="AM108" i="1" a="1"/>
  <c r="AM108" i="1" s="1"/>
  <c r="AL108" i="1" a="1"/>
  <c r="AL108" i="1" s="1"/>
  <c r="AB108" i="1"/>
  <c r="AG108" i="1" s="1"/>
  <c r="BF181" i="19" l="1"/>
  <c r="BL181" i="19" s="1"/>
  <c r="BA182" i="19"/>
  <c r="BD182" i="19"/>
  <c r="BJ182" i="19" s="1"/>
  <c r="AY183" i="19"/>
  <c r="BG186" i="19"/>
  <c r="BM186" i="19" s="1"/>
  <c r="BB187" i="19"/>
  <c r="AZ185" i="19"/>
  <c r="BE184" i="19"/>
  <c r="BK184" i="19" s="1"/>
  <c r="AX193" i="19"/>
  <c r="AU178" i="18"/>
  <c r="BA178" i="18" s="1"/>
  <c r="AP179" i="18"/>
  <c r="AW178" i="18"/>
  <c r="BC178" i="18" s="1"/>
  <c r="AR179" i="18"/>
  <c r="AX178" i="18"/>
  <c r="BD178" i="18" s="1"/>
  <c r="AO179" i="18"/>
  <c r="AV178" i="18"/>
  <c r="BB178" i="18" s="1"/>
  <c r="AQ181" i="18"/>
  <c r="AS187" i="18"/>
  <c r="AO182" i="16"/>
  <c r="AU182" i="16" s="1"/>
  <c r="AJ183" i="16"/>
  <c r="AP184" i="16"/>
  <c r="AV184" i="16" s="1"/>
  <c r="AK185" i="16"/>
  <c r="AQ182" i="16"/>
  <c r="AW182" i="16" s="1"/>
  <c r="AL183" i="16"/>
  <c r="AN185" i="16"/>
  <c r="AT185" i="16" s="1"/>
  <c r="AI186" i="16"/>
  <c r="BD181" i="13"/>
  <c r="BJ181" i="13" s="1"/>
  <c r="BG181" i="13"/>
  <c r="BM181" i="13" s="1"/>
  <c r="BE181" i="13"/>
  <c r="BK181" i="13" s="1"/>
  <c r="BF183" i="13"/>
  <c r="BL183" i="13" s="1"/>
  <c r="AP176" i="12"/>
  <c r="AV176" i="12" s="1"/>
  <c r="AK177" i="12"/>
  <c r="AM174" i="12"/>
  <c r="AS174" i="12" s="1"/>
  <c r="AH175" i="12"/>
  <c r="AO177" i="12"/>
  <c r="AU177" i="12" s="1"/>
  <c r="AJ178" i="12"/>
  <c r="AN175" i="12"/>
  <c r="AT175" i="12" s="1"/>
  <c r="AI176" i="12"/>
  <c r="AG175" i="11"/>
  <c r="AM174" i="11"/>
  <c r="AS174" i="11" s="1"/>
  <c r="AP174" i="11"/>
  <c r="AV174" i="11" s="1"/>
  <c r="AN174" i="11"/>
  <c r="AT174" i="11" s="1"/>
  <c r="AO174" i="11"/>
  <c r="AU174" i="11" s="1"/>
  <c r="AI177" i="11"/>
  <c r="AJ177" i="11"/>
  <c r="AK178" i="11"/>
  <c r="AH179" i="11"/>
  <c r="AG170" i="10"/>
  <c r="AM170" i="10" s="1"/>
  <c r="AS170" i="10" s="1"/>
  <c r="AN169" i="10"/>
  <c r="AT169" i="10" s="1"/>
  <c r="AP169" i="10"/>
  <c r="AV169" i="10" s="1"/>
  <c r="AO169" i="10"/>
  <c r="AU169" i="10" s="1"/>
  <c r="AJ173" i="10"/>
  <c r="AH171" i="10"/>
  <c r="AI174" i="10"/>
  <c r="AK174" i="10"/>
  <c r="AO170" i="9"/>
  <c r="AU170" i="9" s="1"/>
  <c r="AJ171" i="9"/>
  <c r="AN175" i="9"/>
  <c r="AT175" i="9" s="1"/>
  <c r="AI176" i="9"/>
  <c r="AM171" i="9"/>
  <c r="AS171" i="9" s="1"/>
  <c r="AH172" i="9"/>
  <c r="AP173" i="9"/>
  <c r="AV173" i="9" s="1"/>
  <c r="AK174" i="9"/>
  <c r="AN170" i="8"/>
  <c r="AT170" i="8" s="1"/>
  <c r="AI171" i="8"/>
  <c r="AP172" i="8"/>
  <c r="AV172" i="8" s="1"/>
  <c r="AK173" i="8"/>
  <c r="AM171" i="8"/>
  <c r="AS171" i="8" s="1"/>
  <c r="AH172" i="8"/>
  <c r="AO171" i="8"/>
  <c r="AU171" i="8" s="1"/>
  <c r="AJ172" i="8"/>
  <c r="AN170" i="7"/>
  <c r="AT170" i="7" s="1"/>
  <c r="AI171" i="7"/>
  <c r="AF172" i="7"/>
  <c r="AO172" i="7" s="1"/>
  <c r="AU172" i="7" s="1"/>
  <c r="AM171" i="7"/>
  <c r="AS171" i="7" s="1"/>
  <c r="AL171" i="7"/>
  <c r="AR171" i="7" s="1"/>
  <c r="AH175" i="7"/>
  <c r="AJ173" i="7"/>
  <c r="AG174" i="7"/>
  <c r="AO171" i="7"/>
  <c r="AU171" i="7" s="1"/>
  <c r="AF172" i="6"/>
  <c r="AM172" i="6" s="1"/>
  <c r="AS172" i="6" s="1"/>
  <c r="AO171" i="6"/>
  <c r="AU171" i="6" s="1"/>
  <c r="AL170" i="6"/>
  <c r="AR170" i="6" s="1"/>
  <c r="AG171" i="6"/>
  <c r="AH173" i="6"/>
  <c r="AN171" i="6"/>
  <c r="AT171" i="6" s="1"/>
  <c r="AI172" i="6"/>
  <c r="AJ174" i="6"/>
  <c r="AH170" i="5"/>
  <c r="AM169" i="5"/>
  <c r="AS169" i="5" s="1"/>
  <c r="AO169" i="5"/>
  <c r="AU169" i="5" s="1"/>
  <c r="AJ170" i="5"/>
  <c r="AN169" i="5"/>
  <c r="AT169" i="5" s="1"/>
  <c r="AI170" i="5"/>
  <c r="AG171" i="5"/>
  <c r="AL170" i="5"/>
  <c r="AR170" i="5" s="1"/>
  <c r="AF183" i="5"/>
  <c r="AN117" i="4"/>
  <c r="AT117" i="4" s="1"/>
  <c r="AI118" i="4"/>
  <c r="AP112" i="4"/>
  <c r="AV112" i="4" s="1"/>
  <c r="AK113" i="4"/>
  <c r="AM121" i="4"/>
  <c r="AS121" i="4" s="1"/>
  <c r="AH122" i="4"/>
  <c r="AO112" i="4"/>
  <c r="AU112" i="4" s="1"/>
  <c r="AJ113" i="4"/>
  <c r="AB109" i="1"/>
  <c r="AZ186" i="19" l="1"/>
  <c r="BE185" i="19"/>
  <c r="BK185" i="19" s="1"/>
  <c r="BG187" i="19"/>
  <c r="BM187" i="19" s="1"/>
  <c r="BB188" i="19"/>
  <c r="BD183" i="19"/>
  <c r="BJ183" i="19" s="1"/>
  <c r="AY184" i="19"/>
  <c r="BA183" i="19"/>
  <c r="BF182" i="19"/>
  <c r="BL182" i="19" s="1"/>
  <c r="AX194" i="19"/>
  <c r="AQ182" i="18"/>
  <c r="AO180" i="18"/>
  <c r="AX179" i="18"/>
  <c r="BD179" i="18" s="1"/>
  <c r="AV179" i="18"/>
  <c r="BB179" i="18" s="1"/>
  <c r="AW179" i="18"/>
  <c r="BC179" i="18" s="1"/>
  <c r="AR180" i="18"/>
  <c r="AU179" i="18"/>
  <c r="BA179" i="18" s="1"/>
  <c r="AP180" i="18"/>
  <c r="AS188" i="18"/>
  <c r="AN186" i="16"/>
  <c r="AT186" i="16" s="1"/>
  <c r="AI187" i="16"/>
  <c r="AQ183" i="16"/>
  <c r="AW183" i="16" s="1"/>
  <c r="AL184" i="16"/>
  <c r="AP185" i="16"/>
  <c r="AV185" i="16" s="1"/>
  <c r="AK186" i="16"/>
  <c r="AO183" i="16"/>
  <c r="AU183" i="16" s="1"/>
  <c r="AJ184" i="16"/>
  <c r="BF184" i="13"/>
  <c r="BL184" i="13" s="1"/>
  <c r="BE182" i="13"/>
  <c r="BK182" i="13" s="1"/>
  <c r="BG182" i="13"/>
  <c r="BM182" i="13" s="1"/>
  <c r="BD182" i="13"/>
  <c r="BJ182" i="13" s="1"/>
  <c r="AN176" i="12"/>
  <c r="AT176" i="12" s="1"/>
  <c r="AI177" i="12"/>
  <c r="AO178" i="12"/>
  <c r="AU178" i="12" s="1"/>
  <c r="AJ179" i="12"/>
  <c r="AM175" i="12"/>
  <c r="AS175" i="12" s="1"/>
  <c r="AH176" i="12"/>
  <c r="AP177" i="12"/>
  <c r="AV177" i="12" s="1"/>
  <c r="AK178" i="12"/>
  <c r="AI178" i="11"/>
  <c r="AJ178" i="11"/>
  <c r="AK179" i="11"/>
  <c r="AH180" i="11"/>
  <c r="AG176" i="11"/>
  <c r="AM175" i="11"/>
  <c r="AS175" i="11" s="1"/>
  <c r="AP175" i="11"/>
  <c r="AV175" i="11" s="1"/>
  <c r="AO175" i="11"/>
  <c r="AU175" i="11" s="1"/>
  <c r="AN175" i="11"/>
  <c r="AT175" i="11" s="1"/>
  <c r="AG171" i="10"/>
  <c r="AM171" i="10" s="1"/>
  <c r="AS171" i="10" s="1"/>
  <c r="AN170" i="10"/>
  <c r="AT170" i="10" s="1"/>
  <c r="AP170" i="10"/>
  <c r="AV170" i="10" s="1"/>
  <c r="AO170" i="10"/>
  <c r="AU170" i="10" s="1"/>
  <c r="AI175" i="10"/>
  <c r="AK175" i="10"/>
  <c r="AH172" i="10"/>
  <c r="AJ174" i="10"/>
  <c r="AP174" i="9"/>
  <c r="AV174" i="9" s="1"/>
  <c r="AK175" i="9"/>
  <c r="AM172" i="9"/>
  <c r="AS172" i="9" s="1"/>
  <c r="AH173" i="9"/>
  <c r="AN176" i="9"/>
  <c r="AT176" i="9" s="1"/>
  <c r="AI177" i="9"/>
  <c r="AO171" i="9"/>
  <c r="AU171" i="9" s="1"/>
  <c r="AJ172" i="9"/>
  <c r="AI172" i="8"/>
  <c r="AN171" i="8"/>
  <c r="AT171" i="8" s="1"/>
  <c r="AM172" i="8"/>
  <c r="AS172" i="8" s="1"/>
  <c r="AH173" i="8"/>
  <c r="AP173" i="8"/>
  <c r="AV173" i="8" s="1"/>
  <c r="AK174" i="8"/>
  <c r="AO172" i="8"/>
  <c r="AU172" i="8" s="1"/>
  <c r="AJ173" i="8"/>
  <c r="AG175" i="7"/>
  <c r="AH176" i="7"/>
  <c r="AF173" i="7"/>
  <c r="AO173" i="7" s="1"/>
  <c r="AU173" i="7" s="1"/>
  <c r="AM172" i="7"/>
  <c r="AS172" i="7" s="1"/>
  <c r="AL172" i="7"/>
  <c r="AR172" i="7" s="1"/>
  <c r="AN171" i="7"/>
  <c r="AT171" i="7" s="1"/>
  <c r="AI172" i="7"/>
  <c r="AJ174" i="7"/>
  <c r="AL171" i="6"/>
  <c r="AR171" i="6" s="1"/>
  <c r="AG172" i="6"/>
  <c r="AF173" i="6"/>
  <c r="AM173" i="6" s="1"/>
  <c r="AS173" i="6" s="1"/>
  <c r="AO172" i="6"/>
  <c r="AU172" i="6" s="1"/>
  <c r="AH174" i="6"/>
  <c r="AJ175" i="6"/>
  <c r="AN172" i="6"/>
  <c r="AT172" i="6" s="1"/>
  <c r="AI173" i="6"/>
  <c r="AO170" i="5"/>
  <c r="AU170" i="5" s="1"/>
  <c r="AJ171" i="5"/>
  <c r="AH171" i="5"/>
  <c r="AM170" i="5"/>
  <c r="AS170" i="5" s="1"/>
  <c r="AG172" i="5"/>
  <c r="AL171" i="5"/>
  <c r="AR171" i="5" s="1"/>
  <c r="AI171" i="5"/>
  <c r="AN170" i="5"/>
  <c r="AT170" i="5" s="1"/>
  <c r="AF184" i="5"/>
  <c r="AM122" i="4"/>
  <c r="AS122" i="4" s="1"/>
  <c r="AH123" i="4"/>
  <c r="AN118" i="4"/>
  <c r="AT118" i="4" s="1"/>
  <c r="AI119" i="4"/>
  <c r="AO113" i="4"/>
  <c r="AU113" i="4" s="1"/>
  <c r="AJ114" i="4"/>
  <c r="AP113" i="4"/>
  <c r="AV113" i="4" s="1"/>
  <c r="AK114" i="4"/>
  <c r="AL109" i="1" a="1"/>
  <c r="AL109" i="1" s="1"/>
  <c r="AG109" i="1"/>
  <c r="AM109" i="1" s="1" a="1"/>
  <c r="AM109" i="1" s="1"/>
  <c r="AM110" i="1" a="1"/>
  <c r="AM110" i="1" s="1"/>
  <c r="AL110" i="1" a="1"/>
  <c r="AL110" i="1" s="1"/>
  <c r="AB110" i="1"/>
  <c r="AG110" i="1" s="1"/>
  <c r="BF183" i="19" l="1"/>
  <c r="BL183" i="19" s="1"/>
  <c r="BA184" i="19"/>
  <c r="BD184" i="19"/>
  <c r="BJ184" i="19" s="1"/>
  <c r="AY185" i="19"/>
  <c r="BG188" i="19"/>
  <c r="BM188" i="19" s="1"/>
  <c r="BB189" i="19"/>
  <c r="AZ187" i="19"/>
  <c r="BE186" i="19"/>
  <c r="BK186" i="19" s="1"/>
  <c r="AX195" i="19"/>
  <c r="AU180" i="18"/>
  <c r="BA180" i="18" s="1"/>
  <c r="AP181" i="18"/>
  <c r="AW180" i="18"/>
  <c r="BC180" i="18" s="1"/>
  <c r="AR181" i="18"/>
  <c r="AX180" i="18"/>
  <c r="BD180" i="18" s="1"/>
  <c r="AO181" i="18"/>
  <c r="AV180" i="18"/>
  <c r="BB180" i="18" s="1"/>
  <c r="AQ183" i="18"/>
  <c r="AS189" i="18"/>
  <c r="AO184" i="16"/>
  <c r="AU184" i="16" s="1"/>
  <c r="AJ185" i="16"/>
  <c r="AP186" i="16"/>
  <c r="AV186" i="16" s="1"/>
  <c r="AK187" i="16"/>
  <c r="AQ184" i="16"/>
  <c r="AW184" i="16" s="1"/>
  <c r="AL185" i="16"/>
  <c r="AN187" i="16"/>
  <c r="AT187" i="16" s="1"/>
  <c r="AI188" i="16"/>
  <c r="BD183" i="13"/>
  <c r="BJ183" i="13" s="1"/>
  <c r="BG183" i="13"/>
  <c r="BM183" i="13" s="1"/>
  <c r="BE183" i="13"/>
  <c r="BK183" i="13" s="1"/>
  <c r="BF185" i="13"/>
  <c r="BL185" i="13" s="1"/>
  <c r="AP178" i="12"/>
  <c r="AV178" i="12" s="1"/>
  <c r="AK179" i="12"/>
  <c r="AM176" i="12"/>
  <c r="AS176" i="12" s="1"/>
  <c r="AH177" i="12"/>
  <c r="AO179" i="12"/>
  <c r="AU179" i="12" s="1"/>
  <c r="AJ180" i="12"/>
  <c r="AN177" i="12"/>
  <c r="AT177" i="12" s="1"/>
  <c r="AI178" i="12"/>
  <c r="AG177" i="11"/>
  <c r="AM176" i="11"/>
  <c r="AS176" i="11" s="1"/>
  <c r="AP176" i="11"/>
  <c r="AV176" i="11" s="1"/>
  <c r="AN176" i="11"/>
  <c r="AT176" i="11" s="1"/>
  <c r="AO176" i="11"/>
  <c r="AU176" i="11" s="1"/>
  <c r="AH181" i="11"/>
  <c r="AK180" i="11"/>
  <c r="AJ179" i="11"/>
  <c r="AI179" i="11"/>
  <c r="AG172" i="10"/>
  <c r="AM172" i="10" s="1"/>
  <c r="AS172" i="10" s="1"/>
  <c r="AP171" i="10"/>
  <c r="AV171" i="10" s="1"/>
  <c r="AN171" i="10"/>
  <c r="AT171" i="10" s="1"/>
  <c r="AO171" i="10"/>
  <c r="AU171" i="10" s="1"/>
  <c r="AH173" i="10"/>
  <c r="AK176" i="10"/>
  <c r="AJ175" i="10"/>
  <c r="AI176" i="10"/>
  <c r="AN177" i="9"/>
  <c r="AT177" i="9" s="1"/>
  <c r="AI178" i="9"/>
  <c r="AM173" i="9"/>
  <c r="AS173" i="9" s="1"/>
  <c r="AH174" i="9"/>
  <c r="AO172" i="9"/>
  <c r="AU172" i="9" s="1"/>
  <c r="AJ173" i="9"/>
  <c r="AP175" i="9"/>
  <c r="AV175" i="9" s="1"/>
  <c r="AK176" i="9"/>
  <c r="AN172" i="8"/>
  <c r="AT172" i="8" s="1"/>
  <c r="AI173" i="8"/>
  <c r="AO173" i="8"/>
  <c r="AU173" i="8" s="1"/>
  <c r="AJ174" i="8"/>
  <c r="AP174" i="8"/>
  <c r="AV174" i="8" s="1"/>
  <c r="AK175" i="8"/>
  <c r="AM173" i="8"/>
  <c r="AS173" i="8" s="1"/>
  <c r="AH174" i="8"/>
  <c r="AJ175" i="7"/>
  <c r="AF174" i="7"/>
  <c r="AM173" i="7"/>
  <c r="AS173" i="7" s="1"/>
  <c r="AL173" i="7"/>
  <c r="AR173" i="7" s="1"/>
  <c r="AH177" i="7"/>
  <c r="AN172" i="7"/>
  <c r="AT172" i="7" s="1"/>
  <c r="AI173" i="7"/>
  <c r="AG176" i="7"/>
  <c r="AF174" i="6"/>
  <c r="AM174" i="6" s="1"/>
  <c r="AS174" i="6" s="1"/>
  <c r="AO173" i="6"/>
  <c r="AU173" i="6" s="1"/>
  <c r="AL172" i="6"/>
  <c r="AR172" i="6" s="1"/>
  <c r="AG173" i="6"/>
  <c r="AH175" i="6"/>
  <c r="AN173" i="6"/>
  <c r="AT173" i="6" s="1"/>
  <c r="AI174" i="6"/>
  <c r="AJ176" i="6"/>
  <c r="AH172" i="5"/>
  <c r="AM171" i="5"/>
  <c r="AS171" i="5" s="1"/>
  <c r="AO171" i="5"/>
  <c r="AU171" i="5" s="1"/>
  <c r="AJ172" i="5"/>
  <c r="AI172" i="5"/>
  <c r="AN171" i="5"/>
  <c r="AT171" i="5" s="1"/>
  <c r="AG173" i="5"/>
  <c r="AL172" i="5"/>
  <c r="AR172" i="5" s="1"/>
  <c r="AF185" i="5"/>
  <c r="AP114" i="4"/>
  <c r="AV114" i="4" s="1"/>
  <c r="AK115" i="4"/>
  <c r="AO114" i="4"/>
  <c r="AU114" i="4" s="1"/>
  <c r="AJ115" i="4"/>
  <c r="AM123" i="4"/>
  <c r="AS123" i="4" s="1"/>
  <c r="AH124" i="4"/>
  <c r="AN119" i="4"/>
  <c r="AT119" i="4" s="1"/>
  <c r="AI120" i="4"/>
  <c r="AM111" i="1" a="1"/>
  <c r="AM111" i="1" s="1"/>
  <c r="AL111" i="1" a="1"/>
  <c r="AL111" i="1" s="1"/>
  <c r="AB111" i="1"/>
  <c r="AG111" i="1" s="1"/>
  <c r="AZ188" i="19" l="1"/>
  <c r="BE187" i="19"/>
  <c r="BK187" i="19" s="1"/>
  <c r="BG189" i="19"/>
  <c r="BM189" i="19" s="1"/>
  <c r="BB190" i="19"/>
  <c r="BD185" i="19"/>
  <c r="BJ185" i="19" s="1"/>
  <c r="AY186" i="19"/>
  <c r="BA185" i="19"/>
  <c r="BF184" i="19"/>
  <c r="BL184" i="19" s="1"/>
  <c r="AX196" i="19"/>
  <c r="AQ184" i="18"/>
  <c r="AO182" i="18"/>
  <c r="AX181" i="18"/>
  <c r="BD181" i="18" s="1"/>
  <c r="AV181" i="18"/>
  <c r="BB181" i="18" s="1"/>
  <c r="AW181" i="18"/>
  <c r="BC181" i="18" s="1"/>
  <c r="AR182" i="18"/>
  <c r="AU181" i="18"/>
  <c r="BA181" i="18" s="1"/>
  <c r="AP182" i="18"/>
  <c r="AS190" i="18"/>
  <c r="AN188" i="16"/>
  <c r="AT188" i="16" s="1"/>
  <c r="AI189" i="16"/>
  <c r="AQ185" i="16"/>
  <c r="AW185" i="16" s="1"/>
  <c r="AL186" i="16"/>
  <c r="AP187" i="16"/>
  <c r="AV187" i="16" s="1"/>
  <c r="AK188" i="16"/>
  <c r="AO185" i="16"/>
  <c r="AU185" i="16" s="1"/>
  <c r="AJ186" i="16"/>
  <c r="BF186" i="13"/>
  <c r="BL186" i="13" s="1"/>
  <c r="BE184" i="13"/>
  <c r="BK184" i="13" s="1"/>
  <c r="BG184" i="13"/>
  <c r="BM184" i="13" s="1"/>
  <c r="BD184" i="13"/>
  <c r="BJ184" i="13" s="1"/>
  <c r="AN178" i="12"/>
  <c r="AT178" i="12" s="1"/>
  <c r="AI179" i="12"/>
  <c r="AO180" i="12"/>
  <c r="AU180" i="12" s="1"/>
  <c r="AJ181" i="12"/>
  <c r="AM177" i="12"/>
  <c r="AS177" i="12" s="1"/>
  <c r="AH178" i="12"/>
  <c r="AP179" i="12"/>
  <c r="AV179" i="12" s="1"/>
  <c r="AK180" i="12"/>
  <c r="AI180" i="11"/>
  <c r="AK181" i="11"/>
  <c r="AH182" i="11"/>
  <c r="AJ180" i="11"/>
  <c r="AG178" i="11"/>
  <c r="AM177" i="11"/>
  <c r="AS177" i="11" s="1"/>
  <c r="AP177" i="11"/>
  <c r="AV177" i="11" s="1"/>
  <c r="AN177" i="11"/>
  <c r="AT177" i="11" s="1"/>
  <c r="AO177" i="11"/>
  <c r="AU177" i="11" s="1"/>
  <c r="AG173" i="10"/>
  <c r="AM173" i="10" s="1"/>
  <c r="AS173" i="10" s="1"/>
  <c r="AP172" i="10"/>
  <c r="AV172" i="10" s="1"/>
  <c r="AN172" i="10"/>
  <c r="AT172" i="10" s="1"/>
  <c r="AO172" i="10"/>
  <c r="AU172" i="10" s="1"/>
  <c r="AJ176" i="10"/>
  <c r="AI177" i="10"/>
  <c r="AK177" i="10"/>
  <c r="AH174" i="10"/>
  <c r="AO173" i="9"/>
  <c r="AU173" i="9" s="1"/>
  <c r="AJ174" i="9"/>
  <c r="AM174" i="9"/>
  <c r="AS174" i="9" s="1"/>
  <c r="AH175" i="9"/>
  <c r="AP176" i="9"/>
  <c r="AV176" i="9" s="1"/>
  <c r="AK177" i="9"/>
  <c r="AN178" i="9"/>
  <c r="AT178" i="9" s="1"/>
  <c r="AI179" i="9"/>
  <c r="AN173" i="8"/>
  <c r="AT173" i="8" s="1"/>
  <c r="AI174" i="8"/>
  <c r="AP175" i="8"/>
  <c r="AV175" i="8" s="1"/>
  <c r="AK176" i="8"/>
  <c r="AM174" i="8"/>
  <c r="AS174" i="8" s="1"/>
  <c r="AH175" i="8"/>
  <c r="AO174" i="8"/>
  <c r="AU174" i="8" s="1"/>
  <c r="AJ175" i="8"/>
  <c r="AG177" i="7"/>
  <c r="AF175" i="7"/>
  <c r="AO175" i="7" s="1"/>
  <c r="AU175" i="7" s="1"/>
  <c r="AM174" i="7"/>
  <c r="AS174" i="7" s="1"/>
  <c r="AL174" i="7"/>
  <c r="AR174" i="7" s="1"/>
  <c r="AN173" i="7"/>
  <c r="AT173" i="7" s="1"/>
  <c r="AI174" i="7"/>
  <c r="AJ176" i="7"/>
  <c r="AH178" i="7"/>
  <c r="AO174" i="7"/>
  <c r="AU174" i="7" s="1"/>
  <c r="AG174" i="6"/>
  <c r="AL173" i="6"/>
  <c r="AR173" i="6" s="1"/>
  <c r="AF175" i="6"/>
  <c r="AM175" i="6" s="1"/>
  <c r="AS175" i="6" s="1"/>
  <c r="AO174" i="6"/>
  <c r="AU174" i="6" s="1"/>
  <c r="AH176" i="6"/>
  <c r="AJ177" i="6"/>
  <c r="AN174" i="6"/>
  <c r="AT174" i="6" s="1"/>
  <c r="AI175" i="6"/>
  <c r="AO172" i="5"/>
  <c r="AU172" i="5" s="1"/>
  <c r="AJ173" i="5"/>
  <c r="AM172" i="5"/>
  <c r="AS172" i="5" s="1"/>
  <c r="AH173" i="5"/>
  <c r="AG174" i="5"/>
  <c r="AL173" i="5"/>
  <c r="AR173" i="5" s="1"/>
  <c r="AN172" i="5"/>
  <c r="AT172" i="5" s="1"/>
  <c r="AI173" i="5"/>
  <c r="AF186" i="5"/>
  <c r="AO115" i="4"/>
  <c r="AU115" i="4" s="1"/>
  <c r="AJ116" i="4"/>
  <c r="AP115" i="4"/>
  <c r="AV115" i="4" s="1"/>
  <c r="AK116" i="4"/>
  <c r="AN120" i="4"/>
  <c r="AT120" i="4" s="1"/>
  <c r="AI121" i="4"/>
  <c r="AM124" i="4"/>
  <c r="AS124" i="4" s="1"/>
  <c r="AH125" i="4"/>
  <c r="AM112" i="1" a="1"/>
  <c r="AM112" i="1" s="1"/>
  <c r="AL112" i="1" a="1"/>
  <c r="AL112" i="1" s="1"/>
  <c r="AB112" i="1"/>
  <c r="AG112" i="1" s="1"/>
  <c r="BF185" i="19" l="1"/>
  <c r="BL185" i="19" s="1"/>
  <c r="BA186" i="19"/>
  <c r="BD186" i="19"/>
  <c r="BJ186" i="19" s="1"/>
  <c r="AY187" i="19"/>
  <c r="BG190" i="19"/>
  <c r="BM190" i="19" s="1"/>
  <c r="BB191" i="19"/>
  <c r="AZ189" i="19"/>
  <c r="BE188" i="19"/>
  <c r="BK188" i="19" s="1"/>
  <c r="AX197" i="19"/>
  <c r="AU182" i="18"/>
  <c r="BA182" i="18" s="1"/>
  <c r="AP183" i="18"/>
  <c r="AW182" i="18"/>
  <c r="BC182" i="18" s="1"/>
  <c r="AR183" i="18"/>
  <c r="AX182" i="18"/>
  <c r="BD182" i="18" s="1"/>
  <c r="AO183" i="18"/>
  <c r="AV182" i="18"/>
  <c r="BB182" i="18" s="1"/>
  <c r="AQ185" i="18"/>
  <c r="AS191" i="18"/>
  <c r="AO186" i="16"/>
  <c r="AU186" i="16" s="1"/>
  <c r="AJ187" i="16"/>
  <c r="AP188" i="16"/>
  <c r="AV188" i="16" s="1"/>
  <c r="AK189" i="16"/>
  <c r="AQ186" i="16"/>
  <c r="AW186" i="16" s="1"/>
  <c r="AL187" i="16"/>
  <c r="AN189" i="16"/>
  <c r="AT189" i="16" s="1"/>
  <c r="AI190" i="16"/>
  <c r="BD185" i="13"/>
  <c r="BJ185" i="13" s="1"/>
  <c r="BG185" i="13"/>
  <c r="BM185" i="13" s="1"/>
  <c r="BE185" i="13"/>
  <c r="BK185" i="13" s="1"/>
  <c r="BF187" i="13"/>
  <c r="BL187" i="13" s="1"/>
  <c r="AP180" i="12"/>
  <c r="AV180" i="12" s="1"/>
  <c r="AK181" i="12"/>
  <c r="AM178" i="12"/>
  <c r="AS178" i="12" s="1"/>
  <c r="AH179" i="12"/>
  <c r="AO181" i="12"/>
  <c r="AU181" i="12" s="1"/>
  <c r="AJ182" i="12"/>
  <c r="AN179" i="12"/>
  <c r="AT179" i="12" s="1"/>
  <c r="AI180" i="12"/>
  <c r="AG179" i="11"/>
  <c r="AM178" i="11"/>
  <c r="AS178" i="11" s="1"/>
  <c r="AP178" i="11"/>
  <c r="AV178" i="11" s="1"/>
  <c r="AO178" i="11"/>
  <c r="AU178" i="11" s="1"/>
  <c r="AN178" i="11"/>
  <c r="AT178" i="11" s="1"/>
  <c r="AH183" i="11"/>
  <c r="AK182" i="11"/>
  <c r="AJ181" i="11"/>
  <c r="AI181" i="11"/>
  <c r="AG174" i="10"/>
  <c r="AM174" i="10" s="1"/>
  <c r="AS174" i="10" s="1"/>
  <c r="AN173" i="10"/>
  <c r="AT173" i="10" s="1"/>
  <c r="AP173" i="10"/>
  <c r="AV173" i="10" s="1"/>
  <c r="AO173" i="10"/>
  <c r="AU173" i="10" s="1"/>
  <c r="AH175" i="10"/>
  <c r="AI178" i="10"/>
  <c r="AJ177" i="10"/>
  <c r="AK178" i="10"/>
  <c r="AN179" i="9"/>
  <c r="AT179" i="9" s="1"/>
  <c r="AI180" i="9"/>
  <c r="AP177" i="9"/>
  <c r="AV177" i="9" s="1"/>
  <c r="AK178" i="9"/>
  <c r="AM175" i="9"/>
  <c r="AS175" i="9" s="1"/>
  <c r="AH176" i="9"/>
  <c r="AO174" i="9"/>
  <c r="AU174" i="9" s="1"/>
  <c r="AJ175" i="9"/>
  <c r="AN174" i="8"/>
  <c r="AT174" i="8" s="1"/>
  <c r="AI175" i="8"/>
  <c r="AO175" i="8"/>
  <c r="AU175" i="8" s="1"/>
  <c r="AJ176" i="8"/>
  <c r="AM175" i="8"/>
  <c r="AS175" i="8" s="1"/>
  <c r="AH176" i="8"/>
  <c r="AP176" i="8"/>
  <c r="AV176" i="8" s="1"/>
  <c r="AK177" i="8"/>
  <c r="AH179" i="7"/>
  <c r="AN174" i="7"/>
  <c r="AT174" i="7" s="1"/>
  <c r="AI175" i="7"/>
  <c r="AF176" i="7"/>
  <c r="AO176" i="7" s="1"/>
  <c r="AU176" i="7" s="1"/>
  <c r="AM175" i="7"/>
  <c r="AS175" i="7" s="1"/>
  <c r="AL175" i="7"/>
  <c r="AR175" i="7" s="1"/>
  <c r="AJ177" i="7"/>
  <c r="AG178" i="7"/>
  <c r="AF176" i="6"/>
  <c r="AM176" i="6" s="1"/>
  <c r="AS176" i="6" s="1"/>
  <c r="AO175" i="6"/>
  <c r="AU175" i="6" s="1"/>
  <c r="AL174" i="6"/>
  <c r="AR174" i="6" s="1"/>
  <c r="AG175" i="6"/>
  <c r="AH177" i="6"/>
  <c r="AJ178" i="6"/>
  <c r="AN175" i="6"/>
  <c r="AT175" i="6" s="1"/>
  <c r="AI176" i="6"/>
  <c r="AH174" i="5"/>
  <c r="AM173" i="5"/>
  <c r="AS173" i="5" s="1"/>
  <c r="AO173" i="5"/>
  <c r="AU173" i="5" s="1"/>
  <c r="AJ174" i="5"/>
  <c r="AI174" i="5"/>
  <c r="AN173" i="5"/>
  <c r="AT173" i="5" s="1"/>
  <c r="AG175" i="5"/>
  <c r="AL174" i="5"/>
  <c r="AR174" i="5" s="1"/>
  <c r="AF187" i="5"/>
  <c r="AM125" i="4"/>
  <c r="AS125" i="4" s="1"/>
  <c r="AH126" i="4"/>
  <c r="AN121" i="4"/>
  <c r="AT121" i="4" s="1"/>
  <c r="AI122" i="4"/>
  <c r="AP116" i="4"/>
  <c r="AV116" i="4" s="1"/>
  <c r="AK117" i="4"/>
  <c r="AO116" i="4"/>
  <c r="AU116" i="4" s="1"/>
  <c r="AJ117" i="4"/>
  <c r="AM113" i="1" a="1"/>
  <c r="AM113" i="1" s="1"/>
  <c r="AL113" i="1" a="1"/>
  <c r="AL113" i="1" s="1"/>
  <c r="AB113" i="1"/>
  <c r="AG113" i="1" s="1"/>
  <c r="AZ190" i="19" l="1"/>
  <c r="BE189" i="19"/>
  <c r="BK189" i="19" s="1"/>
  <c r="BG191" i="19"/>
  <c r="BM191" i="19" s="1"/>
  <c r="BB192" i="19"/>
  <c r="BD187" i="19"/>
  <c r="BJ187" i="19" s="1"/>
  <c r="AY188" i="19"/>
  <c r="BA187" i="19"/>
  <c r="BF186" i="19"/>
  <c r="BL186" i="19" s="1"/>
  <c r="AX198" i="19"/>
  <c r="AQ186" i="18"/>
  <c r="AO184" i="18"/>
  <c r="AX183" i="18"/>
  <c r="BD183" i="18" s="1"/>
  <c r="AV183" i="18"/>
  <c r="BB183" i="18" s="1"/>
  <c r="AW183" i="18"/>
  <c r="BC183" i="18" s="1"/>
  <c r="AR184" i="18"/>
  <c r="AU183" i="18"/>
  <c r="BA183" i="18" s="1"/>
  <c r="AP184" i="18"/>
  <c r="AS192" i="18"/>
  <c r="AN190" i="16"/>
  <c r="AT190" i="16" s="1"/>
  <c r="AI191" i="16"/>
  <c r="AQ187" i="16"/>
  <c r="AW187" i="16" s="1"/>
  <c r="AL188" i="16"/>
  <c r="AP189" i="16"/>
  <c r="AV189" i="16" s="1"/>
  <c r="AK190" i="16"/>
  <c r="AO187" i="16"/>
  <c r="AU187" i="16" s="1"/>
  <c r="AJ188" i="16"/>
  <c r="BF188" i="13"/>
  <c r="BL188" i="13" s="1"/>
  <c r="BE186" i="13"/>
  <c r="BK186" i="13" s="1"/>
  <c r="BG186" i="13"/>
  <c r="BM186" i="13" s="1"/>
  <c r="BD186" i="13"/>
  <c r="BJ186" i="13" s="1"/>
  <c r="AN180" i="12"/>
  <c r="AT180" i="12" s="1"/>
  <c r="AI181" i="12"/>
  <c r="AO182" i="12"/>
  <c r="AU182" i="12" s="1"/>
  <c r="AJ183" i="12"/>
  <c r="AM179" i="12"/>
  <c r="AS179" i="12" s="1"/>
  <c r="AH180" i="12"/>
  <c r="AP181" i="12"/>
  <c r="AV181" i="12" s="1"/>
  <c r="AK182" i="12"/>
  <c r="AI182" i="11"/>
  <c r="AK183" i="11"/>
  <c r="AH184" i="11"/>
  <c r="AJ182" i="11"/>
  <c r="AG180" i="11"/>
  <c r="AM179" i="11"/>
  <c r="AS179" i="11" s="1"/>
  <c r="AP179" i="11"/>
  <c r="AV179" i="11" s="1"/>
  <c r="AN179" i="11"/>
  <c r="AT179" i="11" s="1"/>
  <c r="AO179" i="11"/>
  <c r="AU179" i="11" s="1"/>
  <c r="AG175" i="10"/>
  <c r="AM175" i="10" s="1"/>
  <c r="AS175" i="10" s="1"/>
  <c r="AN174" i="10"/>
  <c r="AT174" i="10" s="1"/>
  <c r="AP174" i="10"/>
  <c r="AV174" i="10" s="1"/>
  <c r="AO174" i="10"/>
  <c r="AU174" i="10" s="1"/>
  <c r="AJ178" i="10"/>
  <c r="AI179" i="10"/>
  <c r="AK179" i="10"/>
  <c r="AH176" i="10"/>
  <c r="AM176" i="9"/>
  <c r="AS176" i="9" s="1"/>
  <c r="AH177" i="9"/>
  <c r="AP178" i="9"/>
  <c r="AV178" i="9" s="1"/>
  <c r="AK179" i="9"/>
  <c r="AO175" i="9"/>
  <c r="AU175" i="9" s="1"/>
  <c r="AJ176" i="9"/>
  <c r="AN180" i="9"/>
  <c r="AT180" i="9" s="1"/>
  <c r="AI181" i="9"/>
  <c r="AN175" i="8"/>
  <c r="AT175" i="8" s="1"/>
  <c r="AI176" i="8"/>
  <c r="AM176" i="8"/>
  <c r="AS176" i="8" s="1"/>
  <c r="AH177" i="8"/>
  <c r="AP177" i="8"/>
  <c r="AV177" i="8" s="1"/>
  <c r="AK178" i="8"/>
  <c r="AO176" i="8"/>
  <c r="AU176" i="8" s="1"/>
  <c r="AJ177" i="8"/>
  <c r="AJ178" i="7"/>
  <c r="AG179" i="7"/>
  <c r="AN175" i="7"/>
  <c r="AT175" i="7" s="1"/>
  <c r="AI176" i="7"/>
  <c r="AH180" i="7"/>
  <c r="AF177" i="7"/>
  <c r="AM176" i="7"/>
  <c r="AS176" i="7" s="1"/>
  <c r="AL176" i="7"/>
  <c r="AR176" i="7" s="1"/>
  <c r="AL175" i="6"/>
  <c r="AR175" i="6" s="1"/>
  <c r="AG176" i="6"/>
  <c r="AF177" i="6"/>
  <c r="AM177" i="6" s="1"/>
  <c r="AS177" i="6" s="1"/>
  <c r="AO176" i="6"/>
  <c r="AU176" i="6" s="1"/>
  <c r="AH178" i="6"/>
  <c r="AJ179" i="6"/>
  <c r="AN176" i="6"/>
  <c r="AT176" i="6" s="1"/>
  <c r="AI177" i="6"/>
  <c r="AJ175" i="5"/>
  <c r="AO174" i="5"/>
  <c r="AU174" i="5" s="1"/>
  <c r="AM174" i="5"/>
  <c r="AS174" i="5" s="1"/>
  <c r="AH175" i="5"/>
  <c r="AG176" i="5"/>
  <c r="AL175" i="5"/>
  <c r="AR175" i="5" s="1"/>
  <c r="AI175" i="5"/>
  <c r="AN174" i="5"/>
  <c r="AT174" i="5" s="1"/>
  <c r="AF188" i="5"/>
  <c r="AN122" i="4"/>
  <c r="AT122" i="4" s="1"/>
  <c r="AI123" i="4"/>
  <c r="AP117" i="4"/>
  <c r="AV117" i="4" s="1"/>
  <c r="AK118" i="4"/>
  <c r="AO117" i="4"/>
  <c r="AU117" i="4" s="1"/>
  <c r="AJ118" i="4"/>
  <c r="AM126" i="4"/>
  <c r="AS126" i="4" s="1"/>
  <c r="AH127" i="4"/>
  <c r="AL114" i="1" a="1"/>
  <c r="AL114" i="1" s="1"/>
  <c r="AM114" i="1" a="1"/>
  <c r="AM114" i="1" s="1"/>
  <c r="AB114" i="1"/>
  <c r="AG114" i="1" s="1"/>
  <c r="BA188" i="19" l="1"/>
  <c r="BF187" i="19"/>
  <c r="BL187" i="19" s="1"/>
  <c r="BD188" i="19"/>
  <c r="BJ188" i="19" s="1"/>
  <c r="AY189" i="19"/>
  <c r="BG192" i="19"/>
  <c r="BM192" i="19" s="1"/>
  <c r="BB193" i="19"/>
  <c r="AZ191" i="19"/>
  <c r="BE190" i="19"/>
  <c r="BK190" i="19" s="1"/>
  <c r="AX199" i="19"/>
  <c r="AU184" i="18"/>
  <c r="BA184" i="18" s="1"/>
  <c r="AP185" i="18"/>
  <c r="AW184" i="18"/>
  <c r="BC184" i="18" s="1"/>
  <c r="AR185" i="18"/>
  <c r="AX184" i="18"/>
  <c r="BD184" i="18" s="1"/>
  <c r="AO185" i="18"/>
  <c r="AV184" i="18"/>
  <c r="BB184" i="18" s="1"/>
  <c r="AQ187" i="18"/>
  <c r="AS193" i="18"/>
  <c r="AO188" i="16"/>
  <c r="AU188" i="16" s="1"/>
  <c r="AJ189" i="16"/>
  <c r="AP190" i="16"/>
  <c r="AV190" i="16" s="1"/>
  <c r="AK191" i="16"/>
  <c r="AQ188" i="16"/>
  <c r="AW188" i="16" s="1"/>
  <c r="AL189" i="16"/>
  <c r="AN191" i="16"/>
  <c r="AT191" i="16" s="1"/>
  <c r="AI192" i="16"/>
  <c r="BG187" i="13"/>
  <c r="BM187" i="13" s="1"/>
  <c r="BD187" i="13"/>
  <c r="BJ187" i="13" s="1"/>
  <c r="BE187" i="13"/>
  <c r="BK187" i="13" s="1"/>
  <c r="BF189" i="13"/>
  <c r="BL189" i="13" s="1"/>
  <c r="AP182" i="12"/>
  <c r="AV182" i="12" s="1"/>
  <c r="AK183" i="12"/>
  <c r="AM180" i="12"/>
  <c r="AS180" i="12" s="1"/>
  <c r="AH181" i="12"/>
  <c r="AO183" i="12"/>
  <c r="AU183" i="12" s="1"/>
  <c r="AJ184" i="12"/>
  <c r="AN181" i="12"/>
  <c r="AT181" i="12" s="1"/>
  <c r="AI182" i="12"/>
  <c r="AG181" i="11"/>
  <c r="AM180" i="11"/>
  <c r="AS180" i="11" s="1"/>
  <c r="AP180" i="11"/>
  <c r="AV180" i="11" s="1"/>
  <c r="AO180" i="11"/>
  <c r="AU180" i="11" s="1"/>
  <c r="AN180" i="11"/>
  <c r="AT180" i="11" s="1"/>
  <c r="AJ183" i="11"/>
  <c r="AH185" i="11"/>
  <c r="AK184" i="11"/>
  <c r="AI183" i="11"/>
  <c r="AG176" i="10"/>
  <c r="AM176" i="10" s="1"/>
  <c r="AS176" i="10" s="1"/>
  <c r="AN175" i="10"/>
  <c r="AT175" i="10" s="1"/>
  <c r="AP175" i="10"/>
  <c r="AV175" i="10" s="1"/>
  <c r="AO175" i="10"/>
  <c r="AU175" i="10" s="1"/>
  <c r="AK180" i="10"/>
  <c r="AH177" i="10"/>
  <c r="AI180" i="10"/>
  <c r="AJ179" i="10"/>
  <c r="AO176" i="9"/>
  <c r="AU176" i="9" s="1"/>
  <c r="AJ177" i="9"/>
  <c r="AP179" i="9"/>
  <c r="AV179" i="9" s="1"/>
  <c r="AK180" i="9"/>
  <c r="AM177" i="9"/>
  <c r="AS177" i="9" s="1"/>
  <c r="AH178" i="9"/>
  <c r="AN181" i="9"/>
  <c r="AT181" i="9" s="1"/>
  <c r="AI182" i="9"/>
  <c r="AN176" i="8"/>
  <c r="AT176" i="8" s="1"/>
  <c r="AI177" i="8"/>
  <c r="AO177" i="8"/>
  <c r="AU177" i="8" s="1"/>
  <c r="AJ178" i="8"/>
  <c r="AP178" i="8"/>
  <c r="AV178" i="8" s="1"/>
  <c r="AK179" i="8"/>
  <c r="AM177" i="8"/>
  <c r="AS177" i="8" s="1"/>
  <c r="AH178" i="8"/>
  <c r="AG180" i="7"/>
  <c r="AJ179" i="7"/>
  <c r="AF178" i="7"/>
  <c r="AM177" i="7"/>
  <c r="AS177" i="7" s="1"/>
  <c r="AL177" i="7"/>
  <c r="AR177" i="7" s="1"/>
  <c r="AH181" i="7"/>
  <c r="AN176" i="7"/>
  <c r="AT176" i="7" s="1"/>
  <c r="AI177" i="7"/>
  <c r="AO177" i="7"/>
  <c r="AU177" i="7" s="1"/>
  <c r="AF178" i="6"/>
  <c r="AM178" i="6" s="1"/>
  <c r="AS178" i="6" s="1"/>
  <c r="AO177" i="6"/>
  <c r="AU177" i="6" s="1"/>
  <c r="AL176" i="6"/>
  <c r="AR176" i="6" s="1"/>
  <c r="AG177" i="6"/>
  <c r="AH179" i="6"/>
  <c r="AJ180" i="6"/>
  <c r="AN177" i="6"/>
  <c r="AT177" i="6" s="1"/>
  <c r="AI178" i="6"/>
  <c r="AH176" i="5"/>
  <c r="AM175" i="5"/>
  <c r="AS175" i="5" s="1"/>
  <c r="AO175" i="5"/>
  <c r="AU175" i="5" s="1"/>
  <c r="AJ176" i="5"/>
  <c r="AI176" i="5"/>
  <c r="AN175" i="5"/>
  <c r="AT175" i="5" s="1"/>
  <c r="AG177" i="5"/>
  <c r="AL176" i="5"/>
  <c r="AR176" i="5" s="1"/>
  <c r="AF189" i="5"/>
  <c r="AO118" i="4"/>
  <c r="AU118" i="4" s="1"/>
  <c r="AJ119" i="4"/>
  <c r="AM127" i="4"/>
  <c r="AS127" i="4" s="1"/>
  <c r="AH128" i="4"/>
  <c r="AN123" i="4"/>
  <c r="AT123" i="4" s="1"/>
  <c r="AI124" i="4"/>
  <c r="AP118" i="4"/>
  <c r="AV118" i="4" s="1"/>
  <c r="AK119" i="4"/>
  <c r="AM115" i="1" a="1"/>
  <c r="AM115" i="1" s="1"/>
  <c r="AL115" i="1" a="1"/>
  <c r="AL115" i="1" s="1"/>
  <c r="AB115" i="1"/>
  <c r="AG115" i="1" s="1"/>
  <c r="AZ192" i="19" l="1"/>
  <c r="BE191" i="19"/>
  <c r="BK191" i="19" s="1"/>
  <c r="BG193" i="19"/>
  <c r="BM193" i="19" s="1"/>
  <c r="BB194" i="19"/>
  <c r="BD189" i="19"/>
  <c r="BJ189" i="19" s="1"/>
  <c r="AY190" i="19"/>
  <c r="BA189" i="19"/>
  <c r="BF188" i="19"/>
  <c r="BL188" i="19" s="1"/>
  <c r="AX200" i="19"/>
  <c r="AQ188" i="18"/>
  <c r="AO186" i="18"/>
  <c r="AX185" i="18"/>
  <c r="BD185" i="18" s="1"/>
  <c r="AV185" i="18"/>
  <c r="BB185" i="18" s="1"/>
  <c r="AW185" i="18"/>
  <c r="BC185" i="18" s="1"/>
  <c r="AR186" i="18"/>
  <c r="AU185" i="18"/>
  <c r="BA185" i="18" s="1"/>
  <c r="AP186" i="18"/>
  <c r="AS194" i="18"/>
  <c r="AN192" i="16"/>
  <c r="AT192" i="16" s="1"/>
  <c r="AI193" i="16"/>
  <c r="AQ189" i="16"/>
  <c r="AW189" i="16" s="1"/>
  <c r="AL190" i="16"/>
  <c r="AP191" i="16"/>
  <c r="AV191" i="16" s="1"/>
  <c r="AK192" i="16"/>
  <c r="AO189" i="16"/>
  <c r="AU189" i="16" s="1"/>
  <c r="AJ190" i="16"/>
  <c r="BF190" i="13"/>
  <c r="BL190" i="13" s="1"/>
  <c r="BE188" i="13"/>
  <c r="BK188" i="13" s="1"/>
  <c r="BD188" i="13"/>
  <c r="BJ188" i="13" s="1"/>
  <c r="BG188" i="13"/>
  <c r="BM188" i="13" s="1"/>
  <c r="AN182" i="12"/>
  <c r="AT182" i="12" s="1"/>
  <c r="AI183" i="12"/>
  <c r="AO184" i="12"/>
  <c r="AU184" i="12" s="1"/>
  <c r="AJ185" i="12"/>
  <c r="AM181" i="12"/>
  <c r="AS181" i="12" s="1"/>
  <c r="AH182" i="12"/>
  <c r="AP183" i="12"/>
  <c r="AV183" i="12" s="1"/>
  <c r="AK184" i="12"/>
  <c r="AK185" i="11"/>
  <c r="AH186" i="11"/>
  <c r="AJ184" i="11"/>
  <c r="AI184" i="11"/>
  <c r="AG182" i="11"/>
  <c r="AM181" i="11"/>
  <c r="AS181" i="11" s="1"/>
  <c r="AP181" i="11"/>
  <c r="AV181" i="11" s="1"/>
  <c r="AN181" i="11"/>
  <c r="AT181" i="11" s="1"/>
  <c r="AO181" i="11"/>
  <c r="AU181" i="11" s="1"/>
  <c r="AG177" i="10"/>
  <c r="AM177" i="10" s="1"/>
  <c r="AS177" i="10" s="1"/>
  <c r="AN176" i="10"/>
  <c r="AT176" i="10" s="1"/>
  <c r="AP176" i="10"/>
  <c r="AV176" i="10" s="1"/>
  <c r="AO176" i="10"/>
  <c r="AU176" i="10" s="1"/>
  <c r="AJ180" i="10"/>
  <c r="AI181" i="10"/>
  <c r="AH178" i="10"/>
  <c r="AK181" i="10"/>
  <c r="AN182" i="9"/>
  <c r="AT182" i="9" s="1"/>
  <c r="AI183" i="9"/>
  <c r="AP180" i="9"/>
  <c r="AV180" i="9" s="1"/>
  <c r="AK181" i="9"/>
  <c r="AO177" i="9"/>
  <c r="AU177" i="9" s="1"/>
  <c r="AJ178" i="9"/>
  <c r="AM178" i="9"/>
  <c r="AS178" i="9" s="1"/>
  <c r="AH179" i="9"/>
  <c r="AN177" i="8"/>
  <c r="AT177" i="8" s="1"/>
  <c r="AI178" i="8"/>
  <c r="AP179" i="8"/>
  <c r="AV179" i="8" s="1"/>
  <c r="AK180" i="8"/>
  <c r="AM178" i="8"/>
  <c r="AS178" i="8" s="1"/>
  <c r="AH179" i="8"/>
  <c r="AO178" i="8"/>
  <c r="AU178" i="8" s="1"/>
  <c r="AJ179" i="8"/>
  <c r="AN177" i="7"/>
  <c r="AT177" i="7" s="1"/>
  <c r="AI178" i="7"/>
  <c r="AF179" i="7"/>
  <c r="AO179" i="7" s="1"/>
  <c r="AU179" i="7" s="1"/>
  <c r="AM178" i="7"/>
  <c r="AS178" i="7" s="1"/>
  <c r="AL178" i="7"/>
  <c r="AR178" i="7" s="1"/>
  <c r="AJ180" i="7"/>
  <c r="AH182" i="7"/>
  <c r="AO178" i="7"/>
  <c r="AU178" i="7" s="1"/>
  <c r="AG181" i="7"/>
  <c r="AG178" i="6"/>
  <c r="AL177" i="6"/>
  <c r="AR177" i="6" s="1"/>
  <c r="AF179" i="6"/>
  <c r="AM179" i="6" s="1"/>
  <c r="AS179" i="6" s="1"/>
  <c r="AO178" i="6"/>
  <c r="AU178" i="6" s="1"/>
  <c r="AH180" i="6"/>
  <c r="AJ181" i="6"/>
  <c r="AN178" i="6"/>
  <c r="AT178" i="6" s="1"/>
  <c r="AI179" i="6"/>
  <c r="AJ177" i="5"/>
  <c r="AO176" i="5"/>
  <c r="AU176" i="5" s="1"/>
  <c r="AH177" i="5"/>
  <c r="AM176" i="5"/>
  <c r="AS176" i="5" s="1"/>
  <c r="AG178" i="5"/>
  <c r="AL177" i="5"/>
  <c r="AR177" i="5" s="1"/>
  <c r="AI177" i="5"/>
  <c r="AN176" i="5"/>
  <c r="AT176" i="5" s="1"/>
  <c r="AF190" i="5"/>
  <c r="AM128" i="4"/>
  <c r="AS128" i="4" s="1"/>
  <c r="AH129" i="4"/>
  <c r="AO119" i="4"/>
  <c r="AU119" i="4" s="1"/>
  <c r="AJ120" i="4"/>
  <c r="AP119" i="4"/>
  <c r="AV119" i="4" s="1"/>
  <c r="AK120" i="4"/>
  <c r="AN124" i="4"/>
  <c r="AT124" i="4" s="1"/>
  <c r="AI125" i="4"/>
  <c r="AM116" i="1" a="1"/>
  <c r="AM116" i="1" s="1"/>
  <c r="AL116" i="1" a="1"/>
  <c r="AL116" i="1" s="1"/>
  <c r="AB116" i="1"/>
  <c r="AG116" i="1" s="1"/>
  <c r="BF189" i="19" l="1"/>
  <c r="BL189" i="19" s="1"/>
  <c r="BA190" i="19"/>
  <c r="BD190" i="19"/>
  <c r="BJ190" i="19" s="1"/>
  <c r="AY191" i="19"/>
  <c r="BG194" i="19"/>
  <c r="BM194" i="19" s="1"/>
  <c r="BB195" i="19"/>
  <c r="AZ193" i="19"/>
  <c r="BE192" i="19"/>
  <c r="BK192" i="19" s="1"/>
  <c r="AX201" i="19"/>
  <c r="AU186" i="18"/>
  <c r="BA186" i="18" s="1"/>
  <c r="AP187" i="18"/>
  <c r="AW186" i="18"/>
  <c r="BC186" i="18" s="1"/>
  <c r="AR187" i="18"/>
  <c r="AX186" i="18"/>
  <c r="BD186" i="18" s="1"/>
  <c r="AO187" i="18"/>
  <c r="AV186" i="18"/>
  <c r="BB186" i="18" s="1"/>
  <c r="AQ189" i="18"/>
  <c r="AS195" i="18"/>
  <c r="AO190" i="16"/>
  <c r="AU190" i="16" s="1"/>
  <c r="AJ191" i="16"/>
  <c r="AP192" i="16"/>
  <c r="AV192" i="16" s="1"/>
  <c r="AK193" i="16"/>
  <c r="AQ190" i="16"/>
  <c r="AW190" i="16" s="1"/>
  <c r="AL191" i="16"/>
  <c r="AN193" i="16"/>
  <c r="AT193" i="16" s="1"/>
  <c r="AI194" i="16"/>
  <c r="BG189" i="13"/>
  <c r="BM189" i="13" s="1"/>
  <c r="BD189" i="13"/>
  <c r="BJ189" i="13" s="1"/>
  <c r="BE189" i="13"/>
  <c r="BK189" i="13" s="1"/>
  <c r="BF191" i="13"/>
  <c r="BL191" i="13" s="1"/>
  <c r="AP184" i="12"/>
  <c r="AV184" i="12" s="1"/>
  <c r="AK185" i="12"/>
  <c r="AM182" i="12"/>
  <c r="AS182" i="12" s="1"/>
  <c r="AH183" i="12"/>
  <c r="AO185" i="12"/>
  <c r="AU185" i="12" s="1"/>
  <c r="AJ186" i="12"/>
  <c r="AN183" i="12"/>
  <c r="AT183" i="12" s="1"/>
  <c r="AI184" i="12"/>
  <c r="AG183" i="11"/>
  <c r="AM182" i="11"/>
  <c r="AS182" i="11" s="1"/>
  <c r="AP182" i="11"/>
  <c r="AV182" i="11" s="1"/>
  <c r="AN182" i="11"/>
  <c r="AT182" i="11" s="1"/>
  <c r="AO182" i="11"/>
  <c r="AU182" i="11" s="1"/>
  <c r="AI185" i="11"/>
  <c r="AJ185" i="11"/>
  <c r="AH187" i="11"/>
  <c r="AK186" i="11"/>
  <c r="AG178" i="10"/>
  <c r="AM178" i="10" s="1"/>
  <c r="AS178" i="10" s="1"/>
  <c r="AP177" i="10"/>
  <c r="AV177" i="10" s="1"/>
  <c r="AN177" i="10"/>
  <c r="AT177" i="10" s="1"/>
  <c r="AO177" i="10"/>
  <c r="AU177" i="10" s="1"/>
  <c r="AI182" i="10"/>
  <c r="AH179" i="10"/>
  <c r="AK182" i="10"/>
  <c r="AJ181" i="10"/>
  <c r="AP181" i="9"/>
  <c r="AV181" i="9" s="1"/>
  <c r="AK182" i="9"/>
  <c r="AM179" i="9"/>
  <c r="AS179" i="9" s="1"/>
  <c r="AH180" i="9"/>
  <c r="AO178" i="9"/>
  <c r="AU178" i="9" s="1"/>
  <c r="AJ179" i="9"/>
  <c r="AN183" i="9"/>
  <c r="AT183" i="9" s="1"/>
  <c r="AI184" i="9"/>
  <c r="AN178" i="8"/>
  <c r="AT178" i="8" s="1"/>
  <c r="AI179" i="8"/>
  <c r="AO179" i="8"/>
  <c r="AU179" i="8" s="1"/>
  <c r="AJ180" i="8"/>
  <c r="AM179" i="8"/>
  <c r="AS179" i="8" s="1"/>
  <c r="AH180" i="8"/>
  <c r="AP180" i="8"/>
  <c r="AV180" i="8" s="1"/>
  <c r="AK181" i="8"/>
  <c r="AG182" i="7"/>
  <c r="AJ181" i="7"/>
  <c r="AF180" i="7"/>
  <c r="AO180" i="7" s="1"/>
  <c r="AU180" i="7" s="1"/>
  <c r="AM179" i="7"/>
  <c r="AS179" i="7" s="1"/>
  <c r="AL179" i="7"/>
  <c r="AR179" i="7" s="1"/>
  <c r="AH183" i="7"/>
  <c r="AN178" i="7"/>
  <c r="AT178" i="7" s="1"/>
  <c r="AI179" i="7"/>
  <c r="AF180" i="6"/>
  <c r="AM180" i="6" s="1"/>
  <c r="AS180" i="6" s="1"/>
  <c r="AO179" i="6"/>
  <c r="AU179" i="6" s="1"/>
  <c r="AG179" i="6"/>
  <c r="AL178" i="6"/>
  <c r="AR178" i="6" s="1"/>
  <c r="AH181" i="6"/>
  <c r="AN179" i="6"/>
  <c r="AT179" i="6" s="1"/>
  <c r="AI180" i="6"/>
  <c r="AJ182" i="6"/>
  <c r="AH178" i="5"/>
  <c r="AM177" i="5"/>
  <c r="AS177" i="5" s="1"/>
  <c r="AO177" i="5"/>
  <c r="AU177" i="5" s="1"/>
  <c r="AJ178" i="5"/>
  <c r="AN177" i="5"/>
  <c r="AT177" i="5" s="1"/>
  <c r="AI178" i="5"/>
  <c r="AG179" i="5"/>
  <c r="AL178" i="5"/>
  <c r="AR178" i="5" s="1"/>
  <c r="AF191" i="5"/>
  <c r="AO120" i="4"/>
  <c r="AU120" i="4" s="1"/>
  <c r="AJ121" i="4"/>
  <c r="AN125" i="4"/>
  <c r="AT125" i="4" s="1"/>
  <c r="AI126" i="4"/>
  <c r="AM129" i="4"/>
  <c r="AS129" i="4" s="1"/>
  <c r="AH130" i="4"/>
  <c r="AP120" i="4"/>
  <c r="AV120" i="4" s="1"/>
  <c r="AK121" i="4"/>
  <c r="AM117" i="1" a="1"/>
  <c r="AM117" i="1" s="1"/>
  <c r="AL117" i="1" a="1"/>
  <c r="AL117" i="1" s="1"/>
  <c r="AB117" i="1"/>
  <c r="AG117" i="1" s="1"/>
  <c r="AZ194" i="19" l="1"/>
  <c r="BE193" i="19"/>
  <c r="BK193" i="19" s="1"/>
  <c r="BG195" i="19"/>
  <c r="BM195" i="19" s="1"/>
  <c r="BB196" i="19"/>
  <c r="BD191" i="19"/>
  <c r="BJ191" i="19" s="1"/>
  <c r="AY192" i="19"/>
  <c r="BA191" i="19"/>
  <c r="BF190" i="19"/>
  <c r="BL190" i="19" s="1"/>
  <c r="AX202" i="19"/>
  <c r="AQ190" i="18"/>
  <c r="AO188" i="18"/>
  <c r="AX187" i="18"/>
  <c r="BD187" i="18" s="1"/>
  <c r="AV187" i="18"/>
  <c r="BB187" i="18" s="1"/>
  <c r="AW187" i="18"/>
  <c r="BC187" i="18" s="1"/>
  <c r="AR188" i="18"/>
  <c r="AU187" i="18"/>
  <c r="BA187" i="18" s="1"/>
  <c r="AP188" i="18"/>
  <c r="AS196" i="18"/>
  <c r="AN194" i="16"/>
  <c r="AT194" i="16" s="1"/>
  <c r="AI195" i="16"/>
  <c r="AQ191" i="16"/>
  <c r="AW191" i="16" s="1"/>
  <c r="AL192" i="16"/>
  <c r="AP193" i="16"/>
  <c r="AV193" i="16" s="1"/>
  <c r="AK194" i="16"/>
  <c r="AO191" i="16"/>
  <c r="AU191" i="16" s="1"/>
  <c r="AJ192" i="16"/>
  <c r="BF192" i="13"/>
  <c r="BL192" i="13" s="1"/>
  <c r="BE190" i="13"/>
  <c r="BK190" i="13" s="1"/>
  <c r="BD190" i="13"/>
  <c r="BJ190" i="13" s="1"/>
  <c r="BG190" i="13"/>
  <c r="BM190" i="13" s="1"/>
  <c r="AN184" i="12"/>
  <c r="AT184" i="12" s="1"/>
  <c r="AI185" i="12"/>
  <c r="AO186" i="12"/>
  <c r="AU186" i="12" s="1"/>
  <c r="AJ187" i="12"/>
  <c r="AM183" i="12"/>
  <c r="AS183" i="12" s="1"/>
  <c r="AH184" i="12"/>
  <c r="AP185" i="12"/>
  <c r="AV185" i="12" s="1"/>
  <c r="AK186" i="12"/>
  <c r="AH188" i="11"/>
  <c r="AJ186" i="11"/>
  <c r="AI186" i="11"/>
  <c r="AK187" i="11"/>
  <c r="AG184" i="11"/>
  <c r="AM183" i="11"/>
  <c r="AS183" i="11" s="1"/>
  <c r="AP183" i="11"/>
  <c r="AV183" i="11" s="1"/>
  <c r="AO183" i="11"/>
  <c r="AU183" i="11" s="1"/>
  <c r="AN183" i="11"/>
  <c r="AT183" i="11" s="1"/>
  <c r="AG179" i="10"/>
  <c r="AM179" i="10" s="1"/>
  <c r="AS179" i="10" s="1"/>
  <c r="AN178" i="10"/>
  <c r="AT178" i="10" s="1"/>
  <c r="AP178" i="10"/>
  <c r="AV178" i="10" s="1"/>
  <c r="AO178" i="10"/>
  <c r="AU178" i="10" s="1"/>
  <c r="AJ182" i="10"/>
  <c r="AH180" i="10"/>
  <c r="AI183" i="10"/>
  <c r="AK183" i="10"/>
  <c r="AO179" i="9"/>
  <c r="AU179" i="9" s="1"/>
  <c r="AJ180" i="9"/>
  <c r="AM180" i="9"/>
  <c r="AS180" i="9" s="1"/>
  <c r="AH181" i="9"/>
  <c r="AN184" i="9"/>
  <c r="AT184" i="9" s="1"/>
  <c r="AI185" i="9"/>
  <c r="AP182" i="9"/>
  <c r="AV182" i="9" s="1"/>
  <c r="AK183" i="9"/>
  <c r="AN179" i="8"/>
  <c r="AT179" i="8" s="1"/>
  <c r="AI180" i="8"/>
  <c r="AM180" i="8"/>
  <c r="AS180" i="8" s="1"/>
  <c r="AH181" i="8"/>
  <c r="AO180" i="8"/>
  <c r="AU180" i="8" s="1"/>
  <c r="AJ181" i="8"/>
  <c r="AP181" i="8"/>
  <c r="AV181" i="8" s="1"/>
  <c r="AK182" i="8"/>
  <c r="AJ182" i="7"/>
  <c r="AN179" i="7"/>
  <c r="AT179" i="7" s="1"/>
  <c r="AI180" i="7"/>
  <c r="AF181" i="7"/>
  <c r="AM180" i="7"/>
  <c r="AS180" i="7" s="1"/>
  <c r="AL180" i="7"/>
  <c r="AR180" i="7" s="1"/>
  <c r="AG183" i="7"/>
  <c r="AH184" i="7"/>
  <c r="AG180" i="6"/>
  <c r="AL179" i="6"/>
  <c r="AR179" i="6" s="1"/>
  <c r="AF181" i="6"/>
  <c r="AM181" i="6" s="1"/>
  <c r="AS181" i="6" s="1"/>
  <c r="AO180" i="6"/>
  <c r="AU180" i="6" s="1"/>
  <c r="AH182" i="6"/>
  <c r="AJ183" i="6"/>
  <c r="AN180" i="6"/>
  <c r="AT180" i="6" s="1"/>
  <c r="AI181" i="6"/>
  <c r="AJ179" i="5"/>
  <c r="AO178" i="5"/>
  <c r="AU178" i="5" s="1"/>
  <c r="AM178" i="5"/>
  <c r="AS178" i="5" s="1"/>
  <c r="AH179" i="5"/>
  <c r="AN178" i="5"/>
  <c r="AT178" i="5" s="1"/>
  <c r="AI179" i="5"/>
  <c r="AG180" i="5"/>
  <c r="AL179" i="5"/>
  <c r="AR179" i="5" s="1"/>
  <c r="AF192" i="5"/>
  <c r="AM130" i="4"/>
  <c r="AS130" i="4" s="1"/>
  <c r="AH131" i="4"/>
  <c r="AO121" i="4"/>
  <c r="AU121" i="4" s="1"/>
  <c r="AJ122" i="4"/>
  <c r="AP121" i="4"/>
  <c r="AV121" i="4" s="1"/>
  <c r="AK122" i="4"/>
  <c r="AN126" i="4"/>
  <c r="AT126" i="4" s="1"/>
  <c r="AI127" i="4"/>
  <c r="AL118" i="1" a="1"/>
  <c r="AL118" i="1" s="1"/>
  <c r="AB118" i="1"/>
  <c r="AG118" i="1" s="1"/>
  <c r="AM118" i="1" s="1" a="1"/>
  <c r="AM118" i="1" s="1"/>
  <c r="BF191" i="19" l="1"/>
  <c r="BL191" i="19" s="1"/>
  <c r="BA192" i="19"/>
  <c r="BD192" i="19"/>
  <c r="BJ192" i="19" s="1"/>
  <c r="AY193" i="19"/>
  <c r="BG196" i="19"/>
  <c r="BM196" i="19" s="1"/>
  <c r="BB197" i="19"/>
  <c r="AZ195" i="19"/>
  <c r="BE194" i="19"/>
  <c r="BK194" i="19" s="1"/>
  <c r="AX203" i="19"/>
  <c r="AU188" i="18"/>
  <c r="BA188" i="18" s="1"/>
  <c r="AP189" i="18"/>
  <c r="AW188" i="18"/>
  <c r="BC188" i="18" s="1"/>
  <c r="AR189" i="18"/>
  <c r="AX188" i="18"/>
  <c r="BD188" i="18" s="1"/>
  <c r="AO189" i="18"/>
  <c r="AV188" i="18"/>
  <c r="BB188" i="18" s="1"/>
  <c r="AQ191" i="18"/>
  <c r="AS197" i="18"/>
  <c r="AO192" i="16"/>
  <c r="AU192" i="16" s="1"/>
  <c r="AJ193" i="16"/>
  <c r="AP194" i="16"/>
  <c r="AV194" i="16" s="1"/>
  <c r="AK195" i="16"/>
  <c r="AQ192" i="16"/>
  <c r="AW192" i="16" s="1"/>
  <c r="AL193" i="16"/>
  <c r="AN195" i="16"/>
  <c r="AT195" i="16" s="1"/>
  <c r="AI196" i="16"/>
  <c r="BG191" i="13"/>
  <c r="BM191" i="13" s="1"/>
  <c r="BD191" i="13"/>
  <c r="BJ191" i="13" s="1"/>
  <c r="BE191" i="13"/>
  <c r="BK191" i="13" s="1"/>
  <c r="BF193" i="13"/>
  <c r="BL193" i="13" s="1"/>
  <c r="AP186" i="12"/>
  <c r="AV186" i="12" s="1"/>
  <c r="AK187" i="12"/>
  <c r="AM184" i="12"/>
  <c r="AS184" i="12" s="1"/>
  <c r="AH185" i="12"/>
  <c r="AO187" i="12"/>
  <c r="AU187" i="12" s="1"/>
  <c r="AJ188" i="12"/>
  <c r="AN185" i="12"/>
  <c r="AT185" i="12" s="1"/>
  <c r="AI186" i="12"/>
  <c r="AG185" i="11"/>
  <c r="AM184" i="11"/>
  <c r="AS184" i="11" s="1"/>
  <c r="AP184" i="11"/>
  <c r="AV184" i="11" s="1"/>
  <c r="AN184" i="11"/>
  <c r="AT184" i="11" s="1"/>
  <c r="AO184" i="11"/>
  <c r="AU184" i="11" s="1"/>
  <c r="AK188" i="11"/>
  <c r="AI187" i="11"/>
  <c r="AJ187" i="11"/>
  <c r="AH189" i="11"/>
  <c r="AG180" i="10"/>
  <c r="AM180" i="10" s="1"/>
  <c r="AS180" i="10" s="1"/>
  <c r="AP179" i="10"/>
  <c r="AV179" i="10" s="1"/>
  <c r="AN179" i="10"/>
  <c r="AT179" i="10" s="1"/>
  <c r="AO179" i="10"/>
  <c r="AU179" i="10" s="1"/>
  <c r="AH181" i="10"/>
  <c r="AI184" i="10"/>
  <c r="AJ183" i="10"/>
  <c r="AK184" i="10"/>
  <c r="AN185" i="9"/>
  <c r="AT185" i="9" s="1"/>
  <c r="AI186" i="9"/>
  <c r="AM181" i="9"/>
  <c r="AS181" i="9" s="1"/>
  <c r="AH182" i="9"/>
  <c r="AP183" i="9"/>
  <c r="AV183" i="9" s="1"/>
  <c r="AK184" i="9"/>
  <c r="AO180" i="9"/>
  <c r="AU180" i="9" s="1"/>
  <c r="AJ181" i="9"/>
  <c r="AN180" i="8"/>
  <c r="AT180" i="8" s="1"/>
  <c r="AI181" i="8"/>
  <c r="AO181" i="8"/>
  <c r="AU181" i="8" s="1"/>
  <c r="AJ182" i="8"/>
  <c r="AP182" i="8"/>
  <c r="AV182" i="8" s="1"/>
  <c r="AK183" i="8"/>
  <c r="AM181" i="8"/>
  <c r="AS181" i="8" s="1"/>
  <c r="AH182" i="8"/>
  <c r="AN180" i="7"/>
  <c r="AT180" i="7" s="1"/>
  <c r="AI181" i="7"/>
  <c r="AH185" i="7"/>
  <c r="AG184" i="7"/>
  <c r="AJ183" i="7"/>
  <c r="AF182" i="7"/>
  <c r="AM181" i="7"/>
  <c r="AS181" i="7" s="1"/>
  <c r="AL181" i="7"/>
  <c r="AR181" i="7" s="1"/>
  <c r="AO181" i="7"/>
  <c r="AU181" i="7" s="1"/>
  <c r="AF182" i="6"/>
  <c r="AM182" i="6" s="1"/>
  <c r="AS182" i="6" s="1"/>
  <c r="AO181" i="6"/>
  <c r="AU181" i="6" s="1"/>
  <c r="AL180" i="6"/>
  <c r="AR180" i="6" s="1"/>
  <c r="AG181" i="6"/>
  <c r="AH183" i="6"/>
  <c r="AN181" i="6"/>
  <c r="AT181" i="6" s="1"/>
  <c r="AI182" i="6"/>
  <c r="AJ184" i="6"/>
  <c r="AH180" i="5"/>
  <c r="AM179" i="5"/>
  <c r="AS179" i="5" s="1"/>
  <c r="AJ180" i="5"/>
  <c r="AO179" i="5"/>
  <c r="AU179" i="5" s="1"/>
  <c r="AN179" i="5"/>
  <c r="AT179" i="5" s="1"/>
  <c r="AI180" i="5"/>
  <c r="AG181" i="5"/>
  <c r="AL180" i="5"/>
  <c r="AR180" i="5" s="1"/>
  <c r="AF193" i="5"/>
  <c r="AP122" i="4"/>
  <c r="AV122" i="4" s="1"/>
  <c r="AK123" i="4"/>
  <c r="AM131" i="4"/>
  <c r="AS131" i="4" s="1"/>
  <c r="AH132" i="4"/>
  <c r="AN127" i="4"/>
  <c r="AT127" i="4" s="1"/>
  <c r="AI128" i="4"/>
  <c r="AO122" i="4"/>
  <c r="AU122" i="4" s="1"/>
  <c r="AJ123" i="4"/>
  <c r="AM119" i="1" a="1"/>
  <c r="AM119" i="1" s="1"/>
  <c r="AL119" i="1" a="1"/>
  <c r="AL119" i="1" s="1"/>
  <c r="AB119" i="1"/>
  <c r="AG119" i="1" s="1"/>
  <c r="AZ196" i="19" l="1"/>
  <c r="BE195" i="19"/>
  <c r="BK195" i="19" s="1"/>
  <c r="BG197" i="19"/>
  <c r="BM197" i="19" s="1"/>
  <c r="BB198" i="19"/>
  <c r="BD193" i="19"/>
  <c r="BJ193" i="19" s="1"/>
  <c r="AY194" i="19"/>
  <c r="BA193" i="19"/>
  <c r="BF192" i="19"/>
  <c r="BL192" i="19" s="1"/>
  <c r="AX204" i="19"/>
  <c r="AQ192" i="18"/>
  <c r="AO190" i="18"/>
  <c r="AX189" i="18"/>
  <c r="BD189" i="18" s="1"/>
  <c r="AV189" i="18"/>
  <c r="BB189" i="18" s="1"/>
  <c r="AW189" i="18"/>
  <c r="BC189" i="18" s="1"/>
  <c r="AR190" i="18"/>
  <c r="AU189" i="18"/>
  <c r="BA189" i="18" s="1"/>
  <c r="AP190" i="18"/>
  <c r="AS198" i="18"/>
  <c r="AN196" i="16"/>
  <c r="AT196" i="16" s="1"/>
  <c r="AI197" i="16"/>
  <c r="AQ193" i="16"/>
  <c r="AW193" i="16" s="1"/>
  <c r="AL194" i="16"/>
  <c r="AP195" i="16"/>
  <c r="AV195" i="16" s="1"/>
  <c r="AK196" i="16"/>
  <c r="AO193" i="16"/>
  <c r="AU193" i="16" s="1"/>
  <c r="AJ194" i="16"/>
  <c r="BF194" i="13"/>
  <c r="BL194" i="13" s="1"/>
  <c r="BE192" i="13"/>
  <c r="BK192" i="13" s="1"/>
  <c r="BD192" i="13"/>
  <c r="BJ192" i="13" s="1"/>
  <c r="BG192" i="13"/>
  <c r="BM192" i="13" s="1"/>
  <c r="AN186" i="12"/>
  <c r="AT186" i="12" s="1"/>
  <c r="AI187" i="12"/>
  <c r="AO188" i="12"/>
  <c r="AU188" i="12" s="1"/>
  <c r="AJ189" i="12"/>
  <c r="AM185" i="12"/>
  <c r="AS185" i="12" s="1"/>
  <c r="AH186" i="12"/>
  <c r="AP187" i="12"/>
  <c r="AV187" i="12" s="1"/>
  <c r="AK188" i="12"/>
  <c r="AK189" i="11"/>
  <c r="AJ188" i="11"/>
  <c r="AH190" i="11"/>
  <c r="AI188" i="11"/>
  <c r="AG186" i="11"/>
  <c r="AM185" i="11"/>
  <c r="AS185" i="11" s="1"/>
  <c r="AP185" i="11"/>
  <c r="AV185" i="11" s="1"/>
  <c r="AO185" i="11"/>
  <c r="AU185" i="11" s="1"/>
  <c r="AN185" i="11"/>
  <c r="AT185" i="11" s="1"/>
  <c r="AG181" i="10"/>
  <c r="AM181" i="10" s="1"/>
  <c r="AS181" i="10" s="1"/>
  <c r="AP180" i="10"/>
  <c r="AV180" i="10" s="1"/>
  <c r="AN180" i="10"/>
  <c r="AT180" i="10" s="1"/>
  <c r="AO180" i="10"/>
  <c r="AU180" i="10" s="1"/>
  <c r="AJ184" i="10"/>
  <c r="AI185" i="10"/>
  <c r="AK185" i="10"/>
  <c r="AH182" i="10"/>
  <c r="AP184" i="9"/>
  <c r="AV184" i="9" s="1"/>
  <c r="AK185" i="9"/>
  <c r="AM182" i="9"/>
  <c r="AS182" i="9" s="1"/>
  <c r="AH183" i="9"/>
  <c r="AN186" i="9"/>
  <c r="AT186" i="9" s="1"/>
  <c r="AI187" i="9"/>
  <c r="AO181" i="9"/>
  <c r="AU181" i="9" s="1"/>
  <c r="AJ182" i="9"/>
  <c r="AN181" i="8"/>
  <c r="AT181" i="8" s="1"/>
  <c r="AI182" i="8"/>
  <c r="AM182" i="8"/>
  <c r="AS182" i="8" s="1"/>
  <c r="AH183" i="8"/>
  <c r="AP183" i="8"/>
  <c r="AV183" i="8" s="1"/>
  <c r="AK184" i="8"/>
  <c r="AO182" i="8"/>
  <c r="AU182" i="8" s="1"/>
  <c r="AJ183" i="8"/>
  <c r="AF183" i="7"/>
  <c r="AO183" i="7" s="1"/>
  <c r="AU183" i="7" s="1"/>
  <c r="AM182" i="7"/>
  <c r="AS182" i="7" s="1"/>
  <c r="AL182" i="7"/>
  <c r="AR182" i="7" s="1"/>
  <c r="AH186" i="7"/>
  <c r="AG185" i="7"/>
  <c r="AJ184" i="7"/>
  <c r="AN181" i="7"/>
  <c r="AT181" i="7" s="1"/>
  <c r="AI182" i="7"/>
  <c r="AO182" i="7"/>
  <c r="AU182" i="7" s="1"/>
  <c r="AL181" i="6"/>
  <c r="AR181" i="6" s="1"/>
  <c r="AG182" i="6"/>
  <c r="AF183" i="6"/>
  <c r="AM183" i="6" s="1"/>
  <c r="AS183" i="6" s="1"/>
  <c r="AO182" i="6"/>
  <c r="AU182" i="6" s="1"/>
  <c r="AH184" i="6"/>
  <c r="AJ185" i="6"/>
  <c r="AN182" i="6"/>
  <c r="AT182" i="6" s="1"/>
  <c r="AI183" i="6"/>
  <c r="AO180" i="5"/>
  <c r="AU180" i="5" s="1"/>
  <c r="AJ181" i="5"/>
  <c r="AM180" i="5"/>
  <c r="AS180" i="5" s="1"/>
  <c r="AH181" i="5"/>
  <c r="AG182" i="5"/>
  <c r="AL181" i="5"/>
  <c r="AR181" i="5" s="1"/>
  <c r="AN180" i="5"/>
  <c r="AT180" i="5" s="1"/>
  <c r="AI181" i="5"/>
  <c r="AF194" i="5"/>
  <c r="AO123" i="4"/>
  <c r="AU123" i="4" s="1"/>
  <c r="AJ124" i="4"/>
  <c r="AM132" i="4"/>
  <c r="AS132" i="4" s="1"/>
  <c r="AH133" i="4"/>
  <c r="AP123" i="4"/>
  <c r="AV123" i="4" s="1"/>
  <c r="AK124" i="4"/>
  <c r="AN128" i="4"/>
  <c r="AT128" i="4" s="1"/>
  <c r="AI129" i="4"/>
  <c r="AM120" i="1" a="1"/>
  <c r="AM120" i="1" s="1"/>
  <c r="AL120" i="1" a="1"/>
  <c r="AL120" i="1" s="1"/>
  <c r="AB120" i="1"/>
  <c r="AG120" i="1" s="1"/>
  <c r="BF193" i="19" l="1"/>
  <c r="BL193" i="19" s="1"/>
  <c r="BA194" i="19"/>
  <c r="BD194" i="19"/>
  <c r="BJ194" i="19" s="1"/>
  <c r="AY195" i="19"/>
  <c r="BG198" i="19"/>
  <c r="BM198" i="19" s="1"/>
  <c r="BB199" i="19"/>
  <c r="AZ197" i="19"/>
  <c r="BE196" i="19"/>
  <c r="BK196" i="19" s="1"/>
  <c r="AX205" i="19"/>
  <c r="AU190" i="18"/>
  <c r="BA190" i="18" s="1"/>
  <c r="AP191" i="18"/>
  <c r="AW190" i="18"/>
  <c r="BC190" i="18" s="1"/>
  <c r="AR191" i="18"/>
  <c r="AX190" i="18"/>
  <c r="BD190" i="18" s="1"/>
  <c r="AO191" i="18"/>
  <c r="AV190" i="18"/>
  <c r="BB190" i="18" s="1"/>
  <c r="AQ193" i="18"/>
  <c r="AS199" i="18"/>
  <c r="AO194" i="16"/>
  <c r="AU194" i="16" s="1"/>
  <c r="AJ195" i="16"/>
  <c r="AP196" i="16"/>
  <c r="AV196" i="16" s="1"/>
  <c r="AK197" i="16"/>
  <c r="AQ194" i="16"/>
  <c r="AW194" i="16" s="1"/>
  <c r="AL195" i="16"/>
  <c r="AN197" i="16"/>
  <c r="AT197" i="16" s="1"/>
  <c r="AI198" i="16"/>
  <c r="BG193" i="13"/>
  <c r="BM193" i="13" s="1"/>
  <c r="BD193" i="13"/>
  <c r="BJ193" i="13" s="1"/>
  <c r="BE193" i="13"/>
  <c r="BK193" i="13" s="1"/>
  <c r="BF195" i="13"/>
  <c r="BL195" i="13" s="1"/>
  <c r="AM186" i="12"/>
  <c r="AS186" i="12" s="1"/>
  <c r="AH187" i="12"/>
  <c r="AP188" i="12"/>
  <c r="AV188" i="12" s="1"/>
  <c r="AK189" i="12"/>
  <c r="AO189" i="12"/>
  <c r="AU189" i="12" s="1"/>
  <c r="AJ190" i="12"/>
  <c r="AN187" i="12"/>
  <c r="AT187" i="12" s="1"/>
  <c r="AI188" i="12"/>
  <c r="AG187" i="11"/>
  <c r="AM186" i="11"/>
  <c r="AS186" i="11" s="1"/>
  <c r="AP186" i="11"/>
  <c r="AV186" i="11" s="1"/>
  <c r="AN186" i="11"/>
  <c r="AT186" i="11" s="1"/>
  <c r="AO186" i="11"/>
  <c r="AU186" i="11" s="1"/>
  <c r="AI189" i="11"/>
  <c r="AH191" i="11"/>
  <c r="AJ189" i="11"/>
  <c r="AK190" i="11"/>
  <c r="AG182" i="10"/>
  <c r="AM182" i="10" s="1"/>
  <c r="AS182" i="10" s="1"/>
  <c r="AN181" i="10"/>
  <c r="AT181" i="10" s="1"/>
  <c r="AP181" i="10"/>
  <c r="AV181" i="10" s="1"/>
  <c r="AO181" i="10"/>
  <c r="AU181" i="10" s="1"/>
  <c r="AK186" i="10"/>
  <c r="AI186" i="10"/>
  <c r="AJ185" i="10"/>
  <c r="AH183" i="10"/>
  <c r="AM183" i="9"/>
  <c r="AS183" i="9" s="1"/>
  <c r="AH184" i="9"/>
  <c r="AO182" i="9"/>
  <c r="AU182" i="9" s="1"/>
  <c r="AJ183" i="9"/>
  <c r="AN187" i="9"/>
  <c r="AT187" i="9" s="1"/>
  <c r="AI188" i="9"/>
  <c r="AP185" i="9"/>
  <c r="AV185" i="9" s="1"/>
  <c r="AK186" i="9"/>
  <c r="AN182" i="8"/>
  <c r="AT182" i="8" s="1"/>
  <c r="AI183" i="8"/>
  <c r="AP184" i="8"/>
  <c r="AV184" i="8" s="1"/>
  <c r="AK185" i="8"/>
  <c r="AO183" i="8"/>
  <c r="AU183" i="8" s="1"/>
  <c r="AJ184" i="8"/>
  <c r="AM183" i="8"/>
  <c r="AS183" i="8" s="1"/>
  <c r="AH184" i="8"/>
  <c r="AJ185" i="7"/>
  <c r="AH187" i="7"/>
  <c r="AG186" i="7"/>
  <c r="AN182" i="7"/>
  <c r="AT182" i="7" s="1"/>
  <c r="AI183" i="7"/>
  <c r="AF184" i="7"/>
  <c r="AM183" i="7"/>
  <c r="AS183" i="7" s="1"/>
  <c r="AL183" i="7"/>
  <c r="AR183" i="7" s="1"/>
  <c r="AF184" i="6"/>
  <c r="AM184" i="6" s="1"/>
  <c r="AS184" i="6" s="1"/>
  <c r="AO183" i="6"/>
  <c r="AU183" i="6" s="1"/>
  <c r="AG183" i="6"/>
  <c r="AL182" i="6"/>
  <c r="AR182" i="6" s="1"/>
  <c r="AH185" i="6"/>
  <c r="AN183" i="6"/>
  <c r="AT183" i="6" s="1"/>
  <c r="AI184" i="6"/>
  <c r="AJ186" i="6"/>
  <c r="AM181" i="5"/>
  <c r="AS181" i="5" s="1"/>
  <c r="AH182" i="5"/>
  <c r="AO181" i="5"/>
  <c r="AU181" i="5" s="1"/>
  <c r="AJ182" i="5"/>
  <c r="AI182" i="5"/>
  <c r="AN181" i="5"/>
  <c r="AT181" i="5" s="1"/>
  <c r="AG183" i="5"/>
  <c r="AL182" i="5"/>
  <c r="AR182" i="5" s="1"/>
  <c r="AF195" i="5"/>
  <c r="AP124" i="4"/>
  <c r="AV124" i="4" s="1"/>
  <c r="AK125" i="4"/>
  <c r="AM133" i="4"/>
  <c r="AS133" i="4" s="1"/>
  <c r="AH134" i="4"/>
  <c r="AO124" i="4"/>
  <c r="AU124" i="4" s="1"/>
  <c r="AJ125" i="4"/>
  <c r="AN129" i="4"/>
  <c r="AT129" i="4" s="1"/>
  <c r="AI130" i="4"/>
  <c r="AM121" i="1" a="1"/>
  <c r="AM121" i="1" s="1"/>
  <c r="AL121" i="1" a="1"/>
  <c r="AL121" i="1" s="1"/>
  <c r="AB121" i="1"/>
  <c r="AG121" i="1" s="1"/>
  <c r="AZ198" i="19" l="1"/>
  <c r="BE197" i="19"/>
  <c r="BK197" i="19" s="1"/>
  <c r="BG199" i="19"/>
  <c r="BM199" i="19" s="1"/>
  <c r="BB200" i="19"/>
  <c r="BD195" i="19"/>
  <c r="BJ195" i="19" s="1"/>
  <c r="AY196" i="19"/>
  <c r="BA195" i="19"/>
  <c r="BF194" i="19"/>
  <c r="BL194" i="19" s="1"/>
  <c r="AX206" i="19"/>
  <c r="AQ194" i="18"/>
  <c r="AO192" i="18"/>
  <c r="AX191" i="18"/>
  <c r="BD191" i="18" s="1"/>
  <c r="AV191" i="18"/>
  <c r="BB191" i="18" s="1"/>
  <c r="AW191" i="18"/>
  <c r="BC191" i="18" s="1"/>
  <c r="AR192" i="18"/>
  <c r="AU191" i="18"/>
  <c r="BA191" i="18" s="1"/>
  <c r="AP192" i="18"/>
  <c r="AS200" i="18"/>
  <c r="AN198" i="16"/>
  <c r="AT198" i="16" s="1"/>
  <c r="AI199" i="16"/>
  <c r="AQ195" i="16"/>
  <c r="AW195" i="16" s="1"/>
  <c r="AL196" i="16"/>
  <c r="AP197" i="16"/>
  <c r="AV197" i="16" s="1"/>
  <c r="AK198" i="16"/>
  <c r="AO195" i="16"/>
  <c r="AU195" i="16" s="1"/>
  <c r="AJ196" i="16"/>
  <c r="BF196" i="13"/>
  <c r="BL196" i="13" s="1"/>
  <c r="BE194" i="13"/>
  <c r="BK194" i="13" s="1"/>
  <c r="BD194" i="13"/>
  <c r="BJ194" i="13" s="1"/>
  <c r="BG194" i="13"/>
  <c r="BM194" i="13" s="1"/>
  <c r="AN188" i="12"/>
  <c r="AT188" i="12" s="1"/>
  <c r="AI189" i="12"/>
  <c r="AO190" i="12"/>
  <c r="AU190" i="12" s="1"/>
  <c r="AJ191" i="12"/>
  <c r="AP189" i="12"/>
  <c r="AV189" i="12" s="1"/>
  <c r="AK190" i="12"/>
  <c r="AM187" i="12"/>
  <c r="AS187" i="12" s="1"/>
  <c r="AH188" i="12"/>
  <c r="AJ190" i="11"/>
  <c r="AH192" i="11"/>
  <c r="AI190" i="11"/>
  <c r="AK191" i="11"/>
  <c r="AG188" i="11"/>
  <c r="AM187" i="11"/>
  <c r="AS187" i="11" s="1"/>
  <c r="AP187" i="11"/>
  <c r="AV187" i="11" s="1"/>
  <c r="AO187" i="11"/>
  <c r="AU187" i="11" s="1"/>
  <c r="AN187" i="11"/>
  <c r="AT187" i="11" s="1"/>
  <c r="AG183" i="10"/>
  <c r="AM183" i="10" s="1"/>
  <c r="AS183" i="10" s="1"/>
  <c r="AP182" i="10"/>
  <c r="AV182" i="10" s="1"/>
  <c r="AN182" i="10"/>
  <c r="AT182" i="10" s="1"/>
  <c r="AO182" i="10"/>
  <c r="AU182" i="10" s="1"/>
  <c r="AJ186" i="10"/>
  <c r="AH184" i="10"/>
  <c r="AI187" i="10"/>
  <c r="AK187" i="10"/>
  <c r="AP186" i="9"/>
  <c r="AV186" i="9" s="1"/>
  <c r="AK187" i="9"/>
  <c r="AN188" i="9"/>
  <c r="AT188" i="9" s="1"/>
  <c r="AI189" i="9"/>
  <c r="AO183" i="9"/>
  <c r="AU183" i="9" s="1"/>
  <c r="AJ184" i="9"/>
  <c r="AM184" i="9"/>
  <c r="AS184" i="9" s="1"/>
  <c r="AH185" i="9"/>
  <c r="AN183" i="8"/>
  <c r="AT183" i="8" s="1"/>
  <c r="AI184" i="8"/>
  <c r="AO184" i="8"/>
  <c r="AU184" i="8" s="1"/>
  <c r="AJ185" i="8"/>
  <c r="AP185" i="8"/>
  <c r="AV185" i="8" s="1"/>
  <c r="AK186" i="8"/>
  <c r="AM184" i="8"/>
  <c r="AS184" i="8" s="1"/>
  <c r="AH185" i="8"/>
  <c r="AN183" i="7"/>
  <c r="AT183" i="7" s="1"/>
  <c r="AI184" i="7"/>
  <c r="AG187" i="7"/>
  <c r="AH188" i="7"/>
  <c r="AF185" i="7"/>
  <c r="AO185" i="7" s="1"/>
  <c r="AU185" i="7" s="1"/>
  <c r="AM184" i="7"/>
  <c r="AS184" i="7" s="1"/>
  <c r="AL184" i="7"/>
  <c r="AR184" i="7" s="1"/>
  <c r="AJ186" i="7"/>
  <c r="AO184" i="7"/>
  <c r="AU184" i="7" s="1"/>
  <c r="AG184" i="6"/>
  <c r="AL183" i="6"/>
  <c r="AR183" i="6" s="1"/>
  <c r="AF185" i="6"/>
  <c r="AM185" i="6" s="1"/>
  <c r="AS185" i="6" s="1"/>
  <c r="AO184" i="6"/>
  <c r="AU184" i="6" s="1"/>
  <c r="AH186" i="6"/>
  <c r="AJ187" i="6"/>
  <c r="AN184" i="6"/>
  <c r="AT184" i="6" s="1"/>
  <c r="AI185" i="6"/>
  <c r="AO182" i="5"/>
  <c r="AU182" i="5" s="1"/>
  <c r="AJ183" i="5"/>
  <c r="AM182" i="5"/>
  <c r="AS182" i="5" s="1"/>
  <c r="AH183" i="5"/>
  <c r="AN182" i="5"/>
  <c r="AT182" i="5" s="1"/>
  <c r="AI183" i="5"/>
  <c r="AG184" i="5"/>
  <c r="AL183" i="5"/>
  <c r="AR183" i="5" s="1"/>
  <c r="AF196" i="5"/>
  <c r="AP125" i="4"/>
  <c r="AV125" i="4" s="1"/>
  <c r="AK126" i="4"/>
  <c r="AN130" i="4"/>
  <c r="AT130" i="4" s="1"/>
  <c r="AI131" i="4"/>
  <c r="AO125" i="4"/>
  <c r="AU125" i="4" s="1"/>
  <c r="AJ126" i="4"/>
  <c r="AM134" i="4"/>
  <c r="AS134" i="4" s="1"/>
  <c r="AH135" i="4"/>
  <c r="AL122" i="1" a="1"/>
  <c r="AL122" i="1" s="1"/>
  <c r="AM122" i="1" a="1"/>
  <c r="AM122" i="1" s="1"/>
  <c r="AB122" i="1"/>
  <c r="AG122" i="1" s="1"/>
  <c r="BF195" i="19" l="1"/>
  <c r="BL195" i="19" s="1"/>
  <c r="BA196" i="19"/>
  <c r="BD196" i="19"/>
  <c r="BJ196" i="19" s="1"/>
  <c r="AY197" i="19"/>
  <c r="BB201" i="19"/>
  <c r="BG200" i="19"/>
  <c r="BM200" i="19" s="1"/>
  <c r="AZ199" i="19"/>
  <c r="BE198" i="19"/>
  <c r="BK198" i="19" s="1"/>
  <c r="AX207" i="19"/>
  <c r="AU192" i="18"/>
  <c r="BA192" i="18" s="1"/>
  <c r="AP193" i="18"/>
  <c r="AW192" i="18"/>
  <c r="BC192" i="18" s="1"/>
  <c r="AR193" i="18"/>
  <c r="AX192" i="18"/>
  <c r="BD192" i="18" s="1"/>
  <c r="AO193" i="18"/>
  <c r="AV192" i="18"/>
  <c r="BB192" i="18" s="1"/>
  <c r="AQ195" i="18"/>
  <c r="AS201" i="18"/>
  <c r="AO196" i="16"/>
  <c r="AU196" i="16" s="1"/>
  <c r="AJ197" i="16"/>
  <c r="AP198" i="16"/>
  <c r="AV198" i="16" s="1"/>
  <c r="AK199" i="16"/>
  <c r="AQ196" i="16"/>
  <c r="AW196" i="16" s="1"/>
  <c r="AL197" i="16"/>
  <c r="AN199" i="16"/>
  <c r="AT199" i="16" s="1"/>
  <c r="AI200" i="16"/>
  <c r="BG195" i="13"/>
  <c r="BM195" i="13" s="1"/>
  <c r="BD195" i="13"/>
  <c r="BJ195" i="13" s="1"/>
  <c r="BE195" i="13"/>
  <c r="BK195" i="13" s="1"/>
  <c r="BF197" i="13"/>
  <c r="BL197" i="13" s="1"/>
  <c r="AP190" i="12"/>
  <c r="AV190" i="12" s="1"/>
  <c r="AK191" i="12"/>
  <c r="AO191" i="12"/>
  <c r="AU191" i="12" s="1"/>
  <c r="AJ192" i="12"/>
  <c r="AM188" i="12"/>
  <c r="AS188" i="12" s="1"/>
  <c r="AH189" i="12"/>
  <c r="AN189" i="12"/>
  <c r="AT189" i="12" s="1"/>
  <c r="AI190" i="12"/>
  <c r="AG189" i="11"/>
  <c r="AM188" i="11"/>
  <c r="AS188" i="11" s="1"/>
  <c r="AP188" i="11"/>
  <c r="AV188" i="11" s="1"/>
  <c r="AN188" i="11"/>
  <c r="AT188" i="11" s="1"/>
  <c r="AO188" i="11"/>
  <c r="AU188" i="11" s="1"/>
  <c r="AK192" i="11"/>
  <c r="AI191" i="11"/>
  <c r="AH193" i="11"/>
  <c r="AJ191" i="11"/>
  <c r="AG184" i="10"/>
  <c r="AM184" i="10" s="1"/>
  <c r="AS184" i="10" s="1"/>
  <c r="AP183" i="10"/>
  <c r="AV183" i="10" s="1"/>
  <c r="AN183" i="10"/>
  <c r="AT183" i="10" s="1"/>
  <c r="AO183" i="10"/>
  <c r="AU183" i="10" s="1"/>
  <c r="AI188" i="10"/>
  <c r="AH185" i="10"/>
  <c r="AK188" i="10"/>
  <c r="AJ187" i="10"/>
  <c r="AM185" i="9"/>
  <c r="AS185" i="9" s="1"/>
  <c r="AH186" i="9"/>
  <c r="AO184" i="9"/>
  <c r="AU184" i="9" s="1"/>
  <c r="AJ185" i="9"/>
  <c r="AN189" i="9"/>
  <c r="AT189" i="9" s="1"/>
  <c r="AI190" i="9"/>
  <c r="AP187" i="9"/>
  <c r="AV187" i="9" s="1"/>
  <c r="AK188" i="9"/>
  <c r="AN184" i="8"/>
  <c r="AT184" i="8" s="1"/>
  <c r="AI185" i="8"/>
  <c r="AM185" i="8"/>
  <c r="AS185" i="8" s="1"/>
  <c r="AH186" i="8"/>
  <c r="AP186" i="8"/>
  <c r="AV186" i="8" s="1"/>
  <c r="AK187" i="8"/>
  <c r="AO185" i="8"/>
  <c r="AU185" i="8" s="1"/>
  <c r="AJ186" i="8"/>
  <c r="AH189" i="7"/>
  <c r="AG188" i="7"/>
  <c r="AF186" i="7"/>
  <c r="AO186" i="7" s="1"/>
  <c r="AU186" i="7" s="1"/>
  <c r="AM185" i="7"/>
  <c r="AS185" i="7" s="1"/>
  <c r="AL185" i="7"/>
  <c r="AR185" i="7" s="1"/>
  <c r="AN184" i="7"/>
  <c r="AT184" i="7" s="1"/>
  <c r="AI185" i="7"/>
  <c r="AJ187" i="7"/>
  <c r="AF186" i="6"/>
  <c r="AM186" i="6" s="1"/>
  <c r="AS186" i="6" s="1"/>
  <c r="AO185" i="6"/>
  <c r="AU185" i="6" s="1"/>
  <c r="AL184" i="6"/>
  <c r="AR184" i="6" s="1"/>
  <c r="AG185" i="6"/>
  <c r="AH187" i="6"/>
  <c r="AN185" i="6"/>
  <c r="AT185" i="6" s="1"/>
  <c r="AI186" i="6"/>
  <c r="AJ188" i="6"/>
  <c r="AH184" i="5"/>
  <c r="AM183" i="5"/>
  <c r="AS183" i="5" s="1"/>
  <c r="AJ184" i="5"/>
  <c r="AO183" i="5"/>
  <c r="AU183" i="5" s="1"/>
  <c r="AG185" i="5"/>
  <c r="AL184" i="5"/>
  <c r="AR184" i="5" s="1"/>
  <c r="AN183" i="5"/>
  <c r="AT183" i="5" s="1"/>
  <c r="AI184" i="5"/>
  <c r="AF197" i="5"/>
  <c r="AM135" i="4"/>
  <c r="AS135" i="4" s="1"/>
  <c r="AH136" i="4"/>
  <c r="AP126" i="4"/>
  <c r="AV126" i="4" s="1"/>
  <c r="AK127" i="4"/>
  <c r="AO126" i="4"/>
  <c r="AU126" i="4" s="1"/>
  <c r="AJ127" i="4"/>
  <c r="AN131" i="4"/>
  <c r="AT131" i="4" s="1"/>
  <c r="AI132" i="4"/>
  <c r="AM123" i="1" a="1"/>
  <c r="AM123" i="1" s="1"/>
  <c r="AL123" i="1" a="1"/>
  <c r="AL123" i="1" s="1"/>
  <c r="AB123" i="1"/>
  <c r="AG123" i="1" s="1"/>
  <c r="AZ200" i="19" l="1"/>
  <c r="BE199" i="19"/>
  <c r="BK199" i="19" s="1"/>
  <c r="BG201" i="19"/>
  <c r="BM201" i="19" s="1"/>
  <c r="BB202" i="19"/>
  <c r="BD197" i="19"/>
  <c r="BJ197" i="19" s="1"/>
  <c r="AY198" i="19"/>
  <c r="BA197" i="19"/>
  <c r="BF196" i="19"/>
  <c r="BL196" i="19" s="1"/>
  <c r="AX208" i="19"/>
  <c r="AQ196" i="18"/>
  <c r="AO194" i="18"/>
  <c r="AX193" i="18"/>
  <c r="BD193" i="18" s="1"/>
  <c r="AV193" i="18"/>
  <c r="BB193" i="18" s="1"/>
  <c r="AW193" i="18"/>
  <c r="BC193" i="18" s="1"/>
  <c r="AR194" i="18"/>
  <c r="AU193" i="18"/>
  <c r="BA193" i="18" s="1"/>
  <c r="AP194" i="18"/>
  <c r="AS202" i="18"/>
  <c r="AN200" i="16"/>
  <c r="AT200" i="16" s="1"/>
  <c r="AI201" i="16"/>
  <c r="AQ197" i="16"/>
  <c r="AW197" i="16" s="1"/>
  <c r="AL198" i="16"/>
  <c r="AP199" i="16"/>
  <c r="AV199" i="16" s="1"/>
  <c r="AK200" i="16"/>
  <c r="AO197" i="16"/>
  <c r="AU197" i="16" s="1"/>
  <c r="AJ198" i="16"/>
  <c r="BF198" i="13"/>
  <c r="BL198" i="13" s="1"/>
  <c r="BE196" i="13"/>
  <c r="BK196" i="13" s="1"/>
  <c r="BD196" i="13"/>
  <c r="BJ196" i="13" s="1"/>
  <c r="BG196" i="13"/>
  <c r="BM196" i="13" s="1"/>
  <c r="AN190" i="12"/>
  <c r="AT190" i="12" s="1"/>
  <c r="AI191" i="12"/>
  <c r="AM189" i="12"/>
  <c r="AS189" i="12" s="1"/>
  <c r="AH190" i="12"/>
  <c r="AO192" i="12"/>
  <c r="AU192" i="12" s="1"/>
  <c r="AJ193" i="12"/>
  <c r="AP191" i="12"/>
  <c r="AV191" i="12" s="1"/>
  <c r="AK192" i="12"/>
  <c r="AH194" i="11"/>
  <c r="AI192" i="11"/>
  <c r="AK193" i="11"/>
  <c r="AJ192" i="11"/>
  <c r="AG190" i="11"/>
  <c r="AM189" i="11"/>
  <c r="AS189" i="11" s="1"/>
  <c r="AP189" i="11"/>
  <c r="AV189" i="11" s="1"/>
  <c r="AO189" i="11"/>
  <c r="AU189" i="11" s="1"/>
  <c r="AN189" i="11"/>
  <c r="AT189" i="11" s="1"/>
  <c r="AG185" i="10"/>
  <c r="AM185" i="10" s="1"/>
  <c r="AS185" i="10" s="1"/>
  <c r="AP184" i="10"/>
  <c r="AV184" i="10" s="1"/>
  <c r="AN184" i="10"/>
  <c r="AT184" i="10" s="1"/>
  <c r="AO184" i="10"/>
  <c r="AU184" i="10" s="1"/>
  <c r="AK189" i="10"/>
  <c r="AH186" i="10"/>
  <c r="AI189" i="10"/>
  <c r="AJ188" i="10"/>
  <c r="AN190" i="9"/>
  <c r="AT190" i="9" s="1"/>
  <c r="AI191" i="9"/>
  <c r="AO185" i="9"/>
  <c r="AU185" i="9" s="1"/>
  <c r="AJ186" i="9"/>
  <c r="AM186" i="9"/>
  <c r="AS186" i="9" s="1"/>
  <c r="AH187" i="9"/>
  <c r="AP188" i="9"/>
  <c r="AV188" i="9" s="1"/>
  <c r="AK189" i="9"/>
  <c r="AI186" i="8"/>
  <c r="AN185" i="8"/>
  <c r="AT185" i="8" s="1"/>
  <c r="AO186" i="8"/>
  <c r="AU186" i="8" s="1"/>
  <c r="AJ187" i="8"/>
  <c r="AP187" i="8"/>
  <c r="AV187" i="8" s="1"/>
  <c r="AK188" i="8"/>
  <c r="AM186" i="8"/>
  <c r="AS186" i="8" s="1"/>
  <c r="AH187" i="8"/>
  <c r="AF187" i="7"/>
  <c r="AO187" i="7" s="1"/>
  <c r="AU187" i="7" s="1"/>
  <c r="AM186" i="7"/>
  <c r="AS186" i="7" s="1"/>
  <c r="AL186" i="7"/>
  <c r="AR186" i="7" s="1"/>
  <c r="AG189" i="7"/>
  <c r="AJ188" i="7"/>
  <c r="AH190" i="7"/>
  <c r="AN185" i="7"/>
  <c r="AT185" i="7" s="1"/>
  <c r="AI186" i="7"/>
  <c r="AG186" i="6"/>
  <c r="AL185" i="6"/>
  <c r="AR185" i="6" s="1"/>
  <c r="AF187" i="6"/>
  <c r="AM187" i="6" s="1"/>
  <c r="AS187" i="6" s="1"/>
  <c r="AO186" i="6"/>
  <c r="AU186" i="6" s="1"/>
  <c r="AH188" i="6"/>
  <c r="AN186" i="6"/>
  <c r="AT186" i="6" s="1"/>
  <c r="AI187" i="6"/>
  <c r="AJ189" i="6"/>
  <c r="AO184" i="5"/>
  <c r="AU184" i="5" s="1"/>
  <c r="AJ185" i="5"/>
  <c r="AM184" i="5"/>
  <c r="AS184" i="5" s="1"/>
  <c r="AH185" i="5"/>
  <c r="AN184" i="5"/>
  <c r="AT184" i="5" s="1"/>
  <c r="AI185" i="5"/>
  <c r="AG186" i="5"/>
  <c r="AL185" i="5"/>
  <c r="AR185" i="5" s="1"/>
  <c r="AF198" i="5"/>
  <c r="AO127" i="4"/>
  <c r="AU127" i="4" s="1"/>
  <c r="AJ128" i="4"/>
  <c r="AP127" i="4"/>
  <c r="AV127" i="4" s="1"/>
  <c r="AK128" i="4"/>
  <c r="AM136" i="4"/>
  <c r="AS136" i="4" s="1"/>
  <c r="AH137" i="4"/>
  <c r="AN132" i="4"/>
  <c r="AT132" i="4" s="1"/>
  <c r="AI133" i="4"/>
  <c r="AM124" i="1" a="1"/>
  <c r="AM124" i="1" s="1"/>
  <c r="AL124" i="1" a="1"/>
  <c r="AL124" i="1" s="1"/>
  <c r="AB124" i="1"/>
  <c r="AG124" i="1" s="1"/>
  <c r="BF197" i="19" l="1"/>
  <c r="BL197" i="19" s="1"/>
  <c r="BA198" i="19"/>
  <c r="BD198" i="19"/>
  <c r="BJ198" i="19" s="1"/>
  <c r="AY199" i="19"/>
  <c r="BG202" i="19"/>
  <c r="BM202" i="19" s="1"/>
  <c r="BB203" i="19"/>
  <c r="AZ201" i="19"/>
  <c r="BE200" i="19"/>
  <c r="BK200" i="19" s="1"/>
  <c r="AX209" i="19"/>
  <c r="AU194" i="18"/>
  <c r="BA194" i="18" s="1"/>
  <c r="AP195" i="18"/>
  <c r="AW194" i="18"/>
  <c r="BC194" i="18" s="1"/>
  <c r="AR195" i="18"/>
  <c r="AX194" i="18"/>
  <c r="BD194" i="18" s="1"/>
  <c r="AO195" i="18"/>
  <c r="AV194" i="18"/>
  <c r="BB194" i="18" s="1"/>
  <c r="AQ197" i="18"/>
  <c r="AS203" i="18"/>
  <c r="AO198" i="16"/>
  <c r="AU198" i="16" s="1"/>
  <c r="AJ199" i="16"/>
  <c r="AP200" i="16"/>
  <c r="AV200" i="16" s="1"/>
  <c r="AK201" i="16"/>
  <c r="AQ198" i="16"/>
  <c r="AW198" i="16" s="1"/>
  <c r="AL199" i="16"/>
  <c r="AN201" i="16"/>
  <c r="AT201" i="16" s="1"/>
  <c r="AI202" i="16"/>
  <c r="BG197" i="13"/>
  <c r="BM197" i="13" s="1"/>
  <c r="BD197" i="13"/>
  <c r="BJ197" i="13" s="1"/>
  <c r="BE197" i="13"/>
  <c r="BK197" i="13" s="1"/>
  <c r="BF199" i="13"/>
  <c r="BL199" i="13" s="1"/>
  <c r="AP192" i="12"/>
  <c r="AV192" i="12" s="1"/>
  <c r="AK193" i="12"/>
  <c r="AO193" i="12"/>
  <c r="AU193" i="12" s="1"/>
  <c r="AJ194" i="12"/>
  <c r="AM190" i="12"/>
  <c r="AS190" i="12" s="1"/>
  <c r="AH191" i="12"/>
  <c r="AN191" i="12"/>
  <c r="AT191" i="12" s="1"/>
  <c r="AI192" i="12"/>
  <c r="AJ193" i="11"/>
  <c r="AK194" i="11"/>
  <c r="AG191" i="11"/>
  <c r="AM190" i="11"/>
  <c r="AS190" i="11" s="1"/>
  <c r="AP190" i="11"/>
  <c r="AV190" i="11" s="1"/>
  <c r="AO190" i="11"/>
  <c r="AU190" i="11" s="1"/>
  <c r="AN190" i="11"/>
  <c r="AT190" i="11" s="1"/>
  <c r="AI193" i="11"/>
  <c r="AH195" i="11"/>
  <c r="AG186" i="10"/>
  <c r="AM186" i="10" s="1"/>
  <c r="AS186" i="10" s="1"/>
  <c r="AP185" i="10"/>
  <c r="AV185" i="10" s="1"/>
  <c r="AN185" i="10"/>
  <c r="AT185" i="10" s="1"/>
  <c r="AO185" i="10"/>
  <c r="AU185" i="10" s="1"/>
  <c r="AI190" i="10"/>
  <c r="AH187" i="10"/>
  <c r="AJ189" i="10"/>
  <c r="AK190" i="10"/>
  <c r="AP189" i="9"/>
  <c r="AV189" i="9" s="1"/>
  <c r="AK190" i="9"/>
  <c r="AO186" i="9"/>
  <c r="AU186" i="9" s="1"/>
  <c r="AJ187" i="9"/>
  <c r="AM187" i="9"/>
  <c r="AS187" i="9" s="1"/>
  <c r="AH188" i="9"/>
  <c r="AN191" i="9"/>
  <c r="AT191" i="9" s="1"/>
  <c r="AI192" i="9"/>
  <c r="AN186" i="8"/>
  <c r="AT186" i="8" s="1"/>
  <c r="AI187" i="8"/>
  <c r="AM187" i="8"/>
  <c r="AS187" i="8" s="1"/>
  <c r="AH188" i="8"/>
  <c r="AP188" i="8"/>
  <c r="AV188" i="8" s="1"/>
  <c r="AK189" i="8"/>
  <c r="AO187" i="8"/>
  <c r="AU187" i="8" s="1"/>
  <c r="AJ188" i="8"/>
  <c r="AJ189" i="7"/>
  <c r="AG190" i="7"/>
  <c r="AN186" i="7"/>
  <c r="AT186" i="7" s="1"/>
  <c r="AI187" i="7"/>
  <c r="AH191" i="7"/>
  <c r="AF188" i="7"/>
  <c r="AM187" i="7"/>
  <c r="AS187" i="7" s="1"/>
  <c r="AL187" i="7"/>
  <c r="AR187" i="7" s="1"/>
  <c r="AF188" i="6"/>
  <c r="AM188" i="6" s="1"/>
  <c r="AS188" i="6" s="1"/>
  <c r="AO187" i="6"/>
  <c r="AU187" i="6" s="1"/>
  <c r="AL186" i="6"/>
  <c r="AR186" i="6" s="1"/>
  <c r="AG187" i="6"/>
  <c r="AH189" i="6"/>
  <c r="AJ190" i="6"/>
  <c r="AN187" i="6"/>
  <c r="AT187" i="6" s="1"/>
  <c r="AI188" i="6"/>
  <c r="AH186" i="5"/>
  <c r="AM185" i="5"/>
  <c r="AS185" i="5" s="1"/>
  <c r="AJ186" i="5"/>
  <c r="AO185" i="5"/>
  <c r="AU185" i="5" s="1"/>
  <c r="AG187" i="5"/>
  <c r="AL186" i="5"/>
  <c r="AR186" i="5" s="1"/>
  <c r="AN185" i="5"/>
  <c r="AT185" i="5" s="1"/>
  <c r="AI186" i="5"/>
  <c r="AF199" i="5"/>
  <c r="AO128" i="4"/>
  <c r="AU128" i="4" s="1"/>
  <c r="AJ129" i="4"/>
  <c r="AN133" i="4"/>
  <c r="AT133" i="4" s="1"/>
  <c r="AI134" i="4"/>
  <c r="AM137" i="4"/>
  <c r="AS137" i="4" s="1"/>
  <c r="AH138" i="4"/>
  <c r="AP128" i="4"/>
  <c r="AV128" i="4" s="1"/>
  <c r="AK129" i="4"/>
  <c r="AM125" i="1" a="1"/>
  <c r="AM125" i="1" s="1"/>
  <c r="AL125" i="1" a="1"/>
  <c r="AL125" i="1" s="1"/>
  <c r="AB125" i="1"/>
  <c r="AG125" i="1" s="1"/>
  <c r="AZ202" i="19" l="1"/>
  <c r="BE201" i="19"/>
  <c r="BK201" i="19" s="1"/>
  <c r="BG203" i="19"/>
  <c r="BM203" i="19" s="1"/>
  <c r="BB204" i="19"/>
  <c r="BD199" i="19"/>
  <c r="BJ199" i="19" s="1"/>
  <c r="AY200" i="19"/>
  <c r="BA199" i="19"/>
  <c r="BF198" i="19"/>
  <c r="BL198" i="19" s="1"/>
  <c r="AX210" i="19"/>
  <c r="AQ198" i="18"/>
  <c r="AO196" i="18"/>
  <c r="AX195" i="18"/>
  <c r="BD195" i="18" s="1"/>
  <c r="AV195" i="18"/>
  <c r="BB195" i="18" s="1"/>
  <c r="AW195" i="18"/>
  <c r="BC195" i="18" s="1"/>
  <c r="AR196" i="18"/>
  <c r="AU195" i="18"/>
  <c r="BA195" i="18" s="1"/>
  <c r="AP196" i="18"/>
  <c r="AS204" i="18"/>
  <c r="AN202" i="16"/>
  <c r="AT202" i="16" s="1"/>
  <c r="AI203" i="16"/>
  <c r="AQ199" i="16"/>
  <c r="AW199" i="16" s="1"/>
  <c r="AL200" i="16"/>
  <c r="AP201" i="16"/>
  <c r="AV201" i="16" s="1"/>
  <c r="AK202" i="16"/>
  <c r="AO199" i="16"/>
  <c r="AU199" i="16" s="1"/>
  <c r="AJ200" i="16"/>
  <c r="BF200" i="13"/>
  <c r="BL200" i="13" s="1"/>
  <c r="BE198" i="13"/>
  <c r="BK198" i="13" s="1"/>
  <c r="BD198" i="13"/>
  <c r="BJ198" i="13" s="1"/>
  <c r="BG198" i="13"/>
  <c r="BM198" i="13" s="1"/>
  <c r="AN192" i="12"/>
  <c r="AT192" i="12" s="1"/>
  <c r="AI193" i="12"/>
  <c r="AM191" i="12"/>
  <c r="AS191" i="12" s="1"/>
  <c r="AH192" i="12"/>
  <c r="AO194" i="12"/>
  <c r="AU194" i="12" s="1"/>
  <c r="AJ195" i="12"/>
  <c r="AP193" i="12"/>
  <c r="AV193" i="12" s="1"/>
  <c r="AK194" i="12"/>
  <c r="AH196" i="11"/>
  <c r="AK195" i="11"/>
  <c r="AI194" i="11"/>
  <c r="AG192" i="11"/>
  <c r="AM191" i="11"/>
  <c r="AS191" i="11" s="1"/>
  <c r="AP191" i="11"/>
  <c r="AV191" i="11" s="1"/>
  <c r="AN191" i="11"/>
  <c r="AT191" i="11" s="1"/>
  <c r="AO191" i="11"/>
  <c r="AU191" i="11" s="1"/>
  <c r="AJ194" i="11"/>
  <c r="AG187" i="10"/>
  <c r="AM187" i="10" s="1"/>
  <c r="AS187" i="10" s="1"/>
  <c r="AP186" i="10"/>
  <c r="AV186" i="10" s="1"/>
  <c r="AN186" i="10"/>
  <c r="AT186" i="10" s="1"/>
  <c r="AO186" i="10"/>
  <c r="AU186" i="10" s="1"/>
  <c r="AK191" i="10"/>
  <c r="AJ190" i="10"/>
  <c r="AH188" i="10"/>
  <c r="AI191" i="10"/>
  <c r="AO187" i="9"/>
  <c r="AU187" i="9" s="1"/>
  <c r="AJ188" i="9"/>
  <c r="AN192" i="9"/>
  <c r="AT192" i="9" s="1"/>
  <c r="AI193" i="9"/>
  <c r="AP190" i="9"/>
  <c r="AV190" i="9" s="1"/>
  <c r="AK191" i="9"/>
  <c r="AM188" i="9"/>
  <c r="AS188" i="9" s="1"/>
  <c r="AH189" i="9"/>
  <c r="AN187" i="8"/>
  <c r="AT187" i="8" s="1"/>
  <c r="AI188" i="8"/>
  <c r="AO188" i="8"/>
  <c r="AU188" i="8" s="1"/>
  <c r="AJ189" i="8"/>
  <c r="AP189" i="8"/>
  <c r="AV189" i="8" s="1"/>
  <c r="AK190" i="8"/>
  <c r="AM188" i="8"/>
  <c r="AS188" i="8" s="1"/>
  <c r="AH189" i="8"/>
  <c r="AG191" i="7"/>
  <c r="AF189" i="7"/>
  <c r="AO189" i="7" s="1"/>
  <c r="AU189" i="7" s="1"/>
  <c r="AM188" i="7"/>
  <c r="AS188" i="7" s="1"/>
  <c r="AL188" i="7"/>
  <c r="AR188" i="7" s="1"/>
  <c r="AN187" i="7"/>
  <c r="AT187" i="7" s="1"/>
  <c r="AI188" i="7"/>
  <c r="AJ190" i="7"/>
  <c r="AH192" i="7"/>
  <c r="AO188" i="7"/>
  <c r="AU188" i="7" s="1"/>
  <c r="AG188" i="6"/>
  <c r="AL187" i="6"/>
  <c r="AR187" i="6" s="1"/>
  <c r="AF189" i="6"/>
  <c r="AM189" i="6" s="1"/>
  <c r="AS189" i="6" s="1"/>
  <c r="AO188" i="6"/>
  <c r="AU188" i="6" s="1"/>
  <c r="AH190" i="6"/>
  <c r="AN188" i="6"/>
  <c r="AT188" i="6" s="1"/>
  <c r="AI189" i="6"/>
  <c r="AJ191" i="6"/>
  <c r="AO186" i="5"/>
  <c r="AU186" i="5" s="1"/>
  <c r="AJ187" i="5"/>
  <c r="AM186" i="5"/>
  <c r="AS186" i="5" s="1"/>
  <c r="AH187" i="5"/>
  <c r="AN186" i="5"/>
  <c r="AT186" i="5" s="1"/>
  <c r="AI187" i="5"/>
  <c r="AG188" i="5"/>
  <c r="AL187" i="5"/>
  <c r="AR187" i="5" s="1"/>
  <c r="AF200" i="5"/>
  <c r="AN134" i="4"/>
  <c r="AT134" i="4" s="1"/>
  <c r="AI135" i="4"/>
  <c r="AP129" i="4"/>
  <c r="AV129" i="4" s="1"/>
  <c r="AK130" i="4"/>
  <c r="AO129" i="4"/>
  <c r="AU129" i="4" s="1"/>
  <c r="AJ130" i="4"/>
  <c r="AM138" i="4"/>
  <c r="AS138" i="4" s="1"/>
  <c r="AH139" i="4"/>
  <c r="AM126" i="1" a="1"/>
  <c r="AM126" i="1" s="1"/>
  <c r="AL126" i="1" a="1"/>
  <c r="AL126" i="1" s="1"/>
  <c r="AB126" i="1"/>
  <c r="AG126" i="1" s="1"/>
  <c r="BF199" i="19" l="1"/>
  <c r="BL199" i="19" s="1"/>
  <c r="BA200" i="19"/>
  <c r="BD200" i="19"/>
  <c r="BJ200" i="19" s="1"/>
  <c r="AY201" i="19"/>
  <c r="BG204" i="19"/>
  <c r="BM204" i="19" s="1"/>
  <c r="BB205" i="19"/>
  <c r="AZ203" i="19"/>
  <c r="BE202" i="19"/>
  <c r="BK202" i="19" s="1"/>
  <c r="AX211" i="19"/>
  <c r="AU196" i="18"/>
  <c r="BA196" i="18" s="1"/>
  <c r="AP197" i="18"/>
  <c r="AW196" i="18"/>
  <c r="BC196" i="18" s="1"/>
  <c r="AR197" i="18"/>
  <c r="AX196" i="18"/>
  <c r="BD196" i="18" s="1"/>
  <c r="AO197" i="18"/>
  <c r="AV196" i="18"/>
  <c r="BB196" i="18" s="1"/>
  <c r="AQ199" i="18"/>
  <c r="AS205" i="18"/>
  <c r="AO200" i="16"/>
  <c r="AU200" i="16" s="1"/>
  <c r="AJ201" i="16"/>
  <c r="AP202" i="16"/>
  <c r="AV202" i="16" s="1"/>
  <c r="AK203" i="16"/>
  <c r="AQ200" i="16"/>
  <c r="AW200" i="16" s="1"/>
  <c r="AL201" i="16"/>
  <c r="AN203" i="16"/>
  <c r="AT203" i="16" s="1"/>
  <c r="AI204" i="16"/>
  <c r="BG199" i="13"/>
  <c r="BM199" i="13" s="1"/>
  <c r="BD199" i="13"/>
  <c r="BJ199" i="13" s="1"/>
  <c r="BE199" i="13"/>
  <c r="BK199" i="13" s="1"/>
  <c r="BF201" i="13"/>
  <c r="BL201" i="13" s="1"/>
  <c r="AP194" i="12"/>
  <c r="AV194" i="12" s="1"/>
  <c r="AK195" i="12"/>
  <c r="AO195" i="12"/>
  <c r="AU195" i="12" s="1"/>
  <c r="AJ196" i="12"/>
  <c r="AM192" i="12"/>
  <c r="AS192" i="12" s="1"/>
  <c r="AH193" i="12"/>
  <c r="AN193" i="12"/>
  <c r="AT193" i="12" s="1"/>
  <c r="AI194" i="12"/>
  <c r="AJ195" i="11"/>
  <c r="AG193" i="11"/>
  <c r="AM192" i="11"/>
  <c r="AS192" i="11" s="1"/>
  <c r="AP192" i="11"/>
  <c r="AV192" i="11" s="1"/>
  <c r="AO192" i="11"/>
  <c r="AU192" i="11" s="1"/>
  <c r="AN192" i="11"/>
  <c r="AT192" i="11" s="1"/>
  <c r="AI195" i="11"/>
  <c r="AK196" i="11"/>
  <c r="AH197" i="11"/>
  <c r="AG188" i="10"/>
  <c r="AM188" i="10" s="1"/>
  <c r="AS188" i="10" s="1"/>
  <c r="AN187" i="10"/>
  <c r="AT187" i="10" s="1"/>
  <c r="AP187" i="10"/>
  <c r="AV187" i="10" s="1"/>
  <c r="AO187" i="10"/>
  <c r="AU187" i="10" s="1"/>
  <c r="AI192" i="10"/>
  <c r="AH189" i="10"/>
  <c r="AJ191" i="10"/>
  <c r="AK192" i="10"/>
  <c r="AP191" i="9"/>
  <c r="AV191" i="9" s="1"/>
  <c r="AK192" i="9"/>
  <c r="AM189" i="9"/>
  <c r="AS189" i="9" s="1"/>
  <c r="AH190" i="9"/>
  <c r="AN193" i="9"/>
  <c r="AT193" i="9" s="1"/>
  <c r="AI194" i="9"/>
  <c r="AO188" i="9"/>
  <c r="AU188" i="9" s="1"/>
  <c r="AJ189" i="9"/>
  <c r="AN188" i="8"/>
  <c r="AT188" i="8" s="1"/>
  <c r="AI189" i="8"/>
  <c r="AP190" i="8"/>
  <c r="AV190" i="8" s="1"/>
  <c r="AK191" i="8"/>
  <c r="AM189" i="8"/>
  <c r="AS189" i="8" s="1"/>
  <c r="AH190" i="8"/>
  <c r="AO189" i="8"/>
  <c r="AU189" i="8" s="1"/>
  <c r="AJ190" i="8"/>
  <c r="AJ191" i="7"/>
  <c r="AH193" i="7"/>
  <c r="AF190" i="7"/>
  <c r="AM189" i="7"/>
  <c r="AS189" i="7" s="1"/>
  <c r="AL189" i="7"/>
  <c r="AR189" i="7" s="1"/>
  <c r="AN188" i="7"/>
  <c r="AT188" i="7" s="1"/>
  <c r="AI189" i="7"/>
  <c r="AG192" i="7"/>
  <c r="AF190" i="6"/>
  <c r="AM190" i="6" s="1"/>
  <c r="AS190" i="6" s="1"/>
  <c r="AO189" i="6"/>
  <c r="AU189" i="6" s="1"/>
  <c r="AL188" i="6"/>
  <c r="AR188" i="6" s="1"/>
  <c r="AG189" i="6"/>
  <c r="AH191" i="6"/>
  <c r="AJ192" i="6"/>
  <c r="AN189" i="6"/>
  <c r="AT189" i="6" s="1"/>
  <c r="AI190" i="6"/>
  <c r="AH188" i="5"/>
  <c r="AM187" i="5"/>
  <c r="AS187" i="5" s="1"/>
  <c r="AJ188" i="5"/>
  <c r="AO187" i="5"/>
  <c r="AU187" i="5" s="1"/>
  <c r="AG189" i="5"/>
  <c r="AL188" i="5"/>
  <c r="AR188" i="5" s="1"/>
  <c r="AI188" i="5"/>
  <c r="AN187" i="5"/>
  <c r="AT187" i="5" s="1"/>
  <c r="AF201" i="5"/>
  <c r="AM139" i="4"/>
  <c r="AS139" i="4" s="1"/>
  <c r="AH140" i="4"/>
  <c r="AP130" i="4"/>
  <c r="AV130" i="4" s="1"/>
  <c r="AK131" i="4"/>
  <c r="AO130" i="4"/>
  <c r="AU130" i="4" s="1"/>
  <c r="AJ131" i="4"/>
  <c r="AN135" i="4"/>
  <c r="AT135" i="4" s="1"/>
  <c r="AI136" i="4"/>
  <c r="AM127" i="1" a="1"/>
  <c r="AM127" i="1" s="1"/>
  <c r="AL127" i="1" a="1"/>
  <c r="AL127" i="1" s="1"/>
  <c r="AB127" i="1"/>
  <c r="AG127" i="1" s="1"/>
  <c r="AZ204" i="19" l="1"/>
  <c r="BE203" i="19"/>
  <c r="BK203" i="19" s="1"/>
  <c r="BG205" i="19"/>
  <c r="BM205" i="19" s="1"/>
  <c r="BB206" i="19"/>
  <c r="BD201" i="19"/>
  <c r="BJ201" i="19" s="1"/>
  <c r="AY202" i="19"/>
  <c r="BA201" i="19"/>
  <c r="BF200" i="19"/>
  <c r="BL200" i="19" s="1"/>
  <c r="AX212" i="19"/>
  <c r="AQ200" i="18"/>
  <c r="AO198" i="18"/>
  <c r="AX197" i="18"/>
  <c r="BD197" i="18" s="1"/>
  <c r="AV197" i="18"/>
  <c r="BB197" i="18" s="1"/>
  <c r="AW197" i="18"/>
  <c r="BC197" i="18" s="1"/>
  <c r="AR198" i="18"/>
  <c r="AU197" i="18"/>
  <c r="BA197" i="18" s="1"/>
  <c r="AP198" i="18"/>
  <c r="AS206" i="18"/>
  <c r="AN204" i="16"/>
  <c r="AT204" i="16" s="1"/>
  <c r="AI205" i="16"/>
  <c r="AQ201" i="16"/>
  <c r="AW201" i="16" s="1"/>
  <c r="AL202" i="16"/>
  <c r="AP203" i="16"/>
  <c r="AV203" i="16" s="1"/>
  <c r="AK204" i="16"/>
  <c r="AO201" i="16"/>
  <c r="AU201" i="16" s="1"/>
  <c r="AJ202" i="16"/>
  <c r="BF202" i="13"/>
  <c r="BL202" i="13" s="1"/>
  <c r="BE200" i="13"/>
  <c r="BK200" i="13" s="1"/>
  <c r="BD200" i="13"/>
  <c r="BJ200" i="13" s="1"/>
  <c r="BG200" i="13"/>
  <c r="BM200" i="13" s="1"/>
  <c r="AM193" i="12"/>
  <c r="AS193" i="12" s="1"/>
  <c r="AH194" i="12"/>
  <c r="AO196" i="12"/>
  <c r="AU196" i="12" s="1"/>
  <c r="AJ197" i="12"/>
  <c r="AP195" i="12"/>
  <c r="AV195" i="12" s="1"/>
  <c r="AK196" i="12"/>
  <c r="AN194" i="12"/>
  <c r="AT194" i="12" s="1"/>
  <c r="AI195" i="12"/>
  <c r="AI196" i="11"/>
  <c r="AK197" i="11"/>
  <c r="AG194" i="11"/>
  <c r="AM193" i="11"/>
  <c r="AS193" i="11" s="1"/>
  <c r="AP193" i="11"/>
  <c r="AV193" i="11" s="1"/>
  <c r="AN193" i="11"/>
  <c r="AT193" i="11" s="1"/>
  <c r="AO193" i="11"/>
  <c r="AU193" i="11" s="1"/>
  <c r="AJ196" i="11"/>
  <c r="AH198" i="11"/>
  <c r="AG189" i="10"/>
  <c r="AM189" i="10" s="1"/>
  <c r="AS189" i="10" s="1"/>
  <c r="AP188" i="10"/>
  <c r="AV188" i="10" s="1"/>
  <c r="AN188" i="10"/>
  <c r="AT188" i="10" s="1"/>
  <c r="AO188" i="10"/>
  <c r="AU188" i="10" s="1"/>
  <c r="AJ192" i="10"/>
  <c r="AK193" i="10"/>
  <c r="AH190" i="10"/>
  <c r="AI193" i="10"/>
  <c r="AM190" i="9"/>
  <c r="AS190" i="9" s="1"/>
  <c r="AH191" i="9"/>
  <c r="AO189" i="9"/>
  <c r="AU189" i="9" s="1"/>
  <c r="AJ190" i="9"/>
  <c r="AN194" i="9"/>
  <c r="AT194" i="9" s="1"/>
  <c r="AI195" i="9"/>
  <c r="AP192" i="9"/>
  <c r="AV192" i="9" s="1"/>
  <c r="AK193" i="9"/>
  <c r="AN189" i="8"/>
  <c r="AT189" i="8" s="1"/>
  <c r="AI190" i="8"/>
  <c r="AO190" i="8"/>
  <c r="AU190" i="8" s="1"/>
  <c r="AJ191" i="8"/>
  <c r="AM190" i="8"/>
  <c r="AS190" i="8" s="1"/>
  <c r="AH191" i="8"/>
  <c r="AP191" i="8"/>
  <c r="AV191" i="8" s="1"/>
  <c r="AK192" i="8"/>
  <c r="AN189" i="7"/>
  <c r="AT189" i="7" s="1"/>
  <c r="AI190" i="7"/>
  <c r="AH194" i="7"/>
  <c r="AG193" i="7"/>
  <c r="AJ192" i="7"/>
  <c r="AF191" i="7"/>
  <c r="AM190" i="7"/>
  <c r="AS190" i="7" s="1"/>
  <c r="AL190" i="7"/>
  <c r="AR190" i="7" s="1"/>
  <c r="AO190" i="7"/>
  <c r="AU190" i="7" s="1"/>
  <c r="AG190" i="6"/>
  <c r="AL189" i="6"/>
  <c r="AR189" i="6" s="1"/>
  <c r="AF191" i="6"/>
  <c r="AO190" i="6"/>
  <c r="AU190" i="6" s="1"/>
  <c r="AH192" i="6"/>
  <c r="AN190" i="6"/>
  <c r="AT190" i="6" s="1"/>
  <c r="AI191" i="6"/>
  <c r="AJ193" i="6"/>
  <c r="AJ189" i="5"/>
  <c r="AO188" i="5"/>
  <c r="AU188" i="5" s="1"/>
  <c r="AM188" i="5"/>
  <c r="AS188" i="5" s="1"/>
  <c r="AH189" i="5"/>
  <c r="AI189" i="5"/>
  <c r="AN188" i="5"/>
  <c r="AT188" i="5" s="1"/>
  <c r="AG190" i="5"/>
  <c r="AL189" i="5"/>
  <c r="AR189" i="5" s="1"/>
  <c r="AF202" i="5"/>
  <c r="AM140" i="4"/>
  <c r="AS140" i="4" s="1"/>
  <c r="AH141" i="4"/>
  <c r="AN136" i="4"/>
  <c r="AT136" i="4" s="1"/>
  <c r="AI137" i="4"/>
  <c r="AO131" i="4"/>
  <c r="AU131" i="4" s="1"/>
  <c r="AJ132" i="4"/>
  <c r="AP131" i="4"/>
  <c r="AV131" i="4" s="1"/>
  <c r="AK132" i="4"/>
  <c r="AM128" i="1" a="1"/>
  <c r="AM128" i="1" s="1"/>
  <c r="AL128" i="1" a="1"/>
  <c r="AL128" i="1" s="1"/>
  <c r="AB128" i="1"/>
  <c r="AG128" i="1" s="1"/>
  <c r="BA202" i="19" l="1"/>
  <c r="BF201" i="19"/>
  <c r="BL201" i="19" s="1"/>
  <c r="BD202" i="19"/>
  <c r="BJ202" i="19" s="1"/>
  <c r="AY203" i="19"/>
  <c r="BG206" i="19"/>
  <c r="BM206" i="19" s="1"/>
  <c r="BB207" i="19"/>
  <c r="AZ205" i="19"/>
  <c r="BE204" i="19"/>
  <c r="BK204" i="19" s="1"/>
  <c r="AX213" i="19"/>
  <c r="AU198" i="18"/>
  <c r="BA198" i="18" s="1"/>
  <c r="AP199" i="18"/>
  <c r="AW198" i="18"/>
  <c r="BC198" i="18" s="1"/>
  <c r="AR199" i="18"/>
  <c r="AX198" i="18"/>
  <c r="BD198" i="18" s="1"/>
  <c r="AO199" i="18"/>
  <c r="AV198" i="18"/>
  <c r="BB198" i="18" s="1"/>
  <c r="AQ201" i="18"/>
  <c r="AS207" i="18"/>
  <c r="AO202" i="16"/>
  <c r="AU202" i="16" s="1"/>
  <c r="AJ203" i="16"/>
  <c r="AP204" i="16"/>
  <c r="AV204" i="16" s="1"/>
  <c r="AK205" i="16"/>
  <c r="AQ202" i="16"/>
  <c r="AW202" i="16" s="1"/>
  <c r="AL203" i="16"/>
  <c r="AN205" i="16"/>
  <c r="AT205" i="16" s="1"/>
  <c r="AI206" i="16"/>
  <c r="BG201" i="13"/>
  <c r="BM201" i="13" s="1"/>
  <c r="BD201" i="13"/>
  <c r="BJ201" i="13" s="1"/>
  <c r="BE201" i="13"/>
  <c r="BK201" i="13" s="1"/>
  <c r="BF203" i="13"/>
  <c r="BL203" i="13" s="1"/>
  <c r="AN195" i="12"/>
  <c r="AT195" i="12" s="1"/>
  <c r="AI196" i="12"/>
  <c r="AP196" i="12"/>
  <c r="AV196" i="12" s="1"/>
  <c r="AK197" i="12"/>
  <c r="AO197" i="12"/>
  <c r="AU197" i="12" s="1"/>
  <c r="AJ198" i="12"/>
  <c r="AM194" i="12"/>
  <c r="AS194" i="12" s="1"/>
  <c r="AH195" i="12"/>
  <c r="AH199" i="11"/>
  <c r="AJ197" i="11"/>
  <c r="AG195" i="11"/>
  <c r="AM194" i="11"/>
  <c r="AS194" i="11" s="1"/>
  <c r="AP194" i="11"/>
  <c r="AV194" i="11" s="1"/>
  <c r="AO194" i="11"/>
  <c r="AU194" i="11" s="1"/>
  <c r="AN194" i="11"/>
  <c r="AT194" i="11" s="1"/>
  <c r="AK198" i="11"/>
  <c r="AI197" i="11"/>
  <c r="AG190" i="10"/>
  <c r="AM190" i="10" s="1"/>
  <c r="AS190" i="10" s="1"/>
  <c r="AN189" i="10"/>
  <c r="AT189" i="10" s="1"/>
  <c r="AP189" i="10"/>
  <c r="AV189" i="10" s="1"/>
  <c r="AO189" i="10"/>
  <c r="AU189" i="10" s="1"/>
  <c r="AH191" i="10"/>
  <c r="AK194" i="10"/>
  <c r="AI194" i="10"/>
  <c r="AJ193" i="10"/>
  <c r="AP193" i="9"/>
  <c r="AV193" i="9" s="1"/>
  <c r="AK194" i="9"/>
  <c r="AO190" i="9"/>
  <c r="AU190" i="9" s="1"/>
  <c r="AJ191" i="9"/>
  <c r="AN195" i="9"/>
  <c r="AT195" i="9" s="1"/>
  <c r="AI196" i="9"/>
  <c r="AM191" i="9"/>
  <c r="AS191" i="9" s="1"/>
  <c r="AH192" i="9"/>
  <c r="AN190" i="8"/>
  <c r="AT190" i="8" s="1"/>
  <c r="AI191" i="8"/>
  <c r="AM191" i="8"/>
  <c r="AS191" i="8" s="1"/>
  <c r="AH192" i="8"/>
  <c r="AP192" i="8"/>
  <c r="AV192" i="8" s="1"/>
  <c r="AK193" i="8"/>
  <c r="AO191" i="8"/>
  <c r="AU191" i="8" s="1"/>
  <c r="AJ192" i="8"/>
  <c r="AH195" i="7"/>
  <c r="AG194" i="7"/>
  <c r="AJ193" i="7"/>
  <c r="AN190" i="7"/>
  <c r="AT190" i="7" s="1"/>
  <c r="AI191" i="7"/>
  <c r="AF192" i="7"/>
  <c r="AO192" i="7" s="1"/>
  <c r="AU192" i="7" s="1"/>
  <c r="AM191" i="7"/>
  <c r="AS191" i="7" s="1"/>
  <c r="AL191" i="7"/>
  <c r="AR191" i="7" s="1"/>
  <c r="AO191" i="7"/>
  <c r="AU191" i="7" s="1"/>
  <c r="AF192" i="6"/>
  <c r="AM192" i="6" s="1"/>
  <c r="AS192" i="6" s="1"/>
  <c r="AO191" i="6"/>
  <c r="AU191" i="6" s="1"/>
  <c r="AM191" i="6"/>
  <c r="AS191" i="6" s="1"/>
  <c r="AL190" i="6"/>
  <c r="AR190" i="6" s="1"/>
  <c r="AG191" i="6"/>
  <c r="AH193" i="6"/>
  <c r="AN191" i="6"/>
  <c r="AT191" i="6" s="1"/>
  <c r="AI192" i="6"/>
  <c r="AJ194" i="6"/>
  <c r="AM189" i="5"/>
  <c r="AS189" i="5" s="1"/>
  <c r="AH190" i="5"/>
  <c r="AO189" i="5"/>
  <c r="AU189" i="5" s="1"/>
  <c r="AJ190" i="5"/>
  <c r="AG191" i="5"/>
  <c r="AL190" i="5"/>
  <c r="AR190" i="5" s="1"/>
  <c r="AN189" i="5"/>
  <c r="AT189" i="5" s="1"/>
  <c r="AI190" i="5"/>
  <c r="AF203" i="5"/>
  <c r="AP132" i="4"/>
  <c r="AV132" i="4" s="1"/>
  <c r="AK133" i="4"/>
  <c r="AO132" i="4"/>
  <c r="AU132" i="4" s="1"/>
  <c r="AJ133" i="4"/>
  <c r="AN137" i="4"/>
  <c r="AT137" i="4" s="1"/>
  <c r="AI138" i="4"/>
  <c r="AM141" i="4"/>
  <c r="AS141" i="4" s="1"/>
  <c r="AH142" i="4"/>
  <c r="AM129" i="1" a="1"/>
  <c r="AM129" i="1" s="1"/>
  <c r="AL129" i="1" a="1"/>
  <c r="AL129" i="1" s="1"/>
  <c r="AB129" i="1"/>
  <c r="AG129" i="1" s="1"/>
  <c r="AZ206" i="19" l="1"/>
  <c r="BE205" i="19"/>
  <c r="BK205" i="19" s="1"/>
  <c r="BG207" i="19"/>
  <c r="BM207" i="19" s="1"/>
  <c r="BB208" i="19"/>
  <c r="BD203" i="19"/>
  <c r="BJ203" i="19" s="1"/>
  <c r="AY204" i="19"/>
  <c r="BA203" i="19"/>
  <c r="BF202" i="19"/>
  <c r="BL202" i="19" s="1"/>
  <c r="AX214" i="19"/>
  <c r="AQ202" i="18"/>
  <c r="AO200" i="18"/>
  <c r="AX199" i="18"/>
  <c r="BD199" i="18" s="1"/>
  <c r="AV199" i="18"/>
  <c r="BB199" i="18" s="1"/>
  <c r="AW199" i="18"/>
  <c r="BC199" i="18" s="1"/>
  <c r="AR200" i="18"/>
  <c r="AU199" i="18"/>
  <c r="BA199" i="18" s="1"/>
  <c r="AP200" i="18"/>
  <c r="AS208" i="18"/>
  <c r="AN206" i="16"/>
  <c r="AT206" i="16" s="1"/>
  <c r="AI207" i="16"/>
  <c r="AQ203" i="16"/>
  <c r="AW203" i="16" s="1"/>
  <c r="AL204" i="16"/>
  <c r="AP205" i="16"/>
  <c r="AV205" i="16" s="1"/>
  <c r="AK206" i="16"/>
  <c r="AO203" i="16"/>
  <c r="AU203" i="16" s="1"/>
  <c r="AJ204" i="16"/>
  <c r="BF204" i="13"/>
  <c r="BL204" i="13" s="1"/>
  <c r="BE202" i="13"/>
  <c r="BK202" i="13" s="1"/>
  <c r="BD202" i="13"/>
  <c r="BJ202" i="13" s="1"/>
  <c r="BG202" i="13"/>
  <c r="BM202" i="13" s="1"/>
  <c r="AM195" i="12"/>
  <c r="AS195" i="12" s="1"/>
  <c r="AH196" i="12"/>
  <c r="AO198" i="12"/>
  <c r="AU198" i="12" s="1"/>
  <c r="AJ199" i="12"/>
  <c r="AP197" i="12"/>
  <c r="AV197" i="12" s="1"/>
  <c r="AK198" i="12"/>
  <c r="AN196" i="12"/>
  <c r="AT196" i="12" s="1"/>
  <c r="AI197" i="12"/>
  <c r="AK199" i="11"/>
  <c r="AI198" i="11"/>
  <c r="AG196" i="11"/>
  <c r="AM195" i="11"/>
  <c r="AS195" i="11" s="1"/>
  <c r="AP195" i="11"/>
  <c r="AV195" i="11" s="1"/>
  <c r="AN195" i="11"/>
  <c r="AT195" i="11" s="1"/>
  <c r="AO195" i="11"/>
  <c r="AU195" i="11" s="1"/>
  <c r="AJ198" i="11"/>
  <c r="AH200" i="11"/>
  <c r="AG191" i="10"/>
  <c r="AM191" i="10" s="1"/>
  <c r="AS191" i="10" s="1"/>
  <c r="AP190" i="10"/>
  <c r="AV190" i="10" s="1"/>
  <c r="AN190" i="10"/>
  <c r="AT190" i="10" s="1"/>
  <c r="AO190" i="10"/>
  <c r="AU190" i="10" s="1"/>
  <c r="AI195" i="10"/>
  <c r="AJ194" i="10"/>
  <c r="AK195" i="10"/>
  <c r="AH192" i="10"/>
  <c r="AM192" i="9"/>
  <c r="AS192" i="9" s="1"/>
  <c r="AH193" i="9"/>
  <c r="AN196" i="9"/>
  <c r="AT196" i="9" s="1"/>
  <c r="AI197" i="9"/>
  <c r="AO191" i="9"/>
  <c r="AU191" i="9" s="1"/>
  <c r="AJ192" i="9"/>
  <c r="AP194" i="9"/>
  <c r="AV194" i="9" s="1"/>
  <c r="AK195" i="9"/>
  <c r="AN191" i="8"/>
  <c r="AT191" i="8" s="1"/>
  <c r="AI192" i="8"/>
  <c r="AP193" i="8"/>
  <c r="AV193" i="8" s="1"/>
  <c r="AK194" i="8"/>
  <c r="AM192" i="8"/>
  <c r="AS192" i="8" s="1"/>
  <c r="AH193" i="8"/>
  <c r="AO192" i="8"/>
  <c r="AU192" i="8" s="1"/>
  <c r="AJ193" i="8"/>
  <c r="AF193" i="7"/>
  <c r="AO193" i="7" s="1"/>
  <c r="AU193" i="7" s="1"/>
  <c r="AM192" i="7"/>
  <c r="AS192" i="7" s="1"/>
  <c r="AL192" i="7"/>
  <c r="AR192" i="7" s="1"/>
  <c r="AG195" i="7"/>
  <c r="AJ194" i="7"/>
  <c r="AN191" i="7"/>
  <c r="AT191" i="7" s="1"/>
  <c r="AI192" i="7"/>
  <c r="AH196" i="7"/>
  <c r="AG192" i="6"/>
  <c r="AL191" i="6"/>
  <c r="AR191" i="6" s="1"/>
  <c r="AF193" i="6"/>
  <c r="AO192" i="6"/>
  <c r="AU192" i="6" s="1"/>
  <c r="AH194" i="6"/>
  <c r="AJ195" i="6"/>
  <c r="AN192" i="6"/>
  <c r="AT192" i="6" s="1"/>
  <c r="AI193" i="6"/>
  <c r="AJ191" i="5"/>
  <c r="AO190" i="5"/>
  <c r="AU190" i="5" s="1"/>
  <c r="AM190" i="5"/>
  <c r="AS190" i="5" s="1"/>
  <c r="AH191" i="5"/>
  <c r="AI191" i="5"/>
  <c r="AN190" i="5"/>
  <c r="AT190" i="5" s="1"/>
  <c r="AG192" i="5"/>
  <c r="AL191" i="5"/>
  <c r="AR191" i="5" s="1"/>
  <c r="AF204" i="5"/>
  <c r="AM142" i="4"/>
  <c r="AS142" i="4" s="1"/>
  <c r="AH143" i="4"/>
  <c r="AO133" i="4"/>
  <c r="AU133" i="4" s="1"/>
  <c r="AJ134" i="4"/>
  <c r="AP133" i="4"/>
  <c r="AV133" i="4" s="1"/>
  <c r="AK134" i="4"/>
  <c r="AN138" i="4"/>
  <c r="AT138" i="4" s="1"/>
  <c r="AI139" i="4"/>
  <c r="AM130" i="1" a="1"/>
  <c r="AM130" i="1" s="1"/>
  <c r="AL130" i="1" a="1"/>
  <c r="AL130" i="1" s="1"/>
  <c r="AB130" i="1"/>
  <c r="AG130" i="1" s="1"/>
  <c r="BA204" i="19" l="1"/>
  <c r="BF203" i="19"/>
  <c r="BL203" i="19" s="1"/>
  <c r="BD204" i="19"/>
  <c r="BJ204" i="19" s="1"/>
  <c r="AY205" i="19"/>
  <c r="BG208" i="19"/>
  <c r="BM208" i="19" s="1"/>
  <c r="BB209" i="19"/>
  <c r="AZ207" i="19"/>
  <c r="BE206" i="19"/>
  <c r="BK206" i="19" s="1"/>
  <c r="AX215" i="19"/>
  <c r="AU200" i="18"/>
  <c r="BA200" i="18" s="1"/>
  <c r="AP201" i="18"/>
  <c r="AW200" i="18"/>
  <c r="BC200" i="18" s="1"/>
  <c r="AR201" i="18"/>
  <c r="AX200" i="18"/>
  <c r="BD200" i="18" s="1"/>
  <c r="AO201" i="18"/>
  <c r="AV200" i="18"/>
  <c r="BB200" i="18" s="1"/>
  <c r="AQ203" i="18"/>
  <c r="AS209" i="18"/>
  <c r="AO204" i="16"/>
  <c r="AU204" i="16" s="1"/>
  <c r="AJ205" i="16"/>
  <c r="AP206" i="16"/>
  <c r="AV206" i="16" s="1"/>
  <c r="AK207" i="16"/>
  <c r="AQ204" i="16"/>
  <c r="AW204" i="16" s="1"/>
  <c r="AL205" i="16"/>
  <c r="AN207" i="16"/>
  <c r="AT207" i="16" s="1"/>
  <c r="AI208" i="16"/>
  <c r="BG203" i="13"/>
  <c r="BM203" i="13" s="1"/>
  <c r="BD203" i="13"/>
  <c r="BJ203" i="13" s="1"/>
  <c r="BE203" i="13"/>
  <c r="BK203" i="13" s="1"/>
  <c r="BF205" i="13"/>
  <c r="BL205" i="13" s="1"/>
  <c r="AN197" i="12"/>
  <c r="AT197" i="12" s="1"/>
  <c r="AI198" i="12"/>
  <c r="AP198" i="12"/>
  <c r="AV198" i="12" s="1"/>
  <c r="AK199" i="12"/>
  <c r="AO199" i="12"/>
  <c r="AU199" i="12" s="1"/>
  <c r="AJ200" i="12"/>
  <c r="AM196" i="12"/>
  <c r="AS196" i="12" s="1"/>
  <c r="AH197" i="12"/>
  <c r="AG197" i="11"/>
  <c r="AM196" i="11"/>
  <c r="AS196" i="11" s="1"/>
  <c r="AP196" i="11"/>
  <c r="AV196" i="11" s="1"/>
  <c r="AO196" i="11"/>
  <c r="AU196" i="11" s="1"/>
  <c r="AN196" i="11"/>
  <c r="AT196" i="11" s="1"/>
  <c r="AJ199" i="11"/>
  <c r="AI199" i="11"/>
  <c r="AH201" i="11"/>
  <c r="AK200" i="11"/>
  <c r="AG192" i="10"/>
  <c r="AM192" i="10" s="1"/>
  <c r="AS192" i="10" s="1"/>
  <c r="AN191" i="10"/>
  <c r="AT191" i="10" s="1"/>
  <c r="AP191" i="10"/>
  <c r="AV191" i="10" s="1"/>
  <c r="AO191" i="10"/>
  <c r="AU191" i="10" s="1"/>
  <c r="AK196" i="10"/>
  <c r="AH193" i="10"/>
  <c r="AJ195" i="10"/>
  <c r="AI196" i="10"/>
  <c r="AO192" i="9"/>
  <c r="AU192" i="9" s="1"/>
  <c r="AJ193" i="9"/>
  <c r="AN197" i="9"/>
  <c r="AT197" i="9" s="1"/>
  <c r="AI198" i="9"/>
  <c r="AP195" i="9"/>
  <c r="AV195" i="9" s="1"/>
  <c r="AK196" i="9"/>
  <c r="AM193" i="9"/>
  <c r="AS193" i="9" s="1"/>
  <c r="AH194" i="9"/>
  <c r="AN192" i="8"/>
  <c r="AT192" i="8" s="1"/>
  <c r="AI193" i="8"/>
  <c r="AM193" i="8"/>
  <c r="AS193" i="8" s="1"/>
  <c r="AH194" i="8"/>
  <c r="AP194" i="8"/>
  <c r="AV194" i="8" s="1"/>
  <c r="AK195" i="8"/>
  <c r="AO193" i="8"/>
  <c r="AU193" i="8" s="1"/>
  <c r="AJ194" i="8"/>
  <c r="AJ195" i="7"/>
  <c r="AH197" i="7"/>
  <c r="AN192" i="7"/>
  <c r="AT192" i="7" s="1"/>
  <c r="AI193" i="7"/>
  <c r="AG196" i="7"/>
  <c r="AF194" i="7"/>
  <c r="AM193" i="7"/>
  <c r="AS193" i="7" s="1"/>
  <c r="AL193" i="7"/>
  <c r="AR193" i="7" s="1"/>
  <c r="AF194" i="6"/>
  <c r="AM194" i="6" s="1"/>
  <c r="AS194" i="6" s="1"/>
  <c r="AO193" i="6"/>
  <c r="AU193" i="6" s="1"/>
  <c r="AM193" i="6"/>
  <c r="AS193" i="6" s="1"/>
  <c r="AL192" i="6"/>
  <c r="AR192" i="6" s="1"/>
  <c r="AG193" i="6"/>
  <c r="AH195" i="6"/>
  <c r="AN193" i="6"/>
  <c r="AT193" i="6" s="1"/>
  <c r="AI194" i="6"/>
  <c r="AJ196" i="6"/>
  <c r="AM191" i="5"/>
  <c r="AS191" i="5" s="1"/>
  <c r="AH192" i="5"/>
  <c r="AO191" i="5"/>
  <c r="AU191" i="5" s="1"/>
  <c r="AJ192" i="5"/>
  <c r="AG193" i="5"/>
  <c r="AL192" i="5"/>
  <c r="AR192" i="5" s="1"/>
  <c r="AN191" i="5"/>
  <c r="AT191" i="5" s="1"/>
  <c r="AI192" i="5"/>
  <c r="AF205" i="5"/>
  <c r="AO134" i="4"/>
  <c r="AU134" i="4" s="1"/>
  <c r="AJ135" i="4"/>
  <c r="AN139" i="4"/>
  <c r="AT139" i="4" s="1"/>
  <c r="AI140" i="4"/>
  <c r="AM143" i="4"/>
  <c r="AS143" i="4" s="1"/>
  <c r="AH144" i="4"/>
  <c r="AP134" i="4"/>
  <c r="AV134" i="4" s="1"/>
  <c r="AK135" i="4"/>
  <c r="AL131" i="1" a="1"/>
  <c r="AL131" i="1" s="1"/>
  <c r="AB131" i="1"/>
  <c r="AG131" i="1" s="1"/>
  <c r="AM131" i="1" s="1" a="1"/>
  <c r="AM131" i="1" s="1"/>
  <c r="AZ208" i="19" l="1"/>
  <c r="BE207" i="19"/>
  <c r="BK207" i="19" s="1"/>
  <c r="BG209" i="19"/>
  <c r="BM209" i="19" s="1"/>
  <c r="BB210" i="19"/>
  <c r="BD205" i="19"/>
  <c r="BJ205" i="19" s="1"/>
  <c r="AY206" i="19"/>
  <c r="BA205" i="19"/>
  <c r="BF204" i="19"/>
  <c r="BL204" i="19" s="1"/>
  <c r="AX216" i="19"/>
  <c r="AQ204" i="18"/>
  <c r="AO202" i="18"/>
  <c r="AX201" i="18"/>
  <c r="BD201" i="18" s="1"/>
  <c r="AV201" i="18"/>
  <c r="BB201" i="18" s="1"/>
  <c r="AW201" i="18"/>
  <c r="BC201" i="18" s="1"/>
  <c r="AR202" i="18"/>
  <c r="AU201" i="18"/>
  <c r="BA201" i="18" s="1"/>
  <c r="AP202" i="18"/>
  <c r="AS210" i="18"/>
  <c r="AN208" i="16"/>
  <c r="AT208" i="16" s="1"/>
  <c r="AI209" i="16"/>
  <c r="AQ205" i="16"/>
  <c r="AW205" i="16" s="1"/>
  <c r="AL206" i="16"/>
  <c r="AP207" i="16"/>
  <c r="AV207" i="16" s="1"/>
  <c r="AK208" i="16"/>
  <c r="AO205" i="16"/>
  <c r="AU205" i="16" s="1"/>
  <c r="AJ206" i="16"/>
  <c r="BF206" i="13"/>
  <c r="BL206" i="13" s="1"/>
  <c r="BE204" i="13"/>
  <c r="BK204" i="13" s="1"/>
  <c r="BD204" i="13"/>
  <c r="BJ204" i="13" s="1"/>
  <c r="BG204" i="13"/>
  <c r="BM204" i="13" s="1"/>
  <c r="AM197" i="12"/>
  <c r="AS197" i="12" s="1"/>
  <c r="AH198" i="12"/>
  <c r="AO200" i="12"/>
  <c r="AU200" i="12" s="1"/>
  <c r="AJ201" i="12"/>
  <c r="AP199" i="12"/>
  <c r="AV199" i="12" s="1"/>
  <c r="AK200" i="12"/>
  <c r="AN198" i="12"/>
  <c r="AT198" i="12" s="1"/>
  <c r="AI199" i="12"/>
  <c r="AI200" i="11"/>
  <c r="AK201" i="11"/>
  <c r="AH202" i="11"/>
  <c r="AJ200" i="11"/>
  <c r="AG198" i="11"/>
  <c r="AM197" i="11"/>
  <c r="AS197" i="11" s="1"/>
  <c r="AP197" i="11"/>
  <c r="AV197" i="11" s="1"/>
  <c r="AO197" i="11"/>
  <c r="AU197" i="11" s="1"/>
  <c r="AN197" i="11"/>
  <c r="AT197" i="11" s="1"/>
  <c r="AG193" i="10"/>
  <c r="AM193" i="10" s="1"/>
  <c r="AS193" i="10" s="1"/>
  <c r="AN192" i="10"/>
  <c r="AT192" i="10" s="1"/>
  <c r="AP192" i="10"/>
  <c r="AV192" i="10" s="1"/>
  <c r="AO192" i="10"/>
  <c r="AU192" i="10" s="1"/>
  <c r="AJ196" i="10"/>
  <c r="AH194" i="10"/>
  <c r="AK197" i="10"/>
  <c r="AI197" i="10"/>
  <c r="AM194" i="9"/>
  <c r="AS194" i="9" s="1"/>
  <c r="AH195" i="9"/>
  <c r="AP196" i="9"/>
  <c r="AV196" i="9" s="1"/>
  <c r="AK197" i="9"/>
  <c r="AN198" i="9"/>
  <c r="AT198" i="9" s="1"/>
  <c r="AI199" i="9"/>
  <c r="AO193" i="9"/>
  <c r="AU193" i="9" s="1"/>
  <c r="AJ194" i="9"/>
  <c r="AN193" i="8"/>
  <c r="AT193" i="8" s="1"/>
  <c r="AI194" i="8"/>
  <c r="AO194" i="8"/>
  <c r="AU194" i="8" s="1"/>
  <c r="AJ195" i="8"/>
  <c r="AP195" i="8"/>
  <c r="AV195" i="8" s="1"/>
  <c r="AK196" i="8"/>
  <c r="AM194" i="8"/>
  <c r="AS194" i="8" s="1"/>
  <c r="AH195" i="8"/>
  <c r="AF195" i="7"/>
  <c r="AO195" i="7" s="1"/>
  <c r="AU195" i="7" s="1"/>
  <c r="AM194" i="7"/>
  <c r="AS194" i="7" s="1"/>
  <c r="AL194" i="7"/>
  <c r="AR194" i="7" s="1"/>
  <c r="AG197" i="7"/>
  <c r="AN193" i="7"/>
  <c r="AT193" i="7" s="1"/>
  <c r="AI194" i="7"/>
  <c r="AJ196" i="7"/>
  <c r="AH198" i="7"/>
  <c r="AO194" i="7"/>
  <c r="AU194" i="7" s="1"/>
  <c r="AG194" i="6"/>
  <c r="AL193" i="6"/>
  <c r="AR193" i="6" s="1"/>
  <c r="AF195" i="6"/>
  <c r="AM195" i="6" s="1"/>
  <c r="AS195" i="6" s="1"/>
  <c r="AO194" i="6"/>
  <c r="AU194" i="6" s="1"/>
  <c r="AH196" i="6"/>
  <c r="AJ197" i="6"/>
  <c r="AN194" i="6"/>
  <c r="AT194" i="6" s="1"/>
  <c r="AI195" i="6"/>
  <c r="AJ193" i="5"/>
  <c r="AO192" i="5"/>
  <c r="AU192" i="5" s="1"/>
  <c r="AM192" i="5"/>
  <c r="AS192" i="5" s="1"/>
  <c r="AH193" i="5"/>
  <c r="AN192" i="5"/>
  <c r="AT192" i="5" s="1"/>
  <c r="AI193" i="5"/>
  <c r="AG194" i="5"/>
  <c r="AL193" i="5"/>
  <c r="AR193" i="5" s="1"/>
  <c r="AF206" i="5"/>
  <c r="AN140" i="4"/>
  <c r="AT140" i="4" s="1"/>
  <c r="AI141" i="4"/>
  <c r="AP135" i="4"/>
  <c r="AV135" i="4" s="1"/>
  <c r="AK136" i="4"/>
  <c r="AO135" i="4"/>
  <c r="AU135" i="4" s="1"/>
  <c r="AJ136" i="4"/>
  <c r="AM144" i="4"/>
  <c r="AS144" i="4" s="1"/>
  <c r="AH145" i="4"/>
  <c r="AM132" i="1" a="1"/>
  <c r="AM132" i="1" s="1"/>
  <c r="AL132" i="1" a="1"/>
  <c r="AL132" i="1" s="1"/>
  <c r="AB132" i="1"/>
  <c r="AG132" i="1" s="1"/>
  <c r="BF205" i="19" l="1"/>
  <c r="BL205" i="19" s="1"/>
  <c r="BA206" i="19"/>
  <c r="BD206" i="19"/>
  <c r="BJ206" i="19" s="1"/>
  <c r="AY207" i="19"/>
  <c r="BG210" i="19"/>
  <c r="BM210" i="19" s="1"/>
  <c r="BB211" i="19"/>
  <c r="AZ209" i="19"/>
  <c r="BE208" i="19"/>
  <c r="BK208" i="19" s="1"/>
  <c r="AX217" i="19"/>
  <c r="AU202" i="18"/>
  <c r="BA202" i="18" s="1"/>
  <c r="AP203" i="18"/>
  <c r="AW202" i="18"/>
  <c r="BC202" i="18" s="1"/>
  <c r="AR203" i="18"/>
  <c r="AX202" i="18"/>
  <c r="BD202" i="18" s="1"/>
  <c r="AO203" i="18"/>
  <c r="AV202" i="18"/>
  <c r="BB202" i="18" s="1"/>
  <c r="AQ205" i="18"/>
  <c r="AS211" i="18"/>
  <c r="AO206" i="16"/>
  <c r="AU206" i="16" s="1"/>
  <c r="AJ207" i="16"/>
  <c r="AP208" i="16"/>
  <c r="AV208" i="16" s="1"/>
  <c r="AK209" i="16"/>
  <c r="AQ206" i="16"/>
  <c r="AW206" i="16" s="1"/>
  <c r="AL207" i="16"/>
  <c r="AN209" i="16"/>
  <c r="AT209" i="16" s="1"/>
  <c r="AI210" i="16"/>
  <c r="BG205" i="13"/>
  <c r="BM205" i="13" s="1"/>
  <c r="BD205" i="13"/>
  <c r="BJ205" i="13" s="1"/>
  <c r="BE205" i="13"/>
  <c r="BK205" i="13" s="1"/>
  <c r="BF207" i="13"/>
  <c r="BL207" i="13" s="1"/>
  <c r="AN199" i="12"/>
  <c r="AT199" i="12" s="1"/>
  <c r="AI200" i="12"/>
  <c r="AP200" i="12"/>
  <c r="AV200" i="12" s="1"/>
  <c r="AK201" i="12"/>
  <c r="AO201" i="12"/>
  <c r="AU201" i="12" s="1"/>
  <c r="AJ202" i="12"/>
  <c r="AM198" i="12"/>
  <c r="AS198" i="12" s="1"/>
  <c r="AH199" i="12"/>
  <c r="AG199" i="11"/>
  <c r="AM198" i="11"/>
  <c r="AS198" i="11" s="1"/>
  <c r="AP198" i="11"/>
  <c r="AV198" i="11" s="1"/>
  <c r="AO198" i="11"/>
  <c r="AU198" i="11" s="1"/>
  <c r="AN198" i="11"/>
  <c r="AT198" i="11" s="1"/>
  <c r="AJ201" i="11"/>
  <c r="AH203" i="11"/>
  <c r="AK202" i="11"/>
  <c r="AI201" i="11"/>
  <c r="AG194" i="10"/>
  <c r="AM194" i="10" s="1"/>
  <c r="AS194" i="10" s="1"/>
  <c r="AP193" i="10"/>
  <c r="AV193" i="10" s="1"/>
  <c r="AN193" i="10"/>
  <c r="AT193" i="10" s="1"/>
  <c r="AO193" i="10"/>
  <c r="AU193" i="10" s="1"/>
  <c r="AK198" i="10"/>
  <c r="AI198" i="10"/>
  <c r="AH195" i="10"/>
  <c r="AJ197" i="10"/>
  <c r="AN199" i="9"/>
  <c r="AT199" i="9" s="1"/>
  <c r="AI200" i="9"/>
  <c r="AP197" i="9"/>
  <c r="AV197" i="9" s="1"/>
  <c r="AK198" i="9"/>
  <c r="AO194" i="9"/>
  <c r="AU194" i="9" s="1"/>
  <c r="AJ195" i="9"/>
  <c r="AM195" i="9"/>
  <c r="AS195" i="9" s="1"/>
  <c r="AH196" i="9"/>
  <c r="AI195" i="8"/>
  <c r="AN194" i="8"/>
  <c r="AT194" i="8" s="1"/>
  <c r="AO195" i="8"/>
  <c r="AU195" i="8" s="1"/>
  <c r="AJ196" i="8"/>
  <c r="AM195" i="8"/>
  <c r="AS195" i="8" s="1"/>
  <c r="AH196" i="8"/>
  <c r="AP196" i="8"/>
  <c r="AV196" i="8" s="1"/>
  <c r="AK197" i="8"/>
  <c r="AH199" i="7"/>
  <c r="AG198" i="7"/>
  <c r="AN194" i="7"/>
  <c r="AT194" i="7" s="1"/>
  <c r="AI195" i="7"/>
  <c r="AJ197" i="7"/>
  <c r="AF196" i="7"/>
  <c r="AM195" i="7"/>
  <c r="AS195" i="7" s="1"/>
  <c r="AL195" i="7"/>
  <c r="AR195" i="7" s="1"/>
  <c r="AF196" i="6"/>
  <c r="AM196" i="6" s="1"/>
  <c r="AS196" i="6" s="1"/>
  <c r="AO195" i="6"/>
  <c r="AU195" i="6" s="1"/>
  <c r="AG195" i="6"/>
  <c r="AL194" i="6"/>
  <c r="AR194" i="6" s="1"/>
  <c r="AH197" i="6"/>
  <c r="AN195" i="6"/>
  <c r="AT195" i="6" s="1"/>
  <c r="AI196" i="6"/>
  <c r="AJ198" i="6"/>
  <c r="AH194" i="5"/>
  <c r="AM193" i="5"/>
  <c r="AS193" i="5" s="1"/>
  <c r="AO193" i="5"/>
  <c r="AU193" i="5" s="1"/>
  <c r="AJ194" i="5"/>
  <c r="AI194" i="5"/>
  <c r="AN193" i="5"/>
  <c r="AT193" i="5" s="1"/>
  <c r="AG195" i="5"/>
  <c r="AL194" i="5"/>
  <c r="AR194" i="5" s="1"/>
  <c r="AF207" i="5"/>
  <c r="AO136" i="4"/>
  <c r="AU136" i="4" s="1"/>
  <c r="AJ137" i="4"/>
  <c r="AN141" i="4"/>
  <c r="AT141" i="4" s="1"/>
  <c r="AI142" i="4"/>
  <c r="AM145" i="4"/>
  <c r="AS145" i="4" s="1"/>
  <c r="AH146" i="4"/>
  <c r="AP136" i="4"/>
  <c r="AV136" i="4" s="1"/>
  <c r="AK137" i="4"/>
  <c r="AM133" i="1" a="1"/>
  <c r="AM133" i="1" s="1"/>
  <c r="AL133" i="1" a="1"/>
  <c r="AL133" i="1" s="1"/>
  <c r="AB133" i="1"/>
  <c r="AG133" i="1" s="1"/>
  <c r="AZ210" i="19" l="1"/>
  <c r="BE209" i="19"/>
  <c r="BK209" i="19" s="1"/>
  <c r="BG211" i="19"/>
  <c r="BM211" i="19" s="1"/>
  <c r="BB212" i="19"/>
  <c r="BD207" i="19"/>
  <c r="BJ207" i="19" s="1"/>
  <c r="AY208" i="19"/>
  <c r="BA207" i="19"/>
  <c r="BF206" i="19"/>
  <c r="BL206" i="19" s="1"/>
  <c r="AX218" i="19"/>
  <c r="AQ206" i="18"/>
  <c r="AO204" i="18"/>
  <c r="AX203" i="18"/>
  <c r="BD203" i="18" s="1"/>
  <c r="AV203" i="18"/>
  <c r="BB203" i="18" s="1"/>
  <c r="AW203" i="18"/>
  <c r="BC203" i="18" s="1"/>
  <c r="AR204" i="18"/>
  <c r="AU203" i="18"/>
  <c r="BA203" i="18" s="1"/>
  <c r="AP204" i="18"/>
  <c r="AS212" i="18"/>
  <c r="AN210" i="16"/>
  <c r="AT210" i="16" s="1"/>
  <c r="AI211" i="16"/>
  <c r="AQ207" i="16"/>
  <c r="AW207" i="16" s="1"/>
  <c r="AL208" i="16"/>
  <c r="AP209" i="16"/>
  <c r="AV209" i="16" s="1"/>
  <c r="AK210" i="16"/>
  <c r="AO207" i="16"/>
  <c r="AU207" i="16" s="1"/>
  <c r="AJ208" i="16"/>
  <c r="BF208" i="13"/>
  <c r="BL208" i="13" s="1"/>
  <c r="BE206" i="13"/>
  <c r="BK206" i="13" s="1"/>
  <c r="BD206" i="13"/>
  <c r="BJ206" i="13" s="1"/>
  <c r="BG206" i="13"/>
  <c r="BM206" i="13" s="1"/>
  <c r="AM199" i="12"/>
  <c r="AS199" i="12" s="1"/>
  <c r="AH200" i="12"/>
  <c r="AO202" i="12"/>
  <c r="AU202" i="12" s="1"/>
  <c r="AJ203" i="12"/>
  <c r="AP201" i="12"/>
  <c r="AV201" i="12" s="1"/>
  <c r="AK202" i="12"/>
  <c r="AN200" i="12"/>
  <c r="AT200" i="12" s="1"/>
  <c r="AI201" i="12"/>
  <c r="AI202" i="11"/>
  <c r="AK203" i="11"/>
  <c r="AH204" i="11"/>
  <c r="AJ202" i="11"/>
  <c r="AG200" i="11"/>
  <c r="AM199" i="11"/>
  <c r="AS199" i="11" s="1"/>
  <c r="AP199" i="11"/>
  <c r="AV199" i="11" s="1"/>
  <c r="AN199" i="11"/>
  <c r="AT199" i="11" s="1"/>
  <c r="AO199" i="11"/>
  <c r="AU199" i="11" s="1"/>
  <c r="AG195" i="10"/>
  <c r="AM195" i="10" s="1"/>
  <c r="AS195" i="10" s="1"/>
  <c r="AP194" i="10"/>
  <c r="AV194" i="10" s="1"/>
  <c r="AN194" i="10"/>
  <c r="AT194" i="10" s="1"/>
  <c r="AO194" i="10"/>
  <c r="AU194" i="10" s="1"/>
  <c r="AH196" i="10"/>
  <c r="AI199" i="10"/>
  <c r="AK199" i="10"/>
  <c r="AJ198" i="10"/>
  <c r="AO195" i="9"/>
  <c r="AU195" i="9" s="1"/>
  <c r="AJ196" i="9"/>
  <c r="AP198" i="9"/>
  <c r="AV198" i="9" s="1"/>
  <c r="AK199" i="9"/>
  <c r="AM196" i="9"/>
  <c r="AS196" i="9" s="1"/>
  <c r="AH197" i="9"/>
  <c r="AN200" i="9"/>
  <c r="AT200" i="9" s="1"/>
  <c r="AI201" i="9"/>
  <c r="AN195" i="8"/>
  <c r="AT195" i="8" s="1"/>
  <c r="AI196" i="8"/>
  <c r="AP197" i="8"/>
  <c r="AV197" i="8" s="1"/>
  <c r="AK198" i="8"/>
  <c r="AM196" i="8"/>
  <c r="AS196" i="8" s="1"/>
  <c r="AH197" i="8"/>
  <c r="AO196" i="8"/>
  <c r="AU196" i="8" s="1"/>
  <c r="AJ197" i="8"/>
  <c r="AG199" i="7"/>
  <c r="AF197" i="7"/>
  <c r="AO197" i="7" s="1"/>
  <c r="AU197" i="7" s="1"/>
  <c r="AM196" i="7"/>
  <c r="AS196" i="7" s="1"/>
  <c r="AL196" i="7"/>
  <c r="AR196" i="7" s="1"/>
  <c r="AJ198" i="7"/>
  <c r="AH200" i="7"/>
  <c r="AO196" i="7"/>
  <c r="AU196" i="7" s="1"/>
  <c r="AN195" i="7"/>
  <c r="AT195" i="7" s="1"/>
  <c r="AI196" i="7"/>
  <c r="AG196" i="6"/>
  <c r="AL195" i="6"/>
  <c r="AR195" i="6" s="1"/>
  <c r="AF197" i="6"/>
  <c r="AM197" i="6" s="1"/>
  <c r="AS197" i="6" s="1"/>
  <c r="AO196" i="6"/>
  <c r="AU196" i="6" s="1"/>
  <c r="AH198" i="6"/>
  <c r="AN196" i="6"/>
  <c r="AT196" i="6" s="1"/>
  <c r="AI197" i="6"/>
  <c r="AJ199" i="6"/>
  <c r="AO194" i="5"/>
  <c r="AU194" i="5" s="1"/>
  <c r="AJ195" i="5"/>
  <c r="AM194" i="5"/>
  <c r="AS194" i="5" s="1"/>
  <c r="AH195" i="5"/>
  <c r="AG196" i="5"/>
  <c r="AL195" i="5"/>
  <c r="AR195" i="5" s="1"/>
  <c r="AI195" i="5"/>
  <c r="AN194" i="5"/>
  <c r="AT194" i="5" s="1"/>
  <c r="AF208" i="5"/>
  <c r="AM146" i="4"/>
  <c r="AS146" i="4" s="1"/>
  <c r="AH147" i="4"/>
  <c r="AN142" i="4"/>
  <c r="AT142" i="4" s="1"/>
  <c r="AI143" i="4"/>
  <c r="AO137" i="4"/>
  <c r="AU137" i="4" s="1"/>
  <c r="AJ138" i="4"/>
  <c r="AP137" i="4"/>
  <c r="AV137" i="4" s="1"/>
  <c r="AK138" i="4"/>
  <c r="AM134" i="1" a="1"/>
  <c r="AM134" i="1" s="1"/>
  <c r="AL134" i="1" a="1"/>
  <c r="AL134" i="1" s="1"/>
  <c r="AB134" i="1"/>
  <c r="AG134" i="1" s="1"/>
  <c r="BF207" i="19" l="1"/>
  <c r="BL207" i="19" s="1"/>
  <c r="BA208" i="19"/>
  <c r="BD208" i="19"/>
  <c r="BJ208" i="19" s="1"/>
  <c r="AY209" i="19"/>
  <c r="BG212" i="19"/>
  <c r="BM212" i="19" s="1"/>
  <c r="BB213" i="19"/>
  <c r="AZ211" i="19"/>
  <c r="BE210" i="19"/>
  <c r="BK210" i="19" s="1"/>
  <c r="AX219" i="19"/>
  <c r="AU204" i="18"/>
  <c r="BA204" i="18" s="1"/>
  <c r="AP205" i="18"/>
  <c r="AW204" i="18"/>
  <c r="BC204" i="18" s="1"/>
  <c r="AR205" i="18"/>
  <c r="AX204" i="18"/>
  <c r="BD204" i="18" s="1"/>
  <c r="AO205" i="18"/>
  <c r="AV204" i="18"/>
  <c r="BB204" i="18" s="1"/>
  <c r="AQ207" i="18"/>
  <c r="AS213" i="18"/>
  <c r="AO208" i="16"/>
  <c r="AU208" i="16" s="1"/>
  <c r="AJ209" i="16"/>
  <c r="AP210" i="16"/>
  <c r="AV210" i="16" s="1"/>
  <c r="AK211" i="16"/>
  <c r="AQ208" i="16"/>
  <c r="AW208" i="16" s="1"/>
  <c r="AL209" i="16"/>
  <c r="AN211" i="16"/>
  <c r="AT211" i="16" s="1"/>
  <c r="AI212" i="16"/>
  <c r="BG207" i="13"/>
  <c r="BM207" i="13" s="1"/>
  <c r="BD207" i="13"/>
  <c r="BJ207" i="13" s="1"/>
  <c r="BE207" i="13"/>
  <c r="BK207" i="13" s="1"/>
  <c r="BF209" i="13"/>
  <c r="BL209" i="13" s="1"/>
  <c r="AN201" i="12"/>
  <c r="AT201" i="12" s="1"/>
  <c r="AI202" i="12"/>
  <c r="AP202" i="12"/>
  <c r="AV202" i="12" s="1"/>
  <c r="AK203" i="12"/>
  <c r="AO203" i="12"/>
  <c r="AU203" i="12" s="1"/>
  <c r="AJ204" i="12"/>
  <c r="AM200" i="12"/>
  <c r="AS200" i="12" s="1"/>
  <c r="AH201" i="12"/>
  <c r="AG201" i="11"/>
  <c r="AM200" i="11"/>
  <c r="AS200" i="11" s="1"/>
  <c r="AP200" i="11"/>
  <c r="AV200" i="11" s="1"/>
  <c r="AO200" i="11"/>
  <c r="AU200" i="11" s="1"/>
  <c r="AN200" i="11"/>
  <c r="AT200" i="11" s="1"/>
  <c r="AJ203" i="11"/>
  <c r="AH205" i="11"/>
  <c r="AK204" i="11"/>
  <c r="AI203" i="11"/>
  <c r="AG196" i="10"/>
  <c r="AM196" i="10" s="1"/>
  <c r="AS196" i="10" s="1"/>
  <c r="AN195" i="10"/>
  <c r="AT195" i="10" s="1"/>
  <c r="AP195" i="10"/>
  <c r="AV195" i="10" s="1"/>
  <c r="AO195" i="10"/>
  <c r="AU195" i="10" s="1"/>
  <c r="AJ199" i="10"/>
  <c r="AK200" i="10"/>
  <c r="AI200" i="10"/>
  <c r="AH197" i="10"/>
  <c r="AP199" i="9"/>
  <c r="AV199" i="9" s="1"/>
  <c r="AK200" i="9"/>
  <c r="AN201" i="9"/>
  <c r="AT201" i="9" s="1"/>
  <c r="AI202" i="9"/>
  <c r="AM197" i="9"/>
  <c r="AS197" i="9" s="1"/>
  <c r="AH198" i="9"/>
  <c r="AO196" i="9"/>
  <c r="AU196" i="9" s="1"/>
  <c r="AJ197" i="9"/>
  <c r="AN196" i="8"/>
  <c r="AT196" i="8" s="1"/>
  <c r="AI197" i="8"/>
  <c r="AM197" i="8"/>
  <c r="AS197" i="8" s="1"/>
  <c r="AH198" i="8"/>
  <c r="AO197" i="8"/>
  <c r="AU197" i="8" s="1"/>
  <c r="AJ198" i="8"/>
  <c r="AP198" i="8"/>
  <c r="AV198" i="8" s="1"/>
  <c r="AK199" i="8"/>
  <c r="AJ199" i="7"/>
  <c r="AF198" i="7"/>
  <c r="AM197" i="7"/>
  <c r="AS197" i="7" s="1"/>
  <c r="AL197" i="7"/>
  <c r="AR197" i="7" s="1"/>
  <c r="AN196" i="7"/>
  <c r="AT196" i="7" s="1"/>
  <c r="AI197" i="7"/>
  <c r="AH201" i="7"/>
  <c r="AG200" i="7"/>
  <c r="AF198" i="6"/>
  <c r="AM198" i="6" s="1"/>
  <c r="AS198" i="6" s="1"/>
  <c r="AO197" i="6"/>
  <c r="AU197" i="6" s="1"/>
  <c r="AL196" i="6"/>
  <c r="AR196" i="6" s="1"/>
  <c r="AG197" i="6"/>
  <c r="AH199" i="6"/>
  <c r="AJ200" i="6"/>
  <c r="AN197" i="6"/>
  <c r="AT197" i="6" s="1"/>
  <c r="AI198" i="6"/>
  <c r="AM195" i="5"/>
  <c r="AS195" i="5" s="1"/>
  <c r="AH196" i="5"/>
  <c r="AO195" i="5"/>
  <c r="AU195" i="5" s="1"/>
  <c r="AJ196" i="5"/>
  <c r="AG197" i="5"/>
  <c r="AL196" i="5"/>
  <c r="AR196" i="5" s="1"/>
  <c r="AI196" i="5"/>
  <c r="AN195" i="5"/>
  <c r="AT195" i="5" s="1"/>
  <c r="AF209" i="5"/>
  <c r="AN143" i="4"/>
  <c r="AT143" i="4" s="1"/>
  <c r="AI144" i="4"/>
  <c r="AO138" i="4"/>
  <c r="AU138" i="4" s="1"/>
  <c r="AJ139" i="4"/>
  <c r="AM147" i="4"/>
  <c r="AS147" i="4" s="1"/>
  <c r="AH148" i="4"/>
  <c r="AP138" i="4"/>
  <c r="AV138" i="4" s="1"/>
  <c r="AK139" i="4"/>
  <c r="AM135" i="1" a="1"/>
  <c r="AM135" i="1" s="1"/>
  <c r="AL135" i="1" a="1"/>
  <c r="AL135" i="1" s="1"/>
  <c r="AB135" i="1"/>
  <c r="AG135" i="1" s="1"/>
  <c r="AZ212" i="19" l="1"/>
  <c r="BE211" i="19"/>
  <c r="BK211" i="19" s="1"/>
  <c r="BG213" i="19"/>
  <c r="BM213" i="19" s="1"/>
  <c r="BB214" i="19"/>
  <c r="BD209" i="19"/>
  <c r="BJ209" i="19" s="1"/>
  <c r="AY210" i="19"/>
  <c r="BA209" i="19"/>
  <c r="BF208" i="19"/>
  <c r="BL208" i="19" s="1"/>
  <c r="AX220" i="19"/>
  <c r="AQ208" i="18"/>
  <c r="AO206" i="18"/>
  <c r="AX205" i="18"/>
  <c r="BD205" i="18" s="1"/>
  <c r="AV205" i="18"/>
  <c r="BB205" i="18" s="1"/>
  <c r="AW205" i="18"/>
  <c r="BC205" i="18" s="1"/>
  <c r="AR206" i="18"/>
  <c r="AU205" i="18"/>
  <c r="BA205" i="18" s="1"/>
  <c r="AP206" i="18"/>
  <c r="AS214" i="18"/>
  <c r="AN212" i="16"/>
  <c r="AT212" i="16" s="1"/>
  <c r="AI213" i="16"/>
  <c r="AQ209" i="16"/>
  <c r="AW209" i="16" s="1"/>
  <c r="AL210" i="16"/>
  <c r="AP211" i="16"/>
  <c r="AV211" i="16" s="1"/>
  <c r="AK212" i="16"/>
  <c r="AO209" i="16"/>
  <c r="AU209" i="16" s="1"/>
  <c r="AJ210" i="16"/>
  <c r="BF210" i="13"/>
  <c r="BL210" i="13" s="1"/>
  <c r="BE208" i="13"/>
  <c r="BK208" i="13" s="1"/>
  <c r="BD208" i="13"/>
  <c r="BJ208" i="13" s="1"/>
  <c r="BG208" i="13"/>
  <c r="BM208" i="13" s="1"/>
  <c r="AO204" i="12"/>
  <c r="AU204" i="12" s="1"/>
  <c r="AJ205" i="12"/>
  <c r="AM201" i="12"/>
  <c r="AS201" i="12" s="1"/>
  <c r="AH202" i="12"/>
  <c r="AP203" i="12"/>
  <c r="AV203" i="12" s="1"/>
  <c r="AK204" i="12"/>
  <c r="AN202" i="12"/>
  <c r="AT202" i="12" s="1"/>
  <c r="AI203" i="12"/>
  <c r="AI204" i="11"/>
  <c r="AH206" i="11"/>
  <c r="AK205" i="11"/>
  <c r="AJ204" i="11"/>
  <c r="AG202" i="11"/>
  <c r="AM201" i="11"/>
  <c r="AS201" i="11" s="1"/>
  <c r="AP201" i="11"/>
  <c r="AV201" i="11" s="1"/>
  <c r="AN201" i="11"/>
  <c r="AT201" i="11" s="1"/>
  <c r="AO201" i="11"/>
  <c r="AU201" i="11" s="1"/>
  <c r="AG197" i="10"/>
  <c r="AM197" i="10" s="1"/>
  <c r="AS197" i="10" s="1"/>
  <c r="AP196" i="10"/>
  <c r="AV196" i="10" s="1"/>
  <c r="AN196" i="10"/>
  <c r="AT196" i="10" s="1"/>
  <c r="AO196" i="10"/>
  <c r="AU196" i="10" s="1"/>
  <c r="AI201" i="10"/>
  <c r="AH198" i="10"/>
  <c r="AK201" i="10"/>
  <c r="AJ200" i="10"/>
  <c r="AM198" i="9"/>
  <c r="AS198" i="9" s="1"/>
  <c r="AH199" i="9"/>
  <c r="AO197" i="9"/>
  <c r="AU197" i="9" s="1"/>
  <c r="AJ198" i="9"/>
  <c r="AN202" i="9"/>
  <c r="AT202" i="9" s="1"/>
  <c r="AI203" i="9"/>
  <c r="AP200" i="9"/>
  <c r="AV200" i="9" s="1"/>
  <c r="AK201" i="9"/>
  <c r="AN197" i="8"/>
  <c r="AT197" i="8" s="1"/>
  <c r="AI198" i="8"/>
  <c r="AP199" i="8"/>
  <c r="AV199" i="8" s="1"/>
  <c r="AK200" i="8"/>
  <c r="AO198" i="8"/>
  <c r="AU198" i="8" s="1"/>
  <c r="AJ199" i="8"/>
  <c r="AM198" i="8"/>
  <c r="AS198" i="8" s="1"/>
  <c r="AH199" i="8"/>
  <c r="AG201" i="7"/>
  <c r="AN197" i="7"/>
  <c r="AT197" i="7" s="1"/>
  <c r="AI198" i="7"/>
  <c r="AF199" i="7"/>
  <c r="AO199" i="7" s="1"/>
  <c r="AU199" i="7" s="1"/>
  <c r="AM198" i="7"/>
  <c r="AS198" i="7" s="1"/>
  <c r="AL198" i="7"/>
  <c r="AR198" i="7" s="1"/>
  <c r="AH202" i="7"/>
  <c r="AJ200" i="7"/>
  <c r="AO198" i="7"/>
  <c r="AU198" i="7" s="1"/>
  <c r="AL197" i="6"/>
  <c r="AR197" i="6" s="1"/>
  <c r="AG198" i="6"/>
  <c r="AF199" i="6"/>
  <c r="AO198" i="6"/>
  <c r="AU198" i="6" s="1"/>
  <c r="AH200" i="6"/>
  <c r="AN198" i="6"/>
  <c r="AT198" i="6" s="1"/>
  <c r="AI199" i="6"/>
  <c r="AJ201" i="6"/>
  <c r="AJ197" i="5"/>
  <c r="AO196" i="5"/>
  <c r="AU196" i="5" s="1"/>
  <c r="AH197" i="5"/>
  <c r="AM196" i="5"/>
  <c r="AS196" i="5" s="1"/>
  <c r="AG198" i="5"/>
  <c r="AL197" i="5"/>
  <c r="AR197" i="5" s="1"/>
  <c r="AN196" i="5"/>
  <c r="AT196" i="5" s="1"/>
  <c r="AI197" i="5"/>
  <c r="AF210" i="5"/>
  <c r="AM148" i="4"/>
  <c r="AS148" i="4" s="1"/>
  <c r="AH149" i="4"/>
  <c r="AO139" i="4"/>
  <c r="AU139" i="4" s="1"/>
  <c r="AJ140" i="4"/>
  <c r="AN144" i="4"/>
  <c r="AT144" i="4" s="1"/>
  <c r="AI145" i="4"/>
  <c r="AP139" i="4"/>
  <c r="AV139" i="4" s="1"/>
  <c r="AK140" i="4"/>
  <c r="AL136" i="1" a="1"/>
  <c r="AL136" i="1" s="1"/>
  <c r="AM136" i="1" a="1"/>
  <c r="AM136" i="1" s="1"/>
  <c r="AB136" i="1"/>
  <c r="AG136" i="1" s="1"/>
  <c r="BA210" i="19" l="1"/>
  <c r="BF209" i="19"/>
  <c r="BL209" i="19" s="1"/>
  <c r="BD210" i="19"/>
  <c r="BJ210" i="19" s="1"/>
  <c r="AY211" i="19"/>
  <c r="BG214" i="19"/>
  <c r="BM214" i="19" s="1"/>
  <c r="BB215" i="19"/>
  <c r="AZ213" i="19"/>
  <c r="BE212" i="19"/>
  <c r="BK212" i="19" s="1"/>
  <c r="AX221" i="19"/>
  <c r="AU206" i="18"/>
  <c r="BA206" i="18" s="1"/>
  <c r="AP207" i="18"/>
  <c r="AW206" i="18"/>
  <c r="BC206" i="18" s="1"/>
  <c r="AR207" i="18"/>
  <c r="AX206" i="18"/>
  <c r="BD206" i="18" s="1"/>
  <c r="AO207" i="18"/>
  <c r="AV206" i="18"/>
  <c r="BB206" i="18" s="1"/>
  <c r="AQ209" i="18"/>
  <c r="AS215" i="18"/>
  <c r="AO210" i="16"/>
  <c r="AU210" i="16" s="1"/>
  <c r="AJ211" i="16"/>
  <c r="AP212" i="16"/>
  <c r="AV212" i="16" s="1"/>
  <c r="AK213" i="16"/>
  <c r="AQ210" i="16"/>
  <c r="AW210" i="16" s="1"/>
  <c r="AL211" i="16"/>
  <c r="AN213" i="16"/>
  <c r="AT213" i="16" s="1"/>
  <c r="AI214" i="16"/>
  <c r="BG209" i="13"/>
  <c r="BM209" i="13" s="1"/>
  <c r="BD209" i="13"/>
  <c r="BJ209" i="13" s="1"/>
  <c r="BE209" i="13"/>
  <c r="BK209" i="13" s="1"/>
  <c r="BF211" i="13"/>
  <c r="BL211" i="13" s="1"/>
  <c r="AN203" i="12"/>
  <c r="AT203" i="12" s="1"/>
  <c r="AI204" i="12"/>
  <c r="AP204" i="12"/>
  <c r="AV204" i="12" s="1"/>
  <c r="AK205" i="12"/>
  <c r="AM202" i="12"/>
  <c r="AS202" i="12" s="1"/>
  <c r="AH203" i="12"/>
  <c r="AO205" i="12"/>
  <c r="AU205" i="12" s="1"/>
  <c r="AJ206" i="12"/>
  <c r="AG203" i="11"/>
  <c r="AM202" i="11"/>
  <c r="AS202" i="11" s="1"/>
  <c r="AP202" i="11"/>
  <c r="AV202" i="11" s="1"/>
  <c r="AO202" i="11"/>
  <c r="AU202" i="11" s="1"/>
  <c r="AN202" i="11"/>
  <c r="AT202" i="11" s="1"/>
  <c r="AJ205" i="11"/>
  <c r="AK206" i="11"/>
  <c r="AH207" i="11"/>
  <c r="AI205" i="11"/>
  <c r="AG198" i="10"/>
  <c r="AM198" i="10" s="1"/>
  <c r="AS198" i="10" s="1"/>
  <c r="AP197" i="10"/>
  <c r="AV197" i="10" s="1"/>
  <c r="AN197" i="10"/>
  <c r="AT197" i="10" s="1"/>
  <c r="AO197" i="10"/>
  <c r="AU197" i="10" s="1"/>
  <c r="AH199" i="10"/>
  <c r="AJ201" i="10"/>
  <c r="AK202" i="10"/>
  <c r="AI202" i="10"/>
  <c r="AP201" i="9"/>
  <c r="AV201" i="9" s="1"/>
  <c r="AK202" i="9"/>
  <c r="AO198" i="9"/>
  <c r="AU198" i="9" s="1"/>
  <c r="AJ199" i="9"/>
  <c r="AN203" i="9"/>
  <c r="AT203" i="9" s="1"/>
  <c r="AI204" i="9"/>
  <c r="AM199" i="9"/>
  <c r="AS199" i="9" s="1"/>
  <c r="AH200" i="9"/>
  <c r="AI199" i="8"/>
  <c r="AN198" i="8"/>
  <c r="AT198" i="8" s="1"/>
  <c r="AM199" i="8"/>
  <c r="AS199" i="8" s="1"/>
  <c r="AH200" i="8"/>
  <c r="AO199" i="8"/>
  <c r="AU199" i="8" s="1"/>
  <c r="AJ200" i="8"/>
  <c r="AP200" i="8"/>
  <c r="AV200" i="8" s="1"/>
  <c r="AK201" i="8"/>
  <c r="AF200" i="7"/>
  <c r="AO200" i="7" s="1"/>
  <c r="AU200" i="7" s="1"/>
  <c r="AM199" i="7"/>
  <c r="AS199" i="7" s="1"/>
  <c r="AL199" i="7"/>
  <c r="AR199" i="7" s="1"/>
  <c r="AN198" i="7"/>
  <c r="AT198" i="7" s="1"/>
  <c r="AI199" i="7"/>
  <c r="AG202" i="7"/>
  <c r="AJ201" i="7"/>
  <c r="AH203" i="7"/>
  <c r="AF200" i="6"/>
  <c r="AM200" i="6" s="1"/>
  <c r="AS200" i="6" s="1"/>
  <c r="AO199" i="6"/>
  <c r="AU199" i="6" s="1"/>
  <c r="AM199" i="6"/>
  <c r="AS199" i="6" s="1"/>
  <c r="AL198" i="6"/>
  <c r="AR198" i="6" s="1"/>
  <c r="AG199" i="6"/>
  <c r="AH201" i="6"/>
  <c r="AJ202" i="6"/>
  <c r="AN199" i="6"/>
  <c r="AT199" i="6" s="1"/>
  <c r="AI200" i="6"/>
  <c r="AH198" i="5"/>
  <c r="AM197" i="5"/>
  <c r="AS197" i="5" s="1"/>
  <c r="AO197" i="5"/>
  <c r="AU197" i="5" s="1"/>
  <c r="AJ198" i="5"/>
  <c r="AI198" i="5"/>
  <c r="AN197" i="5"/>
  <c r="AT197" i="5" s="1"/>
  <c r="AG199" i="5"/>
  <c r="AL198" i="5"/>
  <c r="AR198" i="5" s="1"/>
  <c r="AF211" i="5"/>
  <c r="AP140" i="4"/>
  <c r="AV140" i="4" s="1"/>
  <c r="AK141" i="4"/>
  <c r="AN145" i="4"/>
  <c r="AT145" i="4" s="1"/>
  <c r="AI146" i="4"/>
  <c r="AO140" i="4"/>
  <c r="AU140" i="4" s="1"/>
  <c r="AJ141" i="4"/>
  <c r="AM149" i="4"/>
  <c r="AS149" i="4" s="1"/>
  <c r="AH150" i="4"/>
  <c r="AM137" i="1" a="1"/>
  <c r="AM137" i="1" s="1"/>
  <c r="AL137" i="1" a="1"/>
  <c r="AL137" i="1" s="1"/>
  <c r="AB137" i="1"/>
  <c r="AG137" i="1" s="1"/>
  <c r="AZ214" i="19" l="1"/>
  <c r="BE213" i="19"/>
  <c r="BK213" i="19" s="1"/>
  <c r="BG215" i="19"/>
  <c r="BM215" i="19" s="1"/>
  <c r="BB216" i="19"/>
  <c r="BD211" i="19"/>
  <c r="BJ211" i="19" s="1"/>
  <c r="AY212" i="19"/>
  <c r="BA211" i="19"/>
  <c r="BF210" i="19"/>
  <c r="BL210" i="19" s="1"/>
  <c r="AX222" i="19"/>
  <c r="AQ210" i="18"/>
  <c r="AO208" i="18"/>
  <c r="AX207" i="18"/>
  <c r="BD207" i="18" s="1"/>
  <c r="AV207" i="18"/>
  <c r="BB207" i="18" s="1"/>
  <c r="AW207" i="18"/>
  <c r="BC207" i="18" s="1"/>
  <c r="AR208" i="18"/>
  <c r="AU207" i="18"/>
  <c r="BA207" i="18" s="1"/>
  <c r="AP208" i="18"/>
  <c r="AS216" i="18"/>
  <c r="AN214" i="16"/>
  <c r="AT214" i="16" s="1"/>
  <c r="AI215" i="16"/>
  <c r="AQ211" i="16"/>
  <c r="AW211" i="16" s="1"/>
  <c r="AL212" i="16"/>
  <c r="AP213" i="16"/>
  <c r="AV213" i="16" s="1"/>
  <c r="AK214" i="16"/>
  <c r="AO211" i="16"/>
  <c r="AU211" i="16" s="1"/>
  <c r="AJ212" i="16"/>
  <c r="BF212" i="13"/>
  <c r="BL212" i="13" s="1"/>
  <c r="BE210" i="13"/>
  <c r="BK210" i="13" s="1"/>
  <c r="BD210" i="13"/>
  <c r="BJ210" i="13" s="1"/>
  <c r="BG210" i="13"/>
  <c r="BM210" i="13" s="1"/>
  <c r="AO206" i="12"/>
  <c r="AU206" i="12" s="1"/>
  <c r="AJ207" i="12"/>
  <c r="AM203" i="12"/>
  <c r="AS203" i="12" s="1"/>
  <c r="AH204" i="12"/>
  <c r="AP205" i="12"/>
  <c r="AV205" i="12" s="1"/>
  <c r="AK206" i="12"/>
  <c r="AN204" i="12"/>
  <c r="AT204" i="12" s="1"/>
  <c r="AI205" i="12"/>
  <c r="AH208" i="11"/>
  <c r="AI206" i="11"/>
  <c r="AK207" i="11"/>
  <c r="AJ206" i="11"/>
  <c r="AG204" i="11"/>
  <c r="AM203" i="11"/>
  <c r="AS203" i="11" s="1"/>
  <c r="AP203" i="11"/>
  <c r="AV203" i="11" s="1"/>
  <c r="AN203" i="11"/>
  <c r="AT203" i="11" s="1"/>
  <c r="AO203" i="11"/>
  <c r="AU203" i="11" s="1"/>
  <c r="AG199" i="10"/>
  <c r="AM199" i="10" s="1"/>
  <c r="AS199" i="10" s="1"/>
  <c r="AN198" i="10"/>
  <c r="AT198" i="10" s="1"/>
  <c r="AP198" i="10"/>
  <c r="AV198" i="10" s="1"/>
  <c r="AO198" i="10"/>
  <c r="AU198" i="10" s="1"/>
  <c r="AJ202" i="10"/>
  <c r="AI203" i="10"/>
  <c r="AK203" i="10"/>
  <c r="AH200" i="10"/>
  <c r="AO199" i="9"/>
  <c r="AU199" i="9" s="1"/>
  <c r="AJ200" i="9"/>
  <c r="AN204" i="9"/>
  <c r="AT204" i="9" s="1"/>
  <c r="AI205" i="9"/>
  <c r="AP202" i="9"/>
  <c r="AV202" i="9" s="1"/>
  <c r="AK203" i="9"/>
  <c r="AM200" i="9"/>
  <c r="AS200" i="9" s="1"/>
  <c r="AH201" i="9"/>
  <c r="AN199" i="8"/>
  <c r="AT199" i="8" s="1"/>
  <c r="AI200" i="8"/>
  <c r="AO200" i="8"/>
  <c r="AU200" i="8" s="1"/>
  <c r="AJ201" i="8"/>
  <c r="AP201" i="8"/>
  <c r="AV201" i="8" s="1"/>
  <c r="AK202" i="8"/>
  <c r="AM200" i="8"/>
  <c r="AS200" i="8" s="1"/>
  <c r="AH201" i="8"/>
  <c r="AN199" i="7"/>
  <c r="AT199" i="7" s="1"/>
  <c r="AI200" i="7"/>
  <c r="AJ202" i="7"/>
  <c r="AG203" i="7"/>
  <c r="AH204" i="7"/>
  <c r="AF201" i="7"/>
  <c r="AM200" i="7"/>
  <c r="AS200" i="7" s="1"/>
  <c r="AL200" i="7"/>
  <c r="AR200" i="7" s="1"/>
  <c r="AG200" i="6"/>
  <c r="AL199" i="6"/>
  <c r="AR199" i="6" s="1"/>
  <c r="AF201" i="6"/>
  <c r="AO200" i="6"/>
  <c r="AU200" i="6" s="1"/>
  <c r="AH202" i="6"/>
  <c r="AN200" i="6"/>
  <c r="AT200" i="6" s="1"/>
  <c r="AI201" i="6"/>
  <c r="AJ203" i="6"/>
  <c r="AO198" i="5"/>
  <c r="AU198" i="5" s="1"/>
  <c r="AJ199" i="5"/>
  <c r="AH199" i="5"/>
  <c r="AM198" i="5"/>
  <c r="AS198" i="5" s="1"/>
  <c r="AG200" i="5"/>
  <c r="AL199" i="5"/>
  <c r="AR199" i="5" s="1"/>
  <c r="AN198" i="5"/>
  <c r="AT198" i="5" s="1"/>
  <c r="AI199" i="5"/>
  <c r="AF212" i="5"/>
  <c r="AN146" i="4"/>
  <c r="AT146" i="4" s="1"/>
  <c r="AI147" i="4"/>
  <c r="AP141" i="4"/>
  <c r="AV141" i="4" s="1"/>
  <c r="AK142" i="4"/>
  <c r="AM150" i="4"/>
  <c r="AS150" i="4" s="1"/>
  <c r="AH151" i="4"/>
  <c r="AO141" i="4"/>
  <c r="AU141" i="4" s="1"/>
  <c r="AJ142" i="4"/>
  <c r="AM138" i="1" a="1"/>
  <c r="AM138" i="1" s="1"/>
  <c r="AL138" i="1" a="1"/>
  <c r="AL138" i="1" s="1"/>
  <c r="AB138" i="1"/>
  <c r="AG138" i="1" s="1"/>
  <c r="BF211" i="19" l="1"/>
  <c r="BL211" i="19" s="1"/>
  <c r="BA212" i="19"/>
  <c r="BD212" i="19"/>
  <c r="BJ212" i="19" s="1"/>
  <c r="AY213" i="19"/>
  <c r="BG216" i="19"/>
  <c r="BM216" i="19" s="1"/>
  <c r="BB217" i="19"/>
  <c r="AZ215" i="19"/>
  <c r="BE214" i="19"/>
  <c r="BK214" i="19" s="1"/>
  <c r="AX223" i="19"/>
  <c r="AU208" i="18"/>
  <c r="BA208" i="18" s="1"/>
  <c r="AP209" i="18"/>
  <c r="AW208" i="18"/>
  <c r="BC208" i="18" s="1"/>
  <c r="AR209" i="18"/>
  <c r="AX208" i="18"/>
  <c r="BD208" i="18" s="1"/>
  <c r="AO209" i="18"/>
  <c r="AV208" i="18"/>
  <c r="BB208" i="18" s="1"/>
  <c r="AQ211" i="18"/>
  <c r="AS217" i="18"/>
  <c r="AO212" i="16"/>
  <c r="AU212" i="16" s="1"/>
  <c r="AJ213" i="16"/>
  <c r="AP214" i="16"/>
  <c r="AV214" i="16" s="1"/>
  <c r="AK215" i="16"/>
  <c r="AQ212" i="16"/>
  <c r="AW212" i="16" s="1"/>
  <c r="AL213" i="16"/>
  <c r="AN215" i="16"/>
  <c r="AT215" i="16" s="1"/>
  <c r="AI216" i="16"/>
  <c r="BG211" i="13"/>
  <c r="BM211" i="13" s="1"/>
  <c r="BD211" i="13"/>
  <c r="BJ211" i="13" s="1"/>
  <c r="BE211" i="13"/>
  <c r="BK211" i="13" s="1"/>
  <c r="BF213" i="13"/>
  <c r="BL213" i="13" s="1"/>
  <c r="AN205" i="12"/>
  <c r="AT205" i="12" s="1"/>
  <c r="AI206" i="12"/>
  <c r="AP206" i="12"/>
  <c r="AV206" i="12" s="1"/>
  <c r="AK207" i="12"/>
  <c r="AM204" i="12"/>
  <c r="AS204" i="12" s="1"/>
  <c r="AH205" i="12"/>
  <c r="AO207" i="12"/>
  <c r="AU207" i="12" s="1"/>
  <c r="AJ208" i="12"/>
  <c r="AG205" i="11"/>
  <c r="AM204" i="11"/>
  <c r="AS204" i="11" s="1"/>
  <c r="AP204" i="11"/>
  <c r="AV204" i="11" s="1"/>
  <c r="AN204" i="11"/>
  <c r="AT204" i="11" s="1"/>
  <c r="AO204" i="11"/>
  <c r="AU204" i="11" s="1"/>
  <c r="AJ207" i="11"/>
  <c r="AK208" i="11"/>
  <c r="AI207" i="11"/>
  <c r="AH209" i="11"/>
  <c r="AG200" i="10"/>
  <c r="AM200" i="10" s="1"/>
  <c r="AS200" i="10" s="1"/>
  <c r="AP199" i="10"/>
  <c r="AV199" i="10" s="1"/>
  <c r="AN199" i="10"/>
  <c r="AT199" i="10" s="1"/>
  <c r="AO199" i="10"/>
  <c r="AU199" i="10" s="1"/>
  <c r="AK204" i="10"/>
  <c r="AI204" i="10"/>
  <c r="AH201" i="10"/>
  <c r="AJ203" i="10"/>
  <c r="AP203" i="9"/>
  <c r="AV203" i="9" s="1"/>
  <c r="AK204" i="9"/>
  <c r="AM201" i="9"/>
  <c r="AS201" i="9" s="1"/>
  <c r="AH202" i="9"/>
  <c r="AN205" i="9"/>
  <c r="AT205" i="9" s="1"/>
  <c r="AI206" i="9"/>
  <c r="AO200" i="9"/>
  <c r="AU200" i="9" s="1"/>
  <c r="AJ201" i="9"/>
  <c r="AN200" i="8"/>
  <c r="AT200" i="8" s="1"/>
  <c r="AI201" i="8"/>
  <c r="AM201" i="8"/>
  <c r="AS201" i="8" s="1"/>
  <c r="AH202" i="8"/>
  <c r="AP202" i="8"/>
  <c r="AV202" i="8" s="1"/>
  <c r="AK203" i="8"/>
  <c r="AO201" i="8"/>
  <c r="AU201" i="8" s="1"/>
  <c r="AJ202" i="8"/>
  <c r="AF202" i="7"/>
  <c r="AO202" i="7" s="1"/>
  <c r="AU202" i="7" s="1"/>
  <c r="AM201" i="7"/>
  <c r="AS201" i="7" s="1"/>
  <c r="AL201" i="7"/>
  <c r="AR201" i="7" s="1"/>
  <c r="AJ203" i="7"/>
  <c r="AO201" i="7"/>
  <c r="AU201" i="7" s="1"/>
  <c r="AH205" i="7"/>
  <c r="AG204" i="7"/>
  <c r="AN200" i="7"/>
  <c r="AT200" i="7" s="1"/>
  <c r="AI201" i="7"/>
  <c r="AF202" i="6"/>
  <c r="AM202" i="6" s="1"/>
  <c r="AS202" i="6" s="1"/>
  <c r="AO201" i="6"/>
  <c r="AU201" i="6" s="1"/>
  <c r="AM201" i="6"/>
  <c r="AS201" i="6" s="1"/>
  <c r="AG201" i="6"/>
  <c r="AL200" i="6"/>
  <c r="AR200" i="6" s="1"/>
  <c r="AH203" i="6"/>
  <c r="AN201" i="6"/>
  <c r="AT201" i="6" s="1"/>
  <c r="AI202" i="6"/>
  <c r="AJ204" i="6"/>
  <c r="AH200" i="5"/>
  <c r="AM199" i="5"/>
  <c r="AS199" i="5" s="1"/>
  <c r="AJ200" i="5"/>
  <c r="AO199" i="5"/>
  <c r="AU199" i="5" s="1"/>
  <c r="AN199" i="5"/>
  <c r="AT199" i="5" s="1"/>
  <c r="AI200" i="5"/>
  <c r="AG201" i="5"/>
  <c r="AL200" i="5"/>
  <c r="AR200" i="5" s="1"/>
  <c r="AF213" i="5"/>
  <c r="AO142" i="4"/>
  <c r="AU142" i="4" s="1"/>
  <c r="AJ143" i="4"/>
  <c r="AM151" i="4"/>
  <c r="AS151" i="4" s="1"/>
  <c r="AH152" i="4"/>
  <c r="AN147" i="4"/>
  <c r="AT147" i="4" s="1"/>
  <c r="AI148" i="4"/>
  <c r="AP142" i="4"/>
  <c r="AV142" i="4" s="1"/>
  <c r="AK143" i="4"/>
  <c r="AL139" i="1" a="1"/>
  <c r="AL139" i="1" s="1"/>
  <c r="AM139" i="1" a="1"/>
  <c r="AM139" i="1" s="1"/>
  <c r="AB139" i="1"/>
  <c r="AG139" i="1" s="1"/>
  <c r="AZ216" i="19" l="1"/>
  <c r="BE215" i="19"/>
  <c r="BK215" i="19" s="1"/>
  <c r="BD213" i="19"/>
  <c r="BJ213" i="19" s="1"/>
  <c r="AY214" i="19"/>
  <c r="BA213" i="19"/>
  <c r="BF212" i="19"/>
  <c r="BL212" i="19" s="1"/>
  <c r="BG217" i="19"/>
  <c r="BM217" i="19" s="1"/>
  <c r="BB218" i="19"/>
  <c r="AX224" i="19"/>
  <c r="AQ212" i="18"/>
  <c r="AO210" i="18"/>
  <c r="AX209" i="18"/>
  <c r="BD209" i="18" s="1"/>
  <c r="AV209" i="18"/>
  <c r="BB209" i="18" s="1"/>
  <c r="AW209" i="18"/>
  <c r="BC209" i="18" s="1"/>
  <c r="AR210" i="18"/>
  <c r="AU209" i="18"/>
  <c r="BA209" i="18" s="1"/>
  <c r="AP210" i="18"/>
  <c r="AS218" i="18"/>
  <c r="AN216" i="16"/>
  <c r="AT216" i="16" s="1"/>
  <c r="AI217" i="16"/>
  <c r="AQ213" i="16"/>
  <c r="AW213" i="16" s="1"/>
  <c r="AL214" i="16"/>
  <c r="AP215" i="16"/>
  <c r="AV215" i="16" s="1"/>
  <c r="AK216" i="16"/>
  <c r="AO213" i="16"/>
  <c r="AU213" i="16" s="1"/>
  <c r="AJ214" i="16"/>
  <c r="BF214" i="13"/>
  <c r="BL214" i="13" s="1"/>
  <c r="BE212" i="13"/>
  <c r="BK212" i="13" s="1"/>
  <c r="BD212" i="13"/>
  <c r="BJ212" i="13" s="1"/>
  <c r="BG212" i="13"/>
  <c r="BM212" i="13" s="1"/>
  <c r="AO208" i="12"/>
  <c r="AU208" i="12" s="1"/>
  <c r="AJ209" i="12"/>
  <c r="AM205" i="12"/>
  <c r="AS205" i="12" s="1"/>
  <c r="AH206" i="12"/>
  <c r="AP207" i="12"/>
  <c r="AV207" i="12" s="1"/>
  <c r="AK208" i="12"/>
  <c r="AN206" i="12"/>
  <c r="AT206" i="12" s="1"/>
  <c r="AI207" i="12"/>
  <c r="AI208" i="11"/>
  <c r="AK209" i="11"/>
  <c r="AJ208" i="11"/>
  <c r="AH210" i="11"/>
  <c r="AG206" i="11"/>
  <c r="AM205" i="11"/>
  <c r="AS205" i="11" s="1"/>
  <c r="AP205" i="11"/>
  <c r="AV205" i="11" s="1"/>
  <c r="AN205" i="11"/>
  <c r="AT205" i="11" s="1"/>
  <c r="AO205" i="11"/>
  <c r="AU205" i="11" s="1"/>
  <c r="AG201" i="10"/>
  <c r="AM201" i="10" s="1"/>
  <c r="AS201" i="10" s="1"/>
  <c r="AN200" i="10"/>
  <c r="AT200" i="10" s="1"/>
  <c r="AP200" i="10"/>
  <c r="AV200" i="10" s="1"/>
  <c r="AO200" i="10"/>
  <c r="AU200" i="10" s="1"/>
  <c r="AJ204" i="10"/>
  <c r="AH202" i="10"/>
  <c r="AI205" i="10"/>
  <c r="AK205" i="10"/>
  <c r="AN206" i="9"/>
  <c r="AT206" i="9" s="1"/>
  <c r="AI207" i="9"/>
  <c r="AM202" i="9"/>
  <c r="AS202" i="9" s="1"/>
  <c r="AH203" i="9"/>
  <c r="AO201" i="9"/>
  <c r="AU201" i="9" s="1"/>
  <c r="AJ202" i="9"/>
  <c r="AP204" i="9"/>
  <c r="AV204" i="9" s="1"/>
  <c r="AK205" i="9"/>
  <c r="AN201" i="8"/>
  <c r="AT201" i="8" s="1"/>
  <c r="AI202" i="8"/>
  <c r="AP203" i="8"/>
  <c r="AV203" i="8" s="1"/>
  <c r="AK204" i="8"/>
  <c r="AM202" i="8"/>
  <c r="AS202" i="8" s="1"/>
  <c r="AH203" i="8"/>
  <c r="AO202" i="8"/>
  <c r="AU202" i="8" s="1"/>
  <c r="AJ203" i="8"/>
  <c r="AN201" i="7"/>
  <c r="AT201" i="7" s="1"/>
  <c r="AI202" i="7"/>
  <c r="AJ204" i="7"/>
  <c r="AH206" i="7"/>
  <c r="AG205" i="7"/>
  <c r="AF203" i="7"/>
  <c r="AO203" i="7" s="1"/>
  <c r="AU203" i="7" s="1"/>
  <c r="AM202" i="7"/>
  <c r="AS202" i="7" s="1"/>
  <c r="AL202" i="7"/>
  <c r="AR202" i="7" s="1"/>
  <c r="AL201" i="6"/>
  <c r="AR201" i="6" s="1"/>
  <c r="AG202" i="6"/>
  <c r="AF203" i="6"/>
  <c r="AO202" i="6"/>
  <c r="AU202" i="6" s="1"/>
  <c r="AH204" i="6"/>
  <c r="AN202" i="6"/>
  <c r="AT202" i="6" s="1"/>
  <c r="AI203" i="6"/>
  <c r="AJ205" i="6"/>
  <c r="AO200" i="5"/>
  <c r="AU200" i="5" s="1"/>
  <c r="AJ201" i="5"/>
  <c r="AM200" i="5"/>
  <c r="AS200" i="5" s="1"/>
  <c r="AH201" i="5"/>
  <c r="AG202" i="5"/>
  <c r="AL201" i="5"/>
  <c r="AR201" i="5" s="1"/>
  <c r="AN200" i="5"/>
  <c r="AT200" i="5" s="1"/>
  <c r="AI201" i="5"/>
  <c r="AF214" i="5"/>
  <c r="AN148" i="4"/>
  <c r="AT148" i="4" s="1"/>
  <c r="AI149" i="4"/>
  <c r="AO143" i="4"/>
  <c r="AU143" i="4" s="1"/>
  <c r="AJ144" i="4"/>
  <c r="AP143" i="4"/>
  <c r="AV143" i="4" s="1"/>
  <c r="AK144" i="4"/>
  <c r="AM152" i="4"/>
  <c r="AS152" i="4" s="1"/>
  <c r="AH153" i="4"/>
  <c r="AM140" i="1" a="1"/>
  <c r="AM140" i="1" s="1"/>
  <c r="AL140" i="1" a="1"/>
  <c r="AL140" i="1" s="1"/>
  <c r="AB140" i="1"/>
  <c r="AG140" i="1" s="1"/>
  <c r="BG218" i="19" l="1"/>
  <c r="BM218" i="19" s="1"/>
  <c r="BB219" i="19"/>
  <c r="BF213" i="19"/>
  <c r="BL213" i="19" s="1"/>
  <c r="BA214" i="19"/>
  <c r="BD214" i="19"/>
  <c r="BJ214" i="19" s="1"/>
  <c r="AY215" i="19"/>
  <c r="AZ217" i="19"/>
  <c r="BE216" i="19"/>
  <c r="BK216" i="19" s="1"/>
  <c r="AX225" i="19"/>
  <c r="AU210" i="18"/>
  <c r="BA210" i="18" s="1"/>
  <c r="AP211" i="18"/>
  <c r="AW210" i="18"/>
  <c r="BC210" i="18" s="1"/>
  <c r="AR211" i="18"/>
  <c r="AX210" i="18"/>
  <c r="BD210" i="18" s="1"/>
  <c r="AO211" i="18"/>
  <c r="AV210" i="18"/>
  <c r="BB210" i="18" s="1"/>
  <c r="AQ213" i="18"/>
  <c r="AS219" i="18"/>
  <c r="AO214" i="16"/>
  <c r="AU214" i="16" s="1"/>
  <c r="AJ215" i="16"/>
  <c r="AP216" i="16"/>
  <c r="AV216" i="16" s="1"/>
  <c r="AK217" i="16"/>
  <c r="AQ214" i="16"/>
  <c r="AW214" i="16" s="1"/>
  <c r="AL215" i="16"/>
  <c r="AN217" i="16"/>
  <c r="AT217" i="16" s="1"/>
  <c r="AI218" i="16"/>
  <c r="BG213" i="13"/>
  <c r="BM213" i="13" s="1"/>
  <c r="BD213" i="13"/>
  <c r="BJ213" i="13" s="1"/>
  <c r="BE213" i="13"/>
  <c r="BK213" i="13" s="1"/>
  <c r="BF215" i="13"/>
  <c r="BL215" i="13" s="1"/>
  <c r="AN207" i="12"/>
  <c r="AT207" i="12" s="1"/>
  <c r="AI208" i="12"/>
  <c r="AP208" i="12"/>
  <c r="AV208" i="12" s="1"/>
  <c r="AK209" i="12"/>
  <c r="AM206" i="12"/>
  <c r="AS206" i="12" s="1"/>
  <c r="AH207" i="12"/>
  <c r="AO209" i="12"/>
  <c r="AU209" i="12" s="1"/>
  <c r="AJ210" i="12"/>
  <c r="AH211" i="11"/>
  <c r="AJ209" i="11"/>
  <c r="AK210" i="11"/>
  <c r="AI209" i="11"/>
  <c r="AG207" i="11"/>
  <c r="AM206" i="11"/>
  <c r="AS206" i="11" s="1"/>
  <c r="AP206" i="11"/>
  <c r="AV206" i="11" s="1"/>
  <c r="AN206" i="11"/>
  <c r="AT206" i="11" s="1"/>
  <c r="AO206" i="11"/>
  <c r="AU206" i="11" s="1"/>
  <c r="AG202" i="10"/>
  <c r="AM202" i="10" s="1"/>
  <c r="AS202" i="10" s="1"/>
  <c r="AN201" i="10"/>
  <c r="AT201" i="10" s="1"/>
  <c r="AP201" i="10"/>
  <c r="AV201" i="10" s="1"/>
  <c r="AO201" i="10"/>
  <c r="AU201" i="10" s="1"/>
  <c r="AI206" i="10"/>
  <c r="AH203" i="10"/>
  <c r="AK206" i="10"/>
  <c r="AJ205" i="10"/>
  <c r="AP205" i="9"/>
  <c r="AV205" i="9" s="1"/>
  <c r="AK206" i="9"/>
  <c r="AO202" i="9"/>
  <c r="AU202" i="9" s="1"/>
  <c r="AJ203" i="9"/>
  <c r="AM203" i="9"/>
  <c r="AS203" i="9" s="1"/>
  <c r="AH204" i="9"/>
  <c r="AN207" i="9"/>
  <c r="AT207" i="9" s="1"/>
  <c r="AI208" i="9"/>
  <c r="AI203" i="8"/>
  <c r="AN202" i="8"/>
  <c r="AT202" i="8" s="1"/>
  <c r="AM203" i="8"/>
  <c r="AS203" i="8" s="1"/>
  <c r="AH204" i="8"/>
  <c r="AO203" i="8"/>
  <c r="AU203" i="8" s="1"/>
  <c r="AJ204" i="8"/>
  <c r="AP204" i="8"/>
  <c r="AV204" i="8" s="1"/>
  <c r="AK205" i="8"/>
  <c r="AJ205" i="7"/>
  <c r="AF204" i="7"/>
  <c r="AM203" i="7"/>
  <c r="AS203" i="7" s="1"/>
  <c r="AL203" i="7"/>
  <c r="AR203" i="7" s="1"/>
  <c r="AG206" i="7"/>
  <c r="AH207" i="7"/>
  <c r="AN202" i="7"/>
  <c r="AT202" i="7" s="1"/>
  <c r="AI203" i="7"/>
  <c r="AF204" i="6"/>
  <c r="AM204" i="6" s="1"/>
  <c r="AS204" i="6" s="1"/>
  <c r="AO203" i="6"/>
  <c r="AU203" i="6" s="1"/>
  <c r="AL202" i="6"/>
  <c r="AR202" i="6" s="1"/>
  <c r="AG203" i="6"/>
  <c r="AM203" i="6"/>
  <c r="AS203" i="6" s="1"/>
  <c r="AH205" i="6"/>
  <c r="AJ206" i="6"/>
  <c r="AN203" i="6"/>
  <c r="AT203" i="6" s="1"/>
  <c r="AI204" i="6"/>
  <c r="AM201" i="5"/>
  <c r="AS201" i="5" s="1"/>
  <c r="AH202" i="5"/>
  <c r="AJ202" i="5"/>
  <c r="AO201" i="5"/>
  <c r="AU201" i="5" s="1"/>
  <c r="AI202" i="5"/>
  <c r="AN201" i="5"/>
  <c r="AT201" i="5" s="1"/>
  <c r="AG203" i="5"/>
  <c r="AL202" i="5"/>
  <c r="AR202" i="5" s="1"/>
  <c r="AF215" i="5"/>
  <c r="AM153" i="4"/>
  <c r="AS153" i="4" s="1"/>
  <c r="AH154" i="4"/>
  <c r="AP144" i="4"/>
  <c r="AV144" i="4" s="1"/>
  <c r="AK145" i="4"/>
  <c r="AN149" i="4"/>
  <c r="AT149" i="4" s="1"/>
  <c r="AI150" i="4"/>
  <c r="AO144" i="4"/>
  <c r="AU144" i="4" s="1"/>
  <c r="AJ145" i="4"/>
  <c r="AL141" i="1" a="1"/>
  <c r="AL141" i="1" s="1"/>
  <c r="AM141" i="1" a="1"/>
  <c r="AM141" i="1" s="1"/>
  <c r="AB141" i="1"/>
  <c r="AG141" i="1" s="1"/>
  <c r="AZ218" i="19" l="1"/>
  <c r="BE217" i="19"/>
  <c r="BK217" i="19" s="1"/>
  <c r="BD215" i="19"/>
  <c r="BJ215" i="19" s="1"/>
  <c r="AY216" i="19"/>
  <c r="BA215" i="19"/>
  <c r="BF214" i="19"/>
  <c r="BL214" i="19" s="1"/>
  <c r="BG219" i="19"/>
  <c r="BM219" i="19" s="1"/>
  <c r="BB220" i="19"/>
  <c r="AX226" i="19"/>
  <c r="AQ214" i="18"/>
  <c r="AO212" i="18"/>
  <c r="AX211" i="18"/>
  <c r="BD211" i="18" s="1"/>
  <c r="AV211" i="18"/>
  <c r="BB211" i="18" s="1"/>
  <c r="AW211" i="18"/>
  <c r="BC211" i="18" s="1"/>
  <c r="AR212" i="18"/>
  <c r="AU211" i="18"/>
  <c r="BA211" i="18" s="1"/>
  <c r="AP212" i="18"/>
  <c r="AS220" i="18"/>
  <c r="AN218" i="16"/>
  <c r="AT218" i="16" s="1"/>
  <c r="AI219" i="16"/>
  <c r="AQ215" i="16"/>
  <c r="AW215" i="16" s="1"/>
  <c r="AL216" i="16"/>
  <c r="AP217" i="16"/>
  <c r="AV217" i="16" s="1"/>
  <c r="AK218" i="16"/>
  <c r="AO215" i="16"/>
  <c r="AU215" i="16" s="1"/>
  <c r="AJ216" i="16"/>
  <c r="BF216" i="13"/>
  <c r="BL216" i="13" s="1"/>
  <c r="BE214" i="13"/>
  <c r="BK214" i="13" s="1"/>
  <c r="BD214" i="13"/>
  <c r="BJ214" i="13" s="1"/>
  <c r="BG214" i="13"/>
  <c r="BM214" i="13" s="1"/>
  <c r="AO210" i="12"/>
  <c r="AU210" i="12" s="1"/>
  <c r="AJ211" i="12"/>
  <c r="AM207" i="12"/>
  <c r="AS207" i="12" s="1"/>
  <c r="AH208" i="12"/>
  <c r="AP209" i="12"/>
  <c r="AV209" i="12" s="1"/>
  <c r="AK210" i="12"/>
  <c r="AN208" i="12"/>
  <c r="AT208" i="12" s="1"/>
  <c r="AI209" i="12"/>
  <c r="AG208" i="11"/>
  <c r="AM207" i="11"/>
  <c r="AS207" i="11" s="1"/>
  <c r="AP207" i="11"/>
  <c r="AV207" i="11" s="1"/>
  <c r="AN207" i="11"/>
  <c r="AT207" i="11" s="1"/>
  <c r="AO207" i="11"/>
  <c r="AU207" i="11" s="1"/>
  <c r="AI210" i="11"/>
  <c r="AK211" i="11"/>
  <c r="AJ210" i="11"/>
  <c r="AH212" i="11"/>
  <c r="AG203" i="10"/>
  <c r="AM203" i="10" s="1"/>
  <c r="AS203" i="10" s="1"/>
  <c r="AN202" i="10"/>
  <c r="AT202" i="10" s="1"/>
  <c r="AP202" i="10"/>
  <c r="AV202" i="10" s="1"/>
  <c r="AO202" i="10"/>
  <c r="AU202" i="10" s="1"/>
  <c r="AK207" i="10"/>
  <c r="AH204" i="10"/>
  <c r="AI207" i="10"/>
  <c r="AJ206" i="10"/>
  <c r="AO203" i="9"/>
  <c r="AU203" i="9" s="1"/>
  <c r="AJ204" i="9"/>
  <c r="AP206" i="9"/>
  <c r="AV206" i="9" s="1"/>
  <c r="AK207" i="9"/>
  <c r="AN208" i="9"/>
  <c r="AT208" i="9" s="1"/>
  <c r="AI209" i="9"/>
  <c r="AM204" i="9"/>
  <c r="AS204" i="9" s="1"/>
  <c r="AH205" i="9"/>
  <c r="AI204" i="8"/>
  <c r="AN203" i="8"/>
  <c r="AT203" i="8" s="1"/>
  <c r="AO204" i="8"/>
  <c r="AU204" i="8" s="1"/>
  <c r="AJ205" i="8"/>
  <c r="AP205" i="8"/>
  <c r="AV205" i="8" s="1"/>
  <c r="AK206" i="8"/>
  <c r="AM204" i="8"/>
  <c r="AS204" i="8" s="1"/>
  <c r="AH205" i="8"/>
  <c r="AF205" i="7"/>
  <c r="AO205" i="7" s="1"/>
  <c r="AU205" i="7" s="1"/>
  <c r="AM204" i="7"/>
  <c r="AS204" i="7" s="1"/>
  <c r="AL204" i="7"/>
  <c r="AR204" i="7" s="1"/>
  <c r="AN203" i="7"/>
  <c r="AT203" i="7" s="1"/>
  <c r="AI204" i="7"/>
  <c r="AG207" i="7"/>
  <c r="AJ206" i="7"/>
  <c r="AH208" i="7"/>
  <c r="AO204" i="7"/>
  <c r="AU204" i="7" s="1"/>
  <c r="AL203" i="6"/>
  <c r="AR203" i="6" s="1"/>
  <c r="AG204" i="6"/>
  <c r="AF205" i="6"/>
  <c r="AM205" i="6" s="1"/>
  <c r="AS205" i="6" s="1"/>
  <c r="AO204" i="6"/>
  <c r="AU204" i="6" s="1"/>
  <c r="AH206" i="6"/>
  <c r="AJ207" i="6"/>
  <c r="AN204" i="6"/>
  <c r="AT204" i="6" s="1"/>
  <c r="AI205" i="6"/>
  <c r="AO202" i="5"/>
  <c r="AU202" i="5" s="1"/>
  <c r="AJ203" i="5"/>
  <c r="AM202" i="5"/>
  <c r="AS202" i="5" s="1"/>
  <c r="AH203" i="5"/>
  <c r="AN202" i="5"/>
  <c r="AT202" i="5" s="1"/>
  <c r="AI203" i="5"/>
  <c r="AG204" i="5"/>
  <c r="AL203" i="5"/>
  <c r="AR203" i="5" s="1"/>
  <c r="AF216" i="5"/>
  <c r="AP145" i="4"/>
  <c r="AV145" i="4" s="1"/>
  <c r="AK146" i="4"/>
  <c r="AM154" i="4"/>
  <c r="AS154" i="4" s="1"/>
  <c r="AH155" i="4"/>
  <c r="AO145" i="4"/>
  <c r="AU145" i="4" s="1"/>
  <c r="AJ146" i="4"/>
  <c r="AN150" i="4"/>
  <c r="AT150" i="4" s="1"/>
  <c r="AI151" i="4"/>
  <c r="AM142" i="1" a="1"/>
  <c r="AM142" i="1" s="1"/>
  <c r="AL142" i="1" a="1"/>
  <c r="AL142" i="1" s="1"/>
  <c r="AB142" i="1"/>
  <c r="AG142" i="1" s="1"/>
  <c r="BG220" i="19" l="1"/>
  <c r="BM220" i="19" s="1"/>
  <c r="BB221" i="19"/>
  <c r="BF215" i="19"/>
  <c r="BL215" i="19" s="1"/>
  <c r="BA216" i="19"/>
  <c r="BD216" i="19"/>
  <c r="BJ216" i="19" s="1"/>
  <c r="AY217" i="19"/>
  <c r="AZ219" i="19"/>
  <c r="BE218" i="19"/>
  <c r="BK218" i="19" s="1"/>
  <c r="AX227" i="19"/>
  <c r="AU212" i="18"/>
  <c r="BA212" i="18" s="1"/>
  <c r="AP213" i="18"/>
  <c r="AW212" i="18"/>
  <c r="BC212" i="18" s="1"/>
  <c r="AR213" i="18"/>
  <c r="AX212" i="18"/>
  <c r="BD212" i="18" s="1"/>
  <c r="AO213" i="18"/>
  <c r="AV212" i="18"/>
  <c r="BB212" i="18" s="1"/>
  <c r="AQ215" i="18"/>
  <c r="AS221" i="18"/>
  <c r="AO216" i="16"/>
  <c r="AU216" i="16" s="1"/>
  <c r="AJ217" i="16"/>
  <c r="AP218" i="16"/>
  <c r="AV218" i="16" s="1"/>
  <c r="AK219" i="16"/>
  <c r="AQ216" i="16"/>
  <c r="AW216" i="16" s="1"/>
  <c r="AL217" i="16"/>
  <c r="AN219" i="16"/>
  <c r="AT219" i="16" s="1"/>
  <c r="AI220" i="16"/>
  <c r="BG215" i="13"/>
  <c r="BM215" i="13" s="1"/>
  <c r="BD215" i="13"/>
  <c r="BJ215" i="13" s="1"/>
  <c r="BE215" i="13"/>
  <c r="BK215" i="13" s="1"/>
  <c r="BF217" i="13"/>
  <c r="BL217" i="13" s="1"/>
  <c r="AN209" i="12"/>
  <c r="AT209" i="12" s="1"/>
  <c r="AI210" i="12"/>
  <c r="AP210" i="12"/>
  <c r="AV210" i="12" s="1"/>
  <c r="AK211" i="12"/>
  <c r="AM208" i="12"/>
  <c r="AS208" i="12" s="1"/>
  <c r="AH209" i="12"/>
  <c r="AO211" i="12"/>
  <c r="AU211" i="12" s="1"/>
  <c r="AJ212" i="12"/>
  <c r="AJ211" i="11"/>
  <c r="AK212" i="11"/>
  <c r="AH213" i="11"/>
  <c r="AI211" i="11"/>
  <c r="AG209" i="11"/>
  <c r="AM208" i="11"/>
  <c r="AS208" i="11" s="1"/>
  <c r="AP208" i="11"/>
  <c r="AV208" i="11" s="1"/>
  <c r="AO208" i="11"/>
  <c r="AU208" i="11" s="1"/>
  <c r="AN208" i="11"/>
  <c r="AT208" i="11" s="1"/>
  <c r="AG204" i="10"/>
  <c r="AM204" i="10" s="1"/>
  <c r="AS204" i="10" s="1"/>
  <c r="AP203" i="10"/>
  <c r="AV203" i="10" s="1"/>
  <c r="AN203" i="10"/>
  <c r="AT203" i="10" s="1"/>
  <c r="AO203" i="10"/>
  <c r="AU203" i="10" s="1"/>
  <c r="AI208" i="10"/>
  <c r="AH205" i="10"/>
  <c r="AJ207" i="10"/>
  <c r="AK208" i="10"/>
  <c r="AN209" i="9"/>
  <c r="AT209" i="9" s="1"/>
  <c r="AI210" i="9"/>
  <c r="AM205" i="9"/>
  <c r="AS205" i="9" s="1"/>
  <c r="AH206" i="9"/>
  <c r="AP207" i="9"/>
  <c r="AV207" i="9" s="1"/>
  <c r="AK208" i="9"/>
  <c r="AO204" i="9"/>
  <c r="AU204" i="9" s="1"/>
  <c r="AJ205" i="9"/>
  <c r="AI205" i="8"/>
  <c r="AN204" i="8"/>
  <c r="AT204" i="8" s="1"/>
  <c r="AP206" i="8"/>
  <c r="AV206" i="8" s="1"/>
  <c r="AK207" i="8"/>
  <c r="AM205" i="8"/>
  <c r="AS205" i="8" s="1"/>
  <c r="AH206" i="8"/>
  <c r="AO205" i="8"/>
  <c r="AU205" i="8" s="1"/>
  <c r="AJ206" i="8"/>
  <c r="AG208" i="7"/>
  <c r="AH209" i="7"/>
  <c r="AN204" i="7"/>
  <c r="AT204" i="7" s="1"/>
  <c r="AI205" i="7"/>
  <c r="AJ207" i="7"/>
  <c r="AF206" i="7"/>
  <c r="AM205" i="7"/>
  <c r="AS205" i="7" s="1"/>
  <c r="AL205" i="7"/>
  <c r="AR205" i="7" s="1"/>
  <c r="AL204" i="6"/>
  <c r="AR204" i="6" s="1"/>
  <c r="AG205" i="6"/>
  <c r="AF206" i="6"/>
  <c r="AM206" i="6" s="1"/>
  <c r="AS206" i="6" s="1"/>
  <c r="AO205" i="6"/>
  <c r="AU205" i="6" s="1"/>
  <c r="AH207" i="6"/>
  <c r="AJ208" i="6"/>
  <c r="AN205" i="6"/>
  <c r="AT205" i="6" s="1"/>
  <c r="AI206" i="6"/>
  <c r="AH204" i="5"/>
  <c r="AM203" i="5"/>
  <c r="AS203" i="5" s="1"/>
  <c r="AJ204" i="5"/>
  <c r="AO203" i="5"/>
  <c r="AU203" i="5" s="1"/>
  <c r="AG205" i="5"/>
  <c r="AL204" i="5"/>
  <c r="AR204" i="5" s="1"/>
  <c r="AN203" i="5"/>
  <c r="AT203" i="5" s="1"/>
  <c r="AI204" i="5"/>
  <c r="AF217" i="5"/>
  <c r="AP146" i="4"/>
  <c r="AV146" i="4" s="1"/>
  <c r="AK147" i="4"/>
  <c r="AN151" i="4"/>
  <c r="AT151" i="4" s="1"/>
  <c r="AI152" i="4"/>
  <c r="AO146" i="4"/>
  <c r="AU146" i="4" s="1"/>
  <c r="AJ147" i="4"/>
  <c r="AM155" i="4"/>
  <c r="AS155" i="4" s="1"/>
  <c r="AH156" i="4"/>
  <c r="AM143" i="1" a="1"/>
  <c r="AM143" i="1" s="1"/>
  <c r="AL143" i="1" a="1"/>
  <c r="AL143" i="1" s="1"/>
  <c r="AB143" i="1"/>
  <c r="AG143" i="1" s="1"/>
  <c r="AZ220" i="19" l="1"/>
  <c r="BE219" i="19"/>
  <c r="BK219" i="19" s="1"/>
  <c r="BD217" i="19"/>
  <c r="BJ217" i="19" s="1"/>
  <c r="AY218" i="19"/>
  <c r="BA217" i="19"/>
  <c r="BF216" i="19"/>
  <c r="BL216" i="19" s="1"/>
  <c r="BG221" i="19"/>
  <c r="BM221" i="19" s="1"/>
  <c r="BB222" i="19"/>
  <c r="AX228" i="19"/>
  <c r="AQ216" i="18"/>
  <c r="AO214" i="18"/>
  <c r="AX213" i="18"/>
  <c r="BD213" i="18" s="1"/>
  <c r="AV213" i="18"/>
  <c r="BB213" i="18" s="1"/>
  <c r="AW213" i="18"/>
  <c r="BC213" i="18" s="1"/>
  <c r="AR214" i="18"/>
  <c r="AU213" i="18"/>
  <c r="BA213" i="18" s="1"/>
  <c r="AP214" i="18"/>
  <c r="AS222" i="18"/>
  <c r="AN220" i="16"/>
  <c r="AT220" i="16" s="1"/>
  <c r="AI221" i="16"/>
  <c r="AQ217" i="16"/>
  <c r="AW217" i="16" s="1"/>
  <c r="AL218" i="16"/>
  <c r="AP219" i="16"/>
  <c r="AV219" i="16" s="1"/>
  <c r="AK220" i="16"/>
  <c r="AO217" i="16"/>
  <c r="AU217" i="16" s="1"/>
  <c r="AJ218" i="16"/>
  <c r="BF218" i="13"/>
  <c r="BL218" i="13" s="1"/>
  <c r="BE216" i="13"/>
  <c r="BK216" i="13" s="1"/>
  <c r="BD216" i="13"/>
  <c r="BJ216" i="13" s="1"/>
  <c r="BG216" i="13"/>
  <c r="BM216" i="13" s="1"/>
  <c r="AO212" i="12"/>
  <c r="AU212" i="12" s="1"/>
  <c r="AJ213" i="12"/>
  <c r="AM209" i="12"/>
  <c r="AS209" i="12" s="1"/>
  <c r="AH210" i="12"/>
  <c r="AP211" i="12"/>
  <c r="AV211" i="12" s="1"/>
  <c r="AK212" i="12"/>
  <c r="AN210" i="12"/>
  <c r="AT210" i="12" s="1"/>
  <c r="AI211" i="12"/>
  <c r="AG210" i="11"/>
  <c r="AM209" i="11"/>
  <c r="AS209" i="11" s="1"/>
  <c r="AP209" i="11"/>
  <c r="AV209" i="11" s="1"/>
  <c r="AO209" i="11"/>
  <c r="AU209" i="11" s="1"/>
  <c r="AN209" i="11"/>
  <c r="AT209" i="11" s="1"/>
  <c r="AH214" i="11"/>
  <c r="AI212" i="11"/>
  <c r="AK213" i="11"/>
  <c r="AJ212" i="11"/>
  <c r="AG205" i="10"/>
  <c r="AM205" i="10" s="1"/>
  <c r="AS205" i="10" s="1"/>
  <c r="AN204" i="10"/>
  <c r="AT204" i="10" s="1"/>
  <c r="AP204" i="10"/>
  <c r="AV204" i="10" s="1"/>
  <c r="AO204" i="10"/>
  <c r="AU204" i="10" s="1"/>
  <c r="AK209" i="10"/>
  <c r="AJ208" i="10"/>
  <c r="AH206" i="10"/>
  <c r="AI209" i="10"/>
  <c r="AO205" i="9"/>
  <c r="AU205" i="9" s="1"/>
  <c r="AJ206" i="9"/>
  <c r="AP208" i="9"/>
  <c r="AV208" i="9" s="1"/>
  <c r="AK209" i="9"/>
  <c r="AM206" i="9"/>
  <c r="AS206" i="9" s="1"/>
  <c r="AH207" i="9"/>
  <c r="AN210" i="9"/>
  <c r="AT210" i="9" s="1"/>
  <c r="AI211" i="9"/>
  <c r="AN205" i="8"/>
  <c r="AT205" i="8" s="1"/>
  <c r="AI206" i="8"/>
  <c r="AO206" i="8"/>
  <c r="AU206" i="8" s="1"/>
  <c r="AJ207" i="8"/>
  <c r="AM206" i="8"/>
  <c r="AS206" i="8" s="1"/>
  <c r="AH207" i="8"/>
  <c r="AP207" i="8"/>
  <c r="AV207" i="8" s="1"/>
  <c r="AK208" i="8"/>
  <c r="AJ208" i="7"/>
  <c r="AH210" i="7"/>
  <c r="AN205" i="7"/>
  <c r="AT205" i="7" s="1"/>
  <c r="AI206" i="7"/>
  <c r="AF207" i="7"/>
  <c r="AM206" i="7"/>
  <c r="AS206" i="7" s="1"/>
  <c r="AL206" i="7"/>
  <c r="AR206" i="7" s="1"/>
  <c r="AG209" i="7"/>
  <c r="AO206" i="7"/>
  <c r="AU206" i="7" s="1"/>
  <c r="AF207" i="6"/>
  <c r="AM207" i="6" s="1"/>
  <c r="AS207" i="6" s="1"/>
  <c r="AO206" i="6"/>
  <c r="AU206" i="6" s="1"/>
  <c r="AG206" i="6"/>
  <c r="AL205" i="6"/>
  <c r="AR205" i="6" s="1"/>
  <c r="AH208" i="6"/>
  <c r="AJ209" i="6"/>
  <c r="AN206" i="6"/>
  <c r="AT206" i="6" s="1"/>
  <c r="AI207" i="6"/>
  <c r="AO204" i="5"/>
  <c r="AU204" i="5" s="1"/>
  <c r="AJ205" i="5"/>
  <c r="AH205" i="5"/>
  <c r="AM204" i="5"/>
  <c r="AS204" i="5" s="1"/>
  <c r="AN204" i="5"/>
  <c r="AT204" i="5" s="1"/>
  <c r="AI205" i="5"/>
  <c r="AG206" i="5"/>
  <c r="AL205" i="5"/>
  <c r="AR205" i="5" s="1"/>
  <c r="AF218" i="5"/>
  <c r="AN152" i="4"/>
  <c r="AT152" i="4" s="1"/>
  <c r="AI153" i="4"/>
  <c r="AM156" i="4"/>
  <c r="AS156" i="4" s="1"/>
  <c r="AH157" i="4"/>
  <c r="AP147" i="4"/>
  <c r="AV147" i="4" s="1"/>
  <c r="AK148" i="4"/>
  <c r="AO147" i="4"/>
  <c r="AU147" i="4" s="1"/>
  <c r="AJ148" i="4"/>
  <c r="AM144" i="1" a="1"/>
  <c r="AM144" i="1" s="1"/>
  <c r="AL144" i="1" a="1"/>
  <c r="AL144" i="1" s="1"/>
  <c r="AB144" i="1"/>
  <c r="AG144" i="1" s="1"/>
  <c r="BB223" i="19" l="1"/>
  <c r="BG222" i="19"/>
  <c r="BM222" i="19" s="1"/>
  <c r="BF217" i="19"/>
  <c r="BL217" i="19" s="1"/>
  <c r="BA218" i="19"/>
  <c r="BD218" i="19"/>
  <c r="BJ218" i="19" s="1"/>
  <c r="AY219" i="19"/>
  <c r="AZ221" i="19"/>
  <c r="BE220" i="19"/>
  <c r="BK220" i="19" s="1"/>
  <c r="AX229" i="19"/>
  <c r="AU214" i="18"/>
  <c r="BA214" i="18" s="1"/>
  <c r="AP215" i="18"/>
  <c r="AW214" i="18"/>
  <c r="BC214" i="18" s="1"/>
  <c r="AR215" i="18"/>
  <c r="AX214" i="18"/>
  <c r="BD214" i="18" s="1"/>
  <c r="AO215" i="18"/>
  <c r="AV214" i="18"/>
  <c r="BB214" i="18" s="1"/>
  <c r="AQ217" i="18"/>
  <c r="AS223" i="18"/>
  <c r="AO218" i="16"/>
  <c r="AU218" i="16" s="1"/>
  <c r="AJ219" i="16"/>
  <c r="AP220" i="16"/>
  <c r="AV220" i="16" s="1"/>
  <c r="AK221" i="16"/>
  <c r="AQ218" i="16"/>
  <c r="AW218" i="16" s="1"/>
  <c r="AL219" i="16"/>
  <c r="AN221" i="16"/>
  <c r="AT221" i="16" s="1"/>
  <c r="AI222" i="16"/>
  <c r="BG217" i="13"/>
  <c r="BM217" i="13" s="1"/>
  <c r="BD217" i="13"/>
  <c r="BJ217" i="13" s="1"/>
  <c r="BE217" i="13"/>
  <c r="BK217" i="13" s="1"/>
  <c r="BF219" i="13"/>
  <c r="BL219" i="13" s="1"/>
  <c r="AN211" i="12"/>
  <c r="AT211" i="12" s="1"/>
  <c r="AI212" i="12"/>
  <c r="AP212" i="12"/>
  <c r="AV212" i="12" s="1"/>
  <c r="AK213" i="12"/>
  <c r="AM210" i="12"/>
  <c r="AS210" i="12" s="1"/>
  <c r="AH211" i="12"/>
  <c r="AO213" i="12"/>
  <c r="AU213" i="12" s="1"/>
  <c r="AJ214" i="12"/>
  <c r="AJ213" i="11"/>
  <c r="AI213" i="11"/>
  <c r="AH215" i="11"/>
  <c r="AK214" i="11"/>
  <c r="AG211" i="11"/>
  <c r="AM210" i="11"/>
  <c r="AS210" i="11" s="1"/>
  <c r="AP210" i="11"/>
  <c r="AV210" i="11" s="1"/>
  <c r="AO210" i="11"/>
  <c r="AU210" i="11" s="1"/>
  <c r="AN210" i="11"/>
  <c r="AT210" i="11" s="1"/>
  <c r="AG206" i="10"/>
  <c r="AM206" i="10" s="1"/>
  <c r="AS206" i="10" s="1"/>
  <c r="AN205" i="10"/>
  <c r="AT205" i="10" s="1"/>
  <c r="AP205" i="10"/>
  <c r="AV205" i="10" s="1"/>
  <c r="AO205" i="10"/>
  <c r="AU205" i="10" s="1"/>
  <c r="AH207" i="10"/>
  <c r="AJ209" i="10"/>
  <c r="AI210" i="10"/>
  <c r="AK210" i="10"/>
  <c r="AN211" i="9"/>
  <c r="AT211" i="9" s="1"/>
  <c r="AI212" i="9"/>
  <c r="AM207" i="9"/>
  <c r="AS207" i="9" s="1"/>
  <c r="AH208" i="9"/>
  <c r="AP209" i="9"/>
  <c r="AV209" i="9" s="1"/>
  <c r="AK210" i="9"/>
  <c r="AO206" i="9"/>
  <c r="AU206" i="9" s="1"/>
  <c r="AJ207" i="9"/>
  <c r="AN206" i="8"/>
  <c r="AT206" i="8" s="1"/>
  <c r="AI207" i="8"/>
  <c r="AP208" i="8"/>
  <c r="AV208" i="8" s="1"/>
  <c r="AK209" i="8"/>
  <c r="AM207" i="8"/>
  <c r="AS207" i="8" s="1"/>
  <c r="AH208" i="8"/>
  <c r="AO207" i="8"/>
  <c r="AU207" i="8" s="1"/>
  <c r="AJ208" i="8"/>
  <c r="AG210" i="7"/>
  <c r="AH211" i="7"/>
  <c r="AF208" i="7"/>
  <c r="AO208" i="7" s="1"/>
  <c r="AU208" i="7" s="1"/>
  <c r="AM207" i="7"/>
  <c r="AS207" i="7" s="1"/>
  <c r="AL207" i="7"/>
  <c r="AR207" i="7" s="1"/>
  <c r="AN206" i="7"/>
  <c r="AT206" i="7" s="1"/>
  <c r="AI207" i="7"/>
  <c r="AJ209" i="7"/>
  <c r="AO207" i="7"/>
  <c r="AU207" i="7" s="1"/>
  <c r="AG207" i="6"/>
  <c r="AL206" i="6"/>
  <c r="AR206" i="6" s="1"/>
  <c r="AF208" i="6"/>
  <c r="AM208" i="6" s="1"/>
  <c r="AS208" i="6" s="1"/>
  <c r="AO207" i="6"/>
  <c r="AU207" i="6" s="1"/>
  <c r="AH209" i="6"/>
  <c r="AJ210" i="6"/>
  <c r="AN207" i="6"/>
  <c r="AT207" i="6" s="1"/>
  <c r="AI208" i="6"/>
  <c r="AH206" i="5"/>
  <c r="AM205" i="5"/>
  <c r="AS205" i="5" s="1"/>
  <c r="AO205" i="5"/>
  <c r="AU205" i="5" s="1"/>
  <c r="AJ206" i="5"/>
  <c r="AG207" i="5"/>
  <c r="AL206" i="5"/>
  <c r="AR206" i="5" s="1"/>
  <c r="AI206" i="5"/>
  <c r="AN205" i="5"/>
  <c r="AT205" i="5" s="1"/>
  <c r="AF219" i="5"/>
  <c r="AN153" i="4"/>
  <c r="AT153" i="4" s="1"/>
  <c r="AI154" i="4"/>
  <c r="AO148" i="4"/>
  <c r="AU148" i="4" s="1"/>
  <c r="AJ149" i="4"/>
  <c r="AP148" i="4"/>
  <c r="AV148" i="4" s="1"/>
  <c r="AK149" i="4"/>
  <c r="AM157" i="4"/>
  <c r="AS157" i="4" s="1"/>
  <c r="AH158" i="4"/>
  <c r="AM145" i="1" a="1"/>
  <c r="AM145" i="1" s="1"/>
  <c r="AL145" i="1" a="1"/>
  <c r="AL145" i="1" s="1"/>
  <c r="AB145" i="1"/>
  <c r="AG145" i="1" s="1"/>
  <c r="AZ222" i="19" l="1"/>
  <c r="BE221" i="19"/>
  <c r="BK221" i="19" s="1"/>
  <c r="BD219" i="19"/>
  <c r="BJ219" i="19" s="1"/>
  <c r="AY220" i="19"/>
  <c r="BA219" i="19"/>
  <c r="BF218" i="19"/>
  <c r="BL218" i="19" s="1"/>
  <c r="BG223" i="19"/>
  <c r="BM223" i="19" s="1"/>
  <c r="BB224" i="19"/>
  <c r="AX230" i="19"/>
  <c r="AQ218" i="18"/>
  <c r="AO216" i="18"/>
  <c r="AX215" i="18"/>
  <c r="BD215" i="18" s="1"/>
  <c r="AV215" i="18"/>
  <c r="BB215" i="18" s="1"/>
  <c r="AW215" i="18"/>
  <c r="BC215" i="18" s="1"/>
  <c r="AR216" i="18"/>
  <c r="AU215" i="18"/>
  <c r="BA215" i="18" s="1"/>
  <c r="AP216" i="18"/>
  <c r="AS224" i="18"/>
  <c r="AN222" i="16"/>
  <c r="AT222" i="16" s="1"/>
  <c r="AI223" i="16"/>
  <c r="AQ219" i="16"/>
  <c r="AW219" i="16" s="1"/>
  <c r="AL220" i="16"/>
  <c r="AP221" i="16"/>
  <c r="AV221" i="16" s="1"/>
  <c r="AK222" i="16"/>
  <c r="AO219" i="16"/>
  <c r="AU219" i="16" s="1"/>
  <c r="AJ220" i="16"/>
  <c r="BF220" i="13"/>
  <c r="BL220" i="13" s="1"/>
  <c r="BE218" i="13"/>
  <c r="BK218" i="13" s="1"/>
  <c r="BD218" i="13"/>
  <c r="BJ218" i="13" s="1"/>
  <c r="BG218" i="13"/>
  <c r="BM218" i="13" s="1"/>
  <c r="AM211" i="12"/>
  <c r="AS211" i="12" s="1"/>
  <c r="AH212" i="12"/>
  <c r="AO214" i="12"/>
  <c r="AU214" i="12" s="1"/>
  <c r="AJ215" i="12"/>
  <c r="AP213" i="12"/>
  <c r="AV213" i="12" s="1"/>
  <c r="AK214" i="12"/>
  <c r="AN212" i="12"/>
  <c r="AT212" i="12" s="1"/>
  <c r="AI213" i="12"/>
  <c r="AG212" i="11"/>
  <c r="AM211" i="11"/>
  <c r="AS211" i="11" s="1"/>
  <c r="AP211" i="11"/>
  <c r="AV211" i="11" s="1"/>
  <c r="AO211" i="11"/>
  <c r="AU211" i="11" s="1"/>
  <c r="AN211" i="11"/>
  <c r="AT211" i="11" s="1"/>
  <c r="AK215" i="11"/>
  <c r="AH216" i="11"/>
  <c r="AJ214" i="11"/>
  <c r="AI214" i="11"/>
  <c r="AG207" i="10"/>
  <c r="AM207" i="10" s="1"/>
  <c r="AS207" i="10" s="1"/>
  <c r="AP206" i="10"/>
  <c r="AV206" i="10" s="1"/>
  <c r="AN206" i="10"/>
  <c r="AT206" i="10" s="1"/>
  <c r="AO206" i="10"/>
  <c r="AU206" i="10" s="1"/>
  <c r="AK211" i="10"/>
  <c r="AI211" i="10"/>
  <c r="AJ210" i="10"/>
  <c r="AH208" i="10"/>
  <c r="AM208" i="9"/>
  <c r="AS208" i="9" s="1"/>
  <c r="AH209" i="9"/>
  <c r="AO207" i="9"/>
  <c r="AU207" i="9" s="1"/>
  <c r="AJ208" i="9"/>
  <c r="AP210" i="9"/>
  <c r="AV210" i="9" s="1"/>
  <c r="AK211" i="9"/>
  <c r="AN212" i="9"/>
  <c r="AT212" i="9" s="1"/>
  <c r="AI213" i="9"/>
  <c r="AI208" i="8"/>
  <c r="AN207" i="8"/>
  <c r="AT207" i="8" s="1"/>
  <c r="AM208" i="8"/>
  <c r="AS208" i="8" s="1"/>
  <c r="AH209" i="8"/>
  <c r="AO208" i="8"/>
  <c r="AU208" i="8" s="1"/>
  <c r="AJ209" i="8"/>
  <c r="AP209" i="8"/>
  <c r="AV209" i="8" s="1"/>
  <c r="AK210" i="8"/>
  <c r="AN207" i="7"/>
  <c r="AT207" i="7" s="1"/>
  <c r="AI208" i="7"/>
  <c r="AH212" i="7"/>
  <c r="AG211" i="7"/>
  <c r="AJ210" i="7"/>
  <c r="AF209" i="7"/>
  <c r="AO209" i="7" s="1"/>
  <c r="AU209" i="7" s="1"/>
  <c r="AM208" i="7"/>
  <c r="AS208" i="7" s="1"/>
  <c r="AL208" i="7"/>
  <c r="AR208" i="7" s="1"/>
  <c r="AF209" i="6"/>
  <c r="AM209" i="6" s="1"/>
  <c r="AS209" i="6" s="1"/>
  <c r="AO208" i="6"/>
  <c r="AU208" i="6" s="1"/>
  <c r="AG208" i="6"/>
  <c r="AL207" i="6"/>
  <c r="AR207" i="6" s="1"/>
  <c r="AH210" i="6"/>
  <c r="AN208" i="6"/>
  <c r="AT208" i="6" s="1"/>
  <c r="AI209" i="6"/>
  <c r="AJ211" i="6"/>
  <c r="AO206" i="5"/>
  <c r="AU206" i="5" s="1"/>
  <c r="AJ207" i="5"/>
  <c r="AH207" i="5"/>
  <c r="AM206" i="5"/>
  <c r="AS206" i="5" s="1"/>
  <c r="AN206" i="5"/>
  <c r="AT206" i="5" s="1"/>
  <c r="AI207" i="5"/>
  <c r="AG208" i="5"/>
  <c r="AL207" i="5"/>
  <c r="AR207" i="5" s="1"/>
  <c r="AF220" i="5"/>
  <c r="AM158" i="4"/>
  <c r="AS158" i="4" s="1"/>
  <c r="AH159" i="4"/>
  <c r="AP149" i="4"/>
  <c r="AV149" i="4" s="1"/>
  <c r="AK150" i="4"/>
  <c r="AO149" i="4"/>
  <c r="AU149" i="4" s="1"/>
  <c r="AJ150" i="4"/>
  <c r="AN154" i="4"/>
  <c r="AT154" i="4" s="1"/>
  <c r="AI155" i="4"/>
  <c r="AL146" i="1" a="1"/>
  <c r="AL146" i="1" s="1"/>
  <c r="AM146" i="1" a="1"/>
  <c r="AM146" i="1" s="1"/>
  <c r="AB146" i="1"/>
  <c r="AG146" i="1" s="1"/>
  <c r="BG224" i="19" l="1"/>
  <c r="BM224" i="19" s="1"/>
  <c r="BB225" i="19"/>
  <c r="BA220" i="19"/>
  <c r="BF219" i="19"/>
  <c r="BL219" i="19" s="1"/>
  <c r="BD220" i="19"/>
  <c r="BJ220" i="19" s="1"/>
  <c r="AY221" i="19"/>
  <c r="AZ223" i="19"/>
  <c r="BE222" i="19"/>
  <c r="BK222" i="19" s="1"/>
  <c r="AX231" i="19"/>
  <c r="AU216" i="18"/>
  <c r="BA216" i="18" s="1"/>
  <c r="AP217" i="18"/>
  <c r="AW216" i="18"/>
  <c r="BC216" i="18" s="1"/>
  <c r="AR217" i="18"/>
  <c r="AX216" i="18"/>
  <c r="BD216" i="18" s="1"/>
  <c r="AO217" i="18"/>
  <c r="AV216" i="18"/>
  <c r="BB216" i="18" s="1"/>
  <c r="AQ219" i="18"/>
  <c r="AS225" i="18"/>
  <c r="AO220" i="16"/>
  <c r="AU220" i="16" s="1"/>
  <c r="AJ221" i="16"/>
  <c r="AP222" i="16"/>
  <c r="AV222" i="16" s="1"/>
  <c r="AK223" i="16"/>
  <c r="AQ220" i="16"/>
  <c r="AW220" i="16" s="1"/>
  <c r="AL221" i="16"/>
  <c r="AN223" i="16"/>
  <c r="AT223" i="16" s="1"/>
  <c r="AI224" i="16"/>
  <c r="BG219" i="13"/>
  <c r="BM219" i="13" s="1"/>
  <c r="BD219" i="13"/>
  <c r="BJ219" i="13" s="1"/>
  <c r="BE219" i="13"/>
  <c r="BK219" i="13" s="1"/>
  <c r="BF221" i="13"/>
  <c r="BL221" i="13" s="1"/>
  <c r="AN213" i="12"/>
  <c r="AT213" i="12" s="1"/>
  <c r="AI214" i="12"/>
  <c r="AP214" i="12"/>
  <c r="AV214" i="12" s="1"/>
  <c r="AK215" i="12"/>
  <c r="AO215" i="12"/>
  <c r="AU215" i="12" s="1"/>
  <c r="AJ216" i="12"/>
  <c r="AM212" i="12"/>
  <c r="AS212" i="12" s="1"/>
  <c r="AH213" i="12"/>
  <c r="AI215" i="11"/>
  <c r="AJ215" i="11"/>
  <c r="AK216" i="11"/>
  <c r="AH217" i="11"/>
  <c r="AG213" i="11"/>
  <c r="AM212" i="11"/>
  <c r="AS212" i="11" s="1"/>
  <c r="AP212" i="11"/>
  <c r="AV212" i="11" s="1"/>
  <c r="AO212" i="11"/>
  <c r="AU212" i="11" s="1"/>
  <c r="AN212" i="11"/>
  <c r="AT212" i="11" s="1"/>
  <c r="AG208" i="10"/>
  <c r="AM208" i="10" s="1"/>
  <c r="AS208" i="10" s="1"/>
  <c r="AN207" i="10"/>
  <c r="AT207" i="10" s="1"/>
  <c r="AP207" i="10"/>
  <c r="AV207" i="10" s="1"/>
  <c r="AO207" i="10"/>
  <c r="AU207" i="10" s="1"/>
  <c r="AJ211" i="10"/>
  <c r="AH209" i="10"/>
  <c r="AI212" i="10"/>
  <c r="AK212" i="10"/>
  <c r="AP211" i="9"/>
  <c r="AV211" i="9" s="1"/>
  <c r="AK212" i="9"/>
  <c r="AO208" i="9"/>
  <c r="AU208" i="9" s="1"/>
  <c r="AJ209" i="9"/>
  <c r="AN213" i="9"/>
  <c r="AT213" i="9" s="1"/>
  <c r="AI214" i="9"/>
  <c r="AM209" i="9"/>
  <c r="AS209" i="9" s="1"/>
  <c r="AH210" i="9"/>
  <c r="AN208" i="8"/>
  <c r="AT208" i="8" s="1"/>
  <c r="AI209" i="8"/>
  <c r="AP210" i="8"/>
  <c r="AV210" i="8" s="1"/>
  <c r="AK211" i="8"/>
  <c r="AO209" i="8"/>
  <c r="AU209" i="8" s="1"/>
  <c r="AJ210" i="8"/>
  <c r="AM209" i="8"/>
  <c r="AS209" i="8" s="1"/>
  <c r="AH210" i="8"/>
  <c r="AG212" i="7"/>
  <c r="AH213" i="7"/>
  <c r="AF210" i="7"/>
  <c r="AO210" i="7" s="1"/>
  <c r="AU210" i="7" s="1"/>
  <c r="AM209" i="7"/>
  <c r="AS209" i="7" s="1"/>
  <c r="AL209" i="7"/>
  <c r="AR209" i="7" s="1"/>
  <c r="AJ211" i="7"/>
  <c r="AN208" i="7"/>
  <c r="AT208" i="7" s="1"/>
  <c r="AI209" i="7"/>
  <c r="AG209" i="6"/>
  <c r="AL208" i="6"/>
  <c r="AR208" i="6" s="1"/>
  <c r="AF210" i="6"/>
  <c r="AM210" i="6" s="1"/>
  <c r="AS210" i="6" s="1"/>
  <c r="AO209" i="6"/>
  <c r="AU209" i="6" s="1"/>
  <c r="AH211" i="6"/>
  <c r="AJ212" i="6"/>
  <c r="AN209" i="6"/>
  <c r="AT209" i="6" s="1"/>
  <c r="AI210" i="6"/>
  <c r="AH208" i="5"/>
  <c r="AM207" i="5"/>
  <c r="AS207" i="5" s="1"/>
  <c r="AO207" i="5"/>
  <c r="AU207" i="5" s="1"/>
  <c r="AJ208" i="5"/>
  <c r="AI208" i="5"/>
  <c r="AN207" i="5"/>
  <c r="AT207" i="5" s="1"/>
  <c r="AG209" i="5"/>
  <c r="AL208" i="5"/>
  <c r="AR208" i="5" s="1"/>
  <c r="AF221" i="5"/>
  <c r="AO150" i="4"/>
  <c r="AU150" i="4" s="1"/>
  <c r="AJ151" i="4"/>
  <c r="AP150" i="4"/>
  <c r="AV150" i="4" s="1"/>
  <c r="AK151" i="4"/>
  <c r="AN155" i="4"/>
  <c r="AT155" i="4" s="1"/>
  <c r="AI156" i="4"/>
  <c r="AM159" i="4"/>
  <c r="AS159" i="4" s="1"/>
  <c r="AH160" i="4"/>
  <c r="AM147" i="1" a="1"/>
  <c r="AM147" i="1" s="1"/>
  <c r="AL147" i="1" a="1"/>
  <c r="AL147" i="1" s="1"/>
  <c r="AB147" i="1"/>
  <c r="AG147" i="1" s="1"/>
  <c r="AZ224" i="19" l="1"/>
  <c r="BE223" i="19"/>
  <c r="BK223" i="19" s="1"/>
  <c r="BD221" i="19"/>
  <c r="BJ221" i="19" s="1"/>
  <c r="AY222" i="19"/>
  <c r="BA221" i="19"/>
  <c r="BF220" i="19"/>
  <c r="BL220" i="19" s="1"/>
  <c r="BG225" i="19"/>
  <c r="BM225" i="19" s="1"/>
  <c r="BB226" i="19"/>
  <c r="AX232" i="19"/>
  <c r="AQ220" i="18"/>
  <c r="AO218" i="18"/>
  <c r="AX217" i="18"/>
  <c r="BD217" i="18" s="1"/>
  <c r="AV217" i="18"/>
  <c r="BB217" i="18" s="1"/>
  <c r="AW217" i="18"/>
  <c r="BC217" i="18" s="1"/>
  <c r="AR218" i="18"/>
  <c r="AU217" i="18"/>
  <c r="BA217" i="18" s="1"/>
  <c r="AP218" i="18"/>
  <c r="AS226" i="18"/>
  <c r="AN224" i="16"/>
  <c r="AT224" i="16" s="1"/>
  <c r="AI225" i="16"/>
  <c r="AQ221" i="16"/>
  <c r="AW221" i="16" s="1"/>
  <c r="AL222" i="16"/>
  <c r="AP223" i="16"/>
  <c r="AV223" i="16" s="1"/>
  <c r="AK224" i="16"/>
  <c r="AO221" i="16"/>
  <c r="AU221" i="16" s="1"/>
  <c r="AJ222" i="16"/>
  <c r="BF222" i="13"/>
  <c r="BL222" i="13" s="1"/>
  <c r="BE220" i="13"/>
  <c r="BK220" i="13" s="1"/>
  <c r="BD220" i="13"/>
  <c r="BJ220" i="13" s="1"/>
  <c r="BG220" i="13"/>
  <c r="BM220" i="13" s="1"/>
  <c r="AM213" i="12"/>
  <c r="AS213" i="12" s="1"/>
  <c r="AH214" i="12"/>
  <c r="AO216" i="12"/>
  <c r="AU216" i="12" s="1"/>
  <c r="AJ217" i="12"/>
  <c r="AP215" i="12"/>
  <c r="AV215" i="12" s="1"/>
  <c r="AK216" i="12"/>
  <c r="AN214" i="12"/>
  <c r="AT214" i="12" s="1"/>
  <c r="AI215" i="12"/>
  <c r="AH218" i="11"/>
  <c r="AG214" i="11"/>
  <c r="AM213" i="11"/>
  <c r="AS213" i="11" s="1"/>
  <c r="AP213" i="11"/>
  <c r="AV213" i="11" s="1"/>
  <c r="AN213" i="11"/>
  <c r="AT213" i="11" s="1"/>
  <c r="AO213" i="11"/>
  <c r="AU213" i="11" s="1"/>
  <c r="AK217" i="11"/>
  <c r="AJ216" i="11"/>
  <c r="AI216" i="11"/>
  <c r="AG209" i="10"/>
  <c r="AM209" i="10" s="1"/>
  <c r="AS209" i="10" s="1"/>
  <c r="AP208" i="10"/>
  <c r="AV208" i="10" s="1"/>
  <c r="AN208" i="10"/>
  <c r="AT208" i="10" s="1"/>
  <c r="AO208" i="10"/>
  <c r="AU208" i="10" s="1"/>
  <c r="AK213" i="10"/>
  <c r="AH210" i="10"/>
  <c r="AJ212" i="10"/>
  <c r="AI213" i="10"/>
  <c r="AM210" i="9"/>
  <c r="AS210" i="9" s="1"/>
  <c r="AH211" i="9"/>
  <c r="AN214" i="9"/>
  <c r="AT214" i="9" s="1"/>
  <c r="AI215" i="9"/>
  <c r="AO209" i="9"/>
  <c r="AU209" i="9" s="1"/>
  <c r="AJ210" i="9"/>
  <c r="AP212" i="9"/>
  <c r="AV212" i="9" s="1"/>
  <c r="AK213" i="9"/>
  <c r="AN209" i="8"/>
  <c r="AT209" i="8" s="1"/>
  <c r="AI210" i="8"/>
  <c r="AM210" i="8"/>
  <c r="AS210" i="8" s="1"/>
  <c r="AH211" i="8"/>
  <c r="AO210" i="8"/>
  <c r="AU210" i="8" s="1"/>
  <c r="AJ211" i="8"/>
  <c r="AP211" i="8"/>
  <c r="AV211" i="8" s="1"/>
  <c r="AK212" i="8"/>
  <c r="AF211" i="7"/>
  <c r="AO211" i="7" s="1"/>
  <c r="AU211" i="7" s="1"/>
  <c r="AM210" i="7"/>
  <c r="AS210" i="7" s="1"/>
  <c r="AL210" i="7"/>
  <c r="AR210" i="7" s="1"/>
  <c r="AJ212" i="7"/>
  <c r="AH214" i="7"/>
  <c r="AN209" i="7"/>
  <c r="AT209" i="7" s="1"/>
  <c r="AI210" i="7"/>
  <c r="AG213" i="7"/>
  <c r="AF211" i="6"/>
  <c r="AM211" i="6" s="1"/>
  <c r="AS211" i="6" s="1"/>
  <c r="AO210" i="6"/>
  <c r="AU210" i="6" s="1"/>
  <c r="AL209" i="6"/>
  <c r="AR209" i="6" s="1"/>
  <c r="AG210" i="6"/>
  <c r="AH212" i="6"/>
  <c r="AN210" i="6"/>
  <c r="AT210" i="6" s="1"/>
  <c r="AI211" i="6"/>
  <c r="AJ213" i="6"/>
  <c r="AJ209" i="5"/>
  <c r="AO208" i="5"/>
  <c r="AU208" i="5" s="1"/>
  <c r="AH209" i="5"/>
  <c r="AM208" i="5"/>
  <c r="AS208" i="5" s="1"/>
  <c r="AG210" i="5"/>
  <c r="AL209" i="5"/>
  <c r="AR209" i="5" s="1"/>
  <c r="AI209" i="5"/>
  <c r="AN208" i="5"/>
  <c r="AT208" i="5" s="1"/>
  <c r="AF222" i="5"/>
  <c r="AP151" i="4"/>
  <c r="AV151" i="4" s="1"/>
  <c r="AK152" i="4"/>
  <c r="AM160" i="4"/>
  <c r="AS160" i="4" s="1"/>
  <c r="AH161" i="4"/>
  <c r="AO151" i="4"/>
  <c r="AU151" i="4" s="1"/>
  <c r="AJ152" i="4"/>
  <c r="AN156" i="4"/>
  <c r="AT156" i="4" s="1"/>
  <c r="AI157" i="4"/>
  <c r="AB148" i="1"/>
  <c r="BG226" i="19" l="1"/>
  <c r="BM226" i="19" s="1"/>
  <c r="BB227" i="19"/>
  <c r="BF221" i="19"/>
  <c r="BL221" i="19" s="1"/>
  <c r="BA222" i="19"/>
  <c r="BD222" i="19"/>
  <c r="BJ222" i="19" s="1"/>
  <c r="AY223" i="19"/>
  <c r="AZ225" i="19"/>
  <c r="BE224" i="19"/>
  <c r="BK224" i="19" s="1"/>
  <c r="AX233" i="19"/>
  <c r="AU218" i="18"/>
  <c r="BA218" i="18" s="1"/>
  <c r="AP219" i="18"/>
  <c r="AW218" i="18"/>
  <c r="BC218" i="18" s="1"/>
  <c r="AR219" i="18"/>
  <c r="AX218" i="18"/>
  <c r="BD218" i="18" s="1"/>
  <c r="AO219" i="18"/>
  <c r="AV218" i="18"/>
  <c r="BB218" i="18" s="1"/>
  <c r="AQ221" i="18"/>
  <c r="AS227" i="18"/>
  <c r="AO222" i="16"/>
  <c r="AU222" i="16" s="1"/>
  <c r="AJ223" i="16"/>
  <c r="AP224" i="16"/>
  <c r="AV224" i="16" s="1"/>
  <c r="AK225" i="16"/>
  <c r="AQ222" i="16"/>
  <c r="AW222" i="16" s="1"/>
  <c r="AL223" i="16"/>
  <c r="AN225" i="16"/>
  <c r="AT225" i="16" s="1"/>
  <c r="AI226" i="16"/>
  <c r="BG221" i="13"/>
  <c r="BM221" i="13" s="1"/>
  <c r="BD221" i="13"/>
  <c r="BJ221" i="13" s="1"/>
  <c r="BF223" i="13"/>
  <c r="BL223" i="13" s="1"/>
  <c r="BE221" i="13"/>
  <c r="BK221" i="13" s="1"/>
  <c r="AN215" i="12"/>
  <c r="AT215" i="12" s="1"/>
  <c r="AI216" i="12"/>
  <c r="AP216" i="12"/>
  <c r="AV216" i="12" s="1"/>
  <c r="AK217" i="12"/>
  <c r="AO217" i="12"/>
  <c r="AU217" i="12" s="1"/>
  <c r="AJ218" i="12"/>
  <c r="AM214" i="12"/>
  <c r="AS214" i="12" s="1"/>
  <c r="AH215" i="12"/>
  <c r="AJ217" i="11"/>
  <c r="AK218" i="11"/>
  <c r="AI217" i="11"/>
  <c r="AG215" i="11"/>
  <c r="AM214" i="11"/>
  <c r="AS214" i="11" s="1"/>
  <c r="AP214" i="11"/>
  <c r="AV214" i="11" s="1"/>
  <c r="AN214" i="11"/>
  <c r="AT214" i="11" s="1"/>
  <c r="AO214" i="11"/>
  <c r="AU214" i="11" s="1"/>
  <c r="AH219" i="11"/>
  <c r="AG210" i="10"/>
  <c r="AM210" i="10" s="1"/>
  <c r="AS210" i="10" s="1"/>
  <c r="AP209" i="10"/>
  <c r="AV209" i="10" s="1"/>
  <c r="AN209" i="10"/>
  <c r="AT209" i="10" s="1"/>
  <c r="AO209" i="10"/>
  <c r="AU209" i="10" s="1"/>
  <c r="AH211" i="10"/>
  <c r="AI214" i="10"/>
  <c r="AK214" i="10"/>
  <c r="AJ213" i="10"/>
  <c r="AO210" i="9"/>
  <c r="AU210" i="9" s="1"/>
  <c r="AJ211" i="9"/>
  <c r="AP213" i="9"/>
  <c r="AV213" i="9" s="1"/>
  <c r="AK214" i="9"/>
  <c r="AN215" i="9"/>
  <c r="AT215" i="9" s="1"/>
  <c r="AI216" i="9"/>
  <c r="AM211" i="9"/>
  <c r="AS211" i="9" s="1"/>
  <c r="AH212" i="9"/>
  <c r="AN210" i="8"/>
  <c r="AT210" i="8" s="1"/>
  <c r="AI211" i="8"/>
  <c r="AP212" i="8"/>
  <c r="AV212" i="8" s="1"/>
  <c r="AK213" i="8"/>
  <c r="AO211" i="8"/>
  <c r="AU211" i="8" s="1"/>
  <c r="AJ212" i="8"/>
  <c r="AM211" i="8"/>
  <c r="AS211" i="8" s="1"/>
  <c r="AH212" i="8"/>
  <c r="AG214" i="7"/>
  <c r="AN210" i="7"/>
  <c r="AT210" i="7" s="1"/>
  <c r="AI211" i="7"/>
  <c r="AH215" i="7"/>
  <c r="AJ213" i="7"/>
  <c r="AF212" i="7"/>
  <c r="AM211" i="7"/>
  <c r="AS211" i="7" s="1"/>
  <c r="AL211" i="7"/>
  <c r="AR211" i="7" s="1"/>
  <c r="AL210" i="6"/>
  <c r="AR210" i="6" s="1"/>
  <c r="AG211" i="6"/>
  <c r="AF212" i="6"/>
  <c r="AM212" i="6" s="1"/>
  <c r="AS212" i="6" s="1"/>
  <c r="AO211" i="6"/>
  <c r="AU211" i="6" s="1"/>
  <c r="AH213" i="6"/>
  <c r="AJ214" i="6"/>
  <c r="AN211" i="6"/>
  <c r="AT211" i="6" s="1"/>
  <c r="AI212" i="6"/>
  <c r="AH210" i="5"/>
  <c r="AM209" i="5"/>
  <c r="AS209" i="5" s="1"/>
  <c r="AO209" i="5"/>
  <c r="AU209" i="5" s="1"/>
  <c r="AJ210" i="5"/>
  <c r="AI210" i="5"/>
  <c r="AN209" i="5"/>
  <c r="AT209" i="5" s="1"/>
  <c r="AG211" i="5"/>
  <c r="AL210" i="5"/>
  <c r="AR210" i="5" s="1"/>
  <c r="AF223" i="5"/>
  <c r="AP152" i="4"/>
  <c r="AV152" i="4" s="1"/>
  <c r="AK153" i="4"/>
  <c r="AN157" i="4"/>
  <c r="AT157" i="4" s="1"/>
  <c r="AI158" i="4"/>
  <c r="AO152" i="4"/>
  <c r="AU152" i="4" s="1"/>
  <c r="AJ153" i="4"/>
  <c r="AM161" i="4"/>
  <c r="AS161" i="4" s="1"/>
  <c r="AH162" i="4"/>
  <c r="AL148" i="1" a="1"/>
  <c r="AL148" i="1" s="1"/>
  <c r="AG148" i="1"/>
  <c r="AM148" i="1" s="1" a="1"/>
  <c r="AM148" i="1" s="1"/>
  <c r="AM149" i="1" a="1"/>
  <c r="AM149" i="1" s="1"/>
  <c r="AL149" i="1" a="1"/>
  <c r="AL149" i="1" s="1"/>
  <c r="AB149" i="1"/>
  <c r="AG149" i="1" s="1"/>
  <c r="AZ226" i="19" l="1"/>
  <c r="BE225" i="19"/>
  <c r="BK225" i="19" s="1"/>
  <c r="BD223" i="19"/>
  <c r="BJ223" i="19" s="1"/>
  <c r="AY224" i="19"/>
  <c r="BA223" i="19"/>
  <c r="BF222" i="19"/>
  <c r="BL222" i="19" s="1"/>
  <c r="BG227" i="19"/>
  <c r="BM227" i="19" s="1"/>
  <c r="BB228" i="19"/>
  <c r="AX234" i="19"/>
  <c r="AQ222" i="18"/>
  <c r="AO220" i="18"/>
  <c r="AX219" i="18"/>
  <c r="BD219" i="18" s="1"/>
  <c r="AV219" i="18"/>
  <c r="BB219" i="18" s="1"/>
  <c r="AW219" i="18"/>
  <c r="BC219" i="18" s="1"/>
  <c r="AR220" i="18"/>
  <c r="AU219" i="18"/>
  <c r="BA219" i="18" s="1"/>
  <c r="AP220" i="18"/>
  <c r="AS228" i="18"/>
  <c r="AN226" i="16"/>
  <c r="AT226" i="16" s="1"/>
  <c r="AI227" i="16"/>
  <c r="AQ223" i="16"/>
  <c r="AW223" i="16" s="1"/>
  <c r="AL224" i="16"/>
  <c r="AP225" i="16"/>
  <c r="AV225" i="16" s="1"/>
  <c r="AK226" i="16"/>
  <c r="AO223" i="16"/>
  <c r="AU223" i="16" s="1"/>
  <c r="AJ224" i="16"/>
  <c r="BE222" i="13"/>
  <c r="BK222" i="13" s="1"/>
  <c r="BF224" i="13"/>
  <c r="BL224" i="13" s="1"/>
  <c r="BD222" i="13"/>
  <c r="BJ222" i="13" s="1"/>
  <c r="BG222" i="13"/>
  <c r="BM222" i="13" s="1"/>
  <c r="AM215" i="12"/>
  <c r="AS215" i="12" s="1"/>
  <c r="AH216" i="12"/>
  <c r="AO218" i="12"/>
  <c r="AU218" i="12" s="1"/>
  <c r="AJ219" i="12"/>
  <c r="AP217" i="12"/>
  <c r="AV217" i="12" s="1"/>
  <c r="AK218" i="12"/>
  <c r="AN216" i="12"/>
  <c r="AT216" i="12" s="1"/>
  <c r="AI217" i="12"/>
  <c r="AH220" i="11"/>
  <c r="AI218" i="11"/>
  <c r="AK219" i="11"/>
  <c r="AG216" i="11"/>
  <c r="AM215" i="11"/>
  <c r="AS215" i="11" s="1"/>
  <c r="AP215" i="11"/>
  <c r="AV215" i="11" s="1"/>
  <c r="AN215" i="11"/>
  <c r="AT215" i="11" s="1"/>
  <c r="AO215" i="11"/>
  <c r="AU215" i="11" s="1"/>
  <c r="AJ218" i="11"/>
  <c r="AG211" i="10"/>
  <c r="AM211" i="10" s="1"/>
  <c r="AS211" i="10" s="1"/>
  <c r="AP210" i="10"/>
  <c r="AV210" i="10" s="1"/>
  <c r="AN210" i="10"/>
  <c r="AT210" i="10" s="1"/>
  <c r="AO210" i="10"/>
  <c r="AU210" i="10" s="1"/>
  <c r="AK215" i="10"/>
  <c r="AJ214" i="10"/>
  <c r="AI215" i="10"/>
  <c r="AH212" i="10"/>
  <c r="AN216" i="9"/>
  <c r="AT216" i="9" s="1"/>
  <c r="AI217" i="9"/>
  <c r="AP214" i="9"/>
  <c r="AV214" i="9" s="1"/>
  <c r="AK215" i="9"/>
  <c r="AO211" i="9"/>
  <c r="AU211" i="9" s="1"/>
  <c r="AJ212" i="9"/>
  <c r="AM212" i="9"/>
  <c r="AS212" i="9" s="1"/>
  <c r="AH213" i="9"/>
  <c r="AN211" i="8"/>
  <c r="AT211" i="8" s="1"/>
  <c r="AI212" i="8"/>
  <c r="AM212" i="8"/>
  <c r="AS212" i="8" s="1"/>
  <c r="AH213" i="8"/>
  <c r="AO212" i="8"/>
  <c r="AU212" i="8" s="1"/>
  <c r="AJ213" i="8"/>
  <c r="AP213" i="8"/>
  <c r="AV213" i="8" s="1"/>
  <c r="AK214" i="8"/>
  <c r="AH216" i="7"/>
  <c r="AJ214" i="7"/>
  <c r="AN211" i="7"/>
  <c r="AT211" i="7" s="1"/>
  <c r="AI212" i="7"/>
  <c r="AF213" i="7"/>
  <c r="AO213" i="7" s="1"/>
  <c r="AU213" i="7" s="1"/>
  <c r="AM212" i="7"/>
  <c r="AS212" i="7" s="1"/>
  <c r="AL212" i="7"/>
  <c r="AR212" i="7" s="1"/>
  <c r="AO212" i="7"/>
  <c r="AU212" i="7" s="1"/>
  <c r="AG215" i="7"/>
  <c r="AF213" i="6"/>
  <c r="AM213" i="6" s="1"/>
  <c r="AS213" i="6" s="1"/>
  <c r="AO212" i="6"/>
  <c r="AU212" i="6" s="1"/>
  <c r="AG212" i="6"/>
  <c r="AL211" i="6"/>
  <c r="AR211" i="6" s="1"/>
  <c r="AH214" i="6"/>
  <c r="AN212" i="6"/>
  <c r="AT212" i="6" s="1"/>
  <c r="AI213" i="6"/>
  <c r="AJ215" i="6"/>
  <c r="AO210" i="5"/>
  <c r="AU210" i="5" s="1"/>
  <c r="AJ211" i="5"/>
  <c r="AH211" i="5"/>
  <c r="AM210" i="5"/>
  <c r="AS210" i="5" s="1"/>
  <c r="AG212" i="5"/>
  <c r="AL211" i="5"/>
  <c r="AR211" i="5" s="1"/>
  <c r="AI211" i="5"/>
  <c r="AN210" i="5"/>
  <c r="AT210" i="5" s="1"/>
  <c r="AF224" i="5"/>
  <c r="AM162" i="4"/>
  <c r="AS162" i="4" s="1"/>
  <c r="AH163" i="4"/>
  <c r="AO153" i="4"/>
  <c r="AU153" i="4" s="1"/>
  <c r="AJ154" i="4"/>
  <c r="AN158" i="4"/>
  <c r="AT158" i="4" s="1"/>
  <c r="AI159" i="4"/>
  <c r="AP153" i="4"/>
  <c r="AV153" i="4" s="1"/>
  <c r="AK154" i="4"/>
  <c r="AM150" i="1" a="1"/>
  <c r="AM150" i="1" s="1"/>
  <c r="AL150" i="1" a="1"/>
  <c r="AL150" i="1" s="1"/>
  <c r="AB150" i="1"/>
  <c r="AG150" i="1" s="1"/>
  <c r="BG228" i="19" l="1"/>
  <c r="BM228" i="19" s="1"/>
  <c r="BB229" i="19"/>
  <c r="BA224" i="19"/>
  <c r="BF223" i="19"/>
  <c r="BL223" i="19" s="1"/>
  <c r="BD224" i="19"/>
  <c r="BJ224" i="19" s="1"/>
  <c r="AY225" i="19"/>
  <c r="AZ227" i="19"/>
  <c r="BE226" i="19"/>
  <c r="BK226" i="19" s="1"/>
  <c r="AX235" i="19"/>
  <c r="AU220" i="18"/>
  <c r="BA220" i="18" s="1"/>
  <c r="AP221" i="18"/>
  <c r="AW220" i="18"/>
  <c r="BC220" i="18" s="1"/>
  <c r="AR221" i="18"/>
  <c r="AX220" i="18"/>
  <c r="BD220" i="18" s="1"/>
  <c r="AO221" i="18"/>
  <c r="AV220" i="18"/>
  <c r="BB220" i="18" s="1"/>
  <c r="AQ223" i="18"/>
  <c r="AS229" i="18"/>
  <c r="AO224" i="16"/>
  <c r="AU224" i="16" s="1"/>
  <c r="AJ225" i="16"/>
  <c r="AP226" i="16"/>
  <c r="AV226" i="16" s="1"/>
  <c r="AK227" i="16"/>
  <c r="AQ224" i="16"/>
  <c r="AW224" i="16" s="1"/>
  <c r="AL225" i="16"/>
  <c r="AN227" i="16"/>
  <c r="AT227" i="16" s="1"/>
  <c r="AI228" i="16"/>
  <c r="BG223" i="13"/>
  <c r="BM223" i="13" s="1"/>
  <c r="BD223" i="13"/>
  <c r="BJ223" i="13" s="1"/>
  <c r="BF225" i="13"/>
  <c r="BL225" i="13" s="1"/>
  <c r="BE223" i="13"/>
  <c r="BK223" i="13" s="1"/>
  <c r="AN217" i="12"/>
  <c r="AT217" i="12" s="1"/>
  <c r="AI218" i="12"/>
  <c r="AP218" i="12"/>
  <c r="AV218" i="12" s="1"/>
  <c r="AK219" i="12"/>
  <c r="AO219" i="12"/>
  <c r="AU219" i="12" s="1"/>
  <c r="AJ220" i="12"/>
  <c r="AM216" i="12"/>
  <c r="AS216" i="12" s="1"/>
  <c r="AH217" i="12"/>
  <c r="AJ219" i="11"/>
  <c r="AG217" i="11"/>
  <c r="AM216" i="11"/>
  <c r="AS216" i="11" s="1"/>
  <c r="AP216" i="11"/>
  <c r="AV216" i="11" s="1"/>
  <c r="AO216" i="11"/>
  <c r="AU216" i="11" s="1"/>
  <c r="AN216" i="11"/>
  <c r="AT216" i="11" s="1"/>
  <c r="AK220" i="11"/>
  <c r="AI219" i="11"/>
  <c r="AH221" i="11"/>
  <c r="AG212" i="10"/>
  <c r="AM212" i="10" s="1"/>
  <c r="AS212" i="10" s="1"/>
  <c r="AP211" i="10"/>
  <c r="AV211" i="10" s="1"/>
  <c r="AN211" i="10"/>
  <c r="AT211" i="10" s="1"/>
  <c r="AO211" i="10"/>
  <c r="AU211" i="10" s="1"/>
  <c r="AI216" i="10"/>
  <c r="AJ215" i="10"/>
  <c r="AH213" i="10"/>
  <c r="AK216" i="10"/>
  <c r="AM213" i="9"/>
  <c r="AS213" i="9" s="1"/>
  <c r="AH214" i="9"/>
  <c r="AO212" i="9"/>
  <c r="AU212" i="9" s="1"/>
  <c r="AJ213" i="9"/>
  <c r="AP215" i="9"/>
  <c r="AV215" i="9" s="1"/>
  <c r="AK216" i="9"/>
  <c r="AN217" i="9"/>
  <c r="AT217" i="9" s="1"/>
  <c r="AI218" i="9"/>
  <c r="AN212" i="8"/>
  <c r="AT212" i="8" s="1"/>
  <c r="AI213" i="8"/>
  <c r="AO213" i="8"/>
  <c r="AU213" i="8" s="1"/>
  <c r="AJ214" i="8"/>
  <c r="AM213" i="8"/>
  <c r="AS213" i="8" s="1"/>
  <c r="AH214" i="8"/>
  <c r="AP214" i="8"/>
  <c r="AV214" i="8" s="1"/>
  <c r="AK215" i="8"/>
  <c r="AN212" i="7"/>
  <c r="AT212" i="7" s="1"/>
  <c r="AI213" i="7"/>
  <c r="AJ215" i="7"/>
  <c r="AF214" i="7"/>
  <c r="AM213" i="7"/>
  <c r="AS213" i="7" s="1"/>
  <c r="AL213" i="7"/>
  <c r="AR213" i="7" s="1"/>
  <c r="AH217" i="7"/>
  <c r="AG216" i="7"/>
  <c r="AG213" i="6"/>
  <c r="AL212" i="6"/>
  <c r="AR212" i="6" s="1"/>
  <c r="AF214" i="6"/>
  <c r="AM214" i="6" s="1"/>
  <c r="AS214" i="6" s="1"/>
  <c r="AO213" i="6"/>
  <c r="AU213" i="6" s="1"/>
  <c r="AH215" i="6"/>
  <c r="AN213" i="6"/>
  <c r="AT213" i="6" s="1"/>
  <c r="AI214" i="6"/>
  <c r="AJ216" i="6"/>
  <c r="AH212" i="5"/>
  <c r="AM211" i="5"/>
  <c r="AS211" i="5" s="1"/>
  <c r="AJ212" i="5"/>
  <c r="AO211" i="5"/>
  <c r="AU211" i="5" s="1"/>
  <c r="AI212" i="5"/>
  <c r="AN211" i="5"/>
  <c r="AT211" i="5" s="1"/>
  <c r="AG213" i="5"/>
  <c r="AL212" i="5"/>
  <c r="AR212" i="5" s="1"/>
  <c r="AF225" i="5"/>
  <c r="AP154" i="4"/>
  <c r="AV154" i="4" s="1"/>
  <c r="AK155" i="4"/>
  <c r="AN159" i="4"/>
  <c r="AT159" i="4" s="1"/>
  <c r="AI160" i="4"/>
  <c r="AM163" i="4"/>
  <c r="AS163" i="4" s="1"/>
  <c r="AH164" i="4"/>
  <c r="AO154" i="4"/>
  <c r="AU154" i="4" s="1"/>
  <c r="AJ155" i="4"/>
  <c r="AL151" i="1" a="1"/>
  <c r="AL151" i="1" s="1"/>
  <c r="AM151" i="1" a="1"/>
  <c r="AM151" i="1" s="1"/>
  <c r="AB151" i="1"/>
  <c r="AG151" i="1" s="1"/>
  <c r="AZ228" i="19" l="1"/>
  <c r="BE227" i="19"/>
  <c r="BK227" i="19" s="1"/>
  <c r="BD225" i="19"/>
  <c r="BJ225" i="19" s="1"/>
  <c r="AY226" i="19"/>
  <c r="BA225" i="19"/>
  <c r="BF224" i="19"/>
  <c r="BL224" i="19" s="1"/>
  <c r="BG229" i="19"/>
  <c r="BM229" i="19" s="1"/>
  <c r="BB230" i="19"/>
  <c r="AX236" i="19"/>
  <c r="AQ224" i="18"/>
  <c r="AO222" i="18"/>
  <c r="AX221" i="18"/>
  <c r="BD221" i="18" s="1"/>
  <c r="AV221" i="18"/>
  <c r="BB221" i="18" s="1"/>
  <c r="AW221" i="18"/>
  <c r="BC221" i="18" s="1"/>
  <c r="AR222" i="18"/>
  <c r="AU221" i="18"/>
  <c r="BA221" i="18" s="1"/>
  <c r="AP222" i="18"/>
  <c r="AS230" i="18"/>
  <c r="AN228" i="16"/>
  <c r="AT228" i="16" s="1"/>
  <c r="AI229" i="16"/>
  <c r="AQ225" i="16"/>
  <c r="AW225" i="16" s="1"/>
  <c r="AL226" i="16"/>
  <c r="AP227" i="16"/>
  <c r="AV227" i="16" s="1"/>
  <c r="AK228" i="16"/>
  <c r="AO225" i="16"/>
  <c r="AU225" i="16" s="1"/>
  <c r="AJ226" i="16"/>
  <c r="BE224" i="13"/>
  <c r="BK224" i="13" s="1"/>
  <c r="BF226" i="13"/>
  <c r="BL226" i="13" s="1"/>
  <c r="BD224" i="13"/>
  <c r="BJ224" i="13" s="1"/>
  <c r="BG224" i="13"/>
  <c r="BM224" i="13" s="1"/>
  <c r="AM217" i="12"/>
  <c r="AS217" i="12" s="1"/>
  <c r="AH218" i="12"/>
  <c r="AO220" i="12"/>
  <c r="AU220" i="12" s="1"/>
  <c r="AJ221" i="12"/>
  <c r="AP219" i="12"/>
  <c r="AV219" i="12" s="1"/>
  <c r="AK220" i="12"/>
  <c r="AN218" i="12"/>
  <c r="AT218" i="12" s="1"/>
  <c r="AI219" i="12"/>
  <c r="AH222" i="11"/>
  <c r="AI220" i="11"/>
  <c r="AK221" i="11"/>
  <c r="AG218" i="11"/>
  <c r="AM217" i="11"/>
  <c r="AS217" i="11" s="1"/>
  <c r="AP217" i="11"/>
  <c r="AV217" i="11" s="1"/>
  <c r="AN217" i="11"/>
  <c r="AT217" i="11" s="1"/>
  <c r="AO217" i="11"/>
  <c r="AU217" i="11" s="1"/>
  <c r="AJ220" i="11"/>
  <c r="AG213" i="10"/>
  <c r="AM213" i="10" s="1"/>
  <c r="AS213" i="10" s="1"/>
  <c r="AP212" i="10"/>
  <c r="AV212" i="10" s="1"/>
  <c r="AN212" i="10"/>
  <c r="AT212" i="10" s="1"/>
  <c r="AO212" i="10"/>
  <c r="AU212" i="10" s="1"/>
  <c r="AJ216" i="10"/>
  <c r="AH214" i="10"/>
  <c r="AI217" i="10"/>
  <c r="AK217" i="10"/>
  <c r="AP216" i="9"/>
  <c r="AV216" i="9" s="1"/>
  <c r="AK217" i="9"/>
  <c r="AO213" i="9"/>
  <c r="AU213" i="9" s="1"/>
  <c r="AJ214" i="9"/>
  <c r="AM214" i="9"/>
  <c r="AS214" i="9" s="1"/>
  <c r="AH215" i="9"/>
  <c r="AN218" i="9"/>
  <c r="AT218" i="9" s="1"/>
  <c r="AI219" i="9"/>
  <c r="AN213" i="8"/>
  <c r="AT213" i="8" s="1"/>
  <c r="AI214" i="8"/>
  <c r="AP215" i="8"/>
  <c r="AV215" i="8" s="1"/>
  <c r="AK216" i="8"/>
  <c r="AM214" i="8"/>
  <c r="AS214" i="8" s="1"/>
  <c r="AH215" i="8"/>
  <c r="AO214" i="8"/>
  <c r="AU214" i="8" s="1"/>
  <c r="AJ215" i="8"/>
  <c r="AJ216" i="7"/>
  <c r="AF215" i="7"/>
  <c r="AM214" i="7"/>
  <c r="AS214" i="7" s="1"/>
  <c r="AL214" i="7"/>
  <c r="AR214" i="7" s="1"/>
  <c r="AO214" i="7"/>
  <c r="AU214" i="7" s="1"/>
  <c r="AH218" i="7"/>
  <c r="AN213" i="7"/>
  <c r="AT213" i="7" s="1"/>
  <c r="AI214" i="7"/>
  <c r="AG217" i="7"/>
  <c r="AF215" i="6"/>
  <c r="AM215" i="6" s="1"/>
  <c r="AS215" i="6" s="1"/>
  <c r="AO214" i="6"/>
  <c r="AU214" i="6" s="1"/>
  <c r="AL213" i="6"/>
  <c r="AR213" i="6" s="1"/>
  <c r="AG214" i="6"/>
  <c r="AH216" i="6"/>
  <c r="AJ217" i="6"/>
  <c r="AN214" i="6"/>
  <c r="AT214" i="6" s="1"/>
  <c r="AI215" i="6"/>
  <c r="AO212" i="5"/>
  <c r="AU212" i="5" s="1"/>
  <c r="AJ213" i="5"/>
  <c r="AH213" i="5"/>
  <c r="AM212" i="5"/>
  <c r="AS212" i="5" s="1"/>
  <c r="AG214" i="5"/>
  <c r="AL213" i="5"/>
  <c r="AR213" i="5" s="1"/>
  <c r="AN212" i="5"/>
  <c r="AT212" i="5" s="1"/>
  <c r="AI213" i="5"/>
  <c r="AF226" i="5"/>
  <c r="AN160" i="4"/>
  <c r="AT160" i="4" s="1"/>
  <c r="AI161" i="4"/>
  <c r="AO155" i="4"/>
  <c r="AU155" i="4" s="1"/>
  <c r="AJ156" i="4"/>
  <c r="AP155" i="4"/>
  <c r="AV155" i="4" s="1"/>
  <c r="AK156" i="4"/>
  <c r="AM164" i="4"/>
  <c r="AS164" i="4" s="1"/>
  <c r="AH165" i="4"/>
  <c r="AM152" i="1" a="1"/>
  <c r="AM152" i="1" s="1"/>
  <c r="AL152" i="1" a="1"/>
  <c r="AL152" i="1" s="1"/>
  <c r="AB152" i="1"/>
  <c r="AG152" i="1" s="1"/>
  <c r="BG230" i="19" l="1"/>
  <c r="BM230" i="19" s="1"/>
  <c r="BB231" i="19"/>
  <c r="BF225" i="19"/>
  <c r="BL225" i="19" s="1"/>
  <c r="BA226" i="19"/>
  <c r="BD226" i="19"/>
  <c r="BJ226" i="19" s="1"/>
  <c r="AY227" i="19"/>
  <c r="AZ229" i="19"/>
  <c r="BE228" i="19"/>
  <c r="BK228" i="19" s="1"/>
  <c r="AX237" i="19"/>
  <c r="AU222" i="18"/>
  <c r="BA222" i="18" s="1"/>
  <c r="AP223" i="18"/>
  <c r="AW222" i="18"/>
  <c r="BC222" i="18" s="1"/>
  <c r="AR223" i="18"/>
  <c r="AX222" i="18"/>
  <c r="BD222" i="18" s="1"/>
  <c r="AO223" i="18"/>
  <c r="AV222" i="18"/>
  <c r="BB222" i="18" s="1"/>
  <c r="AQ225" i="18"/>
  <c r="AS231" i="18"/>
  <c r="AO226" i="16"/>
  <c r="AU226" i="16" s="1"/>
  <c r="AJ227" i="16"/>
  <c r="AP228" i="16"/>
  <c r="AV228" i="16" s="1"/>
  <c r="AK229" i="16"/>
  <c r="AQ226" i="16"/>
  <c r="AW226" i="16" s="1"/>
  <c r="AL227" i="16"/>
  <c r="AN229" i="16"/>
  <c r="AT229" i="16" s="1"/>
  <c r="AI230" i="16"/>
  <c r="BG225" i="13"/>
  <c r="BM225" i="13" s="1"/>
  <c r="BD225" i="13"/>
  <c r="BJ225" i="13" s="1"/>
  <c r="BF227" i="13"/>
  <c r="BL227" i="13" s="1"/>
  <c r="BE225" i="13"/>
  <c r="BK225" i="13" s="1"/>
  <c r="AN219" i="12"/>
  <c r="AT219" i="12" s="1"/>
  <c r="AI220" i="12"/>
  <c r="AP220" i="12"/>
  <c r="AV220" i="12" s="1"/>
  <c r="AK221" i="12"/>
  <c r="AO221" i="12"/>
  <c r="AU221" i="12" s="1"/>
  <c r="AJ222" i="12"/>
  <c r="AM218" i="12"/>
  <c r="AS218" i="12" s="1"/>
  <c r="AH219" i="12"/>
  <c r="AG219" i="11"/>
  <c r="AM218" i="11"/>
  <c r="AS218" i="11" s="1"/>
  <c r="AP218" i="11"/>
  <c r="AV218" i="11" s="1"/>
  <c r="AO218" i="11"/>
  <c r="AU218" i="11" s="1"/>
  <c r="AN218" i="11"/>
  <c r="AT218" i="11" s="1"/>
  <c r="AJ221" i="11"/>
  <c r="AK222" i="11"/>
  <c r="AI221" i="11"/>
  <c r="AH223" i="11"/>
  <c r="AG214" i="10"/>
  <c r="AM214" i="10" s="1"/>
  <c r="AS214" i="10" s="1"/>
  <c r="AN213" i="10"/>
  <c r="AT213" i="10" s="1"/>
  <c r="AP213" i="10"/>
  <c r="AV213" i="10" s="1"/>
  <c r="AO213" i="10"/>
  <c r="AU213" i="10" s="1"/>
  <c r="AI218" i="10"/>
  <c r="AH215" i="10"/>
  <c r="AJ217" i="10"/>
  <c r="AK218" i="10"/>
  <c r="AO214" i="9"/>
  <c r="AU214" i="9" s="1"/>
  <c r="AJ215" i="9"/>
  <c r="AM215" i="9"/>
  <c r="AS215" i="9" s="1"/>
  <c r="AH216" i="9"/>
  <c r="AP217" i="9"/>
  <c r="AV217" i="9" s="1"/>
  <c r="AK218" i="9"/>
  <c r="AN219" i="9"/>
  <c r="AT219" i="9" s="1"/>
  <c r="AI220" i="9"/>
  <c r="AN214" i="8"/>
  <c r="AT214" i="8" s="1"/>
  <c r="AI215" i="8"/>
  <c r="AM215" i="8"/>
  <c r="AS215" i="8" s="1"/>
  <c r="AH216" i="8"/>
  <c r="AO215" i="8"/>
  <c r="AU215" i="8" s="1"/>
  <c r="AJ216" i="8"/>
  <c r="AP216" i="8"/>
  <c r="AV216" i="8" s="1"/>
  <c r="AK217" i="8"/>
  <c r="AG218" i="7"/>
  <c r="AN214" i="7"/>
  <c r="AT214" i="7" s="1"/>
  <c r="AI215" i="7"/>
  <c r="AH219" i="7"/>
  <c r="AF216" i="7"/>
  <c r="AO216" i="7" s="1"/>
  <c r="AU216" i="7" s="1"/>
  <c r="AM215" i="7"/>
  <c r="AS215" i="7" s="1"/>
  <c r="AL215" i="7"/>
  <c r="AR215" i="7" s="1"/>
  <c r="AJ217" i="7"/>
  <c r="AO215" i="7"/>
  <c r="AU215" i="7" s="1"/>
  <c r="AL214" i="6"/>
  <c r="AR214" i="6" s="1"/>
  <c r="AG215" i="6"/>
  <c r="AF216" i="6"/>
  <c r="AM216" i="6" s="1"/>
  <c r="AS216" i="6" s="1"/>
  <c r="AO215" i="6"/>
  <c r="AU215" i="6" s="1"/>
  <c r="AH217" i="6"/>
  <c r="AN215" i="6"/>
  <c r="AT215" i="6" s="1"/>
  <c r="AI216" i="6"/>
  <c r="AJ218" i="6"/>
  <c r="AM213" i="5"/>
  <c r="AS213" i="5" s="1"/>
  <c r="AH214" i="5"/>
  <c r="AO213" i="5"/>
  <c r="AU213" i="5" s="1"/>
  <c r="AJ214" i="5"/>
  <c r="AI214" i="5"/>
  <c r="AN213" i="5"/>
  <c r="AT213" i="5" s="1"/>
  <c r="AG215" i="5"/>
  <c r="AL214" i="5"/>
  <c r="AR214" i="5" s="1"/>
  <c r="AF227" i="5"/>
  <c r="AM165" i="4"/>
  <c r="AS165" i="4" s="1"/>
  <c r="AH166" i="4"/>
  <c r="AN161" i="4"/>
  <c r="AT161" i="4" s="1"/>
  <c r="AI162" i="4"/>
  <c r="AP156" i="4"/>
  <c r="AV156" i="4" s="1"/>
  <c r="AK157" i="4"/>
  <c r="AO156" i="4"/>
  <c r="AU156" i="4" s="1"/>
  <c r="AJ157" i="4"/>
  <c r="AM153" i="1" a="1"/>
  <c r="AM153" i="1" s="1"/>
  <c r="AL153" i="1" a="1"/>
  <c r="AL153" i="1" s="1"/>
  <c r="AB153" i="1"/>
  <c r="AG153" i="1" s="1"/>
  <c r="AZ230" i="19" l="1"/>
  <c r="BE229" i="19"/>
  <c r="BK229" i="19" s="1"/>
  <c r="BD227" i="19"/>
  <c r="BJ227" i="19" s="1"/>
  <c r="AY228" i="19"/>
  <c r="BA227" i="19"/>
  <c r="BF226" i="19"/>
  <c r="BL226" i="19" s="1"/>
  <c r="BG231" i="19"/>
  <c r="BM231" i="19" s="1"/>
  <c r="BB232" i="19"/>
  <c r="AX238" i="19"/>
  <c r="AQ226" i="18"/>
  <c r="AO224" i="18"/>
  <c r="AX223" i="18"/>
  <c r="BD223" i="18" s="1"/>
  <c r="AV223" i="18"/>
  <c r="BB223" i="18" s="1"/>
  <c r="AW223" i="18"/>
  <c r="BC223" i="18" s="1"/>
  <c r="AR224" i="18"/>
  <c r="AU223" i="18"/>
  <c r="BA223" i="18" s="1"/>
  <c r="AP224" i="18"/>
  <c r="AS232" i="18"/>
  <c r="AN230" i="16"/>
  <c r="AT230" i="16" s="1"/>
  <c r="AI231" i="16"/>
  <c r="AQ227" i="16"/>
  <c r="AW227" i="16" s="1"/>
  <c r="AL228" i="16"/>
  <c r="AP229" i="16"/>
  <c r="AV229" i="16" s="1"/>
  <c r="AK230" i="16"/>
  <c r="AO227" i="16"/>
  <c r="AU227" i="16" s="1"/>
  <c r="AJ228" i="16"/>
  <c r="BE226" i="13"/>
  <c r="BK226" i="13" s="1"/>
  <c r="BF228" i="13"/>
  <c r="BL228" i="13" s="1"/>
  <c r="BD226" i="13"/>
  <c r="BJ226" i="13" s="1"/>
  <c r="BG226" i="13"/>
  <c r="BM226" i="13" s="1"/>
  <c r="AM219" i="12"/>
  <c r="AS219" i="12" s="1"/>
  <c r="AH220" i="12"/>
  <c r="AO222" i="12"/>
  <c r="AU222" i="12" s="1"/>
  <c r="AJ223" i="12"/>
  <c r="AP221" i="12"/>
  <c r="AV221" i="12" s="1"/>
  <c r="AK222" i="12"/>
  <c r="AN220" i="12"/>
  <c r="AT220" i="12" s="1"/>
  <c r="AI221" i="12"/>
  <c r="AK223" i="11"/>
  <c r="AJ222" i="11"/>
  <c r="AI222" i="11"/>
  <c r="AH224" i="11"/>
  <c r="AG220" i="11"/>
  <c r="AM219" i="11"/>
  <c r="AS219" i="11" s="1"/>
  <c r="AP219" i="11"/>
  <c r="AV219" i="11" s="1"/>
  <c r="AN219" i="11"/>
  <c r="AT219" i="11" s="1"/>
  <c r="AO219" i="11"/>
  <c r="AU219" i="11" s="1"/>
  <c r="AG215" i="10"/>
  <c r="AM215" i="10" s="1"/>
  <c r="AS215" i="10" s="1"/>
  <c r="AP214" i="10"/>
  <c r="AV214" i="10" s="1"/>
  <c r="AN214" i="10"/>
  <c r="AT214" i="10" s="1"/>
  <c r="AO214" i="10"/>
  <c r="AU214" i="10" s="1"/>
  <c r="AJ218" i="10"/>
  <c r="AH216" i="10"/>
  <c r="AK219" i="10"/>
  <c r="AI219" i="10"/>
  <c r="AP218" i="9"/>
  <c r="AV218" i="9" s="1"/>
  <c r="AK219" i="9"/>
  <c r="AM216" i="9"/>
  <c r="AS216" i="9" s="1"/>
  <c r="AH217" i="9"/>
  <c r="AO215" i="9"/>
  <c r="AU215" i="9" s="1"/>
  <c r="AJ216" i="9"/>
  <c r="AN220" i="9"/>
  <c r="AT220" i="9" s="1"/>
  <c r="AI221" i="9"/>
  <c r="AN215" i="8"/>
  <c r="AT215" i="8" s="1"/>
  <c r="AI216" i="8"/>
  <c r="AO216" i="8"/>
  <c r="AU216" i="8" s="1"/>
  <c r="AJ217" i="8"/>
  <c r="AP217" i="8"/>
  <c r="AV217" i="8" s="1"/>
  <c r="AK218" i="8"/>
  <c r="AM216" i="8"/>
  <c r="AS216" i="8" s="1"/>
  <c r="AH217" i="8"/>
  <c r="AN215" i="7"/>
  <c r="AT215" i="7" s="1"/>
  <c r="AI216" i="7"/>
  <c r="AH220" i="7"/>
  <c r="AG219" i="7"/>
  <c r="AJ218" i="7"/>
  <c r="AF217" i="7"/>
  <c r="AM216" i="7"/>
  <c r="AS216" i="7" s="1"/>
  <c r="AL216" i="7"/>
  <c r="AR216" i="7" s="1"/>
  <c r="AF217" i="6"/>
  <c r="AM217" i="6" s="1"/>
  <c r="AS217" i="6" s="1"/>
  <c r="AO216" i="6"/>
  <c r="AU216" i="6" s="1"/>
  <c r="AL215" i="6"/>
  <c r="AR215" i="6" s="1"/>
  <c r="AG216" i="6"/>
  <c r="AH218" i="6"/>
  <c r="AJ219" i="6"/>
  <c r="AN216" i="6"/>
  <c r="AT216" i="6" s="1"/>
  <c r="AI217" i="6"/>
  <c r="AJ215" i="5"/>
  <c r="AO214" i="5"/>
  <c r="AU214" i="5" s="1"/>
  <c r="AM214" i="5"/>
  <c r="AS214" i="5" s="1"/>
  <c r="AH215" i="5"/>
  <c r="AG216" i="5"/>
  <c r="AL215" i="5"/>
  <c r="AR215" i="5" s="1"/>
  <c r="AN214" i="5"/>
  <c r="AT214" i="5" s="1"/>
  <c r="AI215" i="5"/>
  <c r="AF228" i="5"/>
  <c r="AN162" i="4"/>
  <c r="AT162" i="4" s="1"/>
  <c r="AI163" i="4"/>
  <c r="AO157" i="4"/>
  <c r="AU157" i="4" s="1"/>
  <c r="AJ158" i="4"/>
  <c r="AM166" i="4"/>
  <c r="AS166" i="4" s="1"/>
  <c r="AH167" i="4"/>
  <c r="AP157" i="4"/>
  <c r="AV157" i="4" s="1"/>
  <c r="AK158" i="4"/>
  <c r="AL154" i="1" a="1"/>
  <c r="AL154" i="1" s="1"/>
  <c r="AM154" i="1" a="1"/>
  <c r="AM154" i="1" s="1"/>
  <c r="AB154" i="1"/>
  <c r="AG154" i="1" s="1"/>
  <c r="BG232" i="19" l="1"/>
  <c r="BM232" i="19" s="1"/>
  <c r="BB233" i="19"/>
  <c r="BF227" i="19"/>
  <c r="BL227" i="19" s="1"/>
  <c r="BA228" i="19"/>
  <c r="BD228" i="19"/>
  <c r="BJ228" i="19" s="1"/>
  <c r="AY229" i="19"/>
  <c r="AZ231" i="19"/>
  <c r="BE230" i="19"/>
  <c r="BK230" i="19" s="1"/>
  <c r="AX239" i="19"/>
  <c r="AU224" i="18"/>
  <c r="BA224" i="18" s="1"/>
  <c r="AP225" i="18"/>
  <c r="AW224" i="18"/>
  <c r="BC224" i="18" s="1"/>
  <c r="AR225" i="18"/>
  <c r="AX224" i="18"/>
  <c r="BD224" i="18" s="1"/>
  <c r="AO225" i="18"/>
  <c r="AV224" i="18"/>
  <c r="BB224" i="18" s="1"/>
  <c r="AQ227" i="18"/>
  <c r="AS233" i="18"/>
  <c r="AO228" i="16"/>
  <c r="AU228" i="16" s="1"/>
  <c r="AJ229" i="16"/>
  <c r="AP230" i="16"/>
  <c r="AV230" i="16" s="1"/>
  <c r="AK231" i="16"/>
  <c r="AQ228" i="16"/>
  <c r="AW228" i="16" s="1"/>
  <c r="AL229" i="16"/>
  <c r="AN231" i="16"/>
  <c r="AT231" i="16" s="1"/>
  <c r="AI232" i="16"/>
  <c r="BG227" i="13"/>
  <c r="BM227" i="13" s="1"/>
  <c r="BD227" i="13"/>
  <c r="BJ227" i="13" s="1"/>
  <c r="BF229" i="13"/>
  <c r="BL229" i="13" s="1"/>
  <c r="BE227" i="13"/>
  <c r="BK227" i="13" s="1"/>
  <c r="AP222" i="12"/>
  <c r="AV222" i="12" s="1"/>
  <c r="AK223" i="12"/>
  <c r="AO223" i="12"/>
  <c r="AU223" i="12" s="1"/>
  <c r="AJ224" i="12"/>
  <c r="AN221" i="12"/>
  <c r="AT221" i="12" s="1"/>
  <c r="AI222" i="12"/>
  <c r="AM220" i="12"/>
  <c r="AS220" i="12" s="1"/>
  <c r="AH221" i="12"/>
  <c r="AG221" i="11"/>
  <c r="AM220" i="11"/>
  <c r="AS220" i="11" s="1"/>
  <c r="AP220" i="11"/>
  <c r="AV220" i="11" s="1"/>
  <c r="AN220" i="11"/>
  <c r="AT220" i="11" s="1"/>
  <c r="AO220" i="11"/>
  <c r="AU220" i="11" s="1"/>
  <c r="AH225" i="11"/>
  <c r="AI223" i="11"/>
  <c r="AJ223" i="11"/>
  <c r="AK224" i="11"/>
  <c r="AG216" i="10"/>
  <c r="AM216" i="10" s="1"/>
  <c r="AS216" i="10" s="1"/>
  <c r="AP215" i="10"/>
  <c r="AV215" i="10" s="1"/>
  <c r="AN215" i="10"/>
  <c r="AT215" i="10" s="1"/>
  <c r="AO215" i="10"/>
  <c r="AU215" i="10" s="1"/>
  <c r="AK220" i="10"/>
  <c r="AH217" i="10"/>
  <c r="AI220" i="10"/>
  <c r="AJ219" i="10"/>
  <c r="AN221" i="9"/>
  <c r="AT221" i="9" s="1"/>
  <c r="AI222" i="9"/>
  <c r="AO216" i="9"/>
  <c r="AU216" i="9" s="1"/>
  <c r="AJ217" i="9"/>
  <c r="AM217" i="9"/>
  <c r="AS217" i="9" s="1"/>
  <c r="AH218" i="9"/>
  <c r="AP219" i="9"/>
  <c r="AV219" i="9" s="1"/>
  <c r="AK220" i="9"/>
  <c r="AN216" i="8"/>
  <c r="AT216" i="8" s="1"/>
  <c r="AI217" i="8"/>
  <c r="AP218" i="8"/>
  <c r="AV218" i="8" s="1"/>
  <c r="AK219" i="8"/>
  <c r="AO217" i="8"/>
  <c r="AU217" i="8" s="1"/>
  <c r="AJ218" i="8"/>
  <c r="AM217" i="8"/>
  <c r="AS217" i="8" s="1"/>
  <c r="AH218" i="8"/>
  <c r="AF218" i="7"/>
  <c r="AO218" i="7" s="1"/>
  <c r="AU218" i="7" s="1"/>
  <c r="AM217" i="7"/>
  <c r="AS217" i="7" s="1"/>
  <c r="AL217" i="7"/>
  <c r="AR217" i="7" s="1"/>
  <c r="AO217" i="7"/>
  <c r="AU217" i="7" s="1"/>
  <c r="AH221" i="7"/>
  <c r="AJ219" i="7"/>
  <c r="AG220" i="7"/>
  <c r="AN216" i="7"/>
  <c r="AT216" i="7" s="1"/>
  <c r="AI217" i="7"/>
  <c r="AL216" i="6"/>
  <c r="AR216" i="6" s="1"/>
  <c r="AG217" i="6"/>
  <c r="AF218" i="6"/>
  <c r="AM218" i="6" s="1"/>
  <c r="AS218" i="6" s="1"/>
  <c r="AO217" i="6"/>
  <c r="AU217" i="6" s="1"/>
  <c r="AH219" i="6"/>
  <c r="AJ220" i="6"/>
  <c r="AN217" i="6"/>
  <c r="AT217" i="6" s="1"/>
  <c r="AI218" i="6"/>
  <c r="AM215" i="5"/>
  <c r="AS215" i="5" s="1"/>
  <c r="AH216" i="5"/>
  <c r="AJ216" i="5"/>
  <c r="AO215" i="5"/>
  <c r="AU215" i="5" s="1"/>
  <c r="AN215" i="5"/>
  <c r="AT215" i="5" s="1"/>
  <c r="AI216" i="5"/>
  <c r="AG217" i="5"/>
  <c r="AL216" i="5"/>
  <c r="AR216" i="5" s="1"/>
  <c r="AF229" i="5"/>
  <c r="AP158" i="4"/>
  <c r="AV158" i="4" s="1"/>
  <c r="AK159" i="4"/>
  <c r="AM167" i="4"/>
  <c r="AS167" i="4" s="1"/>
  <c r="AH168" i="4"/>
  <c r="AO158" i="4"/>
  <c r="AU158" i="4" s="1"/>
  <c r="AJ159" i="4"/>
  <c r="AN163" i="4"/>
  <c r="AT163" i="4" s="1"/>
  <c r="AI164" i="4"/>
  <c r="AM155" i="1" a="1"/>
  <c r="AM155" i="1" s="1"/>
  <c r="AL155" i="1" a="1"/>
  <c r="AL155" i="1" s="1"/>
  <c r="AB155" i="1"/>
  <c r="AG155" i="1" s="1"/>
  <c r="AZ232" i="19" l="1"/>
  <c r="BE231" i="19"/>
  <c r="BK231" i="19" s="1"/>
  <c r="BD229" i="19"/>
  <c r="BJ229" i="19" s="1"/>
  <c r="AY230" i="19"/>
  <c r="BA229" i="19"/>
  <c r="BF228" i="19"/>
  <c r="BL228" i="19" s="1"/>
  <c r="BG233" i="19"/>
  <c r="BM233" i="19" s="1"/>
  <c r="BB234" i="19"/>
  <c r="AX240" i="19"/>
  <c r="AQ228" i="18"/>
  <c r="AO226" i="18"/>
  <c r="AX225" i="18"/>
  <c r="BD225" i="18" s="1"/>
  <c r="AV225" i="18"/>
  <c r="BB225" i="18" s="1"/>
  <c r="AW225" i="18"/>
  <c r="BC225" i="18" s="1"/>
  <c r="AR226" i="18"/>
  <c r="AU225" i="18"/>
  <c r="BA225" i="18" s="1"/>
  <c r="AP226" i="18"/>
  <c r="AS234" i="18"/>
  <c r="AN232" i="16"/>
  <c r="AT232" i="16" s="1"/>
  <c r="AI233" i="16"/>
  <c r="AQ229" i="16"/>
  <c r="AW229" i="16" s="1"/>
  <c r="AL230" i="16"/>
  <c r="AP231" i="16"/>
  <c r="AV231" i="16" s="1"/>
  <c r="AK232" i="16"/>
  <c r="AO229" i="16"/>
  <c r="AU229" i="16" s="1"/>
  <c r="AJ230" i="16"/>
  <c r="BE228" i="13"/>
  <c r="BK228" i="13" s="1"/>
  <c r="BF230" i="13"/>
  <c r="BL230" i="13" s="1"/>
  <c r="BD228" i="13"/>
  <c r="BJ228" i="13" s="1"/>
  <c r="BG228" i="13"/>
  <c r="BM228" i="13" s="1"/>
  <c r="AM221" i="12"/>
  <c r="AS221" i="12" s="1"/>
  <c r="AH222" i="12"/>
  <c r="AN222" i="12"/>
  <c r="AT222" i="12" s="1"/>
  <c r="AI223" i="12"/>
  <c r="AO224" i="12"/>
  <c r="AU224" i="12" s="1"/>
  <c r="AJ225" i="12"/>
  <c r="AP223" i="12"/>
  <c r="AV223" i="12" s="1"/>
  <c r="AK224" i="12"/>
  <c r="AJ224" i="11"/>
  <c r="AI224" i="11"/>
  <c r="AH226" i="11"/>
  <c r="AK225" i="11"/>
  <c r="AG222" i="11"/>
  <c r="AM221" i="11"/>
  <c r="AS221" i="11" s="1"/>
  <c r="AP221" i="11"/>
  <c r="AV221" i="11" s="1"/>
  <c r="AO221" i="11"/>
  <c r="AU221" i="11" s="1"/>
  <c r="AN221" i="11"/>
  <c r="AT221" i="11" s="1"/>
  <c r="AG217" i="10"/>
  <c r="AM217" i="10" s="1"/>
  <c r="AS217" i="10" s="1"/>
  <c r="AP216" i="10"/>
  <c r="AV216" i="10" s="1"/>
  <c r="AN216" i="10"/>
  <c r="AT216" i="10" s="1"/>
  <c r="AO216" i="10"/>
  <c r="AU216" i="10" s="1"/>
  <c r="AI221" i="10"/>
  <c r="AJ220" i="10"/>
  <c r="AH218" i="10"/>
  <c r="AK221" i="10"/>
  <c r="AO217" i="9"/>
  <c r="AU217" i="9" s="1"/>
  <c r="AJ218" i="9"/>
  <c r="AP220" i="9"/>
  <c r="AV220" i="9" s="1"/>
  <c r="AK221" i="9"/>
  <c r="AM218" i="9"/>
  <c r="AS218" i="9" s="1"/>
  <c r="AH219" i="9"/>
  <c r="AN222" i="9"/>
  <c r="AT222" i="9" s="1"/>
  <c r="AI223" i="9"/>
  <c r="AN217" i="8"/>
  <c r="AT217" i="8" s="1"/>
  <c r="AI218" i="8"/>
  <c r="AM218" i="8"/>
  <c r="AS218" i="8" s="1"/>
  <c r="AH219" i="8"/>
  <c r="AO218" i="8"/>
  <c r="AU218" i="8" s="1"/>
  <c r="AJ219" i="8"/>
  <c r="AP219" i="8"/>
  <c r="AV219" i="8" s="1"/>
  <c r="AK220" i="8"/>
  <c r="AJ220" i="7"/>
  <c r="AN217" i="7"/>
  <c r="AT217" i="7" s="1"/>
  <c r="AI218" i="7"/>
  <c r="AH222" i="7"/>
  <c r="AG221" i="7"/>
  <c r="AF219" i="7"/>
  <c r="AM218" i="7"/>
  <c r="AS218" i="7" s="1"/>
  <c r="AL218" i="7"/>
  <c r="AR218" i="7" s="1"/>
  <c r="AF219" i="6"/>
  <c r="AM219" i="6" s="1"/>
  <c r="AS219" i="6" s="1"/>
  <c r="AO218" i="6"/>
  <c r="AU218" i="6" s="1"/>
  <c r="AL217" i="6"/>
  <c r="AR217" i="6" s="1"/>
  <c r="AG218" i="6"/>
  <c r="AH220" i="6"/>
  <c r="AN218" i="6"/>
  <c r="AT218" i="6" s="1"/>
  <c r="AI219" i="6"/>
  <c r="AJ221" i="6"/>
  <c r="AO216" i="5"/>
  <c r="AU216" i="5" s="1"/>
  <c r="AJ217" i="5"/>
  <c r="AM216" i="5"/>
  <c r="AS216" i="5" s="1"/>
  <c r="AH217" i="5"/>
  <c r="AG218" i="5"/>
  <c r="AL217" i="5"/>
  <c r="AR217" i="5" s="1"/>
  <c r="AN216" i="5"/>
  <c r="AT216" i="5" s="1"/>
  <c r="AI217" i="5"/>
  <c r="AF230" i="5"/>
  <c r="AO159" i="4"/>
  <c r="AU159" i="4" s="1"/>
  <c r="AJ160" i="4"/>
  <c r="AP159" i="4"/>
  <c r="AV159" i="4" s="1"/>
  <c r="AK160" i="4"/>
  <c r="AN164" i="4"/>
  <c r="AT164" i="4" s="1"/>
  <c r="AI165" i="4"/>
  <c r="AM168" i="4"/>
  <c r="AS168" i="4" s="1"/>
  <c r="AH169" i="4"/>
  <c r="AM156" i="1" a="1"/>
  <c r="AM156" i="1" s="1"/>
  <c r="AB156" i="1"/>
  <c r="AG156" i="1" s="1"/>
  <c r="AL156" i="1" s="1" a="1"/>
  <c r="AL156" i="1" s="1"/>
  <c r="BG234" i="19" l="1"/>
  <c r="BM234" i="19" s="1"/>
  <c r="BB235" i="19"/>
  <c r="BF229" i="19"/>
  <c r="BL229" i="19" s="1"/>
  <c r="BA230" i="19"/>
  <c r="BD230" i="19"/>
  <c r="BJ230" i="19" s="1"/>
  <c r="AY231" i="19"/>
  <c r="AZ233" i="19"/>
  <c r="BE232" i="19"/>
  <c r="BK232" i="19" s="1"/>
  <c r="AX241" i="19"/>
  <c r="AU226" i="18"/>
  <c r="BA226" i="18" s="1"/>
  <c r="AP227" i="18"/>
  <c r="AW226" i="18"/>
  <c r="BC226" i="18" s="1"/>
  <c r="AR227" i="18"/>
  <c r="AX226" i="18"/>
  <c r="BD226" i="18" s="1"/>
  <c r="AO227" i="18"/>
  <c r="AV226" i="18"/>
  <c r="BB226" i="18" s="1"/>
  <c r="AQ229" i="18"/>
  <c r="AS235" i="18"/>
  <c r="AO230" i="16"/>
  <c r="AU230" i="16" s="1"/>
  <c r="AJ231" i="16"/>
  <c r="AP232" i="16"/>
  <c r="AV232" i="16" s="1"/>
  <c r="AK233" i="16"/>
  <c r="AQ230" i="16"/>
  <c r="AW230" i="16" s="1"/>
  <c r="AL231" i="16"/>
  <c r="AN233" i="16"/>
  <c r="AT233" i="16" s="1"/>
  <c r="AI234" i="16"/>
  <c r="BG229" i="13"/>
  <c r="BM229" i="13" s="1"/>
  <c r="BD229" i="13"/>
  <c r="BJ229" i="13" s="1"/>
  <c r="BF231" i="13"/>
  <c r="BL231" i="13" s="1"/>
  <c r="BE229" i="13"/>
  <c r="BK229" i="13" s="1"/>
  <c r="AO225" i="12"/>
  <c r="AU225" i="12" s="1"/>
  <c r="AJ226" i="12"/>
  <c r="AP224" i="12"/>
  <c r="AV224" i="12" s="1"/>
  <c r="AK225" i="12"/>
  <c r="AN223" i="12"/>
  <c r="AT223" i="12" s="1"/>
  <c r="AI224" i="12"/>
  <c r="AM222" i="12"/>
  <c r="AS222" i="12" s="1"/>
  <c r="AH223" i="12"/>
  <c r="AG223" i="11"/>
  <c r="AM222" i="11"/>
  <c r="AS222" i="11" s="1"/>
  <c r="AP222" i="11"/>
  <c r="AV222" i="11" s="1"/>
  <c r="AO222" i="11"/>
  <c r="AU222" i="11" s="1"/>
  <c r="AN222" i="11"/>
  <c r="AT222" i="11" s="1"/>
  <c r="AK226" i="11"/>
  <c r="AH227" i="11"/>
  <c r="AI225" i="11"/>
  <c r="AJ225" i="11"/>
  <c r="AG218" i="10"/>
  <c r="AM218" i="10" s="1"/>
  <c r="AS218" i="10" s="1"/>
  <c r="AN217" i="10"/>
  <c r="AT217" i="10" s="1"/>
  <c r="AP217" i="10"/>
  <c r="AV217" i="10" s="1"/>
  <c r="AO217" i="10"/>
  <c r="AU217" i="10" s="1"/>
  <c r="AH219" i="10"/>
  <c r="AK222" i="10"/>
  <c r="AJ221" i="10"/>
  <c r="AI222" i="10"/>
  <c r="AM219" i="9"/>
  <c r="AS219" i="9" s="1"/>
  <c r="AH220" i="9"/>
  <c r="AN223" i="9"/>
  <c r="AT223" i="9" s="1"/>
  <c r="AI224" i="9"/>
  <c r="AP221" i="9"/>
  <c r="AV221" i="9" s="1"/>
  <c r="AK222" i="9"/>
  <c r="AO218" i="9"/>
  <c r="AU218" i="9" s="1"/>
  <c r="AJ219" i="9"/>
  <c r="AN218" i="8"/>
  <c r="AT218" i="8" s="1"/>
  <c r="AI219" i="8"/>
  <c r="AP220" i="8"/>
  <c r="AV220" i="8" s="1"/>
  <c r="AK221" i="8"/>
  <c r="AO219" i="8"/>
  <c r="AU219" i="8" s="1"/>
  <c r="AJ220" i="8"/>
  <c r="AM219" i="8"/>
  <c r="AS219" i="8" s="1"/>
  <c r="AH220" i="8"/>
  <c r="AG222" i="7"/>
  <c r="AN218" i="7"/>
  <c r="AT218" i="7" s="1"/>
  <c r="AI219" i="7"/>
  <c r="AH223" i="7"/>
  <c r="AF220" i="7"/>
  <c r="AO220" i="7" s="1"/>
  <c r="AU220" i="7" s="1"/>
  <c r="AM219" i="7"/>
  <c r="AS219" i="7" s="1"/>
  <c r="AL219" i="7"/>
  <c r="AR219" i="7" s="1"/>
  <c r="AJ221" i="7"/>
  <c r="AO219" i="7"/>
  <c r="AU219" i="7" s="1"/>
  <c r="AG219" i="6"/>
  <c r="AL218" i="6"/>
  <c r="AR218" i="6" s="1"/>
  <c r="AF220" i="6"/>
  <c r="AM220" i="6" s="1"/>
  <c r="AS220" i="6" s="1"/>
  <c r="AO219" i="6"/>
  <c r="AU219" i="6" s="1"/>
  <c r="AH221" i="6"/>
  <c r="AJ222" i="6"/>
  <c r="AN219" i="6"/>
  <c r="AT219" i="6" s="1"/>
  <c r="AI220" i="6"/>
  <c r="AM217" i="5"/>
  <c r="AS217" i="5" s="1"/>
  <c r="AH218" i="5"/>
  <c r="AO217" i="5"/>
  <c r="AU217" i="5" s="1"/>
  <c r="AJ218" i="5"/>
  <c r="AN217" i="5"/>
  <c r="AT217" i="5" s="1"/>
  <c r="AI218" i="5"/>
  <c r="AG219" i="5"/>
  <c r="AL218" i="5"/>
  <c r="AR218" i="5" s="1"/>
  <c r="AF231" i="5"/>
  <c r="AN165" i="4"/>
  <c r="AT165" i="4" s="1"/>
  <c r="AI166" i="4"/>
  <c r="AO160" i="4"/>
  <c r="AU160" i="4" s="1"/>
  <c r="AJ161" i="4"/>
  <c r="AM169" i="4"/>
  <c r="AS169" i="4" s="1"/>
  <c r="AH170" i="4"/>
  <c r="AP160" i="4"/>
  <c r="AV160" i="4" s="1"/>
  <c r="AK161" i="4"/>
  <c r="AM157" i="1" a="1"/>
  <c r="AM157" i="1" s="1"/>
  <c r="AL157" i="1" a="1"/>
  <c r="AL157" i="1" s="1"/>
  <c r="AB157" i="1"/>
  <c r="AG157" i="1" s="1"/>
  <c r="AZ234" i="19" l="1"/>
  <c r="BE233" i="19"/>
  <c r="BK233" i="19" s="1"/>
  <c r="BD231" i="19"/>
  <c r="BJ231" i="19" s="1"/>
  <c r="AY232" i="19"/>
  <c r="BA231" i="19"/>
  <c r="BF230" i="19"/>
  <c r="BL230" i="19" s="1"/>
  <c r="BG235" i="19"/>
  <c r="BM235" i="19" s="1"/>
  <c r="BB236" i="19"/>
  <c r="AX242" i="19"/>
  <c r="AQ230" i="18"/>
  <c r="AO228" i="18"/>
  <c r="AX227" i="18"/>
  <c r="BD227" i="18" s="1"/>
  <c r="AV227" i="18"/>
  <c r="BB227" i="18" s="1"/>
  <c r="AW227" i="18"/>
  <c r="BC227" i="18" s="1"/>
  <c r="AR228" i="18"/>
  <c r="AP228" i="18"/>
  <c r="AU227" i="18"/>
  <c r="BA227" i="18" s="1"/>
  <c r="AS236" i="18"/>
  <c r="AN234" i="16"/>
  <c r="AT234" i="16" s="1"/>
  <c r="AI235" i="16"/>
  <c r="AQ231" i="16"/>
  <c r="AW231" i="16" s="1"/>
  <c r="AL232" i="16"/>
  <c r="AP233" i="16"/>
  <c r="AV233" i="16" s="1"/>
  <c r="AK234" i="16"/>
  <c r="AO231" i="16"/>
  <c r="AU231" i="16" s="1"/>
  <c r="AJ232" i="16"/>
  <c r="BE230" i="13"/>
  <c r="BK230" i="13" s="1"/>
  <c r="BF232" i="13"/>
  <c r="BL232" i="13" s="1"/>
  <c r="BD230" i="13"/>
  <c r="BJ230" i="13" s="1"/>
  <c r="BG230" i="13"/>
  <c r="BM230" i="13" s="1"/>
  <c r="AM223" i="12"/>
  <c r="AS223" i="12" s="1"/>
  <c r="AH224" i="12"/>
  <c r="AN224" i="12"/>
  <c r="AT224" i="12" s="1"/>
  <c r="AI225" i="12"/>
  <c r="AP225" i="12"/>
  <c r="AV225" i="12" s="1"/>
  <c r="AK226" i="12"/>
  <c r="AO226" i="12"/>
  <c r="AU226" i="12" s="1"/>
  <c r="AJ227" i="12"/>
  <c r="AH228" i="11"/>
  <c r="AK227" i="11"/>
  <c r="AI226" i="11"/>
  <c r="AJ226" i="11"/>
  <c r="AG224" i="11"/>
  <c r="AM223" i="11"/>
  <c r="AS223" i="11" s="1"/>
  <c r="AP223" i="11"/>
  <c r="AV223" i="11" s="1"/>
  <c r="AO223" i="11"/>
  <c r="AU223" i="11" s="1"/>
  <c r="AN223" i="11"/>
  <c r="AT223" i="11" s="1"/>
  <c r="AG219" i="10"/>
  <c r="AM219" i="10" s="1"/>
  <c r="AS219" i="10" s="1"/>
  <c r="AN218" i="10"/>
  <c r="AT218" i="10" s="1"/>
  <c r="AP218" i="10"/>
  <c r="AV218" i="10" s="1"/>
  <c r="AO218" i="10"/>
  <c r="AU218" i="10" s="1"/>
  <c r="AI223" i="10"/>
  <c r="AJ222" i="10"/>
  <c r="AK223" i="10"/>
  <c r="AH220" i="10"/>
  <c r="AP222" i="9"/>
  <c r="AV222" i="9" s="1"/>
  <c r="AK223" i="9"/>
  <c r="AN224" i="9"/>
  <c r="AT224" i="9" s="1"/>
  <c r="AI225" i="9"/>
  <c r="AO219" i="9"/>
  <c r="AU219" i="9" s="1"/>
  <c r="AJ220" i="9"/>
  <c r="AM220" i="9"/>
  <c r="AS220" i="9" s="1"/>
  <c r="AH221" i="9"/>
  <c r="AN219" i="8"/>
  <c r="AT219" i="8" s="1"/>
  <c r="AI220" i="8"/>
  <c r="AM220" i="8"/>
  <c r="AS220" i="8" s="1"/>
  <c r="AH221" i="8"/>
  <c r="AO220" i="8"/>
  <c r="AU220" i="8" s="1"/>
  <c r="AJ221" i="8"/>
  <c r="AP221" i="8"/>
  <c r="AV221" i="8" s="1"/>
  <c r="AK222" i="8"/>
  <c r="AH224" i="7"/>
  <c r="AN219" i="7"/>
  <c r="AT219" i="7" s="1"/>
  <c r="AI220" i="7"/>
  <c r="AF221" i="7"/>
  <c r="AO221" i="7" s="1"/>
  <c r="AU221" i="7" s="1"/>
  <c r="AM220" i="7"/>
  <c r="AS220" i="7" s="1"/>
  <c r="AL220" i="7"/>
  <c r="AR220" i="7" s="1"/>
  <c r="AJ222" i="7"/>
  <c r="AG223" i="7"/>
  <c r="AF221" i="6"/>
  <c r="AM221" i="6" s="1"/>
  <c r="AS221" i="6" s="1"/>
  <c r="AO220" i="6"/>
  <c r="AU220" i="6" s="1"/>
  <c r="AG220" i="6"/>
  <c r="AL219" i="6"/>
  <c r="AR219" i="6" s="1"/>
  <c r="AH222" i="6"/>
  <c r="AJ223" i="6"/>
  <c r="AN220" i="6"/>
  <c r="AT220" i="6" s="1"/>
  <c r="AI221" i="6"/>
  <c r="AJ219" i="5"/>
  <c r="AO218" i="5"/>
  <c r="AU218" i="5" s="1"/>
  <c r="AH219" i="5"/>
  <c r="AM218" i="5"/>
  <c r="AS218" i="5" s="1"/>
  <c r="AG220" i="5"/>
  <c r="AL219" i="5"/>
  <c r="AR219" i="5" s="1"/>
  <c r="AN218" i="5"/>
  <c r="AT218" i="5" s="1"/>
  <c r="AI219" i="5"/>
  <c r="AF232" i="5"/>
  <c r="AO161" i="4"/>
  <c r="AU161" i="4" s="1"/>
  <c r="AJ162" i="4"/>
  <c r="AN166" i="4"/>
  <c r="AT166" i="4" s="1"/>
  <c r="AI167" i="4"/>
  <c r="AP161" i="4"/>
  <c r="AV161" i="4" s="1"/>
  <c r="AK162" i="4"/>
  <c r="AM170" i="4"/>
  <c r="AS170" i="4" s="1"/>
  <c r="AH171" i="4"/>
  <c r="AM158" i="1" a="1"/>
  <c r="AM158" i="1" s="1"/>
  <c r="AL158" i="1" a="1"/>
  <c r="AL158" i="1" s="1"/>
  <c r="AB158" i="1"/>
  <c r="AG158" i="1" s="1"/>
  <c r="BG236" i="19" l="1"/>
  <c r="BM236" i="19" s="1"/>
  <c r="BB237" i="19"/>
  <c r="BA232" i="19"/>
  <c r="BF231" i="19"/>
  <c r="BL231" i="19" s="1"/>
  <c r="BD232" i="19"/>
  <c r="BJ232" i="19" s="1"/>
  <c r="AY233" i="19"/>
  <c r="AZ235" i="19"/>
  <c r="BE234" i="19"/>
  <c r="BK234" i="19" s="1"/>
  <c r="AX243" i="19"/>
  <c r="AU228" i="18"/>
  <c r="BA228" i="18" s="1"/>
  <c r="AP229" i="18"/>
  <c r="AW228" i="18"/>
  <c r="BC228" i="18" s="1"/>
  <c r="AR229" i="18"/>
  <c r="AX228" i="18"/>
  <c r="BD228" i="18" s="1"/>
  <c r="AO229" i="18"/>
  <c r="AV228" i="18"/>
  <c r="BB228" i="18" s="1"/>
  <c r="AQ231" i="18"/>
  <c r="AS237" i="18"/>
  <c r="AO232" i="16"/>
  <c r="AU232" i="16" s="1"/>
  <c r="AJ233" i="16"/>
  <c r="AP234" i="16"/>
  <c r="AV234" i="16" s="1"/>
  <c r="AK235" i="16"/>
  <c r="AQ232" i="16"/>
  <c r="AW232" i="16" s="1"/>
  <c r="AL233" i="16"/>
  <c r="AN235" i="16"/>
  <c r="AT235" i="16" s="1"/>
  <c r="AI236" i="16"/>
  <c r="BG231" i="13"/>
  <c r="BM231" i="13" s="1"/>
  <c r="BD231" i="13"/>
  <c r="BJ231" i="13" s="1"/>
  <c r="BF233" i="13"/>
  <c r="BL233" i="13" s="1"/>
  <c r="BE231" i="13"/>
  <c r="BK231" i="13" s="1"/>
  <c r="AO227" i="12"/>
  <c r="AU227" i="12" s="1"/>
  <c r="AJ228" i="12"/>
  <c r="AP226" i="12"/>
  <c r="AV226" i="12" s="1"/>
  <c r="AK227" i="12"/>
  <c r="AN225" i="12"/>
  <c r="AT225" i="12" s="1"/>
  <c r="AI226" i="12"/>
  <c r="AM224" i="12"/>
  <c r="AS224" i="12" s="1"/>
  <c r="AH225" i="12"/>
  <c r="AG225" i="11"/>
  <c r="AM224" i="11"/>
  <c r="AS224" i="11" s="1"/>
  <c r="AP224" i="11"/>
  <c r="AV224" i="11" s="1"/>
  <c r="AO224" i="11"/>
  <c r="AU224" i="11" s="1"/>
  <c r="AN224" i="11"/>
  <c r="AT224" i="11" s="1"/>
  <c r="AI227" i="11"/>
  <c r="AK228" i="11"/>
  <c r="AJ227" i="11"/>
  <c r="AH229" i="11"/>
  <c r="AG220" i="10"/>
  <c r="AM220" i="10" s="1"/>
  <c r="AS220" i="10" s="1"/>
  <c r="AP219" i="10"/>
  <c r="AV219" i="10" s="1"/>
  <c r="AN219" i="10"/>
  <c r="AT219" i="10" s="1"/>
  <c r="AO219" i="10"/>
  <c r="AU219" i="10" s="1"/>
  <c r="AJ223" i="10"/>
  <c r="AH221" i="10"/>
  <c r="AK224" i="10"/>
  <c r="AI224" i="10"/>
  <c r="AN225" i="9"/>
  <c r="AT225" i="9" s="1"/>
  <c r="AI226" i="9"/>
  <c r="AM221" i="9"/>
  <c r="AS221" i="9" s="1"/>
  <c r="AH222" i="9"/>
  <c r="AP223" i="9"/>
  <c r="AV223" i="9" s="1"/>
  <c r="AK224" i="9"/>
  <c r="AO220" i="9"/>
  <c r="AU220" i="9" s="1"/>
  <c r="AJ221" i="9"/>
  <c r="AN220" i="8"/>
  <c r="AT220" i="8" s="1"/>
  <c r="AI221" i="8"/>
  <c r="AO221" i="8"/>
  <c r="AU221" i="8" s="1"/>
  <c r="AJ222" i="8"/>
  <c r="AP222" i="8"/>
  <c r="AV222" i="8" s="1"/>
  <c r="AK223" i="8"/>
  <c r="AM221" i="8"/>
  <c r="AS221" i="8" s="1"/>
  <c r="AH222" i="8"/>
  <c r="AN220" i="7"/>
  <c r="AT220" i="7" s="1"/>
  <c r="AI221" i="7"/>
  <c r="AJ223" i="7"/>
  <c r="AG224" i="7"/>
  <c r="AH225" i="7"/>
  <c r="AF222" i="7"/>
  <c r="AO222" i="7" s="1"/>
  <c r="AU222" i="7" s="1"/>
  <c r="AM221" i="7"/>
  <c r="AS221" i="7" s="1"/>
  <c r="AL221" i="7"/>
  <c r="AR221" i="7" s="1"/>
  <c r="AG221" i="6"/>
  <c r="AL220" i="6"/>
  <c r="AR220" i="6" s="1"/>
  <c r="AF222" i="6"/>
  <c r="AM222" i="6" s="1"/>
  <c r="AS222" i="6" s="1"/>
  <c r="AO221" i="6"/>
  <c r="AU221" i="6" s="1"/>
  <c r="AH223" i="6"/>
  <c r="AN221" i="6"/>
  <c r="AT221" i="6" s="1"/>
  <c r="AI222" i="6"/>
  <c r="AJ224" i="6"/>
  <c r="AM219" i="5"/>
  <c r="AS219" i="5" s="1"/>
  <c r="AH220" i="5"/>
  <c r="AJ220" i="5"/>
  <c r="AO219" i="5"/>
  <c r="AU219" i="5" s="1"/>
  <c r="AN219" i="5"/>
  <c r="AT219" i="5" s="1"/>
  <c r="AI220" i="5"/>
  <c r="AG221" i="5"/>
  <c r="AL220" i="5"/>
  <c r="AR220" i="5" s="1"/>
  <c r="AF233" i="5"/>
  <c r="AN167" i="4"/>
  <c r="AT167" i="4" s="1"/>
  <c r="AI168" i="4"/>
  <c r="AM171" i="4"/>
  <c r="AS171" i="4" s="1"/>
  <c r="AH172" i="4"/>
  <c r="AP162" i="4"/>
  <c r="AV162" i="4" s="1"/>
  <c r="AK163" i="4"/>
  <c r="AO162" i="4"/>
  <c r="AU162" i="4" s="1"/>
  <c r="AJ163" i="4"/>
  <c r="AL159" i="1" a="1"/>
  <c r="AL159" i="1" s="1"/>
  <c r="AM159" i="1" a="1"/>
  <c r="AM159" i="1" s="1"/>
  <c r="AB159" i="1"/>
  <c r="AG159" i="1" s="1"/>
  <c r="AZ236" i="19" l="1"/>
  <c r="BE235" i="19"/>
  <c r="BK235" i="19" s="1"/>
  <c r="BD233" i="19"/>
  <c r="BJ233" i="19" s="1"/>
  <c r="AY234" i="19"/>
  <c r="BA233" i="19"/>
  <c r="BF232" i="19"/>
  <c r="BL232" i="19" s="1"/>
  <c r="BG237" i="19"/>
  <c r="BM237" i="19" s="1"/>
  <c r="BB238" i="19"/>
  <c r="AX244" i="19"/>
  <c r="AQ232" i="18"/>
  <c r="AO230" i="18"/>
  <c r="AX229" i="18"/>
  <c r="BD229" i="18" s="1"/>
  <c r="AV229" i="18"/>
  <c r="BB229" i="18" s="1"/>
  <c r="AW229" i="18"/>
  <c r="BC229" i="18" s="1"/>
  <c r="AR230" i="18"/>
  <c r="AU229" i="18"/>
  <c r="BA229" i="18" s="1"/>
  <c r="AP230" i="18"/>
  <c r="AS238" i="18"/>
  <c r="AN236" i="16"/>
  <c r="AT236" i="16" s="1"/>
  <c r="AI237" i="16"/>
  <c r="AQ233" i="16"/>
  <c r="AW233" i="16" s="1"/>
  <c r="AL234" i="16"/>
  <c r="AP235" i="16"/>
  <c r="AV235" i="16" s="1"/>
  <c r="AK236" i="16"/>
  <c r="AO233" i="16"/>
  <c r="AU233" i="16" s="1"/>
  <c r="AJ234" i="16"/>
  <c r="BE232" i="13"/>
  <c r="BK232" i="13" s="1"/>
  <c r="BF234" i="13"/>
  <c r="BL234" i="13" s="1"/>
  <c r="BD232" i="13"/>
  <c r="BJ232" i="13" s="1"/>
  <c r="BG232" i="13"/>
  <c r="BM232" i="13" s="1"/>
  <c r="AM225" i="12"/>
  <c r="AS225" i="12" s="1"/>
  <c r="AH226" i="12"/>
  <c r="AN226" i="12"/>
  <c r="AT226" i="12" s="1"/>
  <c r="AI227" i="12"/>
  <c r="AP227" i="12"/>
  <c r="AV227" i="12" s="1"/>
  <c r="AK228" i="12"/>
  <c r="AO228" i="12"/>
  <c r="AU228" i="12" s="1"/>
  <c r="AJ229" i="12"/>
  <c r="AI228" i="11"/>
  <c r="AK229" i="11"/>
  <c r="AJ228" i="11"/>
  <c r="AH230" i="11"/>
  <c r="AG226" i="11"/>
  <c r="AM225" i="11"/>
  <c r="AS225" i="11" s="1"/>
  <c r="AP225" i="11"/>
  <c r="AV225" i="11" s="1"/>
  <c r="AN225" i="11"/>
  <c r="AT225" i="11" s="1"/>
  <c r="AO225" i="11"/>
  <c r="AU225" i="11" s="1"/>
  <c r="AG221" i="10"/>
  <c r="AM221" i="10" s="1"/>
  <c r="AS221" i="10" s="1"/>
  <c r="AN220" i="10"/>
  <c r="AT220" i="10" s="1"/>
  <c r="AP220" i="10"/>
  <c r="AV220" i="10" s="1"/>
  <c r="AO220" i="10"/>
  <c r="AU220" i="10" s="1"/>
  <c r="AK225" i="10"/>
  <c r="AI225" i="10"/>
  <c r="AH222" i="10"/>
  <c r="AJ224" i="10"/>
  <c r="AP224" i="9"/>
  <c r="AV224" i="9" s="1"/>
  <c r="AK225" i="9"/>
  <c r="AM222" i="9"/>
  <c r="AS222" i="9" s="1"/>
  <c r="AH223" i="9"/>
  <c r="AO221" i="9"/>
  <c r="AU221" i="9" s="1"/>
  <c r="AJ222" i="9"/>
  <c r="AN226" i="9"/>
  <c r="AT226" i="9" s="1"/>
  <c r="AI227" i="9"/>
  <c r="AN221" i="8"/>
  <c r="AT221" i="8" s="1"/>
  <c r="AI222" i="8"/>
  <c r="AM222" i="8"/>
  <c r="AS222" i="8" s="1"/>
  <c r="AH223" i="8"/>
  <c r="AP223" i="8"/>
  <c r="AV223" i="8" s="1"/>
  <c r="AK224" i="8"/>
  <c r="AO222" i="8"/>
  <c r="AU222" i="8" s="1"/>
  <c r="AJ223" i="8"/>
  <c r="AH226" i="7"/>
  <c r="AJ224" i="7"/>
  <c r="AN221" i="7"/>
  <c r="AT221" i="7" s="1"/>
  <c r="AI222" i="7"/>
  <c r="AF223" i="7"/>
  <c r="AO223" i="7" s="1"/>
  <c r="AU223" i="7" s="1"/>
  <c r="AM222" i="7"/>
  <c r="AS222" i="7" s="1"/>
  <c r="AL222" i="7"/>
  <c r="AR222" i="7" s="1"/>
  <c r="AG225" i="7"/>
  <c r="AF223" i="6"/>
  <c r="AM223" i="6" s="1"/>
  <c r="AS223" i="6" s="1"/>
  <c r="AO222" i="6"/>
  <c r="AU222" i="6" s="1"/>
  <c r="AL221" i="6"/>
  <c r="AR221" i="6" s="1"/>
  <c r="AG222" i="6"/>
  <c r="AH224" i="6"/>
  <c r="AJ225" i="6"/>
  <c r="AN222" i="6"/>
  <c r="AT222" i="6" s="1"/>
  <c r="AI223" i="6"/>
  <c r="AJ221" i="5"/>
  <c r="AO220" i="5"/>
  <c r="AU220" i="5" s="1"/>
  <c r="AH221" i="5"/>
  <c r="AM220" i="5"/>
  <c r="AS220" i="5" s="1"/>
  <c r="AN220" i="5"/>
  <c r="AT220" i="5" s="1"/>
  <c r="AI221" i="5"/>
  <c r="AG222" i="5"/>
  <c r="AL221" i="5"/>
  <c r="AR221" i="5" s="1"/>
  <c r="AF234" i="5"/>
  <c r="AO163" i="4"/>
  <c r="AU163" i="4" s="1"/>
  <c r="AJ164" i="4"/>
  <c r="AN168" i="4"/>
  <c r="AT168" i="4" s="1"/>
  <c r="AI169" i="4"/>
  <c r="AP163" i="4"/>
  <c r="AV163" i="4" s="1"/>
  <c r="AK164" i="4"/>
  <c r="AM172" i="4"/>
  <c r="AS172" i="4" s="1"/>
  <c r="AH173" i="4"/>
  <c r="AM160" i="1" a="1"/>
  <c r="AM160" i="1" s="1"/>
  <c r="AL160" i="1" a="1"/>
  <c r="AL160" i="1" s="1"/>
  <c r="AB160" i="1"/>
  <c r="AG160" i="1" s="1"/>
  <c r="BG238" i="19" l="1"/>
  <c r="BM238" i="19" s="1"/>
  <c r="BB239" i="19"/>
  <c r="BF233" i="19"/>
  <c r="BL233" i="19" s="1"/>
  <c r="BA234" i="19"/>
  <c r="BD234" i="19"/>
  <c r="BJ234" i="19" s="1"/>
  <c r="AY235" i="19"/>
  <c r="AZ237" i="19"/>
  <c r="BE236" i="19"/>
  <c r="BK236" i="19" s="1"/>
  <c r="AX245" i="19"/>
  <c r="AU230" i="18"/>
  <c r="BA230" i="18" s="1"/>
  <c r="AP231" i="18"/>
  <c r="AW230" i="18"/>
  <c r="BC230" i="18" s="1"/>
  <c r="AR231" i="18"/>
  <c r="AX230" i="18"/>
  <c r="BD230" i="18" s="1"/>
  <c r="AO231" i="18"/>
  <c r="AV230" i="18"/>
  <c r="BB230" i="18" s="1"/>
  <c r="AQ233" i="18"/>
  <c r="AS239" i="18"/>
  <c r="AO234" i="16"/>
  <c r="AU234" i="16" s="1"/>
  <c r="AJ235" i="16"/>
  <c r="AP236" i="16"/>
  <c r="AV236" i="16" s="1"/>
  <c r="AK237" i="16"/>
  <c r="AQ234" i="16"/>
  <c r="AW234" i="16" s="1"/>
  <c r="AL235" i="16"/>
  <c r="AN237" i="16"/>
  <c r="AT237" i="16" s="1"/>
  <c r="AI238" i="16"/>
  <c r="BG233" i="13"/>
  <c r="BM233" i="13" s="1"/>
  <c r="BD233" i="13"/>
  <c r="BJ233" i="13" s="1"/>
  <c r="BF235" i="13"/>
  <c r="BL235" i="13" s="1"/>
  <c r="BE233" i="13"/>
  <c r="BK233" i="13" s="1"/>
  <c r="AO229" i="12"/>
  <c r="AU229" i="12" s="1"/>
  <c r="AJ230" i="12"/>
  <c r="AP228" i="12"/>
  <c r="AV228" i="12" s="1"/>
  <c r="AK229" i="12"/>
  <c r="AN227" i="12"/>
  <c r="AT227" i="12" s="1"/>
  <c r="AI228" i="12"/>
  <c r="AM226" i="12"/>
  <c r="AS226" i="12" s="1"/>
  <c r="AH227" i="12"/>
  <c r="AG227" i="11"/>
  <c r="AM226" i="11"/>
  <c r="AS226" i="11" s="1"/>
  <c r="AP226" i="11"/>
  <c r="AV226" i="11" s="1"/>
  <c r="AO226" i="11"/>
  <c r="AU226" i="11" s="1"/>
  <c r="AN226" i="11"/>
  <c r="AT226" i="11" s="1"/>
  <c r="AJ229" i="11"/>
  <c r="AK230" i="11"/>
  <c r="AH231" i="11"/>
  <c r="AI229" i="11"/>
  <c r="AG222" i="10"/>
  <c r="AM222" i="10" s="1"/>
  <c r="AS222" i="10" s="1"/>
  <c r="AP221" i="10"/>
  <c r="AV221" i="10" s="1"/>
  <c r="AN221" i="10"/>
  <c r="AT221" i="10" s="1"/>
  <c r="AO221" i="10"/>
  <c r="AU221" i="10" s="1"/>
  <c r="AI226" i="10"/>
  <c r="AJ225" i="10"/>
  <c r="AH223" i="10"/>
  <c r="AK226" i="10"/>
  <c r="AO222" i="9"/>
  <c r="AU222" i="9" s="1"/>
  <c r="AJ223" i="9"/>
  <c r="AM223" i="9"/>
  <c r="AS223" i="9" s="1"/>
  <c r="AH224" i="9"/>
  <c r="AP225" i="9"/>
  <c r="AV225" i="9" s="1"/>
  <c r="AK226" i="9"/>
  <c r="AN227" i="9"/>
  <c r="AT227" i="9" s="1"/>
  <c r="AI228" i="9"/>
  <c r="AI223" i="8"/>
  <c r="AN222" i="8"/>
  <c r="AT222" i="8" s="1"/>
  <c r="AO223" i="8"/>
  <c r="AU223" i="8" s="1"/>
  <c r="AJ224" i="8"/>
  <c r="AP224" i="8"/>
  <c r="AV224" i="8" s="1"/>
  <c r="AK225" i="8"/>
  <c r="AM223" i="8"/>
  <c r="AS223" i="8" s="1"/>
  <c r="AH224" i="8"/>
  <c r="AJ225" i="7"/>
  <c r="AG226" i="7"/>
  <c r="AN222" i="7"/>
  <c r="AT222" i="7" s="1"/>
  <c r="AI223" i="7"/>
  <c r="AH227" i="7"/>
  <c r="AF224" i="7"/>
  <c r="AM223" i="7"/>
  <c r="AS223" i="7" s="1"/>
  <c r="AL223" i="7"/>
  <c r="AR223" i="7" s="1"/>
  <c r="AL222" i="6"/>
  <c r="AR222" i="6" s="1"/>
  <c r="AG223" i="6"/>
  <c r="AF224" i="6"/>
  <c r="AM224" i="6" s="1"/>
  <c r="AS224" i="6" s="1"/>
  <c r="AO223" i="6"/>
  <c r="AU223" i="6" s="1"/>
  <c r="AH225" i="6"/>
  <c r="AN223" i="6"/>
  <c r="AT223" i="6" s="1"/>
  <c r="AI224" i="6"/>
  <c r="AJ226" i="6"/>
  <c r="AM221" i="5"/>
  <c r="AS221" i="5" s="1"/>
  <c r="AH222" i="5"/>
  <c r="AO221" i="5"/>
  <c r="AU221" i="5" s="1"/>
  <c r="AJ222" i="5"/>
  <c r="AG223" i="5"/>
  <c r="AL222" i="5"/>
  <c r="AR222" i="5" s="1"/>
  <c r="AN221" i="5"/>
  <c r="AT221" i="5" s="1"/>
  <c r="AI222" i="5"/>
  <c r="AF235" i="5"/>
  <c r="AP164" i="4"/>
  <c r="AV164" i="4" s="1"/>
  <c r="AK165" i="4"/>
  <c r="AO164" i="4"/>
  <c r="AU164" i="4" s="1"/>
  <c r="AJ165" i="4"/>
  <c r="AM173" i="4"/>
  <c r="AS173" i="4" s="1"/>
  <c r="AH174" i="4"/>
  <c r="AN169" i="4"/>
  <c r="AT169" i="4" s="1"/>
  <c r="AI170" i="4"/>
  <c r="AM161" i="1" a="1"/>
  <c r="AM161" i="1" s="1"/>
  <c r="AL161" i="1" a="1"/>
  <c r="AL161" i="1" s="1"/>
  <c r="AB161" i="1"/>
  <c r="AG161" i="1" s="1"/>
  <c r="AZ238" i="19" l="1"/>
  <c r="BE237" i="19"/>
  <c r="BK237" i="19" s="1"/>
  <c r="BD235" i="19"/>
  <c r="BJ235" i="19" s="1"/>
  <c r="AY236" i="19"/>
  <c r="BA235" i="19"/>
  <c r="BF234" i="19"/>
  <c r="BL234" i="19" s="1"/>
  <c r="BG239" i="19"/>
  <c r="BM239" i="19" s="1"/>
  <c r="BB240" i="19"/>
  <c r="AX246" i="19"/>
  <c r="AQ234" i="18"/>
  <c r="AO232" i="18"/>
  <c r="AX231" i="18"/>
  <c r="BD231" i="18" s="1"/>
  <c r="AV231" i="18"/>
  <c r="BB231" i="18" s="1"/>
  <c r="AW231" i="18"/>
  <c r="BC231" i="18" s="1"/>
  <c r="AR232" i="18"/>
  <c r="AU231" i="18"/>
  <c r="BA231" i="18" s="1"/>
  <c r="AP232" i="18"/>
  <c r="AS240" i="18"/>
  <c r="AN238" i="16"/>
  <c r="AT238" i="16" s="1"/>
  <c r="AI239" i="16"/>
  <c r="AQ235" i="16"/>
  <c r="AW235" i="16" s="1"/>
  <c r="AL236" i="16"/>
  <c r="AP237" i="16"/>
  <c r="AV237" i="16" s="1"/>
  <c r="AK238" i="16"/>
  <c r="AO235" i="16"/>
  <c r="AU235" i="16" s="1"/>
  <c r="AJ236" i="16"/>
  <c r="BE234" i="13"/>
  <c r="BK234" i="13" s="1"/>
  <c r="BF236" i="13"/>
  <c r="BL236" i="13" s="1"/>
  <c r="BD234" i="13"/>
  <c r="BJ234" i="13" s="1"/>
  <c r="BG234" i="13"/>
  <c r="BM234" i="13" s="1"/>
  <c r="AM227" i="12"/>
  <c r="AS227" i="12" s="1"/>
  <c r="AH228" i="12"/>
  <c r="AN228" i="12"/>
  <c r="AT228" i="12" s="1"/>
  <c r="AI229" i="12"/>
  <c r="AP229" i="12"/>
  <c r="AV229" i="12" s="1"/>
  <c r="AK230" i="12"/>
  <c r="AO230" i="12"/>
  <c r="AU230" i="12" s="1"/>
  <c r="AJ231" i="12"/>
  <c r="AI230" i="11"/>
  <c r="AJ230" i="11"/>
  <c r="AH232" i="11"/>
  <c r="AK231" i="11"/>
  <c r="AG228" i="11"/>
  <c r="AM227" i="11"/>
  <c r="AS227" i="11" s="1"/>
  <c r="AP227" i="11"/>
  <c r="AV227" i="11" s="1"/>
  <c r="AN227" i="11"/>
  <c r="AT227" i="11" s="1"/>
  <c r="AO227" i="11"/>
  <c r="AU227" i="11" s="1"/>
  <c r="AG223" i="10"/>
  <c r="AM223" i="10" s="1"/>
  <c r="AS223" i="10" s="1"/>
  <c r="AN222" i="10"/>
  <c r="AT222" i="10" s="1"/>
  <c r="AP222" i="10"/>
  <c r="AV222" i="10" s="1"/>
  <c r="AO222" i="10"/>
  <c r="AU222" i="10" s="1"/>
  <c r="AH224" i="10"/>
  <c r="AK227" i="10"/>
  <c r="AJ226" i="10"/>
  <c r="AI227" i="10"/>
  <c r="AP226" i="9"/>
  <c r="AV226" i="9" s="1"/>
  <c r="AK227" i="9"/>
  <c r="AM224" i="9"/>
  <c r="AS224" i="9" s="1"/>
  <c r="AH225" i="9"/>
  <c r="AO223" i="9"/>
  <c r="AU223" i="9" s="1"/>
  <c r="AJ224" i="9"/>
  <c r="AN228" i="9"/>
  <c r="AT228" i="9" s="1"/>
  <c r="AI229" i="9"/>
  <c r="AI224" i="8"/>
  <c r="AN223" i="8"/>
  <c r="AT223" i="8" s="1"/>
  <c r="AM224" i="8"/>
  <c r="AS224" i="8" s="1"/>
  <c r="AH225" i="8"/>
  <c r="AP225" i="8"/>
  <c r="AV225" i="8" s="1"/>
  <c r="AK226" i="8"/>
  <c r="AO224" i="8"/>
  <c r="AU224" i="8" s="1"/>
  <c r="AJ225" i="8"/>
  <c r="AG227" i="7"/>
  <c r="AH228" i="7"/>
  <c r="AF225" i="7"/>
  <c r="AO225" i="7" s="1"/>
  <c r="AU225" i="7" s="1"/>
  <c r="AM224" i="7"/>
  <c r="AS224" i="7" s="1"/>
  <c r="AL224" i="7"/>
  <c r="AR224" i="7" s="1"/>
  <c r="AJ226" i="7"/>
  <c r="AN223" i="7"/>
  <c r="AT223" i="7" s="1"/>
  <c r="AI224" i="7"/>
  <c r="AO224" i="7"/>
  <c r="AU224" i="7" s="1"/>
  <c r="AF225" i="6"/>
  <c r="AM225" i="6" s="1"/>
  <c r="AS225" i="6" s="1"/>
  <c r="AO224" i="6"/>
  <c r="AU224" i="6" s="1"/>
  <c r="AL223" i="6"/>
  <c r="AR223" i="6" s="1"/>
  <c r="AG224" i="6"/>
  <c r="AH226" i="6"/>
  <c r="AJ227" i="6"/>
  <c r="AN224" i="6"/>
  <c r="AT224" i="6" s="1"/>
  <c r="AI225" i="6"/>
  <c r="AO222" i="5"/>
  <c r="AU222" i="5" s="1"/>
  <c r="AJ223" i="5"/>
  <c r="AM222" i="5"/>
  <c r="AS222" i="5" s="1"/>
  <c r="AH223" i="5"/>
  <c r="AI223" i="5"/>
  <c r="AN222" i="5"/>
  <c r="AT222" i="5" s="1"/>
  <c r="AG224" i="5"/>
  <c r="AL223" i="5"/>
  <c r="AR223" i="5" s="1"/>
  <c r="AF236" i="5"/>
  <c r="AM174" i="4"/>
  <c r="AS174" i="4" s="1"/>
  <c r="AH175" i="4"/>
  <c r="AP165" i="4"/>
  <c r="AV165" i="4" s="1"/>
  <c r="AK166" i="4"/>
  <c r="AN170" i="4"/>
  <c r="AT170" i="4" s="1"/>
  <c r="AI171" i="4"/>
  <c r="AO165" i="4"/>
  <c r="AU165" i="4" s="1"/>
  <c r="AJ166" i="4"/>
  <c r="AM162" i="1" a="1"/>
  <c r="AM162" i="1" s="1"/>
  <c r="AL162" i="1" a="1"/>
  <c r="AL162" i="1" s="1"/>
  <c r="AB162" i="1"/>
  <c r="AG162" i="1" s="1"/>
  <c r="BG240" i="19" l="1"/>
  <c r="BM240" i="19" s="1"/>
  <c r="BB241" i="19"/>
  <c r="BF235" i="19"/>
  <c r="BL235" i="19" s="1"/>
  <c r="BA236" i="19"/>
  <c r="BD236" i="19"/>
  <c r="BJ236" i="19" s="1"/>
  <c r="AY237" i="19"/>
  <c r="AZ239" i="19"/>
  <c r="BE238" i="19"/>
  <c r="BK238" i="19" s="1"/>
  <c r="AX247" i="19"/>
  <c r="AU232" i="18"/>
  <c r="BA232" i="18" s="1"/>
  <c r="AP233" i="18"/>
  <c r="AW232" i="18"/>
  <c r="BC232" i="18" s="1"/>
  <c r="AR233" i="18"/>
  <c r="AX232" i="18"/>
  <c r="BD232" i="18" s="1"/>
  <c r="AO233" i="18"/>
  <c r="AV232" i="18"/>
  <c r="BB232" i="18" s="1"/>
  <c r="AQ235" i="18"/>
  <c r="AS241" i="18"/>
  <c r="AO236" i="16"/>
  <c r="AU236" i="16" s="1"/>
  <c r="AJ237" i="16"/>
  <c r="AP238" i="16"/>
  <c r="AV238" i="16" s="1"/>
  <c r="AK239" i="16"/>
  <c r="AQ236" i="16"/>
  <c r="AW236" i="16" s="1"/>
  <c r="AL237" i="16"/>
  <c r="AN239" i="16"/>
  <c r="AT239" i="16" s="1"/>
  <c r="AI240" i="16"/>
  <c r="BG235" i="13"/>
  <c r="BM235" i="13" s="1"/>
  <c r="BD235" i="13"/>
  <c r="BJ235" i="13" s="1"/>
  <c r="BF237" i="13"/>
  <c r="BL237" i="13" s="1"/>
  <c r="BE235" i="13"/>
  <c r="BK235" i="13" s="1"/>
  <c r="AO231" i="12"/>
  <c r="AU231" i="12" s="1"/>
  <c r="AJ232" i="12"/>
  <c r="AP230" i="12"/>
  <c r="AV230" i="12" s="1"/>
  <c r="AK231" i="12"/>
  <c r="AN229" i="12"/>
  <c r="AT229" i="12" s="1"/>
  <c r="AI230" i="12"/>
  <c r="AM228" i="12"/>
  <c r="AS228" i="12" s="1"/>
  <c r="AH229" i="12"/>
  <c r="AG229" i="11"/>
  <c r="AM228" i="11"/>
  <c r="AS228" i="11" s="1"/>
  <c r="AP228" i="11"/>
  <c r="AV228" i="11" s="1"/>
  <c r="AO228" i="11"/>
  <c r="AU228" i="11" s="1"/>
  <c r="AN228" i="11"/>
  <c r="AT228" i="11" s="1"/>
  <c r="AK232" i="11"/>
  <c r="AH233" i="11"/>
  <c r="AJ231" i="11"/>
  <c r="AI231" i="11"/>
  <c r="AG224" i="10"/>
  <c r="AM224" i="10" s="1"/>
  <c r="AS224" i="10" s="1"/>
  <c r="AN223" i="10"/>
  <c r="AT223" i="10" s="1"/>
  <c r="AP223" i="10"/>
  <c r="AV223" i="10" s="1"/>
  <c r="AO223" i="10"/>
  <c r="AU223" i="10" s="1"/>
  <c r="AJ227" i="10"/>
  <c r="AK228" i="10"/>
  <c r="AH225" i="10"/>
  <c r="AI228" i="10"/>
  <c r="AM225" i="9"/>
  <c r="AS225" i="9" s="1"/>
  <c r="AH226" i="9"/>
  <c r="AO224" i="9"/>
  <c r="AU224" i="9" s="1"/>
  <c r="AJ225" i="9"/>
  <c r="AN229" i="9"/>
  <c r="AT229" i="9" s="1"/>
  <c r="AI230" i="9"/>
  <c r="AP227" i="9"/>
  <c r="AV227" i="9" s="1"/>
  <c r="AK228" i="9"/>
  <c r="AN224" i="8"/>
  <c r="AT224" i="8" s="1"/>
  <c r="AI225" i="8"/>
  <c r="AO225" i="8"/>
  <c r="AU225" i="8" s="1"/>
  <c r="AJ226" i="8"/>
  <c r="AP226" i="8"/>
  <c r="AV226" i="8" s="1"/>
  <c r="AK227" i="8"/>
  <c r="AM225" i="8"/>
  <c r="AS225" i="8" s="1"/>
  <c r="AH226" i="8"/>
  <c r="AJ227" i="7"/>
  <c r="AF226" i="7"/>
  <c r="AM225" i="7"/>
  <c r="AS225" i="7" s="1"/>
  <c r="AL225" i="7"/>
  <c r="AR225" i="7" s="1"/>
  <c r="AN224" i="7"/>
  <c r="AT224" i="7" s="1"/>
  <c r="AI225" i="7"/>
  <c r="AG228" i="7"/>
  <c r="AH229" i="7"/>
  <c r="AG225" i="6"/>
  <c r="AL224" i="6"/>
  <c r="AR224" i="6" s="1"/>
  <c r="AF226" i="6"/>
  <c r="AO225" i="6"/>
  <c r="AU225" i="6" s="1"/>
  <c r="AH227" i="6"/>
  <c r="AN225" i="6"/>
  <c r="AT225" i="6" s="1"/>
  <c r="AI226" i="6"/>
  <c r="AJ228" i="6"/>
  <c r="AM223" i="5"/>
  <c r="AS223" i="5" s="1"/>
  <c r="AH224" i="5"/>
  <c r="AO223" i="5"/>
  <c r="AU223" i="5" s="1"/>
  <c r="AJ224" i="5"/>
  <c r="AN223" i="5"/>
  <c r="AT223" i="5" s="1"/>
  <c r="AI224" i="5"/>
  <c r="AG225" i="5"/>
  <c r="AL224" i="5"/>
  <c r="AR224" i="5" s="1"/>
  <c r="AF237" i="5"/>
  <c r="AN171" i="4"/>
  <c r="AT171" i="4" s="1"/>
  <c r="AI172" i="4"/>
  <c r="AP166" i="4"/>
  <c r="AV166" i="4" s="1"/>
  <c r="AK167" i="4"/>
  <c r="AM175" i="4"/>
  <c r="AS175" i="4" s="1"/>
  <c r="AH176" i="4"/>
  <c r="AO166" i="4"/>
  <c r="AU166" i="4" s="1"/>
  <c r="AJ167" i="4"/>
  <c r="AM163" i="1" a="1"/>
  <c r="AM163" i="1" s="1"/>
  <c r="AL163" i="1" a="1"/>
  <c r="AL163" i="1" s="1"/>
  <c r="AB163" i="1"/>
  <c r="AG163" i="1" s="1"/>
  <c r="AZ240" i="19" l="1"/>
  <c r="BE239" i="19"/>
  <c r="BK239" i="19" s="1"/>
  <c r="BD237" i="19"/>
  <c r="BJ237" i="19" s="1"/>
  <c r="AY238" i="19"/>
  <c r="BA237" i="19"/>
  <c r="BF236" i="19"/>
  <c r="BL236" i="19" s="1"/>
  <c r="BG241" i="19"/>
  <c r="BM241" i="19" s="1"/>
  <c r="BB242" i="19"/>
  <c r="AX248" i="19"/>
  <c r="AQ236" i="18"/>
  <c r="AO234" i="18"/>
  <c r="AX233" i="18"/>
  <c r="BD233" i="18" s="1"/>
  <c r="AV233" i="18"/>
  <c r="BB233" i="18" s="1"/>
  <c r="AW233" i="18"/>
  <c r="BC233" i="18" s="1"/>
  <c r="AR234" i="18"/>
  <c r="AU233" i="18"/>
  <c r="BA233" i="18" s="1"/>
  <c r="AP234" i="18"/>
  <c r="AS242" i="18"/>
  <c r="AN240" i="16"/>
  <c r="AT240" i="16" s="1"/>
  <c r="AI241" i="16"/>
  <c r="AQ237" i="16"/>
  <c r="AW237" i="16" s="1"/>
  <c r="AL238" i="16"/>
  <c r="AP239" i="16"/>
  <c r="AV239" i="16" s="1"/>
  <c r="AK240" i="16"/>
  <c r="AO237" i="16"/>
  <c r="AU237" i="16" s="1"/>
  <c r="AJ238" i="16"/>
  <c r="BE236" i="13"/>
  <c r="BK236" i="13" s="1"/>
  <c r="BF238" i="13"/>
  <c r="BL238" i="13" s="1"/>
  <c r="BD236" i="13"/>
  <c r="BJ236" i="13" s="1"/>
  <c r="BG236" i="13"/>
  <c r="BM236" i="13" s="1"/>
  <c r="AM229" i="12"/>
  <c r="AS229" i="12" s="1"/>
  <c r="AH230" i="12"/>
  <c r="AN230" i="12"/>
  <c r="AT230" i="12" s="1"/>
  <c r="AI231" i="12"/>
  <c r="AP231" i="12"/>
  <c r="AV231" i="12" s="1"/>
  <c r="AK232" i="12"/>
  <c r="AO232" i="12"/>
  <c r="AU232" i="12" s="1"/>
  <c r="AJ233" i="12"/>
  <c r="AH234" i="11"/>
  <c r="AI232" i="11"/>
  <c r="AK233" i="11"/>
  <c r="AJ232" i="11"/>
  <c r="AG230" i="11"/>
  <c r="AM229" i="11"/>
  <c r="AS229" i="11" s="1"/>
  <c r="AP229" i="11"/>
  <c r="AV229" i="11" s="1"/>
  <c r="AN229" i="11"/>
  <c r="AT229" i="11" s="1"/>
  <c r="AO229" i="11"/>
  <c r="AU229" i="11" s="1"/>
  <c r="AG225" i="10"/>
  <c r="AM225" i="10" s="1"/>
  <c r="AS225" i="10" s="1"/>
  <c r="AP224" i="10"/>
  <c r="AV224" i="10" s="1"/>
  <c r="AN224" i="10"/>
  <c r="AT224" i="10" s="1"/>
  <c r="AO224" i="10"/>
  <c r="AU224" i="10" s="1"/>
  <c r="AH226" i="10"/>
  <c r="AI229" i="10"/>
  <c r="AK229" i="10"/>
  <c r="AJ228" i="10"/>
  <c r="AN230" i="9"/>
  <c r="AT230" i="9" s="1"/>
  <c r="AI231" i="9"/>
  <c r="AP228" i="9"/>
  <c r="AV228" i="9" s="1"/>
  <c r="AK229" i="9"/>
  <c r="AO225" i="9"/>
  <c r="AU225" i="9" s="1"/>
  <c r="AJ226" i="9"/>
  <c r="AM226" i="9"/>
  <c r="AS226" i="9" s="1"/>
  <c r="AH227" i="9"/>
  <c r="AN225" i="8"/>
  <c r="AT225" i="8" s="1"/>
  <c r="AI226" i="8"/>
  <c r="AP227" i="8"/>
  <c r="AV227" i="8" s="1"/>
  <c r="AK228" i="8"/>
  <c r="AM226" i="8"/>
  <c r="AS226" i="8" s="1"/>
  <c r="AH227" i="8"/>
  <c r="AO226" i="8"/>
  <c r="AU226" i="8" s="1"/>
  <c r="AJ227" i="8"/>
  <c r="AH230" i="7"/>
  <c r="AG229" i="7"/>
  <c r="AF227" i="7"/>
  <c r="AO227" i="7" s="1"/>
  <c r="AU227" i="7" s="1"/>
  <c r="AM226" i="7"/>
  <c r="AS226" i="7" s="1"/>
  <c r="AL226" i="7"/>
  <c r="AR226" i="7" s="1"/>
  <c r="AJ228" i="7"/>
  <c r="AN225" i="7"/>
  <c r="AT225" i="7" s="1"/>
  <c r="AI226" i="7"/>
  <c r="AO226" i="7"/>
  <c r="AU226" i="7" s="1"/>
  <c r="AF227" i="6"/>
  <c r="AM227" i="6" s="1"/>
  <c r="AS227" i="6" s="1"/>
  <c r="AO226" i="6"/>
  <c r="AU226" i="6" s="1"/>
  <c r="AM226" i="6"/>
  <c r="AS226" i="6" s="1"/>
  <c r="AL225" i="6"/>
  <c r="AR225" i="6" s="1"/>
  <c r="AG226" i="6"/>
  <c r="AH228" i="6"/>
  <c r="AJ229" i="6"/>
  <c r="AN226" i="6"/>
  <c r="AT226" i="6" s="1"/>
  <c r="AI227" i="6"/>
  <c r="AJ225" i="5"/>
  <c r="AO224" i="5"/>
  <c r="AU224" i="5" s="1"/>
  <c r="AM224" i="5"/>
  <c r="AS224" i="5" s="1"/>
  <c r="AH225" i="5"/>
  <c r="AI225" i="5"/>
  <c r="AN224" i="5"/>
  <c r="AT224" i="5" s="1"/>
  <c r="AG226" i="5"/>
  <c r="AL225" i="5"/>
  <c r="AR225" i="5" s="1"/>
  <c r="AF238" i="5"/>
  <c r="AP167" i="4"/>
  <c r="AV167" i="4" s="1"/>
  <c r="AK168" i="4"/>
  <c r="AN172" i="4"/>
  <c r="AT172" i="4" s="1"/>
  <c r="AI173" i="4"/>
  <c r="AO167" i="4"/>
  <c r="AU167" i="4" s="1"/>
  <c r="AJ168" i="4"/>
  <c r="AM176" i="4"/>
  <c r="AS176" i="4" s="1"/>
  <c r="AH177" i="4"/>
  <c r="AM164" i="1" a="1"/>
  <c r="AM164" i="1" s="1"/>
  <c r="AL164" i="1" a="1"/>
  <c r="AL164" i="1" s="1"/>
  <c r="AB164" i="1"/>
  <c r="AG164" i="1" s="1"/>
  <c r="BG242" i="19" l="1"/>
  <c r="BM242" i="19" s="1"/>
  <c r="BB243" i="19"/>
  <c r="BA238" i="19"/>
  <c r="BF237" i="19"/>
  <c r="BL237" i="19" s="1"/>
  <c r="BD238" i="19"/>
  <c r="BJ238" i="19" s="1"/>
  <c r="AY239" i="19"/>
  <c r="AZ241" i="19"/>
  <c r="BE240" i="19"/>
  <c r="BK240" i="19" s="1"/>
  <c r="AX249" i="19"/>
  <c r="AU234" i="18"/>
  <c r="BA234" i="18" s="1"/>
  <c r="AP235" i="18"/>
  <c r="AW234" i="18"/>
  <c r="BC234" i="18" s="1"/>
  <c r="AR235" i="18"/>
  <c r="AX234" i="18"/>
  <c r="BD234" i="18" s="1"/>
  <c r="AO235" i="18"/>
  <c r="AV234" i="18"/>
  <c r="BB234" i="18" s="1"/>
  <c r="AQ237" i="18"/>
  <c r="AS243" i="18"/>
  <c r="AO238" i="16"/>
  <c r="AU238" i="16" s="1"/>
  <c r="AJ239" i="16"/>
  <c r="AP240" i="16"/>
  <c r="AV240" i="16" s="1"/>
  <c r="AK241" i="16"/>
  <c r="AQ238" i="16"/>
  <c r="AW238" i="16" s="1"/>
  <c r="AL239" i="16"/>
  <c r="AN241" i="16"/>
  <c r="AT241" i="16" s="1"/>
  <c r="AI242" i="16"/>
  <c r="BG237" i="13"/>
  <c r="BM237" i="13" s="1"/>
  <c r="BD237" i="13"/>
  <c r="BJ237" i="13" s="1"/>
  <c r="BF239" i="13"/>
  <c r="BL239" i="13" s="1"/>
  <c r="BE237" i="13"/>
  <c r="BK237" i="13" s="1"/>
  <c r="AO233" i="12"/>
  <c r="AU233" i="12" s="1"/>
  <c r="AJ234" i="12"/>
  <c r="AP232" i="12"/>
  <c r="AV232" i="12" s="1"/>
  <c r="AK233" i="12"/>
  <c r="AN231" i="12"/>
  <c r="AT231" i="12" s="1"/>
  <c r="AI232" i="12"/>
  <c r="AM230" i="12"/>
  <c r="AS230" i="12" s="1"/>
  <c r="AH231" i="12"/>
  <c r="AG231" i="11"/>
  <c r="AM230" i="11"/>
  <c r="AS230" i="11" s="1"/>
  <c r="AP230" i="11"/>
  <c r="AV230" i="11" s="1"/>
  <c r="AN230" i="11"/>
  <c r="AT230" i="11" s="1"/>
  <c r="AO230" i="11"/>
  <c r="AU230" i="11" s="1"/>
  <c r="AJ233" i="11"/>
  <c r="AK234" i="11"/>
  <c r="AI233" i="11"/>
  <c r="AH235" i="11"/>
  <c r="AG226" i="10"/>
  <c r="AM226" i="10" s="1"/>
  <c r="AS226" i="10" s="1"/>
  <c r="AN225" i="10"/>
  <c r="AT225" i="10" s="1"/>
  <c r="AP225" i="10"/>
  <c r="AV225" i="10" s="1"/>
  <c r="AO225" i="10"/>
  <c r="AU225" i="10" s="1"/>
  <c r="AJ229" i="10"/>
  <c r="AK230" i="10"/>
  <c r="AI230" i="10"/>
  <c r="AH227" i="10"/>
  <c r="AM227" i="9"/>
  <c r="AS227" i="9" s="1"/>
  <c r="AH228" i="9"/>
  <c r="AO226" i="9"/>
  <c r="AU226" i="9" s="1"/>
  <c r="AJ227" i="9"/>
  <c r="AP229" i="9"/>
  <c r="AV229" i="9" s="1"/>
  <c r="AK230" i="9"/>
  <c r="AN231" i="9"/>
  <c r="AT231" i="9" s="1"/>
  <c r="AI232" i="9"/>
  <c r="AI227" i="8"/>
  <c r="AN226" i="8"/>
  <c r="AT226" i="8" s="1"/>
  <c r="AO227" i="8"/>
  <c r="AU227" i="8" s="1"/>
  <c r="AJ228" i="8"/>
  <c r="AM227" i="8"/>
  <c r="AS227" i="8" s="1"/>
  <c r="AH228" i="8"/>
  <c r="AP228" i="8"/>
  <c r="AV228" i="8" s="1"/>
  <c r="AK229" i="8"/>
  <c r="AJ229" i="7"/>
  <c r="AF228" i="7"/>
  <c r="AM227" i="7"/>
  <c r="AS227" i="7" s="1"/>
  <c r="AL227" i="7"/>
  <c r="AR227" i="7" s="1"/>
  <c r="AN226" i="7"/>
  <c r="AT226" i="7" s="1"/>
  <c r="AI227" i="7"/>
  <c r="AG230" i="7"/>
  <c r="AH231" i="7"/>
  <c r="AL226" i="6"/>
  <c r="AR226" i="6" s="1"/>
  <c r="AG227" i="6"/>
  <c r="AF228" i="6"/>
  <c r="AM228" i="6" s="1"/>
  <c r="AS228" i="6" s="1"/>
  <c r="AO227" i="6"/>
  <c r="AU227" i="6" s="1"/>
  <c r="AH229" i="6"/>
  <c r="AN227" i="6"/>
  <c r="AT227" i="6" s="1"/>
  <c r="AI228" i="6"/>
  <c r="AJ230" i="6"/>
  <c r="AH226" i="5"/>
  <c r="AM225" i="5"/>
  <c r="AS225" i="5" s="1"/>
  <c r="AJ226" i="5"/>
  <c r="AO225" i="5"/>
  <c r="AU225" i="5" s="1"/>
  <c r="AG227" i="5"/>
  <c r="AL226" i="5"/>
  <c r="AR226" i="5" s="1"/>
  <c r="AI226" i="5"/>
  <c r="AN225" i="5"/>
  <c r="AT225" i="5" s="1"/>
  <c r="AF239" i="5"/>
  <c r="AP168" i="4"/>
  <c r="AV168" i="4" s="1"/>
  <c r="AK169" i="4"/>
  <c r="AM177" i="4"/>
  <c r="AS177" i="4" s="1"/>
  <c r="AH178" i="4"/>
  <c r="AO168" i="4"/>
  <c r="AU168" i="4" s="1"/>
  <c r="AJ169" i="4"/>
  <c r="AN173" i="4"/>
  <c r="AT173" i="4" s="1"/>
  <c r="AI174" i="4"/>
  <c r="AM165" i="1" a="1"/>
  <c r="AM165" i="1" s="1"/>
  <c r="AL165" i="1" a="1"/>
  <c r="AL165" i="1" s="1"/>
  <c r="AB165" i="1"/>
  <c r="AG165" i="1" s="1"/>
  <c r="AZ242" i="19" l="1"/>
  <c r="BE241" i="19"/>
  <c r="BK241" i="19" s="1"/>
  <c r="BD239" i="19"/>
  <c r="BJ239" i="19" s="1"/>
  <c r="AY240" i="19"/>
  <c r="BA239" i="19"/>
  <c r="BF238" i="19"/>
  <c r="BL238" i="19" s="1"/>
  <c r="BG243" i="19"/>
  <c r="BM243" i="19" s="1"/>
  <c r="BB244" i="19"/>
  <c r="AX250" i="19"/>
  <c r="AQ238" i="18"/>
  <c r="AO236" i="18"/>
  <c r="AX235" i="18"/>
  <c r="BD235" i="18" s="1"/>
  <c r="AV235" i="18"/>
  <c r="BB235" i="18" s="1"/>
  <c r="AW235" i="18"/>
  <c r="BC235" i="18" s="1"/>
  <c r="AR236" i="18"/>
  <c r="AU235" i="18"/>
  <c r="BA235" i="18" s="1"/>
  <c r="AP236" i="18"/>
  <c r="AS244" i="18"/>
  <c r="AN242" i="16"/>
  <c r="AT242" i="16" s="1"/>
  <c r="AI243" i="16"/>
  <c r="AQ239" i="16"/>
  <c r="AW239" i="16" s="1"/>
  <c r="AL240" i="16"/>
  <c r="AP241" i="16"/>
  <c r="AV241" i="16" s="1"/>
  <c r="AK242" i="16"/>
  <c r="AO239" i="16"/>
  <c r="AU239" i="16" s="1"/>
  <c r="AJ240" i="16"/>
  <c r="BE238" i="13"/>
  <c r="BK238" i="13" s="1"/>
  <c r="BF240" i="13"/>
  <c r="BL240" i="13" s="1"/>
  <c r="BD238" i="13"/>
  <c r="BJ238" i="13" s="1"/>
  <c r="BG238" i="13"/>
  <c r="BM238" i="13" s="1"/>
  <c r="AM231" i="12"/>
  <c r="AS231" i="12" s="1"/>
  <c r="AH232" i="12"/>
  <c r="AN232" i="12"/>
  <c r="AT232" i="12" s="1"/>
  <c r="AI233" i="12"/>
  <c r="AP233" i="12"/>
  <c r="AV233" i="12" s="1"/>
  <c r="AK234" i="12"/>
  <c r="AO234" i="12"/>
  <c r="AU234" i="12" s="1"/>
  <c r="AJ235" i="12"/>
  <c r="AH236" i="11"/>
  <c r="AJ234" i="11"/>
  <c r="AI234" i="11"/>
  <c r="AK235" i="11"/>
  <c r="AG232" i="11"/>
  <c r="AM231" i="11"/>
  <c r="AS231" i="11" s="1"/>
  <c r="AP231" i="11"/>
  <c r="AV231" i="11" s="1"/>
  <c r="AN231" i="11"/>
  <c r="AT231" i="11" s="1"/>
  <c r="AO231" i="11"/>
  <c r="AU231" i="11" s="1"/>
  <c r="AG227" i="10"/>
  <c r="AM227" i="10" s="1"/>
  <c r="AS227" i="10" s="1"/>
  <c r="AN226" i="10"/>
  <c r="AT226" i="10" s="1"/>
  <c r="AP226" i="10"/>
  <c r="AV226" i="10" s="1"/>
  <c r="AO226" i="10"/>
  <c r="AU226" i="10" s="1"/>
  <c r="AI231" i="10"/>
  <c r="AH228" i="10"/>
  <c r="AK231" i="10"/>
  <c r="AJ230" i="10"/>
  <c r="AP230" i="9"/>
  <c r="AV230" i="9" s="1"/>
  <c r="AK231" i="9"/>
  <c r="AO227" i="9"/>
  <c r="AU227" i="9" s="1"/>
  <c r="AJ228" i="9"/>
  <c r="AN232" i="9"/>
  <c r="AT232" i="9" s="1"/>
  <c r="AI233" i="9"/>
  <c r="AM228" i="9"/>
  <c r="AS228" i="9" s="1"/>
  <c r="AH229" i="9"/>
  <c r="AI228" i="8"/>
  <c r="AN227" i="8"/>
  <c r="AT227" i="8" s="1"/>
  <c r="AP229" i="8"/>
  <c r="AV229" i="8" s="1"/>
  <c r="AK230" i="8"/>
  <c r="AM228" i="8"/>
  <c r="AS228" i="8" s="1"/>
  <c r="AH229" i="8"/>
  <c r="AO228" i="8"/>
  <c r="AU228" i="8" s="1"/>
  <c r="AJ229" i="8"/>
  <c r="AG231" i="7"/>
  <c r="AF229" i="7"/>
  <c r="AO229" i="7" s="1"/>
  <c r="AU229" i="7" s="1"/>
  <c r="AM228" i="7"/>
  <c r="AS228" i="7" s="1"/>
  <c r="AL228" i="7"/>
  <c r="AR228" i="7" s="1"/>
  <c r="AH232" i="7"/>
  <c r="AJ230" i="7"/>
  <c r="AN227" i="7"/>
  <c r="AT227" i="7" s="1"/>
  <c r="AI228" i="7"/>
  <c r="AO228" i="7"/>
  <c r="AU228" i="7" s="1"/>
  <c r="AF229" i="6"/>
  <c r="AM229" i="6" s="1"/>
  <c r="AS229" i="6" s="1"/>
  <c r="AO228" i="6"/>
  <c r="AU228" i="6" s="1"/>
  <c r="AL227" i="6"/>
  <c r="AR227" i="6" s="1"/>
  <c r="AG228" i="6"/>
  <c r="AH230" i="6"/>
  <c r="AJ231" i="6"/>
  <c r="AN228" i="6"/>
  <c r="AT228" i="6" s="1"/>
  <c r="AI229" i="6"/>
  <c r="AO226" i="5"/>
  <c r="AU226" i="5" s="1"/>
  <c r="AJ227" i="5"/>
  <c r="AM226" i="5"/>
  <c r="AS226" i="5" s="1"/>
  <c r="AH227" i="5"/>
  <c r="AN226" i="5"/>
  <c r="AT226" i="5" s="1"/>
  <c r="AI227" i="5"/>
  <c r="AG228" i="5"/>
  <c r="AL227" i="5"/>
  <c r="AR227" i="5" s="1"/>
  <c r="AF240" i="5"/>
  <c r="AM178" i="4"/>
  <c r="AS178" i="4" s="1"/>
  <c r="AH179" i="4"/>
  <c r="AN174" i="4"/>
  <c r="AT174" i="4" s="1"/>
  <c r="AI175" i="4"/>
  <c r="AP169" i="4"/>
  <c r="AV169" i="4" s="1"/>
  <c r="AK170" i="4"/>
  <c r="AO169" i="4"/>
  <c r="AU169" i="4" s="1"/>
  <c r="AJ170" i="4"/>
  <c r="AM166" i="1" a="1"/>
  <c r="AM166" i="1" s="1"/>
  <c r="AL166" i="1" a="1"/>
  <c r="AL166" i="1" s="1"/>
  <c r="AB166" i="1"/>
  <c r="AG166" i="1" s="1"/>
  <c r="BG244" i="19" l="1"/>
  <c r="BM244" i="19" s="1"/>
  <c r="BB245" i="19"/>
  <c r="BA240" i="19"/>
  <c r="BF239" i="19"/>
  <c r="BL239" i="19" s="1"/>
  <c r="BD240" i="19"/>
  <c r="BJ240" i="19" s="1"/>
  <c r="AY241" i="19"/>
  <c r="AZ243" i="19"/>
  <c r="BE242" i="19"/>
  <c r="BK242" i="19" s="1"/>
  <c r="AX251" i="19"/>
  <c r="AU236" i="18"/>
  <c r="BA236" i="18" s="1"/>
  <c r="AP237" i="18"/>
  <c r="AW236" i="18"/>
  <c r="BC236" i="18" s="1"/>
  <c r="AR237" i="18"/>
  <c r="AX236" i="18"/>
  <c r="BD236" i="18" s="1"/>
  <c r="AO237" i="18"/>
  <c r="AV236" i="18"/>
  <c r="BB236" i="18" s="1"/>
  <c r="AQ239" i="18"/>
  <c r="AS245" i="18"/>
  <c r="AO240" i="16"/>
  <c r="AU240" i="16" s="1"/>
  <c r="AJ241" i="16"/>
  <c r="AP242" i="16"/>
  <c r="AV242" i="16" s="1"/>
  <c r="AK243" i="16"/>
  <c r="AQ240" i="16"/>
  <c r="AW240" i="16" s="1"/>
  <c r="AL241" i="16"/>
  <c r="AN243" i="16"/>
  <c r="AT243" i="16" s="1"/>
  <c r="AI244" i="16"/>
  <c r="BG239" i="13"/>
  <c r="BM239" i="13" s="1"/>
  <c r="BD239" i="13"/>
  <c r="BJ239" i="13" s="1"/>
  <c r="BF241" i="13"/>
  <c r="BL241" i="13" s="1"/>
  <c r="BE239" i="13"/>
  <c r="BK239" i="13" s="1"/>
  <c r="AO235" i="12"/>
  <c r="AU235" i="12" s="1"/>
  <c r="AJ236" i="12"/>
  <c r="AP234" i="12"/>
  <c r="AV234" i="12" s="1"/>
  <c r="AK235" i="12"/>
  <c r="AN233" i="12"/>
  <c r="AT233" i="12" s="1"/>
  <c r="AI234" i="12"/>
  <c r="AM232" i="12"/>
  <c r="AS232" i="12" s="1"/>
  <c r="AH233" i="12"/>
  <c r="AG233" i="11"/>
  <c r="AM232" i="11"/>
  <c r="AS232" i="11" s="1"/>
  <c r="AP232" i="11"/>
  <c r="AV232" i="11" s="1"/>
  <c r="AN232" i="11"/>
  <c r="AT232" i="11" s="1"/>
  <c r="AO232" i="11"/>
  <c r="AU232" i="11" s="1"/>
  <c r="AK236" i="11"/>
  <c r="AI235" i="11"/>
  <c r="AJ235" i="11"/>
  <c r="AH237" i="11"/>
  <c r="AG228" i="10"/>
  <c r="AM228" i="10" s="1"/>
  <c r="AS228" i="10" s="1"/>
  <c r="AN227" i="10"/>
  <c r="AT227" i="10" s="1"/>
  <c r="AP227" i="10"/>
  <c r="AV227" i="10" s="1"/>
  <c r="AO227" i="10"/>
  <c r="AU227" i="10" s="1"/>
  <c r="AK232" i="10"/>
  <c r="AH229" i="10"/>
  <c r="AJ231" i="10"/>
  <c r="AI232" i="10"/>
  <c r="AN233" i="9"/>
  <c r="AT233" i="9" s="1"/>
  <c r="AI234" i="9"/>
  <c r="AO228" i="9"/>
  <c r="AU228" i="9" s="1"/>
  <c r="AJ229" i="9"/>
  <c r="AM229" i="9"/>
  <c r="AS229" i="9" s="1"/>
  <c r="AH230" i="9"/>
  <c r="AP231" i="9"/>
  <c r="AV231" i="9" s="1"/>
  <c r="AK232" i="9"/>
  <c r="AN228" i="8"/>
  <c r="AT228" i="8" s="1"/>
  <c r="AI229" i="8"/>
  <c r="AO229" i="8"/>
  <c r="AU229" i="8" s="1"/>
  <c r="AJ230" i="8"/>
  <c r="AM229" i="8"/>
  <c r="AS229" i="8" s="1"/>
  <c r="AH230" i="8"/>
  <c r="AP230" i="8"/>
  <c r="AV230" i="8" s="1"/>
  <c r="AK231" i="8"/>
  <c r="AN228" i="7"/>
  <c r="AT228" i="7" s="1"/>
  <c r="AI229" i="7"/>
  <c r="AH233" i="7"/>
  <c r="AF230" i="7"/>
  <c r="AO230" i="7" s="1"/>
  <c r="AU230" i="7" s="1"/>
  <c r="AM229" i="7"/>
  <c r="AS229" i="7" s="1"/>
  <c r="AL229" i="7"/>
  <c r="AR229" i="7" s="1"/>
  <c r="AG232" i="7"/>
  <c r="AJ231" i="7"/>
  <c r="AL228" i="6"/>
  <c r="AR228" i="6" s="1"/>
  <c r="AG229" i="6"/>
  <c r="AF230" i="6"/>
  <c r="AM230" i="6" s="1"/>
  <c r="AS230" i="6" s="1"/>
  <c r="AO229" i="6"/>
  <c r="AU229" i="6" s="1"/>
  <c r="AH231" i="6"/>
  <c r="AJ232" i="6"/>
  <c r="AN229" i="6"/>
  <c r="AT229" i="6" s="1"/>
  <c r="AI230" i="6"/>
  <c r="AH228" i="5"/>
  <c r="AM227" i="5"/>
  <c r="AS227" i="5" s="1"/>
  <c r="AO227" i="5"/>
  <c r="AU227" i="5" s="1"/>
  <c r="AJ228" i="5"/>
  <c r="AI228" i="5"/>
  <c r="AN227" i="5"/>
  <c r="AT227" i="5" s="1"/>
  <c r="AG229" i="5"/>
  <c r="AL228" i="5"/>
  <c r="AR228" i="5" s="1"/>
  <c r="AF241" i="5"/>
  <c r="AN175" i="4"/>
  <c r="AT175" i="4" s="1"/>
  <c r="AI176" i="4"/>
  <c r="AP170" i="4"/>
  <c r="AV170" i="4" s="1"/>
  <c r="AK171" i="4"/>
  <c r="AM179" i="4"/>
  <c r="AS179" i="4" s="1"/>
  <c r="AH180" i="4"/>
  <c r="AO170" i="4"/>
  <c r="AU170" i="4" s="1"/>
  <c r="AJ171" i="4"/>
  <c r="AM167" i="1" a="1"/>
  <c r="AM167" i="1" s="1"/>
  <c r="AL167" i="1" a="1"/>
  <c r="AL167" i="1" s="1"/>
  <c r="AB167" i="1"/>
  <c r="AG167" i="1" s="1"/>
  <c r="AZ244" i="19" l="1"/>
  <c r="BE243" i="19"/>
  <c r="BK243" i="19" s="1"/>
  <c r="BD241" i="19"/>
  <c r="BJ241" i="19" s="1"/>
  <c r="AY242" i="19"/>
  <c r="BA241" i="19"/>
  <c r="BF240" i="19"/>
  <c r="BL240" i="19" s="1"/>
  <c r="BG245" i="19"/>
  <c r="BM245" i="19" s="1"/>
  <c r="BB246" i="19"/>
  <c r="AX252" i="19"/>
  <c r="AQ240" i="18"/>
  <c r="AO238" i="18"/>
  <c r="AX237" i="18"/>
  <c r="BD237" i="18" s="1"/>
  <c r="AV237" i="18"/>
  <c r="BB237" i="18" s="1"/>
  <c r="AW237" i="18"/>
  <c r="BC237" i="18" s="1"/>
  <c r="AR238" i="18"/>
  <c r="AU237" i="18"/>
  <c r="BA237" i="18" s="1"/>
  <c r="AP238" i="18"/>
  <c r="AS246" i="18"/>
  <c r="AN244" i="16"/>
  <c r="AT244" i="16" s="1"/>
  <c r="AI245" i="16"/>
  <c r="AQ241" i="16"/>
  <c r="AW241" i="16" s="1"/>
  <c r="AL242" i="16"/>
  <c r="AP243" i="16"/>
  <c r="AV243" i="16" s="1"/>
  <c r="AK244" i="16"/>
  <c r="AO241" i="16"/>
  <c r="AU241" i="16" s="1"/>
  <c r="AJ242" i="16"/>
  <c r="BE240" i="13"/>
  <c r="BK240" i="13" s="1"/>
  <c r="BF242" i="13"/>
  <c r="BL242" i="13" s="1"/>
  <c r="BD240" i="13"/>
  <c r="BJ240" i="13" s="1"/>
  <c r="BG240" i="13"/>
  <c r="BM240" i="13" s="1"/>
  <c r="AM233" i="12"/>
  <c r="AS233" i="12" s="1"/>
  <c r="AH234" i="12"/>
  <c r="AN234" i="12"/>
  <c r="AT234" i="12" s="1"/>
  <c r="AI235" i="12"/>
  <c r="AP235" i="12"/>
  <c r="AV235" i="12" s="1"/>
  <c r="AK236" i="12"/>
  <c r="AO236" i="12"/>
  <c r="AU236" i="12" s="1"/>
  <c r="AJ237" i="12"/>
  <c r="AH238" i="11"/>
  <c r="AK237" i="11"/>
  <c r="AJ236" i="11"/>
  <c r="AI236" i="11"/>
  <c r="AG234" i="11"/>
  <c r="AM233" i="11"/>
  <c r="AS233" i="11" s="1"/>
  <c r="AP233" i="11"/>
  <c r="AV233" i="11" s="1"/>
  <c r="AO233" i="11"/>
  <c r="AU233" i="11" s="1"/>
  <c r="AN233" i="11"/>
  <c r="AT233" i="11" s="1"/>
  <c r="AG229" i="10"/>
  <c r="AM229" i="10" s="1"/>
  <c r="AS229" i="10" s="1"/>
  <c r="AN228" i="10"/>
  <c r="AT228" i="10" s="1"/>
  <c r="AP228" i="10"/>
  <c r="AV228" i="10" s="1"/>
  <c r="AO228" i="10"/>
  <c r="AU228" i="10" s="1"/>
  <c r="AJ232" i="10"/>
  <c r="AK233" i="10"/>
  <c r="AI233" i="10"/>
  <c r="AH230" i="10"/>
  <c r="AM230" i="9"/>
  <c r="AS230" i="9" s="1"/>
  <c r="AH231" i="9"/>
  <c r="AO229" i="9"/>
  <c r="AU229" i="9" s="1"/>
  <c r="AJ230" i="9"/>
  <c r="AP232" i="9"/>
  <c r="AV232" i="9" s="1"/>
  <c r="AK233" i="9"/>
  <c r="AN234" i="9"/>
  <c r="AT234" i="9" s="1"/>
  <c r="AI235" i="9"/>
  <c r="AN229" i="8"/>
  <c r="AT229" i="8" s="1"/>
  <c r="AI230" i="8"/>
  <c r="AP231" i="8"/>
  <c r="AV231" i="8" s="1"/>
  <c r="AK232" i="8"/>
  <c r="AM230" i="8"/>
  <c r="AS230" i="8" s="1"/>
  <c r="AH231" i="8"/>
  <c r="AO230" i="8"/>
  <c r="AU230" i="8" s="1"/>
  <c r="AJ231" i="8"/>
  <c r="AH234" i="7"/>
  <c r="AG233" i="7"/>
  <c r="AN229" i="7"/>
  <c r="AT229" i="7" s="1"/>
  <c r="AI230" i="7"/>
  <c r="AJ232" i="7"/>
  <c r="AF231" i="7"/>
  <c r="AM230" i="7"/>
  <c r="AS230" i="7" s="1"/>
  <c r="AL230" i="7"/>
  <c r="AR230" i="7" s="1"/>
  <c r="AF231" i="6"/>
  <c r="AM231" i="6" s="1"/>
  <c r="AS231" i="6" s="1"/>
  <c r="AO230" i="6"/>
  <c r="AU230" i="6" s="1"/>
  <c r="AG230" i="6"/>
  <c r="AL229" i="6"/>
  <c r="AR229" i="6" s="1"/>
  <c r="AH232" i="6"/>
  <c r="AJ233" i="6"/>
  <c r="AN230" i="6"/>
  <c r="AT230" i="6" s="1"/>
  <c r="AI231" i="6"/>
  <c r="AO228" i="5"/>
  <c r="AU228" i="5" s="1"/>
  <c r="AJ229" i="5"/>
  <c r="AH229" i="5"/>
  <c r="AM228" i="5"/>
  <c r="AS228" i="5" s="1"/>
  <c r="AN228" i="5"/>
  <c r="AT228" i="5" s="1"/>
  <c r="AI229" i="5"/>
  <c r="AG230" i="5"/>
  <c r="AL229" i="5"/>
  <c r="AR229" i="5" s="1"/>
  <c r="AF242" i="5"/>
  <c r="AO171" i="4"/>
  <c r="AU171" i="4" s="1"/>
  <c r="AJ172" i="4"/>
  <c r="AM180" i="4"/>
  <c r="AS180" i="4" s="1"/>
  <c r="AH181" i="4"/>
  <c r="AN176" i="4"/>
  <c r="AT176" i="4" s="1"/>
  <c r="AI177" i="4"/>
  <c r="AP171" i="4"/>
  <c r="AV171" i="4" s="1"/>
  <c r="AK172" i="4"/>
  <c r="AM168" i="1" a="1"/>
  <c r="AM168" i="1" s="1"/>
  <c r="AL168" i="1" a="1"/>
  <c r="AL168" i="1" s="1"/>
  <c r="AB168" i="1"/>
  <c r="AG168" i="1" s="1"/>
  <c r="BG246" i="19" l="1"/>
  <c r="BM246" i="19" s="1"/>
  <c r="BB247" i="19"/>
  <c r="BA242" i="19"/>
  <c r="BF241" i="19"/>
  <c r="BL241" i="19" s="1"/>
  <c r="BD242" i="19"/>
  <c r="BJ242" i="19" s="1"/>
  <c r="AY243" i="19"/>
  <c r="AZ245" i="19"/>
  <c r="BE244" i="19"/>
  <c r="BK244" i="19" s="1"/>
  <c r="AX253" i="19"/>
  <c r="AU238" i="18"/>
  <c r="BA238" i="18" s="1"/>
  <c r="AP239" i="18"/>
  <c r="AW238" i="18"/>
  <c r="BC238" i="18" s="1"/>
  <c r="AR239" i="18"/>
  <c r="AX238" i="18"/>
  <c r="BD238" i="18" s="1"/>
  <c r="AO239" i="18"/>
  <c r="AV238" i="18"/>
  <c r="BB238" i="18" s="1"/>
  <c r="AQ241" i="18"/>
  <c r="AS247" i="18"/>
  <c r="AO242" i="16"/>
  <c r="AU242" i="16" s="1"/>
  <c r="AJ243" i="16"/>
  <c r="AP244" i="16"/>
  <c r="AV244" i="16" s="1"/>
  <c r="AK245" i="16"/>
  <c r="AQ242" i="16"/>
  <c r="AW242" i="16" s="1"/>
  <c r="AL243" i="16"/>
  <c r="AN245" i="16"/>
  <c r="AT245" i="16" s="1"/>
  <c r="AI246" i="16"/>
  <c r="BG241" i="13"/>
  <c r="BM241" i="13" s="1"/>
  <c r="BD241" i="13"/>
  <c r="BJ241" i="13" s="1"/>
  <c r="BF243" i="13"/>
  <c r="BL243" i="13" s="1"/>
  <c r="BE241" i="13"/>
  <c r="BK241" i="13" s="1"/>
  <c r="AO237" i="12"/>
  <c r="AU237" i="12" s="1"/>
  <c r="AJ238" i="12"/>
  <c r="AP236" i="12"/>
  <c r="AV236" i="12" s="1"/>
  <c r="AK237" i="12"/>
  <c r="AN235" i="12"/>
  <c r="AT235" i="12" s="1"/>
  <c r="AI236" i="12"/>
  <c r="AM234" i="12"/>
  <c r="AS234" i="12" s="1"/>
  <c r="AH235" i="12"/>
  <c r="AG235" i="11"/>
  <c r="AM234" i="11"/>
  <c r="AS234" i="11" s="1"/>
  <c r="AP234" i="11"/>
  <c r="AV234" i="11" s="1"/>
  <c r="AO234" i="11"/>
  <c r="AU234" i="11" s="1"/>
  <c r="AN234" i="11"/>
  <c r="AT234" i="11" s="1"/>
  <c r="AI237" i="11"/>
  <c r="AJ237" i="11"/>
  <c r="AK238" i="11"/>
  <c r="AH239" i="11"/>
  <c r="AG230" i="10"/>
  <c r="AM230" i="10" s="1"/>
  <c r="AS230" i="10" s="1"/>
  <c r="AN229" i="10"/>
  <c r="AT229" i="10" s="1"/>
  <c r="AP229" i="10"/>
  <c r="AV229" i="10" s="1"/>
  <c r="AO229" i="10"/>
  <c r="AU229" i="10" s="1"/>
  <c r="AK234" i="10"/>
  <c r="AH231" i="10"/>
  <c r="AJ233" i="10"/>
  <c r="AI234" i="10"/>
  <c r="AN235" i="9"/>
  <c r="AT235" i="9" s="1"/>
  <c r="AI236" i="9"/>
  <c r="AP233" i="9"/>
  <c r="AV233" i="9" s="1"/>
  <c r="AK234" i="9"/>
  <c r="AO230" i="9"/>
  <c r="AU230" i="9" s="1"/>
  <c r="AJ231" i="9"/>
  <c r="AM231" i="9"/>
  <c r="AS231" i="9" s="1"/>
  <c r="AH232" i="9"/>
  <c r="AI231" i="8"/>
  <c r="AN230" i="8"/>
  <c r="AT230" i="8" s="1"/>
  <c r="AM231" i="8"/>
  <c r="AS231" i="8" s="1"/>
  <c r="AH232" i="8"/>
  <c r="AO231" i="8"/>
  <c r="AU231" i="8" s="1"/>
  <c r="AJ232" i="8"/>
  <c r="AP232" i="8"/>
  <c r="AV232" i="8" s="1"/>
  <c r="AK233" i="8"/>
  <c r="AF232" i="7"/>
  <c r="AO232" i="7" s="1"/>
  <c r="AU232" i="7" s="1"/>
  <c r="AM231" i="7"/>
  <c r="AS231" i="7" s="1"/>
  <c r="AL231" i="7"/>
  <c r="AR231" i="7" s="1"/>
  <c r="AG234" i="7"/>
  <c r="AJ233" i="7"/>
  <c r="AO231" i="7"/>
  <c r="AU231" i="7" s="1"/>
  <c r="AH235" i="7"/>
  <c r="AN230" i="7"/>
  <c r="AT230" i="7" s="1"/>
  <c r="AI231" i="7"/>
  <c r="AG231" i="6"/>
  <c r="AL230" i="6"/>
  <c r="AR230" i="6" s="1"/>
  <c r="AF232" i="6"/>
  <c r="AM232" i="6" s="1"/>
  <c r="AS232" i="6" s="1"/>
  <c r="AO231" i="6"/>
  <c r="AU231" i="6" s="1"/>
  <c r="AH233" i="6"/>
  <c r="AN231" i="6"/>
  <c r="AT231" i="6" s="1"/>
  <c r="AI232" i="6"/>
  <c r="AJ234" i="6"/>
  <c r="AH230" i="5"/>
  <c r="AM229" i="5"/>
  <c r="AS229" i="5" s="1"/>
  <c r="AO229" i="5"/>
  <c r="AU229" i="5" s="1"/>
  <c r="AJ230" i="5"/>
  <c r="AG231" i="5"/>
  <c r="AL230" i="5"/>
  <c r="AR230" i="5" s="1"/>
  <c r="AI230" i="5"/>
  <c r="AN229" i="5"/>
  <c r="AT229" i="5" s="1"/>
  <c r="AF243" i="5"/>
  <c r="AO172" i="4"/>
  <c r="AU172" i="4" s="1"/>
  <c r="AJ173" i="4"/>
  <c r="AP172" i="4"/>
  <c r="AV172" i="4" s="1"/>
  <c r="AK173" i="4"/>
  <c r="AN177" i="4"/>
  <c r="AT177" i="4" s="1"/>
  <c r="AI178" i="4"/>
  <c r="AM181" i="4"/>
  <c r="AS181" i="4" s="1"/>
  <c r="AH182" i="4"/>
  <c r="AM169" i="1" a="1"/>
  <c r="AM169" i="1" s="1"/>
  <c r="AL169" i="1" a="1"/>
  <c r="AL169" i="1" s="1"/>
  <c r="AB169" i="1"/>
  <c r="AG169" i="1" s="1"/>
  <c r="BA243" i="19" l="1"/>
  <c r="BF242" i="19"/>
  <c r="BL242" i="19" s="1"/>
  <c r="BG247" i="19"/>
  <c r="BM247" i="19" s="1"/>
  <c r="BB248" i="19"/>
  <c r="AZ246" i="19"/>
  <c r="BE245" i="19"/>
  <c r="BK245" i="19" s="1"/>
  <c r="BD243" i="19"/>
  <c r="BJ243" i="19" s="1"/>
  <c r="AY244" i="19"/>
  <c r="AX254" i="19"/>
  <c r="AQ242" i="18"/>
  <c r="AO240" i="18"/>
  <c r="AX239" i="18"/>
  <c r="BD239" i="18" s="1"/>
  <c r="AV239" i="18"/>
  <c r="BB239" i="18" s="1"/>
  <c r="AW239" i="18"/>
  <c r="BC239" i="18" s="1"/>
  <c r="AR240" i="18"/>
  <c r="AU239" i="18"/>
  <c r="BA239" i="18" s="1"/>
  <c r="AP240" i="18"/>
  <c r="AS248" i="18"/>
  <c r="AN246" i="16"/>
  <c r="AT246" i="16" s="1"/>
  <c r="AI247" i="16"/>
  <c r="AQ243" i="16"/>
  <c r="AW243" i="16" s="1"/>
  <c r="AL244" i="16"/>
  <c r="AP245" i="16"/>
  <c r="AV245" i="16" s="1"/>
  <c r="AK246" i="16"/>
  <c r="AO243" i="16"/>
  <c r="AU243" i="16" s="1"/>
  <c r="AJ244" i="16"/>
  <c r="BE242" i="13"/>
  <c r="BK242" i="13" s="1"/>
  <c r="BF244" i="13"/>
  <c r="BL244" i="13" s="1"/>
  <c r="BD242" i="13"/>
  <c r="BJ242" i="13" s="1"/>
  <c r="BG242" i="13"/>
  <c r="BM242" i="13" s="1"/>
  <c r="AM235" i="12"/>
  <c r="AS235" i="12" s="1"/>
  <c r="AH236" i="12"/>
  <c r="AN236" i="12"/>
  <c r="AT236" i="12" s="1"/>
  <c r="AI237" i="12"/>
  <c r="AP237" i="12"/>
  <c r="AV237" i="12" s="1"/>
  <c r="AK238" i="12"/>
  <c r="AO238" i="12"/>
  <c r="AU238" i="12" s="1"/>
  <c r="AJ239" i="12"/>
  <c r="AK239" i="11"/>
  <c r="AJ238" i="11"/>
  <c r="AI238" i="11"/>
  <c r="AH240" i="11"/>
  <c r="AG236" i="11"/>
  <c r="AM235" i="11"/>
  <c r="AS235" i="11" s="1"/>
  <c r="AP235" i="11"/>
  <c r="AV235" i="11" s="1"/>
  <c r="AO235" i="11"/>
  <c r="AU235" i="11" s="1"/>
  <c r="AN235" i="11"/>
  <c r="AT235" i="11" s="1"/>
  <c r="AG231" i="10"/>
  <c r="AM231" i="10" s="1"/>
  <c r="AS231" i="10" s="1"/>
  <c r="AN230" i="10"/>
  <c r="AT230" i="10" s="1"/>
  <c r="AP230" i="10"/>
  <c r="AV230" i="10" s="1"/>
  <c r="AO230" i="10"/>
  <c r="AU230" i="10" s="1"/>
  <c r="AJ234" i="10"/>
  <c r="AH232" i="10"/>
  <c r="AK235" i="10"/>
  <c r="AI235" i="10"/>
  <c r="AO231" i="9"/>
  <c r="AU231" i="9" s="1"/>
  <c r="AJ232" i="9"/>
  <c r="AP234" i="9"/>
  <c r="AV234" i="9" s="1"/>
  <c r="AK235" i="9"/>
  <c r="AN236" i="9"/>
  <c r="AT236" i="9" s="1"/>
  <c r="AI237" i="9"/>
  <c r="AM232" i="9"/>
  <c r="AS232" i="9" s="1"/>
  <c r="AH233" i="9"/>
  <c r="AN231" i="8"/>
  <c r="AT231" i="8" s="1"/>
  <c r="AI232" i="8"/>
  <c r="AP233" i="8"/>
  <c r="AV233" i="8" s="1"/>
  <c r="AK234" i="8"/>
  <c r="AO232" i="8"/>
  <c r="AU232" i="8" s="1"/>
  <c r="AJ233" i="8"/>
  <c r="AM232" i="8"/>
  <c r="AS232" i="8" s="1"/>
  <c r="AH233" i="8"/>
  <c r="AN231" i="7"/>
  <c r="AT231" i="7" s="1"/>
  <c r="AI232" i="7"/>
  <c r="AJ234" i="7"/>
  <c r="AH236" i="7"/>
  <c r="AG235" i="7"/>
  <c r="AF233" i="7"/>
  <c r="AM232" i="7"/>
  <c r="AS232" i="7" s="1"/>
  <c r="AL232" i="7"/>
  <c r="AR232" i="7" s="1"/>
  <c r="AF233" i="6"/>
  <c r="AM233" i="6" s="1"/>
  <c r="AS233" i="6" s="1"/>
  <c r="AO232" i="6"/>
  <c r="AU232" i="6" s="1"/>
  <c r="AG232" i="6"/>
  <c r="AL231" i="6"/>
  <c r="AR231" i="6" s="1"/>
  <c r="AH234" i="6"/>
  <c r="AN232" i="6"/>
  <c r="AT232" i="6" s="1"/>
  <c r="AI233" i="6"/>
  <c r="AJ235" i="6"/>
  <c r="AO230" i="5"/>
  <c r="AU230" i="5" s="1"/>
  <c r="AJ231" i="5"/>
  <c r="AM230" i="5"/>
  <c r="AS230" i="5" s="1"/>
  <c r="AH231" i="5"/>
  <c r="AN230" i="5"/>
  <c r="AT230" i="5" s="1"/>
  <c r="AI231" i="5"/>
  <c r="AG232" i="5"/>
  <c r="AL231" i="5"/>
  <c r="AR231" i="5" s="1"/>
  <c r="AF244" i="5"/>
  <c r="AP173" i="4"/>
  <c r="AV173" i="4" s="1"/>
  <c r="AK174" i="4"/>
  <c r="AO173" i="4"/>
  <c r="AU173" i="4" s="1"/>
  <c r="AJ174" i="4"/>
  <c r="AM182" i="4"/>
  <c r="AS182" i="4" s="1"/>
  <c r="AH183" i="4"/>
  <c r="AN178" i="4"/>
  <c r="AT178" i="4" s="1"/>
  <c r="AI179" i="4"/>
  <c r="AM170" i="1" a="1"/>
  <c r="AM170" i="1" s="1"/>
  <c r="AL170" i="1" a="1"/>
  <c r="AL170" i="1" s="1"/>
  <c r="AB170" i="1"/>
  <c r="AG170" i="1" s="1"/>
  <c r="BD244" i="19" l="1"/>
  <c r="BJ244" i="19" s="1"/>
  <c r="AY245" i="19"/>
  <c r="AZ247" i="19"/>
  <c r="BE246" i="19"/>
  <c r="BK246" i="19" s="1"/>
  <c r="BG248" i="19"/>
  <c r="BM248" i="19" s="1"/>
  <c r="BB249" i="19"/>
  <c r="BF243" i="19"/>
  <c r="BL243" i="19" s="1"/>
  <c r="BA244" i="19"/>
  <c r="AU240" i="18"/>
  <c r="BA240" i="18" s="1"/>
  <c r="AP241" i="18"/>
  <c r="AW240" i="18"/>
  <c r="BC240" i="18" s="1"/>
  <c r="AR241" i="18"/>
  <c r="AX240" i="18"/>
  <c r="BD240" i="18" s="1"/>
  <c r="AO241" i="18"/>
  <c r="AV240" i="18"/>
  <c r="BB240" i="18" s="1"/>
  <c r="AQ243" i="18"/>
  <c r="AS249" i="18"/>
  <c r="AO244" i="16"/>
  <c r="AU244" i="16" s="1"/>
  <c r="AJ245" i="16"/>
  <c r="AP246" i="16"/>
  <c r="AV246" i="16" s="1"/>
  <c r="AK247" i="16"/>
  <c r="AQ244" i="16"/>
  <c r="AW244" i="16" s="1"/>
  <c r="AL245" i="16"/>
  <c r="AN247" i="16"/>
  <c r="AT247" i="16" s="1"/>
  <c r="AI248" i="16"/>
  <c r="BG243" i="13"/>
  <c r="BM243" i="13" s="1"/>
  <c r="BD243" i="13"/>
  <c r="BJ243" i="13" s="1"/>
  <c r="BF245" i="13"/>
  <c r="BL245" i="13" s="1"/>
  <c r="BE243" i="13"/>
  <c r="BK243" i="13" s="1"/>
  <c r="AO239" i="12"/>
  <c r="AU239" i="12" s="1"/>
  <c r="AJ240" i="12"/>
  <c r="AP238" i="12"/>
  <c r="AV238" i="12" s="1"/>
  <c r="AK239" i="12"/>
  <c r="AN237" i="12"/>
  <c r="AT237" i="12" s="1"/>
  <c r="AI238" i="12"/>
  <c r="AM236" i="12"/>
  <c r="AS236" i="12" s="1"/>
  <c r="AH237" i="12"/>
  <c r="AH241" i="11"/>
  <c r="AG237" i="11"/>
  <c r="AM236" i="11"/>
  <c r="AS236" i="11" s="1"/>
  <c r="AP236" i="11"/>
  <c r="AV236" i="11" s="1"/>
  <c r="AN236" i="11"/>
  <c r="AT236" i="11" s="1"/>
  <c r="AO236" i="11"/>
  <c r="AU236" i="11" s="1"/>
  <c r="AI239" i="11"/>
  <c r="AJ239" i="11"/>
  <c r="AK240" i="11"/>
  <c r="AG232" i="10"/>
  <c r="AM232" i="10" s="1"/>
  <c r="AS232" i="10" s="1"/>
  <c r="AP231" i="10"/>
  <c r="AV231" i="10" s="1"/>
  <c r="AN231" i="10"/>
  <c r="AT231" i="10" s="1"/>
  <c r="AO231" i="10"/>
  <c r="AU231" i="10" s="1"/>
  <c r="AH233" i="10"/>
  <c r="AK236" i="10"/>
  <c r="AJ235" i="10"/>
  <c r="AI236" i="10"/>
  <c r="AN237" i="9"/>
  <c r="AT237" i="9" s="1"/>
  <c r="AI238" i="9"/>
  <c r="AM233" i="9"/>
  <c r="AS233" i="9" s="1"/>
  <c r="AH234" i="9"/>
  <c r="AP235" i="9"/>
  <c r="AV235" i="9" s="1"/>
  <c r="AK236" i="9"/>
  <c r="AO232" i="9"/>
  <c r="AU232" i="9" s="1"/>
  <c r="AJ233" i="9"/>
  <c r="AI233" i="8"/>
  <c r="AN232" i="8"/>
  <c r="AT232" i="8" s="1"/>
  <c r="AO233" i="8"/>
  <c r="AU233" i="8" s="1"/>
  <c r="AJ234" i="8"/>
  <c r="AM233" i="8"/>
  <c r="AS233" i="8" s="1"/>
  <c r="AH234" i="8"/>
  <c r="AP234" i="8"/>
  <c r="AV234" i="8" s="1"/>
  <c r="AK235" i="8"/>
  <c r="AH237" i="7"/>
  <c r="AJ235" i="7"/>
  <c r="AF234" i="7"/>
  <c r="AM233" i="7"/>
  <c r="AS233" i="7" s="1"/>
  <c r="AL233" i="7"/>
  <c r="AR233" i="7" s="1"/>
  <c r="AO233" i="7"/>
  <c r="AU233" i="7" s="1"/>
  <c r="AG236" i="7"/>
  <c r="AN232" i="7"/>
  <c r="AT232" i="7" s="1"/>
  <c r="AI233" i="7"/>
  <c r="AL232" i="6"/>
  <c r="AR232" i="6" s="1"/>
  <c r="AG233" i="6"/>
  <c r="AF234" i="6"/>
  <c r="AM234" i="6" s="1"/>
  <c r="AS234" i="6" s="1"/>
  <c r="AO233" i="6"/>
  <c r="AU233" i="6" s="1"/>
  <c r="AH235" i="6"/>
  <c r="AJ236" i="6"/>
  <c r="AN233" i="6"/>
  <c r="AT233" i="6" s="1"/>
  <c r="AI234" i="6"/>
  <c r="AM231" i="5"/>
  <c r="AS231" i="5" s="1"/>
  <c r="AH232" i="5"/>
  <c r="AJ232" i="5"/>
  <c r="AO231" i="5"/>
  <c r="AU231" i="5" s="1"/>
  <c r="AG233" i="5"/>
  <c r="AL232" i="5"/>
  <c r="AR232" i="5" s="1"/>
  <c r="AI232" i="5"/>
  <c r="AN231" i="5"/>
  <c r="AT231" i="5" s="1"/>
  <c r="AF245" i="5"/>
  <c r="AN179" i="4"/>
  <c r="AT179" i="4" s="1"/>
  <c r="AI180" i="4"/>
  <c r="AM183" i="4"/>
  <c r="AS183" i="4" s="1"/>
  <c r="AH184" i="4"/>
  <c r="AO174" i="4"/>
  <c r="AU174" i="4" s="1"/>
  <c r="AJ175" i="4"/>
  <c r="AP174" i="4"/>
  <c r="AV174" i="4" s="1"/>
  <c r="AK175" i="4"/>
  <c r="BA245" i="19" l="1"/>
  <c r="BF244" i="19"/>
  <c r="BL244" i="19" s="1"/>
  <c r="BG249" i="19"/>
  <c r="BM249" i="19" s="1"/>
  <c r="BB250" i="19"/>
  <c r="AZ248" i="19"/>
  <c r="BE247" i="19"/>
  <c r="BK247" i="19" s="1"/>
  <c r="BD245" i="19"/>
  <c r="BJ245" i="19" s="1"/>
  <c r="AY246" i="19"/>
  <c r="AQ244" i="18"/>
  <c r="AO242" i="18"/>
  <c r="AX241" i="18"/>
  <c r="BD241" i="18" s="1"/>
  <c r="AV241" i="18"/>
  <c r="BB241" i="18" s="1"/>
  <c r="AW241" i="18"/>
  <c r="BC241" i="18" s="1"/>
  <c r="AR242" i="18"/>
  <c r="AP242" i="18"/>
  <c r="AU241" i="18"/>
  <c r="BA241" i="18" s="1"/>
  <c r="AS250" i="18"/>
  <c r="AN248" i="16"/>
  <c r="AT248" i="16" s="1"/>
  <c r="AI249" i="16"/>
  <c r="AQ245" i="16"/>
  <c r="AW245" i="16" s="1"/>
  <c r="AL246" i="16"/>
  <c r="AP247" i="16"/>
  <c r="AV247" i="16" s="1"/>
  <c r="AK248" i="16"/>
  <c r="AO245" i="16"/>
  <c r="AU245" i="16" s="1"/>
  <c r="AJ246" i="16"/>
  <c r="BE244" i="13"/>
  <c r="BK244" i="13" s="1"/>
  <c r="BF246" i="13"/>
  <c r="BL246" i="13" s="1"/>
  <c r="BD244" i="13"/>
  <c r="BJ244" i="13" s="1"/>
  <c r="BG244" i="13"/>
  <c r="BM244" i="13" s="1"/>
  <c r="AM237" i="12"/>
  <c r="AS237" i="12" s="1"/>
  <c r="AH238" i="12"/>
  <c r="AN238" i="12"/>
  <c r="AT238" i="12" s="1"/>
  <c r="AI239" i="12"/>
  <c r="AP239" i="12"/>
  <c r="AV239" i="12" s="1"/>
  <c r="AK240" i="12"/>
  <c r="AO240" i="12"/>
  <c r="AU240" i="12" s="1"/>
  <c r="AJ241" i="12"/>
  <c r="AK241" i="11"/>
  <c r="AJ240" i="11"/>
  <c r="AI240" i="11"/>
  <c r="AG238" i="11"/>
  <c r="AM237" i="11"/>
  <c r="AS237" i="11" s="1"/>
  <c r="AP237" i="11"/>
  <c r="AV237" i="11" s="1"/>
  <c r="AO237" i="11"/>
  <c r="AU237" i="11" s="1"/>
  <c r="AN237" i="11"/>
  <c r="AT237" i="11" s="1"/>
  <c r="AH242" i="11"/>
  <c r="AG233" i="10"/>
  <c r="AM233" i="10" s="1"/>
  <c r="AS233" i="10" s="1"/>
  <c r="AP232" i="10"/>
  <c r="AV232" i="10" s="1"/>
  <c r="AN232" i="10"/>
  <c r="AT232" i="10" s="1"/>
  <c r="AO232" i="10"/>
  <c r="AU232" i="10" s="1"/>
  <c r="AI237" i="10"/>
  <c r="AJ236" i="10"/>
  <c r="AK237" i="10"/>
  <c r="AH234" i="10"/>
  <c r="AO233" i="9"/>
  <c r="AU233" i="9" s="1"/>
  <c r="AJ234" i="9"/>
  <c r="AP236" i="9"/>
  <c r="AV236" i="9" s="1"/>
  <c r="AK237" i="9"/>
  <c r="AM234" i="9"/>
  <c r="AS234" i="9" s="1"/>
  <c r="AH235" i="9"/>
  <c r="AN238" i="9"/>
  <c r="AT238" i="9" s="1"/>
  <c r="AI239" i="9"/>
  <c r="AN233" i="8"/>
  <c r="AT233" i="8" s="1"/>
  <c r="AI234" i="8"/>
  <c r="AP235" i="8"/>
  <c r="AV235" i="8" s="1"/>
  <c r="AK236" i="8"/>
  <c r="AM234" i="8"/>
  <c r="AS234" i="8" s="1"/>
  <c r="AH235" i="8"/>
  <c r="AO234" i="8"/>
  <c r="AU234" i="8" s="1"/>
  <c r="AJ235" i="8"/>
  <c r="AN233" i="7"/>
  <c r="AT233" i="7" s="1"/>
  <c r="AI234" i="7"/>
  <c r="AG237" i="7"/>
  <c r="AF235" i="7"/>
  <c r="AO235" i="7" s="1"/>
  <c r="AU235" i="7" s="1"/>
  <c r="AM234" i="7"/>
  <c r="AS234" i="7" s="1"/>
  <c r="AL234" i="7"/>
  <c r="AR234" i="7" s="1"/>
  <c r="AJ236" i="7"/>
  <c r="AO234" i="7"/>
  <c r="AU234" i="7" s="1"/>
  <c r="AH238" i="7"/>
  <c r="AF235" i="6"/>
  <c r="AM235" i="6" s="1"/>
  <c r="AS235" i="6" s="1"/>
  <c r="AO234" i="6"/>
  <c r="AU234" i="6" s="1"/>
  <c r="AG234" i="6"/>
  <c r="AL233" i="6"/>
  <c r="AR233" i="6" s="1"/>
  <c r="AH236" i="6"/>
  <c r="AN234" i="6"/>
  <c r="AT234" i="6" s="1"/>
  <c r="AI235" i="6"/>
  <c r="AJ237" i="6"/>
  <c r="AO232" i="5"/>
  <c r="AU232" i="5" s="1"/>
  <c r="AJ233" i="5"/>
  <c r="AM232" i="5"/>
  <c r="AS232" i="5" s="1"/>
  <c r="AH233" i="5"/>
  <c r="AN232" i="5"/>
  <c r="AT232" i="5" s="1"/>
  <c r="AI233" i="5"/>
  <c r="AG234" i="5"/>
  <c r="AL233" i="5"/>
  <c r="AR233" i="5" s="1"/>
  <c r="AF246" i="5"/>
  <c r="AP175" i="4"/>
  <c r="AV175" i="4" s="1"/>
  <c r="AK176" i="4"/>
  <c r="AO175" i="4"/>
  <c r="AU175" i="4" s="1"/>
  <c r="AJ176" i="4"/>
  <c r="AM184" i="4"/>
  <c r="AS184" i="4" s="1"/>
  <c r="AH185" i="4"/>
  <c r="AN180" i="4"/>
  <c r="AT180" i="4" s="1"/>
  <c r="AI181" i="4"/>
  <c r="BD246" i="19" l="1"/>
  <c r="BJ246" i="19" s="1"/>
  <c r="AY247" i="19"/>
  <c r="AZ249" i="19"/>
  <c r="BE248" i="19"/>
  <c r="BK248" i="19" s="1"/>
  <c r="BG250" i="19"/>
  <c r="BM250" i="19" s="1"/>
  <c r="BB251" i="19"/>
  <c r="BF245" i="19"/>
  <c r="BL245" i="19" s="1"/>
  <c r="BA246" i="19"/>
  <c r="AU242" i="18"/>
  <c r="BA242" i="18" s="1"/>
  <c r="AP243" i="18"/>
  <c r="AW242" i="18"/>
  <c r="BC242" i="18" s="1"/>
  <c r="AR243" i="18"/>
  <c r="AX242" i="18"/>
  <c r="BD242" i="18" s="1"/>
  <c r="AO243" i="18"/>
  <c r="AV242" i="18"/>
  <c r="BB242" i="18" s="1"/>
  <c r="AQ245" i="18"/>
  <c r="AS251" i="18"/>
  <c r="AO246" i="16"/>
  <c r="AU246" i="16" s="1"/>
  <c r="AJ247" i="16"/>
  <c r="AP248" i="16"/>
  <c r="AV248" i="16" s="1"/>
  <c r="AK249" i="16"/>
  <c r="AQ246" i="16"/>
  <c r="AW246" i="16" s="1"/>
  <c r="AL247" i="16"/>
  <c r="AN249" i="16"/>
  <c r="AT249" i="16" s="1"/>
  <c r="AI250" i="16"/>
  <c r="BG245" i="13"/>
  <c r="BM245" i="13" s="1"/>
  <c r="BD245" i="13"/>
  <c r="BJ245" i="13" s="1"/>
  <c r="BF247" i="13"/>
  <c r="BL247" i="13" s="1"/>
  <c r="BE245" i="13"/>
  <c r="BK245" i="13" s="1"/>
  <c r="AO241" i="12"/>
  <c r="AU241" i="12" s="1"/>
  <c r="AJ242" i="12"/>
  <c r="AP240" i="12"/>
  <c r="AV240" i="12" s="1"/>
  <c r="AK241" i="12"/>
  <c r="AN239" i="12"/>
  <c r="AT239" i="12" s="1"/>
  <c r="AI240" i="12"/>
  <c r="AM238" i="12"/>
  <c r="AS238" i="12" s="1"/>
  <c r="AH239" i="12"/>
  <c r="AH243" i="11"/>
  <c r="AG239" i="11"/>
  <c r="AM238" i="11"/>
  <c r="AS238" i="11" s="1"/>
  <c r="AP238" i="11"/>
  <c r="AV238" i="11" s="1"/>
  <c r="AN238" i="11"/>
  <c r="AT238" i="11" s="1"/>
  <c r="AO238" i="11"/>
  <c r="AU238" i="11" s="1"/>
  <c r="AI241" i="11"/>
  <c r="AJ241" i="11"/>
  <c r="AK242" i="11"/>
  <c r="AG234" i="10"/>
  <c r="AM234" i="10" s="1"/>
  <c r="AS234" i="10" s="1"/>
  <c r="AP233" i="10"/>
  <c r="AV233" i="10" s="1"/>
  <c r="AN233" i="10"/>
  <c r="AT233" i="10" s="1"/>
  <c r="AO233" i="10"/>
  <c r="AU233" i="10" s="1"/>
  <c r="AH235" i="10"/>
  <c r="AK238" i="10"/>
  <c r="AJ237" i="10"/>
  <c r="AI238" i="10"/>
  <c r="AM235" i="9"/>
  <c r="AS235" i="9" s="1"/>
  <c r="AH236" i="9"/>
  <c r="AP237" i="9"/>
  <c r="AV237" i="9" s="1"/>
  <c r="AK238" i="9"/>
  <c r="AN239" i="9"/>
  <c r="AT239" i="9" s="1"/>
  <c r="AI240" i="9"/>
  <c r="AO234" i="9"/>
  <c r="AU234" i="9" s="1"/>
  <c r="AJ235" i="9"/>
  <c r="AN234" i="8"/>
  <c r="AT234" i="8" s="1"/>
  <c r="AI235" i="8"/>
  <c r="AO235" i="8"/>
  <c r="AU235" i="8" s="1"/>
  <c r="AJ236" i="8"/>
  <c r="AM235" i="8"/>
  <c r="AS235" i="8" s="1"/>
  <c r="AH236" i="8"/>
  <c r="AP236" i="8"/>
  <c r="AV236" i="8" s="1"/>
  <c r="AK237" i="8"/>
  <c r="AH239" i="7"/>
  <c r="AJ237" i="7"/>
  <c r="AF236" i="7"/>
  <c r="AM235" i="7"/>
  <c r="AS235" i="7" s="1"/>
  <c r="AL235" i="7"/>
  <c r="AR235" i="7" s="1"/>
  <c r="AG238" i="7"/>
  <c r="AN234" i="7"/>
  <c r="AT234" i="7" s="1"/>
  <c r="AI235" i="7"/>
  <c r="AL234" i="6"/>
  <c r="AR234" i="6" s="1"/>
  <c r="AG235" i="6"/>
  <c r="AF236" i="6"/>
  <c r="AM236" i="6" s="1"/>
  <c r="AS236" i="6" s="1"/>
  <c r="AO235" i="6"/>
  <c r="AU235" i="6" s="1"/>
  <c r="AH237" i="6"/>
  <c r="AJ238" i="6"/>
  <c r="AN235" i="6"/>
  <c r="AT235" i="6" s="1"/>
  <c r="AI236" i="6"/>
  <c r="AM233" i="5"/>
  <c r="AS233" i="5" s="1"/>
  <c r="AH234" i="5"/>
  <c r="AO233" i="5"/>
  <c r="AU233" i="5" s="1"/>
  <c r="AJ234" i="5"/>
  <c r="AG235" i="5"/>
  <c r="AL234" i="5"/>
  <c r="AR234" i="5" s="1"/>
  <c r="AN233" i="5"/>
  <c r="AT233" i="5" s="1"/>
  <c r="AI234" i="5"/>
  <c r="AF247" i="5"/>
  <c r="AN181" i="4"/>
  <c r="AT181" i="4" s="1"/>
  <c r="AI182" i="4"/>
  <c r="AM185" i="4"/>
  <c r="AS185" i="4" s="1"/>
  <c r="AH186" i="4"/>
  <c r="AO176" i="4"/>
  <c r="AU176" i="4" s="1"/>
  <c r="AJ177" i="4"/>
  <c r="AP176" i="4"/>
  <c r="AV176" i="4" s="1"/>
  <c r="AK177" i="4"/>
  <c r="BA247" i="19" l="1"/>
  <c r="BF246" i="19"/>
  <c r="BL246" i="19" s="1"/>
  <c r="BG251" i="19"/>
  <c r="BM251" i="19" s="1"/>
  <c r="BB252" i="19"/>
  <c r="AZ250" i="19"/>
  <c r="BE249" i="19"/>
  <c r="BK249" i="19" s="1"/>
  <c r="BD247" i="19"/>
  <c r="BJ247" i="19" s="1"/>
  <c r="AY248" i="19"/>
  <c r="AQ246" i="18"/>
  <c r="AO244" i="18"/>
  <c r="AX243" i="18"/>
  <c r="BD243" i="18" s="1"/>
  <c r="AV243" i="18"/>
  <c r="BB243" i="18" s="1"/>
  <c r="AW243" i="18"/>
  <c r="BC243" i="18" s="1"/>
  <c r="AR244" i="18"/>
  <c r="AU243" i="18"/>
  <c r="BA243" i="18" s="1"/>
  <c r="AP244" i="18"/>
  <c r="AS252" i="18"/>
  <c r="AN250" i="16"/>
  <c r="AT250" i="16" s="1"/>
  <c r="AI251" i="16"/>
  <c r="AQ247" i="16"/>
  <c r="AW247" i="16" s="1"/>
  <c r="AL248" i="16"/>
  <c r="AP249" i="16"/>
  <c r="AV249" i="16" s="1"/>
  <c r="AK250" i="16"/>
  <c r="AO247" i="16"/>
  <c r="AU247" i="16" s="1"/>
  <c r="AJ248" i="16"/>
  <c r="BE246" i="13"/>
  <c r="BK246" i="13" s="1"/>
  <c r="BF248" i="13"/>
  <c r="BL248" i="13" s="1"/>
  <c r="BD246" i="13"/>
  <c r="BJ246" i="13" s="1"/>
  <c r="BG246" i="13"/>
  <c r="BM246" i="13" s="1"/>
  <c r="AM239" i="12"/>
  <c r="AS239" i="12" s="1"/>
  <c r="AH240" i="12"/>
  <c r="AN240" i="12"/>
  <c r="AT240" i="12" s="1"/>
  <c r="AI241" i="12"/>
  <c r="AP241" i="12"/>
  <c r="AV241" i="12" s="1"/>
  <c r="AK242" i="12"/>
  <c r="AO242" i="12"/>
  <c r="AU242" i="12" s="1"/>
  <c r="AJ243" i="12"/>
  <c r="AK243" i="11"/>
  <c r="AJ242" i="11"/>
  <c r="AI242" i="11"/>
  <c r="AG240" i="11"/>
  <c r="AM239" i="11"/>
  <c r="AS239" i="11" s="1"/>
  <c r="AP239" i="11"/>
  <c r="AV239" i="11" s="1"/>
  <c r="AO239" i="11"/>
  <c r="AU239" i="11" s="1"/>
  <c r="AN239" i="11"/>
  <c r="AT239" i="11" s="1"/>
  <c r="AH244" i="11"/>
  <c r="AG235" i="10"/>
  <c r="AM235" i="10" s="1"/>
  <c r="AS235" i="10" s="1"/>
  <c r="AP234" i="10"/>
  <c r="AV234" i="10" s="1"/>
  <c r="AN234" i="10"/>
  <c r="AT234" i="10" s="1"/>
  <c r="AO234" i="10"/>
  <c r="AU234" i="10" s="1"/>
  <c r="AI239" i="10"/>
  <c r="AJ238" i="10"/>
  <c r="AK239" i="10"/>
  <c r="AH236" i="10"/>
  <c r="AO235" i="9"/>
  <c r="AU235" i="9" s="1"/>
  <c r="AJ236" i="9"/>
  <c r="AN240" i="9"/>
  <c r="AT240" i="9" s="1"/>
  <c r="AI241" i="9"/>
  <c r="AP238" i="9"/>
  <c r="AV238" i="9" s="1"/>
  <c r="AK239" i="9"/>
  <c r="AM236" i="9"/>
  <c r="AS236" i="9" s="1"/>
  <c r="AH237" i="9"/>
  <c r="AI236" i="8"/>
  <c r="AN235" i="8"/>
  <c r="AT235" i="8" s="1"/>
  <c r="AP237" i="8"/>
  <c r="AV237" i="8" s="1"/>
  <c r="AK238" i="8"/>
  <c r="AM236" i="8"/>
  <c r="AS236" i="8" s="1"/>
  <c r="AH237" i="8"/>
  <c r="AO236" i="8"/>
  <c r="AU236" i="8" s="1"/>
  <c r="AJ237" i="8"/>
  <c r="AN235" i="7"/>
  <c r="AT235" i="7" s="1"/>
  <c r="AI236" i="7"/>
  <c r="AG239" i="7"/>
  <c r="AF237" i="7"/>
  <c r="AO237" i="7" s="1"/>
  <c r="AU237" i="7" s="1"/>
  <c r="AM236" i="7"/>
  <c r="AS236" i="7" s="1"/>
  <c r="AL236" i="7"/>
  <c r="AR236" i="7" s="1"/>
  <c r="AJ238" i="7"/>
  <c r="AO236" i="7"/>
  <c r="AU236" i="7" s="1"/>
  <c r="AH240" i="7"/>
  <c r="AF237" i="6"/>
  <c r="AM237" i="6" s="1"/>
  <c r="AS237" i="6" s="1"/>
  <c r="AO236" i="6"/>
  <c r="AU236" i="6" s="1"/>
  <c r="AG236" i="6"/>
  <c r="AL235" i="6"/>
  <c r="AR235" i="6" s="1"/>
  <c r="AH238" i="6"/>
  <c r="AN236" i="6"/>
  <c r="AT236" i="6" s="1"/>
  <c r="AI237" i="6"/>
  <c r="AJ239" i="6"/>
  <c r="AO234" i="5"/>
  <c r="AU234" i="5" s="1"/>
  <c r="AJ235" i="5"/>
  <c r="AH235" i="5"/>
  <c r="AM234" i="5"/>
  <c r="AS234" i="5" s="1"/>
  <c r="AN234" i="5"/>
  <c r="AT234" i="5" s="1"/>
  <c r="AI235" i="5"/>
  <c r="AG236" i="5"/>
  <c r="AL235" i="5"/>
  <c r="AR235" i="5" s="1"/>
  <c r="AF248" i="5"/>
  <c r="AP177" i="4"/>
  <c r="AV177" i="4" s="1"/>
  <c r="AK178" i="4"/>
  <c r="AO177" i="4"/>
  <c r="AU177" i="4" s="1"/>
  <c r="AJ178" i="4"/>
  <c r="AM186" i="4"/>
  <c r="AS186" i="4" s="1"/>
  <c r="AH187" i="4"/>
  <c r="AN182" i="4"/>
  <c r="AT182" i="4" s="1"/>
  <c r="AI183" i="4"/>
  <c r="BD248" i="19" l="1"/>
  <c r="BJ248" i="19" s="1"/>
  <c r="AY249" i="19"/>
  <c r="AZ251" i="19"/>
  <c r="BE250" i="19"/>
  <c r="BK250" i="19" s="1"/>
  <c r="BG252" i="19"/>
  <c r="BM252" i="19" s="1"/>
  <c r="BB253" i="19"/>
  <c r="BF247" i="19"/>
  <c r="BL247" i="19" s="1"/>
  <c r="BA248" i="19"/>
  <c r="AU244" i="18"/>
  <c r="BA244" i="18" s="1"/>
  <c r="AP245" i="18"/>
  <c r="AW244" i="18"/>
  <c r="BC244" i="18" s="1"/>
  <c r="AR245" i="18"/>
  <c r="AX244" i="18"/>
  <c r="BD244" i="18" s="1"/>
  <c r="AO245" i="18"/>
  <c r="AV244" i="18"/>
  <c r="BB244" i="18" s="1"/>
  <c r="AQ247" i="18"/>
  <c r="AS253" i="18"/>
  <c r="AO248" i="16"/>
  <c r="AU248" i="16" s="1"/>
  <c r="AJ249" i="16"/>
  <c r="AP250" i="16"/>
  <c r="AV250" i="16" s="1"/>
  <c r="AK251" i="16"/>
  <c r="AQ248" i="16"/>
  <c r="AW248" i="16" s="1"/>
  <c r="AL249" i="16"/>
  <c r="AN251" i="16"/>
  <c r="AT251" i="16" s="1"/>
  <c r="AI252" i="16"/>
  <c r="BG247" i="13"/>
  <c r="BM247" i="13" s="1"/>
  <c r="BD247" i="13"/>
  <c r="BJ247" i="13" s="1"/>
  <c r="BF249" i="13"/>
  <c r="BL249" i="13" s="1"/>
  <c r="BE247" i="13"/>
  <c r="BK247" i="13" s="1"/>
  <c r="AO243" i="12"/>
  <c r="AU243" i="12" s="1"/>
  <c r="AJ244" i="12"/>
  <c r="AP242" i="12"/>
  <c r="AV242" i="12" s="1"/>
  <c r="AK243" i="12"/>
  <c r="AN241" i="12"/>
  <c r="AT241" i="12" s="1"/>
  <c r="AI242" i="12"/>
  <c r="AM240" i="12"/>
  <c r="AS240" i="12" s="1"/>
  <c r="AH241" i="12"/>
  <c r="AH245" i="11"/>
  <c r="AG241" i="11"/>
  <c r="AM240" i="11"/>
  <c r="AS240" i="11" s="1"/>
  <c r="AP240" i="11"/>
  <c r="AV240" i="11" s="1"/>
  <c r="AN240" i="11"/>
  <c r="AT240" i="11" s="1"/>
  <c r="AO240" i="11"/>
  <c r="AU240" i="11" s="1"/>
  <c r="AI243" i="11"/>
  <c r="AJ243" i="11"/>
  <c r="AK244" i="11"/>
  <c r="AG236" i="10"/>
  <c r="AM236" i="10" s="1"/>
  <c r="AS236" i="10" s="1"/>
  <c r="AP235" i="10"/>
  <c r="AV235" i="10" s="1"/>
  <c r="AN235" i="10"/>
  <c r="AT235" i="10" s="1"/>
  <c r="AO235" i="10"/>
  <c r="AU235" i="10" s="1"/>
  <c r="AH237" i="10"/>
  <c r="AK240" i="10"/>
  <c r="AJ239" i="10"/>
  <c r="AI240" i="10"/>
  <c r="AM237" i="9"/>
  <c r="AS237" i="9" s="1"/>
  <c r="AH238" i="9"/>
  <c r="AP239" i="9"/>
  <c r="AV239" i="9" s="1"/>
  <c r="AK240" i="9"/>
  <c r="AN241" i="9"/>
  <c r="AT241" i="9" s="1"/>
  <c r="AI242" i="9"/>
  <c r="AO236" i="9"/>
  <c r="AU236" i="9" s="1"/>
  <c r="AJ237" i="9"/>
  <c r="AN236" i="8"/>
  <c r="AT236" i="8" s="1"/>
  <c r="AI237" i="8"/>
  <c r="AO237" i="8"/>
  <c r="AU237" i="8" s="1"/>
  <c r="AJ238" i="8"/>
  <c r="AM237" i="8"/>
  <c r="AS237" i="8" s="1"/>
  <c r="AH238" i="8"/>
  <c r="AP238" i="8"/>
  <c r="AV238" i="8" s="1"/>
  <c r="AK239" i="8"/>
  <c r="AH241" i="7"/>
  <c r="AJ239" i="7"/>
  <c r="AF238" i="7"/>
  <c r="AM237" i="7"/>
  <c r="AS237" i="7" s="1"/>
  <c r="AL237" i="7"/>
  <c r="AR237" i="7" s="1"/>
  <c r="AG240" i="7"/>
  <c r="AN236" i="7"/>
  <c r="AT236" i="7" s="1"/>
  <c r="AI237" i="7"/>
  <c r="AL236" i="6"/>
  <c r="AR236" i="6" s="1"/>
  <c r="AG237" i="6"/>
  <c r="AF238" i="6"/>
  <c r="AM238" i="6" s="1"/>
  <c r="AS238" i="6" s="1"/>
  <c r="AO237" i="6"/>
  <c r="AU237" i="6" s="1"/>
  <c r="AH239" i="6"/>
  <c r="AJ240" i="6"/>
  <c r="AN237" i="6"/>
  <c r="AT237" i="6" s="1"/>
  <c r="AI238" i="6"/>
  <c r="AM235" i="5"/>
  <c r="AS235" i="5" s="1"/>
  <c r="AH236" i="5"/>
  <c r="AO235" i="5"/>
  <c r="AU235" i="5" s="1"/>
  <c r="AJ236" i="5"/>
  <c r="AG237" i="5"/>
  <c r="AL236" i="5"/>
  <c r="AR236" i="5" s="1"/>
  <c r="AN235" i="5"/>
  <c r="AT235" i="5" s="1"/>
  <c r="AI236" i="5"/>
  <c r="AF249" i="5"/>
  <c r="AN183" i="4"/>
  <c r="AT183" i="4" s="1"/>
  <c r="AI184" i="4"/>
  <c r="AM187" i="4"/>
  <c r="AS187" i="4" s="1"/>
  <c r="AH188" i="4"/>
  <c r="AO178" i="4"/>
  <c r="AU178" i="4" s="1"/>
  <c r="AJ179" i="4"/>
  <c r="AP178" i="4"/>
  <c r="AV178" i="4" s="1"/>
  <c r="AK179" i="4"/>
  <c r="BA249" i="19" l="1"/>
  <c r="BF248" i="19"/>
  <c r="BL248" i="19" s="1"/>
  <c r="BG253" i="19"/>
  <c r="BM253" i="19" s="1"/>
  <c r="BB254" i="19"/>
  <c r="BG254" i="19" s="1"/>
  <c r="BM254" i="19" s="1"/>
  <c r="AZ252" i="19"/>
  <c r="BE251" i="19"/>
  <c r="BK251" i="19" s="1"/>
  <c r="BD249" i="19"/>
  <c r="BJ249" i="19" s="1"/>
  <c r="AY250" i="19"/>
  <c r="AQ248" i="18"/>
  <c r="AO246" i="18"/>
  <c r="AX245" i="18"/>
  <c r="BD245" i="18" s="1"/>
  <c r="AV245" i="18"/>
  <c r="BB245" i="18" s="1"/>
  <c r="AW245" i="18"/>
  <c r="BC245" i="18" s="1"/>
  <c r="AR246" i="18"/>
  <c r="AU245" i="18"/>
  <c r="BA245" i="18" s="1"/>
  <c r="AP246" i="18"/>
  <c r="AS254" i="18"/>
  <c r="AN252" i="16"/>
  <c r="AT252" i="16" s="1"/>
  <c r="AI253" i="16"/>
  <c r="AQ249" i="16"/>
  <c r="AW249" i="16" s="1"/>
  <c r="AL250" i="16"/>
  <c r="AP251" i="16"/>
  <c r="AV251" i="16" s="1"/>
  <c r="AK252" i="16"/>
  <c r="AO249" i="16"/>
  <c r="AU249" i="16" s="1"/>
  <c r="AJ250" i="16"/>
  <c r="BE248" i="13"/>
  <c r="BK248" i="13" s="1"/>
  <c r="BF250" i="13"/>
  <c r="BL250" i="13" s="1"/>
  <c r="BD248" i="13"/>
  <c r="BJ248" i="13" s="1"/>
  <c r="BG248" i="13"/>
  <c r="BM248" i="13" s="1"/>
  <c r="AM241" i="12"/>
  <c r="AS241" i="12" s="1"/>
  <c r="AH242" i="12"/>
  <c r="AN242" i="12"/>
  <c r="AT242" i="12" s="1"/>
  <c r="AI243" i="12"/>
  <c r="AP243" i="12"/>
  <c r="AV243" i="12" s="1"/>
  <c r="AK244" i="12"/>
  <c r="AO244" i="12"/>
  <c r="AU244" i="12" s="1"/>
  <c r="AJ245" i="12"/>
  <c r="AK245" i="11"/>
  <c r="AJ244" i="11"/>
  <c r="AI244" i="11"/>
  <c r="AG242" i="11"/>
  <c r="AM241" i="11"/>
  <c r="AS241" i="11" s="1"/>
  <c r="AP241" i="11"/>
  <c r="AV241" i="11" s="1"/>
  <c r="AO241" i="11"/>
  <c r="AU241" i="11" s="1"/>
  <c r="AN241" i="11"/>
  <c r="AT241" i="11" s="1"/>
  <c r="AH246" i="11"/>
  <c r="AG237" i="10"/>
  <c r="AM237" i="10" s="1"/>
  <c r="AS237" i="10" s="1"/>
  <c r="AP236" i="10"/>
  <c r="AV236" i="10" s="1"/>
  <c r="AN236" i="10"/>
  <c r="AT236" i="10" s="1"/>
  <c r="AO236" i="10"/>
  <c r="AU236" i="10" s="1"/>
  <c r="AI241" i="10"/>
  <c r="AJ240" i="10"/>
  <c r="AK241" i="10"/>
  <c r="AH238" i="10"/>
  <c r="AO237" i="9"/>
  <c r="AU237" i="9" s="1"/>
  <c r="AJ238" i="9"/>
  <c r="AN242" i="9"/>
  <c r="AT242" i="9" s="1"/>
  <c r="AI243" i="9"/>
  <c r="AP240" i="9"/>
  <c r="AV240" i="9" s="1"/>
  <c r="AK241" i="9"/>
  <c r="AM238" i="9"/>
  <c r="AS238" i="9" s="1"/>
  <c r="AH239" i="9"/>
  <c r="AI238" i="8"/>
  <c r="AN237" i="8"/>
  <c r="AT237" i="8" s="1"/>
  <c r="AP239" i="8"/>
  <c r="AV239" i="8" s="1"/>
  <c r="AK240" i="8"/>
  <c r="AM238" i="8"/>
  <c r="AS238" i="8" s="1"/>
  <c r="AH239" i="8"/>
  <c r="AO238" i="8"/>
  <c r="AU238" i="8" s="1"/>
  <c r="AJ239" i="8"/>
  <c r="AN237" i="7"/>
  <c r="AT237" i="7" s="1"/>
  <c r="AI238" i="7"/>
  <c r="AG241" i="7"/>
  <c r="AF239" i="7"/>
  <c r="AO239" i="7" s="1"/>
  <c r="AU239" i="7" s="1"/>
  <c r="AM238" i="7"/>
  <c r="AS238" i="7" s="1"/>
  <c r="AL238" i="7"/>
  <c r="AR238" i="7" s="1"/>
  <c r="AJ240" i="7"/>
  <c r="AO238" i="7"/>
  <c r="AU238" i="7" s="1"/>
  <c r="AH242" i="7"/>
  <c r="AF239" i="6"/>
  <c r="AM239" i="6" s="1"/>
  <c r="AS239" i="6" s="1"/>
  <c r="AO238" i="6"/>
  <c r="AU238" i="6" s="1"/>
  <c r="AL237" i="6"/>
  <c r="AR237" i="6" s="1"/>
  <c r="AG238" i="6"/>
  <c r="AH240" i="6"/>
  <c r="AN238" i="6"/>
  <c r="AT238" i="6" s="1"/>
  <c r="AI239" i="6"/>
  <c r="AJ241" i="6"/>
  <c r="AJ237" i="5"/>
  <c r="AO236" i="5"/>
  <c r="AU236" i="5" s="1"/>
  <c r="AM236" i="5"/>
  <c r="AS236" i="5" s="1"/>
  <c r="AH237" i="5"/>
  <c r="AN236" i="5"/>
  <c r="AT236" i="5" s="1"/>
  <c r="AI237" i="5"/>
  <c r="AG238" i="5"/>
  <c r="AL237" i="5"/>
  <c r="AR237" i="5" s="1"/>
  <c r="AF250" i="5"/>
  <c r="AP179" i="4"/>
  <c r="AV179" i="4" s="1"/>
  <c r="AK180" i="4"/>
  <c r="AO179" i="4"/>
  <c r="AU179" i="4" s="1"/>
  <c r="AJ180" i="4"/>
  <c r="AM188" i="4"/>
  <c r="AS188" i="4" s="1"/>
  <c r="AH189" i="4"/>
  <c r="AN184" i="4"/>
  <c r="AT184" i="4" s="1"/>
  <c r="AI185" i="4"/>
  <c r="BD250" i="19" l="1"/>
  <c r="BJ250" i="19" s="1"/>
  <c r="AY251" i="19"/>
  <c r="AZ253" i="19"/>
  <c r="BE252" i="19"/>
  <c r="BK252" i="19" s="1"/>
  <c r="BA250" i="19"/>
  <c r="BF249" i="19"/>
  <c r="BL249" i="19" s="1"/>
  <c r="AU246" i="18"/>
  <c r="BA246" i="18" s="1"/>
  <c r="AP247" i="18"/>
  <c r="AW246" i="18"/>
  <c r="BC246" i="18" s="1"/>
  <c r="AR247" i="18"/>
  <c r="AX246" i="18"/>
  <c r="BD246" i="18" s="1"/>
  <c r="AO247" i="18"/>
  <c r="AV246" i="18"/>
  <c r="BB246" i="18" s="1"/>
  <c r="AQ249" i="18"/>
  <c r="AO250" i="16"/>
  <c r="AU250" i="16" s="1"/>
  <c r="AJ251" i="16"/>
  <c r="AP252" i="16"/>
  <c r="AV252" i="16" s="1"/>
  <c r="AK253" i="16"/>
  <c r="AQ250" i="16"/>
  <c r="AW250" i="16" s="1"/>
  <c r="AL251" i="16"/>
  <c r="AN253" i="16"/>
  <c r="AT253" i="16" s="1"/>
  <c r="AI254" i="16"/>
  <c r="AN254" i="16" s="1"/>
  <c r="AT254" i="16" s="1"/>
  <c r="BG249" i="13"/>
  <c r="BM249" i="13" s="1"/>
  <c r="BD249" i="13"/>
  <c r="BJ249" i="13" s="1"/>
  <c r="BF251" i="13"/>
  <c r="BL251" i="13" s="1"/>
  <c r="BE249" i="13"/>
  <c r="BK249" i="13" s="1"/>
  <c r="AO245" i="12"/>
  <c r="AU245" i="12" s="1"/>
  <c r="AJ246" i="12"/>
  <c r="AP244" i="12"/>
  <c r="AV244" i="12" s="1"/>
  <c r="AK245" i="12"/>
  <c r="AN243" i="12"/>
  <c r="AT243" i="12" s="1"/>
  <c r="AI244" i="12"/>
  <c r="AM242" i="12"/>
  <c r="AS242" i="12" s="1"/>
  <c r="AH243" i="12"/>
  <c r="AH247" i="11"/>
  <c r="AG243" i="11"/>
  <c r="AM242" i="11"/>
  <c r="AS242" i="11" s="1"/>
  <c r="AP242" i="11"/>
  <c r="AV242" i="11" s="1"/>
  <c r="AN242" i="11"/>
  <c r="AT242" i="11" s="1"/>
  <c r="AO242" i="11"/>
  <c r="AU242" i="11" s="1"/>
  <c r="AI245" i="11"/>
  <c r="AJ245" i="11"/>
  <c r="AK246" i="11"/>
  <c r="AG238" i="10"/>
  <c r="AM238" i="10" s="1"/>
  <c r="AS238" i="10" s="1"/>
  <c r="AP237" i="10"/>
  <c r="AV237" i="10" s="1"/>
  <c r="AN237" i="10"/>
  <c r="AT237" i="10" s="1"/>
  <c r="AO237" i="10"/>
  <c r="AU237" i="10" s="1"/>
  <c r="AH239" i="10"/>
  <c r="AK242" i="10"/>
  <c r="AJ241" i="10"/>
  <c r="AI242" i="10"/>
  <c r="AM239" i="9"/>
  <c r="AS239" i="9" s="1"/>
  <c r="AH240" i="9"/>
  <c r="AP241" i="9"/>
  <c r="AV241" i="9" s="1"/>
  <c r="AK242" i="9"/>
  <c r="AN243" i="9"/>
  <c r="AT243" i="9" s="1"/>
  <c r="AI244" i="9"/>
  <c r="AO238" i="9"/>
  <c r="AU238" i="9" s="1"/>
  <c r="AJ239" i="9"/>
  <c r="AN238" i="8"/>
  <c r="AT238" i="8" s="1"/>
  <c r="AI239" i="8"/>
  <c r="AO239" i="8"/>
  <c r="AU239" i="8" s="1"/>
  <c r="AJ240" i="8"/>
  <c r="AM239" i="8"/>
  <c r="AS239" i="8" s="1"/>
  <c r="AH240" i="8"/>
  <c r="AP240" i="8"/>
  <c r="AV240" i="8" s="1"/>
  <c r="AK241" i="8"/>
  <c r="AH243" i="7"/>
  <c r="AJ241" i="7"/>
  <c r="AF240" i="7"/>
  <c r="AM239" i="7"/>
  <c r="AS239" i="7" s="1"/>
  <c r="AL239" i="7"/>
  <c r="AR239" i="7" s="1"/>
  <c r="AG242" i="7"/>
  <c r="AN238" i="7"/>
  <c r="AT238" i="7" s="1"/>
  <c r="AI239" i="7"/>
  <c r="AL238" i="6"/>
  <c r="AR238" i="6" s="1"/>
  <c r="AG239" i="6"/>
  <c r="AF240" i="6"/>
  <c r="AM240" i="6" s="1"/>
  <c r="AS240" i="6" s="1"/>
  <c r="AO239" i="6"/>
  <c r="AU239" i="6" s="1"/>
  <c r="AH241" i="6"/>
  <c r="AJ242" i="6"/>
  <c r="AN239" i="6"/>
  <c r="AT239" i="6" s="1"/>
  <c r="AI240" i="6"/>
  <c r="AM237" i="5"/>
  <c r="AS237" i="5" s="1"/>
  <c r="AH238" i="5"/>
  <c r="AJ238" i="5"/>
  <c r="AO237" i="5"/>
  <c r="AU237" i="5" s="1"/>
  <c r="AG239" i="5"/>
  <c r="AL238" i="5"/>
  <c r="AR238" i="5" s="1"/>
  <c r="AN237" i="5"/>
  <c r="AT237" i="5" s="1"/>
  <c r="AI238" i="5"/>
  <c r="AF251" i="5"/>
  <c r="AN185" i="4"/>
  <c r="AT185" i="4" s="1"/>
  <c r="AI186" i="4"/>
  <c r="AM189" i="4"/>
  <c r="AS189" i="4" s="1"/>
  <c r="AH190" i="4"/>
  <c r="AO180" i="4"/>
  <c r="AU180" i="4" s="1"/>
  <c r="AJ181" i="4"/>
  <c r="AP180" i="4"/>
  <c r="AV180" i="4" s="1"/>
  <c r="AK181" i="4"/>
  <c r="BA251" i="19" l="1"/>
  <c r="BF250" i="19"/>
  <c r="BL250" i="19" s="1"/>
  <c r="AZ254" i="19"/>
  <c r="BE254" i="19" s="1"/>
  <c r="BK254" i="19" s="1"/>
  <c r="BE253" i="19"/>
  <c r="BK253" i="19" s="1"/>
  <c r="AY252" i="19"/>
  <c r="BD251" i="19"/>
  <c r="BJ251" i="19" s="1"/>
  <c r="AQ250" i="18"/>
  <c r="AO248" i="18"/>
  <c r="AX247" i="18"/>
  <c r="BD247" i="18" s="1"/>
  <c r="AV247" i="18"/>
  <c r="BB247" i="18" s="1"/>
  <c r="AW247" i="18"/>
  <c r="BC247" i="18" s="1"/>
  <c r="AR248" i="18"/>
  <c r="AU247" i="18"/>
  <c r="BA247" i="18" s="1"/>
  <c r="AP248" i="18"/>
  <c r="AQ251" i="16"/>
  <c r="AW251" i="16" s="1"/>
  <c r="AL252" i="16"/>
  <c r="AP253" i="16"/>
  <c r="AV253" i="16" s="1"/>
  <c r="AK254" i="16"/>
  <c r="AP254" i="16" s="1"/>
  <c r="AV254" i="16" s="1"/>
  <c r="AO251" i="16"/>
  <c r="AU251" i="16" s="1"/>
  <c r="AJ252" i="16"/>
  <c r="BE250" i="13"/>
  <c r="BK250" i="13" s="1"/>
  <c r="BF252" i="13"/>
  <c r="BL252" i="13" s="1"/>
  <c r="BD250" i="13"/>
  <c r="BJ250" i="13" s="1"/>
  <c r="BG250" i="13"/>
  <c r="BM250" i="13" s="1"/>
  <c r="AM243" i="12"/>
  <c r="AS243" i="12" s="1"/>
  <c r="AH244" i="12"/>
  <c r="AN244" i="12"/>
  <c r="AT244" i="12" s="1"/>
  <c r="AI245" i="12"/>
  <c r="AP245" i="12"/>
  <c r="AV245" i="12" s="1"/>
  <c r="AK246" i="12"/>
  <c r="AO246" i="12"/>
  <c r="AU246" i="12" s="1"/>
  <c r="AJ247" i="12"/>
  <c r="AK247" i="11"/>
  <c r="AJ246" i="11"/>
  <c r="AI246" i="11"/>
  <c r="AG244" i="11"/>
  <c r="AM243" i="11"/>
  <c r="AS243" i="11" s="1"/>
  <c r="AP243" i="11"/>
  <c r="AV243" i="11" s="1"/>
  <c r="AO243" i="11"/>
  <c r="AU243" i="11" s="1"/>
  <c r="AN243" i="11"/>
  <c r="AT243" i="11" s="1"/>
  <c r="AH248" i="11"/>
  <c r="AG239" i="10"/>
  <c r="AM239" i="10" s="1"/>
  <c r="AS239" i="10" s="1"/>
  <c r="AN238" i="10"/>
  <c r="AT238" i="10" s="1"/>
  <c r="AP238" i="10"/>
  <c r="AV238" i="10" s="1"/>
  <c r="AO238" i="10"/>
  <c r="AU238" i="10" s="1"/>
  <c r="AI243" i="10"/>
  <c r="AJ242" i="10"/>
  <c r="AK243" i="10"/>
  <c r="AH240" i="10"/>
  <c r="AO239" i="9"/>
  <c r="AU239" i="9" s="1"/>
  <c r="AJ240" i="9"/>
  <c r="AN244" i="9"/>
  <c r="AT244" i="9" s="1"/>
  <c r="AI245" i="9"/>
  <c r="AP242" i="9"/>
  <c r="AV242" i="9" s="1"/>
  <c r="AK243" i="9"/>
  <c r="AM240" i="9"/>
  <c r="AS240" i="9" s="1"/>
  <c r="AH241" i="9"/>
  <c r="AN239" i="8"/>
  <c r="AT239" i="8" s="1"/>
  <c r="AI240" i="8"/>
  <c r="AP241" i="8"/>
  <c r="AV241" i="8" s="1"/>
  <c r="AK242" i="8"/>
  <c r="AM240" i="8"/>
  <c r="AS240" i="8" s="1"/>
  <c r="AH241" i="8"/>
  <c r="AO240" i="8"/>
  <c r="AU240" i="8" s="1"/>
  <c r="AJ241" i="8"/>
  <c r="AN239" i="7"/>
  <c r="AT239" i="7" s="1"/>
  <c r="AI240" i="7"/>
  <c r="AG243" i="7"/>
  <c r="AF241" i="7"/>
  <c r="AO241" i="7" s="1"/>
  <c r="AU241" i="7" s="1"/>
  <c r="AM240" i="7"/>
  <c r="AS240" i="7" s="1"/>
  <c r="AL240" i="7"/>
  <c r="AR240" i="7" s="1"/>
  <c r="AJ242" i="7"/>
  <c r="AO240" i="7"/>
  <c r="AU240" i="7" s="1"/>
  <c r="AH244" i="7"/>
  <c r="AF241" i="6"/>
  <c r="AM241" i="6" s="1"/>
  <c r="AS241" i="6" s="1"/>
  <c r="AO240" i="6"/>
  <c r="AU240" i="6" s="1"/>
  <c r="AL239" i="6"/>
  <c r="AR239" i="6" s="1"/>
  <c r="AG240" i="6"/>
  <c r="AH242" i="6"/>
  <c r="AN240" i="6"/>
  <c r="AT240" i="6" s="1"/>
  <c r="AI241" i="6"/>
  <c r="AJ243" i="6"/>
  <c r="AJ239" i="5"/>
  <c r="AO238" i="5"/>
  <c r="AU238" i="5" s="1"/>
  <c r="AH239" i="5"/>
  <c r="AM238" i="5"/>
  <c r="AS238" i="5" s="1"/>
  <c r="AN238" i="5"/>
  <c r="AT238" i="5" s="1"/>
  <c r="AI239" i="5"/>
  <c r="AG240" i="5"/>
  <c r="AL239" i="5"/>
  <c r="AR239" i="5" s="1"/>
  <c r="AF252" i="5"/>
  <c r="AP181" i="4"/>
  <c r="AV181" i="4" s="1"/>
  <c r="AK182" i="4"/>
  <c r="AO181" i="4"/>
  <c r="AU181" i="4" s="1"/>
  <c r="AJ182" i="4"/>
  <c r="AM190" i="4"/>
  <c r="AS190" i="4" s="1"/>
  <c r="AH191" i="4"/>
  <c r="AN186" i="4"/>
  <c r="AT186" i="4" s="1"/>
  <c r="AI187" i="4"/>
  <c r="BD252" i="19" l="1"/>
  <c r="BJ252" i="19" s="1"/>
  <c r="AY253" i="19"/>
  <c r="BA252" i="19"/>
  <c r="BF251" i="19"/>
  <c r="BL251" i="19" s="1"/>
  <c r="AU248" i="18"/>
  <c r="BA248" i="18" s="1"/>
  <c r="AP249" i="18"/>
  <c r="AW248" i="18"/>
  <c r="BC248" i="18" s="1"/>
  <c r="AR249" i="18"/>
  <c r="AX248" i="18"/>
  <c r="BD248" i="18" s="1"/>
  <c r="AO249" i="18"/>
  <c r="AV248" i="18"/>
  <c r="BB248" i="18" s="1"/>
  <c r="AQ251" i="18"/>
  <c r="AO252" i="16"/>
  <c r="AU252" i="16" s="1"/>
  <c r="AJ253" i="16"/>
  <c r="AQ252" i="16"/>
  <c r="AW252" i="16" s="1"/>
  <c r="AL253" i="16"/>
  <c r="BG251" i="13"/>
  <c r="BM251" i="13" s="1"/>
  <c r="BD251" i="13"/>
  <c r="BJ251" i="13" s="1"/>
  <c r="BF253" i="13"/>
  <c r="BL253" i="13" s="1"/>
  <c r="BF254" i="13"/>
  <c r="BL254" i="13" s="1"/>
  <c r="BE251" i="13"/>
  <c r="BK251" i="13" s="1"/>
  <c r="AO247" i="12"/>
  <c r="AU247" i="12" s="1"/>
  <c r="AJ248" i="12"/>
  <c r="AP246" i="12"/>
  <c r="AV246" i="12" s="1"/>
  <c r="AK247" i="12"/>
  <c r="AN245" i="12"/>
  <c r="AT245" i="12" s="1"/>
  <c r="AI246" i="12"/>
  <c r="AM244" i="12"/>
  <c r="AS244" i="12" s="1"/>
  <c r="AH245" i="12"/>
  <c r="AH249" i="11"/>
  <c r="AG245" i="11"/>
  <c r="AM244" i="11"/>
  <c r="AS244" i="11" s="1"/>
  <c r="AP244" i="11"/>
  <c r="AV244" i="11" s="1"/>
  <c r="AN244" i="11"/>
  <c r="AT244" i="11" s="1"/>
  <c r="AO244" i="11"/>
  <c r="AU244" i="11" s="1"/>
  <c r="AI247" i="11"/>
  <c r="AJ247" i="11"/>
  <c r="AK248" i="11"/>
  <c r="AG240" i="10"/>
  <c r="AM240" i="10" s="1"/>
  <c r="AS240" i="10" s="1"/>
  <c r="AP239" i="10"/>
  <c r="AV239" i="10" s="1"/>
  <c r="AN239" i="10"/>
  <c r="AT239" i="10" s="1"/>
  <c r="AO239" i="10"/>
  <c r="AU239" i="10" s="1"/>
  <c r="AH241" i="10"/>
  <c r="AK244" i="10"/>
  <c r="AJ243" i="10"/>
  <c r="AI244" i="10"/>
  <c r="AM241" i="9"/>
  <c r="AS241" i="9" s="1"/>
  <c r="AH242" i="9"/>
  <c r="AP243" i="9"/>
  <c r="AV243" i="9" s="1"/>
  <c r="AK244" i="9"/>
  <c r="AN245" i="9"/>
  <c r="AT245" i="9" s="1"/>
  <c r="AI246" i="9"/>
  <c r="AO240" i="9"/>
  <c r="AU240" i="9" s="1"/>
  <c r="AJ241" i="9"/>
  <c r="AN240" i="8"/>
  <c r="AT240" i="8" s="1"/>
  <c r="AI241" i="8"/>
  <c r="AO241" i="8"/>
  <c r="AU241" i="8" s="1"/>
  <c r="AJ242" i="8"/>
  <c r="AM241" i="8"/>
  <c r="AS241" i="8" s="1"/>
  <c r="AH242" i="8"/>
  <c r="AP242" i="8"/>
  <c r="AV242" i="8" s="1"/>
  <c r="AK243" i="8"/>
  <c r="AH245" i="7"/>
  <c r="AJ243" i="7"/>
  <c r="AF242" i="7"/>
  <c r="AM241" i="7"/>
  <c r="AS241" i="7" s="1"/>
  <c r="AL241" i="7"/>
  <c r="AR241" i="7" s="1"/>
  <c r="AG244" i="7"/>
  <c r="AN240" i="7"/>
  <c r="AT240" i="7" s="1"/>
  <c r="AI241" i="7"/>
  <c r="AL240" i="6"/>
  <c r="AR240" i="6" s="1"/>
  <c r="AG241" i="6"/>
  <c r="AF242" i="6"/>
  <c r="AM242" i="6" s="1"/>
  <c r="AS242" i="6" s="1"/>
  <c r="AO241" i="6"/>
  <c r="AU241" i="6" s="1"/>
  <c r="AH243" i="6"/>
  <c r="AJ244" i="6"/>
  <c r="AN241" i="6"/>
  <c r="AT241" i="6" s="1"/>
  <c r="AI242" i="6"/>
  <c r="AM239" i="5"/>
  <c r="AS239" i="5" s="1"/>
  <c r="AH240" i="5"/>
  <c r="AO239" i="5"/>
  <c r="AU239" i="5" s="1"/>
  <c r="AJ240" i="5"/>
  <c r="AG241" i="5"/>
  <c r="AL240" i="5"/>
  <c r="AR240" i="5" s="1"/>
  <c r="AI240" i="5"/>
  <c r="AN239" i="5"/>
  <c r="AT239" i="5" s="1"/>
  <c r="AF253" i="5"/>
  <c r="AN187" i="4"/>
  <c r="AT187" i="4" s="1"/>
  <c r="AI188" i="4"/>
  <c r="AM191" i="4"/>
  <c r="AS191" i="4" s="1"/>
  <c r="AH192" i="4"/>
  <c r="AO182" i="4"/>
  <c r="AU182" i="4" s="1"/>
  <c r="AJ183" i="4"/>
  <c r="AP182" i="4"/>
  <c r="AV182" i="4" s="1"/>
  <c r="AK183" i="4"/>
  <c r="BA253" i="19" l="1"/>
  <c r="BF252" i="19"/>
  <c r="BL252" i="19" s="1"/>
  <c r="BD253" i="19"/>
  <c r="BJ253" i="19" s="1"/>
  <c r="AY254" i="19"/>
  <c r="BD254" i="19" s="1"/>
  <c r="BJ254" i="19" s="1"/>
  <c r="AQ252" i="18"/>
  <c r="AO250" i="18"/>
  <c r="AX249" i="18"/>
  <c r="BD249" i="18" s="1"/>
  <c r="AV249" i="18"/>
  <c r="BB249" i="18" s="1"/>
  <c r="AW249" i="18"/>
  <c r="BC249" i="18" s="1"/>
  <c r="AR250" i="18"/>
  <c r="AU249" i="18"/>
  <c r="BA249" i="18" s="1"/>
  <c r="AP250" i="18"/>
  <c r="AQ253" i="16"/>
  <c r="AW253" i="16" s="1"/>
  <c r="AL254" i="16"/>
  <c r="AQ254" i="16" s="1"/>
  <c r="AW254" i="16" s="1"/>
  <c r="AO253" i="16"/>
  <c r="AU253" i="16" s="1"/>
  <c r="AJ254" i="16"/>
  <c r="AO254" i="16" s="1"/>
  <c r="AU254" i="16" s="1"/>
  <c r="BE252" i="13"/>
  <c r="BK252" i="13" s="1"/>
  <c r="BD252" i="13"/>
  <c r="BJ252" i="13" s="1"/>
  <c r="BG252" i="13"/>
  <c r="BM252" i="13" s="1"/>
  <c r="AM245" i="12"/>
  <c r="AS245" i="12" s="1"/>
  <c r="AH246" i="12"/>
  <c r="AN246" i="12"/>
  <c r="AT246" i="12" s="1"/>
  <c r="AI247" i="12"/>
  <c r="AP247" i="12"/>
  <c r="AV247" i="12" s="1"/>
  <c r="AK248" i="12"/>
  <c r="AO248" i="12"/>
  <c r="AU248" i="12" s="1"/>
  <c r="AJ249" i="12"/>
  <c r="AJ248" i="11"/>
  <c r="AK249" i="11"/>
  <c r="AI248" i="11"/>
  <c r="AG246" i="11"/>
  <c r="AM245" i="11"/>
  <c r="AS245" i="11" s="1"/>
  <c r="AP245" i="11"/>
  <c r="AV245" i="11" s="1"/>
  <c r="AO245" i="11"/>
  <c r="AU245" i="11" s="1"/>
  <c r="AN245" i="11"/>
  <c r="AT245" i="11" s="1"/>
  <c r="AH250" i="11"/>
  <c r="AG241" i="10"/>
  <c r="AM241" i="10" s="1"/>
  <c r="AS241" i="10" s="1"/>
  <c r="AN240" i="10"/>
  <c r="AT240" i="10" s="1"/>
  <c r="AP240" i="10"/>
  <c r="AV240" i="10" s="1"/>
  <c r="AO240" i="10"/>
  <c r="AU240" i="10" s="1"/>
  <c r="AJ244" i="10"/>
  <c r="AI245" i="10"/>
  <c r="AK245" i="10"/>
  <c r="AH242" i="10"/>
  <c r="AN246" i="9"/>
  <c r="AT246" i="9" s="1"/>
  <c r="AI247" i="9"/>
  <c r="AP244" i="9"/>
  <c r="AV244" i="9" s="1"/>
  <c r="AK245" i="9"/>
  <c r="AM242" i="9"/>
  <c r="AS242" i="9" s="1"/>
  <c r="AH243" i="9"/>
  <c r="AO241" i="9"/>
  <c r="AU241" i="9" s="1"/>
  <c r="AJ242" i="9"/>
  <c r="AN241" i="8"/>
  <c r="AT241" i="8" s="1"/>
  <c r="AI242" i="8"/>
  <c r="AP243" i="8"/>
  <c r="AV243" i="8" s="1"/>
  <c r="AK244" i="8"/>
  <c r="AM242" i="8"/>
  <c r="AS242" i="8" s="1"/>
  <c r="AH243" i="8"/>
  <c r="AO242" i="8"/>
  <c r="AU242" i="8" s="1"/>
  <c r="AJ243" i="8"/>
  <c r="AN241" i="7"/>
  <c r="AT241" i="7" s="1"/>
  <c r="AI242" i="7"/>
  <c r="AF243" i="7"/>
  <c r="AO243" i="7" s="1"/>
  <c r="AU243" i="7" s="1"/>
  <c r="AM242" i="7"/>
  <c r="AS242" i="7" s="1"/>
  <c r="AL242" i="7"/>
  <c r="AR242" i="7" s="1"/>
  <c r="AJ244" i="7"/>
  <c r="AO242" i="7"/>
  <c r="AU242" i="7" s="1"/>
  <c r="AH246" i="7"/>
  <c r="AG245" i="7"/>
  <c r="AF243" i="6"/>
  <c r="AM243" i="6" s="1"/>
  <c r="AS243" i="6" s="1"/>
  <c r="AO242" i="6"/>
  <c r="AU242" i="6" s="1"/>
  <c r="AL241" i="6"/>
  <c r="AR241" i="6" s="1"/>
  <c r="AG242" i="6"/>
  <c r="AH244" i="6"/>
  <c r="AN242" i="6"/>
  <c r="AT242" i="6" s="1"/>
  <c r="AI243" i="6"/>
  <c r="AJ245" i="6"/>
  <c r="AO240" i="5"/>
  <c r="AU240" i="5" s="1"/>
  <c r="AJ241" i="5"/>
  <c r="AM240" i="5"/>
  <c r="AS240" i="5" s="1"/>
  <c r="AH241" i="5"/>
  <c r="AG242" i="5"/>
  <c r="AL241" i="5"/>
  <c r="AR241" i="5" s="1"/>
  <c r="AN240" i="5"/>
  <c r="AT240" i="5" s="1"/>
  <c r="AI241" i="5"/>
  <c r="AF254" i="5"/>
  <c r="AN188" i="4"/>
  <c r="AT188" i="4" s="1"/>
  <c r="AI189" i="4"/>
  <c r="AP183" i="4"/>
  <c r="AV183" i="4" s="1"/>
  <c r="AK184" i="4"/>
  <c r="AO183" i="4"/>
  <c r="AU183" i="4" s="1"/>
  <c r="AJ184" i="4"/>
  <c r="AM192" i="4"/>
  <c r="AS192" i="4" s="1"/>
  <c r="AH193" i="4"/>
  <c r="BF253" i="19" l="1"/>
  <c r="BL253" i="19" s="1"/>
  <c r="BA254" i="19"/>
  <c r="BF254" i="19" s="1"/>
  <c r="BL254" i="19" s="1"/>
  <c r="AU250" i="18"/>
  <c r="BA250" i="18" s="1"/>
  <c r="AP251" i="18"/>
  <c r="AW250" i="18"/>
  <c r="BC250" i="18" s="1"/>
  <c r="AR251" i="18"/>
  <c r="AX250" i="18"/>
  <c r="BD250" i="18" s="1"/>
  <c r="AO251" i="18"/>
  <c r="AV250" i="18"/>
  <c r="BB250" i="18" s="1"/>
  <c r="AQ253" i="18"/>
  <c r="BG253" i="13"/>
  <c r="BM253" i="13" s="1"/>
  <c r="BG254" i="13"/>
  <c r="BM254" i="13" s="1"/>
  <c r="BD253" i="13"/>
  <c r="BJ253" i="13" s="1"/>
  <c r="BD254" i="13"/>
  <c r="BJ254" i="13" s="1"/>
  <c r="BE253" i="13"/>
  <c r="BK253" i="13" s="1"/>
  <c r="BE254" i="13"/>
  <c r="BK254" i="13" s="1"/>
  <c r="AO249" i="12"/>
  <c r="AU249" i="12" s="1"/>
  <c r="AJ250" i="12"/>
  <c r="AP248" i="12"/>
  <c r="AV248" i="12" s="1"/>
  <c r="AK249" i="12"/>
  <c r="AN247" i="12"/>
  <c r="AT247" i="12" s="1"/>
  <c r="AI248" i="12"/>
  <c r="AM246" i="12"/>
  <c r="AS246" i="12" s="1"/>
  <c r="AH247" i="12"/>
  <c r="AG247" i="11"/>
  <c r="AM246" i="11"/>
  <c r="AS246" i="11" s="1"/>
  <c r="AP246" i="11"/>
  <c r="AV246" i="11" s="1"/>
  <c r="AN246" i="11"/>
  <c r="AT246" i="11" s="1"/>
  <c r="AO246" i="11"/>
  <c r="AU246" i="11" s="1"/>
  <c r="AI249" i="11"/>
  <c r="AK250" i="11"/>
  <c r="AJ249" i="11"/>
  <c r="AH251" i="11"/>
  <c r="AG242" i="10"/>
  <c r="AM242" i="10" s="1"/>
  <c r="AS242" i="10" s="1"/>
  <c r="AP241" i="10"/>
  <c r="AV241" i="10" s="1"/>
  <c r="AN241" i="10"/>
  <c r="AT241" i="10" s="1"/>
  <c r="AO241" i="10"/>
  <c r="AU241" i="10" s="1"/>
  <c r="AK246" i="10"/>
  <c r="AH243" i="10"/>
  <c r="AI246" i="10"/>
  <c r="AJ245" i="10"/>
  <c r="AM243" i="9"/>
  <c r="AS243" i="9" s="1"/>
  <c r="AH244" i="9"/>
  <c r="AP245" i="9"/>
  <c r="AV245" i="9" s="1"/>
  <c r="AK246" i="9"/>
  <c r="AO242" i="9"/>
  <c r="AU242" i="9" s="1"/>
  <c r="AJ243" i="9"/>
  <c r="AN247" i="9"/>
  <c r="AT247" i="9" s="1"/>
  <c r="AI248" i="9"/>
  <c r="AN242" i="8"/>
  <c r="AT242" i="8" s="1"/>
  <c r="AI243" i="8"/>
  <c r="AP244" i="8"/>
  <c r="AV244" i="8" s="1"/>
  <c r="AK245" i="8"/>
  <c r="AO243" i="8"/>
  <c r="AU243" i="8" s="1"/>
  <c r="AJ244" i="8"/>
  <c r="AM243" i="8"/>
  <c r="AS243" i="8" s="1"/>
  <c r="AH244" i="8"/>
  <c r="AJ245" i="7"/>
  <c r="AF244" i="7"/>
  <c r="AM243" i="7"/>
  <c r="AS243" i="7" s="1"/>
  <c r="AL243" i="7"/>
  <c r="AR243" i="7" s="1"/>
  <c r="AG246" i="7"/>
  <c r="AN242" i="7"/>
  <c r="AT242" i="7" s="1"/>
  <c r="AI243" i="7"/>
  <c r="AH247" i="7"/>
  <c r="AL242" i="6"/>
  <c r="AR242" i="6" s="1"/>
  <c r="AG243" i="6"/>
  <c r="AF244" i="6"/>
  <c r="AM244" i="6" s="1"/>
  <c r="AS244" i="6" s="1"/>
  <c r="AO243" i="6"/>
  <c r="AU243" i="6" s="1"/>
  <c r="AH245" i="6"/>
  <c r="AJ246" i="6"/>
  <c r="AN243" i="6"/>
  <c r="AT243" i="6" s="1"/>
  <c r="AI244" i="6"/>
  <c r="AM241" i="5"/>
  <c r="AS241" i="5" s="1"/>
  <c r="AH242" i="5"/>
  <c r="AJ242" i="5"/>
  <c r="AO241" i="5"/>
  <c r="AU241" i="5" s="1"/>
  <c r="AI242" i="5"/>
  <c r="AN241" i="5"/>
  <c r="AT241" i="5" s="1"/>
  <c r="AG243" i="5"/>
  <c r="AL242" i="5"/>
  <c r="AR242" i="5" s="1"/>
  <c r="AO184" i="4"/>
  <c r="AU184" i="4" s="1"/>
  <c r="AJ185" i="4"/>
  <c r="AM193" i="4"/>
  <c r="AS193" i="4" s="1"/>
  <c r="AH194" i="4"/>
  <c r="AN189" i="4"/>
  <c r="AT189" i="4" s="1"/>
  <c r="AI190" i="4"/>
  <c r="AP184" i="4"/>
  <c r="AV184" i="4" s="1"/>
  <c r="AK185" i="4"/>
  <c r="AQ254" i="18" l="1"/>
  <c r="AX251" i="18"/>
  <c r="BD251" i="18" s="1"/>
  <c r="AO252" i="18"/>
  <c r="AV251" i="18"/>
  <c r="BB251" i="18" s="1"/>
  <c r="AW251" i="18"/>
  <c r="BC251" i="18" s="1"/>
  <c r="AR252" i="18"/>
  <c r="AU251" i="18"/>
  <c r="BA251" i="18" s="1"/>
  <c r="AP252" i="18"/>
  <c r="AM247" i="12"/>
  <c r="AS247" i="12" s="1"/>
  <c r="AH248" i="12"/>
  <c r="AN248" i="12"/>
  <c r="AT248" i="12" s="1"/>
  <c r="AI249" i="12"/>
  <c r="AP249" i="12"/>
  <c r="AV249" i="12" s="1"/>
  <c r="AK250" i="12"/>
  <c r="AO250" i="12"/>
  <c r="AU250" i="12" s="1"/>
  <c r="AJ251" i="12"/>
  <c r="AK251" i="11"/>
  <c r="AJ250" i="11"/>
  <c r="AI250" i="11"/>
  <c r="AH252" i="11"/>
  <c r="AG248" i="11"/>
  <c r="AM247" i="11"/>
  <c r="AS247" i="11" s="1"/>
  <c r="AP247" i="11"/>
  <c r="AV247" i="11" s="1"/>
  <c r="AO247" i="11"/>
  <c r="AU247" i="11" s="1"/>
  <c r="AN247" i="11"/>
  <c r="AT247" i="11" s="1"/>
  <c r="AG243" i="10"/>
  <c r="AM243" i="10" s="1"/>
  <c r="AS243" i="10" s="1"/>
  <c r="AN242" i="10"/>
  <c r="AT242" i="10" s="1"/>
  <c r="AP242" i="10"/>
  <c r="AV242" i="10" s="1"/>
  <c r="AO242" i="10"/>
  <c r="AU242" i="10" s="1"/>
  <c r="AH244" i="10"/>
  <c r="AI247" i="10"/>
  <c r="AK247" i="10"/>
  <c r="AJ246" i="10"/>
  <c r="AN248" i="9"/>
  <c r="AT248" i="9" s="1"/>
  <c r="AI249" i="9"/>
  <c r="AO243" i="9"/>
  <c r="AU243" i="9" s="1"/>
  <c r="AJ244" i="9"/>
  <c r="AP246" i="9"/>
  <c r="AV246" i="9" s="1"/>
  <c r="AK247" i="9"/>
  <c r="AM244" i="9"/>
  <c r="AS244" i="9" s="1"/>
  <c r="AH245" i="9"/>
  <c r="AN243" i="8"/>
  <c r="AT243" i="8" s="1"/>
  <c r="AI244" i="8"/>
  <c r="AO244" i="8"/>
  <c r="AU244" i="8" s="1"/>
  <c r="AJ245" i="8"/>
  <c r="AP245" i="8"/>
  <c r="AV245" i="8" s="1"/>
  <c r="AK246" i="8"/>
  <c r="AM244" i="8"/>
  <c r="AS244" i="8" s="1"/>
  <c r="AH245" i="8"/>
  <c r="AN243" i="7"/>
  <c r="AT243" i="7" s="1"/>
  <c r="AI244" i="7"/>
  <c r="AH248" i="7"/>
  <c r="AF245" i="7"/>
  <c r="AO245" i="7" s="1"/>
  <c r="AU245" i="7" s="1"/>
  <c r="AM244" i="7"/>
  <c r="AS244" i="7" s="1"/>
  <c r="AL244" i="7"/>
  <c r="AR244" i="7" s="1"/>
  <c r="AJ246" i="7"/>
  <c r="AG247" i="7"/>
  <c r="AO244" i="7"/>
  <c r="AU244" i="7" s="1"/>
  <c r="AF245" i="6"/>
  <c r="AM245" i="6" s="1"/>
  <c r="AS245" i="6" s="1"/>
  <c r="AO244" i="6"/>
  <c r="AU244" i="6" s="1"/>
  <c r="AL243" i="6"/>
  <c r="AR243" i="6" s="1"/>
  <c r="AG244" i="6"/>
  <c r="AH246" i="6"/>
  <c r="AJ247" i="6"/>
  <c r="AN244" i="6"/>
  <c r="AT244" i="6" s="1"/>
  <c r="AI245" i="6"/>
  <c r="AH243" i="5"/>
  <c r="AM242" i="5"/>
  <c r="AS242" i="5" s="1"/>
  <c r="AO242" i="5"/>
  <c r="AU242" i="5" s="1"/>
  <c r="AJ243" i="5"/>
  <c r="AG244" i="5"/>
  <c r="AL243" i="5"/>
  <c r="AR243" i="5" s="1"/>
  <c r="AN242" i="5"/>
  <c r="AT242" i="5" s="1"/>
  <c r="AI243" i="5"/>
  <c r="AP185" i="4"/>
  <c r="AV185" i="4" s="1"/>
  <c r="AK186" i="4"/>
  <c r="AO185" i="4"/>
  <c r="AU185" i="4" s="1"/>
  <c r="AJ186" i="4"/>
  <c r="AN190" i="4"/>
  <c r="AT190" i="4" s="1"/>
  <c r="AI191" i="4"/>
  <c r="AM194" i="4"/>
  <c r="AS194" i="4" s="1"/>
  <c r="AH195" i="4"/>
  <c r="AU252" i="18" l="1"/>
  <c r="BA252" i="18" s="1"/>
  <c r="AP253" i="18"/>
  <c r="AW252" i="18"/>
  <c r="BC252" i="18" s="1"/>
  <c r="AR253" i="18"/>
  <c r="AX252" i="18"/>
  <c r="BD252" i="18" s="1"/>
  <c r="AO253" i="18"/>
  <c r="AV252" i="18"/>
  <c r="BB252" i="18" s="1"/>
  <c r="AO251" i="12"/>
  <c r="AU251" i="12" s="1"/>
  <c r="AJ252" i="12"/>
  <c r="AP250" i="12"/>
  <c r="AV250" i="12" s="1"/>
  <c r="AK251" i="12"/>
  <c r="AN249" i="12"/>
  <c r="AT249" i="12" s="1"/>
  <c r="AI250" i="12"/>
  <c r="AM248" i="12"/>
  <c r="AS248" i="12" s="1"/>
  <c r="AH249" i="12"/>
  <c r="AG249" i="11"/>
  <c r="AM248" i="11"/>
  <c r="AS248" i="11" s="1"/>
  <c r="AP248" i="11"/>
  <c r="AV248" i="11" s="1"/>
  <c r="AO248" i="11"/>
  <c r="AU248" i="11" s="1"/>
  <c r="AN248" i="11"/>
  <c r="AT248" i="11" s="1"/>
  <c r="AH253" i="11"/>
  <c r="AI251" i="11"/>
  <c r="AJ251" i="11"/>
  <c r="AK252" i="11"/>
  <c r="AG244" i="10"/>
  <c r="AM244" i="10" s="1"/>
  <c r="AS244" i="10" s="1"/>
  <c r="AN243" i="10"/>
  <c r="AT243" i="10" s="1"/>
  <c r="AP243" i="10"/>
  <c r="AV243" i="10" s="1"/>
  <c r="AO243" i="10"/>
  <c r="AU243" i="10" s="1"/>
  <c r="AK248" i="10"/>
  <c r="AI248" i="10"/>
  <c r="AJ247" i="10"/>
  <c r="AH245" i="10"/>
  <c r="AM245" i="9"/>
  <c r="AS245" i="9" s="1"/>
  <c r="AH246" i="9"/>
  <c r="AP247" i="9"/>
  <c r="AV247" i="9" s="1"/>
  <c r="AK248" i="9"/>
  <c r="AO244" i="9"/>
  <c r="AU244" i="9" s="1"/>
  <c r="AJ245" i="9"/>
  <c r="AN249" i="9"/>
  <c r="AT249" i="9" s="1"/>
  <c r="AI250" i="9"/>
  <c r="AI245" i="8"/>
  <c r="AN244" i="8"/>
  <c r="AT244" i="8" s="1"/>
  <c r="AP246" i="8"/>
  <c r="AV246" i="8" s="1"/>
  <c r="AK247" i="8"/>
  <c r="AM245" i="8"/>
  <c r="AS245" i="8" s="1"/>
  <c r="AH246" i="8"/>
  <c r="AO245" i="8"/>
  <c r="AU245" i="8" s="1"/>
  <c r="AJ246" i="8"/>
  <c r="AG248" i="7"/>
  <c r="AF246" i="7"/>
  <c r="AO246" i="7" s="1"/>
  <c r="AU246" i="7" s="1"/>
  <c r="AM245" i="7"/>
  <c r="AS245" i="7" s="1"/>
  <c r="AL245" i="7"/>
  <c r="AR245" i="7" s="1"/>
  <c r="AH249" i="7"/>
  <c r="AJ247" i="7"/>
  <c r="AN244" i="7"/>
  <c r="AT244" i="7" s="1"/>
  <c r="AI245" i="7"/>
  <c r="AL244" i="6"/>
  <c r="AR244" i="6" s="1"/>
  <c r="AG245" i="6"/>
  <c r="AF246" i="6"/>
  <c r="AM246" i="6" s="1"/>
  <c r="AS246" i="6" s="1"/>
  <c r="AO245" i="6"/>
  <c r="AU245" i="6" s="1"/>
  <c r="AH247" i="6"/>
  <c r="AJ248" i="6"/>
  <c r="AN245" i="6"/>
  <c r="AT245" i="6" s="1"/>
  <c r="AI246" i="6"/>
  <c r="AO243" i="5"/>
  <c r="AU243" i="5" s="1"/>
  <c r="AJ244" i="5"/>
  <c r="AH244" i="5"/>
  <c r="AM243" i="5"/>
  <c r="AS243" i="5" s="1"/>
  <c r="AN243" i="5"/>
  <c r="AT243" i="5" s="1"/>
  <c r="AI244" i="5"/>
  <c r="AG245" i="5"/>
  <c r="AL244" i="5"/>
  <c r="AR244" i="5" s="1"/>
  <c r="AP186" i="4"/>
  <c r="AV186" i="4" s="1"/>
  <c r="AK187" i="4"/>
  <c r="AM195" i="4"/>
  <c r="AS195" i="4" s="1"/>
  <c r="AH196" i="4"/>
  <c r="AN191" i="4"/>
  <c r="AT191" i="4" s="1"/>
  <c r="AI192" i="4"/>
  <c r="AO186" i="4"/>
  <c r="AU186" i="4" s="1"/>
  <c r="AJ187" i="4"/>
  <c r="AO254" i="18" l="1"/>
  <c r="AX253" i="18"/>
  <c r="BD253" i="18" s="1"/>
  <c r="AV253" i="18"/>
  <c r="BB253" i="18" s="1"/>
  <c r="AW253" i="18"/>
  <c r="BC253" i="18" s="1"/>
  <c r="AR254" i="18"/>
  <c r="AU253" i="18"/>
  <c r="BA253" i="18" s="1"/>
  <c r="AP254" i="18"/>
  <c r="AM249" i="12"/>
  <c r="AS249" i="12" s="1"/>
  <c r="AH250" i="12"/>
  <c r="AN250" i="12"/>
  <c r="AT250" i="12" s="1"/>
  <c r="AI251" i="12"/>
  <c r="AP251" i="12"/>
  <c r="AV251" i="12" s="1"/>
  <c r="AK252" i="12"/>
  <c r="AO252" i="12"/>
  <c r="AU252" i="12" s="1"/>
  <c r="AJ253" i="12"/>
  <c r="AI252" i="11"/>
  <c r="AJ252" i="11"/>
  <c r="AK253" i="11"/>
  <c r="AH254" i="11"/>
  <c r="AG250" i="11"/>
  <c r="AM249" i="11"/>
  <c r="AS249" i="11" s="1"/>
  <c r="AP249" i="11"/>
  <c r="AV249" i="11" s="1"/>
  <c r="AO249" i="11"/>
  <c r="AU249" i="11" s="1"/>
  <c r="AN249" i="11"/>
  <c r="AT249" i="11" s="1"/>
  <c r="AG245" i="10"/>
  <c r="AM245" i="10" s="1"/>
  <c r="AS245" i="10" s="1"/>
  <c r="AP244" i="10"/>
  <c r="AV244" i="10" s="1"/>
  <c r="AN244" i="10"/>
  <c r="AT244" i="10" s="1"/>
  <c r="AO244" i="10"/>
  <c r="AU244" i="10" s="1"/>
  <c r="AI249" i="10"/>
  <c r="AK249" i="10"/>
  <c r="AH246" i="10"/>
  <c r="AJ248" i="10"/>
  <c r="AO245" i="9"/>
  <c r="AU245" i="9" s="1"/>
  <c r="AJ246" i="9"/>
  <c r="AP248" i="9"/>
  <c r="AV248" i="9" s="1"/>
  <c r="AK249" i="9"/>
  <c r="AN250" i="9"/>
  <c r="AT250" i="9" s="1"/>
  <c r="AI251" i="9"/>
  <c r="AM246" i="9"/>
  <c r="AS246" i="9" s="1"/>
  <c r="AH247" i="9"/>
  <c r="AI246" i="8"/>
  <c r="AN245" i="8"/>
  <c r="AT245" i="8" s="1"/>
  <c r="AO246" i="8"/>
  <c r="AU246" i="8" s="1"/>
  <c r="AJ247" i="8"/>
  <c r="AM246" i="8"/>
  <c r="AS246" i="8" s="1"/>
  <c r="AH247" i="8"/>
  <c r="AP247" i="8"/>
  <c r="AV247" i="8" s="1"/>
  <c r="AK248" i="8"/>
  <c r="AF247" i="7"/>
  <c r="AO247" i="7" s="1"/>
  <c r="AU247" i="7" s="1"/>
  <c r="AM246" i="7"/>
  <c r="AS246" i="7" s="1"/>
  <c r="AL246" i="7"/>
  <c r="AR246" i="7" s="1"/>
  <c r="AN245" i="7"/>
  <c r="AT245" i="7" s="1"/>
  <c r="AI246" i="7"/>
  <c r="AJ248" i="7"/>
  <c r="AH250" i="7"/>
  <c r="AG249" i="7"/>
  <c r="AF247" i="6"/>
  <c r="AM247" i="6" s="1"/>
  <c r="AS247" i="6" s="1"/>
  <c r="AO246" i="6"/>
  <c r="AU246" i="6" s="1"/>
  <c r="AG246" i="6"/>
  <c r="AL245" i="6"/>
  <c r="AR245" i="6" s="1"/>
  <c r="AH248" i="6"/>
  <c r="AN246" i="6"/>
  <c r="AT246" i="6" s="1"/>
  <c r="AI247" i="6"/>
  <c r="AJ249" i="6"/>
  <c r="AM244" i="5"/>
  <c r="AS244" i="5" s="1"/>
  <c r="AH245" i="5"/>
  <c r="AJ245" i="5"/>
  <c r="AO244" i="5"/>
  <c r="AU244" i="5" s="1"/>
  <c r="AG246" i="5"/>
  <c r="AL245" i="5"/>
  <c r="AR245" i="5" s="1"/>
  <c r="AI245" i="5"/>
  <c r="AN244" i="5"/>
  <c r="AT244" i="5" s="1"/>
  <c r="AM196" i="4"/>
  <c r="AS196" i="4" s="1"/>
  <c r="AH197" i="4"/>
  <c r="AO187" i="4"/>
  <c r="AU187" i="4" s="1"/>
  <c r="AJ188" i="4"/>
  <c r="AN192" i="4"/>
  <c r="AT192" i="4" s="1"/>
  <c r="AI193" i="4"/>
  <c r="AP187" i="4"/>
  <c r="AV187" i="4" s="1"/>
  <c r="AK188" i="4"/>
  <c r="AW254" i="18" l="1"/>
  <c r="BC254" i="18" s="1"/>
  <c r="AU254" i="18"/>
  <c r="BA254" i="18" s="1"/>
  <c r="AV254" i="18"/>
  <c r="BB254" i="18" s="1"/>
  <c r="AX254" i="18"/>
  <c r="BD254" i="18" s="1"/>
  <c r="AO253" i="12"/>
  <c r="AU253" i="12" s="1"/>
  <c r="AJ254" i="12"/>
  <c r="AO254" i="12" s="1"/>
  <c r="AU254" i="12" s="1"/>
  <c r="AP252" i="12"/>
  <c r="AV252" i="12" s="1"/>
  <c r="AK253" i="12"/>
  <c r="AN251" i="12"/>
  <c r="AT251" i="12" s="1"/>
  <c r="AI252" i="12"/>
  <c r="AM250" i="12"/>
  <c r="AS250" i="12" s="1"/>
  <c r="AH251" i="12"/>
  <c r="AG251" i="11"/>
  <c r="AM250" i="11"/>
  <c r="AS250" i="11" s="1"/>
  <c r="AP250" i="11"/>
  <c r="AV250" i="11" s="1"/>
  <c r="AO250" i="11"/>
  <c r="AU250" i="11" s="1"/>
  <c r="AN250" i="11"/>
  <c r="AT250" i="11" s="1"/>
  <c r="AK254" i="11"/>
  <c r="AJ253" i="11"/>
  <c r="AI253" i="11"/>
  <c r="AG246" i="10"/>
  <c r="AM246" i="10" s="1"/>
  <c r="AS246" i="10" s="1"/>
  <c r="AN245" i="10"/>
  <c r="AT245" i="10" s="1"/>
  <c r="AP245" i="10"/>
  <c r="AV245" i="10" s="1"/>
  <c r="AO245" i="10"/>
  <c r="AU245" i="10" s="1"/>
  <c r="AJ249" i="10"/>
  <c r="AH247" i="10"/>
  <c r="AK250" i="10"/>
  <c r="AI250" i="10"/>
  <c r="AM247" i="9"/>
  <c r="AS247" i="9" s="1"/>
  <c r="AH248" i="9"/>
  <c r="AN251" i="9"/>
  <c r="AT251" i="9" s="1"/>
  <c r="AI252" i="9"/>
  <c r="AP249" i="9"/>
  <c r="AV249" i="9" s="1"/>
  <c r="AK250" i="9"/>
  <c r="AO246" i="9"/>
  <c r="AU246" i="9" s="1"/>
  <c r="AJ247" i="9"/>
  <c r="AN246" i="8"/>
  <c r="AT246" i="8" s="1"/>
  <c r="AI247" i="8"/>
  <c r="AP248" i="8"/>
  <c r="AV248" i="8" s="1"/>
  <c r="AK249" i="8"/>
  <c r="AO247" i="8"/>
  <c r="AU247" i="8" s="1"/>
  <c r="AJ248" i="8"/>
  <c r="AM247" i="8"/>
  <c r="AS247" i="8" s="1"/>
  <c r="AH248" i="8"/>
  <c r="AG250" i="7"/>
  <c r="AN246" i="7"/>
  <c r="AT246" i="7" s="1"/>
  <c r="AI247" i="7"/>
  <c r="AH251" i="7"/>
  <c r="AJ249" i="7"/>
  <c r="AF248" i="7"/>
  <c r="AO248" i="7" s="1"/>
  <c r="AU248" i="7" s="1"/>
  <c r="AM247" i="7"/>
  <c r="AS247" i="7" s="1"/>
  <c r="AL247" i="7"/>
  <c r="AR247" i="7" s="1"/>
  <c r="AL246" i="6"/>
  <c r="AR246" i="6" s="1"/>
  <c r="AG247" i="6"/>
  <c r="AF248" i="6"/>
  <c r="AM248" i="6" s="1"/>
  <c r="AS248" i="6" s="1"/>
  <c r="AO247" i="6"/>
  <c r="AU247" i="6" s="1"/>
  <c r="AH249" i="6"/>
  <c r="AJ250" i="6"/>
  <c r="AN247" i="6"/>
  <c r="AT247" i="6" s="1"/>
  <c r="AI248" i="6"/>
  <c r="AO245" i="5"/>
  <c r="AU245" i="5" s="1"/>
  <c r="AJ246" i="5"/>
  <c r="AH246" i="5"/>
  <c r="AM245" i="5"/>
  <c r="AS245" i="5" s="1"/>
  <c r="AN245" i="5"/>
  <c r="AT245" i="5" s="1"/>
  <c r="AI246" i="5"/>
  <c r="AG247" i="5"/>
  <c r="AL246" i="5"/>
  <c r="AR246" i="5" s="1"/>
  <c r="AP188" i="4"/>
  <c r="AV188" i="4" s="1"/>
  <c r="AK189" i="4"/>
  <c r="AN193" i="4"/>
  <c r="AT193" i="4" s="1"/>
  <c r="AI194" i="4"/>
  <c r="AM197" i="4"/>
  <c r="AS197" i="4" s="1"/>
  <c r="AH198" i="4"/>
  <c r="AO188" i="4"/>
  <c r="AU188" i="4" s="1"/>
  <c r="AJ189" i="4"/>
  <c r="AM251" i="12" l="1"/>
  <c r="AS251" i="12" s="1"/>
  <c r="AH252" i="12"/>
  <c r="AN252" i="12"/>
  <c r="AT252" i="12" s="1"/>
  <c r="AI253" i="12"/>
  <c r="AP253" i="12"/>
  <c r="AV253" i="12" s="1"/>
  <c r="AK254" i="12"/>
  <c r="AP254" i="12" s="1"/>
  <c r="AV254" i="12" s="1"/>
  <c r="AJ254" i="11"/>
  <c r="AI254" i="11"/>
  <c r="AG252" i="11"/>
  <c r="AM251" i="11"/>
  <c r="AS251" i="11" s="1"/>
  <c r="AP251" i="11"/>
  <c r="AV251" i="11" s="1"/>
  <c r="AN251" i="11"/>
  <c r="AT251" i="11" s="1"/>
  <c r="AO251" i="11"/>
  <c r="AU251" i="11" s="1"/>
  <c r="AG247" i="10"/>
  <c r="AM247" i="10" s="1"/>
  <c r="AS247" i="10" s="1"/>
  <c r="AP246" i="10"/>
  <c r="AV246" i="10" s="1"/>
  <c r="AN246" i="10"/>
  <c r="AT246" i="10" s="1"/>
  <c r="AO246" i="10"/>
  <c r="AU246" i="10" s="1"/>
  <c r="AK251" i="10"/>
  <c r="AH248" i="10"/>
  <c r="AJ250" i="10"/>
  <c r="AI251" i="10"/>
  <c r="AN252" i="9"/>
  <c r="AT252" i="9" s="1"/>
  <c r="AI253" i="9"/>
  <c r="AP250" i="9"/>
  <c r="AV250" i="9" s="1"/>
  <c r="AK251" i="9"/>
  <c r="AO247" i="9"/>
  <c r="AU247" i="9" s="1"/>
  <c r="AJ248" i="9"/>
  <c r="AM248" i="9"/>
  <c r="AS248" i="9" s="1"/>
  <c r="AH249" i="9"/>
  <c r="AN247" i="8"/>
  <c r="AT247" i="8" s="1"/>
  <c r="AI248" i="8"/>
  <c r="AO248" i="8"/>
  <c r="AU248" i="8" s="1"/>
  <c r="AJ249" i="8"/>
  <c r="AM248" i="8"/>
  <c r="AS248" i="8" s="1"/>
  <c r="AH249" i="8"/>
  <c r="AP249" i="8"/>
  <c r="AV249" i="8" s="1"/>
  <c r="AK250" i="8"/>
  <c r="AJ250" i="7"/>
  <c r="AN247" i="7"/>
  <c r="AT247" i="7" s="1"/>
  <c r="AI248" i="7"/>
  <c r="AF249" i="7"/>
  <c r="AM248" i="7"/>
  <c r="AS248" i="7" s="1"/>
  <c r="AL248" i="7"/>
  <c r="AR248" i="7" s="1"/>
  <c r="AG251" i="7"/>
  <c r="AH252" i="7"/>
  <c r="AF249" i="6"/>
  <c r="AM249" i="6" s="1"/>
  <c r="AS249" i="6" s="1"/>
  <c r="AO248" i="6"/>
  <c r="AU248" i="6" s="1"/>
  <c r="AG248" i="6"/>
  <c r="AL247" i="6"/>
  <c r="AR247" i="6" s="1"/>
  <c r="AH250" i="6"/>
  <c r="AJ251" i="6"/>
  <c r="AN248" i="6"/>
  <c r="AT248" i="6" s="1"/>
  <c r="AI249" i="6"/>
  <c r="AM246" i="5"/>
  <c r="AS246" i="5" s="1"/>
  <c r="AH247" i="5"/>
  <c r="AO246" i="5"/>
  <c r="AU246" i="5" s="1"/>
  <c r="AJ247" i="5"/>
  <c r="AG248" i="5"/>
  <c r="AL247" i="5"/>
  <c r="AR247" i="5" s="1"/>
  <c r="AN246" i="5"/>
  <c r="AT246" i="5" s="1"/>
  <c r="AI247" i="5"/>
  <c r="AO189" i="4"/>
  <c r="AU189" i="4" s="1"/>
  <c r="AJ190" i="4"/>
  <c r="AM198" i="4"/>
  <c r="AS198" i="4" s="1"/>
  <c r="AH199" i="4"/>
  <c r="AN194" i="4"/>
  <c r="AT194" i="4" s="1"/>
  <c r="AI195" i="4"/>
  <c r="AP189" i="4"/>
  <c r="AV189" i="4" s="1"/>
  <c r="AK190" i="4"/>
  <c r="AN253" i="12" l="1"/>
  <c r="AT253" i="12" s="1"/>
  <c r="AI254" i="12"/>
  <c r="AN254" i="12" s="1"/>
  <c r="AT254" i="12" s="1"/>
  <c r="AM252" i="12"/>
  <c r="AS252" i="12" s="1"/>
  <c r="AH253" i="12"/>
  <c r="AG253" i="11"/>
  <c r="AM252" i="11"/>
  <c r="AS252" i="11" s="1"/>
  <c r="AP252" i="11"/>
  <c r="AV252" i="11" s="1"/>
  <c r="AN252" i="11"/>
  <c r="AT252" i="11" s="1"/>
  <c r="AO252" i="11"/>
  <c r="AU252" i="11" s="1"/>
  <c r="AG248" i="10"/>
  <c r="AM248" i="10" s="1"/>
  <c r="AS248" i="10" s="1"/>
  <c r="AP247" i="10"/>
  <c r="AV247" i="10" s="1"/>
  <c r="AN247" i="10"/>
  <c r="AT247" i="10" s="1"/>
  <c r="AO247" i="10"/>
  <c r="AU247" i="10" s="1"/>
  <c r="AH249" i="10"/>
  <c r="AI252" i="10"/>
  <c r="AJ251" i="10"/>
  <c r="AK252" i="10"/>
  <c r="AO248" i="9"/>
  <c r="AU248" i="9" s="1"/>
  <c r="AJ249" i="9"/>
  <c r="AP251" i="9"/>
  <c r="AV251" i="9" s="1"/>
  <c r="AK252" i="9"/>
  <c r="AM249" i="9"/>
  <c r="AS249" i="9" s="1"/>
  <c r="AH250" i="9"/>
  <c r="AN253" i="9"/>
  <c r="AT253" i="9" s="1"/>
  <c r="AI254" i="9"/>
  <c r="AN254" i="9" s="1"/>
  <c r="AT254" i="9" s="1"/>
  <c r="AI249" i="8"/>
  <c r="AN248" i="8"/>
  <c r="AT248" i="8" s="1"/>
  <c r="AP250" i="8"/>
  <c r="AV250" i="8" s="1"/>
  <c r="AK251" i="8"/>
  <c r="AM249" i="8"/>
  <c r="AS249" i="8" s="1"/>
  <c r="AH250" i="8"/>
  <c r="AO249" i="8"/>
  <c r="AU249" i="8" s="1"/>
  <c r="AJ250" i="8"/>
  <c r="AN248" i="7"/>
  <c r="AT248" i="7" s="1"/>
  <c r="AI249" i="7"/>
  <c r="AH253" i="7"/>
  <c r="AG252" i="7"/>
  <c r="AJ251" i="7"/>
  <c r="AF250" i="7"/>
  <c r="AM249" i="7"/>
  <c r="AS249" i="7" s="1"/>
  <c r="AL249" i="7"/>
  <c r="AR249" i="7" s="1"/>
  <c r="AO249" i="7"/>
  <c r="AU249" i="7" s="1"/>
  <c r="AL248" i="6"/>
  <c r="AR248" i="6" s="1"/>
  <c r="AG249" i="6"/>
  <c r="AF250" i="6"/>
  <c r="AM250" i="6" s="1"/>
  <c r="AS250" i="6" s="1"/>
  <c r="AO249" i="6"/>
  <c r="AU249" i="6" s="1"/>
  <c r="AH251" i="6"/>
  <c r="AJ252" i="6"/>
  <c r="AN249" i="6"/>
  <c r="AT249" i="6" s="1"/>
  <c r="AI250" i="6"/>
  <c r="AM247" i="5"/>
  <c r="AS247" i="5" s="1"/>
  <c r="AH248" i="5"/>
  <c r="AO247" i="5"/>
  <c r="AU247" i="5" s="1"/>
  <c r="AJ248" i="5"/>
  <c r="AN247" i="5"/>
  <c r="AT247" i="5" s="1"/>
  <c r="AI248" i="5"/>
  <c r="AG249" i="5"/>
  <c r="AL248" i="5"/>
  <c r="AR248" i="5" s="1"/>
  <c r="AN195" i="4"/>
  <c r="AT195" i="4" s="1"/>
  <c r="AI196" i="4"/>
  <c r="AM199" i="4"/>
  <c r="AS199" i="4" s="1"/>
  <c r="AH200" i="4"/>
  <c r="AO190" i="4"/>
  <c r="AU190" i="4" s="1"/>
  <c r="AJ191" i="4"/>
  <c r="AP190" i="4"/>
  <c r="AV190" i="4" s="1"/>
  <c r="AK191" i="4"/>
  <c r="AM253" i="12" l="1"/>
  <c r="AS253" i="12" s="1"/>
  <c r="AH254" i="12"/>
  <c r="AM254" i="12" s="1"/>
  <c r="AS254" i="12" s="1"/>
  <c r="AG254" i="11"/>
  <c r="AM253" i="11"/>
  <c r="AS253" i="11" s="1"/>
  <c r="AP253" i="11"/>
  <c r="AV253" i="11" s="1"/>
  <c r="AO253" i="11"/>
  <c r="AU253" i="11" s="1"/>
  <c r="AN253" i="11"/>
  <c r="AT253" i="11" s="1"/>
  <c r="AG249" i="10"/>
  <c r="AM249" i="10" s="1"/>
  <c r="AS249" i="10" s="1"/>
  <c r="AP248" i="10"/>
  <c r="AV248" i="10" s="1"/>
  <c r="AN248" i="10"/>
  <c r="AT248" i="10" s="1"/>
  <c r="AO248" i="10"/>
  <c r="AU248" i="10" s="1"/>
  <c r="AJ252" i="10"/>
  <c r="AI253" i="10"/>
  <c r="AH250" i="10"/>
  <c r="AK253" i="10"/>
  <c r="AM250" i="9"/>
  <c r="AS250" i="9" s="1"/>
  <c r="AH251" i="9"/>
  <c r="AP252" i="9"/>
  <c r="AV252" i="9" s="1"/>
  <c r="AK253" i="9"/>
  <c r="AO249" i="9"/>
  <c r="AU249" i="9" s="1"/>
  <c r="AJ250" i="9"/>
  <c r="AN249" i="8"/>
  <c r="AT249" i="8" s="1"/>
  <c r="AI250" i="8"/>
  <c r="AM250" i="8"/>
  <c r="AS250" i="8" s="1"/>
  <c r="AH251" i="8"/>
  <c r="AO250" i="8"/>
  <c r="AU250" i="8" s="1"/>
  <c r="AJ251" i="8"/>
  <c r="AP251" i="8"/>
  <c r="AV251" i="8" s="1"/>
  <c r="AK252" i="8"/>
  <c r="AG253" i="7"/>
  <c r="AH254" i="7"/>
  <c r="AF251" i="7"/>
  <c r="AO251" i="7" s="1"/>
  <c r="AU251" i="7" s="1"/>
  <c r="AM250" i="7"/>
  <c r="AS250" i="7" s="1"/>
  <c r="AL250" i="7"/>
  <c r="AR250" i="7" s="1"/>
  <c r="AJ252" i="7"/>
  <c r="AN249" i="7"/>
  <c r="AT249" i="7" s="1"/>
  <c r="AI250" i="7"/>
  <c r="AO250" i="7"/>
  <c r="AU250" i="7" s="1"/>
  <c r="AF251" i="6"/>
  <c r="AM251" i="6" s="1"/>
  <c r="AS251" i="6" s="1"/>
  <c r="AO250" i="6"/>
  <c r="AU250" i="6" s="1"/>
  <c r="AG250" i="6"/>
  <c r="AL249" i="6"/>
  <c r="AR249" i="6" s="1"/>
  <c r="AH252" i="6"/>
  <c r="AJ253" i="6"/>
  <c r="AN250" i="6"/>
  <c r="AT250" i="6" s="1"/>
  <c r="AI251" i="6"/>
  <c r="AJ249" i="5"/>
  <c r="AO248" i="5"/>
  <c r="AU248" i="5" s="1"/>
  <c r="AM248" i="5"/>
  <c r="AS248" i="5" s="1"/>
  <c r="AH249" i="5"/>
  <c r="AG250" i="5"/>
  <c r="AL249" i="5"/>
  <c r="AR249" i="5" s="1"/>
  <c r="AN248" i="5"/>
  <c r="AT248" i="5" s="1"/>
  <c r="AI249" i="5"/>
  <c r="AP191" i="4"/>
  <c r="AV191" i="4" s="1"/>
  <c r="AK192" i="4"/>
  <c r="AN196" i="4"/>
  <c r="AT196" i="4" s="1"/>
  <c r="AI197" i="4"/>
  <c r="AO191" i="4"/>
  <c r="AU191" i="4" s="1"/>
  <c r="AJ192" i="4"/>
  <c r="AM200" i="4"/>
  <c r="AS200" i="4" s="1"/>
  <c r="AH201" i="4"/>
  <c r="AM254" i="11" l="1"/>
  <c r="AS254" i="11" s="1"/>
  <c r="AP254" i="11"/>
  <c r="AV254" i="11" s="1"/>
  <c r="AN254" i="11"/>
  <c r="AT254" i="11" s="1"/>
  <c r="AO254" i="11"/>
  <c r="AU254" i="11" s="1"/>
  <c r="AG250" i="10"/>
  <c r="AM250" i="10" s="1"/>
  <c r="AS250" i="10" s="1"/>
  <c r="AN249" i="10"/>
  <c r="AT249" i="10" s="1"/>
  <c r="AP249" i="10"/>
  <c r="AV249" i="10" s="1"/>
  <c r="AO249" i="10"/>
  <c r="AU249" i="10" s="1"/>
  <c r="AH251" i="10"/>
  <c r="AK254" i="10"/>
  <c r="AI254" i="10"/>
  <c r="AJ253" i="10"/>
  <c r="AO250" i="9"/>
  <c r="AU250" i="9" s="1"/>
  <c r="AJ251" i="9"/>
  <c r="AP253" i="9"/>
  <c r="AV253" i="9" s="1"/>
  <c r="AK254" i="9"/>
  <c r="AP254" i="9" s="1"/>
  <c r="AV254" i="9" s="1"/>
  <c r="AM251" i="9"/>
  <c r="AS251" i="9" s="1"/>
  <c r="AH252" i="9"/>
  <c r="AN250" i="8"/>
  <c r="AT250" i="8" s="1"/>
  <c r="AI251" i="8"/>
  <c r="AO251" i="8"/>
  <c r="AU251" i="8" s="1"/>
  <c r="AJ252" i="8"/>
  <c r="AM251" i="8"/>
  <c r="AS251" i="8" s="1"/>
  <c r="AH252" i="8"/>
  <c r="AP252" i="8"/>
  <c r="AV252" i="8" s="1"/>
  <c r="AK253" i="8"/>
  <c r="AN250" i="7"/>
  <c r="AT250" i="7" s="1"/>
  <c r="AI251" i="7"/>
  <c r="AJ253" i="7"/>
  <c r="AG254" i="7"/>
  <c r="AF252" i="7"/>
  <c r="AO252" i="7" s="1"/>
  <c r="AU252" i="7" s="1"/>
  <c r="AM251" i="7"/>
  <c r="AS251" i="7" s="1"/>
  <c r="AL251" i="7"/>
  <c r="AR251" i="7" s="1"/>
  <c r="AG251" i="6"/>
  <c r="AL250" i="6"/>
  <c r="AR250" i="6" s="1"/>
  <c r="AF252" i="6"/>
  <c r="AM252" i="6" s="1"/>
  <c r="AS252" i="6" s="1"/>
  <c r="AO251" i="6"/>
  <c r="AU251" i="6" s="1"/>
  <c r="AH253" i="6"/>
  <c r="AJ254" i="6"/>
  <c r="AN251" i="6"/>
  <c r="AT251" i="6" s="1"/>
  <c r="AI252" i="6"/>
  <c r="AH250" i="5"/>
  <c r="AM249" i="5"/>
  <c r="AS249" i="5" s="1"/>
  <c r="AO249" i="5"/>
  <c r="AU249" i="5" s="1"/>
  <c r="AJ250" i="5"/>
  <c r="AN249" i="5"/>
  <c r="AT249" i="5" s="1"/>
  <c r="AI250" i="5"/>
  <c r="AG251" i="5"/>
  <c r="AL250" i="5"/>
  <c r="AR250" i="5" s="1"/>
  <c r="AP192" i="4"/>
  <c r="AV192" i="4" s="1"/>
  <c r="AK193" i="4"/>
  <c r="AM201" i="4"/>
  <c r="AS201" i="4" s="1"/>
  <c r="AH202" i="4"/>
  <c r="AO192" i="4"/>
  <c r="AU192" i="4" s="1"/>
  <c r="AJ193" i="4"/>
  <c r="AN197" i="4"/>
  <c r="AT197" i="4" s="1"/>
  <c r="AI198" i="4"/>
  <c r="AG251" i="10" l="1"/>
  <c r="AM251" i="10" s="1"/>
  <c r="AS251" i="10" s="1"/>
  <c r="AP250" i="10"/>
  <c r="AV250" i="10" s="1"/>
  <c r="AN250" i="10"/>
  <c r="AT250" i="10" s="1"/>
  <c r="AO250" i="10"/>
  <c r="AU250" i="10" s="1"/>
  <c r="AJ254" i="10"/>
  <c r="AH252" i="10"/>
  <c r="AM252" i="9"/>
  <c r="AS252" i="9" s="1"/>
  <c r="AH253" i="9"/>
  <c r="AO251" i="9"/>
  <c r="AU251" i="9" s="1"/>
  <c r="AJ252" i="9"/>
  <c r="AN251" i="8"/>
  <c r="AT251" i="8" s="1"/>
  <c r="AI252" i="8"/>
  <c r="AM252" i="8"/>
  <c r="AS252" i="8" s="1"/>
  <c r="AH253" i="8"/>
  <c r="AO252" i="8"/>
  <c r="AU252" i="8" s="1"/>
  <c r="AJ253" i="8"/>
  <c r="AP253" i="8"/>
  <c r="AV253" i="8" s="1"/>
  <c r="AK254" i="8"/>
  <c r="AP254" i="8" s="1"/>
  <c r="AV254" i="8" s="1"/>
  <c r="AJ254" i="7"/>
  <c r="AN251" i="7"/>
  <c r="AT251" i="7" s="1"/>
  <c r="AI252" i="7"/>
  <c r="AF253" i="7"/>
  <c r="AM252" i="7"/>
  <c r="AS252" i="7" s="1"/>
  <c r="AL252" i="7"/>
  <c r="AR252" i="7" s="1"/>
  <c r="AF253" i="6"/>
  <c r="AM253" i="6" s="1"/>
  <c r="AS253" i="6" s="1"/>
  <c r="AO252" i="6"/>
  <c r="AU252" i="6" s="1"/>
  <c r="AG252" i="6"/>
  <c r="AL251" i="6"/>
  <c r="AR251" i="6" s="1"/>
  <c r="AH254" i="6"/>
  <c r="AN252" i="6"/>
  <c r="AT252" i="6" s="1"/>
  <c r="AI253" i="6"/>
  <c r="AJ251" i="5"/>
  <c r="AO250" i="5"/>
  <c r="AU250" i="5" s="1"/>
  <c r="AM250" i="5"/>
  <c r="AS250" i="5" s="1"/>
  <c r="AH251" i="5"/>
  <c r="AG252" i="5"/>
  <c r="AL251" i="5"/>
  <c r="AR251" i="5" s="1"/>
  <c r="AN250" i="5"/>
  <c r="AT250" i="5" s="1"/>
  <c r="AI251" i="5"/>
  <c r="AM202" i="4"/>
  <c r="AS202" i="4" s="1"/>
  <c r="AH203" i="4"/>
  <c r="AN198" i="4"/>
  <c r="AT198" i="4" s="1"/>
  <c r="AI199" i="4"/>
  <c r="AO193" i="4"/>
  <c r="AU193" i="4" s="1"/>
  <c r="AJ194" i="4"/>
  <c r="AP193" i="4"/>
  <c r="AV193" i="4" s="1"/>
  <c r="AK194" i="4"/>
  <c r="AG252" i="10" l="1"/>
  <c r="AM252" i="10" s="1"/>
  <c r="AS252" i="10" s="1"/>
  <c r="AN251" i="10"/>
  <c r="AT251" i="10" s="1"/>
  <c r="AP251" i="10"/>
  <c r="AV251" i="10" s="1"/>
  <c r="AO251" i="10"/>
  <c r="AU251" i="10" s="1"/>
  <c r="AH253" i="10"/>
  <c r="AO252" i="9"/>
  <c r="AU252" i="9" s="1"/>
  <c r="AJ253" i="9"/>
  <c r="AM253" i="9"/>
  <c r="AS253" i="9" s="1"/>
  <c r="AH254" i="9"/>
  <c r="AM254" i="9" s="1"/>
  <c r="AS254" i="9" s="1"/>
  <c r="AN252" i="8"/>
  <c r="AT252" i="8" s="1"/>
  <c r="AI253" i="8"/>
  <c r="AO253" i="8"/>
  <c r="AU253" i="8" s="1"/>
  <c r="AJ254" i="8"/>
  <c r="AO254" i="8" s="1"/>
  <c r="AU254" i="8" s="1"/>
  <c r="AM253" i="8"/>
  <c r="AS253" i="8" s="1"/>
  <c r="AH254" i="8"/>
  <c r="AM254" i="8" s="1"/>
  <c r="AS254" i="8" s="1"/>
  <c r="AF254" i="7"/>
  <c r="AO254" i="7" s="1"/>
  <c r="AU254" i="7" s="1"/>
  <c r="AM253" i="7"/>
  <c r="AS253" i="7" s="1"/>
  <c r="AL253" i="7"/>
  <c r="AR253" i="7" s="1"/>
  <c r="AN252" i="7"/>
  <c r="AT252" i="7" s="1"/>
  <c r="AI253" i="7"/>
  <c r="AO253" i="7"/>
  <c r="AU253" i="7" s="1"/>
  <c r="AL252" i="6"/>
  <c r="AR252" i="6" s="1"/>
  <c r="AG253" i="6"/>
  <c r="AF254" i="6"/>
  <c r="AO254" i="6" s="1"/>
  <c r="AU254" i="6" s="1"/>
  <c r="AO253" i="6"/>
  <c r="AU253" i="6" s="1"/>
  <c r="AN253" i="6"/>
  <c r="AT253" i="6" s="1"/>
  <c r="AI254" i="6"/>
  <c r="AM251" i="5"/>
  <c r="AS251" i="5" s="1"/>
  <c r="AH252" i="5"/>
  <c r="AO251" i="5"/>
  <c r="AU251" i="5" s="1"/>
  <c r="AJ252" i="5"/>
  <c r="AI252" i="5"/>
  <c r="AN251" i="5"/>
  <c r="AT251" i="5" s="1"/>
  <c r="AG253" i="5"/>
  <c r="AL252" i="5"/>
  <c r="AR252" i="5" s="1"/>
  <c r="AO194" i="4"/>
  <c r="AU194" i="4" s="1"/>
  <c r="AJ195" i="4"/>
  <c r="AM203" i="4"/>
  <c r="AS203" i="4" s="1"/>
  <c r="AH204" i="4"/>
  <c r="AP194" i="4"/>
  <c r="AV194" i="4" s="1"/>
  <c r="AK195" i="4"/>
  <c r="AN199" i="4"/>
  <c r="AT199" i="4" s="1"/>
  <c r="AI200" i="4"/>
  <c r="AG253" i="10" l="1"/>
  <c r="AM253" i="10" s="1"/>
  <c r="AS253" i="10" s="1"/>
  <c r="AP252" i="10"/>
  <c r="AV252" i="10" s="1"/>
  <c r="AN252" i="10"/>
  <c r="AT252" i="10" s="1"/>
  <c r="AO252" i="10"/>
  <c r="AU252" i="10" s="1"/>
  <c r="AH254" i="10"/>
  <c r="AO253" i="9"/>
  <c r="AU253" i="9" s="1"/>
  <c r="AJ254" i="9"/>
  <c r="AO254" i="9" s="1"/>
  <c r="AU254" i="9" s="1"/>
  <c r="AN253" i="8"/>
  <c r="AT253" i="8" s="1"/>
  <c r="AI254" i="8"/>
  <c r="AN254" i="8" s="1"/>
  <c r="AT254" i="8" s="1"/>
  <c r="AN254" i="6"/>
  <c r="AT254" i="6" s="1"/>
  <c r="AN253" i="7"/>
  <c r="AT253" i="7" s="1"/>
  <c r="AI254" i="7"/>
  <c r="AN254" i="7" s="1"/>
  <c r="AT254" i="7" s="1"/>
  <c r="AM254" i="7"/>
  <c r="AS254" i="7" s="1"/>
  <c r="AL254" i="7"/>
  <c r="AR254" i="7" s="1"/>
  <c r="AM254" i="6"/>
  <c r="AS254" i="6" s="1"/>
  <c r="AG254" i="6"/>
  <c r="AL254" i="6" s="1"/>
  <c r="AR254" i="6" s="1"/>
  <c r="AL253" i="6"/>
  <c r="AR253" i="6" s="1"/>
  <c r="AM252" i="5"/>
  <c r="AS252" i="5" s="1"/>
  <c r="AH253" i="5"/>
  <c r="AJ253" i="5"/>
  <c r="AO252" i="5"/>
  <c r="AU252" i="5" s="1"/>
  <c r="AG254" i="5"/>
  <c r="AL254" i="5" s="1"/>
  <c r="AR254" i="5" s="1"/>
  <c r="AL253" i="5"/>
  <c r="AR253" i="5" s="1"/>
  <c r="AI253" i="5"/>
  <c r="AN252" i="5"/>
  <c r="AT252" i="5" s="1"/>
  <c r="AO195" i="4"/>
  <c r="AU195" i="4" s="1"/>
  <c r="AJ196" i="4"/>
  <c r="AN200" i="4"/>
  <c r="AT200" i="4" s="1"/>
  <c r="AI201" i="4"/>
  <c r="AP195" i="4"/>
  <c r="AV195" i="4" s="1"/>
  <c r="AK196" i="4"/>
  <c r="AM204" i="4"/>
  <c r="AS204" i="4" s="1"/>
  <c r="AH205" i="4"/>
  <c r="AG254" i="10" l="1"/>
  <c r="AP253" i="10"/>
  <c r="AV253" i="10" s="1"/>
  <c r="AN253" i="10"/>
  <c r="AT253" i="10" s="1"/>
  <c r="AO253" i="10"/>
  <c r="AU253" i="10" s="1"/>
  <c r="AO253" i="5"/>
  <c r="AU253" i="5" s="1"/>
  <c r="AJ254" i="5"/>
  <c r="AO254" i="5" s="1"/>
  <c r="AU254" i="5" s="1"/>
  <c r="AM253" i="5"/>
  <c r="AS253" i="5" s="1"/>
  <c r="AH254" i="5"/>
  <c r="AM254" i="5" s="1"/>
  <c r="AS254" i="5" s="1"/>
  <c r="AI254" i="5"/>
  <c r="AN254" i="5" s="1"/>
  <c r="AT254" i="5" s="1"/>
  <c r="AN253" i="5"/>
  <c r="AT253" i="5" s="1"/>
  <c r="AO196" i="4"/>
  <c r="AU196" i="4" s="1"/>
  <c r="AJ197" i="4"/>
  <c r="AM205" i="4"/>
  <c r="AS205" i="4" s="1"/>
  <c r="AH206" i="4"/>
  <c r="AP196" i="4"/>
  <c r="AV196" i="4" s="1"/>
  <c r="AK197" i="4"/>
  <c r="AN201" i="4"/>
  <c r="AT201" i="4" s="1"/>
  <c r="AI202" i="4"/>
  <c r="AP254" i="10" l="1"/>
  <c r="AV254" i="10" s="1"/>
  <c r="AN254" i="10"/>
  <c r="AT254" i="10" s="1"/>
  <c r="AO254" i="10"/>
  <c r="AU254" i="10" s="1"/>
  <c r="AM254" i="10"/>
  <c r="AS254" i="10" s="1"/>
  <c r="AN202" i="4"/>
  <c r="AT202" i="4" s="1"/>
  <c r="AI203" i="4"/>
  <c r="AO197" i="4"/>
  <c r="AU197" i="4" s="1"/>
  <c r="AJ198" i="4"/>
  <c r="AP197" i="4"/>
  <c r="AV197" i="4" s="1"/>
  <c r="AK198" i="4"/>
  <c r="AM206" i="4"/>
  <c r="AS206" i="4" s="1"/>
  <c r="AH207" i="4"/>
  <c r="AM207" i="4" l="1"/>
  <c r="AS207" i="4" s="1"/>
  <c r="AH208" i="4"/>
  <c r="AN203" i="4"/>
  <c r="AT203" i="4" s="1"/>
  <c r="AI204" i="4"/>
  <c r="AP198" i="4"/>
  <c r="AV198" i="4" s="1"/>
  <c r="AK199" i="4"/>
  <c r="AO198" i="4"/>
  <c r="AU198" i="4" s="1"/>
  <c r="AJ199" i="4"/>
  <c r="AN204" i="4" l="1"/>
  <c r="AT204" i="4" s="1"/>
  <c r="AI205" i="4"/>
  <c r="AO199" i="4"/>
  <c r="AU199" i="4" s="1"/>
  <c r="AJ200" i="4"/>
  <c r="AM208" i="4"/>
  <c r="AS208" i="4" s="1"/>
  <c r="AH209" i="4"/>
  <c r="AP199" i="4"/>
  <c r="AV199" i="4" s="1"/>
  <c r="AK200" i="4"/>
  <c r="AP200" i="4" l="1"/>
  <c r="AV200" i="4" s="1"/>
  <c r="AK201" i="4"/>
  <c r="AM209" i="4"/>
  <c r="AS209" i="4" s="1"/>
  <c r="AH210" i="4"/>
  <c r="AO200" i="4"/>
  <c r="AU200" i="4" s="1"/>
  <c r="AJ201" i="4"/>
  <c r="AN205" i="4"/>
  <c r="AT205" i="4" s="1"/>
  <c r="AI206" i="4"/>
  <c r="AN206" i="4" l="1"/>
  <c r="AT206" i="4" s="1"/>
  <c r="AI207" i="4"/>
  <c r="AO201" i="4"/>
  <c r="AU201" i="4" s="1"/>
  <c r="AJ202" i="4"/>
  <c r="AM210" i="4"/>
  <c r="AS210" i="4" s="1"/>
  <c r="AH211" i="4"/>
  <c r="AP201" i="4"/>
  <c r="AV201" i="4" s="1"/>
  <c r="AK202" i="4"/>
  <c r="AM211" i="4" l="1"/>
  <c r="AS211" i="4" s="1"/>
  <c r="AH212" i="4"/>
  <c r="AP202" i="4"/>
  <c r="AV202" i="4" s="1"/>
  <c r="AK203" i="4"/>
  <c r="AN207" i="4"/>
  <c r="AT207" i="4" s="1"/>
  <c r="AI208" i="4"/>
  <c r="AO202" i="4"/>
  <c r="AU202" i="4" s="1"/>
  <c r="AJ203" i="4"/>
  <c r="AN208" i="4" l="1"/>
  <c r="AT208" i="4" s="1"/>
  <c r="AI209" i="4"/>
  <c r="AO203" i="4"/>
  <c r="AU203" i="4" s="1"/>
  <c r="AJ204" i="4"/>
  <c r="AM212" i="4"/>
  <c r="AS212" i="4" s="1"/>
  <c r="AH213" i="4"/>
  <c r="AP203" i="4"/>
  <c r="AV203" i="4" s="1"/>
  <c r="AK204" i="4"/>
  <c r="AP204" i="4" l="1"/>
  <c r="AV204" i="4" s="1"/>
  <c r="AK205" i="4"/>
  <c r="AM213" i="4"/>
  <c r="AS213" i="4" s="1"/>
  <c r="AH214" i="4"/>
  <c r="AO204" i="4"/>
  <c r="AU204" i="4" s="1"/>
  <c r="AJ205" i="4"/>
  <c r="AN209" i="4"/>
  <c r="AT209" i="4" s="1"/>
  <c r="AI210" i="4"/>
  <c r="AM214" i="4" l="1"/>
  <c r="AS214" i="4" s="1"/>
  <c r="AH215" i="4"/>
  <c r="AN210" i="4"/>
  <c r="AT210" i="4" s="1"/>
  <c r="AI211" i="4"/>
  <c r="AP205" i="4"/>
  <c r="AV205" i="4" s="1"/>
  <c r="AK206" i="4"/>
  <c r="AO205" i="4"/>
  <c r="AU205" i="4" s="1"/>
  <c r="AJ206" i="4"/>
  <c r="AO206" i="4" l="1"/>
  <c r="AU206" i="4" s="1"/>
  <c r="AJ207" i="4"/>
  <c r="AM215" i="4"/>
  <c r="AS215" i="4" s="1"/>
  <c r="AH216" i="4"/>
  <c r="AP206" i="4"/>
  <c r="AV206" i="4" s="1"/>
  <c r="AK207" i="4"/>
  <c r="AN211" i="4"/>
  <c r="AT211" i="4" s="1"/>
  <c r="AI212" i="4"/>
  <c r="AN212" i="4" l="1"/>
  <c r="AT212" i="4" s="1"/>
  <c r="AI213" i="4"/>
  <c r="AP207" i="4"/>
  <c r="AV207" i="4" s="1"/>
  <c r="AK208" i="4"/>
  <c r="AM216" i="4"/>
  <c r="AS216" i="4" s="1"/>
  <c r="AH217" i="4"/>
  <c r="AO207" i="4"/>
  <c r="AU207" i="4" s="1"/>
  <c r="AJ208" i="4"/>
  <c r="AO208" i="4" l="1"/>
  <c r="AU208" i="4" s="1"/>
  <c r="AJ209" i="4"/>
  <c r="AP208" i="4"/>
  <c r="AV208" i="4" s="1"/>
  <c r="AK209" i="4"/>
  <c r="AN213" i="4"/>
  <c r="AT213" i="4" s="1"/>
  <c r="AI214" i="4"/>
  <c r="AM217" i="4"/>
  <c r="AS217" i="4" s="1"/>
  <c r="AH218" i="4"/>
  <c r="AM218" i="4" l="1"/>
  <c r="AS218" i="4" s="1"/>
  <c r="AH219" i="4"/>
  <c r="AO209" i="4"/>
  <c r="AU209" i="4" s="1"/>
  <c r="AJ210" i="4"/>
  <c r="AN214" i="4"/>
  <c r="AT214" i="4" s="1"/>
  <c r="AI215" i="4"/>
  <c r="AP209" i="4"/>
  <c r="AV209" i="4" s="1"/>
  <c r="AK210" i="4"/>
  <c r="AP210" i="4" l="1"/>
  <c r="AV210" i="4" s="1"/>
  <c r="AK211" i="4"/>
  <c r="AN215" i="4"/>
  <c r="AT215" i="4" s="1"/>
  <c r="AI216" i="4"/>
  <c r="AO210" i="4"/>
  <c r="AU210" i="4" s="1"/>
  <c r="AJ211" i="4"/>
  <c r="AM219" i="4"/>
  <c r="AS219" i="4" s="1"/>
  <c r="AH220" i="4"/>
  <c r="AM220" i="4" l="1"/>
  <c r="AS220" i="4" s="1"/>
  <c r="AH221" i="4"/>
  <c r="AP211" i="4"/>
  <c r="AV211" i="4" s="1"/>
  <c r="AK212" i="4"/>
  <c r="AO211" i="4"/>
  <c r="AU211" i="4" s="1"/>
  <c r="AJ212" i="4"/>
  <c r="AN216" i="4"/>
  <c r="AT216" i="4" s="1"/>
  <c r="AI217" i="4"/>
  <c r="AP212" i="4" l="1"/>
  <c r="AV212" i="4" s="1"/>
  <c r="AK213" i="4"/>
  <c r="AM221" i="4"/>
  <c r="AS221" i="4" s="1"/>
  <c r="AH222" i="4"/>
  <c r="AN217" i="4"/>
  <c r="AT217" i="4" s="1"/>
  <c r="AI218" i="4"/>
  <c r="AO212" i="4"/>
  <c r="AU212" i="4" s="1"/>
  <c r="AJ213" i="4"/>
  <c r="AO213" i="4" l="1"/>
  <c r="AU213" i="4" s="1"/>
  <c r="AJ214" i="4"/>
  <c r="AP213" i="4"/>
  <c r="AV213" i="4" s="1"/>
  <c r="AK214" i="4"/>
  <c r="AN218" i="4"/>
  <c r="AT218" i="4" s="1"/>
  <c r="AI219" i="4"/>
  <c r="AM222" i="4"/>
  <c r="AS222" i="4" s="1"/>
  <c r="AH223" i="4"/>
  <c r="AM223" i="4" l="1"/>
  <c r="AS223" i="4" s="1"/>
  <c r="AH224" i="4"/>
  <c r="AN219" i="4"/>
  <c r="AT219" i="4" s="1"/>
  <c r="AI220" i="4"/>
  <c r="AO214" i="4"/>
  <c r="AU214" i="4" s="1"/>
  <c r="AJ215" i="4"/>
  <c r="AP214" i="4"/>
  <c r="AV214" i="4" s="1"/>
  <c r="AK215" i="4"/>
  <c r="AP215" i="4" l="1"/>
  <c r="AV215" i="4" s="1"/>
  <c r="AK216" i="4"/>
  <c r="AO215" i="4"/>
  <c r="AU215" i="4" s="1"/>
  <c r="AJ216" i="4"/>
  <c r="AM224" i="4"/>
  <c r="AS224" i="4" s="1"/>
  <c r="AH225" i="4"/>
  <c r="AN220" i="4"/>
  <c r="AT220" i="4" s="1"/>
  <c r="AI221" i="4"/>
  <c r="AP216" i="4" l="1"/>
  <c r="AV216" i="4" s="1"/>
  <c r="AK217" i="4"/>
  <c r="AN221" i="4"/>
  <c r="AT221" i="4" s="1"/>
  <c r="AI222" i="4"/>
  <c r="AM225" i="4"/>
  <c r="AS225" i="4" s="1"/>
  <c r="AH226" i="4"/>
  <c r="AO216" i="4"/>
  <c r="AU216" i="4" s="1"/>
  <c r="AJ217" i="4"/>
  <c r="AO217" i="4" l="1"/>
  <c r="AU217" i="4" s="1"/>
  <c r="AJ218" i="4"/>
  <c r="AM226" i="4"/>
  <c r="AS226" i="4" s="1"/>
  <c r="AH227" i="4"/>
  <c r="AN222" i="4"/>
  <c r="AT222" i="4" s="1"/>
  <c r="AI223" i="4"/>
  <c r="AP217" i="4"/>
  <c r="AV217" i="4" s="1"/>
  <c r="AK218" i="4"/>
  <c r="AP218" i="4" l="1"/>
  <c r="AV218" i="4" s="1"/>
  <c r="AK219" i="4"/>
  <c r="AN223" i="4"/>
  <c r="AT223" i="4" s="1"/>
  <c r="AI224" i="4"/>
  <c r="AO218" i="4"/>
  <c r="AU218" i="4" s="1"/>
  <c r="AJ219" i="4"/>
  <c r="AM227" i="4"/>
  <c r="AS227" i="4" s="1"/>
  <c r="AH228" i="4"/>
  <c r="AO219" i="4" l="1"/>
  <c r="AU219" i="4" s="1"/>
  <c r="AJ220" i="4"/>
  <c r="AM228" i="4"/>
  <c r="AS228" i="4" s="1"/>
  <c r="AH229" i="4"/>
  <c r="AN224" i="4"/>
  <c r="AT224" i="4" s="1"/>
  <c r="AI225" i="4"/>
  <c r="AP219" i="4"/>
  <c r="AV219" i="4" s="1"/>
  <c r="AK220" i="4"/>
  <c r="AP220" i="4" l="1"/>
  <c r="AV220" i="4" s="1"/>
  <c r="AK221" i="4"/>
  <c r="AO220" i="4"/>
  <c r="AU220" i="4" s="1"/>
  <c r="AJ221" i="4"/>
  <c r="AN225" i="4"/>
  <c r="AT225" i="4" s="1"/>
  <c r="AI226" i="4"/>
  <c r="AM229" i="4"/>
  <c r="AS229" i="4" s="1"/>
  <c r="AH230" i="4"/>
  <c r="AM230" i="4" l="1"/>
  <c r="AS230" i="4" s="1"/>
  <c r="AH231" i="4"/>
  <c r="AP221" i="4"/>
  <c r="AV221" i="4" s="1"/>
  <c r="AK222" i="4"/>
  <c r="AN226" i="4"/>
  <c r="AT226" i="4" s="1"/>
  <c r="AI227" i="4"/>
  <c r="AO221" i="4"/>
  <c r="AU221" i="4" s="1"/>
  <c r="AJ222" i="4"/>
  <c r="AO222" i="4" l="1"/>
  <c r="AU222" i="4" s="1"/>
  <c r="AJ223" i="4"/>
  <c r="AN227" i="4"/>
  <c r="AT227" i="4" s="1"/>
  <c r="AI228" i="4"/>
  <c r="AP222" i="4"/>
  <c r="AV222" i="4" s="1"/>
  <c r="AK223" i="4"/>
  <c r="AM231" i="4"/>
  <c r="AS231" i="4" s="1"/>
  <c r="AH232" i="4"/>
  <c r="AN228" i="4" l="1"/>
  <c r="AT228" i="4" s="1"/>
  <c r="AI229" i="4"/>
  <c r="AP223" i="4"/>
  <c r="AV223" i="4" s="1"/>
  <c r="AK224" i="4"/>
  <c r="AO223" i="4"/>
  <c r="AU223" i="4" s="1"/>
  <c r="AJ224" i="4"/>
  <c r="AM232" i="4"/>
  <c r="AS232" i="4" s="1"/>
  <c r="AH233" i="4"/>
  <c r="AN229" i="4" l="1"/>
  <c r="AT229" i="4" s="1"/>
  <c r="AI230" i="4"/>
  <c r="AM233" i="4"/>
  <c r="AS233" i="4" s="1"/>
  <c r="AH234" i="4"/>
  <c r="AO224" i="4"/>
  <c r="AU224" i="4" s="1"/>
  <c r="AJ225" i="4"/>
  <c r="AP224" i="4"/>
  <c r="AV224" i="4" s="1"/>
  <c r="AK225" i="4"/>
  <c r="AN230" i="4" l="1"/>
  <c r="AT230" i="4" s="1"/>
  <c r="AI231" i="4"/>
  <c r="AP225" i="4"/>
  <c r="AV225" i="4" s="1"/>
  <c r="AK226" i="4"/>
  <c r="AO225" i="4"/>
  <c r="AU225" i="4" s="1"/>
  <c r="AJ226" i="4"/>
  <c r="AM234" i="4"/>
  <c r="AS234" i="4" s="1"/>
  <c r="AH235" i="4"/>
  <c r="AN231" i="4" l="1"/>
  <c r="AT231" i="4" s="1"/>
  <c r="AI232" i="4"/>
  <c r="AM235" i="4"/>
  <c r="AS235" i="4" s="1"/>
  <c r="AH236" i="4"/>
  <c r="AO226" i="4"/>
  <c r="AU226" i="4" s="1"/>
  <c r="AJ227" i="4"/>
  <c r="AP226" i="4"/>
  <c r="AV226" i="4" s="1"/>
  <c r="AK227" i="4"/>
  <c r="AP227" i="4" l="1"/>
  <c r="AV227" i="4" s="1"/>
  <c r="AK228" i="4"/>
  <c r="AN232" i="4"/>
  <c r="AT232" i="4" s="1"/>
  <c r="AI233" i="4"/>
  <c r="AO227" i="4"/>
  <c r="AU227" i="4" s="1"/>
  <c r="AJ228" i="4"/>
  <c r="AM236" i="4"/>
  <c r="AS236" i="4" s="1"/>
  <c r="AH237" i="4"/>
  <c r="AM237" i="4" l="1"/>
  <c r="AS237" i="4" s="1"/>
  <c r="AH238" i="4"/>
  <c r="AP228" i="4"/>
  <c r="AV228" i="4" s="1"/>
  <c r="AK229" i="4"/>
  <c r="AO228" i="4"/>
  <c r="AU228" i="4" s="1"/>
  <c r="AJ229" i="4"/>
  <c r="AN233" i="4"/>
  <c r="AT233" i="4" s="1"/>
  <c r="AI234" i="4"/>
  <c r="AN234" i="4" l="1"/>
  <c r="AT234" i="4" s="1"/>
  <c r="AI235" i="4"/>
  <c r="AM238" i="4"/>
  <c r="AS238" i="4" s="1"/>
  <c r="AH239" i="4"/>
  <c r="AO229" i="4"/>
  <c r="AU229" i="4" s="1"/>
  <c r="AJ230" i="4"/>
  <c r="AP229" i="4"/>
  <c r="AV229" i="4" s="1"/>
  <c r="AK230" i="4"/>
  <c r="AP230" i="4" l="1"/>
  <c r="AV230" i="4" s="1"/>
  <c r="AK231" i="4"/>
  <c r="AO230" i="4"/>
  <c r="AU230" i="4" s="1"/>
  <c r="AJ231" i="4"/>
  <c r="AN235" i="4"/>
  <c r="AT235" i="4" s="1"/>
  <c r="AI236" i="4"/>
  <c r="AM239" i="4"/>
  <c r="AS239" i="4" s="1"/>
  <c r="AH240" i="4"/>
  <c r="AN236" i="4" l="1"/>
  <c r="AT236" i="4" s="1"/>
  <c r="AI237" i="4"/>
  <c r="AP231" i="4"/>
  <c r="AV231" i="4" s="1"/>
  <c r="AK232" i="4"/>
  <c r="AM240" i="4"/>
  <c r="AS240" i="4" s="1"/>
  <c r="AH241" i="4"/>
  <c r="AO231" i="4"/>
  <c r="AU231" i="4" s="1"/>
  <c r="AJ232" i="4"/>
  <c r="AP232" i="4" l="1"/>
  <c r="AV232" i="4" s="1"/>
  <c r="AK233" i="4"/>
  <c r="AO232" i="4"/>
  <c r="AU232" i="4" s="1"/>
  <c r="AJ233" i="4"/>
  <c r="AN237" i="4"/>
  <c r="AT237" i="4" s="1"/>
  <c r="AI238" i="4"/>
  <c r="AM241" i="4"/>
  <c r="AS241" i="4" s="1"/>
  <c r="AH242" i="4"/>
  <c r="AO233" i="4" l="1"/>
  <c r="AU233" i="4" s="1"/>
  <c r="AJ234" i="4"/>
  <c r="AM242" i="4"/>
  <c r="AS242" i="4" s="1"/>
  <c r="AH243" i="4"/>
  <c r="AN238" i="4"/>
  <c r="AT238" i="4" s="1"/>
  <c r="AI239" i="4"/>
  <c r="AP233" i="4"/>
  <c r="AV233" i="4" s="1"/>
  <c r="AK234" i="4"/>
  <c r="AM243" i="4" l="1"/>
  <c r="AS243" i="4" s="1"/>
  <c r="AH244" i="4"/>
  <c r="AP234" i="4"/>
  <c r="AV234" i="4" s="1"/>
  <c r="AK235" i="4"/>
  <c r="AN239" i="4"/>
  <c r="AT239" i="4" s="1"/>
  <c r="AI240" i="4"/>
  <c r="AO234" i="4"/>
  <c r="AU234" i="4" s="1"/>
  <c r="AJ235" i="4"/>
  <c r="AP235" i="4" l="1"/>
  <c r="AV235" i="4" s="1"/>
  <c r="AK236" i="4"/>
  <c r="AN240" i="4"/>
  <c r="AT240" i="4" s="1"/>
  <c r="AI241" i="4"/>
  <c r="AM244" i="4"/>
  <c r="AS244" i="4" s="1"/>
  <c r="AH245" i="4"/>
  <c r="AO235" i="4"/>
  <c r="AU235" i="4" s="1"/>
  <c r="AJ236" i="4"/>
  <c r="AN241" i="4" l="1"/>
  <c r="AT241" i="4" s="1"/>
  <c r="AI242" i="4"/>
  <c r="AO236" i="4"/>
  <c r="AU236" i="4" s="1"/>
  <c r="AJ237" i="4"/>
  <c r="AM245" i="4"/>
  <c r="AS245" i="4" s="1"/>
  <c r="AH246" i="4"/>
  <c r="AP236" i="4"/>
  <c r="AV236" i="4" s="1"/>
  <c r="AK237" i="4"/>
  <c r="AO237" i="4" l="1"/>
  <c r="AU237" i="4" s="1"/>
  <c r="AJ238" i="4"/>
  <c r="AP237" i="4"/>
  <c r="AV237" i="4" s="1"/>
  <c r="AK238" i="4"/>
  <c r="AM246" i="4"/>
  <c r="AS246" i="4" s="1"/>
  <c r="AH247" i="4"/>
  <c r="AN242" i="4"/>
  <c r="AT242" i="4" s="1"/>
  <c r="AI243" i="4"/>
  <c r="AM247" i="4" l="1"/>
  <c r="AS247" i="4" s="1"/>
  <c r="AH248" i="4"/>
  <c r="AO238" i="4"/>
  <c r="AU238" i="4" s="1"/>
  <c r="AJ239" i="4"/>
  <c r="AN243" i="4"/>
  <c r="AT243" i="4" s="1"/>
  <c r="AI244" i="4"/>
  <c r="AP238" i="4"/>
  <c r="AV238" i="4" s="1"/>
  <c r="AK239" i="4"/>
  <c r="AN244" i="4" l="1"/>
  <c r="AT244" i="4" s="1"/>
  <c r="AI245" i="4"/>
  <c r="AM248" i="4"/>
  <c r="AS248" i="4" s="1"/>
  <c r="AH249" i="4"/>
  <c r="AP239" i="4"/>
  <c r="AV239" i="4" s="1"/>
  <c r="AK240" i="4"/>
  <c r="AO239" i="4"/>
  <c r="AU239" i="4" s="1"/>
  <c r="AJ240" i="4"/>
  <c r="AP240" i="4" l="1"/>
  <c r="AV240" i="4" s="1"/>
  <c r="AK241" i="4"/>
  <c r="AN245" i="4"/>
  <c r="AT245" i="4" s="1"/>
  <c r="AI246" i="4"/>
  <c r="AO240" i="4"/>
  <c r="AU240" i="4" s="1"/>
  <c r="AJ241" i="4"/>
  <c r="AM249" i="4"/>
  <c r="AS249" i="4" s="1"/>
  <c r="AH250" i="4"/>
  <c r="AM250" i="4" l="1"/>
  <c r="AS250" i="4" s="1"/>
  <c r="AH251" i="4"/>
  <c r="AN246" i="4"/>
  <c r="AT246" i="4" s="1"/>
  <c r="AI247" i="4"/>
  <c r="AP241" i="4"/>
  <c r="AV241" i="4" s="1"/>
  <c r="AK242" i="4"/>
  <c r="AO241" i="4"/>
  <c r="AU241" i="4" s="1"/>
  <c r="AJ242" i="4"/>
  <c r="AO242" i="4" l="1"/>
  <c r="AU242" i="4" s="1"/>
  <c r="AJ243" i="4"/>
  <c r="AP242" i="4"/>
  <c r="AV242" i="4" s="1"/>
  <c r="AK243" i="4"/>
  <c r="AM251" i="4"/>
  <c r="AS251" i="4" s="1"/>
  <c r="AH252" i="4"/>
  <c r="AN247" i="4"/>
  <c r="AT247" i="4" s="1"/>
  <c r="AI248" i="4"/>
  <c r="AN248" i="4" l="1"/>
  <c r="AT248" i="4" s="1"/>
  <c r="AI249" i="4"/>
  <c r="AO243" i="4"/>
  <c r="AU243" i="4" s="1"/>
  <c r="AJ244" i="4"/>
  <c r="AM252" i="4"/>
  <c r="AS252" i="4" s="1"/>
  <c r="AH253" i="4"/>
  <c r="AP243" i="4"/>
  <c r="AV243" i="4" s="1"/>
  <c r="AK244" i="4"/>
  <c r="AP244" i="4" l="1"/>
  <c r="AV244" i="4" s="1"/>
  <c r="AK245" i="4"/>
  <c r="AN249" i="4"/>
  <c r="AT249" i="4" s="1"/>
  <c r="AI250" i="4"/>
  <c r="AM253" i="4"/>
  <c r="AS253" i="4" s="1"/>
  <c r="AH254" i="4"/>
  <c r="AM254" i="4" s="1"/>
  <c r="AS254" i="4" s="1"/>
  <c r="AO244" i="4"/>
  <c r="AU244" i="4" s="1"/>
  <c r="AJ245" i="4"/>
  <c r="AP245" i="4" l="1"/>
  <c r="AV245" i="4" s="1"/>
  <c r="AK246" i="4"/>
  <c r="AO245" i="4"/>
  <c r="AU245" i="4" s="1"/>
  <c r="AJ246" i="4"/>
  <c r="AN250" i="4"/>
  <c r="AT250" i="4" s="1"/>
  <c r="AI251" i="4"/>
  <c r="AO246" i="4" l="1"/>
  <c r="AU246" i="4" s="1"/>
  <c r="AJ247" i="4"/>
  <c r="AN251" i="4"/>
  <c r="AT251" i="4" s="1"/>
  <c r="AI252" i="4"/>
  <c r="AP246" i="4"/>
  <c r="AV246" i="4" s="1"/>
  <c r="AK247" i="4"/>
  <c r="AP247" i="4" l="1"/>
  <c r="AV247" i="4" s="1"/>
  <c r="AK248" i="4"/>
  <c r="AO247" i="4"/>
  <c r="AU247" i="4" s="1"/>
  <c r="AJ248" i="4"/>
  <c r="AN252" i="4"/>
  <c r="AT252" i="4" s="1"/>
  <c r="AI253" i="4"/>
  <c r="AN253" i="4" l="1"/>
  <c r="AT253" i="4" s="1"/>
  <c r="AI254" i="4"/>
  <c r="AN254" i="4" s="1"/>
  <c r="AT254" i="4" s="1"/>
  <c r="AO248" i="4"/>
  <c r="AU248" i="4" s="1"/>
  <c r="AJ249" i="4"/>
  <c r="AP248" i="4"/>
  <c r="AV248" i="4" s="1"/>
  <c r="AK249" i="4"/>
  <c r="AP249" i="4" l="1"/>
  <c r="AV249" i="4" s="1"/>
  <c r="AK250" i="4"/>
  <c r="AO249" i="4"/>
  <c r="AU249" i="4" s="1"/>
  <c r="AJ250" i="4"/>
  <c r="AP250" i="4" l="1"/>
  <c r="AV250" i="4" s="1"/>
  <c r="AK251" i="4"/>
  <c r="AO250" i="4"/>
  <c r="AU250" i="4" s="1"/>
  <c r="AJ251" i="4"/>
  <c r="AP251" i="4" l="1"/>
  <c r="AV251" i="4" s="1"/>
  <c r="AK252" i="4"/>
  <c r="AO251" i="4"/>
  <c r="AU251" i="4" s="1"/>
  <c r="AJ252" i="4"/>
  <c r="AO252" i="4" l="1"/>
  <c r="AU252" i="4" s="1"/>
  <c r="AJ253" i="4"/>
  <c r="AP252" i="4"/>
  <c r="AV252" i="4" s="1"/>
  <c r="AK253" i="4"/>
  <c r="AO253" i="4" l="1"/>
  <c r="AU253" i="4" s="1"/>
  <c r="AJ254" i="4"/>
  <c r="AO254" i="4" s="1"/>
  <c r="AU254" i="4" s="1"/>
  <c r="AP253" i="4"/>
  <c r="AV253" i="4" s="1"/>
  <c r="AK254" i="4"/>
  <c r="AP254" i="4" s="1"/>
  <c r="AV254" i="4" s="1"/>
  <c r="V8" i="1" l="1"/>
  <c r="V9" i="1" s="1"/>
  <c r="V10" i="1" s="1"/>
  <c r="AA10" i="1" l="1"/>
  <c r="V11" i="1"/>
  <c r="Z10" i="1"/>
  <c r="AA9" i="1"/>
  <c r="Z9" i="1"/>
  <c r="AA8" i="1"/>
  <c r="Z8" i="1"/>
  <c r="Z11" i="1" l="1"/>
  <c r="AA11" i="1"/>
  <c r="V12" i="1"/>
  <c r="AA12" i="1" l="1"/>
  <c r="AF11" i="1" s="1"/>
  <c r="Z12" i="1"/>
  <c r="AE11" i="1" s="1"/>
  <c r="V13" i="1"/>
  <c r="AA13" i="1" l="1"/>
  <c r="AF13" i="1" s="1"/>
  <c r="AJ13" i="1" s="1" a="1"/>
  <c r="AJ13" i="1" s="1"/>
  <c r="Z13" i="1"/>
  <c r="AE13" i="1" s="1"/>
  <c r="AH13" i="1" s="1" a="1"/>
  <c r="AH13" i="1" s="1"/>
  <c r="V14" i="1"/>
  <c r="AE12" i="1"/>
  <c r="AE8" i="1"/>
  <c r="AE10" i="1"/>
  <c r="AE9" i="1"/>
  <c r="AF12" i="1"/>
  <c r="AF8" i="1"/>
  <c r="AF9" i="1"/>
  <c r="AF10" i="1"/>
  <c r="AI13" i="1" l="1" a="1"/>
  <c r="AI13" i="1" s="1"/>
  <c r="AK13" i="1" a="1"/>
  <c r="AK13" i="1" s="1"/>
  <c r="AA14" i="1"/>
  <c r="AF14" i="1" s="1"/>
  <c r="AI14" i="1" a="1"/>
  <c r="AI14" i="1" s="1"/>
  <c r="AH14" i="1" a="1"/>
  <c r="AH14" i="1" s="1"/>
  <c r="AJ14" i="1" a="1"/>
  <c r="AJ14" i="1" s="1"/>
  <c r="V15" i="1"/>
  <c r="Z14" i="1"/>
  <c r="AE14" i="1" s="1"/>
  <c r="AK14" i="1" a="1"/>
  <c r="AK14" i="1" s="1"/>
  <c r="AA15" i="1" l="1"/>
  <c r="AF15" i="1" s="1"/>
  <c r="AJ15" i="1" s="1" a="1"/>
  <c r="AJ15" i="1" s="1"/>
  <c r="Z15" i="1"/>
  <c r="AE15" i="1" s="1"/>
  <c r="AI15" i="1" s="1" a="1"/>
  <c r="AI15" i="1" s="1"/>
  <c r="V16" i="1"/>
  <c r="AK15" i="1" l="1" a="1"/>
  <c r="AK15" i="1" s="1"/>
  <c r="AH15" i="1" a="1"/>
  <c r="AH15" i="1" s="1"/>
  <c r="Z16" i="1"/>
  <c r="AE16" i="1" s="1"/>
  <c r="AH16" i="1" s="1" a="1"/>
  <c r="AH16" i="1" s="1"/>
  <c r="AJ16" i="1" a="1"/>
  <c r="AJ16" i="1" s="1"/>
  <c r="AA16" i="1"/>
  <c r="AF16" i="1" s="1"/>
  <c r="AK16" i="1" s="1" a="1"/>
  <c r="AK16" i="1" s="1"/>
  <c r="V17" i="1"/>
  <c r="AI16" i="1" l="1" a="1"/>
  <c r="AI16" i="1" s="1"/>
  <c r="Z17" i="1"/>
  <c r="AE17" i="1" s="1"/>
  <c r="AH17" i="1" s="1" a="1"/>
  <c r="AH17" i="1" s="1"/>
  <c r="AA17" i="1"/>
  <c r="AF17" i="1" s="1"/>
  <c r="AK17" i="1" a="1"/>
  <c r="AK17" i="1" s="1"/>
  <c r="AJ17" i="1" a="1"/>
  <c r="AJ17" i="1" s="1"/>
  <c r="V18" i="1"/>
  <c r="AI17" i="1" l="1" a="1"/>
  <c r="AI17" i="1" s="1"/>
  <c r="Z18" i="1"/>
  <c r="AE18" i="1" s="1"/>
  <c r="AI18" i="1" a="1"/>
  <c r="AI18" i="1" s="1"/>
  <c r="AH18" i="1" a="1"/>
  <c r="AH18" i="1" s="1"/>
  <c r="AA18" i="1"/>
  <c r="AF18" i="1" s="1"/>
  <c r="AJ18" i="1" s="1" a="1"/>
  <c r="AJ18" i="1" s="1"/>
  <c r="V19" i="1"/>
  <c r="AK18" i="1" l="1" a="1"/>
  <c r="AK18" i="1" s="1"/>
  <c r="AK19" i="1" a="1"/>
  <c r="AK19" i="1" s="1"/>
  <c r="AI19" i="1" a="1"/>
  <c r="AI19" i="1" s="1"/>
  <c r="AA19" i="1"/>
  <c r="AF19" i="1" s="1"/>
  <c r="Z19" i="1"/>
  <c r="AE19" i="1" s="1"/>
  <c r="AJ19" i="1" a="1"/>
  <c r="AJ19" i="1" s="1"/>
  <c r="AH19" i="1" a="1"/>
  <c r="AH19" i="1" s="1"/>
  <c r="V20" i="1"/>
  <c r="AJ20" i="1" l="1" a="1"/>
  <c r="AJ20" i="1" s="1"/>
  <c r="Z20" i="1"/>
  <c r="AE20" i="1" s="1"/>
  <c r="AH20" i="1" s="1" a="1"/>
  <c r="AH20" i="1" s="1"/>
  <c r="AA20" i="1"/>
  <c r="AF20" i="1" s="1"/>
  <c r="AK20" i="1" s="1" a="1"/>
  <c r="AK20" i="1" s="1"/>
  <c r="V21" i="1"/>
  <c r="AI20" i="1" l="1" a="1"/>
  <c r="AI20" i="1" s="1"/>
  <c r="AI21" i="1" a="1"/>
  <c r="AI21" i="1" s="1"/>
  <c r="AJ21" i="1" a="1"/>
  <c r="AJ21" i="1" s="1"/>
  <c r="AA21" i="1"/>
  <c r="AF21" i="1" s="1"/>
  <c r="AH21" i="1" a="1"/>
  <c r="AH21" i="1" s="1"/>
  <c r="Z21" i="1"/>
  <c r="AE21" i="1" s="1"/>
  <c r="AK21" i="1" a="1"/>
  <c r="AK21" i="1" s="1"/>
  <c r="V22" i="1"/>
  <c r="Z22" i="1" l="1"/>
  <c r="AE22" i="1" s="1"/>
  <c r="AI22" i="1" s="1" a="1"/>
  <c r="AI22" i="1" s="1"/>
  <c r="AA22" i="1"/>
  <c r="AF22" i="1" s="1"/>
  <c r="AK22" i="1" a="1"/>
  <c r="AK22" i="1" s="1"/>
  <c r="V23" i="1"/>
  <c r="AJ22" i="1" a="1"/>
  <c r="AJ22" i="1" s="1"/>
  <c r="AH22" i="1" l="1" a="1"/>
  <c r="AH22" i="1" s="1"/>
  <c r="AJ23" i="1" a="1"/>
  <c r="AJ23" i="1" s="1"/>
  <c r="AK23" i="1" a="1"/>
  <c r="AK23" i="1" s="1"/>
  <c r="AI23" i="1" a="1"/>
  <c r="AI23" i="1" s="1"/>
  <c r="AA23" i="1"/>
  <c r="AF23" i="1" s="1"/>
  <c r="AH23" i="1" a="1"/>
  <c r="AH23" i="1" s="1"/>
  <c r="Z23" i="1"/>
  <c r="AE23" i="1" s="1"/>
  <c r="V24" i="1"/>
  <c r="Z24" i="1" l="1"/>
  <c r="AE24" i="1" s="1"/>
  <c r="AK24" i="1" a="1"/>
  <c r="AK24" i="1" s="1"/>
  <c r="AI24" i="1" a="1"/>
  <c r="AI24" i="1" s="1"/>
  <c r="AJ24" i="1" a="1"/>
  <c r="AJ24" i="1" s="1"/>
  <c r="AH24" i="1" a="1"/>
  <c r="AH24" i="1" s="1"/>
  <c r="AA24" i="1"/>
  <c r="AF24" i="1" s="1"/>
  <c r="V25" i="1"/>
  <c r="AI25" i="1" l="1" a="1"/>
  <c r="AI25" i="1" s="1"/>
  <c r="AJ25" i="1" a="1"/>
  <c r="AJ25" i="1" s="1"/>
  <c r="AA25" i="1"/>
  <c r="AF25" i="1" s="1"/>
  <c r="AH25" i="1" a="1"/>
  <c r="AH25" i="1" s="1"/>
  <c r="Z25" i="1"/>
  <c r="AE25" i="1" s="1"/>
  <c r="AK25" i="1" a="1"/>
  <c r="AK25" i="1" s="1"/>
  <c r="V26" i="1"/>
  <c r="Z26" i="1" l="1"/>
  <c r="AE26" i="1" s="1"/>
  <c r="AA26" i="1"/>
  <c r="AF26" i="1" s="1"/>
  <c r="AH26" i="1" a="1"/>
  <c r="AH26" i="1" s="1"/>
  <c r="AJ26" i="1" a="1"/>
  <c r="AJ26" i="1" s="1"/>
  <c r="AI26" i="1" a="1"/>
  <c r="AI26" i="1" s="1"/>
  <c r="V27" i="1"/>
  <c r="AK26" i="1" a="1"/>
  <c r="AK26" i="1" s="1"/>
  <c r="Z27" i="1" l="1"/>
  <c r="AE27" i="1" s="1"/>
  <c r="AI27" i="1" a="1"/>
  <c r="AI27" i="1" s="1"/>
  <c r="AK27" i="1" a="1"/>
  <c r="AK27" i="1" s="1"/>
  <c r="AA27" i="1"/>
  <c r="AF27" i="1" s="1"/>
  <c r="AJ27" i="1" a="1"/>
  <c r="AJ27" i="1" s="1"/>
  <c r="AH27" i="1" a="1"/>
  <c r="AH27" i="1" s="1"/>
  <c r="V28" i="1"/>
  <c r="Z28" i="1" l="1"/>
  <c r="AE28" i="1" s="1"/>
  <c r="AK28" i="1" a="1"/>
  <c r="AK28" i="1" s="1"/>
  <c r="AJ28" i="1" a="1"/>
  <c r="AJ28" i="1" s="1"/>
  <c r="AA28" i="1"/>
  <c r="AF28" i="1" s="1"/>
  <c r="AI28" i="1" a="1"/>
  <c r="AI28" i="1" s="1"/>
  <c r="AH28" i="1" a="1"/>
  <c r="AH28" i="1" s="1"/>
  <c r="V29" i="1"/>
  <c r="Z29" i="1" l="1"/>
  <c r="AE29" i="1" s="1"/>
  <c r="AH29" i="1" a="1"/>
  <c r="AH29" i="1" s="1"/>
  <c r="AK29" i="1" a="1"/>
  <c r="AK29" i="1" s="1"/>
  <c r="AA29" i="1"/>
  <c r="AF29" i="1" s="1"/>
  <c r="AI29" i="1" a="1"/>
  <c r="AI29" i="1" s="1"/>
  <c r="V30" i="1"/>
  <c r="AJ29" i="1" a="1"/>
  <c r="AJ29" i="1" s="1"/>
  <c r="Z30" i="1" l="1"/>
  <c r="AE30" i="1" s="1"/>
  <c r="AJ30" i="1" a="1"/>
  <c r="AJ30" i="1" s="1"/>
  <c r="AI30" i="1" a="1"/>
  <c r="AI30" i="1" s="1"/>
  <c r="AH30" i="1" a="1"/>
  <c r="AH30" i="1" s="1"/>
  <c r="AA30" i="1"/>
  <c r="AF30" i="1" s="1"/>
  <c r="AK30" i="1" s="1" a="1"/>
  <c r="AK30" i="1" s="1"/>
  <c r="V31" i="1"/>
  <c r="AK31" i="1" l="1" a="1"/>
  <c r="AK31" i="1" s="1"/>
  <c r="AI31" i="1" a="1"/>
  <c r="AI31" i="1" s="1"/>
  <c r="AA31" i="1"/>
  <c r="AF31" i="1" s="1"/>
  <c r="AH31" i="1" a="1"/>
  <c r="AH31" i="1" s="1"/>
  <c r="Z31" i="1"/>
  <c r="AE31" i="1" s="1"/>
  <c r="V32" i="1"/>
  <c r="AJ31" i="1" a="1"/>
  <c r="AJ31" i="1" s="1"/>
  <c r="Z32" i="1" l="1"/>
  <c r="AE32" i="1" s="1"/>
  <c r="AI32" i="1" a="1"/>
  <c r="AI32" i="1" s="1"/>
  <c r="AH32" i="1" a="1"/>
  <c r="AH32" i="1" s="1"/>
  <c r="AJ32" i="1" a="1"/>
  <c r="AJ32" i="1" s="1"/>
  <c r="AK32" i="1" a="1"/>
  <c r="AK32" i="1" s="1"/>
  <c r="V33" i="1"/>
  <c r="AA32" i="1"/>
  <c r="AF32" i="1" s="1"/>
  <c r="AJ33" i="1" l="1" a="1"/>
  <c r="AJ33" i="1" s="1"/>
  <c r="AH33" i="1" a="1"/>
  <c r="AH33" i="1" s="1"/>
  <c r="AA33" i="1"/>
  <c r="AF33" i="1" s="1"/>
  <c r="AI33" i="1" a="1"/>
  <c r="AI33" i="1" s="1"/>
  <c r="Z33" i="1"/>
  <c r="AE33" i="1" s="1"/>
  <c r="V34" i="1"/>
  <c r="AK33" i="1" a="1"/>
  <c r="AK33" i="1" s="1"/>
  <c r="Z34" i="1" l="1"/>
  <c r="AE34" i="1" s="1"/>
  <c r="AA34" i="1"/>
  <c r="AF34" i="1" s="1"/>
  <c r="AJ34" i="1" s="1" a="1"/>
  <c r="AJ34" i="1" s="1"/>
  <c r="AI34" i="1" a="1"/>
  <c r="AI34" i="1" s="1"/>
  <c r="AH34" i="1" a="1"/>
  <c r="AH34" i="1" s="1"/>
  <c r="V35" i="1"/>
  <c r="AK34" i="1" l="1" a="1"/>
  <c r="AK34" i="1" s="1"/>
  <c r="Z35" i="1"/>
  <c r="AE35" i="1" s="1"/>
  <c r="AA35" i="1"/>
  <c r="AF35" i="1" s="1"/>
  <c r="AJ35" i="1" a="1"/>
  <c r="AJ35" i="1" s="1"/>
  <c r="AK35" i="1" a="1"/>
  <c r="AK35" i="1" s="1"/>
  <c r="AI35" i="1" a="1"/>
  <c r="AI35" i="1" s="1"/>
  <c r="AH35" i="1" a="1"/>
  <c r="AH35" i="1" s="1"/>
  <c r="V36" i="1"/>
  <c r="AJ36" i="1" l="1" a="1"/>
  <c r="AJ36" i="1" s="1"/>
  <c r="AK36" i="1" a="1"/>
  <c r="AK36" i="1" s="1"/>
  <c r="AA36" i="1"/>
  <c r="AF36" i="1" s="1"/>
  <c r="AI36" i="1" a="1"/>
  <c r="AI36" i="1" s="1"/>
  <c r="AH36" i="1" a="1"/>
  <c r="AH36" i="1" s="1"/>
  <c r="Z36" i="1"/>
  <c r="AE36" i="1" s="1"/>
  <c r="V37" i="1"/>
  <c r="AH37" i="1" l="1" a="1"/>
  <c r="AH37" i="1" s="1"/>
  <c r="AK37" i="1" a="1"/>
  <c r="AK37" i="1" s="1"/>
  <c r="AJ37" i="1" a="1"/>
  <c r="AJ37" i="1" s="1"/>
  <c r="AI37" i="1" a="1"/>
  <c r="AI37" i="1" s="1"/>
  <c r="AA37" i="1"/>
  <c r="AF37" i="1" s="1"/>
  <c r="Z37" i="1"/>
  <c r="AE37" i="1" s="1"/>
  <c r="V38" i="1"/>
  <c r="AA38" i="1" l="1"/>
  <c r="AF38" i="1" s="1"/>
  <c r="Z38" i="1"/>
  <c r="AE38" i="1" s="1"/>
  <c r="AK38" i="1" a="1"/>
  <c r="AK38" i="1" s="1"/>
  <c r="AH38" i="1" a="1"/>
  <c r="AH38" i="1" s="1"/>
  <c r="AJ38" i="1" a="1"/>
  <c r="AJ38" i="1" s="1"/>
  <c r="AI38" i="1" a="1"/>
  <c r="AI38" i="1" s="1"/>
  <c r="V39" i="1"/>
  <c r="AH39" i="1" l="1" a="1"/>
  <c r="AH39" i="1" s="1"/>
  <c r="Z39" i="1"/>
  <c r="AE39" i="1" s="1"/>
  <c r="AJ39" i="1" a="1"/>
  <c r="AJ39" i="1" s="1"/>
  <c r="AA39" i="1"/>
  <c r="AF39" i="1" s="1"/>
  <c r="AK39" i="1" a="1"/>
  <c r="AK39" i="1" s="1"/>
  <c r="AI39" i="1" a="1"/>
  <c r="AI39" i="1" s="1"/>
  <c r="V40" i="1"/>
  <c r="Z40" i="1" l="1"/>
  <c r="AE40" i="1" s="1"/>
  <c r="AI40" i="1" a="1"/>
  <c r="AI40" i="1" s="1"/>
  <c r="AA40" i="1"/>
  <c r="AF40" i="1" s="1"/>
  <c r="AH40" i="1" a="1"/>
  <c r="AH40" i="1" s="1"/>
  <c r="AJ40" i="1" a="1"/>
  <c r="AJ40" i="1" s="1"/>
  <c r="AK40" i="1" a="1"/>
  <c r="AK40" i="1" s="1"/>
  <c r="V41" i="1"/>
  <c r="Z41" i="1" l="1"/>
  <c r="AE41" i="1" s="1"/>
  <c r="AA41" i="1"/>
  <c r="AF41" i="1" s="1"/>
  <c r="AK41" i="1" a="1"/>
  <c r="AK41" i="1" s="1"/>
  <c r="AI41" i="1" a="1"/>
  <c r="AI41" i="1" s="1"/>
  <c r="AJ41" i="1" a="1"/>
  <c r="AJ41" i="1" s="1"/>
  <c r="AH41" i="1" a="1"/>
  <c r="AH41" i="1" s="1"/>
  <c r="V42" i="1"/>
  <c r="Z42" i="1" l="1"/>
  <c r="AE42" i="1" s="1"/>
  <c r="AJ42" i="1" a="1"/>
  <c r="AJ42" i="1" s="1"/>
  <c r="AH42" i="1" a="1"/>
  <c r="AH42" i="1" s="1"/>
  <c r="AK42" i="1" a="1"/>
  <c r="AK42" i="1" s="1"/>
  <c r="AI42" i="1" a="1"/>
  <c r="AI42" i="1" s="1"/>
  <c r="AA42" i="1"/>
  <c r="AF42" i="1" s="1"/>
  <c r="V43" i="1"/>
  <c r="Z43" i="1" l="1"/>
  <c r="AE43" i="1" s="1"/>
  <c r="AK43" i="1" a="1"/>
  <c r="AK43" i="1" s="1"/>
  <c r="AJ43" i="1" a="1"/>
  <c r="AJ43" i="1" s="1"/>
  <c r="AA43" i="1"/>
  <c r="AF43" i="1" s="1"/>
  <c r="AI43" i="1" a="1"/>
  <c r="AI43" i="1" s="1"/>
  <c r="AH43" i="1" a="1"/>
  <c r="AH43" i="1" s="1"/>
  <c r="V44" i="1"/>
  <c r="AI44" i="1" l="1" a="1"/>
  <c r="AI44" i="1" s="1"/>
  <c r="AA44" i="1"/>
  <c r="AF44" i="1" s="1"/>
  <c r="Z44" i="1"/>
  <c r="AE44" i="1" s="1"/>
  <c r="AJ44" i="1" a="1"/>
  <c r="AJ44" i="1" s="1"/>
  <c r="AK44" i="1" a="1"/>
  <c r="AK44" i="1" s="1"/>
  <c r="AH44" i="1" a="1"/>
  <c r="AH44" i="1" s="1"/>
  <c r="V45" i="1"/>
  <c r="AI45" i="1" l="1" a="1"/>
  <c r="AI45" i="1" s="1"/>
  <c r="AA45" i="1"/>
  <c r="AF45" i="1" s="1"/>
  <c r="Z45" i="1"/>
  <c r="AE45" i="1" s="1"/>
  <c r="AK45" i="1" a="1"/>
  <c r="AK45" i="1" s="1"/>
  <c r="AJ45" i="1" a="1"/>
  <c r="AJ45" i="1" s="1"/>
  <c r="AH45" i="1" a="1"/>
  <c r="AH45" i="1" s="1"/>
  <c r="V46" i="1"/>
  <c r="AK46" i="1" l="1" a="1"/>
  <c r="AK46" i="1" s="1"/>
  <c r="AH46" i="1" a="1"/>
  <c r="AH46" i="1" s="1"/>
  <c r="AA46" i="1"/>
  <c r="AF46" i="1" s="1"/>
  <c r="AI46" i="1" a="1"/>
  <c r="AI46" i="1" s="1"/>
  <c r="V47" i="1"/>
  <c r="Z46" i="1"/>
  <c r="AE46" i="1" s="1"/>
  <c r="AJ46" i="1" a="1"/>
  <c r="AJ46" i="1" s="1"/>
  <c r="AH47" i="1" l="1" a="1"/>
  <c r="AH47" i="1" s="1"/>
  <c r="AA47" i="1"/>
  <c r="AF47" i="1" s="1"/>
  <c r="Z47" i="1"/>
  <c r="AE47" i="1" s="1"/>
  <c r="AJ47" i="1" a="1"/>
  <c r="AJ47" i="1" s="1"/>
  <c r="AK47" i="1" a="1"/>
  <c r="AK47" i="1" s="1"/>
  <c r="V48" i="1"/>
  <c r="AI47" i="1" a="1"/>
  <c r="AI47" i="1" s="1"/>
  <c r="Z48" i="1" l="1"/>
  <c r="AE48" i="1" s="1"/>
  <c r="AA48" i="1"/>
  <c r="AF48" i="1" s="1"/>
  <c r="AJ48" i="1" a="1"/>
  <c r="AJ48" i="1" s="1"/>
  <c r="AK48" i="1" a="1"/>
  <c r="AK48" i="1" s="1"/>
  <c r="AI48" i="1" a="1"/>
  <c r="AI48" i="1" s="1"/>
  <c r="AH48" i="1" a="1"/>
  <c r="AH48" i="1" s="1"/>
  <c r="V49" i="1"/>
  <c r="AI49" i="1" l="1" a="1"/>
  <c r="AI49" i="1" s="1"/>
  <c r="AA49" i="1"/>
  <c r="AF49" i="1" s="1"/>
  <c r="AK49" i="1" a="1"/>
  <c r="AK49" i="1" s="1"/>
  <c r="AJ49" i="1" a="1"/>
  <c r="AJ49" i="1" s="1"/>
  <c r="Z49" i="1"/>
  <c r="AE49" i="1" s="1"/>
  <c r="AH49" i="1" s="1" a="1"/>
  <c r="AH49" i="1" s="1"/>
  <c r="V50" i="1"/>
  <c r="AK50" i="1" l="1" a="1"/>
  <c r="AK50" i="1" s="1"/>
  <c r="AH50" i="1" a="1"/>
  <c r="AH50" i="1" s="1"/>
  <c r="AA50" i="1"/>
  <c r="AF50" i="1" s="1"/>
  <c r="AJ50" i="1" a="1"/>
  <c r="AJ50" i="1" s="1"/>
  <c r="AI50" i="1" a="1"/>
  <c r="AI50" i="1" s="1"/>
  <c r="Z50" i="1"/>
  <c r="AE50" i="1" s="1"/>
  <c r="V51" i="1"/>
  <c r="AJ51" i="1" l="1" a="1"/>
  <c r="AJ51" i="1" s="1"/>
  <c r="AH51" i="1" a="1"/>
  <c r="AH51" i="1" s="1"/>
  <c r="AA51" i="1"/>
  <c r="AF51" i="1" s="1"/>
  <c r="AI51" i="1" a="1"/>
  <c r="AI51" i="1" s="1"/>
  <c r="AK51" i="1" a="1"/>
  <c r="AK51" i="1" s="1"/>
  <c r="V52" i="1"/>
  <c r="Z51" i="1"/>
  <c r="AE51" i="1" s="1"/>
  <c r="AI52" i="1" l="1" a="1"/>
  <c r="AI52" i="1" s="1"/>
  <c r="AH52" i="1" a="1"/>
  <c r="AH52" i="1" s="1"/>
  <c r="AK52" i="1" a="1"/>
  <c r="AK52" i="1" s="1"/>
  <c r="AJ52" i="1" a="1"/>
  <c r="AJ52" i="1" s="1"/>
  <c r="Z52" i="1"/>
  <c r="AE52" i="1" s="1"/>
  <c r="AA52" i="1"/>
  <c r="AF52" i="1" s="1"/>
  <c r="V53" i="1"/>
  <c r="AJ53" i="1" l="1" a="1"/>
  <c r="AJ53" i="1" s="1"/>
  <c r="AA53" i="1"/>
  <c r="AF53" i="1" s="1"/>
  <c r="AI53" i="1" a="1"/>
  <c r="AI53" i="1" s="1"/>
  <c r="AH53" i="1" a="1"/>
  <c r="AH53" i="1" s="1"/>
  <c r="Z53" i="1"/>
  <c r="AE53" i="1" s="1"/>
  <c r="AK53" i="1" a="1"/>
  <c r="AK53" i="1" s="1"/>
  <c r="V54" i="1"/>
  <c r="AJ54" i="1" l="1" a="1"/>
  <c r="AJ54" i="1" s="1"/>
  <c r="AI54" i="1" a="1"/>
  <c r="AI54" i="1" s="1"/>
  <c r="AH54" i="1" a="1"/>
  <c r="AH54" i="1" s="1"/>
  <c r="AK54" i="1" a="1"/>
  <c r="AK54" i="1" s="1"/>
  <c r="Z54" i="1"/>
  <c r="AE54" i="1" s="1"/>
  <c r="AA54" i="1"/>
  <c r="AF54" i="1" s="1"/>
  <c r="V55" i="1"/>
  <c r="Z55" i="1" l="1"/>
  <c r="AE55" i="1" s="1"/>
  <c r="AI55" i="1" a="1"/>
  <c r="AI55" i="1" s="1"/>
  <c r="AK55" i="1" a="1"/>
  <c r="AK55" i="1" s="1"/>
  <c r="AJ55" i="1" a="1"/>
  <c r="AJ55" i="1" s="1"/>
  <c r="AA55" i="1"/>
  <c r="AF55" i="1" s="1"/>
  <c r="AH55" i="1" a="1"/>
  <c r="AH55" i="1" s="1"/>
  <c r="V56" i="1"/>
  <c r="AH56" i="1" l="1" a="1"/>
  <c r="AH56" i="1" s="1"/>
  <c r="AI56" i="1" a="1"/>
  <c r="AI56" i="1" s="1"/>
  <c r="Z56" i="1"/>
  <c r="AE56" i="1" s="1"/>
  <c r="AA56" i="1"/>
  <c r="AF56" i="1" s="1"/>
  <c r="AJ56" i="1" a="1"/>
  <c r="AJ56" i="1" s="1"/>
  <c r="AK56" i="1" a="1"/>
  <c r="AK56" i="1" s="1"/>
  <c r="V57" i="1"/>
  <c r="AI57" i="1" l="1" a="1"/>
  <c r="AI57" i="1" s="1"/>
  <c r="AH57" i="1" a="1"/>
  <c r="AH57" i="1" s="1"/>
  <c r="AA57" i="1"/>
  <c r="AF57" i="1" s="1"/>
  <c r="Z57" i="1"/>
  <c r="AE57" i="1" s="1"/>
  <c r="AK57" i="1" a="1"/>
  <c r="AK57" i="1" s="1"/>
  <c r="V58" i="1"/>
  <c r="AJ57" i="1" a="1"/>
  <c r="AJ57" i="1" s="1"/>
  <c r="AI58" i="1" l="1" a="1"/>
  <c r="AI58" i="1" s="1"/>
  <c r="AH58" i="1" a="1"/>
  <c r="AH58" i="1" s="1"/>
  <c r="AA58" i="1"/>
  <c r="AF58" i="1" s="1"/>
  <c r="AJ58" i="1" s="1" a="1"/>
  <c r="AJ58" i="1" s="1"/>
  <c r="Z58" i="1"/>
  <c r="AE58" i="1" s="1"/>
  <c r="V59" i="1"/>
  <c r="AK58" i="1" l="1" a="1"/>
  <c r="AK58" i="1" s="1"/>
  <c r="AH59" i="1" a="1"/>
  <c r="AH59" i="1" s="1"/>
  <c r="Z59" i="1"/>
  <c r="AE59" i="1" s="1"/>
  <c r="AA59" i="1"/>
  <c r="AF59" i="1" s="1"/>
  <c r="AJ59" i="1" a="1"/>
  <c r="AJ59" i="1" s="1"/>
  <c r="AK59" i="1" a="1"/>
  <c r="AK59" i="1" s="1"/>
  <c r="AI59" i="1" a="1"/>
  <c r="AI59" i="1" s="1"/>
  <c r="V60" i="1"/>
  <c r="AI60" i="1" l="1" a="1"/>
  <c r="AI60" i="1" s="1"/>
  <c r="AH60" i="1" a="1"/>
  <c r="AH60" i="1" s="1"/>
  <c r="AA60" i="1"/>
  <c r="AF60" i="1" s="1"/>
  <c r="AK60" i="1" a="1"/>
  <c r="AK60" i="1" s="1"/>
  <c r="AJ60" i="1" a="1"/>
  <c r="AJ60" i="1" s="1"/>
  <c r="Z60" i="1"/>
  <c r="AE60" i="1" s="1"/>
  <c r="V61" i="1"/>
  <c r="AA61" i="1" l="1"/>
  <c r="AF61" i="1" s="1"/>
  <c r="AJ61" i="1" a="1"/>
  <c r="AJ61" i="1" s="1"/>
  <c r="Z61" i="1"/>
  <c r="AE61" i="1" s="1"/>
  <c r="AK61" i="1" a="1"/>
  <c r="AK61" i="1" s="1"/>
  <c r="AI61" i="1" a="1"/>
  <c r="AI61" i="1" s="1"/>
  <c r="AH61" i="1" a="1"/>
  <c r="AH61" i="1" s="1"/>
  <c r="V62" i="1"/>
  <c r="AI62" i="1" l="1" a="1"/>
  <c r="AI62" i="1" s="1"/>
  <c r="AJ62" i="1" a="1"/>
  <c r="AJ62" i="1" s="1"/>
  <c r="AH62" i="1" a="1"/>
  <c r="AH62" i="1" s="1"/>
  <c r="AK62" i="1" a="1"/>
  <c r="AK62" i="1" s="1"/>
  <c r="Z62" i="1"/>
  <c r="AE62" i="1" s="1"/>
  <c r="AA62" i="1"/>
  <c r="AF62" i="1" s="1"/>
  <c r="V63" i="1"/>
  <c r="AK63" i="1" l="1" a="1"/>
  <c r="AK63" i="1" s="1"/>
  <c r="AI63" i="1" a="1"/>
  <c r="AI63" i="1" s="1"/>
  <c r="AA63" i="1"/>
  <c r="AF63" i="1" s="1"/>
  <c r="Z63" i="1"/>
  <c r="AE63" i="1" s="1"/>
  <c r="AH63" i="1" a="1"/>
  <c r="AH63" i="1" s="1"/>
  <c r="V64" i="1"/>
  <c r="AJ63" i="1" a="1"/>
  <c r="AJ63" i="1" s="1"/>
  <c r="AH64" i="1" l="1" a="1"/>
  <c r="AH64" i="1" s="1"/>
  <c r="AA64" i="1"/>
  <c r="AF64" i="1" s="1"/>
  <c r="Z64" i="1"/>
  <c r="AE64" i="1" s="1"/>
  <c r="AK64" i="1" a="1"/>
  <c r="AK64" i="1" s="1"/>
  <c r="AJ64" i="1" a="1"/>
  <c r="AJ64" i="1" s="1"/>
  <c r="AI64" i="1" a="1"/>
  <c r="AI64" i="1" s="1"/>
  <c r="V65" i="1"/>
  <c r="Z65" i="1" l="1"/>
  <c r="AE65" i="1" s="1"/>
  <c r="AK65" i="1" a="1"/>
  <c r="AK65" i="1" s="1"/>
  <c r="AJ65" i="1" a="1"/>
  <c r="AJ65" i="1" s="1"/>
  <c r="AH65" i="1" a="1"/>
  <c r="AH65" i="1" s="1"/>
  <c r="AI65" i="1" a="1"/>
  <c r="AI65" i="1" s="1"/>
  <c r="AA65" i="1"/>
  <c r="AF65" i="1" s="1"/>
  <c r="V66" i="1"/>
  <c r="AH66" i="1" l="1" a="1"/>
  <c r="AH66" i="1" s="1"/>
  <c r="AA66" i="1"/>
  <c r="AF66" i="1" s="1"/>
  <c r="AJ66" i="1" s="1" a="1"/>
  <c r="AJ66" i="1" s="1"/>
  <c r="Z66" i="1"/>
  <c r="AE66" i="1" s="1"/>
  <c r="AI66" i="1" s="1" a="1"/>
  <c r="AI66" i="1" s="1"/>
  <c r="V67" i="1"/>
  <c r="AK66" i="1" l="1" a="1"/>
  <c r="AK66" i="1" s="1"/>
  <c r="AK67" i="1" a="1"/>
  <c r="AK67" i="1" s="1"/>
  <c r="AA67" i="1"/>
  <c r="AF67" i="1" s="1"/>
  <c r="AJ67" i="1" a="1"/>
  <c r="AJ67" i="1" s="1"/>
  <c r="AI67" i="1" a="1"/>
  <c r="AI67" i="1" s="1"/>
  <c r="AH67" i="1" a="1"/>
  <c r="AH67" i="1" s="1"/>
  <c r="Z67" i="1"/>
  <c r="AE67" i="1" s="1"/>
  <c r="V68" i="1"/>
  <c r="Z68" i="1" l="1"/>
  <c r="AE68" i="1" s="1"/>
  <c r="AK68" i="1" a="1"/>
  <c r="AK68" i="1" s="1"/>
  <c r="AJ68" i="1" a="1"/>
  <c r="AJ68" i="1" s="1"/>
  <c r="AI68" i="1" a="1"/>
  <c r="AI68" i="1" s="1"/>
  <c r="AH68" i="1" a="1"/>
  <c r="AH68" i="1" s="1"/>
  <c r="AA68" i="1"/>
  <c r="AF68" i="1" s="1"/>
  <c r="V69" i="1"/>
  <c r="Z69" i="1" l="1"/>
  <c r="AE69" i="1" s="1"/>
  <c r="AI69" i="1" a="1"/>
  <c r="AI69" i="1" s="1"/>
  <c r="AH69" i="1" a="1"/>
  <c r="AH69" i="1" s="1"/>
  <c r="AA69" i="1"/>
  <c r="AF69" i="1" s="1"/>
  <c r="AK69" i="1" a="1"/>
  <c r="AK69" i="1" s="1"/>
  <c r="AJ69" i="1" a="1"/>
  <c r="AJ69" i="1" s="1"/>
  <c r="V70" i="1"/>
  <c r="AA70" i="1" l="1"/>
  <c r="AF70" i="1" s="1"/>
  <c r="AK70" i="1" a="1"/>
  <c r="AK70" i="1" s="1"/>
  <c r="AJ70" i="1" a="1"/>
  <c r="AJ70" i="1" s="1"/>
  <c r="AI70" i="1" a="1"/>
  <c r="AI70" i="1" s="1"/>
  <c r="AH70" i="1" a="1"/>
  <c r="AH70" i="1" s="1"/>
  <c r="Z70" i="1"/>
  <c r="AE70" i="1" s="1"/>
  <c r="V71" i="1"/>
  <c r="AA71" i="1" l="1"/>
  <c r="AF71" i="1" s="1"/>
  <c r="AK71" i="1" a="1"/>
  <c r="AK71" i="1" s="1"/>
  <c r="AJ71" i="1" a="1"/>
  <c r="AJ71" i="1" s="1"/>
  <c r="Z71" i="1"/>
  <c r="AE71" i="1" s="1"/>
  <c r="AI71" i="1" a="1"/>
  <c r="AI71" i="1" s="1"/>
  <c r="AH71" i="1" a="1"/>
  <c r="AH71" i="1" s="1"/>
  <c r="V72" i="1"/>
  <c r="Z72" i="1" l="1"/>
  <c r="AE72" i="1" s="1"/>
  <c r="AH72" i="1" a="1"/>
  <c r="AH72" i="1" s="1"/>
  <c r="AK72" i="1" a="1"/>
  <c r="AK72" i="1" s="1"/>
  <c r="AJ72" i="1" a="1"/>
  <c r="AJ72" i="1" s="1"/>
  <c r="AI72" i="1" a="1"/>
  <c r="AI72" i="1" s="1"/>
  <c r="V73" i="1"/>
  <c r="AA72" i="1"/>
  <c r="AF72" i="1" s="1"/>
  <c r="AJ73" i="1" l="1" a="1"/>
  <c r="AJ73" i="1" s="1"/>
  <c r="AK73" i="1" a="1"/>
  <c r="AK73" i="1" s="1"/>
  <c r="AI73" i="1" a="1"/>
  <c r="AI73" i="1" s="1"/>
  <c r="Z73" i="1"/>
  <c r="AE73" i="1" s="1"/>
  <c r="AH73" i="1" a="1"/>
  <c r="AH73" i="1" s="1"/>
  <c r="AA73" i="1"/>
  <c r="AF73" i="1" s="1"/>
  <c r="V74" i="1"/>
  <c r="AI74" i="1" l="1" a="1"/>
  <c r="AI74" i="1" s="1"/>
  <c r="AA74" i="1"/>
  <c r="AF74" i="1" s="1"/>
  <c r="AH74" i="1" a="1"/>
  <c r="AH74" i="1" s="1"/>
  <c r="AJ74" i="1" a="1"/>
  <c r="AJ74" i="1" s="1"/>
  <c r="Z74" i="1"/>
  <c r="AE74" i="1" s="1"/>
  <c r="V75" i="1"/>
  <c r="AK74" i="1" a="1"/>
  <c r="AK74" i="1" s="1"/>
  <c r="AK75" i="1" l="1" a="1"/>
  <c r="AK75" i="1" s="1"/>
  <c r="AJ75" i="1" a="1"/>
  <c r="AJ75" i="1" s="1"/>
  <c r="AI75" i="1" a="1"/>
  <c r="AI75" i="1" s="1"/>
  <c r="Z75" i="1"/>
  <c r="AE75" i="1" s="1"/>
  <c r="AH75" i="1" a="1"/>
  <c r="AH75" i="1" s="1"/>
  <c r="AA75" i="1"/>
  <c r="AF75" i="1" s="1"/>
  <c r="V76" i="1"/>
  <c r="AK76" i="1" l="1" a="1"/>
  <c r="AK76" i="1" s="1"/>
  <c r="AI76" i="1" a="1"/>
  <c r="AI76" i="1" s="1"/>
  <c r="AH76" i="1" a="1"/>
  <c r="AH76" i="1" s="1"/>
  <c r="AJ76" i="1" a="1"/>
  <c r="AJ76" i="1" s="1"/>
  <c r="Z76" i="1"/>
  <c r="AE76" i="1" s="1"/>
  <c r="AA76" i="1"/>
  <c r="AF76" i="1" s="1"/>
  <c r="V77" i="1"/>
  <c r="AI77" i="1" l="1" a="1"/>
  <c r="AI77" i="1" s="1"/>
  <c r="Z77" i="1"/>
  <c r="AE77" i="1" s="1"/>
  <c r="AA77" i="1"/>
  <c r="AF77" i="1" s="1"/>
  <c r="AH77" i="1" a="1"/>
  <c r="AH77" i="1" s="1"/>
  <c r="V78" i="1"/>
  <c r="AK77" i="1" a="1"/>
  <c r="AK77" i="1" s="1"/>
  <c r="AJ77" i="1" a="1"/>
  <c r="AJ77" i="1" s="1"/>
  <c r="Z78" i="1" l="1"/>
  <c r="AE78" i="1" s="1"/>
  <c r="AH78" i="1" s="1" a="1"/>
  <c r="AH78" i="1" s="1"/>
  <c r="AK78" i="1" a="1"/>
  <c r="AK78" i="1" s="1"/>
  <c r="AA78" i="1"/>
  <c r="AF78" i="1" s="1"/>
  <c r="AJ78" i="1" a="1"/>
  <c r="AJ78" i="1" s="1"/>
  <c r="V79" i="1"/>
  <c r="AI78" i="1" l="1" a="1"/>
  <c r="AI78" i="1" s="1"/>
  <c r="AK79" i="1" a="1"/>
  <c r="AK79" i="1" s="1"/>
  <c r="AI79" i="1" a="1"/>
  <c r="AI79" i="1" s="1"/>
  <c r="AH79" i="1" a="1"/>
  <c r="AH79" i="1" s="1"/>
  <c r="AA79" i="1"/>
  <c r="AF79" i="1" s="1"/>
  <c r="Z79" i="1"/>
  <c r="AE79" i="1" s="1"/>
  <c r="AJ79" i="1" a="1"/>
  <c r="AJ79" i="1" s="1"/>
  <c r="V80" i="1"/>
  <c r="AK80" i="1" l="1" a="1"/>
  <c r="AK80" i="1" s="1"/>
  <c r="AI80" i="1" a="1"/>
  <c r="AI80" i="1" s="1"/>
  <c r="AJ80" i="1" a="1"/>
  <c r="AJ80" i="1" s="1"/>
  <c r="AA80" i="1"/>
  <c r="AF80" i="1" s="1"/>
  <c r="AH80" i="1" a="1"/>
  <c r="AH80" i="1" s="1"/>
  <c r="Z80" i="1"/>
  <c r="AE80" i="1" s="1"/>
  <c r="V81" i="1"/>
  <c r="AK81" i="1" l="1" a="1"/>
  <c r="AK81" i="1" s="1"/>
  <c r="AJ81" i="1" a="1"/>
  <c r="AJ81" i="1" s="1"/>
  <c r="AA81" i="1"/>
  <c r="AF81" i="1" s="1"/>
  <c r="AI81" i="1" a="1"/>
  <c r="AI81" i="1" s="1"/>
  <c r="AH81" i="1" a="1"/>
  <c r="AH81" i="1" s="1"/>
  <c r="Z81" i="1"/>
  <c r="AE81" i="1" s="1"/>
  <c r="V82" i="1"/>
  <c r="AI82" i="1" l="1" a="1"/>
  <c r="AI82" i="1" s="1"/>
  <c r="AH82" i="1" a="1"/>
  <c r="AH82" i="1" s="1"/>
  <c r="AA82" i="1"/>
  <c r="AF82" i="1" s="1"/>
  <c r="Z82" i="1"/>
  <c r="AE82" i="1" s="1"/>
  <c r="AK82" i="1" a="1"/>
  <c r="AK82" i="1" s="1"/>
  <c r="AJ82" i="1" a="1"/>
  <c r="AJ82" i="1" s="1"/>
  <c r="V83" i="1"/>
  <c r="Z83" i="1" l="1"/>
  <c r="AE83" i="1" s="1"/>
  <c r="AA83" i="1"/>
  <c r="AF83" i="1" s="1"/>
  <c r="AK83" i="1" a="1"/>
  <c r="AK83" i="1" s="1"/>
  <c r="AI83" i="1" a="1"/>
  <c r="AI83" i="1" s="1"/>
  <c r="AH83" i="1" a="1"/>
  <c r="AH83" i="1" s="1"/>
  <c r="AJ83" i="1" a="1"/>
  <c r="AJ83" i="1" s="1"/>
  <c r="V84" i="1"/>
  <c r="AK84" i="1" l="1" a="1"/>
  <c r="AK84" i="1" s="1"/>
  <c r="AJ84" i="1" a="1"/>
  <c r="AJ84" i="1" s="1"/>
  <c r="AI84" i="1" a="1"/>
  <c r="AI84" i="1" s="1"/>
  <c r="AA84" i="1"/>
  <c r="AF84" i="1" s="1"/>
  <c r="AH84" i="1" a="1"/>
  <c r="AH84" i="1" s="1"/>
  <c r="V85" i="1"/>
  <c r="Z84" i="1"/>
  <c r="AE84" i="1" s="1"/>
  <c r="AA85" i="1" l="1"/>
  <c r="AF85" i="1" s="1"/>
  <c r="AJ85" i="1" a="1"/>
  <c r="AJ85" i="1" s="1"/>
  <c r="AH85" i="1" a="1"/>
  <c r="AH85" i="1" s="1"/>
  <c r="AK85" i="1" a="1"/>
  <c r="AK85" i="1" s="1"/>
  <c r="V86" i="1"/>
  <c r="Z85" i="1"/>
  <c r="AE85" i="1" s="1"/>
  <c r="AI85" i="1" a="1"/>
  <c r="AI85" i="1" s="1"/>
  <c r="AI86" i="1" l="1" a="1"/>
  <c r="AI86" i="1" s="1"/>
  <c r="AH86" i="1" a="1"/>
  <c r="AH86" i="1" s="1"/>
  <c r="AA86" i="1"/>
  <c r="AF86" i="1" s="1"/>
  <c r="Z86" i="1"/>
  <c r="AE86" i="1" s="1"/>
  <c r="AK86" i="1" a="1"/>
  <c r="AK86" i="1" s="1"/>
  <c r="AJ86" i="1" a="1"/>
  <c r="AJ86" i="1" s="1"/>
  <c r="V87" i="1"/>
  <c r="AI87" i="1" l="1" a="1"/>
  <c r="AI87" i="1" s="1"/>
  <c r="AA87" i="1"/>
  <c r="AF87" i="1" s="1"/>
  <c r="AH87" i="1" a="1"/>
  <c r="AH87" i="1" s="1"/>
  <c r="Z87" i="1"/>
  <c r="AE87" i="1" s="1"/>
  <c r="AK87" i="1" a="1"/>
  <c r="AK87" i="1" s="1"/>
  <c r="AJ87" i="1" a="1"/>
  <c r="AJ87" i="1" s="1"/>
  <c r="V88" i="1"/>
  <c r="AA88" i="1" l="1"/>
  <c r="AF88" i="1" s="1"/>
  <c r="K1" i="1" s="1"/>
  <c r="AI88" i="1" a="1"/>
  <c r="AI88" i="1" s="1"/>
  <c r="AH88" i="1" a="1"/>
  <c r="AH88" i="1" s="1"/>
  <c r="Z88" i="1"/>
  <c r="AE88" i="1" s="1"/>
  <c r="J1" i="1" s="1"/>
  <c r="V89" i="1"/>
  <c r="AK88" i="1" a="1"/>
  <c r="AK88" i="1" s="1"/>
  <c r="AJ88" i="1" a="1"/>
  <c r="AJ88" i="1" s="1"/>
  <c r="AA89" i="1" l="1"/>
  <c r="AF89" i="1" s="1"/>
  <c r="Z89" i="1"/>
  <c r="AE89" i="1" s="1"/>
  <c r="AJ89" i="1" a="1"/>
  <c r="AJ89" i="1" s="1"/>
  <c r="AK89" i="1" a="1"/>
  <c r="AK89" i="1" s="1"/>
  <c r="AH89" i="1" a="1"/>
  <c r="AH89" i="1" s="1"/>
  <c r="AI89" i="1" a="1"/>
  <c r="AI89" i="1" s="1"/>
  <c r="V90" i="1"/>
  <c r="AH90" i="1" l="1" a="1"/>
  <c r="AH90" i="1" s="1"/>
  <c r="AA90" i="1"/>
  <c r="AF90" i="1" s="1"/>
  <c r="Z90" i="1"/>
  <c r="AE90" i="1" s="1"/>
  <c r="AJ90" i="1" a="1"/>
  <c r="AJ90" i="1" s="1"/>
  <c r="AI90" i="1" a="1"/>
  <c r="AI90" i="1" s="1"/>
  <c r="AK90" i="1" a="1"/>
  <c r="AK90" i="1" s="1"/>
  <c r="V91" i="1"/>
  <c r="AK91" i="1" l="1" a="1"/>
  <c r="AK91" i="1" s="1"/>
  <c r="AA91" i="1"/>
  <c r="AF91" i="1" s="1"/>
  <c r="Z91" i="1"/>
  <c r="AE91" i="1" s="1"/>
  <c r="AJ91" i="1" a="1"/>
  <c r="AJ91" i="1" s="1"/>
  <c r="AI91" i="1" a="1"/>
  <c r="AI91" i="1" s="1"/>
  <c r="AH91" i="1" a="1"/>
  <c r="AH91" i="1" s="1"/>
  <c r="V92" i="1"/>
  <c r="Z92" i="1" l="1"/>
  <c r="AE92" i="1" s="1"/>
  <c r="AJ92" i="1" a="1"/>
  <c r="AJ92" i="1" s="1"/>
  <c r="AK92" i="1" a="1"/>
  <c r="AK92" i="1" s="1"/>
  <c r="AI92" i="1" a="1"/>
  <c r="AI92" i="1" s="1"/>
  <c r="AH92" i="1" a="1"/>
  <c r="AH92" i="1" s="1"/>
  <c r="AA92" i="1"/>
  <c r="AF92" i="1" s="1"/>
  <c r="V93" i="1"/>
  <c r="AH93" i="1" l="1" a="1"/>
  <c r="AH93" i="1" s="1"/>
  <c r="Z93" i="1"/>
  <c r="AE93" i="1" s="1"/>
  <c r="AK93" i="1" a="1"/>
  <c r="AK93" i="1" s="1"/>
  <c r="AA93" i="1"/>
  <c r="AF93" i="1" s="1"/>
  <c r="AJ93" i="1" a="1"/>
  <c r="AJ93" i="1" s="1"/>
  <c r="AI93" i="1" a="1"/>
  <c r="AI93" i="1" s="1"/>
  <c r="V94" i="1"/>
  <c r="AA94" i="1" l="1"/>
  <c r="AF94" i="1" s="1"/>
  <c r="AK94" i="1" a="1"/>
  <c r="AK94" i="1" s="1"/>
  <c r="AJ94" i="1" a="1"/>
  <c r="AJ94" i="1" s="1"/>
  <c r="AH94" i="1" a="1"/>
  <c r="AH94" i="1" s="1"/>
  <c r="AI94" i="1" a="1"/>
  <c r="AI94" i="1" s="1"/>
  <c r="Z94" i="1"/>
  <c r="AE94" i="1" s="1"/>
  <c r="V95" i="1"/>
  <c r="AA95" i="1" l="1"/>
  <c r="AF95" i="1" s="1"/>
  <c r="AJ95" i="1" a="1"/>
  <c r="AJ95" i="1" s="1"/>
  <c r="Z95" i="1"/>
  <c r="AE95" i="1" s="1"/>
  <c r="V96" i="1"/>
  <c r="AH95" i="1" a="1"/>
  <c r="AH95" i="1" s="1"/>
  <c r="AI95" i="1" a="1"/>
  <c r="AI95" i="1" s="1"/>
  <c r="AK95" i="1" a="1"/>
  <c r="AK95" i="1" s="1"/>
  <c r="AA96" i="1" l="1"/>
  <c r="AF96" i="1" s="1"/>
  <c r="AK96" i="1" a="1"/>
  <c r="AK96" i="1" s="1"/>
  <c r="AJ96" i="1" a="1"/>
  <c r="AJ96" i="1" s="1"/>
  <c r="AI96" i="1" a="1"/>
  <c r="AI96" i="1" s="1"/>
  <c r="AH96" i="1" a="1"/>
  <c r="AH96" i="1" s="1"/>
  <c r="V97" i="1"/>
  <c r="Z96" i="1"/>
  <c r="AE96" i="1" s="1"/>
  <c r="Z97" i="1" l="1"/>
  <c r="AE97" i="1" s="1"/>
  <c r="AK97" i="1" a="1"/>
  <c r="AK97" i="1" s="1"/>
  <c r="AJ97" i="1" a="1"/>
  <c r="AJ97" i="1" s="1"/>
  <c r="AI97" i="1" a="1"/>
  <c r="AI97" i="1" s="1"/>
  <c r="AA97" i="1"/>
  <c r="AF97" i="1" s="1"/>
  <c r="AH97" i="1" a="1"/>
  <c r="AH97" i="1" s="1"/>
  <c r="V98" i="1"/>
  <c r="Z98" i="1" l="1"/>
  <c r="AE98" i="1" s="1"/>
  <c r="AH98" i="1" a="1"/>
  <c r="AH98" i="1" s="1"/>
  <c r="AA98" i="1"/>
  <c r="AF98" i="1" s="1"/>
  <c r="AK98" i="1" a="1"/>
  <c r="AK98" i="1" s="1"/>
  <c r="V99" i="1"/>
  <c r="AI98" i="1" a="1"/>
  <c r="AI98" i="1" s="1"/>
  <c r="AJ98" i="1" a="1"/>
  <c r="AJ98" i="1" s="1"/>
  <c r="AH99" i="1" l="1" a="1"/>
  <c r="AH99" i="1" s="1"/>
  <c r="AI99" i="1" a="1"/>
  <c r="AI99" i="1" s="1"/>
  <c r="Z99" i="1"/>
  <c r="AE99" i="1" s="1"/>
  <c r="AA99" i="1"/>
  <c r="AF99" i="1" s="1"/>
  <c r="AJ99" i="1" s="1" a="1"/>
  <c r="AJ99" i="1" s="1"/>
  <c r="V100" i="1"/>
  <c r="AK99" i="1" l="1" a="1"/>
  <c r="AK99" i="1" s="1"/>
  <c r="AI100" i="1" a="1"/>
  <c r="AI100" i="1" s="1"/>
  <c r="AH100" i="1" a="1"/>
  <c r="AH100" i="1" s="1"/>
  <c r="Z100" i="1"/>
  <c r="AE100" i="1" s="1"/>
  <c r="AK100" i="1" a="1"/>
  <c r="AK100" i="1" s="1"/>
  <c r="AJ100" i="1" a="1"/>
  <c r="AJ100" i="1" s="1"/>
  <c r="AA100" i="1"/>
  <c r="AF100" i="1" s="1"/>
  <c r="V101" i="1"/>
  <c r="Z101" i="1" l="1"/>
  <c r="AE101" i="1" s="1"/>
  <c r="AJ101" i="1" a="1"/>
  <c r="AJ101" i="1" s="1"/>
  <c r="AK101" i="1" a="1"/>
  <c r="AK101" i="1" s="1"/>
  <c r="AI101" i="1" a="1"/>
  <c r="AI101" i="1" s="1"/>
  <c r="AH101" i="1" a="1"/>
  <c r="AH101" i="1" s="1"/>
  <c r="AA101" i="1"/>
  <c r="AF101" i="1" s="1"/>
  <c r="V102" i="1"/>
  <c r="AA102" i="1" l="1"/>
  <c r="AF102" i="1" s="1"/>
  <c r="Z102" i="1"/>
  <c r="AE102" i="1" s="1"/>
  <c r="AK102" i="1" a="1"/>
  <c r="AK102" i="1" s="1"/>
  <c r="AI102" i="1" a="1"/>
  <c r="AI102" i="1" s="1"/>
  <c r="AH102" i="1" a="1"/>
  <c r="AH102" i="1" s="1"/>
  <c r="AJ102" i="1" a="1"/>
  <c r="AJ102" i="1" s="1"/>
  <c r="V103" i="1"/>
  <c r="AA103" i="1" l="1"/>
  <c r="AF103" i="1" s="1"/>
  <c r="Z103" i="1"/>
  <c r="AE103" i="1" s="1"/>
  <c r="AJ103" i="1" a="1"/>
  <c r="AJ103" i="1" s="1"/>
  <c r="AI103" i="1" a="1"/>
  <c r="AI103" i="1" s="1"/>
  <c r="V104" i="1"/>
  <c r="AH103" i="1" a="1"/>
  <c r="AH103" i="1" s="1"/>
  <c r="AK103" i="1" a="1"/>
  <c r="AK103" i="1" s="1"/>
  <c r="AK104" i="1" l="1" a="1"/>
  <c r="AK104" i="1" s="1"/>
  <c r="AJ104" i="1" a="1"/>
  <c r="AJ104" i="1" s="1"/>
  <c r="AI104" i="1" a="1"/>
  <c r="AI104" i="1" s="1"/>
  <c r="AA104" i="1"/>
  <c r="AF104" i="1" s="1"/>
  <c r="Z104" i="1"/>
  <c r="AE104" i="1" s="1"/>
  <c r="V105" i="1"/>
  <c r="AH104" i="1" a="1"/>
  <c r="AH104" i="1" s="1"/>
  <c r="AA105" i="1" l="1"/>
  <c r="AF105" i="1" s="1"/>
  <c r="Z105" i="1"/>
  <c r="AE105" i="1" s="1"/>
  <c r="AJ105" i="1" a="1"/>
  <c r="AJ105" i="1" s="1"/>
  <c r="AH105" i="1" a="1"/>
  <c r="AH105" i="1" s="1"/>
  <c r="V106" i="1"/>
  <c r="AK105" i="1" a="1"/>
  <c r="AK105" i="1" s="1"/>
  <c r="AI105" i="1" a="1"/>
  <c r="AI105" i="1" s="1"/>
  <c r="AH106" i="1" l="1" a="1"/>
  <c r="AH106" i="1" s="1"/>
  <c r="AK106" i="1" a="1"/>
  <c r="AK106" i="1" s="1"/>
  <c r="Z106" i="1"/>
  <c r="AE106" i="1" s="1"/>
  <c r="AJ106" i="1" a="1"/>
  <c r="AJ106" i="1" s="1"/>
  <c r="AA106" i="1"/>
  <c r="AF106" i="1" s="1"/>
  <c r="AI106" i="1" a="1"/>
  <c r="AI106" i="1" s="1"/>
  <c r="V107" i="1"/>
  <c r="AA107" i="1" l="1"/>
  <c r="AF107" i="1" s="1"/>
  <c r="Z107" i="1"/>
  <c r="AE107" i="1" s="1"/>
  <c r="V108" i="1"/>
  <c r="AJ107" i="1" a="1"/>
  <c r="AJ107" i="1" s="1"/>
  <c r="AK107" i="1" a="1"/>
  <c r="AK107" i="1" s="1"/>
  <c r="AI107" i="1" a="1"/>
  <c r="AI107" i="1" s="1"/>
  <c r="AH107" i="1" a="1"/>
  <c r="AH107" i="1" s="1"/>
  <c r="AJ108" i="1" l="1" a="1"/>
  <c r="AJ108" i="1" s="1"/>
  <c r="AK108" i="1" a="1"/>
  <c r="AK108" i="1" s="1"/>
  <c r="AI108" i="1" a="1"/>
  <c r="AI108" i="1" s="1"/>
  <c r="AA108" i="1"/>
  <c r="AF108" i="1" s="1"/>
  <c r="AH108" i="1" a="1"/>
  <c r="AH108" i="1" s="1"/>
  <c r="Z108" i="1"/>
  <c r="AE108" i="1" s="1"/>
  <c r="V109" i="1"/>
  <c r="Z109" i="1" l="1"/>
  <c r="AE109" i="1" s="1"/>
  <c r="V110" i="1"/>
  <c r="AH109" i="1" a="1"/>
  <c r="AH109" i="1" s="1"/>
  <c r="AI109" i="1" a="1"/>
  <c r="AI109" i="1" s="1"/>
  <c r="AJ109" i="1" a="1"/>
  <c r="AJ109" i="1" s="1"/>
  <c r="AA109" i="1"/>
  <c r="AF109" i="1" s="1"/>
  <c r="AK109" i="1" a="1"/>
  <c r="AK109" i="1" s="1"/>
  <c r="Z110" i="1" l="1"/>
  <c r="AE110" i="1" s="1"/>
  <c r="AA110" i="1"/>
  <c r="AF110" i="1" s="1"/>
  <c r="V111" i="1"/>
  <c r="AJ110" i="1" a="1"/>
  <c r="AJ110" i="1" s="1"/>
  <c r="AK110" i="1" a="1"/>
  <c r="AK110" i="1" s="1"/>
  <c r="AI110" i="1" a="1"/>
  <c r="AI110" i="1" s="1"/>
  <c r="AH110" i="1" a="1"/>
  <c r="AH110" i="1" s="1"/>
  <c r="Z111" i="1" l="1"/>
  <c r="AE111" i="1" s="1"/>
  <c r="AJ111" i="1" a="1"/>
  <c r="AJ111" i="1" s="1"/>
  <c r="AK111" i="1" a="1"/>
  <c r="AK111" i="1" s="1"/>
  <c r="AA111" i="1"/>
  <c r="AF111" i="1" s="1"/>
  <c r="AH111" i="1" a="1"/>
  <c r="AH111" i="1" s="1"/>
  <c r="AI111" i="1" a="1"/>
  <c r="AI111" i="1" s="1"/>
  <c r="V112" i="1"/>
  <c r="AH112" i="1" l="1" a="1"/>
  <c r="AH112" i="1" s="1"/>
  <c r="AK112" i="1" a="1"/>
  <c r="AK112" i="1" s="1"/>
  <c r="AA112" i="1"/>
  <c r="AF112" i="1" s="1"/>
  <c r="AI112" i="1" a="1"/>
  <c r="AI112" i="1" s="1"/>
  <c r="Z112" i="1"/>
  <c r="AE112" i="1" s="1"/>
  <c r="AJ112" i="1" a="1"/>
  <c r="AJ112" i="1" s="1"/>
  <c r="V113" i="1"/>
  <c r="AA113" i="1" l="1"/>
  <c r="AF113" i="1" s="1"/>
  <c r="AI113" i="1" a="1"/>
  <c r="AI113" i="1" s="1"/>
  <c r="Z113" i="1"/>
  <c r="AE113" i="1" s="1"/>
  <c r="V114" i="1"/>
  <c r="AH113" i="1" a="1"/>
  <c r="AH113" i="1" s="1"/>
  <c r="AK113" i="1" a="1"/>
  <c r="AK113" i="1" s="1"/>
  <c r="AJ113" i="1" a="1"/>
  <c r="AJ113" i="1" s="1"/>
  <c r="AK114" i="1" l="1" a="1"/>
  <c r="AK114" i="1" s="1"/>
  <c r="AA114" i="1"/>
  <c r="AF114" i="1" s="1"/>
  <c r="AJ114" i="1" a="1"/>
  <c r="AJ114" i="1" s="1"/>
  <c r="AI114" i="1" a="1"/>
  <c r="AI114" i="1" s="1"/>
  <c r="AH114" i="1" a="1"/>
  <c r="AH114" i="1" s="1"/>
  <c r="Z114" i="1"/>
  <c r="AE114" i="1" s="1"/>
  <c r="V115" i="1"/>
  <c r="Z115" i="1" l="1"/>
  <c r="AE115" i="1" s="1"/>
  <c r="AJ115" i="1" a="1"/>
  <c r="AJ115" i="1" s="1"/>
  <c r="AA115" i="1"/>
  <c r="AF115" i="1" s="1"/>
  <c r="AI115" i="1" a="1"/>
  <c r="AI115" i="1" s="1"/>
  <c r="V116" i="1"/>
  <c r="AH115" i="1" a="1"/>
  <c r="AH115" i="1" s="1"/>
  <c r="AK115" i="1" a="1"/>
  <c r="AK115" i="1" s="1"/>
  <c r="AH116" i="1" l="1" a="1"/>
  <c r="AH116" i="1" s="1"/>
  <c r="AA116" i="1"/>
  <c r="AF116" i="1" s="1"/>
  <c r="AJ116" i="1" a="1"/>
  <c r="AJ116" i="1" s="1"/>
  <c r="Z116" i="1"/>
  <c r="AE116" i="1" s="1"/>
  <c r="AK116" i="1" a="1"/>
  <c r="AK116" i="1" s="1"/>
  <c r="AI116" i="1" a="1"/>
  <c r="AI116" i="1" s="1"/>
  <c r="V117" i="1"/>
  <c r="Z117" i="1" l="1"/>
  <c r="AE117" i="1" s="1"/>
  <c r="AA117" i="1"/>
  <c r="AF117" i="1" s="1"/>
  <c r="AK117" i="1" a="1"/>
  <c r="AK117" i="1" s="1"/>
  <c r="AI117" i="1" a="1"/>
  <c r="AI117" i="1" s="1"/>
  <c r="V118" i="1"/>
  <c r="AH117" i="1" a="1"/>
  <c r="AH117" i="1" s="1"/>
  <c r="AJ117" i="1" a="1"/>
  <c r="AJ117" i="1" s="1"/>
  <c r="Z118" i="1" l="1"/>
  <c r="AE118" i="1" s="1"/>
  <c r="AH118" i="1" a="1"/>
  <c r="AH118" i="1" s="1"/>
  <c r="AJ118" i="1" a="1"/>
  <c r="AJ118" i="1" s="1"/>
  <c r="V119" i="1"/>
  <c r="AI118" i="1" a="1"/>
  <c r="AI118" i="1" s="1"/>
  <c r="AK118" i="1" a="1"/>
  <c r="AK118" i="1" s="1"/>
  <c r="AA118" i="1"/>
  <c r="AF118" i="1" s="1"/>
  <c r="AA119" i="1" l="1"/>
  <c r="AF119" i="1" s="1"/>
  <c r="AJ119" i="1" a="1"/>
  <c r="AJ119" i="1" s="1"/>
  <c r="AK119" i="1" a="1"/>
  <c r="AK119" i="1" s="1"/>
  <c r="AI119" i="1" a="1"/>
  <c r="AI119" i="1" s="1"/>
  <c r="Z119" i="1"/>
  <c r="AE119" i="1" s="1"/>
  <c r="AH119" i="1" a="1"/>
  <c r="AH119" i="1" s="1"/>
  <c r="V120" i="1"/>
  <c r="AA120" i="1" l="1"/>
  <c r="AF120" i="1" s="1"/>
  <c r="Z120" i="1"/>
  <c r="AE120" i="1" s="1"/>
  <c r="AJ120" i="1" a="1"/>
  <c r="AJ120" i="1" s="1"/>
  <c r="AK120" i="1" a="1"/>
  <c r="AK120" i="1" s="1"/>
  <c r="V121" i="1"/>
  <c r="AI120" i="1" a="1"/>
  <c r="AI120" i="1" s="1"/>
  <c r="AH120" i="1" a="1"/>
  <c r="AH120" i="1" s="1"/>
  <c r="Z121" i="1" l="1"/>
  <c r="AE121" i="1" s="1"/>
  <c r="AA121" i="1"/>
  <c r="AF121" i="1" s="1"/>
  <c r="AH121" i="1" a="1"/>
  <c r="AH121" i="1" s="1"/>
  <c r="AK121" i="1" a="1"/>
  <c r="AK121" i="1" s="1"/>
  <c r="AJ121" i="1" a="1"/>
  <c r="AJ121" i="1" s="1"/>
  <c r="AI121" i="1" a="1"/>
  <c r="AI121" i="1" s="1"/>
  <c r="V122" i="1"/>
  <c r="Z122" i="1" l="1"/>
  <c r="AE122" i="1" s="1"/>
  <c r="AA122" i="1"/>
  <c r="AF122" i="1" s="1"/>
  <c r="V123" i="1"/>
  <c r="AH122" i="1" a="1"/>
  <c r="AH122" i="1" s="1"/>
  <c r="AI122" i="1" a="1"/>
  <c r="AI122" i="1" s="1"/>
  <c r="AJ122" i="1" a="1"/>
  <c r="AJ122" i="1" s="1"/>
  <c r="AK122" i="1" a="1"/>
  <c r="AK122" i="1" s="1"/>
  <c r="AA123" i="1" l="1"/>
  <c r="AF123" i="1" s="1"/>
  <c r="Z123" i="1"/>
  <c r="AE123" i="1" s="1"/>
  <c r="AJ123" i="1" a="1"/>
  <c r="AJ123" i="1" s="1"/>
  <c r="AI123" i="1" a="1"/>
  <c r="AI123" i="1" s="1"/>
  <c r="V124" i="1"/>
  <c r="AH123" i="1" a="1"/>
  <c r="AH123" i="1" s="1"/>
  <c r="AK123" i="1" a="1"/>
  <c r="AK123" i="1" s="1"/>
  <c r="Z124" i="1" l="1"/>
  <c r="AE124" i="1" s="1"/>
  <c r="AA124" i="1"/>
  <c r="AF124" i="1" s="1"/>
  <c r="AH124" i="1" a="1"/>
  <c r="AH124" i="1" s="1"/>
  <c r="AK124" i="1" a="1"/>
  <c r="AK124" i="1" s="1"/>
  <c r="AJ124" i="1" a="1"/>
  <c r="AJ124" i="1" s="1"/>
  <c r="AI124" i="1" a="1"/>
  <c r="AI124" i="1" s="1"/>
  <c r="V125" i="1"/>
  <c r="AA125" i="1" l="1"/>
  <c r="AF125" i="1" s="1"/>
  <c r="AK125" i="1" a="1"/>
  <c r="AK125" i="1" s="1"/>
  <c r="AH125" i="1" a="1"/>
  <c r="AH125" i="1" s="1"/>
  <c r="Z125" i="1"/>
  <c r="AE125" i="1" s="1"/>
  <c r="V126" i="1"/>
  <c r="AJ125" i="1" a="1"/>
  <c r="AJ125" i="1" s="1"/>
  <c r="AI125" i="1" a="1"/>
  <c r="AI125" i="1" s="1"/>
  <c r="Z126" i="1" l="1"/>
  <c r="AE126" i="1" s="1"/>
  <c r="AH126" i="1" a="1"/>
  <c r="AH126" i="1" s="1"/>
  <c r="AK126" i="1" a="1"/>
  <c r="AK126" i="1" s="1"/>
  <c r="AA126" i="1"/>
  <c r="AF126" i="1" s="1"/>
  <c r="AJ126" i="1" a="1"/>
  <c r="AJ126" i="1" s="1"/>
  <c r="AI126" i="1" a="1"/>
  <c r="AI126" i="1" s="1"/>
  <c r="V127" i="1"/>
  <c r="AA127" i="1" l="1"/>
  <c r="AF127" i="1" s="1"/>
  <c r="Z127" i="1"/>
  <c r="AE127" i="1" s="1"/>
  <c r="V128" i="1"/>
  <c r="AK127" i="1" a="1"/>
  <c r="AK127" i="1" s="1"/>
  <c r="AH127" i="1" a="1"/>
  <c r="AH127" i="1" s="1"/>
  <c r="AI127" i="1" a="1"/>
  <c r="AI127" i="1" s="1"/>
  <c r="AJ127" i="1" a="1"/>
  <c r="AJ127" i="1" s="1"/>
  <c r="AA128" i="1" l="1"/>
  <c r="AF128" i="1" s="1"/>
  <c r="Z128" i="1"/>
  <c r="AE128" i="1" s="1"/>
  <c r="AJ128" i="1" a="1"/>
  <c r="AJ128" i="1" s="1"/>
  <c r="AK128" i="1" a="1"/>
  <c r="AK128" i="1" s="1"/>
  <c r="AH128" i="1" a="1"/>
  <c r="AH128" i="1" s="1"/>
  <c r="AI128" i="1" a="1"/>
  <c r="AI128" i="1" s="1"/>
  <c r="V129" i="1"/>
  <c r="AA129" i="1" l="1"/>
  <c r="AF129" i="1" s="1"/>
  <c r="Z129" i="1"/>
  <c r="AE129" i="1" s="1"/>
  <c r="V130" i="1"/>
  <c r="AH129" i="1" a="1"/>
  <c r="AH129" i="1" s="1"/>
  <c r="AI129" i="1" a="1"/>
  <c r="AI129" i="1" s="1"/>
  <c r="AK129" i="1" a="1"/>
  <c r="AK129" i="1" s="1"/>
  <c r="AJ129" i="1" a="1"/>
  <c r="AJ129" i="1" s="1"/>
  <c r="Z130" i="1" l="1"/>
  <c r="AE130" i="1" s="1"/>
  <c r="AA130" i="1"/>
  <c r="AF130" i="1" s="1"/>
  <c r="AJ130" i="1" a="1"/>
  <c r="AJ130" i="1" s="1"/>
  <c r="AK130" i="1" a="1"/>
  <c r="AK130" i="1" s="1"/>
  <c r="AH130" i="1" a="1"/>
  <c r="AH130" i="1" s="1"/>
  <c r="AI130" i="1" a="1"/>
  <c r="AI130" i="1" s="1"/>
  <c r="V131" i="1"/>
  <c r="AI131" i="1" l="1" a="1"/>
  <c r="AI131" i="1" s="1"/>
  <c r="AH131" i="1" a="1"/>
  <c r="AH131" i="1" s="1"/>
  <c r="AA131" i="1"/>
  <c r="AF131" i="1" s="1"/>
  <c r="Z131" i="1"/>
  <c r="AE131" i="1" s="1"/>
  <c r="AK131" i="1" a="1"/>
  <c r="AK131" i="1" s="1"/>
  <c r="AJ131" i="1" a="1"/>
  <c r="AJ131" i="1" s="1"/>
  <c r="V132" i="1"/>
  <c r="Z132" i="1" l="1"/>
  <c r="AE132" i="1" s="1"/>
  <c r="V133" i="1"/>
  <c r="AJ132" i="1" a="1"/>
  <c r="AJ132" i="1" s="1"/>
  <c r="AI132" i="1" a="1"/>
  <c r="AI132" i="1" s="1"/>
  <c r="AH132" i="1" a="1"/>
  <c r="AH132" i="1" s="1"/>
  <c r="AK132" i="1" a="1"/>
  <c r="AK132" i="1" s="1"/>
  <c r="AA132" i="1"/>
  <c r="AF132" i="1" s="1"/>
  <c r="AA133" i="1" l="1"/>
  <c r="AF133" i="1" s="1"/>
  <c r="Z133" i="1"/>
  <c r="AE133" i="1" s="1"/>
  <c r="AI133" i="1" a="1"/>
  <c r="AI133" i="1" s="1"/>
  <c r="AH133" i="1" a="1"/>
  <c r="AH133" i="1" s="1"/>
  <c r="V134" i="1"/>
  <c r="AJ133" i="1" a="1"/>
  <c r="AJ133" i="1" s="1"/>
  <c r="AK133" i="1" a="1"/>
  <c r="AK133" i="1" s="1"/>
  <c r="AJ134" i="1" l="1" a="1"/>
  <c r="AJ134" i="1" s="1"/>
  <c r="AK134" i="1" a="1"/>
  <c r="AK134" i="1" s="1"/>
  <c r="Z134" i="1"/>
  <c r="AE134" i="1" s="1"/>
  <c r="AI134" i="1" a="1"/>
  <c r="AI134" i="1" s="1"/>
  <c r="AH134" i="1" a="1"/>
  <c r="AH134" i="1" s="1"/>
  <c r="AA134" i="1"/>
  <c r="AF134" i="1" s="1"/>
  <c r="V135" i="1"/>
  <c r="Z135" i="1" l="1"/>
  <c r="AE135" i="1" s="1"/>
  <c r="AA135" i="1"/>
  <c r="AF135" i="1" s="1"/>
  <c r="AK135" i="1" a="1"/>
  <c r="AK135" i="1" s="1"/>
  <c r="AJ135" i="1" a="1"/>
  <c r="AJ135" i="1" s="1"/>
  <c r="AI135" i="1" a="1"/>
  <c r="AI135" i="1" s="1"/>
  <c r="V136" i="1"/>
  <c r="AH135" i="1" a="1"/>
  <c r="AH135" i="1" s="1"/>
  <c r="AA136" i="1" l="1"/>
  <c r="AF136" i="1" s="1"/>
  <c r="Z136" i="1"/>
  <c r="AE136" i="1" s="1"/>
  <c r="AK136" i="1" a="1"/>
  <c r="AK136" i="1" s="1"/>
  <c r="AJ136" i="1" a="1"/>
  <c r="AJ136" i="1" s="1"/>
  <c r="AH136" i="1" a="1"/>
  <c r="AH136" i="1" s="1"/>
  <c r="AI136" i="1" a="1"/>
  <c r="AI136" i="1" s="1"/>
  <c r="V137" i="1"/>
  <c r="AA137" i="1" l="1"/>
  <c r="AF137" i="1" s="1"/>
  <c r="Z137" i="1"/>
  <c r="AE137" i="1" s="1"/>
  <c r="AK137" i="1" a="1"/>
  <c r="AK137" i="1" s="1"/>
  <c r="AH137" i="1" a="1"/>
  <c r="AH137" i="1" s="1"/>
  <c r="V138" i="1"/>
  <c r="AI137" i="1" a="1"/>
  <c r="AI137" i="1" s="1"/>
  <c r="AJ137" i="1" a="1"/>
  <c r="AJ137" i="1" s="1"/>
  <c r="Z138" i="1" l="1"/>
  <c r="AE138" i="1" s="1"/>
  <c r="AA138" i="1"/>
  <c r="AF138" i="1" s="1"/>
  <c r="AJ138" i="1" a="1"/>
  <c r="AJ138" i="1" s="1"/>
  <c r="V139" i="1"/>
  <c r="AK138" i="1" a="1"/>
  <c r="AK138" i="1" s="1"/>
  <c r="AI138" i="1" a="1"/>
  <c r="AI138" i="1" s="1"/>
  <c r="AH138" i="1" a="1"/>
  <c r="AH138" i="1" s="1"/>
  <c r="AJ139" i="1" l="1" a="1"/>
  <c r="AJ139" i="1" s="1"/>
  <c r="AK139" i="1" a="1"/>
  <c r="AK139" i="1" s="1"/>
  <c r="AA139" i="1"/>
  <c r="AF139" i="1" s="1"/>
  <c r="Z139" i="1"/>
  <c r="AE139" i="1" s="1"/>
  <c r="AH139" i="1" a="1"/>
  <c r="AH139" i="1" s="1"/>
  <c r="AI139" i="1" a="1"/>
  <c r="AI139" i="1" s="1"/>
  <c r="V140" i="1"/>
  <c r="Z140" i="1" l="1"/>
  <c r="AE140" i="1" s="1"/>
  <c r="AA140" i="1"/>
  <c r="AF140" i="1" s="1"/>
  <c r="AK140" i="1" a="1"/>
  <c r="AK140" i="1" s="1"/>
  <c r="AI140" i="1" a="1"/>
  <c r="AI140" i="1" s="1"/>
  <c r="V141" i="1"/>
  <c r="AH140" i="1" a="1"/>
  <c r="AH140" i="1" s="1"/>
  <c r="AJ140" i="1" a="1"/>
  <c r="AJ140" i="1" s="1"/>
  <c r="Z141" i="1" l="1"/>
  <c r="AE141" i="1" s="1"/>
  <c r="AK141" i="1" a="1"/>
  <c r="AK141" i="1" s="1"/>
  <c r="AH141" i="1" a="1"/>
  <c r="AH141" i="1" s="1"/>
  <c r="V142" i="1"/>
  <c r="AI141" i="1" a="1"/>
  <c r="AI141" i="1" s="1"/>
  <c r="AA141" i="1"/>
  <c r="AF141" i="1" s="1"/>
  <c r="AJ141" i="1" a="1"/>
  <c r="AJ141" i="1" s="1"/>
  <c r="AA142" i="1" l="1"/>
  <c r="AF142" i="1" s="1"/>
  <c r="Z142" i="1"/>
  <c r="AE142" i="1" s="1"/>
  <c r="AI142" i="1" a="1"/>
  <c r="AI142" i="1" s="1"/>
  <c r="AH142" i="1" a="1"/>
  <c r="AH142" i="1" s="1"/>
  <c r="V143" i="1"/>
  <c r="AJ142" i="1" a="1"/>
  <c r="AJ142" i="1" s="1"/>
  <c r="AK142" i="1" a="1"/>
  <c r="AK142" i="1" s="1"/>
  <c r="AA143" i="1" l="1"/>
  <c r="AF143" i="1" s="1"/>
  <c r="Z143" i="1"/>
  <c r="AE143" i="1" s="1"/>
  <c r="V144" i="1"/>
  <c r="AJ143" i="1" a="1"/>
  <c r="AJ143" i="1" s="1"/>
  <c r="AI143" i="1" a="1"/>
  <c r="AI143" i="1" s="1"/>
  <c r="AH143" i="1" a="1"/>
  <c r="AH143" i="1" s="1"/>
  <c r="AK143" i="1" a="1"/>
  <c r="AK143" i="1" s="1"/>
  <c r="AA144" i="1" l="1"/>
  <c r="AF144" i="1" s="1"/>
  <c r="Z144" i="1"/>
  <c r="AE144" i="1" s="1"/>
  <c r="AH144" i="1" a="1"/>
  <c r="AH144" i="1" s="1"/>
  <c r="AI144" i="1" a="1"/>
  <c r="AI144" i="1" s="1"/>
  <c r="AK144" i="1" a="1"/>
  <c r="AK144" i="1" s="1"/>
  <c r="V145" i="1"/>
  <c r="AJ144" i="1" a="1"/>
  <c r="AJ144" i="1" s="1"/>
  <c r="AK145" i="1" l="1" a="1"/>
  <c r="AK145" i="1" s="1"/>
  <c r="AJ145" i="1" a="1"/>
  <c r="AJ145" i="1" s="1"/>
  <c r="AA145" i="1"/>
  <c r="AF145" i="1" s="1"/>
  <c r="AH145" i="1" a="1"/>
  <c r="AH145" i="1" s="1"/>
  <c r="Z145" i="1"/>
  <c r="AE145" i="1" s="1"/>
  <c r="AI145" i="1" a="1"/>
  <c r="AI145" i="1" s="1"/>
  <c r="V146" i="1"/>
  <c r="Z146" i="1" l="1"/>
  <c r="AE146" i="1" s="1"/>
  <c r="AJ146" i="1" a="1"/>
  <c r="AJ146" i="1" s="1"/>
  <c r="AH146" i="1" a="1"/>
  <c r="AH146" i="1" s="1"/>
  <c r="AI146" i="1" a="1"/>
  <c r="AI146" i="1" s="1"/>
  <c r="AA146" i="1"/>
  <c r="AF146" i="1" s="1"/>
  <c r="V147" i="1"/>
  <c r="AK146" i="1" a="1"/>
  <c r="AK146" i="1" s="1"/>
  <c r="AA147" i="1" l="1"/>
  <c r="AF147" i="1" s="1"/>
  <c r="V148" i="1"/>
  <c r="AI147" i="1" a="1"/>
  <c r="AI147" i="1" s="1"/>
  <c r="AJ147" i="1" a="1"/>
  <c r="AJ147" i="1" s="1"/>
  <c r="Z147" i="1"/>
  <c r="AE147" i="1" s="1"/>
  <c r="AK147" i="1" a="1"/>
  <c r="AK147" i="1" s="1"/>
  <c r="AH147" i="1" a="1"/>
  <c r="AH147" i="1" s="1"/>
  <c r="Z148" i="1" l="1"/>
  <c r="AE148" i="1" s="1"/>
  <c r="AA148" i="1"/>
  <c r="AF148" i="1" s="1"/>
  <c r="AJ148" i="1" a="1"/>
  <c r="AJ148" i="1" s="1"/>
  <c r="AK148" i="1" a="1"/>
  <c r="AK148" i="1" s="1"/>
  <c r="AI148" i="1" a="1"/>
  <c r="AI148" i="1" s="1"/>
  <c r="AH148" i="1" a="1"/>
  <c r="AH148" i="1" s="1"/>
  <c r="V149" i="1"/>
  <c r="AA149" i="1" l="1"/>
  <c r="AF149" i="1" s="1"/>
  <c r="Z149" i="1"/>
  <c r="AE149" i="1" s="1"/>
  <c r="AJ149" i="1" a="1"/>
  <c r="AJ149" i="1" s="1"/>
  <c r="V150" i="1"/>
  <c r="AK149" i="1" a="1"/>
  <c r="AK149" i="1" s="1"/>
  <c r="AI149" i="1" a="1"/>
  <c r="AI149" i="1" s="1"/>
  <c r="AH149" i="1" a="1"/>
  <c r="AH149" i="1" s="1"/>
  <c r="Z150" i="1" l="1"/>
  <c r="AE150" i="1" s="1"/>
  <c r="AA150" i="1"/>
  <c r="AF150" i="1" s="1"/>
  <c r="AK150" i="1" a="1"/>
  <c r="AK150" i="1" s="1"/>
  <c r="V151" i="1"/>
  <c r="AJ150" i="1" a="1"/>
  <c r="AJ150" i="1" s="1"/>
  <c r="AH150" i="1" a="1"/>
  <c r="AH150" i="1" s="1"/>
  <c r="AI150" i="1" a="1"/>
  <c r="AI150" i="1" s="1"/>
  <c r="AA151" i="1" l="1"/>
  <c r="AF151" i="1" s="1"/>
  <c r="AH151" i="1" a="1"/>
  <c r="AH151" i="1" s="1"/>
  <c r="AJ151" i="1" a="1"/>
  <c r="AJ151" i="1" s="1"/>
  <c r="Z151" i="1"/>
  <c r="AE151" i="1" s="1"/>
  <c r="AK151" i="1" a="1"/>
  <c r="AK151" i="1" s="1"/>
  <c r="AI151" i="1" a="1"/>
  <c r="AI151" i="1" s="1"/>
  <c r="V152" i="1"/>
  <c r="AA152" i="1" l="1"/>
  <c r="AF152" i="1" s="1"/>
  <c r="Z152" i="1"/>
  <c r="AE152" i="1" s="1"/>
  <c r="V153" i="1"/>
  <c r="AI152" i="1" a="1"/>
  <c r="AI152" i="1" s="1"/>
  <c r="AH152" i="1" a="1"/>
  <c r="AH152" i="1" s="1"/>
  <c r="AK152" i="1" a="1"/>
  <c r="AK152" i="1" s="1"/>
  <c r="AJ152" i="1" a="1"/>
  <c r="AJ152" i="1" s="1"/>
  <c r="Z153" i="1" l="1"/>
  <c r="AE153" i="1" s="1"/>
  <c r="AA153" i="1"/>
  <c r="AF153" i="1" s="1"/>
  <c r="AI153" i="1" a="1"/>
  <c r="AI153" i="1" s="1"/>
  <c r="AK153" i="1" a="1"/>
  <c r="AK153" i="1" s="1"/>
  <c r="AJ153" i="1" a="1"/>
  <c r="AJ153" i="1" s="1"/>
  <c r="V154" i="1"/>
  <c r="AH153" i="1" a="1"/>
  <c r="AH153" i="1" s="1"/>
  <c r="AH154" i="1" l="1" a="1"/>
  <c r="AH154" i="1" s="1"/>
  <c r="Z154" i="1"/>
  <c r="AE154" i="1" s="1"/>
  <c r="AJ154" i="1" a="1"/>
  <c r="AJ154" i="1" s="1"/>
  <c r="AK154" i="1" a="1"/>
  <c r="AK154" i="1" s="1"/>
  <c r="AA154" i="1"/>
  <c r="AF154" i="1" s="1"/>
  <c r="AI154" i="1" a="1"/>
  <c r="AI154" i="1" s="1"/>
  <c r="V155" i="1"/>
  <c r="Z155" i="1" l="1"/>
  <c r="AE155" i="1" s="1"/>
  <c r="AI155" i="1" a="1"/>
  <c r="AI155" i="1" s="1"/>
  <c r="AK155" i="1" a="1"/>
  <c r="AK155" i="1" s="1"/>
  <c r="V156" i="1"/>
  <c r="AJ155" i="1" a="1"/>
  <c r="AJ155" i="1" s="1"/>
  <c r="AH155" i="1" a="1"/>
  <c r="AH155" i="1" s="1"/>
  <c r="AA155" i="1"/>
  <c r="AF155" i="1" s="1"/>
  <c r="Z156" i="1" l="1"/>
  <c r="AE156" i="1" s="1"/>
  <c r="AA156" i="1"/>
  <c r="AF156" i="1" s="1"/>
  <c r="AI156" i="1" a="1"/>
  <c r="AI156" i="1" s="1"/>
  <c r="V157" i="1"/>
  <c r="AK156" i="1" a="1"/>
  <c r="AK156" i="1" s="1"/>
  <c r="AJ156" i="1" a="1"/>
  <c r="AJ156" i="1" s="1"/>
  <c r="AH156" i="1" a="1"/>
  <c r="AH156" i="1" s="1"/>
  <c r="AJ157" i="1" l="1" a="1"/>
  <c r="AJ157" i="1" s="1"/>
  <c r="AI157" i="1" a="1"/>
  <c r="AI157" i="1" s="1"/>
  <c r="AH157" i="1" a="1"/>
  <c r="AH157" i="1" s="1"/>
  <c r="Z157" i="1"/>
  <c r="AE157" i="1" s="1"/>
  <c r="AA157" i="1"/>
  <c r="AF157" i="1" s="1"/>
  <c r="AK157" i="1" a="1"/>
  <c r="AK157" i="1" s="1"/>
  <c r="V158" i="1"/>
  <c r="Z158" i="1" l="1"/>
  <c r="AE158" i="1" s="1"/>
  <c r="AI158" i="1" a="1"/>
  <c r="AI158" i="1" s="1"/>
  <c r="AK158" i="1" a="1"/>
  <c r="AK158" i="1" s="1"/>
  <c r="AJ158" i="1" a="1"/>
  <c r="AJ158" i="1" s="1"/>
  <c r="V159" i="1"/>
  <c r="AH158" i="1" a="1"/>
  <c r="AH158" i="1" s="1"/>
  <c r="AA158" i="1"/>
  <c r="AF158" i="1" s="1"/>
  <c r="Z159" i="1" l="1"/>
  <c r="AE159" i="1" s="1"/>
  <c r="AJ159" i="1" a="1"/>
  <c r="AJ159" i="1" s="1"/>
  <c r="AK159" i="1" a="1"/>
  <c r="AK159" i="1" s="1"/>
  <c r="AI159" i="1" a="1"/>
  <c r="AI159" i="1" s="1"/>
  <c r="AH159" i="1" a="1"/>
  <c r="AH159" i="1" s="1"/>
  <c r="AA159" i="1"/>
  <c r="AF159" i="1" s="1"/>
  <c r="V160" i="1"/>
  <c r="AA160" i="1" l="1"/>
  <c r="AF160" i="1" s="1"/>
  <c r="Z160" i="1"/>
  <c r="AE160" i="1" s="1"/>
  <c r="AI160" i="1" a="1"/>
  <c r="AI160" i="1" s="1"/>
  <c r="AJ160" i="1" a="1"/>
  <c r="AJ160" i="1" s="1"/>
  <c r="AH160" i="1" a="1"/>
  <c r="AH160" i="1" s="1"/>
  <c r="AK160" i="1" a="1"/>
  <c r="AK160" i="1" s="1"/>
  <c r="V161" i="1"/>
  <c r="AA161" i="1" l="1"/>
  <c r="AF161" i="1" s="1"/>
  <c r="Z161" i="1"/>
  <c r="AE161" i="1" s="1"/>
  <c r="AJ161" i="1" a="1"/>
  <c r="AJ161" i="1" s="1"/>
  <c r="AH161" i="1" a="1"/>
  <c r="AH161" i="1" s="1"/>
  <c r="AK161" i="1" a="1"/>
  <c r="AK161" i="1" s="1"/>
  <c r="AI161" i="1" a="1"/>
  <c r="AI161" i="1" s="1"/>
  <c r="V162" i="1"/>
  <c r="AA162" i="1" l="1"/>
  <c r="AF162" i="1" s="1"/>
  <c r="Z162" i="1"/>
  <c r="AE162" i="1" s="1"/>
  <c r="AI162" i="1" a="1"/>
  <c r="AI162" i="1" s="1"/>
  <c r="AH162" i="1" a="1"/>
  <c r="AH162" i="1" s="1"/>
  <c r="V163" i="1"/>
  <c r="AJ162" i="1" a="1"/>
  <c r="AJ162" i="1" s="1"/>
  <c r="AK162" i="1" a="1"/>
  <c r="AK162" i="1" s="1"/>
  <c r="AA163" i="1" l="1"/>
  <c r="AF163" i="1" s="1"/>
  <c r="Z163" i="1"/>
  <c r="AE163" i="1" s="1"/>
  <c r="AK163" i="1" a="1"/>
  <c r="AK163" i="1" s="1"/>
  <c r="AH163" i="1" a="1"/>
  <c r="AH163" i="1" s="1"/>
  <c r="AI163" i="1" a="1"/>
  <c r="AI163" i="1" s="1"/>
  <c r="AJ163" i="1" a="1"/>
  <c r="AJ163" i="1" s="1"/>
  <c r="V164" i="1"/>
  <c r="AA164" i="1" l="1"/>
  <c r="AF164" i="1" s="1"/>
  <c r="AH164" i="1" a="1"/>
  <c r="AH164" i="1" s="1"/>
  <c r="Z164" i="1"/>
  <c r="AE164" i="1" s="1"/>
  <c r="AJ164" i="1" a="1"/>
  <c r="AJ164" i="1" s="1"/>
  <c r="AK164" i="1" a="1"/>
  <c r="AK164" i="1" s="1"/>
  <c r="AI164" i="1" a="1"/>
  <c r="AI164" i="1" s="1"/>
  <c r="V165" i="1"/>
  <c r="AA165" i="1" l="1"/>
  <c r="AF165" i="1" s="1"/>
  <c r="Z165" i="1"/>
  <c r="AE165" i="1" s="1"/>
  <c r="V166" i="1"/>
  <c r="AJ165" i="1" a="1"/>
  <c r="AJ165" i="1" s="1"/>
  <c r="AK165" i="1" a="1"/>
  <c r="AK165" i="1" s="1"/>
  <c r="AI165" i="1" a="1"/>
  <c r="AI165" i="1" s="1"/>
  <c r="AH165" i="1" a="1"/>
  <c r="AH165" i="1" s="1"/>
  <c r="Z166" i="1" l="1"/>
  <c r="AE166" i="1" s="1"/>
  <c r="AA166" i="1"/>
  <c r="AF166" i="1" s="1"/>
  <c r="AK166" i="1" a="1"/>
  <c r="AK166" i="1" s="1"/>
  <c r="AI166" i="1" a="1"/>
  <c r="AI166" i="1" s="1"/>
  <c r="AH166" i="1" a="1"/>
  <c r="AH166" i="1" s="1"/>
  <c r="V167" i="1"/>
  <c r="AJ166" i="1" a="1"/>
  <c r="AJ166" i="1" s="1"/>
  <c r="AA167" i="1" l="1"/>
  <c r="AF167" i="1" s="1"/>
  <c r="V168" i="1"/>
  <c r="AK167" i="1" a="1"/>
  <c r="AK167" i="1" s="1"/>
  <c r="AH167" i="1" a="1"/>
  <c r="AH167" i="1" s="1"/>
  <c r="AJ167" i="1" a="1"/>
  <c r="AJ167" i="1" s="1"/>
  <c r="AI167" i="1" a="1"/>
  <c r="AI167" i="1" s="1"/>
  <c r="Z167" i="1"/>
  <c r="AE167" i="1" s="1"/>
  <c r="AJ168" i="1" l="1" a="1"/>
  <c r="AJ168" i="1" s="1"/>
  <c r="AK168" i="1" a="1"/>
  <c r="AK168" i="1" s="1"/>
  <c r="AH168" i="1" a="1"/>
  <c r="AH168" i="1" s="1"/>
  <c r="AI168" i="1" a="1"/>
  <c r="AI168" i="1" s="1"/>
  <c r="AA168" i="1"/>
  <c r="AF168" i="1" s="1"/>
  <c r="Z168" i="1"/>
  <c r="AE168" i="1" s="1"/>
  <c r="V169" i="1"/>
  <c r="Z169" i="1" l="1"/>
  <c r="AE169" i="1" s="1"/>
  <c r="AA169" i="1"/>
  <c r="AF169" i="1" s="1"/>
  <c r="V170" i="1"/>
  <c r="AJ169" i="1" a="1"/>
  <c r="AJ169" i="1" s="1"/>
  <c r="AI169" i="1" a="1"/>
  <c r="AI169" i="1" s="1"/>
  <c r="AK169" i="1" a="1"/>
  <c r="AK169" i="1" s="1"/>
  <c r="AH169" i="1" a="1"/>
  <c r="AH169" i="1" s="1"/>
  <c r="AA170" i="1" l="1"/>
  <c r="AF170" i="1" s="1"/>
  <c r="Z170" i="1"/>
  <c r="AE170" i="1" s="1"/>
  <c r="AH170" i="1" a="1"/>
  <c r="AH170" i="1" s="1"/>
  <c r="AK170" i="1" a="1"/>
  <c r="AK170" i="1" s="1"/>
  <c r="AJ170" i="1" a="1"/>
  <c r="AJ170" i="1" s="1"/>
  <c r="AI170" i="1" a="1"/>
  <c r="AI17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A0858609-DDE5-4FD1-8D30-4FA9F7C8886C}" name="Query - 2021_20" description="Connection to the '2021_20' query in the workbook." type="100" refreshedVersion="8" minRefreshableVersion="5">
    <extLst>
      <ext xmlns:x15="http://schemas.microsoft.com/office/spreadsheetml/2010/11/main" uri="{DE250136-89BD-433C-8126-D09CA5730AF9}">
        <x15:connection id="ce538f14-9abc-4130-be0a-964177a918d6"/>
      </ext>
    </extLst>
  </connection>
  <connection id="3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4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5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6" xr16:uid="{FA62D393-AA9E-4E2A-AD54-E08055995E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7">
    <s v="ThisWorkbookDataModel"/>
    <s v="{[2021_24].[YearOfBirth].[All]}"/>
    <s v="{[2021_24].[Sex].[All]}"/>
    <s v="{[2021_24].[DCCI].[All]}"/>
    <s v="{[2021_13].[YearOfBirth].[All]}"/>
    <s v="{[2021_13].[Sex].[All]}"/>
    <s v="{[2021_13].[DCCI].[All]}"/>
    <s v="{[2021_13].[YearOfBirth].&amp;[1920],[2021_13].[YearOfBirth].&amp;[1925],[2021_13].[YearOfBirth].&amp;[1930],[2021_13].[YearOfBirth].&amp;[1935]}"/>
    <s v="{[2021_13].[YearOfBirth].&amp;[1930],[2021_13].[YearOfBirth].&amp;[1935]}"/>
    <s v="{[2021_13].[YearOfBirth].&amp;[1950],[2021_13].[YearOfBirth].&amp;[1955]}"/>
    <s v="{[2022_06].[Sex].[All]}"/>
    <s v="{[2022_06].[DCCI].[All]}"/>
    <s v="{[2021_20].[YearOfBirth].[All]}"/>
    <s v="{[2021_20].[Sex].[All]}"/>
    <s v="{[2021_20].[DCCI].[All]}"/>
    <s v="{[2021_24].[YearOfBirth].&amp;[1930],[2021_24].[YearOfBirth].&amp;[1935]}"/>
    <s v="{[2022_06].[YearOfBirth].&amp;[1940]}"/>
  </metadataStrings>
  <mdxMetadata count="16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</valueMetadata>
</metadata>
</file>

<file path=xl/sharedStrings.xml><?xml version="1.0" encoding="utf-8"?>
<sst xmlns="http://schemas.openxmlformats.org/spreadsheetml/2006/main" count="4281" uniqueCount="362">
  <si>
    <t>baseline</t>
  </si>
  <si>
    <t>slope computation</t>
  </si>
  <si>
    <t>slope w1</t>
  </si>
  <si>
    <t>slope w2</t>
  </si>
  <si>
    <t>red = input parameters</t>
  </si>
  <si>
    <t>KCOR(t)</t>
  </si>
  <si>
    <t>adjusted hazards</t>
  </si>
  <si>
    <t>ratio cum adj hazards</t>
  </si>
  <si>
    <t>norm ratio cum adj hazards</t>
  </si>
  <si>
    <t>date</t>
  </si>
  <si>
    <t>alive 0</t>
  </si>
  <si>
    <t>alive 1</t>
  </si>
  <si>
    <t>alive 2</t>
  </si>
  <si>
    <t>dead 0</t>
  </si>
  <si>
    <t>dead 1</t>
  </si>
  <si>
    <t>dead 2</t>
  </si>
  <si>
    <t>d0</t>
  </si>
  <si>
    <t>d1</t>
  </si>
  <si>
    <t>d2</t>
  </si>
  <si>
    <t>d0 adj</t>
  </si>
  <si>
    <t>d1 adj</t>
  </si>
  <si>
    <t>d2 adj</t>
  </si>
  <si>
    <t>d1/d0</t>
  </si>
  <si>
    <t>d2/d0</t>
  </si>
  <si>
    <t>d2/d1</t>
  </si>
  <si>
    <t>CI low d1/d0</t>
  </si>
  <si>
    <t>CI high d1/d0</t>
  </si>
  <si>
    <t>CI low d2/d0</t>
  </si>
  <si>
    <t>CI high d2/d0</t>
  </si>
  <si>
    <t>CI low d2/d1</t>
  </si>
  <si>
    <t>CI high d2/d1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</si>
  <si>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</si>
  <si>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</si>
  <si>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</si>
  <si>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</si>
  <si>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</si>
  <si>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</si>
  <si>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</si>
  <si>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</si>
  <si>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</si>
  <si>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</si>
  <si>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</si>
  <si>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</si>
  <si>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</si>
  <si>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</si>
  <si>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</si>
  <si>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</si>
  <si>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</si>
  <si>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</si>
  <si>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</si>
  <si>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</si>
  <si>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</si>
  <si>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</si>
  <si>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</si>
  <si>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</si>
  <si>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</si>
  <si>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</si>
  <si>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</si>
  <si>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</si>
  <si>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</si>
  <si>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</si>
  <si>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</si>
  <si>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</si>
  <si>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</si>
  <si>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</si>
  <si>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</si>
  <si>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</si>
  <si>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</si>
  <si>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</si>
  <si>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</si>
  <si>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</si>
  <si>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</si>
  <si>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</si>
  <si>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</si>
  <si>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</si>
  <si>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</si>
  <si>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</si>
  <si>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</si>
  <si>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</si>
  <si>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</si>
  <si>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</si>
  <si>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</si>
  <si>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</si>
  <si>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</si>
  <si>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</si>
  <si>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</si>
  <si>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</si>
  <si>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</si>
  <si>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</si>
  <si>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</si>
  <si>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</si>
  <si>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</si>
  <si>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</si>
  <si>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</si>
  <si>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</si>
  <si>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</si>
  <si>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</si>
  <si>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</si>
  <si>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</si>
  <si>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</si>
  <si>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</si>
  <si>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</si>
  <si>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</si>
  <si>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</si>
  <si>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</si>
  <si>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</si>
  <si>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</si>
  <si>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</si>
  <si>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</si>
  <si>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</si>
  <si>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</si>
  <si>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</si>
  <si>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</si>
  <si>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</si>
  <si>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</si>
  <si>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</si>
  <si>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</si>
  <si>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</si>
  <si>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</si>
  <si>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</si>
  <si>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</si>
  <si>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</si>
  <si>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</si>
  <si>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</si>
  <si>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</si>
  <si>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</si>
  <si>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</si>
  <si>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</si>
  <si>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</si>
  <si>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</si>
  <si>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</si>
  <si>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</si>
  <si>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</si>
  <si>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</si>
  <si>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</si>
  <si>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</si>
  <si>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</si>
  <si>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</si>
  <si>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</si>
  <si>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</si>
  <si>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</si>
  <si>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</si>
  <si>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</si>
  <si>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</si>
  <si>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</si>
  <si>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</si>
  <si>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</si>
  <si>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</si>
  <si>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</si>
  <si>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</si>
  <si>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</si>
  <si>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</si>
  <si>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</si>
  <si>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</si>
  <si>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</si>
  <si>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</si>
  <si>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</si>
  <si>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</si>
  <si>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</si>
  <si>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</si>
  <si>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</si>
  <si>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</si>
  <si>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</si>
  <si>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</si>
  <si>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</si>
  <si>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</si>
  <si>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</si>
  <si>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</si>
  <si>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</si>
  <si>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</si>
  <si>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</si>
  <si>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</si>
  <si>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</si>
  <si>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</si>
  <si>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</si>
  <si>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</si>
  <si>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</si>
  <si>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</si>
  <si>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</si>
  <si>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</si>
  <si>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</si>
  <si>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</si>
  <si>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</si>
  <si>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</si>
  <si>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</si>
  <si>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</si>
  <si>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</si>
  <si>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</si>
  <si>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</si>
  <si>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</si>
  <si>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</si>
  <si>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</si>
  <si>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</si>
  <si>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</si>
  <si>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CI computations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</si>
  <si>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</si>
  <si>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</si>
  <si>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</si>
  <si>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</si>
  <si>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</si>
  <si>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</si>
  <si>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h(t) = "instantaneous death rate" aka</t>
  </si>
  <si>
    <t>MR=deaths/(alive at start of interval)</t>
  </si>
  <si>
    <t>this is the acid test of the KCOR slope assumption: "can you neutralize the hazart(t) slope over time with a single value?" A: yes and it is easy to check as we did here.</t>
  </si>
  <si>
    <t>B is offset from enrollment date to set scale point</t>
  </si>
  <si>
    <t>HVE skip wks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</si>
  <si>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</si>
  <si>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</si>
  <si>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</si>
  <si>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</si>
  <si>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</si>
  <si>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</si>
  <si>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</si>
  <si>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</si>
  <si>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</si>
  <si>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</si>
  <si>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</si>
  <si>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</si>
  <si>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</si>
  <si>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</si>
  <si>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</si>
  <si>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</si>
  <si>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</si>
  <si>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</si>
  <si>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</si>
  <si>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</si>
  <si>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</si>
  <si>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</si>
  <si>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</si>
  <si>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</si>
  <si>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</si>
  <si>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</si>
  <si>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</si>
  <si>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</si>
  <si>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</si>
  <si>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</si>
  <si>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</si>
  <si>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</si>
  <si>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</si>
  <si>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</si>
  <si>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</si>
  <si>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</si>
  <si>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</si>
  <si>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</si>
  <si>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</si>
  <si>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</si>
  <si>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</si>
  <si>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</si>
  <si>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</si>
  <si>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</si>
  <si>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</si>
  <si>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</si>
  <si>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</si>
  <si>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</si>
  <si>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</si>
  <si>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</si>
  <si>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</si>
  <si>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</si>
  <si>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</si>
  <si>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</si>
  <si>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</si>
  <si>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</si>
  <si>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</si>
  <si>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</si>
  <si>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</si>
  <si>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</si>
  <si>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</si>
  <si>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</si>
  <si>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</si>
  <si>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</si>
  <si>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</si>
  <si>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</si>
  <si>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</si>
  <si>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</si>
  <si>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</si>
  <si>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</si>
  <si>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</si>
  <si>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</si>
  <si>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</si>
  <si>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</si>
  <si>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</si>
  <si>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</si>
  <si>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</si>
  <si>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</si>
  <si>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</si>
  <si>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</si>
  <si>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</si>
  <si>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</si>
  <si>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</si>
  <si>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</si>
  <si>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</si>
  <si>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</si>
  <si>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</si>
  <si>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</si>
  <si>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</si>
  <si>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</si>
  <si>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</si>
  <si>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baseline length to establish avg hazard (week)</t>
  </si>
  <si>
    <t>Skip weeks</t>
  </si>
  <si>
    <t>B=offset fom first row of unskipped data C=# weeks  is num weeks</t>
  </si>
  <si>
    <t>skip weeks from start of data (67 means start 2021-24)</t>
  </si>
  <si>
    <t>adjusted hazards (starts after skip weeks)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</si>
  <si>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</si>
  <si>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</si>
  <si>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</si>
  <si>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skip weeks post enrollment</t>
  </si>
  <si>
    <t>B=week offset C is number of weeks in the slope window</t>
  </si>
  <si>
    <t>skip weeks from start of data (56 means start 2021-13)</t>
  </si>
  <si>
    <t>At this enrollment date, born in 1930 have significant Dose 2 (50% have been vaxxed with Dose 2 so Dose 2 vaxxed = 2x Dose 1 vaxxed)</t>
  </si>
  <si>
    <t>those born in 1935 are split: same # with dose 2 as dose 1</t>
  </si>
  <si>
    <t xml:space="preserve"> but those born in 1940 are just starting to get vaccinated with dose 2 (3x as many dose 1 people as dose 2)</t>
  </si>
  <si>
    <t>and will be nearly fully done by 6/14 (11 weeks later)</t>
  </si>
  <si>
    <t>Use contant offset for slope computation</t>
  </si>
  <si>
    <t>B=row start; C=# weeks</t>
  </si>
  <si>
    <t>For 195x, set skip weeks to 75 and you get dose 2 killed people and dose 1 reduces NCACM.</t>
  </si>
  <si>
    <t xml:space="preserve">Why? Waiting too long allows vax to set a high patholgoical basline causing the NONSENSICAL result that dose 1 saves NCACM lives, but more doses kills people. </t>
  </si>
  <si>
    <t>So really the only way to interpret is when the lines are above the baseline. Lengthening the delay causes this pathology because the vaccine isn't safe.</t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</si>
  <si>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</si>
  <si>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</si>
  <si>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</si>
  <si>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</si>
  <si>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</si>
  <si>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</si>
  <si>
    <t>B=row # start  C=# weeks  is num weeks</t>
  </si>
  <si>
    <t>Row of enrollment date 81 is 2021-24</t>
  </si>
  <si>
    <t>Enrollment date</t>
  </si>
  <si>
    <t>baseline length</t>
  </si>
  <si>
    <t>adjusted hazards (starts after enrollment week)</t>
  </si>
  <si>
    <t>baseline offset establishing KCOR=1 value</t>
  </si>
  <si>
    <t>Row of enrollment date 116 for booster</t>
  </si>
  <si>
    <t>this is with 4 week HVE skip and 8 week baseline</t>
  </si>
  <si>
    <t>we can combine age groups so long as we don't violate the constant log-slope assumption</t>
  </si>
  <si>
    <t>death 0</t>
  </si>
  <si>
    <t>death 1</t>
  </si>
  <si>
    <t>death 2</t>
  </si>
  <si>
    <t>death 3</t>
  </si>
  <si>
    <t>death 4</t>
  </si>
  <si>
    <t>Row of enrollment date 77 is 2021-20</t>
  </si>
  <si>
    <t>baseline weeks establishing KCOR=1 value</t>
  </si>
  <si>
    <t>Normal values 130,13, 179, 16</t>
  </si>
  <si>
    <t>this is with 8 week HVE skip and 8 week baseline</t>
  </si>
  <si>
    <t>cum deaths</t>
  </si>
  <si>
    <t xml:space="preserve">Look at the cum adj hazards of dose 0 and dose 1 group. They track each other exactly. So do the instant hazards. We can see a "benefit" during COVID, but </t>
  </si>
  <si>
    <t>the mortality of a single shot erases that because the hazard goes higher for the dose 1 group.</t>
  </si>
  <si>
    <t>1940</t>
  </si>
  <si>
    <t>So don't select a wide age group in this spreadsheet</t>
  </si>
  <si>
    <t>HVE</t>
  </si>
  <si>
    <t>HVE ends when the unvaccinated or vaccinated group touch baseline mortality.</t>
  </si>
  <si>
    <t>which is 14 days from the day of the shot</t>
  </si>
  <si>
    <t>Once there is enrollment, the cohorts are fixed and most people got their shots WELL before enrollment day</t>
  </si>
  <si>
    <t>So a 14 day wait period is conservative.</t>
  </si>
  <si>
    <t>Note you can count the dots in the Medicare data below to get the HVE impact period. By day 14, they stop being below "baseline"</t>
  </si>
  <si>
    <t>194x</t>
  </si>
  <si>
    <t>193x</t>
  </si>
  <si>
    <t>195x</t>
  </si>
  <si>
    <t>Here is when we hit  baseline levels in the Czech data (week number) for the adjusted hazard values:</t>
  </si>
  <si>
    <t>Start cum row #</t>
  </si>
  <si>
    <t xml:space="preserve">For the 4 week earlier enrollment, we capture the 1940 group </t>
  </si>
  <si>
    <t>mid-way through vaccination, so if the vaccine is increasing mortality,</t>
  </si>
  <si>
    <t>we should see a stronger signal than waiting until everyone was vaccinated.</t>
  </si>
  <si>
    <t xml:space="preserve">Note that selecting multiple YoB will compute MR on that cohort. </t>
  </si>
  <si>
    <t>This is NOT the same as adding hazards from different cohorts.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</si>
</sst>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2" fillId="0" borderId="0" xfId="0" applyFont="1" applyAlignment="1">
      <alignment horizontal="left"/>
    </xf>
    <xf numFmtId="0" fontId="0" fillId="0" borderId="0" xfId="0" applyNumberFormat="1"/>
    <xf numFmtId="0" fontId="2" fillId="0" borderId="0" xfId="0" applyNumberFormat="1" applyFont="1"/>
    <xf numFmtId="0" fontId="0" fillId="0" borderId="0" xfId="0" applyFont="1"/>
    <xf numFmtId="0" fontId="1" fillId="0" borderId="0" xfId="0" applyFont="1" applyAlignment="1">
      <alignment horizontal="right"/>
    </xf>
  </cellXfs>
  <cellStyles count="2">
    <cellStyle name="Hyperlink" xfId="1" builtinId="8"/>
    <cellStyle name="Normal" xfId="0" builtinId="0"/>
  </cellStyles>
  <dxfs count="108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21" Type="http://schemas.openxmlformats.org/officeDocument/2006/relationships/pivotCacheDefinition" Target="pivotCache/pivotCacheDefinition5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styles" Target="style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pivotCacheDefinition" Target="pivotCache/pivotCacheDefinition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theme" Target="theme/theme1.xml"/><Relationship Id="rId35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0.80330487908090642</c:v>
                </c:pt>
                <c:pt idx="4">
                  <c:v>0.88166827413067816</c:v>
                </c:pt>
                <c:pt idx="5">
                  <c:v>0.94742191878223558</c:v>
                </c:pt>
                <c:pt idx="6">
                  <c:v>1</c:v>
                </c:pt>
                <c:pt idx="7">
                  <c:v>0.96309030181337119</c:v>
                </c:pt>
                <c:pt idx="8">
                  <c:v>0.99686240154630568</c:v>
                </c:pt>
                <c:pt idx="9">
                  <c:v>1.0082297730194085</c:v>
                </c:pt>
                <c:pt idx="10">
                  <c:v>1.0085933159314826</c:v>
                </c:pt>
                <c:pt idx="11">
                  <c:v>1.0582965601301111</c:v>
                </c:pt>
                <c:pt idx="12">
                  <c:v>1.0708398242208452</c:v>
                </c:pt>
                <c:pt idx="13">
                  <c:v>1.080453974673633</c:v>
                </c:pt>
                <c:pt idx="14">
                  <c:v>1.0803840834256155</c:v>
                </c:pt>
                <c:pt idx="15">
                  <c:v>1.0919099920628155</c:v>
                </c:pt>
                <c:pt idx="16">
                  <c:v>1.1010719429682008</c:v>
                </c:pt>
                <c:pt idx="17">
                  <c:v>1.0924060189104947</c:v>
                </c:pt>
                <c:pt idx="18">
                  <c:v>1.0979944926093375</c:v>
                </c:pt>
                <c:pt idx="19">
                  <c:v>1.1031086908261509</c:v>
                </c:pt>
                <c:pt idx="20">
                  <c:v>1.0874175695606849</c:v>
                </c:pt>
                <c:pt idx="21">
                  <c:v>1.0649972384345152</c:v>
                </c:pt>
                <c:pt idx="22">
                  <c:v>1.0313769989557107</c:v>
                </c:pt>
                <c:pt idx="23">
                  <c:v>1.0100767254527612</c:v>
                </c:pt>
                <c:pt idx="24">
                  <c:v>0.98017188008611311</c:v>
                </c:pt>
                <c:pt idx="25">
                  <c:v>0.95662053180584083</c:v>
                </c:pt>
                <c:pt idx="26">
                  <c:v>0.94087441489758639</c:v>
                </c:pt>
                <c:pt idx="27">
                  <c:v>0.93781366572515201</c:v>
                </c:pt>
                <c:pt idx="28">
                  <c:v>0.93587840742667916</c:v>
                </c:pt>
                <c:pt idx="29">
                  <c:v>0.92986593059362188</c:v>
                </c:pt>
                <c:pt idx="30">
                  <c:v>0.92221057609517088</c:v>
                </c:pt>
                <c:pt idx="31">
                  <c:v>0.91981622644394634</c:v>
                </c:pt>
                <c:pt idx="32">
                  <c:v>0.9179478481968194</c:v>
                </c:pt>
                <c:pt idx="33">
                  <c:v>0.91251616005867953</c:v>
                </c:pt>
                <c:pt idx="34">
                  <c:v>0.909187780726745</c:v>
                </c:pt>
                <c:pt idx="35">
                  <c:v>0.90429614803844738</c:v>
                </c:pt>
                <c:pt idx="36">
                  <c:v>0.90457469714366745</c:v>
                </c:pt>
                <c:pt idx="37">
                  <c:v>0.90244064382217437</c:v>
                </c:pt>
                <c:pt idx="38">
                  <c:v>0.89866485803415852</c:v>
                </c:pt>
                <c:pt idx="39">
                  <c:v>0.89509758717238097</c:v>
                </c:pt>
                <c:pt idx="40">
                  <c:v>0.88936558747761008</c:v>
                </c:pt>
                <c:pt idx="41">
                  <c:v>0.89047380603758353</c:v>
                </c:pt>
                <c:pt idx="42">
                  <c:v>0.88510434950505579</c:v>
                </c:pt>
                <c:pt idx="43">
                  <c:v>0.88660567010631108</c:v>
                </c:pt>
                <c:pt idx="44">
                  <c:v>0.8907867138339659</c:v>
                </c:pt>
                <c:pt idx="45">
                  <c:v>0.89741287361316302</c:v>
                </c:pt>
                <c:pt idx="46">
                  <c:v>0.89734131716276855</c:v>
                </c:pt>
                <c:pt idx="47">
                  <c:v>0.90053589716949922</c:v>
                </c:pt>
                <c:pt idx="48">
                  <c:v>0.90694589142503346</c:v>
                </c:pt>
                <c:pt idx="49">
                  <c:v>0.91182903488638656</c:v>
                </c:pt>
                <c:pt idx="50">
                  <c:v>0.91652781288554497</c:v>
                </c:pt>
                <c:pt idx="51">
                  <c:v>0.91964058427915429</c:v>
                </c:pt>
                <c:pt idx="52">
                  <c:v>0.92069705761063381</c:v>
                </c:pt>
                <c:pt idx="53">
                  <c:v>0.92175227461267006</c:v>
                </c:pt>
                <c:pt idx="54">
                  <c:v>0.92655723219944497</c:v>
                </c:pt>
                <c:pt idx="55">
                  <c:v>0.92861481145013847</c:v>
                </c:pt>
                <c:pt idx="56">
                  <c:v>0.93034207103742339</c:v>
                </c:pt>
                <c:pt idx="57">
                  <c:v>0.93337714923555704</c:v>
                </c:pt>
                <c:pt idx="58">
                  <c:v>0.9330576953751627</c:v>
                </c:pt>
                <c:pt idx="59">
                  <c:v>0.93315497457939822</c:v>
                </c:pt>
                <c:pt idx="60">
                  <c:v>0.93542125847150193</c:v>
                </c:pt>
                <c:pt idx="61">
                  <c:v>0.93959373393213208</c:v>
                </c:pt>
                <c:pt idx="62">
                  <c:v>0.94146001431539361</c:v>
                </c:pt>
                <c:pt idx="63">
                  <c:v>0.94423447107704939</c:v>
                </c:pt>
                <c:pt idx="64">
                  <c:v>0.94341203372450644</c:v>
                </c:pt>
                <c:pt idx="65">
                  <c:v>0.94542426396575985</c:v>
                </c:pt>
                <c:pt idx="66">
                  <c:v>0.94754580038619729</c:v>
                </c:pt>
                <c:pt idx="67">
                  <c:v>0.94795111221239281</c:v>
                </c:pt>
                <c:pt idx="68">
                  <c:v>0.94691007870377419</c:v>
                </c:pt>
                <c:pt idx="69">
                  <c:v>0.94309494341334088</c:v>
                </c:pt>
                <c:pt idx="70">
                  <c:v>0.94311574027554546</c:v>
                </c:pt>
                <c:pt idx="71">
                  <c:v>0.94574633466047453</c:v>
                </c:pt>
                <c:pt idx="72">
                  <c:v>0.94437660062937057</c:v>
                </c:pt>
                <c:pt idx="73">
                  <c:v>0.94592665136114562</c:v>
                </c:pt>
                <c:pt idx="74">
                  <c:v>0.94810759277032819</c:v>
                </c:pt>
                <c:pt idx="75">
                  <c:v>0.94903067373833727</c:v>
                </c:pt>
                <c:pt idx="76">
                  <c:v>0.95230702239130793</c:v>
                </c:pt>
                <c:pt idx="77">
                  <c:v>0.95402462745078176</c:v>
                </c:pt>
                <c:pt idx="78">
                  <c:v>0.95691599489776635</c:v>
                </c:pt>
                <c:pt idx="79">
                  <c:v>0.95718963805669444</c:v>
                </c:pt>
                <c:pt idx="80">
                  <c:v>0.95956395776037506</c:v>
                </c:pt>
                <c:pt idx="81">
                  <c:v>0.96156810680638571</c:v>
                </c:pt>
                <c:pt idx="82">
                  <c:v>0.96341474942955763</c:v>
                </c:pt>
                <c:pt idx="83">
                  <c:v>0.96596356405948836</c:v>
                </c:pt>
                <c:pt idx="84">
                  <c:v>0.96605894702752926</c:v>
                </c:pt>
                <c:pt idx="85">
                  <c:v>0.96913605614471454</c:v>
                </c:pt>
                <c:pt idx="86">
                  <c:v>0.96954221082322189</c:v>
                </c:pt>
                <c:pt idx="87">
                  <c:v>0.96983561770099114</c:v>
                </c:pt>
                <c:pt idx="88">
                  <c:v>0.97230188090349934</c:v>
                </c:pt>
                <c:pt idx="89">
                  <c:v>0.97349399620558474</c:v>
                </c:pt>
                <c:pt idx="90">
                  <c:v>0.97500339361773058</c:v>
                </c:pt>
                <c:pt idx="91">
                  <c:v>0.97618140316564916</c:v>
                </c:pt>
                <c:pt idx="92">
                  <c:v>0.97846321182465312</c:v>
                </c:pt>
                <c:pt idx="93">
                  <c:v>0.97690228171716509</c:v>
                </c:pt>
                <c:pt idx="94">
                  <c:v>0.97587736154559634</c:v>
                </c:pt>
                <c:pt idx="95">
                  <c:v>0.97974679868656522</c:v>
                </c:pt>
                <c:pt idx="96">
                  <c:v>0.98271594391385886</c:v>
                </c:pt>
                <c:pt idx="97">
                  <c:v>0.98401680593368512</c:v>
                </c:pt>
                <c:pt idx="98">
                  <c:v>0.98464292899671535</c:v>
                </c:pt>
                <c:pt idx="99">
                  <c:v>0.9845782411112658</c:v>
                </c:pt>
                <c:pt idx="100">
                  <c:v>0.98329169064090327</c:v>
                </c:pt>
                <c:pt idx="101">
                  <c:v>0.983494828521147</c:v>
                </c:pt>
                <c:pt idx="102">
                  <c:v>0.98611778500912506</c:v>
                </c:pt>
                <c:pt idx="103">
                  <c:v>0.9876494304481136</c:v>
                </c:pt>
                <c:pt idx="104">
                  <c:v>0.9892729802674064</c:v>
                </c:pt>
                <c:pt idx="105">
                  <c:v>0.99071802657281027</c:v>
                </c:pt>
                <c:pt idx="106">
                  <c:v>0.99016655945396748</c:v>
                </c:pt>
                <c:pt idx="107">
                  <c:v>0.99033203216102295</c:v>
                </c:pt>
                <c:pt idx="108">
                  <c:v>0.99163110767212126</c:v>
                </c:pt>
                <c:pt idx="109">
                  <c:v>0.99206770049060145</c:v>
                </c:pt>
                <c:pt idx="110">
                  <c:v>0.99269188381017937</c:v>
                </c:pt>
                <c:pt idx="111">
                  <c:v>0.99419297358688241</c:v>
                </c:pt>
                <c:pt idx="112">
                  <c:v>0.99559855270512865</c:v>
                </c:pt>
                <c:pt idx="113">
                  <c:v>0.9968277866387899</c:v>
                </c:pt>
                <c:pt idx="114">
                  <c:v>0.99690886476498874</c:v>
                </c:pt>
                <c:pt idx="115">
                  <c:v>0.9987408989043598</c:v>
                </c:pt>
                <c:pt idx="116">
                  <c:v>0.99929242229720394</c:v>
                </c:pt>
                <c:pt idx="117">
                  <c:v>0.99813520889614471</c:v>
                </c:pt>
                <c:pt idx="118">
                  <c:v>0.99835015953603334</c:v>
                </c:pt>
                <c:pt idx="119">
                  <c:v>0.99832422565445056</c:v>
                </c:pt>
                <c:pt idx="120">
                  <c:v>0.99539699327008757</c:v>
                </c:pt>
                <c:pt idx="121">
                  <c:v>0.99548573888388892</c:v>
                </c:pt>
                <c:pt idx="122">
                  <c:v>0.99560480985259481</c:v>
                </c:pt>
                <c:pt idx="123">
                  <c:v>0.99727360028850831</c:v>
                </c:pt>
                <c:pt idx="124">
                  <c:v>0.99883494193122824</c:v>
                </c:pt>
                <c:pt idx="125">
                  <c:v>0.9987706913565082</c:v>
                </c:pt>
                <c:pt idx="126">
                  <c:v>1.0000991205686884</c:v>
                </c:pt>
                <c:pt idx="127">
                  <c:v>1.0003129640935624</c:v>
                </c:pt>
                <c:pt idx="128">
                  <c:v>0.99923026849939034</c:v>
                </c:pt>
                <c:pt idx="129">
                  <c:v>0.99911541327884468</c:v>
                </c:pt>
                <c:pt idx="130">
                  <c:v>0.99988947648918736</c:v>
                </c:pt>
                <c:pt idx="131">
                  <c:v>0.99599282747179885</c:v>
                </c:pt>
                <c:pt idx="132">
                  <c:v>0.99359438193204352</c:v>
                </c:pt>
                <c:pt idx="133">
                  <c:v>0.99313511014162992</c:v>
                </c:pt>
                <c:pt idx="134">
                  <c:v>0.99280139118469035</c:v>
                </c:pt>
                <c:pt idx="135">
                  <c:v>0.99190617297059702</c:v>
                </c:pt>
                <c:pt idx="136">
                  <c:v>0.99456208117175027</c:v>
                </c:pt>
                <c:pt idx="137">
                  <c:v>0.99643320882596842</c:v>
                </c:pt>
                <c:pt idx="138">
                  <c:v>0.99686727085790927</c:v>
                </c:pt>
                <c:pt idx="139">
                  <c:v>0.99899984645960005</c:v>
                </c:pt>
                <c:pt idx="140">
                  <c:v>0.99911739024039536</c:v>
                </c:pt>
                <c:pt idx="141">
                  <c:v>0.99936042707499673</c:v>
                </c:pt>
                <c:pt idx="142">
                  <c:v>1.0004061036935419</c:v>
                </c:pt>
                <c:pt idx="143">
                  <c:v>1.000440804196095</c:v>
                </c:pt>
                <c:pt idx="144">
                  <c:v>1.002873149070034</c:v>
                </c:pt>
                <c:pt idx="145">
                  <c:v>1.0033851487660177</c:v>
                </c:pt>
                <c:pt idx="146">
                  <c:v>1.0047340219870342</c:v>
                </c:pt>
                <c:pt idx="147">
                  <c:v>1.0031602161493818</c:v>
                </c:pt>
                <c:pt idx="148">
                  <c:v>1.0022995442960712</c:v>
                </c:pt>
                <c:pt idx="149">
                  <c:v>1.0048313216379454</c:v>
                </c:pt>
                <c:pt idx="150">
                  <c:v>1.0045251370631303</c:v>
                </c:pt>
                <c:pt idx="151">
                  <c:v>1.0035751338889483</c:v>
                </c:pt>
                <c:pt idx="152">
                  <c:v>1.0006158886202046</c:v>
                </c:pt>
                <c:pt idx="153">
                  <c:v>0.99834187509439443</c:v>
                </c:pt>
                <c:pt idx="154">
                  <c:v>0.99832708154269589</c:v>
                </c:pt>
                <c:pt idx="155">
                  <c:v>1.0002179640557947</c:v>
                </c:pt>
                <c:pt idx="156">
                  <c:v>1.0001214914294219</c:v>
                </c:pt>
                <c:pt idx="157">
                  <c:v>0.99827772102701107</c:v>
                </c:pt>
                <c:pt idx="158">
                  <c:v>0.99975926491014644</c:v>
                </c:pt>
                <c:pt idx="159">
                  <c:v>1.0008328172497434</c:v>
                </c:pt>
                <c:pt idx="160">
                  <c:v>1.0010573809068193</c:v>
                </c:pt>
                <c:pt idx="161">
                  <c:v>1.0012707348883481</c:v>
                </c:pt>
                <c:pt idx="162">
                  <c:v>1.0017735319786811</c:v>
                </c:pt>
                <c:pt idx="163">
                  <c:v>1.0029458288508335</c:v>
                </c:pt>
                <c:pt idx="164">
                  <c:v>1.0040569506467161</c:v>
                </c:pt>
                <c:pt idx="165">
                  <c:v>1.0035907237027144</c:v>
                </c:pt>
                <c:pt idx="166">
                  <c:v>1.0032824347915192</c:v>
                </c:pt>
                <c:pt idx="167">
                  <c:v>1.0049478776596552</c:v>
                </c:pt>
                <c:pt idx="168">
                  <c:v>1.0051550076466942</c:v>
                </c:pt>
                <c:pt idx="169">
                  <c:v>1.0056264572503928</c:v>
                </c:pt>
                <c:pt idx="170">
                  <c:v>1.0054790526584292</c:v>
                </c:pt>
                <c:pt idx="171">
                  <c:v>1.0041978090819421</c:v>
                </c:pt>
                <c:pt idx="172">
                  <c:v>1.0036406209910289</c:v>
                </c:pt>
                <c:pt idx="173">
                  <c:v>1.0033702939597235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4-4859-98CD-A1205A657D2C}"/>
            </c:ext>
          </c:extLst>
        </c:ser>
        <c:ser>
          <c:idx val="1"/>
          <c:order val="1"/>
          <c:tx>
            <c:strRef>
              <c:f>'2021_24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0.82429786948312522</c:v>
                </c:pt>
                <c:pt idx="4">
                  <c:v>0.92411180448192198</c:v>
                </c:pt>
                <c:pt idx="5">
                  <c:v>0.96573366422111839</c:v>
                </c:pt>
                <c:pt idx="6">
                  <c:v>1</c:v>
                </c:pt>
                <c:pt idx="7">
                  <c:v>0.96246875810416843</c:v>
                </c:pt>
                <c:pt idx="8">
                  <c:v>0.97119366102184046</c:v>
                </c:pt>
                <c:pt idx="9">
                  <c:v>0.99937514376018655</c:v>
                </c:pt>
                <c:pt idx="10">
                  <c:v>1.0192833415750386</c:v>
                </c:pt>
                <c:pt idx="11">
                  <c:v>1.0331265846973721</c:v>
                </c:pt>
                <c:pt idx="12">
                  <c:v>1.0453946314008693</c:v>
                </c:pt>
                <c:pt idx="13">
                  <c:v>1.0405884248494865</c:v>
                </c:pt>
                <c:pt idx="14">
                  <c:v>1.0370653308461795</c:v>
                </c:pt>
                <c:pt idx="15">
                  <c:v>1.045596823656108</c:v>
                </c:pt>
                <c:pt idx="16">
                  <c:v>1.0527357865891269</c:v>
                </c:pt>
                <c:pt idx="17">
                  <c:v>1.0624999754351347</c:v>
                </c:pt>
                <c:pt idx="18">
                  <c:v>1.0716009032896583</c:v>
                </c:pt>
                <c:pt idx="19">
                  <c:v>1.0752489243229522</c:v>
                </c:pt>
                <c:pt idx="20">
                  <c:v>1.0721535426685493</c:v>
                </c:pt>
                <c:pt idx="21">
                  <c:v>1.0575785228042782</c:v>
                </c:pt>
                <c:pt idx="22">
                  <c:v>1.0328019611807919</c:v>
                </c:pt>
                <c:pt idx="23">
                  <c:v>1.0109136364778075</c:v>
                </c:pt>
                <c:pt idx="24">
                  <c:v>0.98813455004326201</c:v>
                </c:pt>
                <c:pt idx="25">
                  <c:v>0.9705408020351195</c:v>
                </c:pt>
                <c:pt idx="26">
                  <c:v>0.94958397673516082</c:v>
                </c:pt>
                <c:pt idx="27">
                  <c:v>0.94199548761179575</c:v>
                </c:pt>
                <c:pt idx="28">
                  <c:v>0.93395110233985157</c:v>
                </c:pt>
                <c:pt idx="29">
                  <c:v>0.92155915141498668</c:v>
                </c:pt>
                <c:pt idx="30">
                  <c:v>0.91668627438921546</c:v>
                </c:pt>
                <c:pt idx="31">
                  <c:v>0.91468068688956938</c:v>
                </c:pt>
                <c:pt idx="32">
                  <c:v>0.91423339209003285</c:v>
                </c:pt>
                <c:pt idx="33">
                  <c:v>0.91101245578358869</c:v>
                </c:pt>
                <c:pt idx="34">
                  <c:v>0.90769217674152292</c:v>
                </c:pt>
                <c:pt idx="35">
                  <c:v>0.90215896293282161</c:v>
                </c:pt>
                <c:pt idx="36">
                  <c:v>0.89971414498450886</c:v>
                </c:pt>
                <c:pt idx="37">
                  <c:v>0.89474078456732131</c:v>
                </c:pt>
                <c:pt idx="38">
                  <c:v>0.89245599134501052</c:v>
                </c:pt>
                <c:pt idx="39">
                  <c:v>0.89379242370589718</c:v>
                </c:pt>
                <c:pt idx="40">
                  <c:v>0.88897015207003605</c:v>
                </c:pt>
                <c:pt idx="41">
                  <c:v>0.889599109590552</c:v>
                </c:pt>
                <c:pt idx="42">
                  <c:v>0.88942921045421774</c:v>
                </c:pt>
                <c:pt idx="43">
                  <c:v>0.89095737156361998</c:v>
                </c:pt>
                <c:pt idx="44">
                  <c:v>0.8931123699801925</c:v>
                </c:pt>
                <c:pt idx="45">
                  <c:v>0.89836564685747977</c:v>
                </c:pt>
                <c:pt idx="46">
                  <c:v>0.9003171775706903</c:v>
                </c:pt>
                <c:pt idx="47">
                  <c:v>0.90388595843354169</c:v>
                </c:pt>
                <c:pt idx="48">
                  <c:v>0.90984696062527104</c:v>
                </c:pt>
                <c:pt idx="49">
                  <c:v>0.91144096005407838</c:v>
                </c:pt>
                <c:pt idx="50">
                  <c:v>0.91793223273708335</c:v>
                </c:pt>
                <c:pt idx="51">
                  <c:v>0.92175054148062885</c:v>
                </c:pt>
                <c:pt idx="52">
                  <c:v>0.92689211823615647</c:v>
                </c:pt>
                <c:pt idx="53">
                  <c:v>0.92867522395186863</c:v>
                </c:pt>
                <c:pt idx="54">
                  <c:v>0.93430920692653152</c:v>
                </c:pt>
                <c:pt idx="55">
                  <c:v>0.93474957307134121</c:v>
                </c:pt>
                <c:pt idx="56">
                  <c:v>0.93794256264330722</c:v>
                </c:pt>
                <c:pt idx="57">
                  <c:v>0.94281820817021489</c:v>
                </c:pt>
                <c:pt idx="58">
                  <c:v>0.94394858132551496</c:v>
                </c:pt>
                <c:pt idx="59">
                  <c:v>0.94703747336437683</c:v>
                </c:pt>
                <c:pt idx="60">
                  <c:v>0.94967828490179307</c:v>
                </c:pt>
                <c:pt idx="61">
                  <c:v>0.95205979028628596</c:v>
                </c:pt>
                <c:pt idx="62">
                  <c:v>0.95526366991374922</c:v>
                </c:pt>
                <c:pt idx="63">
                  <c:v>0.96024976589051336</c:v>
                </c:pt>
                <c:pt idx="64">
                  <c:v>0.96125943587390794</c:v>
                </c:pt>
                <c:pt idx="65">
                  <c:v>0.96578601035632017</c:v>
                </c:pt>
                <c:pt idx="66">
                  <c:v>0.96714815089130246</c:v>
                </c:pt>
                <c:pt idx="67">
                  <c:v>0.96782705982388784</c:v>
                </c:pt>
                <c:pt idx="68">
                  <c:v>0.96724454790325742</c:v>
                </c:pt>
                <c:pt idx="69">
                  <c:v>0.96635092833928027</c:v>
                </c:pt>
                <c:pt idx="70">
                  <c:v>0.96674168964822849</c:v>
                </c:pt>
                <c:pt idx="71">
                  <c:v>0.97126848660395815</c:v>
                </c:pt>
                <c:pt idx="72">
                  <c:v>0.97177044813436753</c:v>
                </c:pt>
                <c:pt idx="73">
                  <c:v>0.97429993549676186</c:v>
                </c:pt>
                <c:pt idx="74">
                  <c:v>0.97833835729515306</c:v>
                </c:pt>
                <c:pt idx="75">
                  <c:v>0.97908902590806646</c:v>
                </c:pt>
                <c:pt idx="76">
                  <c:v>0.98129295314906617</c:v>
                </c:pt>
                <c:pt idx="77">
                  <c:v>0.9821857658621348</c:v>
                </c:pt>
                <c:pt idx="78">
                  <c:v>0.9843001649764529</c:v>
                </c:pt>
                <c:pt idx="79">
                  <c:v>0.98710498921743584</c:v>
                </c:pt>
                <c:pt idx="80">
                  <c:v>0.98762203514818891</c:v>
                </c:pt>
                <c:pt idx="81">
                  <c:v>0.99016893283222562</c:v>
                </c:pt>
                <c:pt idx="82">
                  <c:v>0.99174310599416327</c:v>
                </c:pt>
                <c:pt idx="83">
                  <c:v>0.99368615595367715</c:v>
                </c:pt>
                <c:pt idx="84">
                  <c:v>0.99589358761437718</c:v>
                </c:pt>
                <c:pt idx="85">
                  <c:v>0.99768280632066131</c:v>
                </c:pt>
                <c:pt idx="86">
                  <c:v>0.99996056420730028</c:v>
                </c:pt>
                <c:pt idx="87">
                  <c:v>1.0003445240238402</c:v>
                </c:pt>
                <c:pt idx="88">
                  <c:v>1.0028190468644984</c:v>
                </c:pt>
                <c:pt idx="89">
                  <c:v>1.0024623753142219</c:v>
                </c:pt>
                <c:pt idx="90">
                  <c:v>1.0045815625388745</c:v>
                </c:pt>
                <c:pt idx="91">
                  <c:v>1.0063339343292286</c:v>
                </c:pt>
                <c:pt idx="92">
                  <c:v>1.0067439324332672</c:v>
                </c:pt>
                <c:pt idx="93">
                  <c:v>1.0066461950489098</c:v>
                </c:pt>
                <c:pt idx="94">
                  <c:v>1.0068513503726404</c:v>
                </c:pt>
                <c:pt idx="95">
                  <c:v>1.0106301349929641</c:v>
                </c:pt>
                <c:pt idx="96">
                  <c:v>1.0120083591677367</c:v>
                </c:pt>
                <c:pt idx="97">
                  <c:v>1.0124037900320026</c:v>
                </c:pt>
                <c:pt idx="98">
                  <c:v>1.0127345464466893</c:v>
                </c:pt>
                <c:pt idx="99">
                  <c:v>1.0142120408386133</c:v>
                </c:pt>
                <c:pt idx="100">
                  <c:v>1.0127954563119077</c:v>
                </c:pt>
                <c:pt idx="101">
                  <c:v>1.0134678732799822</c:v>
                </c:pt>
                <c:pt idx="102">
                  <c:v>1.0161026861572098</c:v>
                </c:pt>
                <c:pt idx="103">
                  <c:v>1.0168137441508913</c:v>
                </c:pt>
                <c:pt idx="104">
                  <c:v>1.0195120210501021</c:v>
                </c:pt>
                <c:pt idx="105">
                  <c:v>1.0220254908636783</c:v>
                </c:pt>
                <c:pt idx="106">
                  <c:v>1.0215484574202347</c:v>
                </c:pt>
                <c:pt idx="107">
                  <c:v>1.0228204083393706</c:v>
                </c:pt>
                <c:pt idx="108">
                  <c:v>1.0237406651620127</c:v>
                </c:pt>
                <c:pt idx="109">
                  <c:v>1.0246956260238733</c:v>
                </c:pt>
                <c:pt idx="110">
                  <c:v>1.0261125619521132</c:v>
                </c:pt>
                <c:pt idx="111">
                  <c:v>1.0279718014586456</c:v>
                </c:pt>
                <c:pt idx="112">
                  <c:v>1.028120856170792</c:v>
                </c:pt>
                <c:pt idx="113">
                  <c:v>1.028599180462507</c:v>
                </c:pt>
                <c:pt idx="114">
                  <c:v>1.0292119581143373</c:v>
                </c:pt>
                <c:pt idx="115">
                  <c:v>1.0312419512570421</c:v>
                </c:pt>
                <c:pt idx="116">
                  <c:v>1.0325691406141662</c:v>
                </c:pt>
                <c:pt idx="117">
                  <c:v>1.0331336342205333</c:v>
                </c:pt>
                <c:pt idx="118">
                  <c:v>1.0333559379367976</c:v>
                </c:pt>
                <c:pt idx="119">
                  <c:v>1.0333133662382494</c:v>
                </c:pt>
                <c:pt idx="120">
                  <c:v>1.0324626079232819</c:v>
                </c:pt>
                <c:pt idx="121">
                  <c:v>1.0331253310086352</c:v>
                </c:pt>
                <c:pt idx="122">
                  <c:v>1.0320451073204777</c:v>
                </c:pt>
                <c:pt idx="123">
                  <c:v>1.0318654460764827</c:v>
                </c:pt>
                <c:pt idx="124">
                  <c:v>1.0319357992403406</c:v>
                </c:pt>
                <c:pt idx="125">
                  <c:v>1.0330181880557505</c:v>
                </c:pt>
                <c:pt idx="126">
                  <c:v>1.0326391328780553</c:v>
                </c:pt>
                <c:pt idx="127">
                  <c:v>1.0326843474406551</c:v>
                </c:pt>
                <c:pt idx="128">
                  <c:v>1.0326398813339428</c:v>
                </c:pt>
                <c:pt idx="129">
                  <c:v>1.0308447485003249</c:v>
                </c:pt>
                <c:pt idx="130">
                  <c:v>1.0302797029287221</c:v>
                </c:pt>
                <c:pt idx="131">
                  <c:v>1.0291826956174115</c:v>
                </c:pt>
                <c:pt idx="132">
                  <c:v>1.0281949814651277</c:v>
                </c:pt>
                <c:pt idx="133">
                  <c:v>1.027611602917067</c:v>
                </c:pt>
                <c:pt idx="134">
                  <c:v>1.0281586867615617</c:v>
                </c:pt>
                <c:pt idx="135">
                  <c:v>1.0266287735690922</c:v>
                </c:pt>
                <c:pt idx="136">
                  <c:v>1.0272572959718205</c:v>
                </c:pt>
                <c:pt idx="137">
                  <c:v>1.0276670111554032</c:v>
                </c:pt>
                <c:pt idx="138">
                  <c:v>1.028094411599092</c:v>
                </c:pt>
                <c:pt idx="139">
                  <c:v>1.0284749616276896</c:v>
                </c:pt>
                <c:pt idx="140">
                  <c:v>1.0272989470602876</c:v>
                </c:pt>
                <c:pt idx="141">
                  <c:v>1.0274386467347743</c:v>
                </c:pt>
                <c:pt idx="142">
                  <c:v>1.0279586564328798</c:v>
                </c:pt>
                <c:pt idx="143">
                  <c:v>1.0278324226232114</c:v>
                </c:pt>
                <c:pt idx="144">
                  <c:v>1.028469018038864</c:v>
                </c:pt>
                <c:pt idx="145">
                  <c:v>1.0298440859696449</c:v>
                </c:pt>
                <c:pt idx="146">
                  <c:v>1.0304193925075458</c:v>
                </c:pt>
                <c:pt idx="147">
                  <c:v>1.0295821186494287</c:v>
                </c:pt>
                <c:pt idx="148">
                  <c:v>1.0287121536108064</c:v>
                </c:pt>
                <c:pt idx="149">
                  <c:v>1.0294359128670769</c:v>
                </c:pt>
                <c:pt idx="150">
                  <c:v>1.0292941262288662</c:v>
                </c:pt>
                <c:pt idx="151">
                  <c:v>1.0282037552154812</c:v>
                </c:pt>
                <c:pt idx="152">
                  <c:v>1.0269728152156343</c:v>
                </c:pt>
                <c:pt idx="153">
                  <c:v>1.0265131035445445</c:v>
                </c:pt>
                <c:pt idx="154">
                  <c:v>1.0276138185245742</c:v>
                </c:pt>
                <c:pt idx="155">
                  <c:v>1.027326983803972</c:v>
                </c:pt>
                <c:pt idx="156">
                  <c:v>1.026861397067693</c:v>
                </c:pt>
                <c:pt idx="157">
                  <c:v>1.0261965527178745</c:v>
                </c:pt>
                <c:pt idx="158">
                  <c:v>1.0270209832343591</c:v>
                </c:pt>
                <c:pt idx="159">
                  <c:v>1.0270889868143844</c:v>
                </c:pt>
                <c:pt idx="160">
                  <c:v>1.0271801733531121</c:v>
                </c:pt>
                <c:pt idx="161">
                  <c:v>1.0265588632556635</c:v>
                </c:pt>
                <c:pt idx="162">
                  <c:v>1.0257993685697036</c:v>
                </c:pt>
                <c:pt idx="163">
                  <c:v>1.0254947742271714</c:v>
                </c:pt>
                <c:pt idx="164">
                  <c:v>1.0262641449057384</c:v>
                </c:pt>
                <c:pt idx="165">
                  <c:v>1.026378286260244</c:v>
                </c:pt>
                <c:pt idx="166">
                  <c:v>1.0265932817608125</c:v>
                </c:pt>
                <c:pt idx="167">
                  <c:v>1.0268512717977436</c:v>
                </c:pt>
                <c:pt idx="168">
                  <c:v>1.0268810113799254</c:v>
                </c:pt>
                <c:pt idx="169">
                  <c:v>1.0264748900571323</c:v>
                </c:pt>
                <c:pt idx="170">
                  <c:v>1.0267870132840404</c:v>
                </c:pt>
                <c:pt idx="171">
                  <c:v>1.0258895909191339</c:v>
                </c:pt>
                <c:pt idx="172">
                  <c:v>1.0254917241548716</c:v>
                </c:pt>
                <c:pt idx="173">
                  <c:v>1.0253952584406953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4-4859-98CD-A1205A65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064-4859-98CD-A1205A657D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64-4859-98CD-A1205A657D2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1940'!$AQ$14:$AQ$254</c:f>
              <c:numCache>
                <c:formatCode>General</c:formatCode>
                <c:ptCount val="241"/>
                <c:pt idx="0">
                  <c:v>5.8570001378158826E-4</c:v>
                </c:pt>
                <c:pt idx="1">
                  <c:v>5.899909552239043E-4</c:v>
                </c:pt>
                <c:pt idx="2">
                  <c:v>6.5163254129271461E-4</c:v>
                </c:pt>
                <c:pt idx="3">
                  <c:v>6.6099717563560087E-4</c:v>
                </c:pt>
                <c:pt idx="4">
                  <c:v>8.1955081520655422E-4</c:v>
                </c:pt>
                <c:pt idx="5">
                  <c:v>8.5624601076056276E-4</c:v>
                </c:pt>
                <c:pt idx="6">
                  <c:v>8.4234485170095789E-4</c:v>
                </c:pt>
                <c:pt idx="7">
                  <c:v>9.0856376796802276E-4</c:v>
                </c:pt>
                <c:pt idx="8">
                  <c:v>9.5579737660489667E-4</c:v>
                </c:pt>
                <c:pt idx="9">
                  <c:v>9.5441748178494293E-4</c:v>
                </c:pt>
                <c:pt idx="10">
                  <c:v>9.3333916528032202E-4</c:v>
                </c:pt>
                <c:pt idx="11">
                  <c:v>9.0219866566517402E-4</c:v>
                </c:pt>
                <c:pt idx="12">
                  <c:v>8.5097696160264444E-4</c:v>
                </c:pt>
                <c:pt idx="13">
                  <c:v>1.0155526704245482E-3</c:v>
                </c:pt>
                <c:pt idx="14">
                  <c:v>9.0707811525839622E-4</c:v>
                </c:pt>
                <c:pt idx="15">
                  <c:v>9.3038113268261119E-4</c:v>
                </c:pt>
                <c:pt idx="16">
                  <c:v>9.2371056840068048E-4</c:v>
                </c:pt>
                <c:pt idx="17">
                  <c:v>9.5227646675266012E-4</c:v>
                </c:pt>
                <c:pt idx="18">
                  <c:v>8.9501040118088898E-4</c:v>
                </c:pt>
                <c:pt idx="19">
                  <c:v>8.0425108765610988E-4</c:v>
                </c:pt>
                <c:pt idx="20">
                  <c:v>9.6251786504605245E-4</c:v>
                </c:pt>
                <c:pt idx="21">
                  <c:v>9.86505431827975E-4</c:v>
                </c:pt>
                <c:pt idx="22">
                  <c:v>9.875688072647651E-4</c:v>
                </c:pt>
                <c:pt idx="23">
                  <c:v>9.7573813368472342E-4</c:v>
                </c:pt>
                <c:pt idx="24">
                  <c:v>1.0103548625222739E-3</c:v>
                </c:pt>
                <c:pt idx="25">
                  <c:v>9.2841503968434157E-4</c:v>
                </c:pt>
                <c:pt idx="26">
                  <c:v>8.7705113802693266E-4</c:v>
                </c:pt>
                <c:pt idx="27">
                  <c:v>9.5859545676243985E-4</c:v>
                </c:pt>
                <c:pt idx="28">
                  <c:v>1.1589412984867131E-3</c:v>
                </c:pt>
                <c:pt idx="29">
                  <c:v>1.2767506283188938E-3</c:v>
                </c:pt>
                <c:pt idx="30">
                  <c:v>1.2712482381158289E-3</c:v>
                </c:pt>
                <c:pt idx="31">
                  <c:v>1.4756297678101802E-3</c:v>
                </c:pt>
                <c:pt idx="32">
                  <c:v>1.8717356272928429E-3</c:v>
                </c:pt>
                <c:pt idx="33">
                  <c:v>2.6272161578424513E-3</c:v>
                </c:pt>
                <c:pt idx="34">
                  <c:v>3.174424852576083E-3</c:v>
                </c:pt>
                <c:pt idx="35">
                  <c:v>3.4742044766919687E-3</c:v>
                </c:pt>
                <c:pt idx="36">
                  <c:v>2.9181863017328628E-3</c:v>
                </c:pt>
                <c:pt idx="37">
                  <c:v>2.6541402849513786E-3</c:v>
                </c:pt>
                <c:pt idx="38">
                  <c:v>2.5773127046135416E-3</c:v>
                </c:pt>
                <c:pt idx="39">
                  <c:v>2.3742065556332254E-3</c:v>
                </c:pt>
                <c:pt idx="40">
                  <c:v>2.6016837420308478E-3</c:v>
                </c:pt>
                <c:pt idx="41">
                  <c:v>2.6100655990222189E-3</c:v>
                </c:pt>
                <c:pt idx="42">
                  <c:v>2.7117516437008544E-3</c:v>
                </c:pt>
                <c:pt idx="43">
                  <c:v>2.9855554152066889E-3</c:v>
                </c:pt>
                <c:pt idx="44">
                  <c:v>3.2016020798702038E-3</c:v>
                </c:pt>
                <c:pt idx="45">
                  <c:v>3.0697703572842862E-3</c:v>
                </c:pt>
                <c:pt idx="46">
                  <c:v>2.7460119203210499E-3</c:v>
                </c:pt>
                <c:pt idx="47">
                  <c:v>2.8107038933181607E-3</c:v>
                </c:pt>
                <c:pt idx="48">
                  <c:v>2.7782554757701913E-3</c:v>
                </c:pt>
                <c:pt idx="49">
                  <c:v>2.9363783303656323E-3</c:v>
                </c:pt>
                <c:pt idx="50">
                  <c:v>3.0114497861047141E-3</c:v>
                </c:pt>
                <c:pt idx="51">
                  <c:v>3.5482230250848718E-3</c:v>
                </c:pt>
                <c:pt idx="52">
                  <c:v>4.2863112760878168E-3</c:v>
                </c:pt>
                <c:pt idx="53">
                  <c:v>4.7430533009710516E-3</c:v>
                </c:pt>
                <c:pt idx="54">
                  <c:v>5.3272868217210849E-3</c:v>
                </c:pt>
                <c:pt idx="55">
                  <c:v>4.4577019234152337E-3</c:v>
                </c:pt>
                <c:pt idx="56">
                  <c:v>4.6747885859901176E-3</c:v>
                </c:pt>
                <c:pt idx="57">
                  <c:v>3.9735334958036815E-3</c:v>
                </c:pt>
                <c:pt idx="58">
                  <c:v>4.1882125243944326E-3</c:v>
                </c:pt>
                <c:pt idx="59">
                  <c:v>3.7551587405384164E-3</c:v>
                </c:pt>
                <c:pt idx="60">
                  <c:v>3.8925629009471186E-3</c:v>
                </c:pt>
                <c:pt idx="61">
                  <c:v>3.6199639193992303E-3</c:v>
                </c:pt>
                <c:pt idx="62">
                  <c:v>3.4928485230033071E-3</c:v>
                </c:pt>
                <c:pt idx="63">
                  <c:v>3.8826659852044445E-3</c:v>
                </c:pt>
                <c:pt idx="64">
                  <c:v>3.5925689274812923E-3</c:v>
                </c:pt>
                <c:pt idx="65">
                  <c:v>3.2834577321883252E-3</c:v>
                </c:pt>
                <c:pt idx="66">
                  <c:v>3.3116653813729181E-3</c:v>
                </c:pt>
                <c:pt idx="67">
                  <c:v>3.5058112893803814E-3</c:v>
                </c:pt>
                <c:pt idx="68">
                  <c:v>3.2040047472721681E-3</c:v>
                </c:pt>
                <c:pt idx="69">
                  <c:v>3.1199569436042907E-3</c:v>
                </c:pt>
                <c:pt idx="70">
                  <c:v>3.5507258822256812E-3</c:v>
                </c:pt>
                <c:pt idx="71">
                  <c:v>3.0877711175443211E-3</c:v>
                </c:pt>
                <c:pt idx="72">
                  <c:v>2.9138579107019372E-3</c:v>
                </c:pt>
                <c:pt idx="73">
                  <c:v>3.0347587137652199E-3</c:v>
                </c:pt>
                <c:pt idx="74">
                  <c:v>3.2804569856687369E-3</c:v>
                </c:pt>
                <c:pt idx="75">
                  <c:v>2.8395152393577631E-3</c:v>
                </c:pt>
                <c:pt idx="76">
                  <c:v>2.7125525817441919E-3</c:v>
                </c:pt>
                <c:pt idx="77">
                  <c:v>2.7803897956198945E-3</c:v>
                </c:pt>
                <c:pt idx="78">
                  <c:v>2.7951380862110886E-3</c:v>
                </c:pt>
                <c:pt idx="79">
                  <c:v>2.864175193759204E-3</c:v>
                </c:pt>
                <c:pt idx="80">
                  <c:v>3.2974443992507198E-3</c:v>
                </c:pt>
                <c:pt idx="81">
                  <c:v>3.3531065328778705E-3</c:v>
                </c:pt>
                <c:pt idx="82">
                  <c:v>3.2072004798432232E-3</c:v>
                </c:pt>
                <c:pt idx="83">
                  <c:v>3.2439282765800402E-3</c:v>
                </c:pt>
                <c:pt idx="84">
                  <c:v>3.3740489903850328E-3</c:v>
                </c:pt>
                <c:pt idx="85">
                  <c:v>3.2814959907441323E-3</c:v>
                </c:pt>
                <c:pt idx="86">
                  <c:v>3.6390274115310666E-3</c:v>
                </c:pt>
                <c:pt idx="87">
                  <c:v>4.5709414909822646E-3</c:v>
                </c:pt>
                <c:pt idx="88">
                  <c:v>5.2527008121447186E-3</c:v>
                </c:pt>
                <c:pt idx="89">
                  <c:v>6.1413959791327697E-3</c:v>
                </c:pt>
                <c:pt idx="90">
                  <c:v>6.4854476182127615E-3</c:v>
                </c:pt>
                <c:pt idx="91">
                  <c:v>6.8961884891452193E-3</c:v>
                </c:pt>
                <c:pt idx="92">
                  <c:v>7.1181005410215874E-3</c:v>
                </c:pt>
                <c:pt idx="93">
                  <c:v>6.5838860598634811E-3</c:v>
                </c:pt>
                <c:pt idx="94">
                  <c:v>5.2706836043093161E-3</c:v>
                </c:pt>
                <c:pt idx="95">
                  <c:v>5.2496206163920745E-3</c:v>
                </c:pt>
                <c:pt idx="96">
                  <c:v>5.4526733985613852E-3</c:v>
                </c:pt>
                <c:pt idx="97">
                  <c:v>4.9179542652266605E-3</c:v>
                </c:pt>
                <c:pt idx="98">
                  <c:v>4.7045250491564898E-3</c:v>
                </c:pt>
                <c:pt idx="99">
                  <c:v>4.2783846625575155E-3</c:v>
                </c:pt>
                <c:pt idx="100">
                  <c:v>5.4410068155470613E-3</c:v>
                </c:pt>
                <c:pt idx="101">
                  <c:v>5.3766005450073097E-3</c:v>
                </c:pt>
                <c:pt idx="102">
                  <c:v>5.7376153480996036E-3</c:v>
                </c:pt>
                <c:pt idx="103">
                  <c:v>5.3739168787482706E-3</c:v>
                </c:pt>
                <c:pt idx="104">
                  <c:v>5.0460002917354562E-3</c:v>
                </c:pt>
                <c:pt idx="105">
                  <c:v>5.0824237503840925E-3</c:v>
                </c:pt>
                <c:pt idx="106">
                  <c:v>4.3943835786005928E-3</c:v>
                </c:pt>
                <c:pt idx="107">
                  <c:v>5.2636216381304265E-3</c:v>
                </c:pt>
                <c:pt idx="108">
                  <c:v>4.7899819753291191E-3</c:v>
                </c:pt>
                <c:pt idx="109">
                  <c:v>4.8904893689540848E-3</c:v>
                </c:pt>
                <c:pt idx="110">
                  <c:v>4.2701444774979032E-3</c:v>
                </c:pt>
                <c:pt idx="111">
                  <c:v>4.4338964803981437E-3</c:v>
                </c:pt>
                <c:pt idx="112">
                  <c:v>3.4123964447682915E-3</c:v>
                </c:pt>
                <c:pt idx="113">
                  <c:v>4.0975351379344662E-3</c:v>
                </c:pt>
                <c:pt idx="114">
                  <c:v>3.4530966511555372E-3</c:v>
                </c:pt>
                <c:pt idx="115">
                  <c:v>2.7300132698692284E-3</c:v>
                </c:pt>
                <c:pt idx="116">
                  <c:v>3.163379845539608E-3</c:v>
                </c:pt>
                <c:pt idx="117">
                  <c:v>2.9459537933475334E-3</c:v>
                </c:pt>
                <c:pt idx="118">
                  <c:v>3.5270323288658797E-3</c:v>
                </c:pt>
                <c:pt idx="119">
                  <c:v>3.0965934006554055E-3</c:v>
                </c:pt>
                <c:pt idx="120">
                  <c:v>3.7567597849742173E-3</c:v>
                </c:pt>
                <c:pt idx="121">
                  <c:v>3.3470968327726559E-3</c:v>
                </c:pt>
                <c:pt idx="122">
                  <c:v>3.3896607568951139E-3</c:v>
                </c:pt>
                <c:pt idx="123">
                  <c:v>3.2872358989318564E-3</c:v>
                </c:pt>
                <c:pt idx="124">
                  <c:v>3.6220652581832936E-3</c:v>
                </c:pt>
                <c:pt idx="125">
                  <c:v>3.9126755566313643E-3</c:v>
                </c:pt>
                <c:pt idx="126">
                  <c:v>3.6399316538539396E-3</c:v>
                </c:pt>
                <c:pt idx="127">
                  <c:v>3.5119324770529407E-3</c:v>
                </c:pt>
                <c:pt idx="128">
                  <c:v>4.1556373098134555E-3</c:v>
                </c:pt>
                <c:pt idx="129">
                  <c:v>3.6036060024487023E-3</c:v>
                </c:pt>
                <c:pt idx="130">
                  <c:v>2.8167655128303105E-3</c:v>
                </c:pt>
                <c:pt idx="131">
                  <c:v>4.0228349553912404E-3</c:v>
                </c:pt>
                <c:pt idx="132">
                  <c:v>3.3833640169735938E-3</c:v>
                </c:pt>
                <c:pt idx="133">
                  <c:v>4.0178120293069813E-3</c:v>
                </c:pt>
                <c:pt idx="134">
                  <c:v>4.3778435143304881E-3</c:v>
                </c:pt>
                <c:pt idx="135">
                  <c:v>4.7436615301697342E-3</c:v>
                </c:pt>
                <c:pt idx="136">
                  <c:v>4.72258999420165E-3</c:v>
                </c:pt>
                <c:pt idx="137">
                  <c:v>4.6745392205177093E-3</c:v>
                </c:pt>
                <c:pt idx="138">
                  <c:v>3.5915037844397005E-3</c:v>
                </c:pt>
                <c:pt idx="139">
                  <c:v>4.2512088833154514E-3</c:v>
                </c:pt>
                <c:pt idx="140">
                  <c:v>3.7409912829650688E-3</c:v>
                </c:pt>
                <c:pt idx="141">
                  <c:v>3.3580964421300783E-3</c:v>
                </c:pt>
                <c:pt idx="142">
                  <c:v>4.1892456650745478E-3</c:v>
                </c:pt>
                <c:pt idx="143">
                  <c:v>4.3783950415056273E-3</c:v>
                </c:pt>
                <c:pt idx="144">
                  <c:v>4.6253558834982427E-3</c:v>
                </c:pt>
                <c:pt idx="145">
                  <c:v>4.9315792293279292E-3</c:v>
                </c:pt>
                <c:pt idx="146">
                  <c:v>5.5494908479583049E-3</c:v>
                </c:pt>
                <c:pt idx="147">
                  <c:v>6.4320509762744379E-3</c:v>
                </c:pt>
                <c:pt idx="148">
                  <c:v>5.2372531538359352E-3</c:v>
                </c:pt>
                <c:pt idx="149">
                  <c:v>4.7894265823319702E-3</c:v>
                </c:pt>
                <c:pt idx="150">
                  <c:v>4.7346464561400523E-3</c:v>
                </c:pt>
                <c:pt idx="151">
                  <c:v>3.9588023311770025E-3</c:v>
                </c:pt>
                <c:pt idx="152">
                  <c:v>4.0396434161682959E-3</c:v>
                </c:pt>
                <c:pt idx="153">
                  <c:v>3.8594920330399366E-3</c:v>
                </c:pt>
                <c:pt idx="154">
                  <c:v>4.6138051264162597E-3</c:v>
                </c:pt>
                <c:pt idx="155">
                  <c:v>3.817573478700001E-3</c:v>
                </c:pt>
                <c:pt idx="156">
                  <c:v>4.5504905436837958E-3</c:v>
                </c:pt>
                <c:pt idx="157">
                  <c:v>3.9226811314164072E-3</c:v>
                </c:pt>
                <c:pt idx="158">
                  <c:v>3.7952198214109426E-3</c:v>
                </c:pt>
                <c:pt idx="159">
                  <c:v>4.1481541664203413E-3</c:v>
                </c:pt>
                <c:pt idx="160">
                  <c:v>4.3545993467165338E-3</c:v>
                </c:pt>
                <c:pt idx="161">
                  <c:v>4.1672352541460471E-3</c:v>
                </c:pt>
                <c:pt idx="162">
                  <c:v>3.2101631821068836E-3</c:v>
                </c:pt>
                <c:pt idx="163">
                  <c:v>3.627187547118352E-3</c:v>
                </c:pt>
                <c:pt idx="164">
                  <c:v>3.7088908981133036E-3</c:v>
                </c:pt>
                <c:pt idx="165">
                  <c:v>3.7915983110651504E-3</c:v>
                </c:pt>
                <c:pt idx="166">
                  <c:v>3.6246013383554303E-3</c:v>
                </c:pt>
                <c:pt idx="167">
                  <c:v>4.2746206658727838E-3</c:v>
                </c:pt>
                <c:pt idx="168">
                  <c:v>3.5390055525478426E-3</c:v>
                </c:pt>
                <c:pt idx="169">
                  <c:v>2.8574458071824183E-3</c:v>
                </c:pt>
                <c:pt idx="170">
                  <c:v>3.3828882541082454E-3</c:v>
                </c:pt>
                <c:pt idx="171">
                  <c:v>3.0145997606849969E-3</c:v>
                </c:pt>
                <c:pt idx="172">
                  <c:v>3.1585915436009265E-3</c:v>
                </c:pt>
                <c:pt idx="173">
                  <c:v>3.8241413047731257E-3</c:v>
                </c:pt>
                <c:pt idx="174">
                  <c:v>3.1918991300504862E-3</c:v>
                </c:pt>
                <c:pt idx="175">
                  <c:v>3.4376556364987582E-3</c:v>
                </c:pt>
                <c:pt idx="176">
                  <c:v>3.554532596558543E-3</c:v>
                </c:pt>
                <c:pt idx="177">
                  <c:v>3.0758598093104102E-3</c:v>
                </c:pt>
                <c:pt idx="178">
                  <c:v>2.95772000719768E-3</c:v>
                </c:pt>
                <c:pt idx="179">
                  <c:v>3.4741679122392991E-3</c:v>
                </c:pt>
                <c:pt idx="180">
                  <c:v>4.2333459064229344E-3</c:v>
                </c:pt>
                <c:pt idx="181">
                  <c:v>4.020525732890223E-3</c:v>
                </c:pt>
                <c:pt idx="182">
                  <c:v>3.0214825273085243E-3</c:v>
                </c:pt>
                <c:pt idx="183">
                  <c:v>3.2070817812836472E-3</c:v>
                </c:pt>
                <c:pt idx="184">
                  <c:v>3.6699934450437639E-3</c:v>
                </c:pt>
                <c:pt idx="185">
                  <c:v>3.7932392241758267E-3</c:v>
                </c:pt>
                <c:pt idx="186">
                  <c:v>3.9180419747714568E-3</c:v>
                </c:pt>
                <c:pt idx="187">
                  <c:v>4.2193218173071576E-3</c:v>
                </c:pt>
                <c:pt idx="188">
                  <c:v>4.1730399952437753E-3</c:v>
                </c:pt>
                <c:pt idx="189">
                  <c:v>4.7275100504711887E-3</c:v>
                </c:pt>
                <c:pt idx="190">
                  <c:v>4.2577220332721275E-3</c:v>
                </c:pt>
                <c:pt idx="191">
                  <c:v>4.2462385281783468E-3</c:v>
                </c:pt>
                <c:pt idx="192">
                  <c:v>3.8745494856982326E-3</c:v>
                </c:pt>
                <c:pt idx="193">
                  <c:v>4.800416533167361E-3</c:v>
                </c:pt>
                <c:pt idx="194">
                  <c:v>4.3196481281441886E-3</c:v>
                </c:pt>
                <c:pt idx="195">
                  <c:v>4.8572779907342057E-3</c:v>
                </c:pt>
                <c:pt idx="196">
                  <c:v>5.5879184103246621E-3</c:v>
                </c:pt>
                <c:pt idx="197">
                  <c:v>5.216387650611983E-3</c:v>
                </c:pt>
                <c:pt idx="198">
                  <c:v>5.847734211483953E-3</c:v>
                </c:pt>
                <c:pt idx="199">
                  <c:v>5.9628428438302499E-3</c:v>
                </c:pt>
                <c:pt idx="200">
                  <c:v>5.0942918847914501E-3</c:v>
                </c:pt>
                <c:pt idx="201">
                  <c:v>4.1739525479306018E-3</c:v>
                </c:pt>
                <c:pt idx="202">
                  <c:v>5.2312297772585418E-3</c:v>
                </c:pt>
                <c:pt idx="203">
                  <c:v>4.2236643087579361E-3</c:v>
                </c:pt>
                <c:pt idx="204">
                  <c:v>4.5183882984720179E-3</c:v>
                </c:pt>
                <c:pt idx="205">
                  <c:v>4.8953216931673475E-3</c:v>
                </c:pt>
                <c:pt idx="206">
                  <c:v>4.5328033602786335E-3</c:v>
                </c:pt>
                <c:pt idx="207">
                  <c:v>4.9533897751371687E-3</c:v>
                </c:pt>
                <c:pt idx="208">
                  <c:v>4.2297489772663583E-3</c:v>
                </c:pt>
                <c:pt idx="209">
                  <c:v>3.77495671349344E-3</c:v>
                </c:pt>
                <c:pt idx="210">
                  <c:v>4.0750614468038834E-3</c:v>
                </c:pt>
                <c:pt idx="211">
                  <c:v>3.5736736728062971E-3</c:v>
                </c:pt>
                <c:pt idx="212">
                  <c:v>3.5108591607576085E-3</c:v>
                </c:pt>
                <c:pt idx="213">
                  <c:v>3.7724400136326893E-3</c:v>
                </c:pt>
                <c:pt idx="214">
                  <c:v>4.7738396945732221E-3</c:v>
                </c:pt>
                <c:pt idx="215">
                  <c:v>4.5960591579461522E-3</c:v>
                </c:pt>
                <c:pt idx="216">
                  <c:v>3.4641068875915656E-3</c:v>
                </c:pt>
                <c:pt idx="217">
                  <c:v>3.979959994566208E-3</c:v>
                </c:pt>
                <c:pt idx="218">
                  <c:v>4.084670416189963E-3</c:v>
                </c:pt>
                <c:pt idx="219">
                  <c:v>4.7372130680678878E-3</c:v>
                </c:pt>
                <c:pt idx="220">
                  <c:v>4.3418501067592199E-3</c:v>
                </c:pt>
                <c:pt idx="221">
                  <c:v>3.5585744419352723E-3</c:v>
                </c:pt>
                <c:pt idx="222">
                  <c:v>3.83244881440691E-3</c:v>
                </c:pt>
                <c:pt idx="223">
                  <c:v>3.9381007793506629E-3</c:v>
                </c:pt>
                <c:pt idx="224">
                  <c:v>4.6061729246086895E-3</c:v>
                </c:pt>
                <c:pt idx="225">
                  <c:v>3.4173608002439331E-3</c:v>
                </c:pt>
                <c:pt idx="226">
                  <c:v>3.2161909383971545E-3</c:v>
                </c:pt>
                <c:pt idx="227">
                  <c:v>3.9319166333723577E-3</c:v>
                </c:pt>
                <c:pt idx="228">
                  <c:v>3.5562048282734727E-3</c:v>
                </c:pt>
                <c:pt idx="229">
                  <c:v>3.9276824592815798E-3</c:v>
                </c:pt>
                <c:pt idx="230">
                  <c:v>3.4145305274751923E-3</c:v>
                </c:pt>
                <c:pt idx="231">
                  <c:v>2.9845785776924194E-3</c:v>
                </c:pt>
                <c:pt idx="232">
                  <c:v>3.0878250841484228E-3</c:v>
                </c:pt>
                <c:pt idx="233">
                  <c:v>2.8318097955364794E-3</c:v>
                </c:pt>
                <c:pt idx="234">
                  <c:v>2.7086790916502025E-3</c:v>
                </c:pt>
                <c:pt idx="235">
                  <c:v>2.1755881971569553E-3</c:v>
                </c:pt>
                <c:pt idx="236">
                  <c:v>2.3209966455584748E-3</c:v>
                </c:pt>
                <c:pt idx="237">
                  <c:v>1.4614303830947002E-3</c:v>
                </c:pt>
                <c:pt idx="238">
                  <c:v>1.8336485061074327E-3</c:v>
                </c:pt>
                <c:pt idx="239">
                  <c:v>7.8169116156124859E-4</c:v>
                </c:pt>
                <c:pt idx="240">
                  <c:v>1.8441998782715716E-4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E-4154-BFE7-5B607CEDAF80}"/>
            </c:ext>
          </c:extLst>
        </c:ser>
        <c:ser>
          <c:idx val="1"/>
          <c:order val="1"/>
          <c:tx>
            <c:strRef>
              <c:f>'2021_24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6.5627249569866928E-3</c:v>
                </c:pt>
                <c:pt idx="45">
                  <c:v>3.1747300620904783E-3</c:v>
                </c:pt>
                <c:pt idx="46">
                  <c:v>4.0684620215717853E-3</c:v>
                </c:pt>
                <c:pt idx="47">
                  <c:v>2.0260145256029089E-3</c:v>
                </c:pt>
                <c:pt idx="48">
                  <c:v>1.8571422734003965E-3</c:v>
                </c:pt>
                <c:pt idx="49">
                  <c:v>2.3521147755809694E-3</c:v>
                </c:pt>
                <c:pt idx="50">
                  <c:v>1.8421126787874285E-3</c:v>
                </c:pt>
                <c:pt idx="51">
                  <c:v>2.0788660259043498E-3</c:v>
                </c:pt>
                <c:pt idx="52">
                  <c:v>1.7834467921630705E-3</c:v>
                </c:pt>
                <c:pt idx="53">
                  <c:v>1.7972194488437721E-3</c:v>
                </c:pt>
                <c:pt idx="54">
                  <c:v>1.8169919125106083E-3</c:v>
                </c:pt>
                <c:pt idx="55">
                  <c:v>2.0080004470060921E-3</c:v>
                </c:pt>
                <c:pt idx="56">
                  <c:v>2.3918770427269823E-3</c:v>
                </c:pt>
                <c:pt idx="57">
                  <c:v>2.4246554289518319E-3</c:v>
                </c:pt>
                <c:pt idx="58">
                  <c:v>1.6972489182185918E-3</c:v>
                </c:pt>
                <c:pt idx="59">
                  <c:v>2.0466968116407335E-3</c:v>
                </c:pt>
                <c:pt idx="60">
                  <c:v>1.6705181362538786E-3</c:v>
                </c:pt>
                <c:pt idx="61">
                  <c:v>1.5415851865996882E-3</c:v>
                </c:pt>
                <c:pt idx="62">
                  <c:v>1.8642823011242144E-3</c:v>
                </c:pt>
                <c:pt idx="63">
                  <c:v>1.676378467098285E-3</c:v>
                </c:pt>
                <c:pt idx="64">
                  <c:v>1.8345688321001515E-3</c:v>
                </c:pt>
                <c:pt idx="65">
                  <c:v>1.8932115994644628E-3</c:v>
                </c:pt>
                <c:pt idx="66">
                  <c:v>1.7550650529976819E-3</c:v>
                </c:pt>
                <c:pt idx="67">
                  <c:v>2.1916294998472713E-3</c:v>
                </c:pt>
                <c:pt idx="68">
                  <c:v>2.6325150035308867E-3</c:v>
                </c:pt>
                <c:pt idx="69">
                  <c:v>1.7385790380253128E-3</c:v>
                </c:pt>
                <c:pt idx="70">
                  <c:v>1.8987150473439042E-3</c:v>
                </c:pt>
                <c:pt idx="71">
                  <c:v>1.997448855236022E-3</c:v>
                </c:pt>
                <c:pt idx="72">
                  <c:v>2.1282682754509767E-3</c:v>
                </c:pt>
                <c:pt idx="73">
                  <c:v>2.3544945800509877E-3</c:v>
                </c:pt>
                <c:pt idx="74">
                  <c:v>1.7938541402976072E-3</c:v>
                </c:pt>
                <c:pt idx="75">
                  <c:v>2.2409863110851528E-3</c:v>
                </c:pt>
                <c:pt idx="76">
                  <c:v>1.9620947903120664E-3</c:v>
                </c:pt>
                <c:pt idx="77">
                  <c:v>1.8719243554014783E-3</c:v>
                </c:pt>
                <c:pt idx="78">
                  <c:v>2.7698103578413184E-3</c:v>
                </c:pt>
                <c:pt idx="79">
                  <c:v>2.2670762464137486E-3</c:v>
                </c:pt>
                <c:pt idx="80">
                  <c:v>2.5627216469742268E-3</c:v>
                </c:pt>
                <c:pt idx="81">
                  <c:v>2.4099601866546974E-3</c:v>
                </c:pt>
                <c:pt idx="82">
                  <c:v>2.6112991636643062E-3</c:v>
                </c:pt>
                <c:pt idx="83">
                  <c:v>2.6198867243156054E-3</c:v>
                </c:pt>
                <c:pt idx="84">
                  <c:v>2.2057370363864812E-3</c:v>
                </c:pt>
                <c:pt idx="85">
                  <c:v>2.5708413756650055E-3</c:v>
                </c:pt>
                <c:pt idx="86">
                  <c:v>2.8410953517582125E-3</c:v>
                </c:pt>
                <c:pt idx="87">
                  <c:v>2.7524876142833005E-3</c:v>
                </c:pt>
                <c:pt idx="88">
                  <c:v>2.8608193529102667E-3</c:v>
                </c:pt>
                <c:pt idx="89">
                  <c:v>2.8047254127445973E-3</c:v>
                </c:pt>
                <c:pt idx="90">
                  <c:v>3.3792200816534536E-3</c:v>
                </c:pt>
                <c:pt idx="91">
                  <c:v>2.9925229113920114E-3</c:v>
                </c:pt>
                <c:pt idx="92">
                  <c:v>3.2377941283739152E-3</c:v>
                </c:pt>
                <c:pt idx="93">
                  <c:v>3.1831663019693569E-3</c:v>
                </c:pt>
                <c:pt idx="94">
                  <c:v>3.094161169937291E-3</c:v>
                </c:pt>
                <c:pt idx="95">
                  <c:v>3.1396113919171841E-3</c:v>
                </c:pt>
                <c:pt idx="96">
                  <c:v>2.9475922475919055E-3</c:v>
                </c:pt>
                <c:pt idx="97">
                  <c:v>2.4469330155583021E-3</c:v>
                </c:pt>
                <c:pt idx="98">
                  <c:v>2.6937818129242346E-3</c:v>
                </c:pt>
                <c:pt idx="99">
                  <c:v>2.462717370401323E-3</c:v>
                </c:pt>
                <c:pt idx="100">
                  <c:v>2.8488537004690249E-3</c:v>
                </c:pt>
                <c:pt idx="101">
                  <c:v>2.9624275978126289E-3</c:v>
                </c:pt>
                <c:pt idx="102">
                  <c:v>3.0077664428196423E-3</c:v>
                </c:pt>
                <c:pt idx="103">
                  <c:v>3.2623849135881506E-3</c:v>
                </c:pt>
                <c:pt idx="104">
                  <c:v>2.8208956408456603E-3</c:v>
                </c:pt>
                <c:pt idx="105">
                  <c:v>2.6554586253529772E-3</c:v>
                </c:pt>
                <c:pt idx="106">
                  <c:v>2.242614233863521E-3</c:v>
                </c:pt>
                <c:pt idx="107">
                  <c:v>2.4956745172006385E-3</c:v>
                </c:pt>
                <c:pt idx="108">
                  <c:v>2.9631965461625965E-3</c:v>
                </c:pt>
                <c:pt idx="109">
                  <c:v>2.2642109908579001E-3</c:v>
                </c:pt>
                <c:pt idx="110">
                  <c:v>2.697667884402722E-3</c:v>
                </c:pt>
                <c:pt idx="111">
                  <c:v>3.1352992325645408E-3</c:v>
                </c:pt>
                <c:pt idx="112">
                  <c:v>2.8601641095881802E-3</c:v>
                </c:pt>
                <c:pt idx="113">
                  <c:v>2.4385765125415448E-3</c:v>
                </c:pt>
                <c:pt idx="114">
                  <c:v>2.4821084054137193E-3</c:v>
                </c:pt>
                <c:pt idx="115">
                  <c:v>2.4898170577518104E-3</c:v>
                </c:pt>
                <c:pt idx="116">
                  <c:v>2.5701376871611736E-3</c:v>
                </c:pt>
                <c:pt idx="117">
                  <c:v>2.4327312048120549E-3</c:v>
                </c:pt>
                <c:pt idx="118">
                  <c:v>2.5862030734157648E-3</c:v>
                </c:pt>
                <c:pt idx="119">
                  <c:v>2.0452659466745214E-3</c:v>
                </c:pt>
                <c:pt idx="120">
                  <c:v>2.4545107405678289E-3</c:v>
                </c:pt>
                <c:pt idx="121">
                  <c:v>2.7568013837970624E-3</c:v>
                </c:pt>
                <c:pt idx="122">
                  <c:v>2.3964044325167745E-3</c:v>
                </c:pt>
                <c:pt idx="123">
                  <c:v>2.2924343713464374E-3</c:v>
                </c:pt>
                <c:pt idx="124">
                  <c:v>2.7080673304776181E-3</c:v>
                </c:pt>
                <c:pt idx="125">
                  <c:v>2.3812815168878167E-3</c:v>
                </c:pt>
                <c:pt idx="126">
                  <c:v>2.2761994660681177E-3</c:v>
                </c:pt>
                <c:pt idx="127">
                  <c:v>2.5453683789345097E-3</c:v>
                </c:pt>
                <c:pt idx="128">
                  <c:v>3.2690587200679419E-3</c:v>
                </c:pt>
                <c:pt idx="129">
                  <c:v>2.5631817224890468E-3</c:v>
                </c:pt>
                <c:pt idx="130">
                  <c:v>2.2302340765015653E-3</c:v>
                </c:pt>
                <c:pt idx="131">
                  <c:v>2.3885379419687951E-3</c:v>
                </c:pt>
                <c:pt idx="132">
                  <c:v>2.4719064171428778E-3</c:v>
                </c:pt>
                <c:pt idx="133">
                  <c:v>2.9002560875804289E-3</c:v>
                </c:pt>
                <c:pt idx="134">
                  <c:v>2.8335442371920654E-3</c:v>
                </c:pt>
                <c:pt idx="135">
                  <c:v>2.8046837980442293E-3</c:v>
                </c:pt>
                <c:pt idx="136">
                  <c:v>2.2732906650428297E-3</c:v>
                </c:pt>
                <c:pt idx="137">
                  <c:v>2.9385507401405967E-3</c:v>
                </c:pt>
                <c:pt idx="138">
                  <c:v>2.7543395645774999E-3</c:v>
                </c:pt>
                <c:pt idx="139">
                  <c:v>2.4123942869554269E-3</c:v>
                </c:pt>
                <c:pt idx="140">
                  <c:v>2.6543750658734422E-3</c:v>
                </c:pt>
                <c:pt idx="141">
                  <c:v>2.5451749904444967E-3</c:v>
                </c:pt>
                <c:pt idx="142">
                  <c:v>2.8288111606657217E-3</c:v>
                </c:pt>
                <c:pt idx="143">
                  <c:v>3.4316688110220001E-3</c:v>
                </c:pt>
                <c:pt idx="144">
                  <c:v>3.2863814210693423E-3</c:v>
                </c:pt>
                <c:pt idx="145">
                  <c:v>3.7377151049873217E-3</c:v>
                </c:pt>
                <c:pt idx="146">
                  <c:v>3.5933443046907167E-3</c:v>
                </c:pt>
                <c:pt idx="147">
                  <c:v>4.6147740901939594E-3</c:v>
                </c:pt>
                <c:pt idx="148">
                  <c:v>3.7882282147078034E-3</c:v>
                </c:pt>
                <c:pt idx="149">
                  <c:v>3.479645648871617E-3</c:v>
                </c:pt>
                <c:pt idx="150">
                  <c:v>3.6158446966627193E-3</c:v>
                </c:pt>
                <c:pt idx="151">
                  <c:v>2.5675148611301532E-3</c:v>
                </c:pt>
                <c:pt idx="152">
                  <c:v>3.3137146516304446E-3</c:v>
                </c:pt>
                <c:pt idx="153">
                  <c:v>2.5854088682113838E-3</c:v>
                </c:pt>
                <c:pt idx="154">
                  <c:v>3.0476664902480506E-3</c:v>
                </c:pt>
                <c:pt idx="155">
                  <c:v>3.0585669106858531E-3</c:v>
                </c:pt>
                <c:pt idx="156">
                  <c:v>3.2359587208125283E-3</c:v>
                </c:pt>
                <c:pt idx="157">
                  <c:v>2.9140448105214214E-3</c:v>
                </c:pt>
                <c:pt idx="158">
                  <c:v>2.7565568729843726E-3</c:v>
                </c:pt>
                <c:pt idx="159">
                  <c:v>3.2700239364945034E-3</c:v>
                </c:pt>
                <c:pt idx="160">
                  <c:v>2.4388108365006062E-3</c:v>
                </c:pt>
                <c:pt idx="161">
                  <c:v>2.4461007679262886E-3</c:v>
                </c:pt>
                <c:pt idx="162">
                  <c:v>3.0897726956881904E-3</c:v>
                </c:pt>
                <c:pt idx="163">
                  <c:v>3.1435006986924555E-3</c:v>
                </c:pt>
                <c:pt idx="164">
                  <c:v>2.7702624363383876E-3</c:v>
                </c:pt>
                <c:pt idx="165">
                  <c:v>2.6507926974677584E-3</c:v>
                </c:pt>
                <c:pt idx="166">
                  <c:v>2.3583264445845402E-3</c:v>
                </c:pt>
                <c:pt idx="167">
                  <c:v>2.451378393004953E-3</c:v>
                </c:pt>
                <c:pt idx="168">
                  <c:v>2.3722458503445719E-3</c:v>
                </c:pt>
                <c:pt idx="169">
                  <c:v>2.5959700910632676E-3</c:v>
                </c:pt>
                <c:pt idx="170">
                  <c:v>2.6475844147025073E-3</c:v>
                </c:pt>
                <c:pt idx="171">
                  <c:v>2.4377770922140224E-3</c:v>
                </c:pt>
                <c:pt idx="172">
                  <c:v>2.4887814665242422E-3</c:v>
                </c:pt>
                <c:pt idx="173">
                  <c:v>2.3646168545315483E-3</c:v>
                </c:pt>
                <c:pt idx="174">
                  <c:v>2.1514514974168876E-3</c:v>
                </c:pt>
                <c:pt idx="175">
                  <c:v>2.6427294134989468E-3</c:v>
                </c:pt>
                <c:pt idx="176">
                  <c:v>2.4739255751143256E-3</c:v>
                </c:pt>
                <c:pt idx="177">
                  <c:v>2.2149341515264858E-3</c:v>
                </c:pt>
                <c:pt idx="178">
                  <c:v>2.3991108766805379E-3</c:v>
                </c:pt>
                <c:pt idx="179">
                  <c:v>2.7188170127893348E-3</c:v>
                </c:pt>
                <c:pt idx="180">
                  <c:v>3.1760322564110522E-3</c:v>
                </c:pt>
                <c:pt idx="181">
                  <c:v>2.6925215802537338E-3</c:v>
                </c:pt>
                <c:pt idx="182">
                  <c:v>2.5657401220310154E-3</c:v>
                </c:pt>
                <c:pt idx="183">
                  <c:v>2.3021386173847315E-3</c:v>
                </c:pt>
                <c:pt idx="184">
                  <c:v>2.0818706278413666E-3</c:v>
                </c:pt>
                <c:pt idx="185">
                  <c:v>2.5876609260732366E-3</c:v>
                </c:pt>
                <c:pt idx="186">
                  <c:v>2.5956515067730107E-3</c:v>
                </c:pt>
                <c:pt idx="187">
                  <c:v>1.8715615056665912E-3</c:v>
                </c:pt>
                <c:pt idx="188">
                  <c:v>2.7936169200055666E-3</c:v>
                </c:pt>
                <c:pt idx="189">
                  <c:v>3.1714127662657954E-3</c:v>
                </c:pt>
                <c:pt idx="190">
                  <c:v>3.3679888865892392E-3</c:v>
                </c:pt>
                <c:pt idx="191">
                  <c:v>3.3343410792702668E-3</c:v>
                </c:pt>
                <c:pt idx="192">
                  <c:v>2.5548095663281058E-3</c:v>
                </c:pt>
                <c:pt idx="193">
                  <c:v>3.6378035652159832E-3</c:v>
                </c:pt>
                <c:pt idx="194">
                  <c:v>2.9482109273804356E-3</c:v>
                </c:pt>
                <c:pt idx="195">
                  <c:v>2.8640928240596685E-3</c:v>
                </c:pt>
                <c:pt idx="196">
                  <c:v>3.6771660214820214E-3</c:v>
                </c:pt>
                <c:pt idx="197">
                  <c:v>3.7396480256552873E-3</c:v>
                </c:pt>
                <c:pt idx="198">
                  <c:v>2.5163919628280098E-3</c:v>
                </c:pt>
                <c:pt idx="199">
                  <c:v>3.0970220456002858E-3</c:v>
                </c:pt>
                <c:pt idx="200">
                  <c:v>3.2038755661147919E-3</c:v>
                </c:pt>
                <c:pt idx="201">
                  <c:v>2.6382053361048759E-3</c:v>
                </c:pt>
                <c:pt idx="202">
                  <c:v>3.1289444413791548E-3</c:v>
                </c:pt>
                <c:pt idx="203">
                  <c:v>3.770250231380369E-3</c:v>
                </c:pt>
                <c:pt idx="204">
                  <c:v>3.6884745866118131E-3</c:v>
                </c:pt>
                <c:pt idx="205">
                  <c:v>3.4101860690825274E-3</c:v>
                </c:pt>
                <c:pt idx="206">
                  <c:v>3.815755352520414E-3</c:v>
                </c:pt>
                <c:pt idx="207">
                  <c:v>3.338963809315745E-3</c:v>
                </c:pt>
                <c:pt idx="208">
                  <c:v>2.9067026909178248E-3</c:v>
                </c:pt>
                <c:pt idx="209">
                  <c:v>2.9164163892178348E-3</c:v>
                </c:pt>
                <c:pt idx="210">
                  <c:v>2.7273063583100315E-3</c:v>
                </c:pt>
                <c:pt idx="211">
                  <c:v>3.3347081627370608E-3</c:v>
                </c:pt>
                <c:pt idx="212">
                  <c:v>2.5459748389304046E-3</c:v>
                </c:pt>
                <c:pt idx="213">
                  <c:v>3.0557250250672326E-3</c:v>
                </c:pt>
                <c:pt idx="214">
                  <c:v>2.5624810662518479E-3</c:v>
                </c:pt>
                <c:pt idx="215">
                  <c:v>2.721774615832354E-3</c:v>
                </c:pt>
                <c:pt idx="216">
                  <c:v>3.3389605116412083E-3</c:v>
                </c:pt>
                <c:pt idx="217">
                  <c:v>2.5370633861765304E-3</c:v>
                </c:pt>
                <c:pt idx="218">
                  <c:v>2.3406457294795494E-3</c:v>
                </c:pt>
                <c:pt idx="219">
                  <c:v>1.9382954518827713E-3</c:v>
                </c:pt>
                <c:pt idx="220">
                  <c:v>1.9430316842673448E-3</c:v>
                </c:pt>
                <c:pt idx="221">
                  <c:v>2.3587173499383541E-3</c:v>
                </c:pt>
                <c:pt idx="222">
                  <c:v>3.3453187641277631E-3</c:v>
                </c:pt>
                <c:pt idx="223">
                  <c:v>2.5810783213678717E-3</c:v>
                </c:pt>
                <c:pt idx="224">
                  <c:v>2.2775714830967201E-3</c:v>
                </c:pt>
                <c:pt idx="225">
                  <c:v>2.9083094897534513E-3</c:v>
                </c:pt>
                <c:pt idx="226">
                  <c:v>2.6045744198332937E-3</c:v>
                </c:pt>
                <c:pt idx="227">
                  <c:v>2.7172365680128751E-3</c:v>
                </c:pt>
                <c:pt idx="228">
                  <c:v>2.4630871384451617E-3</c:v>
                </c:pt>
                <c:pt idx="229">
                  <c:v>2.8390883304599559E-3</c:v>
                </c:pt>
                <c:pt idx="230">
                  <c:v>2.7954161774320983E-3</c:v>
                </c:pt>
                <c:pt idx="231">
                  <c:v>2.4861838543572853E-3</c:v>
                </c:pt>
                <c:pt idx="232">
                  <c:v>1.8557657593760118E-3</c:v>
                </c:pt>
                <c:pt idx="233">
                  <c:v>1.7536737337887007E-3</c:v>
                </c:pt>
                <c:pt idx="234">
                  <c:v>2.5583912941003206E-3</c:v>
                </c:pt>
                <c:pt idx="235">
                  <c:v>1.5488992975262327E-3</c:v>
                </c:pt>
                <c:pt idx="236">
                  <c:v>1.7665359045991001E-3</c:v>
                </c:pt>
                <c:pt idx="237">
                  <c:v>9.1140136937607448E-4</c:v>
                </c:pt>
                <c:pt idx="238">
                  <c:v>6.4415554866692633E-4</c:v>
                </c:pt>
                <c:pt idx="239">
                  <c:v>2.6864763497412542E-4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E-4154-BFE7-5B607CEDAF80}"/>
            </c:ext>
          </c:extLst>
        </c:ser>
        <c:ser>
          <c:idx val="2"/>
          <c:order val="2"/>
          <c:tx>
            <c:strRef>
              <c:f>'2021_24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2.0163326695578749E-3</c:v>
                </c:pt>
                <c:pt idx="49">
                  <c:v>2.8445433005536654E-3</c:v>
                </c:pt>
                <c:pt idx="50">
                  <c:v>1.5980494072662947E-3</c:v>
                </c:pt>
                <c:pt idx="51">
                  <c:v>1.4355794370931828E-3</c:v>
                </c:pt>
                <c:pt idx="52">
                  <c:v>1.289587466343921E-3</c:v>
                </c:pt>
                <c:pt idx="53">
                  <c:v>1.7464452187577455E-3</c:v>
                </c:pt>
                <c:pt idx="54">
                  <c:v>1.2420648507098478E-3</c:v>
                </c:pt>
                <c:pt idx="55">
                  <c:v>1.2004480913594482E-3</c:v>
                </c:pt>
                <c:pt idx="56">
                  <c:v>1.1890188604535483E-3</c:v>
                </c:pt>
                <c:pt idx="57">
                  <c:v>1.0097912462747078E-3</c:v>
                </c:pt>
                <c:pt idx="58">
                  <c:v>1.0799087574059197E-3</c:v>
                </c:pt>
                <c:pt idx="59">
                  <c:v>1.2167040943662703E-3</c:v>
                </c:pt>
                <c:pt idx="60">
                  <c:v>1.2062235029780045E-3</c:v>
                </c:pt>
                <c:pt idx="61">
                  <c:v>1.1817457887745781E-3</c:v>
                </c:pt>
                <c:pt idx="62">
                  <c:v>1.3169154216818579E-3</c:v>
                </c:pt>
                <c:pt idx="63">
                  <c:v>1.1622614702541108E-3</c:v>
                </c:pt>
                <c:pt idx="64">
                  <c:v>1.2312037157501277E-3</c:v>
                </c:pt>
                <c:pt idx="65">
                  <c:v>1.3677480627059346E-3</c:v>
                </c:pt>
                <c:pt idx="66">
                  <c:v>1.2716609267568741E-3</c:v>
                </c:pt>
                <c:pt idx="67">
                  <c:v>1.3705983243762162E-3</c:v>
                </c:pt>
                <c:pt idx="68">
                  <c:v>1.3484450000401148E-3</c:v>
                </c:pt>
                <c:pt idx="69">
                  <c:v>1.3905741488466886E-3</c:v>
                </c:pt>
                <c:pt idx="70">
                  <c:v>1.3500422216642007E-3</c:v>
                </c:pt>
                <c:pt idx="71">
                  <c:v>1.4796572192503925E-3</c:v>
                </c:pt>
                <c:pt idx="72">
                  <c:v>1.4254405082232181E-3</c:v>
                </c:pt>
                <c:pt idx="73">
                  <c:v>1.5507951976052087E-3</c:v>
                </c:pt>
                <c:pt idx="74">
                  <c:v>1.2384502564370123E-3</c:v>
                </c:pt>
                <c:pt idx="75">
                  <c:v>1.3358844998636393E-3</c:v>
                </c:pt>
                <c:pt idx="76">
                  <c:v>1.4935842259298469E-3</c:v>
                </c:pt>
                <c:pt idx="77">
                  <c:v>1.5039073951641532E-3</c:v>
                </c:pt>
                <c:pt idx="78">
                  <c:v>1.4865210841946456E-3</c:v>
                </c:pt>
                <c:pt idx="79">
                  <c:v>1.5338616039421312E-3</c:v>
                </c:pt>
                <c:pt idx="80">
                  <c:v>1.5165186700378014E-3</c:v>
                </c:pt>
                <c:pt idx="81">
                  <c:v>1.5501001465315339E-3</c:v>
                </c:pt>
                <c:pt idx="82">
                  <c:v>1.6904830686848629E-3</c:v>
                </c:pt>
                <c:pt idx="83">
                  <c:v>1.7059886643158886E-3</c:v>
                </c:pt>
                <c:pt idx="84">
                  <c:v>1.8470735305767334E-3</c:v>
                </c:pt>
                <c:pt idx="85">
                  <c:v>1.8165102906601708E-3</c:v>
                </c:pt>
                <c:pt idx="86">
                  <c:v>1.8883360704006766E-3</c:v>
                </c:pt>
                <c:pt idx="87">
                  <c:v>2.184484586241309E-3</c:v>
                </c:pt>
                <c:pt idx="88">
                  <c:v>2.1736061981246944E-3</c:v>
                </c:pt>
                <c:pt idx="89">
                  <c:v>2.2048051808559732E-3</c:v>
                </c:pt>
                <c:pt idx="90">
                  <c:v>2.3252607727920296E-3</c:v>
                </c:pt>
                <c:pt idx="91">
                  <c:v>2.3477439866006968E-3</c:v>
                </c:pt>
                <c:pt idx="92">
                  <c:v>2.5162316256254567E-3</c:v>
                </c:pt>
                <c:pt idx="93">
                  <c:v>2.0164907870175693E-3</c:v>
                </c:pt>
                <c:pt idx="94">
                  <c:v>1.9530480217768342E-3</c:v>
                </c:pt>
                <c:pt idx="95">
                  <c:v>1.8846083671066017E-3</c:v>
                </c:pt>
                <c:pt idx="96">
                  <c:v>1.707214758573419E-3</c:v>
                </c:pt>
                <c:pt idx="97">
                  <c:v>1.8271016695892376E-3</c:v>
                </c:pt>
                <c:pt idx="98">
                  <c:v>1.8764495855301123E-3</c:v>
                </c:pt>
                <c:pt idx="99">
                  <c:v>1.7790424975870722E-3</c:v>
                </c:pt>
                <c:pt idx="100">
                  <c:v>2.0989247976404661E-3</c:v>
                </c:pt>
                <c:pt idx="101">
                  <c:v>2.0495112479652819E-3</c:v>
                </c:pt>
                <c:pt idx="102">
                  <c:v>2.0379467573514087E-3</c:v>
                </c:pt>
                <c:pt idx="103">
                  <c:v>2.0692282540522695E-3</c:v>
                </c:pt>
                <c:pt idx="104">
                  <c:v>1.7427664918823387E-3</c:v>
                </c:pt>
                <c:pt idx="105">
                  <c:v>1.9307966740118073E-3</c:v>
                </c:pt>
                <c:pt idx="106">
                  <c:v>1.9092198213680452E-3</c:v>
                </c:pt>
                <c:pt idx="107">
                  <c:v>1.7965884993262095E-3</c:v>
                </c:pt>
                <c:pt idx="108">
                  <c:v>2.0142135752780309E-3</c:v>
                </c:pt>
                <c:pt idx="109">
                  <c:v>1.9928312163689345E-3</c:v>
                </c:pt>
                <c:pt idx="110">
                  <c:v>1.8800407671485523E-3</c:v>
                </c:pt>
                <c:pt idx="111">
                  <c:v>2.0073316866217033E-3</c:v>
                </c:pt>
                <c:pt idx="112">
                  <c:v>1.8654058983299203E-3</c:v>
                </c:pt>
                <c:pt idx="113">
                  <c:v>1.8723790785296355E-3</c:v>
                </c:pt>
                <c:pt idx="114">
                  <c:v>1.7586897834993343E-3</c:v>
                </c:pt>
                <c:pt idx="115">
                  <c:v>1.6880508504547598E-3</c:v>
                </c:pt>
                <c:pt idx="116">
                  <c:v>1.4769497647509637E-3</c:v>
                </c:pt>
                <c:pt idx="117">
                  <c:v>1.8555521955199755E-3</c:v>
                </c:pt>
                <c:pt idx="118">
                  <c:v>1.8625334246741173E-3</c:v>
                </c:pt>
                <c:pt idx="119">
                  <c:v>1.8210192495706425E-3</c:v>
                </c:pt>
                <c:pt idx="120">
                  <c:v>1.7841932776931206E-3</c:v>
                </c:pt>
                <c:pt idx="121">
                  <c:v>2.0049878828313525E-3</c:v>
                </c:pt>
                <c:pt idx="122">
                  <c:v>1.5061438438353626E-3</c:v>
                </c:pt>
                <c:pt idx="123">
                  <c:v>1.7509007155084239E-3</c:v>
                </c:pt>
                <c:pt idx="124">
                  <c:v>2.0845316096746239E-3</c:v>
                </c:pt>
                <c:pt idx="125">
                  <c:v>1.8235791565843929E-3</c:v>
                </c:pt>
                <c:pt idx="126">
                  <c:v>1.9234613115498272E-3</c:v>
                </c:pt>
                <c:pt idx="127">
                  <c:v>1.827891443001253E-3</c:v>
                </c:pt>
                <c:pt idx="128">
                  <c:v>2.0898624767467819E-3</c:v>
                </c:pt>
                <c:pt idx="129">
                  <c:v>1.9503894308535877E-3</c:v>
                </c:pt>
                <c:pt idx="130">
                  <c:v>1.8201288703078976E-3</c:v>
                </c:pt>
                <c:pt idx="131">
                  <c:v>1.9009318943959839E-3</c:v>
                </c:pt>
                <c:pt idx="132">
                  <c:v>2.0412469444706953E-3</c:v>
                </c:pt>
                <c:pt idx="133">
                  <c:v>1.955200682331933E-3</c:v>
                </c:pt>
                <c:pt idx="134">
                  <c:v>2.0367707021916219E-3</c:v>
                </c:pt>
                <c:pt idx="135">
                  <c:v>2.0445037764892943E-3</c:v>
                </c:pt>
                <c:pt idx="136">
                  <c:v>1.9928070106685191E-3</c:v>
                </c:pt>
                <c:pt idx="137">
                  <c:v>2.134398281257192E-3</c:v>
                </c:pt>
                <c:pt idx="138">
                  <c:v>2.1971987713903609E-3</c:v>
                </c:pt>
                <c:pt idx="139">
                  <c:v>1.9716106166420924E-3</c:v>
                </c:pt>
                <c:pt idx="140">
                  <c:v>2.019036374869112E-3</c:v>
                </c:pt>
                <c:pt idx="141">
                  <c:v>2.0617033443786396E-3</c:v>
                </c:pt>
                <c:pt idx="142">
                  <c:v>1.9946354298204147E-3</c:v>
                </c:pt>
                <c:pt idx="143">
                  <c:v>2.2876092744683833E-3</c:v>
                </c:pt>
                <c:pt idx="144">
                  <c:v>2.2211732708154806E-3</c:v>
                </c:pt>
                <c:pt idx="145">
                  <c:v>2.5411970633662266E-3</c:v>
                </c:pt>
                <c:pt idx="146">
                  <c:v>2.9339689391153449E-3</c:v>
                </c:pt>
                <c:pt idx="147">
                  <c:v>3.0065165353014428E-3</c:v>
                </c:pt>
                <c:pt idx="148">
                  <c:v>2.7758336798678479E-3</c:v>
                </c:pt>
                <c:pt idx="149">
                  <c:v>2.4319796642186895E-3</c:v>
                </c:pt>
                <c:pt idx="150">
                  <c:v>2.4719413819040141E-3</c:v>
                </c:pt>
                <c:pt idx="151">
                  <c:v>2.1662545642161064E-3</c:v>
                </c:pt>
                <c:pt idx="152">
                  <c:v>2.1441143488026984E-3</c:v>
                </c:pt>
                <c:pt idx="153">
                  <c:v>2.1473562078561819E-3</c:v>
                </c:pt>
                <c:pt idx="154">
                  <c:v>2.1914795976857044E-3</c:v>
                </c:pt>
                <c:pt idx="155">
                  <c:v>2.1744468838642344E-3</c:v>
                </c:pt>
                <c:pt idx="156">
                  <c:v>2.0446079138746859E-3</c:v>
                </c:pt>
                <c:pt idx="157">
                  <c:v>2.1757620883765543E-3</c:v>
                </c:pt>
                <c:pt idx="158">
                  <c:v>2.0609546258135388E-3</c:v>
                </c:pt>
                <c:pt idx="159">
                  <c:v>1.9970224398197971E-3</c:v>
                </c:pt>
                <c:pt idx="160">
                  <c:v>2.004902752771156E-3</c:v>
                </c:pt>
                <c:pt idx="161">
                  <c:v>1.9715511347253292E-3</c:v>
                </c:pt>
                <c:pt idx="162">
                  <c:v>2.1705275250023634E-3</c:v>
                </c:pt>
                <c:pt idx="163">
                  <c:v>1.9410592869728046E-3</c:v>
                </c:pt>
                <c:pt idx="164">
                  <c:v>1.8037686897303918E-3</c:v>
                </c:pt>
                <c:pt idx="165">
                  <c:v>1.8317951239089677E-3</c:v>
                </c:pt>
                <c:pt idx="166">
                  <c:v>1.9689749612903274E-3</c:v>
                </c:pt>
                <c:pt idx="167">
                  <c:v>1.7325116641091981E-3</c:v>
                </c:pt>
                <c:pt idx="168">
                  <c:v>1.7812315824940817E-3</c:v>
                </c:pt>
                <c:pt idx="169">
                  <c:v>1.8405792663442238E-3</c:v>
                </c:pt>
                <c:pt idx="170">
                  <c:v>1.7228590449204354E-3</c:v>
                </c:pt>
                <c:pt idx="171">
                  <c:v>1.9388182874198916E-3</c:v>
                </c:pt>
                <c:pt idx="172">
                  <c:v>1.9779934485090267E-3</c:v>
                </c:pt>
                <c:pt idx="173">
                  <c:v>1.7084369980409286E-3</c:v>
                </c:pt>
                <c:pt idx="174">
                  <c:v>1.7574370186431534E-3</c:v>
                </c:pt>
                <c:pt idx="175">
                  <c:v>1.8066442765908971E-3</c:v>
                </c:pt>
                <c:pt idx="176">
                  <c:v>1.8718290095241735E-3</c:v>
                </c:pt>
                <c:pt idx="177">
                  <c:v>1.7426905355093884E-3</c:v>
                </c:pt>
                <c:pt idx="178">
                  <c:v>1.7814969192874153E-3</c:v>
                </c:pt>
                <c:pt idx="179">
                  <c:v>1.6781513382542023E-3</c:v>
                </c:pt>
                <c:pt idx="180">
                  <c:v>2.1074576573970787E-3</c:v>
                </c:pt>
                <c:pt idx="181">
                  <c:v>2.0366285704194777E-3</c:v>
                </c:pt>
                <c:pt idx="182">
                  <c:v>1.8648521859023224E-3</c:v>
                </c:pt>
                <c:pt idx="183">
                  <c:v>1.8089027797247399E-3</c:v>
                </c:pt>
                <c:pt idx="184">
                  <c:v>1.869444563546756E-3</c:v>
                </c:pt>
                <c:pt idx="185">
                  <c:v>1.8558759403762991E-3</c:v>
                </c:pt>
                <c:pt idx="186">
                  <c:v>1.8582055127466298E-3</c:v>
                </c:pt>
                <c:pt idx="187">
                  <c:v>1.823260462071715E-3</c:v>
                </c:pt>
                <c:pt idx="188">
                  <c:v>2.1348954305635184E-3</c:v>
                </c:pt>
                <c:pt idx="189">
                  <c:v>2.0099838590673731E-3</c:v>
                </c:pt>
                <c:pt idx="190">
                  <c:v>1.9861065648845446E-3</c:v>
                </c:pt>
                <c:pt idx="191">
                  <c:v>2.0371265340340381E-3</c:v>
                </c:pt>
                <c:pt idx="192">
                  <c:v>2.0937795523071935E-3</c:v>
                </c:pt>
                <c:pt idx="193">
                  <c:v>2.1991265716842959E-3</c:v>
                </c:pt>
                <c:pt idx="194">
                  <c:v>2.0681286142937008E-3</c:v>
                </c:pt>
                <c:pt idx="195">
                  <c:v>2.3031598276027966E-3</c:v>
                </c:pt>
                <c:pt idx="196">
                  <c:v>2.2315711360536266E-3</c:v>
                </c:pt>
                <c:pt idx="197">
                  <c:v>2.343606223361769E-3</c:v>
                </c:pt>
                <c:pt idx="198">
                  <c:v>2.5106038569763095E-3</c:v>
                </c:pt>
                <c:pt idx="199">
                  <c:v>2.5863127869131721E-3</c:v>
                </c:pt>
                <c:pt idx="200">
                  <c:v>2.2703398987880528E-3</c:v>
                </c:pt>
                <c:pt idx="201">
                  <c:v>2.116133438496798E-3</c:v>
                </c:pt>
                <c:pt idx="202">
                  <c:v>2.0921500168321907E-3</c:v>
                </c:pt>
                <c:pt idx="203">
                  <c:v>2.1610201638335587E-3</c:v>
                </c:pt>
                <c:pt idx="204">
                  <c:v>2.2467228615676263E-3</c:v>
                </c:pt>
                <c:pt idx="205">
                  <c:v>2.4317817212918557E-3</c:v>
                </c:pt>
                <c:pt idx="206">
                  <c:v>2.2494298494024033E-3</c:v>
                </c:pt>
                <c:pt idx="207">
                  <c:v>2.0384903858796373E-3</c:v>
                </c:pt>
                <c:pt idx="208">
                  <c:v>2.0415362800896212E-3</c:v>
                </c:pt>
                <c:pt idx="209">
                  <c:v>1.9286166147250753E-3</c:v>
                </c:pt>
                <c:pt idx="210">
                  <c:v>1.8980906873272399E-3</c:v>
                </c:pt>
                <c:pt idx="211">
                  <c:v>1.8674189161961802E-3</c:v>
                </c:pt>
                <c:pt idx="212">
                  <c:v>2.0417523021993276E-3</c:v>
                </c:pt>
                <c:pt idx="213">
                  <c:v>1.9504170170126737E-3</c:v>
                </c:pt>
                <c:pt idx="214">
                  <c:v>2.0365802473174973E-3</c:v>
                </c:pt>
                <c:pt idx="215">
                  <c:v>1.9393899264096327E-3</c:v>
                </c:pt>
                <c:pt idx="216">
                  <c:v>1.8473027151771489E-3</c:v>
                </c:pt>
                <c:pt idx="217">
                  <c:v>1.8496954173571562E-3</c:v>
                </c:pt>
                <c:pt idx="218">
                  <c:v>1.6285468842959273E-3</c:v>
                </c:pt>
                <c:pt idx="219">
                  <c:v>1.89322348813739E-3</c:v>
                </c:pt>
                <c:pt idx="220">
                  <c:v>1.9238046453409264E-3</c:v>
                </c:pt>
                <c:pt idx="221">
                  <c:v>2.0050546883218726E-3</c:v>
                </c:pt>
                <c:pt idx="222">
                  <c:v>1.7326473869456501E-3</c:v>
                </c:pt>
                <c:pt idx="223">
                  <c:v>1.7290593031077809E-3</c:v>
                </c:pt>
                <c:pt idx="224">
                  <c:v>1.9845719665647801E-3</c:v>
                </c:pt>
                <c:pt idx="225">
                  <c:v>1.8633504776212329E-3</c:v>
                </c:pt>
                <c:pt idx="226">
                  <c:v>1.5439595689495343E-3</c:v>
                </c:pt>
                <c:pt idx="227">
                  <c:v>1.8902499649156865E-3</c:v>
                </c:pt>
                <c:pt idx="228">
                  <c:v>1.4966390730005918E-3</c:v>
                </c:pt>
                <c:pt idx="229">
                  <c:v>1.6282672403665896E-3</c:v>
                </c:pt>
                <c:pt idx="230">
                  <c:v>1.522285213232268E-3</c:v>
                </c:pt>
                <c:pt idx="231">
                  <c:v>1.6485797086770034E-3</c:v>
                </c:pt>
                <c:pt idx="232">
                  <c:v>1.4969943431003905E-3</c:v>
                </c:pt>
                <c:pt idx="233">
                  <c:v>1.4074198938977438E-3</c:v>
                </c:pt>
                <c:pt idx="234">
                  <c:v>1.3630686170520039E-3</c:v>
                </c:pt>
                <c:pt idx="235">
                  <c:v>1.0397600637872403E-3</c:v>
                </c:pt>
                <c:pt idx="236">
                  <c:v>9.7189792848877002E-4</c:v>
                </c:pt>
                <c:pt idx="237">
                  <c:v>7.9011884626493804E-4</c:v>
                </c:pt>
                <c:pt idx="238">
                  <c:v>5.8541926418106613E-4</c:v>
                </c:pt>
                <c:pt idx="239">
                  <c:v>2.442765427328833E-4</c:v>
                </c:pt>
                <c:pt idx="240">
                  <c:v>5.676805595763256E-5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E-4154-BFE7-5B607CEDA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9.0430894331954698E-2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4.6753175743200211E-2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3.4015141962802996E-2</c:v>
                      </c:pt>
                      <c:pt idx="116">
                        <c:v>0</c:v>
                      </c:pt>
                      <c:pt idx="117">
                        <c:v>3.531601197176442E-2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2.9663270907339962E-2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2.0169855155379376E-2</c:v>
                      </c:pt>
                      <c:pt idx="170">
                        <c:v>0</c:v>
                      </c:pt>
                      <c:pt idx="171">
                        <c:v>2.1269303315593981E-2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1.4650727816653062E-2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BE-4154-BFE7-5B607CEDAF8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BE-4154-BFE7-5B607CEDAF80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1940'!$AJ$14:$AJ$254</c:f>
              <c:numCache>
                <c:formatCode>General</c:formatCode>
                <c:ptCount val="241"/>
                <c:pt idx="0">
                  <c:v>7.0043106311891738E-4</c:v>
                </c:pt>
                <c:pt idx="1">
                  <c:v>7.0376174894947081E-4</c:v>
                </c:pt>
                <c:pt idx="2">
                  <c:v>7.7530611433926919E-4</c:v>
                </c:pt>
                <c:pt idx="3">
                  <c:v>7.8444082773574655E-4</c:v>
                </c:pt>
                <c:pt idx="4">
                  <c:v>9.7012257894407933E-4</c:v>
                </c:pt>
                <c:pt idx="5">
                  <c:v>1.0109726987162196E-3</c:v>
                </c:pt>
                <c:pt idx="6">
                  <c:v>9.9202115325037923E-4</c:v>
                </c:pt>
                <c:pt idx="7">
                  <c:v>1.067275552546858E-3</c:v>
                </c:pt>
                <c:pt idx="8">
                  <c:v>1.1198945269998571E-3</c:v>
                </c:pt>
                <c:pt idx="9">
                  <c:v>1.1154235618489256E-3</c:v>
                </c:pt>
                <c:pt idx="10">
                  <c:v>1.0880054213746979E-3</c:v>
                </c:pt>
                <c:pt idx="11">
                  <c:v>1.0490202941370503E-3</c:v>
                </c:pt>
                <c:pt idx="12">
                  <c:v>9.8693750426088068E-4</c:v>
                </c:pt>
                <c:pt idx="13">
                  <c:v>1.1748013667918571E-3</c:v>
                </c:pt>
                <c:pt idx="14">
                  <c:v>1.046638775170398E-3</c:v>
                </c:pt>
                <c:pt idx="15">
                  <c:v>1.0707871883898423E-3</c:v>
                </c:pt>
                <c:pt idx="16">
                  <c:v>1.0603965954438174E-3</c:v>
                </c:pt>
                <c:pt idx="17">
                  <c:v>1.0903994018744369E-3</c:v>
                </c:pt>
                <c:pt idx="18">
                  <c:v>1.0222115308484137E-3</c:v>
                </c:pt>
                <c:pt idx="19">
                  <c:v>9.1620886721098906E-4</c:v>
                </c:pt>
                <c:pt idx="20">
                  <c:v>1.0937089683555428E-3</c:v>
                </c:pt>
                <c:pt idx="21">
                  <c:v>1.1181050155794361E-3</c:v>
                </c:pt>
                <c:pt idx="22">
                  <c:v>1.1164534482193168E-3</c:v>
                </c:pt>
                <c:pt idx="23">
                  <c:v>1.1002634193922566E-3</c:v>
                </c:pt>
                <c:pt idx="24">
                  <c:v>1.1363901801875957E-3</c:v>
                </c:pt>
                <c:pt idx="25">
                  <c:v>1.041563719734552E-3</c:v>
                </c:pt>
                <c:pt idx="26">
                  <c:v>9.8142865436509651E-4</c:v>
                </c:pt>
                <c:pt idx="27">
                  <c:v>1.0699397539748869E-3</c:v>
                </c:pt>
                <c:pt idx="28">
                  <c:v>1.2902549605292198E-3</c:v>
                </c:pt>
                <c:pt idx="29">
                  <c:v>1.4177848102421876E-3</c:v>
                </c:pt>
                <c:pt idx="30">
                  <c:v>1.408071613959622E-3</c:v>
                </c:pt>
                <c:pt idx="31">
                  <c:v>1.6302789745230725E-3</c:v>
                </c:pt>
                <c:pt idx="32">
                  <c:v>2.0626197285170387E-3</c:v>
                </c:pt>
                <c:pt idx="33">
                  <c:v>2.8877567480039045E-3</c:v>
                </c:pt>
                <c:pt idx="34">
                  <c:v>3.4803265295564188E-3</c:v>
                </c:pt>
                <c:pt idx="35">
                  <c:v>3.7992726173000555E-3</c:v>
                </c:pt>
                <c:pt idx="36">
                  <c:v>3.1830850070416854E-3</c:v>
                </c:pt>
                <c:pt idx="37">
                  <c:v>2.8876811427694798E-3</c:v>
                </c:pt>
                <c:pt idx="38">
                  <c:v>2.7969365744997116E-3</c:v>
                </c:pt>
                <c:pt idx="39">
                  <c:v>2.569946863165435E-3</c:v>
                </c:pt>
                <c:pt idx="40">
                  <c:v>2.8089906110550038E-3</c:v>
                </c:pt>
                <c:pt idx="41">
                  <c:v>2.8108479123216475E-3</c:v>
                </c:pt>
                <c:pt idx="42">
                  <c:v>2.9129026970499869E-3</c:v>
                </c:pt>
                <c:pt idx="43">
                  <c:v>3.1988313427596198E-3</c:v>
                </c:pt>
                <c:pt idx="44">
                  <c:v>3.4215563751474752E-3</c:v>
                </c:pt>
                <c:pt idx="45">
                  <c:v>3.2722944457902877E-3</c:v>
                </c:pt>
                <c:pt idx="46">
                  <c:v>2.9197054854042661E-3</c:v>
                </c:pt>
                <c:pt idx="47">
                  <c:v>2.9808619499162498E-3</c:v>
                </c:pt>
                <c:pt idx="48">
                  <c:v>2.9389289549275944E-3</c:v>
                </c:pt>
                <c:pt idx="49">
                  <c:v>3.0982685573560115E-3</c:v>
                </c:pt>
                <c:pt idx="50">
                  <c:v>3.1693690727851911E-3</c:v>
                </c:pt>
                <c:pt idx="51">
                  <c:v>3.7247595300121459E-3</c:v>
                </c:pt>
                <c:pt idx="52">
                  <c:v>4.4880860749546012E-3</c:v>
                </c:pt>
                <c:pt idx="53">
                  <c:v>4.9536534003957102E-3</c:v>
                </c:pt>
                <c:pt idx="54">
                  <c:v>5.5496274755060327E-3</c:v>
                </c:pt>
                <c:pt idx="55">
                  <c:v>4.6318972528770113E-3</c:v>
                </c:pt>
                <c:pt idx="56">
                  <c:v>4.8450694622742567E-3</c:v>
                </c:pt>
                <c:pt idx="57">
                  <c:v>4.1077599061586176E-3</c:v>
                </c:pt>
                <c:pt idx="58">
                  <c:v>4.3186402191190245E-3</c:v>
                </c:pt>
                <c:pt idx="59">
                  <c:v>3.8622177445955933E-3</c:v>
                </c:pt>
                <c:pt idx="60">
                  <c:v>3.9933211103549181E-3</c:v>
                </c:pt>
                <c:pt idx="61">
                  <c:v>3.7041876313590547E-3</c:v>
                </c:pt>
                <c:pt idx="62">
                  <c:v>3.5649925576556377E-3</c:v>
                </c:pt>
                <c:pt idx="63">
                  <c:v>3.9527472702257111E-3</c:v>
                </c:pt>
                <c:pt idx="64">
                  <c:v>3.6480792664247081E-3</c:v>
                </c:pt>
                <c:pt idx="65">
                  <c:v>3.3256820580058887E-3</c:v>
                </c:pt>
                <c:pt idx="66">
                  <c:v>3.3456914470435632E-3</c:v>
                </c:pt>
                <c:pt idx="67">
                  <c:v>3.5327923693586985E-3</c:v>
                </c:pt>
                <c:pt idx="68">
                  <c:v>3.2204226306083708E-3</c:v>
                </c:pt>
                <c:pt idx="69">
                  <c:v>3.1279403334097265E-3</c:v>
                </c:pt>
                <c:pt idx="70">
                  <c:v>3.5507258822256812E-3</c:v>
                </c:pt>
                <c:pt idx="71">
                  <c:v>3.0798902509568018E-3</c:v>
                </c:pt>
                <c:pt idx="72">
                  <c:v>2.8990029103732572E-3</c:v>
                </c:pt>
                <c:pt idx="73">
                  <c:v>3.0115812781816346E-3</c:v>
                </c:pt>
                <c:pt idx="74">
                  <c:v>3.247094361950783E-3</c:v>
                </c:pt>
                <c:pt idx="75">
                  <c:v>2.8034635018376495E-3</c:v>
                </c:pt>
                <c:pt idx="76">
                  <c:v>2.671277515546952E-3</c:v>
                </c:pt>
                <c:pt idx="77">
                  <c:v>2.7310941345477075E-3</c:v>
                </c:pt>
                <c:pt idx="78">
                  <c:v>2.7385734410713329E-3</c:v>
                </c:pt>
                <c:pt idx="79">
                  <c:v>2.7990512069288875E-3</c:v>
                </c:pt>
                <c:pt idx="80">
                  <c:v>3.2142443299077489E-3</c:v>
                </c:pt>
                <c:pt idx="81">
                  <c:v>3.26015987123254E-3</c:v>
                </c:pt>
                <c:pt idx="82">
                  <c:v>3.1103394902998785E-3</c:v>
                </c:pt>
                <c:pt idx="83">
                  <c:v>3.1379286909271882E-3</c:v>
                </c:pt>
                <c:pt idx="84">
                  <c:v>3.2554674048820885E-3</c:v>
                </c:pt>
                <c:pt idx="85">
                  <c:v>3.1580862422053175E-3</c:v>
                </c:pt>
                <c:pt idx="86">
                  <c:v>3.4932331690540274E-3</c:v>
                </c:pt>
                <c:pt idx="87">
                  <c:v>4.3766120426627139E-3</c:v>
                </c:pt>
                <c:pt idx="88">
                  <c:v>5.0165505618648999E-3</c:v>
                </c:pt>
                <c:pt idx="89">
                  <c:v>5.8503219989751894E-3</c:v>
                </c:pt>
                <c:pt idx="90">
                  <c:v>6.1622989920504809E-3</c:v>
                </c:pt>
                <c:pt idx="91">
                  <c:v>6.5358499648344387E-3</c:v>
                </c:pt>
                <c:pt idx="92">
                  <c:v>6.7289485756429936E-3</c:v>
                </c:pt>
                <c:pt idx="93">
                  <c:v>6.2080547481044449E-3</c:v>
                </c:pt>
                <c:pt idx="94">
                  <c:v>4.9571301208382315E-3</c:v>
                </c:pt>
                <c:pt idx="95">
                  <c:v>4.9247187324235149E-3</c:v>
                </c:pt>
                <c:pt idx="96">
                  <c:v>5.1021490163039107E-3</c:v>
                </c:pt>
                <c:pt idx="97">
                  <c:v>4.590059123160733E-3</c:v>
                </c:pt>
                <c:pt idx="98">
                  <c:v>4.3796531713201359E-3</c:v>
                </c:pt>
                <c:pt idx="99">
                  <c:v>3.9727743995591263E-3</c:v>
                </c:pt>
                <c:pt idx="100">
                  <c:v>5.03945400051415E-3</c:v>
                </c:pt>
                <c:pt idx="101">
                  <c:v>4.9670911270338573E-3</c:v>
                </c:pt>
                <c:pt idx="102">
                  <c:v>5.2870805386381788E-3</c:v>
                </c:pt>
                <c:pt idx="103">
                  <c:v>4.9393020110893061E-3</c:v>
                </c:pt>
                <c:pt idx="104">
                  <c:v>4.6260683887823029E-3</c:v>
                </c:pt>
                <c:pt idx="105">
                  <c:v>4.6475683965469623E-3</c:v>
                </c:pt>
                <c:pt idx="106">
                  <c:v>4.0081412836398093E-3</c:v>
                </c:pt>
                <c:pt idx="107">
                  <c:v>4.7887246133262989E-3</c:v>
                </c:pt>
                <c:pt idx="108">
                  <c:v>4.3466955121970255E-3</c:v>
                </c:pt>
                <c:pt idx="109">
                  <c:v>4.4265747180472752E-3</c:v>
                </c:pt>
                <c:pt idx="110">
                  <c:v>3.8552113327915663E-3</c:v>
                </c:pt>
                <c:pt idx="111">
                  <c:v>3.9928345094078464E-3</c:v>
                </c:pt>
                <c:pt idx="112">
                  <c:v>3.0651051827997565E-3</c:v>
                </c:pt>
                <c:pt idx="113">
                  <c:v>3.6711212501041716E-3</c:v>
                </c:pt>
                <c:pt idx="114">
                  <c:v>3.0858507484399578E-3</c:v>
                </c:pt>
                <c:pt idx="115">
                  <c:v>2.4334424579711468E-3</c:v>
                </c:pt>
                <c:pt idx="116">
                  <c:v>2.8125341671100005E-3</c:v>
                </c:pt>
                <c:pt idx="117">
                  <c:v>2.6125375119988143E-3</c:v>
                </c:pt>
                <c:pt idx="118">
                  <c:v>3.1198677524421998E-3</c:v>
                </c:pt>
                <c:pt idx="119">
                  <c:v>2.7321281698446946E-3</c:v>
                </c:pt>
                <c:pt idx="120">
                  <c:v>3.3061340012243349E-3</c:v>
                </c:pt>
                <c:pt idx="121">
                  <c:v>2.9380923549038557E-3</c:v>
                </c:pt>
                <c:pt idx="122">
                  <c:v>2.967860899962494E-3</c:v>
                </c:pt>
                <c:pt idx="123">
                  <c:v>2.8708355689081749E-3</c:v>
                </c:pt>
                <c:pt idx="124">
                  <c:v>3.1551779520949184E-3</c:v>
                </c:pt>
                <c:pt idx="125">
                  <c:v>3.3996293153938403E-3</c:v>
                </c:pt>
                <c:pt idx="126">
                  <c:v>3.1545767485154324E-3</c:v>
                </c:pt>
                <c:pt idx="127">
                  <c:v>3.035876962895727E-3</c:v>
                </c:pt>
                <c:pt idx="128">
                  <c:v>3.5831565789730749E-3</c:v>
                </c:pt>
                <c:pt idx="129">
                  <c:v>3.0992427364493662E-3</c:v>
                </c:pt>
                <c:pt idx="130">
                  <c:v>2.4163460226270697E-3</c:v>
                </c:pt>
                <c:pt idx="131">
                  <c:v>3.4421578843077845E-3</c:v>
                </c:pt>
                <c:pt idx="132">
                  <c:v>2.8876026925374718E-3</c:v>
                </c:pt>
                <c:pt idx="133">
                  <c:v>3.4203336032792037E-3</c:v>
                </c:pt>
                <c:pt idx="134">
                  <c:v>3.7173138231639878E-3</c:v>
                </c:pt>
                <c:pt idx="135">
                  <c:v>4.0176567248195435E-3</c:v>
                </c:pt>
                <c:pt idx="136">
                  <c:v>3.9896014829868005E-3</c:v>
                </c:pt>
                <c:pt idx="137">
                  <c:v>3.9389296335821588E-3</c:v>
                </c:pt>
                <c:pt idx="138">
                  <c:v>3.0186021944523518E-3</c:v>
                </c:pt>
                <c:pt idx="139">
                  <c:v>3.5639544116565988E-3</c:v>
                </c:pt>
                <c:pt idx="140">
                  <c:v>3.1282145543814113E-3</c:v>
                </c:pt>
                <c:pt idx="141">
                  <c:v>2.8008712208985481E-3</c:v>
                </c:pt>
                <c:pt idx="142">
                  <c:v>3.4851858814706023E-3</c:v>
                </c:pt>
                <c:pt idx="143">
                  <c:v>3.6332493197635384E-3</c:v>
                </c:pt>
                <c:pt idx="144">
                  <c:v>3.8283845236662269E-3</c:v>
                </c:pt>
                <c:pt idx="145">
                  <c:v>4.0714260722440245E-3</c:v>
                </c:pt>
                <c:pt idx="146">
                  <c:v>4.5698697146509615E-3</c:v>
                </c:pt>
                <c:pt idx="147">
                  <c:v>5.2831178354654082E-3</c:v>
                </c:pt>
                <c:pt idx="148">
                  <c:v>4.2907630017980569E-3</c:v>
                </c:pt>
                <c:pt idx="149">
                  <c:v>3.9138540002780714E-3</c:v>
                </c:pt>
                <c:pt idx="150">
                  <c:v>3.8592134195166959E-3</c:v>
                </c:pt>
                <c:pt idx="151">
                  <c:v>3.2185866016401915E-3</c:v>
                </c:pt>
                <c:pt idx="152">
                  <c:v>3.2759295489356516E-3</c:v>
                </c:pt>
                <c:pt idx="153">
                  <c:v>3.121848414840755E-3</c:v>
                </c:pt>
                <c:pt idx="154">
                  <c:v>3.7224686640938993E-3</c:v>
                </c:pt>
                <c:pt idx="155">
                  <c:v>3.0721990369701403E-3</c:v>
                </c:pt>
                <c:pt idx="156">
                  <c:v>3.6526688461412911E-3</c:v>
                </c:pt>
                <c:pt idx="157">
                  <c:v>3.140691153806443E-3</c:v>
                </c:pt>
                <c:pt idx="158">
                  <c:v>3.0308839010360204E-3</c:v>
                </c:pt>
                <c:pt idx="159">
                  <c:v>3.3042842055444319E-3</c:v>
                </c:pt>
                <c:pt idx="160">
                  <c:v>3.4598785115109287E-3</c:v>
                </c:pt>
                <c:pt idx="161">
                  <c:v>3.3025606759516158E-3</c:v>
                </c:pt>
                <c:pt idx="162">
                  <c:v>2.5375817184023312E-3</c:v>
                </c:pt>
                <c:pt idx="163">
                  <c:v>2.8599146977199489E-3</c:v>
                </c:pt>
                <c:pt idx="164">
                  <c:v>2.9168712951231344E-3</c:v>
                </c:pt>
                <c:pt idx="165">
                  <c:v>2.9743061567939245E-3</c:v>
                </c:pt>
                <c:pt idx="166">
                  <c:v>2.8360490379607862E-3</c:v>
                </c:pt>
                <c:pt idx="167">
                  <c:v>3.336116522010369E-3</c:v>
                </c:pt>
                <c:pt idx="168">
                  <c:v>2.7549582043112737E-3</c:v>
                </c:pt>
                <c:pt idx="169">
                  <c:v>2.218717013122107E-3</c:v>
                </c:pt>
                <c:pt idx="170">
                  <c:v>2.6200024874100999E-3</c:v>
                </c:pt>
                <c:pt idx="171">
                  <c:v>2.328808901073052E-3</c:v>
                </c:pt>
                <c:pt idx="172">
                  <c:v>2.4338163307737301E-3</c:v>
                </c:pt>
                <c:pt idx="173">
                  <c:v>2.9391273524194475E-3</c:v>
                </c:pt>
                <c:pt idx="174">
                  <c:v>2.4469425442731484E-3</c:v>
                </c:pt>
                <c:pt idx="175">
                  <c:v>2.6286158582845684E-3</c:v>
                </c:pt>
                <c:pt idx="176">
                  <c:v>2.7110491791068319E-3</c:v>
                </c:pt>
                <c:pt idx="177">
                  <c:v>2.3399769131204283E-3</c:v>
                </c:pt>
                <c:pt idx="178">
                  <c:v>2.2443585262596154E-3</c:v>
                </c:pt>
                <c:pt idx="179">
                  <c:v>2.6295178358191396E-3</c:v>
                </c:pt>
                <c:pt idx="180">
                  <c:v>3.1959443816770312E-3</c:v>
                </c:pt>
                <c:pt idx="181">
                  <c:v>3.0275299164385745E-3</c:v>
                </c:pt>
                <c:pt idx="182">
                  <c:v>2.2694249483126224E-3</c:v>
                </c:pt>
                <c:pt idx="183">
                  <c:v>2.4026798870438642E-3</c:v>
                </c:pt>
                <c:pt idx="184">
                  <c:v>2.7424663487627546E-3</c:v>
                </c:pt>
                <c:pt idx="185">
                  <c:v>2.827329287935118E-3</c:v>
                </c:pt>
                <c:pt idx="186">
                  <c:v>2.9128987162686045E-3</c:v>
                </c:pt>
                <c:pt idx="187">
                  <c:v>3.1288813279579603E-3</c:v>
                </c:pt>
                <c:pt idx="188">
                  <c:v>3.0866623733787906E-3</c:v>
                </c:pt>
                <c:pt idx="189">
                  <c:v>3.4878611063386801E-3</c:v>
                </c:pt>
                <c:pt idx="190">
                  <c:v>3.1332436400987461E-3</c:v>
                </c:pt>
                <c:pt idx="191">
                  <c:v>3.1168176096375028E-3</c:v>
                </c:pt>
                <c:pt idx="192">
                  <c:v>2.836732307823127E-3</c:v>
                </c:pt>
                <c:pt idx="193">
                  <c:v>3.5056310447832283E-3</c:v>
                </c:pt>
                <c:pt idx="194">
                  <c:v>3.1464859380932928E-3</c:v>
                </c:pt>
                <c:pt idx="195">
                  <c:v>3.5290720417033936E-3</c:v>
                </c:pt>
                <c:pt idx="196">
                  <c:v>4.0495592838612135E-3</c:v>
                </c:pt>
                <c:pt idx="197">
                  <c:v>3.7706628619635276E-3</c:v>
                </c:pt>
                <c:pt idx="198">
                  <c:v>4.2162427848232761E-3</c:v>
                </c:pt>
                <c:pt idx="199">
                  <c:v>4.2882637590190209E-3</c:v>
                </c:pt>
                <c:pt idx="200">
                  <c:v>3.6542822789155396E-3</c:v>
                </c:pt>
                <c:pt idx="201">
                  <c:v>2.9864545857430595E-3</c:v>
                </c:pt>
                <c:pt idx="202">
                  <c:v>3.7333812711742745E-3</c:v>
                </c:pt>
                <c:pt idx="203">
                  <c:v>3.0066168169331125E-3</c:v>
                </c:pt>
                <c:pt idx="204">
                  <c:v>3.2082069799762875E-3</c:v>
                </c:pt>
                <c:pt idx="205">
                  <c:v>3.4669709767712787E-3</c:v>
                </c:pt>
                <c:pt idx="206">
                  <c:v>3.2020343697393931E-3</c:v>
                </c:pt>
                <c:pt idx="207">
                  <c:v>3.490211570497395E-3</c:v>
                </c:pt>
                <c:pt idx="208">
                  <c:v>2.9727198643423377E-3</c:v>
                </c:pt>
                <c:pt idx="209">
                  <c:v>2.64631481211934E-3</c:v>
                </c:pt>
                <c:pt idx="210">
                  <c:v>2.8494027156551354E-3</c:v>
                </c:pt>
                <c:pt idx="211">
                  <c:v>2.4924399595114099E-3</c:v>
                </c:pt>
                <c:pt idx="212">
                  <c:v>2.4423807093530616E-3</c:v>
                </c:pt>
                <c:pt idx="213">
                  <c:v>2.6176551763091266E-3</c:v>
                </c:pt>
                <c:pt idx="214">
                  <c:v>3.3040610668711224E-3</c:v>
                </c:pt>
                <c:pt idx="215">
                  <c:v>3.1728970781388539E-3</c:v>
                </c:pt>
                <c:pt idx="216">
                  <c:v>2.385348284231079E-3</c:v>
                </c:pt>
                <c:pt idx="217">
                  <c:v>2.73356473074417E-3</c:v>
                </c:pt>
                <c:pt idx="218">
                  <c:v>2.798322833442151E-3</c:v>
                </c:pt>
                <c:pt idx="219">
                  <c:v>3.237083152127842E-3</c:v>
                </c:pt>
                <c:pt idx="220">
                  <c:v>2.9593470814696359E-3</c:v>
                </c:pt>
                <c:pt idx="221">
                  <c:v>2.4192863388330476E-3</c:v>
                </c:pt>
                <c:pt idx="222">
                  <c:v>2.5988291026634602E-3</c:v>
                </c:pt>
                <c:pt idx="223">
                  <c:v>2.6636571526542354E-3</c:v>
                </c:pt>
                <c:pt idx="224">
                  <c:v>3.10757685027124E-3</c:v>
                </c:pt>
                <c:pt idx="225">
                  <c:v>2.2996546099430313E-3</c:v>
                </c:pt>
                <c:pt idx="226">
                  <c:v>2.158756928092751E-3</c:v>
                </c:pt>
                <c:pt idx="227">
                  <c:v>2.6324271541296267E-3</c:v>
                </c:pt>
                <c:pt idx="228">
                  <c:v>2.3748105449788292E-3</c:v>
                </c:pt>
                <c:pt idx="229">
                  <c:v>2.6161865652389446E-3</c:v>
                </c:pt>
                <c:pt idx="230">
                  <c:v>2.2685767787105097E-3</c:v>
                </c:pt>
                <c:pt idx="231">
                  <c:v>1.9778604233688869E-3</c:v>
                </c:pt>
                <c:pt idx="232">
                  <c:v>2.0410585089640399E-3</c:v>
                </c:pt>
                <c:pt idx="233">
                  <c:v>1.8670544498395638E-3</c:v>
                </c:pt>
                <c:pt idx="234">
                  <c:v>1.7813144869937218E-3</c:v>
                </c:pt>
                <c:pt idx="235">
                  <c:v>1.4270851240162439E-3</c:v>
                </c:pt>
                <c:pt idx="236">
                  <c:v>1.5185805681535314E-3</c:v>
                </c:pt>
                <c:pt idx="237">
                  <c:v>9.537435153097795E-4</c:v>
                </c:pt>
                <c:pt idx="238">
                  <c:v>1.1936024334256036E-3</c:v>
                </c:pt>
                <c:pt idx="239">
                  <c:v>5.0753844946786774E-4</c:v>
                </c:pt>
                <c:pt idx="240">
                  <c:v>1.1943507225091514E-4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9-4018-871F-BF6CE26B69D6}"/>
            </c:ext>
          </c:extLst>
        </c:ser>
        <c:ser>
          <c:idx val="1"/>
          <c:order val="1"/>
          <c:tx>
            <c:strRef>
              <c:f>'2021_24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6.6815393334826211E-3</c:v>
                </c:pt>
                <c:pt idx="45">
                  <c:v>3.2299769683325698E-3</c:v>
                </c:pt>
                <c:pt idx="46">
                  <c:v>4.1364062206073055E-3</c:v>
                </c:pt>
                <c:pt idx="47">
                  <c:v>2.0584284047536127E-3</c:v>
                </c:pt>
                <c:pt idx="48">
                  <c:v>1.8855527313529831E-3</c:v>
                </c:pt>
                <c:pt idx="49">
                  <c:v>2.3864498473462224E-3</c:v>
                </c:pt>
                <c:pt idx="50">
                  <c:v>1.8677136320212602E-3</c:v>
                </c:pt>
                <c:pt idx="51">
                  <c:v>2.1063032305875767E-3</c:v>
                </c:pt>
                <c:pt idx="52">
                  <c:v>1.805738443991421E-3</c:v>
                </c:pt>
                <c:pt idx="53">
                  <c:v>1.8184279250436028E-3</c:v>
                </c:pt>
                <c:pt idx="54">
                  <c:v>1.8371654600085269E-3</c:v>
                </c:pt>
                <c:pt idx="55">
                  <c:v>2.0288940935207934E-3</c:v>
                </c:pt>
                <c:pt idx="56">
                  <c:v>2.4150977777414296E-3</c:v>
                </c:pt>
                <c:pt idx="57">
                  <c:v>2.4465054758123E-3</c:v>
                </c:pt>
                <c:pt idx="58">
                  <c:v>1.7113624501438429E-3</c:v>
                </c:pt>
                <c:pt idx="59">
                  <c:v>2.0622925187675045E-3</c:v>
                </c:pt>
                <c:pt idx="60">
                  <c:v>1.6820861829848262E-3</c:v>
                </c:pt>
                <c:pt idx="61">
                  <c:v>1.5511895561256925E-3</c:v>
                </c:pt>
                <c:pt idx="62">
                  <c:v>1.8746030328156155E-3</c:v>
                </c:pt>
                <c:pt idx="63">
                  <c:v>1.6844960915649611E-3</c:v>
                </c:pt>
                <c:pt idx="64">
                  <c:v>1.8421807507708349E-3</c:v>
                </c:pt>
                <c:pt idx="65">
                  <c:v>1.8997553704521901E-3</c:v>
                </c:pt>
                <c:pt idx="66">
                  <c:v>1.7599163985628804E-3</c:v>
                </c:pt>
                <c:pt idx="67">
                  <c:v>2.1961715035133242E-3</c:v>
                </c:pt>
                <c:pt idx="68">
                  <c:v>2.6361508877355264E-3</c:v>
                </c:pt>
                <c:pt idx="69">
                  <c:v>1.7397792383874165E-3</c:v>
                </c:pt>
                <c:pt idx="70">
                  <c:v>1.8987150473439042E-3</c:v>
                </c:pt>
                <c:pt idx="71">
                  <c:v>1.9960708994664384E-3</c:v>
                </c:pt>
                <c:pt idx="72">
                  <c:v>2.1253328831553576E-3</c:v>
                </c:pt>
                <c:pt idx="73">
                  <c:v>2.3496251411218396E-3</c:v>
                </c:pt>
                <c:pt idx="74">
                  <c:v>1.7889092427244883E-3</c:v>
                </c:pt>
                <c:pt idx="75">
                  <c:v>2.2332671586961362E-3</c:v>
                </c:pt>
                <c:pt idx="76">
                  <c:v>1.9539873850198453E-3</c:v>
                </c:pt>
                <c:pt idx="77">
                  <c:v>1.8629035099253354E-3</c:v>
                </c:pt>
                <c:pt idx="78">
                  <c:v>2.754561012225779E-3</c:v>
                </c:pt>
                <c:pt idx="79">
                  <c:v>2.2530393816552162E-3</c:v>
                </c:pt>
                <c:pt idx="80">
                  <c:v>2.545097292128149E-3</c:v>
                </c:pt>
                <c:pt idx="81">
                  <c:v>2.3917353068589318E-3</c:v>
                </c:pt>
                <c:pt idx="82">
                  <c:v>2.58976389268202E-3</c:v>
                </c:pt>
                <c:pt idx="83">
                  <c:v>2.5964881878065434E-3</c:v>
                </c:pt>
                <c:pt idx="84">
                  <c:v>2.1845292676139134E-3</c:v>
                </c:pt>
                <c:pt idx="85">
                  <c:v>2.5443667306255984E-3</c:v>
                </c:pt>
                <c:pt idx="86">
                  <c:v>2.8098978503505036E-3</c:v>
                </c:pt>
                <c:pt idx="87">
                  <c:v>2.720385122205449E-3</c:v>
                </c:pt>
                <c:pt idx="88">
                  <c:v>2.8255028378462582E-3</c:v>
                </c:pt>
                <c:pt idx="89">
                  <c:v>2.7681903953206085E-3</c:v>
                </c:pt>
                <c:pt idx="90">
                  <c:v>3.3329007456513859E-3</c:v>
                </c:pt>
                <c:pt idx="91">
                  <c:v>2.9494679571736913E-3</c:v>
                </c:pt>
                <c:pt idx="92">
                  <c:v>3.189008850500889E-3</c:v>
                </c:pt>
                <c:pt idx="93">
                  <c:v>3.1330412805742227E-3</c:v>
                </c:pt>
                <c:pt idx="94">
                  <c:v>3.0433367849117478E-3</c:v>
                </c:pt>
                <c:pt idx="95">
                  <c:v>3.0859101371074962E-3</c:v>
                </c:pt>
                <c:pt idx="96">
                  <c:v>2.8951767311095203E-3</c:v>
                </c:pt>
                <c:pt idx="97">
                  <c:v>2.4017624461529765E-3</c:v>
                </c:pt>
                <c:pt idx="98">
                  <c:v>2.6422303742852497E-3</c:v>
                </c:pt>
                <c:pt idx="99">
                  <c:v>2.4139214457402952E-3</c:v>
                </c:pt>
                <c:pt idx="100">
                  <c:v>2.7904805627543619E-3</c:v>
                </c:pt>
                <c:pt idx="101">
                  <c:v>2.8997255465727E-3</c:v>
                </c:pt>
                <c:pt idx="102">
                  <c:v>2.9420737463909676E-3</c:v>
                </c:pt>
                <c:pt idx="103">
                  <c:v>3.1889296624244409E-3</c:v>
                </c:pt>
                <c:pt idx="104">
                  <c:v>2.7554786790878433E-3</c:v>
                </c:pt>
                <c:pt idx="105">
                  <c:v>2.5920887637509949E-3</c:v>
                </c:pt>
                <c:pt idx="106">
                  <c:v>2.1875863249536378E-3</c:v>
                </c:pt>
                <c:pt idx="107">
                  <c:v>2.4327577528410532E-3</c:v>
                </c:pt>
                <c:pt idx="108">
                  <c:v>2.8865007499123347E-3</c:v>
                </c:pt>
                <c:pt idx="109">
                  <c:v>2.2040853362706204E-3</c:v>
                </c:pt>
                <c:pt idx="110">
                  <c:v>2.6242202829563233E-3</c:v>
                </c:pt>
                <c:pt idx="111">
                  <c:v>3.0478325120838505E-3</c:v>
                </c:pt>
                <c:pt idx="112">
                  <c:v>2.7784548836662162E-3</c:v>
                </c:pt>
                <c:pt idx="113">
                  <c:v>2.3672769975978999E-3</c:v>
                </c:pt>
                <c:pt idx="114">
                  <c:v>2.4078738601923423E-3</c:v>
                </c:pt>
                <c:pt idx="115">
                  <c:v>2.4136857137439884E-3</c:v>
                </c:pt>
                <c:pt idx="116">
                  <c:v>2.4898315569840601E-3</c:v>
                </c:pt>
                <c:pt idx="117">
                  <c:v>2.3550926559014669E-3</c:v>
                </c:pt>
                <c:pt idx="118">
                  <c:v>2.5019394261949395E-3</c:v>
                </c:pt>
                <c:pt idx="119">
                  <c:v>1.9772621370185667E-3</c:v>
                </c:pt>
                <c:pt idx="120">
                  <c:v>2.3712628347000025E-3</c:v>
                </c:pt>
                <c:pt idx="121">
                  <c:v>2.6614636008222602E-3</c:v>
                </c:pt>
                <c:pt idx="122">
                  <c:v>2.3119341615613328E-3</c:v>
                </c:pt>
                <c:pt idx="123">
                  <c:v>2.2101032059627006E-3</c:v>
                </c:pt>
                <c:pt idx="124">
                  <c:v>2.6090079131084482E-3</c:v>
                </c:pt>
                <c:pt idx="125">
                  <c:v>2.2925930660518982E-3</c:v>
                </c:pt>
                <c:pt idx="126">
                  <c:v>2.1899129196996684E-3</c:v>
                </c:pt>
                <c:pt idx="127">
                  <c:v>2.4471887550347213E-3</c:v>
                </c:pt>
                <c:pt idx="128">
                  <c:v>3.1407968057174046E-3</c:v>
                </c:pt>
                <c:pt idx="129">
                  <c:v>2.4609161232608911E-3</c:v>
                </c:pt>
                <c:pt idx="130">
                  <c:v>2.1397752334398543E-3</c:v>
                </c:pt>
                <c:pt idx="131">
                  <c:v>2.2900773367278224E-3</c:v>
                </c:pt>
                <c:pt idx="132">
                  <c:v>2.3683742169117428E-3</c:v>
                </c:pt>
                <c:pt idx="133">
                  <c:v>2.7768661199252648E-3</c:v>
                </c:pt>
                <c:pt idx="134">
                  <c:v>2.7111209132106048E-3</c:v>
                </c:pt>
                <c:pt idx="135">
                  <c:v>2.6816561511625444E-3</c:v>
                </c:pt>
                <c:pt idx="136">
                  <c:v>2.1720731582059445E-3</c:v>
                </c:pt>
                <c:pt idx="137">
                  <c:v>2.8057758281976116E-3</c:v>
                </c:pt>
                <c:pt idx="138">
                  <c:v>2.6280737661038235E-3</c:v>
                </c:pt>
                <c:pt idx="139">
                  <c:v>2.3002161956222648E-3</c:v>
                </c:pt>
                <c:pt idx="140">
                  <c:v>2.5291987000219539E-3</c:v>
                </c:pt>
                <c:pt idx="141">
                  <c:v>2.4234753295304889E-3</c:v>
                </c:pt>
                <c:pt idx="142">
                  <c:v>2.6916910341021768E-3</c:v>
                </c:pt>
                <c:pt idx="143">
                  <c:v>3.2630739327679523E-3</c:v>
                </c:pt>
                <c:pt idx="144">
                  <c:v>3.1227686312177406E-3</c:v>
                </c:pt>
                <c:pt idx="145">
                  <c:v>3.549182506101554E-3</c:v>
                </c:pt>
                <c:pt idx="146">
                  <c:v>3.4097399961141258E-3</c:v>
                </c:pt>
                <c:pt idx="147">
                  <c:v>4.3759582766855877E-3</c:v>
                </c:pt>
                <c:pt idx="148">
                  <c:v>3.5897082769554196E-3</c:v>
                </c:pt>
                <c:pt idx="149">
                  <c:v>3.2950221383031115E-3</c:v>
                </c:pt>
                <c:pt idx="150">
                  <c:v>3.4216326489226894E-3</c:v>
                </c:pt>
                <c:pt idx="151">
                  <c:v>2.4279339813484432E-3</c:v>
                </c:pt>
                <c:pt idx="152">
                  <c:v>3.1314055046379264E-3</c:v>
                </c:pt>
                <c:pt idx="153">
                  <c:v>2.4414831535577992E-3</c:v>
                </c:pt>
                <c:pt idx="154">
                  <c:v>2.8760221922890868E-3</c:v>
                </c:pt>
                <c:pt idx="155">
                  <c:v>2.8843175593338578E-3</c:v>
                </c:pt>
                <c:pt idx="156">
                  <c:v>3.0494980235491651E-3</c:v>
                </c:pt>
                <c:pt idx="157">
                  <c:v>2.7442388242878836E-3</c:v>
                </c:pt>
                <c:pt idx="158">
                  <c:v>2.5941371359368827E-3</c:v>
                </c:pt>
                <c:pt idx="159">
                  <c:v>3.0752271514995423E-3</c:v>
                </c:pt>
                <c:pt idx="160">
                  <c:v>2.2919475772389857E-3</c:v>
                </c:pt>
                <c:pt idx="161">
                  <c:v>2.297212670563863E-3</c:v>
                </c:pt>
                <c:pt idx="162">
                  <c:v>2.8997041171950487E-3</c:v>
                </c:pt>
                <c:pt idx="163">
                  <c:v>2.9480918527551303E-3</c:v>
                </c:pt>
                <c:pt idx="164">
                  <c:v>2.5962628419666134E-3</c:v>
                </c:pt>
                <c:pt idx="165">
                  <c:v>2.4825831602184748E-3</c:v>
                </c:pt>
                <c:pt idx="166">
                  <c:v>2.2071520658051387E-3</c:v>
                </c:pt>
                <c:pt idx="167">
                  <c:v>2.2926564623642568E-3</c:v>
                </c:pt>
                <c:pt idx="168">
                  <c:v>2.2171170447804959E-3</c:v>
                </c:pt>
                <c:pt idx="169">
                  <c:v>2.4245374951269898E-3</c:v>
                </c:pt>
                <c:pt idx="170">
                  <c:v>2.4710374722094605E-3</c:v>
                </c:pt>
                <c:pt idx="171">
                  <c:v>2.2736509997676856E-3</c:v>
                </c:pt>
                <c:pt idx="172">
                  <c:v>2.3196201342134733E-3</c:v>
                </c:pt>
                <c:pt idx="173">
                  <c:v>2.2023745596084624E-3</c:v>
                </c:pt>
                <c:pt idx="174">
                  <c:v>2.0024526511409155E-3</c:v>
                </c:pt>
                <c:pt idx="175">
                  <c:v>2.4580102502692264E-3</c:v>
                </c:pt>
                <c:pt idx="176">
                  <c:v>2.2994179467098566E-3</c:v>
                </c:pt>
                <c:pt idx="177">
                  <c:v>2.0572752483097949E-3</c:v>
                </c:pt>
                <c:pt idx="178">
                  <c:v>2.2268050438751918E-3</c:v>
                </c:pt>
                <c:pt idx="179">
                  <c:v>2.5218087695876128E-3</c:v>
                </c:pt>
                <c:pt idx="180">
                  <c:v>2.9438614841911111E-3</c:v>
                </c:pt>
                <c:pt idx="181">
                  <c:v>2.4939741915177799E-3</c:v>
                </c:pt>
                <c:pt idx="182">
                  <c:v>2.3749021620248982E-3</c:v>
                </c:pt>
                <c:pt idx="183">
                  <c:v>2.1294371303396654E-3</c:v>
                </c:pt>
                <c:pt idx="184">
                  <c:v>1.9243647170148327E-3</c:v>
                </c:pt>
                <c:pt idx="185">
                  <c:v>2.390238903757095E-3</c:v>
                </c:pt>
                <c:pt idx="186">
                  <c:v>2.3959658372464526E-3</c:v>
                </c:pt>
                <c:pt idx="187">
                  <c:v>1.726388908294895E-3</c:v>
                </c:pt>
                <c:pt idx="188">
                  <c:v>2.5751449556512761E-3</c:v>
                </c:pt>
                <c:pt idx="189">
                  <c:v>2.9213789353109516E-3</c:v>
                </c:pt>
                <c:pt idx="190">
                  <c:v>3.1003167617758062E-3</c:v>
                </c:pt>
                <c:pt idx="191">
                  <c:v>3.0672257155675738E-3</c:v>
                </c:pt>
                <c:pt idx="192">
                  <c:v>2.3485215115768383E-3</c:v>
                </c:pt>
                <c:pt idx="193">
                  <c:v>3.3417622461729994E-3</c:v>
                </c:pt>
                <c:pt idx="194">
                  <c:v>2.7064197291309508E-3</c:v>
                </c:pt>
                <c:pt idx="195">
                  <c:v>2.6273866171796917E-3</c:v>
                </c:pt>
                <c:pt idx="196">
                  <c:v>3.3709353844514718E-3</c:v>
                </c:pt>
                <c:pt idx="197">
                  <c:v>3.4258489707236946E-3</c:v>
                </c:pt>
                <c:pt idx="198">
                  <c:v>2.3036477349647568E-3</c:v>
                </c:pt>
                <c:pt idx="199">
                  <c:v>2.8332335228282821E-3</c:v>
                </c:pt>
                <c:pt idx="200">
                  <c:v>2.9289638425553906E-3</c:v>
                </c:pt>
                <c:pt idx="201">
                  <c:v>2.4101676872988185E-3</c:v>
                </c:pt>
                <c:pt idx="202">
                  <c:v>2.8565169939930193E-3</c:v>
                </c:pt>
                <c:pt idx="203">
                  <c:v>3.4396118049576378E-3</c:v>
                </c:pt>
                <c:pt idx="204">
                  <c:v>3.3626862357930172E-3</c:v>
                </c:pt>
                <c:pt idx="205">
                  <c:v>3.1068330879999132E-3</c:v>
                </c:pt>
                <c:pt idx="206">
                  <c:v>3.4739268001191021E-3</c:v>
                </c:pt>
                <c:pt idx="207">
                  <c:v>3.0377508283045136E-3</c:v>
                </c:pt>
                <c:pt idx="208">
                  <c:v>2.6426603214320553E-3</c:v>
                </c:pt>
                <c:pt idx="209">
                  <c:v>2.6496624834280299E-3</c:v>
                </c:pt>
                <c:pt idx="210">
                  <c:v>2.4761402891074033E-3</c:v>
                </c:pt>
                <c:pt idx="211">
                  <c:v>3.0255159678668668E-3</c:v>
                </c:pt>
                <c:pt idx="212">
                  <c:v>2.3083200255928586E-3</c:v>
                </c:pt>
                <c:pt idx="213">
                  <c:v>2.7685761795404979E-3</c:v>
                </c:pt>
                <c:pt idx="214">
                  <c:v>2.3200811062140943E-3</c:v>
                </c:pt>
                <c:pt idx="215">
                  <c:v>2.4626061332509801E-3</c:v>
                </c:pt>
                <c:pt idx="216">
                  <c:v>3.0189392611362576E-3</c:v>
                </c:pt>
                <c:pt idx="217">
                  <c:v>2.2923171600337717E-3</c:v>
                </c:pt>
                <c:pt idx="218">
                  <c:v>2.1133886392191181E-3</c:v>
                </c:pt>
                <c:pt idx="219">
                  <c:v>1.7488958802320477E-3</c:v>
                </c:pt>
                <c:pt idx="220">
                  <c:v>1.7519598764246449E-3</c:v>
                </c:pt>
                <c:pt idx="221">
                  <c:v>2.125301114156368E-3</c:v>
                </c:pt>
                <c:pt idx="222">
                  <c:v>3.0121900526888972E-3</c:v>
                </c:pt>
                <c:pt idx="223">
                  <c:v>2.3224498339008927E-3</c:v>
                </c:pt>
                <c:pt idx="224">
                  <c:v>2.047941139317176E-3</c:v>
                </c:pt>
                <c:pt idx="225">
                  <c:v>2.6132825549400876E-3</c:v>
                </c:pt>
                <c:pt idx="226">
                  <c:v>2.3387446929474627E-3</c:v>
                </c:pt>
                <c:pt idx="227">
                  <c:v>2.4382250556295054E-3</c:v>
                </c:pt>
                <c:pt idx="228">
                  <c:v>2.2086475143788392E-3</c:v>
                </c:pt>
                <c:pt idx="229">
                  <c:v>2.5440511224385067E-3</c:v>
                </c:pt>
                <c:pt idx="230">
                  <c:v>2.503189329553655E-3</c:v>
                </c:pt>
                <c:pt idx="231">
                  <c:v>2.2247476751656244E-3</c:v>
                </c:pt>
                <c:pt idx="232">
                  <c:v>1.6594759865389301E-3</c:v>
                </c:pt>
                <c:pt idx="233">
                  <c:v>1.5671007101083602E-3</c:v>
                </c:pt>
                <c:pt idx="234">
                  <c:v>2.2846273621174966E-3</c:v>
                </c:pt>
                <c:pt idx="235">
                  <c:v>1.3822031655787493E-3</c:v>
                </c:pt>
                <c:pt idx="236">
                  <c:v>1.5753297128400475E-3</c:v>
                </c:pt>
                <c:pt idx="237">
                  <c:v>8.1219248648014446E-4</c:v>
                </c:pt>
                <c:pt idx="238">
                  <c:v>5.7364120316776511E-4</c:v>
                </c:pt>
                <c:pt idx="239">
                  <c:v>2.3907430543255876E-4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9-4018-871F-BF6CE26B69D6}"/>
            </c:ext>
          </c:extLst>
        </c:ser>
        <c:ser>
          <c:idx val="2"/>
          <c:order val="2"/>
          <c:tx>
            <c:strRef>
              <c:f>'2021_24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1.9821612039912112E-3</c:v>
                </c:pt>
                <c:pt idx="49">
                  <c:v>2.7985092890983007E-3</c:v>
                </c:pt>
                <c:pt idx="50">
                  <c:v>1.5734097060501255E-3</c:v>
                </c:pt>
                <c:pt idx="51">
                  <c:v>1.414543379433002E-3</c:v>
                </c:pt>
                <c:pt idx="52">
                  <c:v>1.2716783096393964E-3</c:v>
                </c:pt>
                <c:pt idx="53">
                  <c:v>1.7235299980781673E-3</c:v>
                </c:pt>
                <c:pt idx="54">
                  <c:v>1.2267203501102107E-3</c:v>
                </c:pt>
                <c:pt idx="55">
                  <c:v>1.1865392318845603E-3</c:v>
                </c:pt>
                <c:pt idx="56">
                  <c:v>1.1761558670556824E-3</c:v>
                </c:pt>
                <c:pt idx="57">
                  <c:v>9.996435225269845E-4</c:v>
                </c:pt>
                <c:pt idx="58">
                  <c:v>1.0698873105557242E-3</c:v>
                </c:pt>
                <c:pt idx="59">
                  <c:v>1.206350092682621E-3</c:v>
                </c:pt>
                <c:pt idx="60">
                  <c:v>1.1968882338461752E-3</c:v>
                </c:pt>
                <c:pt idx="61">
                  <c:v>1.1735113476007998E-3</c:v>
                </c:pt>
                <c:pt idx="62">
                  <c:v>1.3087555382858798E-3</c:v>
                </c:pt>
                <c:pt idx="63">
                  <c:v>1.1559576109903614E-3</c:v>
                </c:pt>
                <c:pt idx="64">
                  <c:v>1.2254776759386059E-3</c:v>
                </c:pt>
                <c:pt idx="65">
                  <c:v>1.362445108249714E-3</c:v>
                </c:pt>
                <c:pt idx="66">
                  <c:v>1.2677150663749828E-3</c:v>
                </c:pt>
                <c:pt idx="67">
                  <c:v>1.3674074443170525E-3</c:v>
                </c:pt>
                <c:pt idx="68">
                  <c:v>1.3463513170895891E-3</c:v>
                </c:pt>
                <c:pt idx="69">
                  <c:v>1.3894941817808105E-3</c:v>
                </c:pt>
                <c:pt idx="70">
                  <c:v>1.3500422216642007E-3</c:v>
                </c:pt>
                <c:pt idx="71">
                  <c:v>1.4808072644154117E-3</c:v>
                </c:pt>
                <c:pt idx="72">
                  <c:v>1.4276571811310792E-3</c:v>
                </c:pt>
                <c:pt idx="73">
                  <c:v>1.5544140176521892E-3</c:v>
                </c:pt>
                <c:pt idx="74">
                  <c:v>1.2423050278532674E-3</c:v>
                </c:pt>
                <c:pt idx="75">
                  <c:v>1.3410840742308213E-3</c:v>
                </c:pt>
                <c:pt idx="76">
                  <c:v>1.5005629925834176E-3</c:v>
                </c:pt>
                <c:pt idx="77">
                  <c:v>1.5121087517491101E-3</c:v>
                </c:pt>
                <c:pt idx="78">
                  <c:v>1.4957893076006593E-3</c:v>
                </c:pt>
                <c:pt idx="79">
                  <c:v>1.5446245958571231E-3</c:v>
                </c:pt>
                <c:pt idx="80">
                  <c:v>1.5283469339708114E-3</c:v>
                </c:pt>
                <c:pt idx="81">
                  <c:v>1.5634045261012507E-3</c:v>
                </c:pt>
                <c:pt idx="82">
                  <c:v>1.7063175271898258E-3</c:v>
                </c:pt>
                <c:pt idx="83">
                  <c:v>1.7233067395017933E-3</c:v>
                </c:pt>
                <c:pt idx="84">
                  <c:v>1.8672739948984037E-3</c:v>
                </c:pt>
                <c:pt idx="85">
                  <c:v>1.837803801813065E-3</c:v>
                </c:pt>
                <c:pt idx="86">
                  <c:v>1.911956428505909E-3</c:v>
                </c:pt>
                <c:pt idx="87">
                  <c:v>2.2135284360267344E-3</c:v>
                </c:pt>
                <c:pt idx="88">
                  <c:v>2.2042172840581959E-3</c:v>
                </c:pt>
                <c:pt idx="89">
                  <c:v>2.2375934357715221E-3</c:v>
                </c:pt>
                <c:pt idx="90">
                  <c:v>2.3616745119922939E-3</c:v>
                </c:pt>
                <c:pt idx="91">
                  <c:v>2.3863631450199503E-3</c:v>
                </c:pt>
                <c:pt idx="92">
                  <c:v>2.559610197549717E-3</c:v>
                </c:pt>
                <c:pt idx="93">
                  <c:v>2.0528483890990342E-3</c:v>
                </c:pt>
                <c:pt idx="94">
                  <c:v>1.9898070939087247E-3</c:v>
                </c:pt>
                <c:pt idx="95">
                  <c:v>1.9215716677855822E-3</c:v>
                </c:pt>
                <c:pt idx="96">
                  <c:v>1.7420517300115431E-3</c:v>
                </c:pt>
                <c:pt idx="97">
                  <c:v>1.865834091590346E-3</c:v>
                </c:pt>
                <c:pt idx="98">
                  <c:v>1.9177174901992761E-3</c:v>
                </c:pt>
                <c:pt idx="99">
                  <c:v>1.8195813209420262E-3</c:v>
                </c:pt>
                <c:pt idx="100">
                  <c:v>2.1484212766212001E-3</c:v>
                </c:pt>
                <c:pt idx="101">
                  <c:v>2.0994729871810953E-3</c:v>
                </c:pt>
                <c:pt idx="102">
                  <c:v>2.089249166235871E-3</c:v>
                </c:pt>
                <c:pt idx="103">
                  <c:v>2.1229668982163134E-3</c:v>
                </c:pt>
                <c:pt idx="104">
                  <c:v>1.789416521596843E-3</c:v>
                </c:pt>
                <c:pt idx="105">
                  <c:v>1.9840207163605351E-3</c:v>
                </c:pt>
                <c:pt idx="106">
                  <c:v>1.9633739023249505E-3</c:v>
                </c:pt>
                <c:pt idx="107">
                  <c:v>1.8489838318238928E-3</c:v>
                </c:pt>
                <c:pt idx="108">
                  <c:v>2.0745668591395107E-3</c:v>
                </c:pt>
                <c:pt idx="109">
                  <c:v>2.0541391198587782E-3</c:v>
                </c:pt>
                <c:pt idx="110">
                  <c:v>1.9393849522887506E-3</c:v>
                </c:pt>
                <c:pt idx="111">
                  <c:v>2.0723032779546681E-3</c:v>
                </c:pt>
                <c:pt idx="112">
                  <c:v>1.9272805488737674E-3</c:v>
                </c:pt>
                <c:pt idx="113">
                  <c:v>1.9359885806537042E-3</c:v>
                </c:pt>
                <c:pt idx="114">
                  <c:v>1.8198503272518335E-3</c:v>
                </c:pt>
                <c:pt idx="115">
                  <c:v>1.7481124841687054E-3</c:v>
                </c:pt>
                <c:pt idx="116">
                  <c:v>1.5306891088325747E-3</c:v>
                </c:pt>
                <c:pt idx="117">
                  <c:v>1.9245618041058355E-3</c:v>
                </c:pt>
                <c:pt idx="118">
                  <c:v>1.9333041408687744E-3</c:v>
                </c:pt>
                <c:pt idx="119">
                  <c:v>1.8916816950924665E-3</c:v>
                </c:pt>
                <c:pt idx="120">
                  <c:v>1.8548672888686125E-3</c:v>
                </c:pt>
                <c:pt idx="121">
                  <c:v>2.0860279101571444E-3</c:v>
                </c:pt>
                <c:pt idx="122">
                  <c:v>1.5682389365005308E-3</c:v>
                </c:pt>
                <c:pt idx="123">
                  <c:v>1.8245035824340262E-3</c:v>
                </c:pt>
                <c:pt idx="124">
                  <c:v>2.1738476506550351E-3</c:v>
                </c:pt>
                <c:pt idx="125">
                  <c:v>1.9031922370645585E-3</c:v>
                </c:pt>
                <c:pt idx="126">
                  <c:v>2.0089952605949466E-3</c:v>
                </c:pt>
                <c:pt idx="127">
                  <c:v>1.9106594009400779E-3</c:v>
                </c:pt>
                <c:pt idx="128">
                  <c:v>2.186190500919105E-3</c:v>
                </c:pt>
                <c:pt idx="129">
                  <c:v>2.0418745134140933E-3</c:v>
                </c:pt>
                <c:pt idx="130">
                  <c:v>1.9069849725069532E-3</c:v>
                </c:pt>
                <c:pt idx="131">
                  <c:v>1.9931918774791315E-3</c:v>
                </c:pt>
                <c:pt idx="132">
                  <c:v>2.1419805243520734E-3</c:v>
                </c:pt>
                <c:pt idx="133">
                  <c:v>2.0532826106072965E-3</c:v>
                </c:pt>
                <c:pt idx="134">
                  <c:v>2.1406070287763286E-3</c:v>
                </c:pt>
                <c:pt idx="135">
                  <c:v>2.1504044189039522E-3</c:v>
                </c:pt>
                <c:pt idx="136">
                  <c:v>2.0976589914192558E-3</c:v>
                </c:pt>
                <c:pt idx="137">
                  <c:v>2.2484463376793999E-3</c:v>
                </c:pt>
                <c:pt idx="138">
                  <c:v>2.3164014645315261E-3</c:v>
                </c:pt>
                <c:pt idx="139">
                  <c:v>2.0801902202689368E-3</c:v>
                </c:pt>
                <c:pt idx="140">
                  <c:v>2.131883480377318E-3</c:v>
                </c:pt>
                <c:pt idx="141">
                  <c:v>2.1786271694242518E-3</c:v>
                </c:pt>
                <c:pt idx="142">
                  <c:v>2.1093939097500515E-3</c:v>
                </c:pt>
                <c:pt idx="143">
                  <c:v>2.421103894503427E-3</c:v>
                </c:pt>
                <c:pt idx="144">
                  <c:v>2.3526181066096919E-3</c:v>
                </c:pt>
                <c:pt idx="145">
                  <c:v>2.6936722996110545E-3</c:v>
                </c:pt>
                <c:pt idx="146">
                  <c:v>3.1124282327078196E-3</c:v>
                </c:pt>
                <c:pt idx="147">
                  <c:v>3.1918674646532223E-3</c:v>
                </c:pt>
                <c:pt idx="148">
                  <c:v>2.9492535641043849E-3</c:v>
                </c:pt>
                <c:pt idx="149">
                  <c:v>2.5859256266574562E-3</c:v>
                </c:pt>
                <c:pt idx="150">
                  <c:v>2.6304598525520736E-3</c:v>
                </c:pt>
                <c:pt idx="151">
                  <c:v>2.3069618858572519E-3</c:v>
                </c:pt>
                <c:pt idx="152">
                  <c:v>2.2851583020442089E-3</c:v>
                </c:pt>
                <c:pt idx="153">
                  <c:v>2.2903922131077706E-3</c:v>
                </c:pt>
                <c:pt idx="154">
                  <c:v>2.3392714319970137E-3</c:v>
                </c:pt>
                <c:pt idx="155">
                  <c:v>2.3228940823601706E-3</c:v>
                </c:pt>
                <c:pt idx="156">
                  <c:v>2.1858887780358419E-3</c:v>
                </c:pt>
                <c:pt idx="157">
                  <c:v>2.3279135436816141E-3</c:v>
                </c:pt>
                <c:pt idx="158">
                  <c:v>2.2067914426075084E-3</c:v>
                </c:pt>
                <c:pt idx="159">
                  <c:v>2.1399972958750699E-3</c:v>
                </c:pt>
                <c:pt idx="160">
                  <c:v>2.1501116417299597E-3</c:v>
                </c:pt>
                <c:pt idx="161">
                  <c:v>2.1159878173500858E-3</c:v>
                </c:pt>
                <c:pt idx="162">
                  <c:v>2.3313519104061608E-3</c:v>
                </c:pt>
                <c:pt idx="163">
                  <c:v>2.0865017613693223E-3</c:v>
                </c:pt>
                <c:pt idx="164">
                  <c:v>1.9404310619362164E-3</c:v>
                </c:pt>
                <c:pt idx="165">
                  <c:v>1.9721125258752932E-3</c:v>
                </c:pt>
                <c:pt idx="166">
                  <c:v>2.1214480692996638E-3</c:v>
                </c:pt>
                <c:pt idx="167">
                  <c:v>1.8681244211626136E-3</c:v>
                </c:pt>
                <c:pt idx="168">
                  <c:v>1.9221507100511119E-3</c:v>
                </c:pt>
                <c:pt idx="169">
                  <c:v>1.9877373299050077E-3</c:v>
                </c:pt>
                <c:pt idx="170">
                  <c:v>1.862051269051703E-3</c:v>
                </c:pt>
                <c:pt idx="171">
                  <c:v>2.0970868336309626E-3</c:v>
                </c:pt>
                <c:pt idx="172">
                  <c:v>2.141122788491232E-3</c:v>
                </c:pt>
                <c:pt idx="173">
                  <c:v>1.8507728153871214E-3</c:v>
                </c:pt>
                <c:pt idx="174">
                  <c:v>1.9053349455813821E-3</c:v>
                </c:pt>
                <c:pt idx="175">
                  <c:v>1.9602056253290139E-3</c:v>
                </c:pt>
                <c:pt idx="176">
                  <c:v>2.0325094531586712E-3</c:v>
                </c:pt>
                <c:pt idx="177">
                  <c:v>1.8937563057006986E-3</c:v>
                </c:pt>
                <c:pt idx="178">
                  <c:v>1.9374313100250504E-3</c:v>
                </c:pt>
                <c:pt idx="179">
                  <c:v>1.8264583818422863E-3</c:v>
                </c:pt>
                <c:pt idx="180">
                  <c:v>2.2954875076301052E-3</c:v>
                </c:pt>
                <c:pt idx="181">
                  <c:v>2.2200631425912561E-3</c:v>
                </c:pt>
                <c:pt idx="182">
                  <c:v>2.034395224351857E-3</c:v>
                </c:pt>
                <c:pt idx="183">
                  <c:v>1.9748929467227096E-3</c:v>
                </c:pt>
                <c:pt idx="184">
                  <c:v>2.0425765545265366E-3</c:v>
                </c:pt>
                <c:pt idx="185">
                  <c:v>2.0293273658369576E-3</c:v>
                </c:pt>
                <c:pt idx="186">
                  <c:v>2.0334539109245959E-3</c:v>
                </c:pt>
                <c:pt idx="187">
                  <c:v>1.996763927648608E-3</c:v>
                </c:pt>
                <c:pt idx="188">
                  <c:v>2.339871645297835E-3</c:v>
                </c:pt>
                <c:pt idx="189">
                  <c:v>2.204679255580059E-3</c:v>
                </c:pt>
                <c:pt idx="190">
                  <c:v>2.1801823109280439E-3</c:v>
                </c:pt>
                <c:pt idx="191">
                  <c:v>2.2379258313738413E-3</c:v>
                </c:pt>
                <c:pt idx="192">
                  <c:v>2.3019509034614581E-3</c:v>
                </c:pt>
                <c:pt idx="193">
                  <c:v>2.4196510984972291E-3</c:v>
                </c:pt>
                <c:pt idx="194">
                  <c:v>2.2772855146077123E-3</c:v>
                </c:pt>
                <c:pt idx="195">
                  <c:v>2.5380573775903754E-3</c:v>
                </c:pt>
                <c:pt idx="196">
                  <c:v>2.4610787661520053E-3</c:v>
                </c:pt>
                <c:pt idx="197">
                  <c:v>2.5866450635126286E-3</c:v>
                </c:pt>
                <c:pt idx="198">
                  <c:v>2.7731145364478745E-3</c:v>
                </c:pt>
                <c:pt idx="199">
                  <c:v>2.8589600159588352E-3</c:v>
                </c:pt>
                <c:pt idx="200">
                  <c:v>2.511628109419579E-3</c:v>
                </c:pt>
                <c:pt idx="201">
                  <c:v>2.3428523638325894E-3</c:v>
                </c:pt>
                <c:pt idx="202">
                  <c:v>2.3180997141901542E-3</c:v>
                </c:pt>
                <c:pt idx="203">
                  <c:v>2.3962687782630443E-3</c:v>
                </c:pt>
                <c:pt idx="204">
                  <c:v>2.4932374028241396E-3</c:v>
                </c:pt>
                <c:pt idx="205">
                  <c:v>2.7006987133343296E-3</c:v>
                </c:pt>
                <c:pt idx="206">
                  <c:v>2.5001232594436488E-3</c:v>
                </c:pt>
                <c:pt idx="207">
                  <c:v>2.2674360806425112E-3</c:v>
                </c:pt>
                <c:pt idx="208">
                  <c:v>2.2725890332256746E-3</c:v>
                </c:pt>
                <c:pt idx="209">
                  <c:v>2.1485582237087647E-3</c:v>
                </c:pt>
                <c:pt idx="210">
                  <c:v>2.116194593723674E-3</c:v>
                </c:pt>
                <c:pt idx="211">
                  <c:v>2.0836166287612509E-3</c:v>
                </c:pt>
                <c:pt idx="212">
                  <c:v>2.2799038600010502E-3</c:v>
                </c:pt>
                <c:pt idx="213">
                  <c:v>2.1796079144106757E-3</c:v>
                </c:pt>
                <c:pt idx="214">
                  <c:v>2.2776649826780691E-3</c:v>
                </c:pt>
                <c:pt idx="215">
                  <c:v>2.1706553450546091E-3</c:v>
                </c:pt>
                <c:pt idx="216">
                  <c:v>2.069194064510161E-3</c:v>
                </c:pt>
                <c:pt idx="217">
                  <c:v>2.0734845078807396E-3</c:v>
                </c:pt>
                <c:pt idx="218">
                  <c:v>1.8269987875665424E-3</c:v>
                </c:pt>
                <c:pt idx="219">
                  <c:v>2.125579220972164E-3</c:v>
                </c:pt>
                <c:pt idx="220">
                  <c:v>2.1615923762705849E-3</c:v>
                </c:pt>
                <c:pt idx="221">
                  <c:v>2.2546361828288211E-3</c:v>
                </c:pt>
                <c:pt idx="222">
                  <c:v>1.949834976480839E-3</c:v>
                </c:pt>
                <c:pt idx="223">
                  <c:v>1.9473094724458469E-3</c:v>
                </c:pt>
                <c:pt idx="224">
                  <c:v>2.2368113550200186E-3</c:v>
                </c:pt>
                <c:pt idx="225">
                  <c:v>2.1018149378209104E-3</c:v>
                </c:pt>
                <c:pt idx="226">
                  <c:v>1.7429032012231574E-3</c:v>
                </c:pt>
                <c:pt idx="227">
                  <c:v>2.1354725914223861E-3</c:v>
                </c:pt>
                <c:pt idx="228">
                  <c:v>1.692112606746701E-3</c:v>
                </c:pt>
                <c:pt idx="229">
                  <c:v>1.8423633514580461E-3</c:v>
                </c:pt>
                <c:pt idx="230">
                  <c:v>1.7237848064083684E-3</c:v>
                </c:pt>
                <c:pt idx="231">
                  <c:v>1.8682474087926963E-3</c:v>
                </c:pt>
                <c:pt idx="232">
                  <c:v>1.6977823585936243E-3</c:v>
                </c:pt>
                <c:pt idx="233">
                  <c:v>1.5974341395893351E-3</c:v>
                </c:pt>
                <c:pt idx="234">
                  <c:v>1.5482975049480614E-3</c:v>
                </c:pt>
                <c:pt idx="235">
                  <c:v>1.1819721578102764E-3</c:v>
                </c:pt>
                <c:pt idx="236">
                  <c:v>1.1056869640247411E-3</c:v>
                </c:pt>
                <c:pt idx="237">
                  <c:v>8.9958327534889085E-4</c:v>
                </c:pt>
                <c:pt idx="238">
                  <c:v>6.6704230744245991E-4</c:v>
                </c:pt>
                <c:pt idx="239">
                  <c:v>2.7855153383457521E-4</c:v>
                </c:pt>
                <c:pt idx="240">
                  <c:v>6.4783622722903956E-5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9-4018-871F-BF6CE26B6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8.3381608939051138E-2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5.8840500022933465E-2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6.2520356981334055E-2</c:v>
                      </c:pt>
                      <c:pt idx="116">
                        <c:v>0</c:v>
                      </c:pt>
                      <c:pt idx="117">
                        <c:v>6.6691374498672282E-2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7.1458963982144977E-2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7.6961041136128325E-2</c:v>
                      </c:pt>
                      <c:pt idx="170">
                        <c:v>0</c:v>
                      </c:pt>
                      <c:pt idx="171">
                        <c:v>8.3381608939051138E-2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9.0971778205726758E-2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4F9-4018-871F-BF6CE26B69D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4F9-4018-871F-BF6CE26B69D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for all ages shows well matched numbers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248</c:v>
                </c:pt>
                <c:pt idx="2">
                  <c:v>273</c:v>
                </c:pt>
                <c:pt idx="3">
                  <c:v>276</c:v>
                </c:pt>
                <c:pt idx="4">
                  <c:v>341</c:v>
                </c:pt>
                <c:pt idx="5">
                  <c:v>355</c:v>
                </c:pt>
                <c:pt idx="6">
                  <c:v>348</c:v>
                </c:pt>
                <c:pt idx="7">
                  <c:v>374</c:v>
                </c:pt>
                <c:pt idx="8">
                  <c:v>392</c:v>
                </c:pt>
                <c:pt idx="9">
                  <c:v>390</c:v>
                </c:pt>
                <c:pt idx="10">
                  <c:v>380</c:v>
                </c:pt>
                <c:pt idx="11">
                  <c:v>366</c:v>
                </c:pt>
                <c:pt idx="12">
                  <c:v>344</c:v>
                </c:pt>
                <c:pt idx="13">
                  <c:v>409</c:v>
                </c:pt>
                <c:pt idx="14">
                  <c:v>364</c:v>
                </c:pt>
                <c:pt idx="15">
                  <c:v>372</c:v>
                </c:pt>
                <c:pt idx="16">
                  <c:v>368</c:v>
                </c:pt>
                <c:pt idx="17">
                  <c:v>378</c:v>
                </c:pt>
                <c:pt idx="18">
                  <c:v>354</c:v>
                </c:pt>
                <c:pt idx="19">
                  <c:v>317</c:v>
                </c:pt>
                <c:pt idx="20">
                  <c:v>378</c:v>
                </c:pt>
                <c:pt idx="21">
                  <c:v>386</c:v>
                </c:pt>
                <c:pt idx="22">
                  <c:v>385</c:v>
                </c:pt>
                <c:pt idx="23">
                  <c:v>379</c:v>
                </c:pt>
                <c:pt idx="24">
                  <c:v>391</c:v>
                </c:pt>
                <c:pt idx="25">
                  <c:v>358</c:v>
                </c:pt>
                <c:pt idx="26">
                  <c:v>337</c:v>
                </c:pt>
                <c:pt idx="27">
                  <c:v>367</c:v>
                </c:pt>
                <c:pt idx="28">
                  <c:v>442</c:v>
                </c:pt>
                <c:pt idx="29">
                  <c:v>485</c:v>
                </c:pt>
                <c:pt idx="30">
                  <c:v>481</c:v>
                </c:pt>
                <c:pt idx="31">
                  <c:v>556</c:v>
                </c:pt>
                <c:pt idx="32">
                  <c:v>702</c:v>
                </c:pt>
                <c:pt idx="33">
                  <c:v>980</c:v>
                </c:pt>
                <c:pt idx="34">
                  <c:v>1177</c:v>
                </c:pt>
                <c:pt idx="35">
                  <c:v>1280</c:v>
                </c:pt>
                <c:pt idx="36">
                  <c:v>1069</c:v>
                </c:pt>
                <c:pt idx="37">
                  <c:v>967</c:v>
                </c:pt>
                <c:pt idx="38">
                  <c:v>934</c:v>
                </c:pt>
                <c:pt idx="39">
                  <c:v>856</c:v>
                </c:pt>
                <c:pt idx="40">
                  <c:v>933</c:v>
                </c:pt>
                <c:pt idx="41">
                  <c:v>931</c:v>
                </c:pt>
                <c:pt idx="42">
                  <c:v>962</c:v>
                </c:pt>
                <c:pt idx="43">
                  <c:v>1053</c:v>
                </c:pt>
                <c:pt idx="44">
                  <c:v>1121</c:v>
                </c:pt>
                <c:pt idx="45">
                  <c:v>1065</c:v>
                </c:pt>
                <c:pt idx="46">
                  <c:v>923</c:v>
                </c:pt>
                <c:pt idx="47">
                  <c:v>855</c:v>
                </c:pt>
                <c:pt idx="48">
                  <c:v>780</c:v>
                </c:pt>
                <c:pt idx="49">
                  <c:v>783</c:v>
                </c:pt>
                <c:pt idx="50">
                  <c:v>757</c:v>
                </c:pt>
                <c:pt idx="51">
                  <c:v>789</c:v>
                </c:pt>
                <c:pt idx="52">
                  <c:v>800</c:v>
                </c:pt>
                <c:pt idx="53">
                  <c:v>740</c:v>
                </c:pt>
                <c:pt idx="54">
                  <c:v>716</c:v>
                </c:pt>
                <c:pt idx="55">
                  <c:v>541</c:v>
                </c:pt>
                <c:pt idx="56">
                  <c:v>523</c:v>
                </c:pt>
                <c:pt idx="57">
                  <c:v>414</c:v>
                </c:pt>
                <c:pt idx="58">
                  <c:v>402</c:v>
                </c:pt>
                <c:pt idx="59">
                  <c:v>333</c:v>
                </c:pt>
                <c:pt idx="60">
                  <c:v>325</c:v>
                </c:pt>
                <c:pt idx="61">
                  <c:v>286</c:v>
                </c:pt>
                <c:pt idx="62">
                  <c:v>259</c:v>
                </c:pt>
                <c:pt idx="63">
                  <c:v>271</c:v>
                </c:pt>
                <c:pt idx="64">
                  <c:v>239</c:v>
                </c:pt>
                <c:pt idx="65">
                  <c:v>210</c:v>
                </c:pt>
                <c:pt idx="66">
                  <c:v>204</c:v>
                </c:pt>
                <c:pt idx="67">
                  <c:v>208</c:v>
                </c:pt>
                <c:pt idx="68">
                  <c:v>189</c:v>
                </c:pt>
                <c:pt idx="69">
                  <c:v>183</c:v>
                </c:pt>
                <c:pt idx="70">
                  <c:v>207</c:v>
                </c:pt>
                <c:pt idx="71">
                  <c:v>179</c:v>
                </c:pt>
                <c:pt idx="72">
                  <c:v>168</c:v>
                </c:pt>
                <c:pt idx="73">
                  <c:v>174</c:v>
                </c:pt>
                <c:pt idx="74">
                  <c:v>187</c:v>
                </c:pt>
                <c:pt idx="75">
                  <c:v>161</c:v>
                </c:pt>
                <c:pt idx="76">
                  <c:v>153</c:v>
                </c:pt>
                <c:pt idx="77">
                  <c:v>156</c:v>
                </c:pt>
                <c:pt idx="78">
                  <c:v>156</c:v>
                </c:pt>
                <c:pt idx="79">
                  <c:v>159</c:v>
                </c:pt>
                <c:pt idx="80">
                  <c:v>182</c:v>
                </c:pt>
                <c:pt idx="81">
                  <c:v>184</c:v>
                </c:pt>
                <c:pt idx="82">
                  <c:v>175</c:v>
                </c:pt>
                <c:pt idx="83">
                  <c:v>176</c:v>
                </c:pt>
                <c:pt idx="84">
                  <c:v>182</c:v>
                </c:pt>
                <c:pt idx="85">
                  <c:v>176</c:v>
                </c:pt>
                <c:pt idx="86">
                  <c:v>194</c:v>
                </c:pt>
                <c:pt idx="87">
                  <c:v>242</c:v>
                </c:pt>
                <c:pt idx="88">
                  <c:v>276</c:v>
                </c:pt>
                <c:pt idx="89">
                  <c:v>320</c:v>
                </c:pt>
                <c:pt idx="90">
                  <c:v>335</c:v>
                </c:pt>
                <c:pt idx="91">
                  <c:v>353</c:v>
                </c:pt>
                <c:pt idx="92">
                  <c:v>361</c:v>
                </c:pt>
                <c:pt idx="93">
                  <c:v>331</c:v>
                </c:pt>
                <c:pt idx="94">
                  <c:v>263</c:v>
                </c:pt>
                <c:pt idx="95">
                  <c:v>260</c:v>
                </c:pt>
                <c:pt idx="96">
                  <c:v>268</c:v>
                </c:pt>
                <c:pt idx="97">
                  <c:v>240</c:v>
                </c:pt>
                <c:pt idx="98">
                  <c:v>228</c:v>
                </c:pt>
                <c:pt idx="99">
                  <c:v>206</c:v>
                </c:pt>
                <c:pt idx="100">
                  <c:v>260</c:v>
                </c:pt>
                <c:pt idx="101">
                  <c:v>255</c:v>
                </c:pt>
                <c:pt idx="102">
                  <c:v>270</c:v>
                </c:pt>
                <c:pt idx="103">
                  <c:v>251</c:v>
                </c:pt>
                <c:pt idx="104">
                  <c:v>234</c:v>
                </c:pt>
                <c:pt idx="105">
                  <c:v>234</c:v>
                </c:pt>
                <c:pt idx="106">
                  <c:v>201</c:v>
                </c:pt>
                <c:pt idx="107">
                  <c:v>239</c:v>
                </c:pt>
                <c:pt idx="108">
                  <c:v>216</c:v>
                </c:pt>
                <c:pt idx="109">
                  <c:v>219</c:v>
                </c:pt>
                <c:pt idx="110">
                  <c:v>190</c:v>
                </c:pt>
                <c:pt idx="111">
                  <c:v>196</c:v>
                </c:pt>
                <c:pt idx="112">
                  <c:v>150</c:v>
                </c:pt>
                <c:pt idx="113">
                  <c:v>179</c:v>
                </c:pt>
                <c:pt idx="114">
                  <c:v>150</c:v>
                </c:pt>
                <c:pt idx="115">
                  <c:v>118</c:v>
                </c:pt>
                <c:pt idx="116">
                  <c:v>136</c:v>
                </c:pt>
                <c:pt idx="117">
                  <c:v>126</c:v>
                </c:pt>
                <c:pt idx="118">
                  <c:v>150</c:v>
                </c:pt>
                <c:pt idx="119">
                  <c:v>131</c:v>
                </c:pt>
                <c:pt idx="120">
                  <c:v>158</c:v>
                </c:pt>
                <c:pt idx="121">
                  <c:v>140</c:v>
                </c:pt>
                <c:pt idx="122">
                  <c:v>141</c:v>
                </c:pt>
                <c:pt idx="123">
                  <c:v>136</c:v>
                </c:pt>
                <c:pt idx="124">
                  <c:v>149</c:v>
                </c:pt>
                <c:pt idx="125">
                  <c:v>160</c:v>
                </c:pt>
                <c:pt idx="126">
                  <c:v>148</c:v>
                </c:pt>
                <c:pt idx="127">
                  <c:v>142</c:v>
                </c:pt>
                <c:pt idx="128">
                  <c:v>167</c:v>
                </c:pt>
                <c:pt idx="129">
                  <c:v>144</c:v>
                </c:pt>
                <c:pt idx="130">
                  <c:v>112</c:v>
                </c:pt>
                <c:pt idx="131">
                  <c:v>159</c:v>
                </c:pt>
                <c:pt idx="132">
                  <c:v>133</c:v>
                </c:pt>
                <c:pt idx="133">
                  <c:v>157</c:v>
                </c:pt>
                <c:pt idx="134">
                  <c:v>170</c:v>
                </c:pt>
                <c:pt idx="135">
                  <c:v>183</c:v>
                </c:pt>
                <c:pt idx="136">
                  <c:v>181</c:v>
                </c:pt>
                <c:pt idx="137">
                  <c:v>178</c:v>
                </c:pt>
                <c:pt idx="138">
                  <c:v>136</c:v>
                </c:pt>
                <c:pt idx="139">
                  <c:v>160</c:v>
                </c:pt>
                <c:pt idx="140">
                  <c:v>140</c:v>
                </c:pt>
                <c:pt idx="141">
                  <c:v>125</c:v>
                </c:pt>
                <c:pt idx="142">
                  <c:v>155</c:v>
                </c:pt>
                <c:pt idx="143">
                  <c:v>161</c:v>
                </c:pt>
                <c:pt idx="144">
                  <c:v>169</c:v>
                </c:pt>
                <c:pt idx="145">
                  <c:v>179</c:v>
                </c:pt>
                <c:pt idx="146">
                  <c:v>200</c:v>
                </c:pt>
                <c:pt idx="147">
                  <c:v>230</c:v>
                </c:pt>
                <c:pt idx="148">
                  <c:v>186</c:v>
                </c:pt>
                <c:pt idx="149">
                  <c:v>169</c:v>
                </c:pt>
                <c:pt idx="150">
                  <c:v>166</c:v>
                </c:pt>
                <c:pt idx="151">
                  <c:v>138</c:v>
                </c:pt>
                <c:pt idx="152">
                  <c:v>140</c:v>
                </c:pt>
                <c:pt idx="153">
                  <c:v>133</c:v>
                </c:pt>
                <c:pt idx="154">
                  <c:v>158</c:v>
                </c:pt>
                <c:pt idx="155">
                  <c:v>130</c:v>
                </c:pt>
                <c:pt idx="156">
                  <c:v>154</c:v>
                </c:pt>
                <c:pt idx="157">
                  <c:v>132</c:v>
                </c:pt>
                <c:pt idx="158">
                  <c:v>127</c:v>
                </c:pt>
                <c:pt idx="159">
                  <c:v>138</c:v>
                </c:pt>
                <c:pt idx="160">
                  <c:v>144</c:v>
                </c:pt>
                <c:pt idx="161">
                  <c:v>137</c:v>
                </c:pt>
                <c:pt idx="162">
                  <c:v>105</c:v>
                </c:pt>
                <c:pt idx="163">
                  <c:v>118</c:v>
                </c:pt>
                <c:pt idx="164">
                  <c:v>120</c:v>
                </c:pt>
                <c:pt idx="165">
                  <c:v>122</c:v>
                </c:pt>
                <c:pt idx="166">
                  <c:v>116</c:v>
                </c:pt>
                <c:pt idx="167">
                  <c:v>136</c:v>
                </c:pt>
                <c:pt idx="168">
                  <c:v>112</c:v>
                </c:pt>
                <c:pt idx="169">
                  <c:v>90</c:v>
                </c:pt>
                <c:pt idx="170">
                  <c:v>106</c:v>
                </c:pt>
                <c:pt idx="171">
                  <c:v>94</c:v>
                </c:pt>
                <c:pt idx="172">
                  <c:v>98</c:v>
                </c:pt>
                <c:pt idx="173">
                  <c:v>118</c:v>
                </c:pt>
                <c:pt idx="174">
                  <c:v>98</c:v>
                </c:pt>
                <c:pt idx="175">
                  <c:v>105</c:v>
                </c:pt>
                <c:pt idx="176">
                  <c:v>108</c:v>
                </c:pt>
                <c:pt idx="177">
                  <c:v>93</c:v>
                </c:pt>
                <c:pt idx="178">
                  <c:v>89</c:v>
                </c:pt>
                <c:pt idx="179">
                  <c:v>104</c:v>
                </c:pt>
                <c:pt idx="180">
                  <c:v>126</c:v>
                </c:pt>
                <c:pt idx="181">
                  <c:v>119</c:v>
                </c:pt>
                <c:pt idx="182">
                  <c:v>89</c:v>
                </c:pt>
                <c:pt idx="183">
                  <c:v>94</c:v>
                </c:pt>
                <c:pt idx="184">
                  <c:v>107</c:v>
                </c:pt>
                <c:pt idx="185">
                  <c:v>110</c:v>
                </c:pt>
                <c:pt idx="186">
                  <c:v>113</c:v>
                </c:pt>
                <c:pt idx="187">
                  <c:v>121</c:v>
                </c:pt>
                <c:pt idx="188">
                  <c:v>119</c:v>
                </c:pt>
                <c:pt idx="189">
                  <c:v>134</c:v>
                </c:pt>
                <c:pt idx="190">
                  <c:v>120</c:v>
                </c:pt>
                <c:pt idx="191">
                  <c:v>119</c:v>
                </c:pt>
                <c:pt idx="192">
                  <c:v>108</c:v>
                </c:pt>
                <c:pt idx="193">
                  <c:v>133</c:v>
                </c:pt>
                <c:pt idx="194">
                  <c:v>119</c:v>
                </c:pt>
                <c:pt idx="195">
                  <c:v>133</c:v>
                </c:pt>
                <c:pt idx="196">
                  <c:v>152</c:v>
                </c:pt>
                <c:pt idx="197">
                  <c:v>141</c:v>
                </c:pt>
                <c:pt idx="198">
                  <c:v>157</c:v>
                </c:pt>
                <c:pt idx="199">
                  <c:v>159</c:v>
                </c:pt>
                <c:pt idx="200">
                  <c:v>135</c:v>
                </c:pt>
                <c:pt idx="201">
                  <c:v>110</c:v>
                </c:pt>
                <c:pt idx="202">
                  <c:v>137</c:v>
                </c:pt>
                <c:pt idx="203">
                  <c:v>110</c:v>
                </c:pt>
                <c:pt idx="204">
                  <c:v>117</c:v>
                </c:pt>
                <c:pt idx="205">
                  <c:v>126</c:v>
                </c:pt>
                <c:pt idx="206">
                  <c:v>116</c:v>
                </c:pt>
                <c:pt idx="207">
                  <c:v>126</c:v>
                </c:pt>
                <c:pt idx="208">
                  <c:v>107</c:v>
                </c:pt>
                <c:pt idx="209">
                  <c:v>95</c:v>
                </c:pt>
                <c:pt idx="210">
                  <c:v>102</c:v>
                </c:pt>
                <c:pt idx="211">
                  <c:v>89</c:v>
                </c:pt>
                <c:pt idx="212">
                  <c:v>87</c:v>
                </c:pt>
                <c:pt idx="213">
                  <c:v>93</c:v>
                </c:pt>
                <c:pt idx="214">
                  <c:v>117</c:v>
                </c:pt>
                <c:pt idx="215">
                  <c:v>112</c:v>
                </c:pt>
                <c:pt idx="216">
                  <c:v>84</c:v>
                </c:pt>
                <c:pt idx="217">
                  <c:v>96</c:v>
                </c:pt>
                <c:pt idx="218">
                  <c:v>98</c:v>
                </c:pt>
                <c:pt idx="219">
                  <c:v>113</c:v>
                </c:pt>
                <c:pt idx="220">
                  <c:v>103</c:v>
                </c:pt>
                <c:pt idx="221">
                  <c:v>84</c:v>
                </c:pt>
                <c:pt idx="222">
                  <c:v>90</c:v>
                </c:pt>
                <c:pt idx="223">
                  <c:v>92</c:v>
                </c:pt>
                <c:pt idx="224">
                  <c:v>107</c:v>
                </c:pt>
                <c:pt idx="225">
                  <c:v>79</c:v>
                </c:pt>
                <c:pt idx="226">
                  <c:v>74</c:v>
                </c:pt>
                <c:pt idx="227">
                  <c:v>90</c:v>
                </c:pt>
                <c:pt idx="228">
                  <c:v>81</c:v>
                </c:pt>
                <c:pt idx="229">
                  <c:v>89</c:v>
                </c:pt>
                <c:pt idx="230">
                  <c:v>77</c:v>
                </c:pt>
                <c:pt idx="231">
                  <c:v>67</c:v>
                </c:pt>
                <c:pt idx="232">
                  <c:v>69</c:v>
                </c:pt>
                <c:pt idx="233">
                  <c:v>63</c:v>
                </c:pt>
                <c:pt idx="234">
                  <c:v>60</c:v>
                </c:pt>
                <c:pt idx="235">
                  <c:v>48</c:v>
                </c:pt>
                <c:pt idx="236">
                  <c:v>51</c:v>
                </c:pt>
                <c:pt idx="237">
                  <c:v>32</c:v>
                </c:pt>
                <c:pt idx="238">
                  <c:v>40</c:v>
                </c:pt>
                <c:pt idx="239">
                  <c:v>17</c:v>
                </c:pt>
                <c:pt idx="2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2-44F9-82E3-34F371C58079}"/>
            </c:ext>
          </c:extLst>
        </c:ser>
        <c:ser>
          <c:idx val="1"/>
          <c:order val="1"/>
          <c:tx>
            <c:strRef>
              <c:f>'2021_24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5</c:v>
                </c:pt>
                <c:pt idx="46">
                  <c:v>41</c:v>
                </c:pt>
                <c:pt idx="47">
                  <c:v>78</c:v>
                </c:pt>
                <c:pt idx="48">
                  <c:v>109</c:v>
                </c:pt>
                <c:pt idx="49">
                  <c:v>153</c:v>
                </c:pt>
                <c:pt idx="50">
                  <c:v>99</c:v>
                </c:pt>
                <c:pt idx="51">
                  <c:v>128</c:v>
                </c:pt>
                <c:pt idx="52">
                  <c:v>143</c:v>
                </c:pt>
                <c:pt idx="53">
                  <c:v>175</c:v>
                </c:pt>
                <c:pt idx="54">
                  <c:v>183</c:v>
                </c:pt>
                <c:pt idx="55">
                  <c:v>166</c:v>
                </c:pt>
                <c:pt idx="56">
                  <c:v>161</c:v>
                </c:pt>
                <c:pt idx="57">
                  <c:v>142</c:v>
                </c:pt>
                <c:pt idx="58">
                  <c:v>97</c:v>
                </c:pt>
                <c:pt idx="59">
                  <c:v>117</c:v>
                </c:pt>
                <c:pt idx="60">
                  <c:v>96</c:v>
                </c:pt>
                <c:pt idx="61">
                  <c:v>90</c:v>
                </c:pt>
                <c:pt idx="62">
                  <c:v>112</c:v>
                </c:pt>
                <c:pt idx="63">
                  <c:v>97</c:v>
                </c:pt>
                <c:pt idx="64">
                  <c:v>97</c:v>
                </c:pt>
                <c:pt idx="65">
                  <c:v>86</c:v>
                </c:pt>
                <c:pt idx="66">
                  <c:v>67</c:v>
                </c:pt>
                <c:pt idx="67">
                  <c:v>71</c:v>
                </c:pt>
                <c:pt idx="68">
                  <c:v>85</c:v>
                </c:pt>
                <c:pt idx="69">
                  <c:v>56</c:v>
                </c:pt>
                <c:pt idx="70">
                  <c:v>61</c:v>
                </c:pt>
                <c:pt idx="71">
                  <c:v>64</c:v>
                </c:pt>
                <c:pt idx="72">
                  <c:v>68</c:v>
                </c:pt>
                <c:pt idx="73">
                  <c:v>75</c:v>
                </c:pt>
                <c:pt idx="74">
                  <c:v>57</c:v>
                </c:pt>
                <c:pt idx="75">
                  <c:v>71</c:v>
                </c:pt>
                <c:pt idx="76">
                  <c:v>62</c:v>
                </c:pt>
                <c:pt idx="77">
                  <c:v>59</c:v>
                </c:pt>
                <c:pt idx="78">
                  <c:v>87</c:v>
                </c:pt>
                <c:pt idx="79">
                  <c:v>71</c:v>
                </c:pt>
                <c:pt idx="80">
                  <c:v>80</c:v>
                </c:pt>
                <c:pt idx="81">
                  <c:v>75</c:v>
                </c:pt>
                <c:pt idx="82">
                  <c:v>81</c:v>
                </c:pt>
                <c:pt idx="83">
                  <c:v>81</c:v>
                </c:pt>
                <c:pt idx="84">
                  <c:v>68</c:v>
                </c:pt>
                <c:pt idx="85">
                  <c:v>79</c:v>
                </c:pt>
                <c:pt idx="86">
                  <c:v>87</c:v>
                </c:pt>
                <c:pt idx="87">
                  <c:v>84</c:v>
                </c:pt>
                <c:pt idx="88">
                  <c:v>87</c:v>
                </c:pt>
                <c:pt idx="89">
                  <c:v>85</c:v>
                </c:pt>
                <c:pt idx="90">
                  <c:v>102</c:v>
                </c:pt>
                <c:pt idx="91">
                  <c:v>90</c:v>
                </c:pt>
                <c:pt idx="92">
                  <c:v>97</c:v>
                </c:pt>
                <c:pt idx="93">
                  <c:v>95</c:v>
                </c:pt>
                <c:pt idx="94">
                  <c:v>92</c:v>
                </c:pt>
                <c:pt idx="95">
                  <c:v>93</c:v>
                </c:pt>
                <c:pt idx="96">
                  <c:v>87</c:v>
                </c:pt>
                <c:pt idx="97">
                  <c:v>72</c:v>
                </c:pt>
                <c:pt idx="98">
                  <c:v>79</c:v>
                </c:pt>
                <c:pt idx="99">
                  <c:v>72</c:v>
                </c:pt>
                <c:pt idx="100">
                  <c:v>83</c:v>
                </c:pt>
                <c:pt idx="101">
                  <c:v>86</c:v>
                </c:pt>
                <c:pt idx="102">
                  <c:v>87</c:v>
                </c:pt>
                <c:pt idx="103">
                  <c:v>94</c:v>
                </c:pt>
                <c:pt idx="104">
                  <c:v>81</c:v>
                </c:pt>
                <c:pt idx="105">
                  <c:v>76</c:v>
                </c:pt>
                <c:pt idx="106">
                  <c:v>64</c:v>
                </c:pt>
                <c:pt idx="107">
                  <c:v>71</c:v>
                </c:pt>
                <c:pt idx="108">
                  <c:v>84</c:v>
                </c:pt>
                <c:pt idx="109">
                  <c:v>64</c:v>
                </c:pt>
                <c:pt idx="110">
                  <c:v>76</c:v>
                </c:pt>
                <c:pt idx="111">
                  <c:v>88</c:v>
                </c:pt>
                <c:pt idx="112">
                  <c:v>80</c:v>
                </c:pt>
                <c:pt idx="113">
                  <c:v>68</c:v>
                </c:pt>
                <c:pt idx="114">
                  <c:v>69</c:v>
                </c:pt>
                <c:pt idx="115">
                  <c:v>69</c:v>
                </c:pt>
                <c:pt idx="116">
                  <c:v>71</c:v>
                </c:pt>
                <c:pt idx="117">
                  <c:v>67</c:v>
                </c:pt>
                <c:pt idx="118">
                  <c:v>71</c:v>
                </c:pt>
                <c:pt idx="119">
                  <c:v>56</c:v>
                </c:pt>
                <c:pt idx="120">
                  <c:v>67</c:v>
                </c:pt>
                <c:pt idx="121">
                  <c:v>75</c:v>
                </c:pt>
                <c:pt idx="122">
                  <c:v>65</c:v>
                </c:pt>
                <c:pt idx="123">
                  <c:v>62</c:v>
                </c:pt>
                <c:pt idx="124">
                  <c:v>73</c:v>
                </c:pt>
                <c:pt idx="125">
                  <c:v>64</c:v>
                </c:pt>
                <c:pt idx="126">
                  <c:v>61</c:v>
                </c:pt>
                <c:pt idx="127">
                  <c:v>68</c:v>
                </c:pt>
                <c:pt idx="128">
                  <c:v>87</c:v>
                </c:pt>
                <c:pt idx="129">
                  <c:v>68</c:v>
                </c:pt>
                <c:pt idx="130">
                  <c:v>59</c:v>
                </c:pt>
                <c:pt idx="131">
                  <c:v>63</c:v>
                </c:pt>
                <c:pt idx="132">
                  <c:v>65</c:v>
                </c:pt>
                <c:pt idx="133">
                  <c:v>76</c:v>
                </c:pt>
                <c:pt idx="134">
                  <c:v>74</c:v>
                </c:pt>
                <c:pt idx="135">
                  <c:v>73</c:v>
                </c:pt>
                <c:pt idx="136">
                  <c:v>59</c:v>
                </c:pt>
                <c:pt idx="137">
                  <c:v>76</c:v>
                </c:pt>
                <c:pt idx="138">
                  <c:v>71</c:v>
                </c:pt>
                <c:pt idx="139">
                  <c:v>62</c:v>
                </c:pt>
                <c:pt idx="140">
                  <c:v>68</c:v>
                </c:pt>
                <c:pt idx="141">
                  <c:v>65</c:v>
                </c:pt>
                <c:pt idx="142">
                  <c:v>72</c:v>
                </c:pt>
                <c:pt idx="143">
                  <c:v>87</c:v>
                </c:pt>
                <c:pt idx="144">
                  <c:v>83</c:v>
                </c:pt>
                <c:pt idx="145">
                  <c:v>94</c:v>
                </c:pt>
                <c:pt idx="146">
                  <c:v>90</c:v>
                </c:pt>
                <c:pt idx="147">
                  <c:v>115</c:v>
                </c:pt>
                <c:pt idx="148">
                  <c:v>94</c:v>
                </c:pt>
                <c:pt idx="149">
                  <c:v>86</c:v>
                </c:pt>
                <c:pt idx="150">
                  <c:v>89</c:v>
                </c:pt>
                <c:pt idx="151">
                  <c:v>63</c:v>
                </c:pt>
                <c:pt idx="152">
                  <c:v>81</c:v>
                </c:pt>
                <c:pt idx="153">
                  <c:v>63</c:v>
                </c:pt>
                <c:pt idx="154">
                  <c:v>74</c:v>
                </c:pt>
                <c:pt idx="155">
                  <c:v>74</c:v>
                </c:pt>
                <c:pt idx="156">
                  <c:v>78</c:v>
                </c:pt>
                <c:pt idx="157">
                  <c:v>70</c:v>
                </c:pt>
                <c:pt idx="158">
                  <c:v>66</c:v>
                </c:pt>
                <c:pt idx="159">
                  <c:v>78</c:v>
                </c:pt>
                <c:pt idx="160">
                  <c:v>58</c:v>
                </c:pt>
                <c:pt idx="161">
                  <c:v>58</c:v>
                </c:pt>
                <c:pt idx="162">
                  <c:v>73</c:v>
                </c:pt>
                <c:pt idx="163">
                  <c:v>74</c:v>
                </c:pt>
                <c:pt idx="164">
                  <c:v>65</c:v>
                </c:pt>
                <c:pt idx="165">
                  <c:v>62</c:v>
                </c:pt>
                <c:pt idx="166">
                  <c:v>55</c:v>
                </c:pt>
                <c:pt idx="167">
                  <c:v>57</c:v>
                </c:pt>
                <c:pt idx="168">
                  <c:v>55</c:v>
                </c:pt>
                <c:pt idx="169">
                  <c:v>60</c:v>
                </c:pt>
                <c:pt idx="170">
                  <c:v>61</c:v>
                </c:pt>
                <c:pt idx="171">
                  <c:v>56</c:v>
                </c:pt>
                <c:pt idx="172">
                  <c:v>57</c:v>
                </c:pt>
                <c:pt idx="173">
                  <c:v>54</c:v>
                </c:pt>
                <c:pt idx="174">
                  <c:v>49</c:v>
                </c:pt>
                <c:pt idx="175">
                  <c:v>60</c:v>
                </c:pt>
                <c:pt idx="176">
                  <c:v>56</c:v>
                </c:pt>
                <c:pt idx="177">
                  <c:v>50</c:v>
                </c:pt>
                <c:pt idx="178">
                  <c:v>54</c:v>
                </c:pt>
                <c:pt idx="179">
                  <c:v>61</c:v>
                </c:pt>
                <c:pt idx="180">
                  <c:v>71</c:v>
                </c:pt>
                <c:pt idx="181">
                  <c:v>60</c:v>
                </c:pt>
                <c:pt idx="182">
                  <c:v>57</c:v>
                </c:pt>
                <c:pt idx="183">
                  <c:v>51</c:v>
                </c:pt>
                <c:pt idx="184">
                  <c:v>46</c:v>
                </c:pt>
                <c:pt idx="185">
                  <c:v>57</c:v>
                </c:pt>
                <c:pt idx="186">
                  <c:v>57</c:v>
                </c:pt>
                <c:pt idx="187">
                  <c:v>41</c:v>
                </c:pt>
                <c:pt idx="188">
                  <c:v>61</c:v>
                </c:pt>
                <c:pt idx="189">
                  <c:v>69</c:v>
                </c:pt>
                <c:pt idx="190">
                  <c:v>73</c:v>
                </c:pt>
                <c:pt idx="191">
                  <c:v>72</c:v>
                </c:pt>
                <c:pt idx="192">
                  <c:v>55</c:v>
                </c:pt>
                <c:pt idx="193">
                  <c:v>78</c:v>
                </c:pt>
                <c:pt idx="194">
                  <c:v>63</c:v>
                </c:pt>
                <c:pt idx="195">
                  <c:v>61</c:v>
                </c:pt>
                <c:pt idx="196">
                  <c:v>78</c:v>
                </c:pt>
                <c:pt idx="197">
                  <c:v>79</c:v>
                </c:pt>
                <c:pt idx="198">
                  <c:v>53</c:v>
                </c:pt>
                <c:pt idx="199">
                  <c:v>65</c:v>
                </c:pt>
                <c:pt idx="200">
                  <c:v>67</c:v>
                </c:pt>
                <c:pt idx="201">
                  <c:v>55</c:v>
                </c:pt>
                <c:pt idx="202">
                  <c:v>65</c:v>
                </c:pt>
                <c:pt idx="203">
                  <c:v>78</c:v>
                </c:pt>
                <c:pt idx="204">
                  <c:v>76</c:v>
                </c:pt>
                <c:pt idx="205">
                  <c:v>70</c:v>
                </c:pt>
                <c:pt idx="206">
                  <c:v>78</c:v>
                </c:pt>
                <c:pt idx="207">
                  <c:v>68</c:v>
                </c:pt>
                <c:pt idx="208">
                  <c:v>59</c:v>
                </c:pt>
                <c:pt idx="209">
                  <c:v>59</c:v>
                </c:pt>
                <c:pt idx="210">
                  <c:v>55</c:v>
                </c:pt>
                <c:pt idx="211">
                  <c:v>67</c:v>
                </c:pt>
                <c:pt idx="212">
                  <c:v>51</c:v>
                </c:pt>
                <c:pt idx="213">
                  <c:v>61</c:v>
                </c:pt>
                <c:pt idx="214">
                  <c:v>51</c:v>
                </c:pt>
                <c:pt idx="215">
                  <c:v>54</c:v>
                </c:pt>
                <c:pt idx="216">
                  <c:v>66</c:v>
                </c:pt>
                <c:pt idx="217">
                  <c:v>50</c:v>
                </c:pt>
                <c:pt idx="218">
                  <c:v>46</c:v>
                </c:pt>
                <c:pt idx="219">
                  <c:v>38</c:v>
                </c:pt>
                <c:pt idx="220">
                  <c:v>38</c:v>
                </c:pt>
                <c:pt idx="221">
                  <c:v>46</c:v>
                </c:pt>
                <c:pt idx="222">
                  <c:v>65</c:v>
                </c:pt>
                <c:pt idx="223">
                  <c:v>50</c:v>
                </c:pt>
                <c:pt idx="224">
                  <c:v>44</c:v>
                </c:pt>
                <c:pt idx="225">
                  <c:v>56</c:v>
                </c:pt>
                <c:pt idx="226">
                  <c:v>50</c:v>
                </c:pt>
                <c:pt idx="227">
                  <c:v>52</c:v>
                </c:pt>
                <c:pt idx="228">
                  <c:v>47</c:v>
                </c:pt>
                <c:pt idx="229">
                  <c:v>54</c:v>
                </c:pt>
                <c:pt idx="230">
                  <c:v>53</c:v>
                </c:pt>
                <c:pt idx="231">
                  <c:v>47</c:v>
                </c:pt>
                <c:pt idx="232">
                  <c:v>35</c:v>
                </c:pt>
                <c:pt idx="233">
                  <c:v>33</c:v>
                </c:pt>
                <c:pt idx="234">
                  <c:v>48</c:v>
                </c:pt>
                <c:pt idx="235">
                  <c:v>29</c:v>
                </c:pt>
                <c:pt idx="236">
                  <c:v>33</c:v>
                </c:pt>
                <c:pt idx="237">
                  <c:v>17</c:v>
                </c:pt>
                <c:pt idx="238">
                  <c:v>12</c:v>
                </c:pt>
                <c:pt idx="239">
                  <c:v>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2-44F9-82E3-34F371C58079}"/>
            </c:ext>
          </c:extLst>
        </c:ser>
        <c:ser>
          <c:idx val="2"/>
          <c:order val="2"/>
          <c:tx>
            <c:strRef>
              <c:f>'2021_24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18</c:v>
                </c:pt>
                <c:pt idx="50">
                  <c:v>48</c:v>
                </c:pt>
                <c:pt idx="51">
                  <c:v>69</c:v>
                </c:pt>
                <c:pt idx="52">
                  <c:v>80</c:v>
                </c:pt>
                <c:pt idx="53">
                  <c:v>127</c:v>
                </c:pt>
                <c:pt idx="54">
                  <c:v>110</c:v>
                </c:pt>
                <c:pt idx="55">
                  <c:v>141</c:v>
                </c:pt>
                <c:pt idx="56">
                  <c:v>167</c:v>
                </c:pt>
                <c:pt idx="57">
                  <c:v>157</c:v>
                </c:pt>
                <c:pt idx="58">
                  <c:v>177</c:v>
                </c:pt>
                <c:pt idx="59">
                  <c:v>207</c:v>
                </c:pt>
                <c:pt idx="60">
                  <c:v>210</c:v>
                </c:pt>
                <c:pt idx="61">
                  <c:v>209</c:v>
                </c:pt>
                <c:pt idx="62">
                  <c:v>236</c:v>
                </c:pt>
                <c:pt idx="63">
                  <c:v>215</c:v>
                </c:pt>
                <c:pt idx="64">
                  <c:v>237</c:v>
                </c:pt>
                <c:pt idx="65">
                  <c:v>276</c:v>
                </c:pt>
                <c:pt idx="66">
                  <c:v>268</c:v>
                </c:pt>
                <c:pt idx="67">
                  <c:v>299</c:v>
                </c:pt>
                <c:pt idx="68">
                  <c:v>294</c:v>
                </c:pt>
                <c:pt idx="69">
                  <c:v>303</c:v>
                </c:pt>
                <c:pt idx="70">
                  <c:v>294</c:v>
                </c:pt>
                <c:pt idx="71">
                  <c:v>322</c:v>
                </c:pt>
                <c:pt idx="72">
                  <c:v>310</c:v>
                </c:pt>
                <c:pt idx="73">
                  <c:v>337</c:v>
                </c:pt>
                <c:pt idx="74">
                  <c:v>269</c:v>
                </c:pt>
                <c:pt idx="75">
                  <c:v>290</c:v>
                </c:pt>
                <c:pt idx="76">
                  <c:v>324</c:v>
                </c:pt>
                <c:pt idx="77">
                  <c:v>326</c:v>
                </c:pt>
                <c:pt idx="78">
                  <c:v>322</c:v>
                </c:pt>
                <c:pt idx="79">
                  <c:v>332</c:v>
                </c:pt>
                <c:pt idx="80">
                  <c:v>328</c:v>
                </c:pt>
                <c:pt idx="81">
                  <c:v>335</c:v>
                </c:pt>
                <c:pt idx="82">
                  <c:v>365</c:v>
                </c:pt>
                <c:pt idx="83">
                  <c:v>368</c:v>
                </c:pt>
                <c:pt idx="84">
                  <c:v>398</c:v>
                </c:pt>
                <c:pt idx="85">
                  <c:v>391</c:v>
                </c:pt>
                <c:pt idx="86">
                  <c:v>406</c:v>
                </c:pt>
                <c:pt idx="87">
                  <c:v>469</c:v>
                </c:pt>
                <c:pt idx="88">
                  <c:v>466</c:v>
                </c:pt>
                <c:pt idx="89">
                  <c:v>472</c:v>
                </c:pt>
                <c:pt idx="90">
                  <c:v>497</c:v>
                </c:pt>
                <c:pt idx="91">
                  <c:v>501</c:v>
                </c:pt>
                <c:pt idx="92">
                  <c:v>536</c:v>
                </c:pt>
                <c:pt idx="93">
                  <c:v>429</c:v>
                </c:pt>
                <c:pt idx="94">
                  <c:v>415</c:v>
                </c:pt>
                <c:pt idx="95">
                  <c:v>400</c:v>
                </c:pt>
                <c:pt idx="96">
                  <c:v>362</c:v>
                </c:pt>
                <c:pt idx="97">
                  <c:v>387</c:v>
                </c:pt>
                <c:pt idx="98">
                  <c:v>397</c:v>
                </c:pt>
                <c:pt idx="99">
                  <c:v>376</c:v>
                </c:pt>
                <c:pt idx="100">
                  <c:v>443</c:v>
                </c:pt>
                <c:pt idx="101">
                  <c:v>432</c:v>
                </c:pt>
                <c:pt idx="102">
                  <c:v>429</c:v>
                </c:pt>
                <c:pt idx="103">
                  <c:v>435</c:v>
                </c:pt>
                <c:pt idx="104">
                  <c:v>366</c:v>
                </c:pt>
                <c:pt idx="105">
                  <c:v>405</c:v>
                </c:pt>
                <c:pt idx="106">
                  <c:v>400</c:v>
                </c:pt>
                <c:pt idx="107">
                  <c:v>376</c:v>
                </c:pt>
                <c:pt idx="108">
                  <c:v>421</c:v>
                </c:pt>
                <c:pt idx="109">
                  <c:v>416</c:v>
                </c:pt>
                <c:pt idx="110">
                  <c:v>392</c:v>
                </c:pt>
                <c:pt idx="111">
                  <c:v>418</c:v>
                </c:pt>
                <c:pt idx="112">
                  <c:v>388</c:v>
                </c:pt>
                <c:pt idx="113">
                  <c:v>389</c:v>
                </c:pt>
                <c:pt idx="114">
                  <c:v>365</c:v>
                </c:pt>
                <c:pt idx="115">
                  <c:v>350</c:v>
                </c:pt>
                <c:pt idx="116">
                  <c:v>306</c:v>
                </c:pt>
                <c:pt idx="117">
                  <c:v>384</c:v>
                </c:pt>
                <c:pt idx="118">
                  <c:v>385</c:v>
                </c:pt>
                <c:pt idx="119">
                  <c:v>376</c:v>
                </c:pt>
                <c:pt idx="120">
                  <c:v>368</c:v>
                </c:pt>
                <c:pt idx="121">
                  <c:v>413</c:v>
                </c:pt>
                <c:pt idx="122">
                  <c:v>310</c:v>
                </c:pt>
                <c:pt idx="123">
                  <c:v>360</c:v>
                </c:pt>
                <c:pt idx="124">
                  <c:v>428</c:v>
                </c:pt>
                <c:pt idx="125">
                  <c:v>374</c:v>
                </c:pt>
                <c:pt idx="126">
                  <c:v>394</c:v>
                </c:pt>
                <c:pt idx="127">
                  <c:v>374</c:v>
                </c:pt>
                <c:pt idx="128">
                  <c:v>427</c:v>
                </c:pt>
                <c:pt idx="129">
                  <c:v>398</c:v>
                </c:pt>
                <c:pt idx="130">
                  <c:v>371</c:v>
                </c:pt>
                <c:pt idx="131">
                  <c:v>387</c:v>
                </c:pt>
                <c:pt idx="132">
                  <c:v>415</c:v>
                </c:pt>
                <c:pt idx="133">
                  <c:v>397</c:v>
                </c:pt>
                <c:pt idx="134">
                  <c:v>413</c:v>
                </c:pt>
                <c:pt idx="135">
                  <c:v>414</c:v>
                </c:pt>
                <c:pt idx="136">
                  <c:v>403</c:v>
                </c:pt>
                <c:pt idx="137">
                  <c:v>431</c:v>
                </c:pt>
                <c:pt idx="138">
                  <c:v>443</c:v>
                </c:pt>
                <c:pt idx="139">
                  <c:v>397</c:v>
                </c:pt>
                <c:pt idx="140">
                  <c:v>406</c:v>
                </c:pt>
                <c:pt idx="141">
                  <c:v>414</c:v>
                </c:pt>
                <c:pt idx="142">
                  <c:v>400</c:v>
                </c:pt>
                <c:pt idx="143">
                  <c:v>458</c:v>
                </c:pt>
                <c:pt idx="144">
                  <c:v>444</c:v>
                </c:pt>
                <c:pt idx="145">
                  <c:v>507</c:v>
                </c:pt>
                <c:pt idx="146">
                  <c:v>584</c:v>
                </c:pt>
                <c:pt idx="147">
                  <c:v>597</c:v>
                </c:pt>
                <c:pt idx="148">
                  <c:v>550</c:v>
                </c:pt>
                <c:pt idx="149">
                  <c:v>481</c:v>
                </c:pt>
                <c:pt idx="150">
                  <c:v>488</c:v>
                </c:pt>
                <c:pt idx="151">
                  <c:v>427</c:v>
                </c:pt>
                <c:pt idx="152">
                  <c:v>422</c:v>
                </c:pt>
                <c:pt idx="153">
                  <c:v>422</c:v>
                </c:pt>
                <c:pt idx="154">
                  <c:v>430</c:v>
                </c:pt>
                <c:pt idx="155">
                  <c:v>426</c:v>
                </c:pt>
                <c:pt idx="156">
                  <c:v>400</c:v>
                </c:pt>
                <c:pt idx="157">
                  <c:v>425</c:v>
                </c:pt>
                <c:pt idx="158">
                  <c:v>402</c:v>
                </c:pt>
                <c:pt idx="159">
                  <c:v>389</c:v>
                </c:pt>
                <c:pt idx="160">
                  <c:v>390</c:v>
                </c:pt>
                <c:pt idx="161">
                  <c:v>383</c:v>
                </c:pt>
                <c:pt idx="162">
                  <c:v>421</c:v>
                </c:pt>
                <c:pt idx="163">
                  <c:v>376</c:v>
                </c:pt>
                <c:pt idx="164">
                  <c:v>349</c:v>
                </c:pt>
                <c:pt idx="165">
                  <c:v>354</c:v>
                </c:pt>
                <c:pt idx="166">
                  <c:v>380</c:v>
                </c:pt>
                <c:pt idx="167">
                  <c:v>334</c:v>
                </c:pt>
                <c:pt idx="168">
                  <c:v>343</c:v>
                </c:pt>
                <c:pt idx="169">
                  <c:v>354</c:v>
                </c:pt>
                <c:pt idx="170">
                  <c:v>331</c:v>
                </c:pt>
                <c:pt idx="171">
                  <c:v>372</c:v>
                </c:pt>
                <c:pt idx="172">
                  <c:v>379</c:v>
                </c:pt>
                <c:pt idx="173">
                  <c:v>327</c:v>
                </c:pt>
                <c:pt idx="174">
                  <c:v>336</c:v>
                </c:pt>
                <c:pt idx="175">
                  <c:v>345</c:v>
                </c:pt>
                <c:pt idx="176">
                  <c:v>357</c:v>
                </c:pt>
                <c:pt idx="177">
                  <c:v>332</c:v>
                </c:pt>
                <c:pt idx="178">
                  <c:v>339</c:v>
                </c:pt>
                <c:pt idx="179">
                  <c:v>319</c:v>
                </c:pt>
                <c:pt idx="180">
                  <c:v>400</c:v>
                </c:pt>
                <c:pt idx="181">
                  <c:v>386</c:v>
                </c:pt>
                <c:pt idx="182">
                  <c:v>353</c:v>
                </c:pt>
                <c:pt idx="183">
                  <c:v>342</c:v>
                </c:pt>
                <c:pt idx="184">
                  <c:v>353</c:v>
                </c:pt>
                <c:pt idx="185">
                  <c:v>350</c:v>
                </c:pt>
                <c:pt idx="186">
                  <c:v>350</c:v>
                </c:pt>
                <c:pt idx="187">
                  <c:v>343</c:v>
                </c:pt>
                <c:pt idx="188">
                  <c:v>401</c:v>
                </c:pt>
                <c:pt idx="189">
                  <c:v>377</c:v>
                </c:pt>
                <c:pt idx="190">
                  <c:v>372</c:v>
                </c:pt>
                <c:pt idx="191">
                  <c:v>381</c:v>
                </c:pt>
                <c:pt idx="192">
                  <c:v>391</c:v>
                </c:pt>
                <c:pt idx="193">
                  <c:v>410</c:v>
                </c:pt>
                <c:pt idx="194">
                  <c:v>385</c:v>
                </c:pt>
                <c:pt idx="195">
                  <c:v>428</c:v>
                </c:pt>
                <c:pt idx="196">
                  <c:v>414</c:v>
                </c:pt>
                <c:pt idx="197">
                  <c:v>434</c:v>
                </c:pt>
                <c:pt idx="198">
                  <c:v>464</c:v>
                </c:pt>
                <c:pt idx="199">
                  <c:v>477</c:v>
                </c:pt>
                <c:pt idx="200">
                  <c:v>418</c:v>
                </c:pt>
                <c:pt idx="201">
                  <c:v>389</c:v>
                </c:pt>
                <c:pt idx="202">
                  <c:v>384</c:v>
                </c:pt>
                <c:pt idx="203">
                  <c:v>396</c:v>
                </c:pt>
                <c:pt idx="204">
                  <c:v>411</c:v>
                </c:pt>
                <c:pt idx="205">
                  <c:v>444</c:v>
                </c:pt>
                <c:pt idx="206">
                  <c:v>410</c:v>
                </c:pt>
                <c:pt idx="207">
                  <c:v>371</c:v>
                </c:pt>
                <c:pt idx="208">
                  <c:v>371</c:v>
                </c:pt>
                <c:pt idx="209">
                  <c:v>350</c:v>
                </c:pt>
                <c:pt idx="210">
                  <c:v>344</c:v>
                </c:pt>
                <c:pt idx="211">
                  <c:v>338</c:v>
                </c:pt>
                <c:pt idx="212">
                  <c:v>369</c:v>
                </c:pt>
                <c:pt idx="213">
                  <c:v>352</c:v>
                </c:pt>
                <c:pt idx="214">
                  <c:v>367</c:v>
                </c:pt>
                <c:pt idx="215">
                  <c:v>349</c:v>
                </c:pt>
                <c:pt idx="216">
                  <c:v>332</c:v>
                </c:pt>
                <c:pt idx="217">
                  <c:v>332</c:v>
                </c:pt>
                <c:pt idx="218">
                  <c:v>292</c:v>
                </c:pt>
                <c:pt idx="219">
                  <c:v>339</c:v>
                </c:pt>
                <c:pt idx="220">
                  <c:v>344</c:v>
                </c:pt>
                <c:pt idx="221">
                  <c:v>358</c:v>
                </c:pt>
                <c:pt idx="222">
                  <c:v>309</c:v>
                </c:pt>
                <c:pt idx="223">
                  <c:v>308</c:v>
                </c:pt>
                <c:pt idx="224">
                  <c:v>353</c:v>
                </c:pt>
                <c:pt idx="225">
                  <c:v>331</c:v>
                </c:pt>
                <c:pt idx="226">
                  <c:v>274</c:v>
                </c:pt>
                <c:pt idx="227">
                  <c:v>335</c:v>
                </c:pt>
                <c:pt idx="228">
                  <c:v>265</c:v>
                </c:pt>
                <c:pt idx="229">
                  <c:v>288</c:v>
                </c:pt>
                <c:pt idx="230">
                  <c:v>269</c:v>
                </c:pt>
                <c:pt idx="231">
                  <c:v>291</c:v>
                </c:pt>
                <c:pt idx="232">
                  <c:v>264</c:v>
                </c:pt>
                <c:pt idx="233">
                  <c:v>248</c:v>
                </c:pt>
                <c:pt idx="234">
                  <c:v>240</c:v>
                </c:pt>
                <c:pt idx="235">
                  <c:v>183</c:v>
                </c:pt>
                <c:pt idx="236">
                  <c:v>171</c:v>
                </c:pt>
                <c:pt idx="237">
                  <c:v>139</c:v>
                </c:pt>
                <c:pt idx="238">
                  <c:v>103</c:v>
                </c:pt>
                <c:pt idx="239">
                  <c:v>43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2-44F9-82E3-34F371C58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62-44F9-82E3-34F371C5807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A762-44F9-82E3-34F371C58079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1940'!$V$14:$V$254</c:f>
              <c:numCache>
                <c:formatCode>General</c:formatCode>
                <c:ptCount val="241"/>
                <c:pt idx="1">
                  <c:v>248</c:v>
                </c:pt>
                <c:pt idx="2">
                  <c:v>521</c:v>
                </c:pt>
                <c:pt idx="3">
                  <c:v>797</c:v>
                </c:pt>
                <c:pt idx="4">
                  <c:v>1138</c:v>
                </c:pt>
                <c:pt idx="5">
                  <c:v>1493</c:v>
                </c:pt>
                <c:pt idx="6">
                  <c:v>1841</c:v>
                </c:pt>
                <c:pt idx="7">
                  <c:v>2215</c:v>
                </c:pt>
                <c:pt idx="8">
                  <c:v>2607</c:v>
                </c:pt>
                <c:pt idx="9">
                  <c:v>2997</c:v>
                </c:pt>
                <c:pt idx="10">
                  <c:v>3377</c:v>
                </c:pt>
                <c:pt idx="11">
                  <c:v>3743</c:v>
                </c:pt>
                <c:pt idx="12">
                  <c:v>4087</c:v>
                </c:pt>
                <c:pt idx="13">
                  <c:v>4496</c:v>
                </c:pt>
                <c:pt idx="14">
                  <c:v>4860</c:v>
                </c:pt>
                <c:pt idx="15">
                  <c:v>5232</c:v>
                </c:pt>
                <c:pt idx="16">
                  <c:v>5600</c:v>
                </c:pt>
                <c:pt idx="17">
                  <c:v>5978</c:v>
                </c:pt>
                <c:pt idx="18">
                  <c:v>6332</c:v>
                </c:pt>
                <c:pt idx="19">
                  <c:v>6649</c:v>
                </c:pt>
                <c:pt idx="20">
                  <c:v>7027</c:v>
                </c:pt>
                <c:pt idx="21">
                  <c:v>7413</c:v>
                </c:pt>
                <c:pt idx="22">
                  <c:v>7798</c:v>
                </c:pt>
                <c:pt idx="23">
                  <c:v>8177</c:v>
                </c:pt>
                <c:pt idx="24">
                  <c:v>8568</c:v>
                </c:pt>
                <c:pt idx="25">
                  <c:v>8926</c:v>
                </c:pt>
                <c:pt idx="26">
                  <c:v>9263</c:v>
                </c:pt>
                <c:pt idx="27">
                  <c:v>9630</c:v>
                </c:pt>
                <c:pt idx="28">
                  <c:v>10072</c:v>
                </c:pt>
                <c:pt idx="29">
                  <c:v>10557</c:v>
                </c:pt>
                <c:pt idx="30">
                  <c:v>11038</c:v>
                </c:pt>
                <c:pt idx="31">
                  <c:v>11594</c:v>
                </c:pt>
                <c:pt idx="32">
                  <c:v>12296</c:v>
                </c:pt>
                <c:pt idx="33">
                  <c:v>13276</c:v>
                </c:pt>
                <c:pt idx="34">
                  <c:v>14453</c:v>
                </c:pt>
                <c:pt idx="35">
                  <c:v>15733</c:v>
                </c:pt>
                <c:pt idx="36">
                  <c:v>16802</c:v>
                </c:pt>
                <c:pt idx="37">
                  <c:v>17769</c:v>
                </c:pt>
                <c:pt idx="38">
                  <c:v>18703</c:v>
                </c:pt>
                <c:pt idx="39">
                  <c:v>19559</c:v>
                </c:pt>
                <c:pt idx="40">
                  <c:v>20492</c:v>
                </c:pt>
                <c:pt idx="41">
                  <c:v>21423</c:v>
                </c:pt>
                <c:pt idx="42">
                  <c:v>22385</c:v>
                </c:pt>
                <c:pt idx="43">
                  <c:v>23438</c:v>
                </c:pt>
                <c:pt idx="44">
                  <c:v>24559</c:v>
                </c:pt>
                <c:pt idx="45">
                  <c:v>25624</c:v>
                </c:pt>
                <c:pt idx="46">
                  <c:v>26547</c:v>
                </c:pt>
                <c:pt idx="47">
                  <c:v>27402</c:v>
                </c:pt>
                <c:pt idx="48">
                  <c:v>28182</c:v>
                </c:pt>
                <c:pt idx="49">
                  <c:v>28965</c:v>
                </c:pt>
                <c:pt idx="50">
                  <c:v>29722</c:v>
                </c:pt>
                <c:pt idx="51">
                  <c:v>30511</c:v>
                </c:pt>
                <c:pt idx="52">
                  <c:v>31311</c:v>
                </c:pt>
                <c:pt idx="53">
                  <c:v>32051</c:v>
                </c:pt>
                <c:pt idx="54">
                  <c:v>32767</c:v>
                </c:pt>
                <c:pt idx="55">
                  <c:v>33308</c:v>
                </c:pt>
                <c:pt idx="56">
                  <c:v>33831</c:v>
                </c:pt>
                <c:pt idx="57">
                  <c:v>34245</c:v>
                </c:pt>
                <c:pt idx="58">
                  <c:v>34647</c:v>
                </c:pt>
                <c:pt idx="59">
                  <c:v>34980</c:v>
                </c:pt>
                <c:pt idx="60">
                  <c:v>35305</c:v>
                </c:pt>
                <c:pt idx="61">
                  <c:v>35591</c:v>
                </c:pt>
                <c:pt idx="62">
                  <c:v>35850</c:v>
                </c:pt>
                <c:pt idx="63">
                  <c:v>36121</c:v>
                </c:pt>
                <c:pt idx="64">
                  <c:v>36360</c:v>
                </c:pt>
                <c:pt idx="65">
                  <c:v>36570</c:v>
                </c:pt>
                <c:pt idx="67">
                  <c:v>208</c:v>
                </c:pt>
                <c:pt idx="68">
                  <c:v>397</c:v>
                </c:pt>
                <c:pt idx="69">
                  <c:v>580</c:v>
                </c:pt>
                <c:pt idx="70">
                  <c:v>787</c:v>
                </c:pt>
                <c:pt idx="71">
                  <c:v>966</c:v>
                </c:pt>
                <c:pt idx="72">
                  <c:v>1134</c:v>
                </c:pt>
                <c:pt idx="73">
                  <c:v>1308</c:v>
                </c:pt>
                <c:pt idx="74">
                  <c:v>1495</c:v>
                </c:pt>
                <c:pt idx="75">
                  <c:v>1656</c:v>
                </c:pt>
                <c:pt idx="76">
                  <c:v>1809</c:v>
                </c:pt>
                <c:pt idx="77">
                  <c:v>1965</c:v>
                </c:pt>
                <c:pt idx="78">
                  <c:v>2121</c:v>
                </c:pt>
                <c:pt idx="79">
                  <c:v>2280</c:v>
                </c:pt>
                <c:pt idx="80">
                  <c:v>2462</c:v>
                </c:pt>
                <c:pt idx="81">
                  <c:v>2646</c:v>
                </c:pt>
                <c:pt idx="82">
                  <c:v>2821</c:v>
                </c:pt>
                <c:pt idx="83">
                  <c:v>2997</c:v>
                </c:pt>
                <c:pt idx="84">
                  <c:v>3179</c:v>
                </c:pt>
                <c:pt idx="85">
                  <c:v>3355</c:v>
                </c:pt>
                <c:pt idx="86">
                  <c:v>3549</c:v>
                </c:pt>
                <c:pt idx="87">
                  <c:v>3791</c:v>
                </c:pt>
                <c:pt idx="88">
                  <c:v>4067</c:v>
                </c:pt>
                <c:pt idx="89">
                  <c:v>4387</c:v>
                </c:pt>
                <c:pt idx="90">
                  <c:v>4722</c:v>
                </c:pt>
                <c:pt idx="91">
                  <c:v>5075</c:v>
                </c:pt>
                <c:pt idx="92">
                  <c:v>5436</c:v>
                </c:pt>
                <c:pt idx="93">
                  <c:v>5767</c:v>
                </c:pt>
                <c:pt idx="94">
                  <c:v>6030</c:v>
                </c:pt>
                <c:pt idx="95">
                  <c:v>6290</c:v>
                </c:pt>
                <c:pt idx="96">
                  <c:v>6558</c:v>
                </c:pt>
                <c:pt idx="97">
                  <c:v>6798</c:v>
                </c:pt>
                <c:pt idx="98">
                  <c:v>7026</c:v>
                </c:pt>
                <c:pt idx="99">
                  <c:v>7232</c:v>
                </c:pt>
                <c:pt idx="100">
                  <c:v>7492</c:v>
                </c:pt>
                <c:pt idx="101">
                  <c:v>7747</c:v>
                </c:pt>
                <c:pt idx="102">
                  <c:v>8017</c:v>
                </c:pt>
                <c:pt idx="103">
                  <c:v>8268</c:v>
                </c:pt>
                <c:pt idx="104">
                  <c:v>8502</c:v>
                </c:pt>
                <c:pt idx="105">
                  <c:v>8736</c:v>
                </c:pt>
                <c:pt idx="106">
                  <c:v>8937</c:v>
                </c:pt>
                <c:pt idx="107">
                  <c:v>9176</c:v>
                </c:pt>
                <c:pt idx="108">
                  <c:v>9392</c:v>
                </c:pt>
                <c:pt idx="109">
                  <c:v>9611</c:v>
                </c:pt>
                <c:pt idx="110">
                  <c:v>9801</c:v>
                </c:pt>
                <c:pt idx="111">
                  <c:v>9997</c:v>
                </c:pt>
                <c:pt idx="112">
                  <c:v>10147</c:v>
                </c:pt>
                <c:pt idx="113">
                  <c:v>10326</c:v>
                </c:pt>
                <c:pt idx="114">
                  <c:v>10476</c:v>
                </c:pt>
                <c:pt idx="115">
                  <c:v>10594</c:v>
                </c:pt>
                <c:pt idx="116">
                  <c:v>10730</c:v>
                </c:pt>
                <c:pt idx="117">
                  <c:v>10856</c:v>
                </c:pt>
                <c:pt idx="118">
                  <c:v>11006</c:v>
                </c:pt>
                <c:pt idx="119">
                  <c:v>11137</c:v>
                </c:pt>
                <c:pt idx="120">
                  <c:v>11295</c:v>
                </c:pt>
                <c:pt idx="121">
                  <c:v>11435</c:v>
                </c:pt>
                <c:pt idx="122">
                  <c:v>11576</c:v>
                </c:pt>
                <c:pt idx="123">
                  <c:v>11712</c:v>
                </c:pt>
                <c:pt idx="124">
                  <c:v>11861</c:v>
                </c:pt>
                <c:pt idx="125">
                  <c:v>12021</c:v>
                </c:pt>
                <c:pt idx="126">
                  <c:v>12169</c:v>
                </c:pt>
                <c:pt idx="127">
                  <c:v>12311</c:v>
                </c:pt>
                <c:pt idx="128">
                  <c:v>12478</c:v>
                </c:pt>
                <c:pt idx="129">
                  <c:v>12622</c:v>
                </c:pt>
                <c:pt idx="130">
                  <c:v>12734</c:v>
                </c:pt>
                <c:pt idx="131">
                  <c:v>12893</c:v>
                </c:pt>
                <c:pt idx="132">
                  <c:v>13026</c:v>
                </c:pt>
                <c:pt idx="133">
                  <c:v>13183</c:v>
                </c:pt>
                <c:pt idx="134">
                  <c:v>13353</c:v>
                </c:pt>
                <c:pt idx="135">
                  <c:v>13536</c:v>
                </c:pt>
                <c:pt idx="136">
                  <c:v>13717</c:v>
                </c:pt>
                <c:pt idx="137">
                  <c:v>13895</c:v>
                </c:pt>
                <c:pt idx="138">
                  <c:v>14031</c:v>
                </c:pt>
                <c:pt idx="139">
                  <c:v>14191</c:v>
                </c:pt>
                <c:pt idx="140">
                  <c:v>14331</c:v>
                </c:pt>
                <c:pt idx="141">
                  <c:v>14456</c:v>
                </c:pt>
                <c:pt idx="142">
                  <c:v>14611</c:v>
                </c:pt>
                <c:pt idx="143">
                  <c:v>14772</c:v>
                </c:pt>
                <c:pt idx="144">
                  <c:v>14941</c:v>
                </c:pt>
                <c:pt idx="145">
                  <c:v>15120</c:v>
                </c:pt>
                <c:pt idx="146">
                  <c:v>15320</c:v>
                </c:pt>
                <c:pt idx="147">
                  <c:v>15550</c:v>
                </c:pt>
                <c:pt idx="148">
                  <c:v>15736</c:v>
                </c:pt>
                <c:pt idx="149">
                  <c:v>15905</c:v>
                </c:pt>
                <c:pt idx="150">
                  <c:v>16071</c:v>
                </c:pt>
                <c:pt idx="151">
                  <c:v>16209</c:v>
                </c:pt>
                <c:pt idx="152">
                  <c:v>16349</c:v>
                </c:pt>
                <c:pt idx="153">
                  <c:v>16482</c:v>
                </c:pt>
                <c:pt idx="154">
                  <c:v>16640</c:v>
                </c:pt>
                <c:pt idx="155">
                  <c:v>16770</c:v>
                </c:pt>
                <c:pt idx="156">
                  <c:v>16924</c:v>
                </c:pt>
                <c:pt idx="157">
                  <c:v>17056</c:v>
                </c:pt>
                <c:pt idx="158">
                  <c:v>17183</c:v>
                </c:pt>
                <c:pt idx="159">
                  <c:v>17321</c:v>
                </c:pt>
                <c:pt idx="160">
                  <c:v>17465</c:v>
                </c:pt>
                <c:pt idx="161">
                  <c:v>17602</c:v>
                </c:pt>
                <c:pt idx="162">
                  <c:v>17707</c:v>
                </c:pt>
                <c:pt idx="163">
                  <c:v>17825</c:v>
                </c:pt>
                <c:pt idx="164">
                  <c:v>17945</c:v>
                </c:pt>
                <c:pt idx="165">
                  <c:v>18067</c:v>
                </c:pt>
                <c:pt idx="166">
                  <c:v>18183</c:v>
                </c:pt>
                <c:pt idx="167">
                  <c:v>18319</c:v>
                </c:pt>
                <c:pt idx="168">
                  <c:v>18431</c:v>
                </c:pt>
                <c:pt idx="169">
                  <c:v>18521</c:v>
                </c:pt>
                <c:pt idx="170">
                  <c:v>18627</c:v>
                </c:pt>
                <c:pt idx="171">
                  <c:v>18721</c:v>
                </c:pt>
                <c:pt idx="172">
                  <c:v>18819</c:v>
                </c:pt>
                <c:pt idx="173">
                  <c:v>18937</c:v>
                </c:pt>
                <c:pt idx="174">
                  <c:v>19035</c:v>
                </c:pt>
                <c:pt idx="175">
                  <c:v>19140</c:v>
                </c:pt>
                <c:pt idx="176">
                  <c:v>19248</c:v>
                </c:pt>
                <c:pt idx="177">
                  <c:v>19341</c:v>
                </c:pt>
                <c:pt idx="178">
                  <c:v>19430</c:v>
                </c:pt>
                <c:pt idx="179">
                  <c:v>19534</c:v>
                </c:pt>
                <c:pt idx="180">
                  <c:v>19660</c:v>
                </c:pt>
                <c:pt idx="181">
                  <c:v>19779</c:v>
                </c:pt>
                <c:pt idx="182">
                  <c:v>19868</c:v>
                </c:pt>
                <c:pt idx="183">
                  <c:v>19962</c:v>
                </c:pt>
                <c:pt idx="184">
                  <c:v>20069</c:v>
                </c:pt>
                <c:pt idx="185">
                  <c:v>20179</c:v>
                </c:pt>
                <c:pt idx="186">
                  <c:v>20292</c:v>
                </c:pt>
                <c:pt idx="187">
                  <c:v>20413</c:v>
                </c:pt>
                <c:pt idx="188">
                  <c:v>20532</c:v>
                </c:pt>
                <c:pt idx="189">
                  <c:v>20666</c:v>
                </c:pt>
                <c:pt idx="190">
                  <c:v>20786</c:v>
                </c:pt>
                <c:pt idx="191">
                  <c:v>20905</c:v>
                </c:pt>
                <c:pt idx="192">
                  <c:v>21013</c:v>
                </c:pt>
                <c:pt idx="193">
                  <c:v>21146</c:v>
                </c:pt>
                <c:pt idx="194">
                  <c:v>21265</c:v>
                </c:pt>
                <c:pt idx="195">
                  <c:v>21398</c:v>
                </c:pt>
                <c:pt idx="196">
                  <c:v>21550</c:v>
                </c:pt>
                <c:pt idx="197">
                  <c:v>21691</c:v>
                </c:pt>
                <c:pt idx="198">
                  <c:v>21848</c:v>
                </c:pt>
                <c:pt idx="199">
                  <c:v>22007</c:v>
                </c:pt>
                <c:pt idx="200">
                  <c:v>22142</c:v>
                </c:pt>
                <c:pt idx="201">
                  <c:v>22252</c:v>
                </c:pt>
                <c:pt idx="202">
                  <c:v>22389</c:v>
                </c:pt>
                <c:pt idx="203">
                  <c:v>22499</c:v>
                </c:pt>
                <c:pt idx="204">
                  <c:v>22616</c:v>
                </c:pt>
                <c:pt idx="205">
                  <c:v>22742</c:v>
                </c:pt>
                <c:pt idx="206">
                  <c:v>22858</c:v>
                </c:pt>
                <c:pt idx="207">
                  <c:v>22984</c:v>
                </c:pt>
                <c:pt idx="208">
                  <c:v>23091</c:v>
                </c:pt>
                <c:pt idx="209">
                  <c:v>23186</c:v>
                </c:pt>
                <c:pt idx="210">
                  <c:v>23288</c:v>
                </c:pt>
                <c:pt idx="211">
                  <c:v>23377</c:v>
                </c:pt>
                <c:pt idx="212">
                  <c:v>23464</c:v>
                </c:pt>
                <c:pt idx="213">
                  <c:v>23557</c:v>
                </c:pt>
                <c:pt idx="214">
                  <c:v>23674</c:v>
                </c:pt>
                <c:pt idx="215">
                  <c:v>23786</c:v>
                </c:pt>
                <c:pt idx="216">
                  <c:v>23870</c:v>
                </c:pt>
                <c:pt idx="217">
                  <c:v>23966</c:v>
                </c:pt>
                <c:pt idx="218">
                  <c:v>24064</c:v>
                </c:pt>
                <c:pt idx="219">
                  <c:v>24177</c:v>
                </c:pt>
                <c:pt idx="220">
                  <c:v>24280</c:v>
                </c:pt>
                <c:pt idx="221">
                  <c:v>24364</c:v>
                </c:pt>
                <c:pt idx="222">
                  <c:v>24454</c:v>
                </c:pt>
                <c:pt idx="223">
                  <c:v>24546</c:v>
                </c:pt>
                <c:pt idx="224">
                  <c:v>24653</c:v>
                </c:pt>
                <c:pt idx="225">
                  <c:v>24732</c:v>
                </c:pt>
                <c:pt idx="226">
                  <c:v>24806</c:v>
                </c:pt>
                <c:pt idx="227">
                  <c:v>24896</c:v>
                </c:pt>
                <c:pt idx="228">
                  <c:v>24977</c:v>
                </c:pt>
                <c:pt idx="229">
                  <c:v>25066</c:v>
                </c:pt>
                <c:pt idx="230">
                  <c:v>25143</c:v>
                </c:pt>
                <c:pt idx="231">
                  <c:v>25210</c:v>
                </c:pt>
                <c:pt idx="232">
                  <c:v>25279</c:v>
                </c:pt>
                <c:pt idx="233">
                  <c:v>25342</c:v>
                </c:pt>
                <c:pt idx="234">
                  <c:v>25402</c:v>
                </c:pt>
                <c:pt idx="235">
                  <c:v>25450</c:v>
                </c:pt>
                <c:pt idx="236">
                  <c:v>25501</c:v>
                </c:pt>
                <c:pt idx="237">
                  <c:v>25533</c:v>
                </c:pt>
                <c:pt idx="238">
                  <c:v>25573</c:v>
                </c:pt>
                <c:pt idx="239">
                  <c:v>25590</c:v>
                </c:pt>
                <c:pt idx="240">
                  <c:v>25594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D-4F74-812A-D715A908FF9B}"/>
            </c:ext>
          </c:extLst>
        </c:ser>
        <c:ser>
          <c:idx val="1"/>
          <c:order val="1"/>
          <c:tx>
            <c:strRef>
              <c:f>'2021_24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8</c:v>
                </c:pt>
                <c:pt idx="46">
                  <c:v>49</c:v>
                </c:pt>
                <c:pt idx="47">
                  <c:v>127</c:v>
                </c:pt>
                <c:pt idx="48">
                  <c:v>236</c:v>
                </c:pt>
                <c:pt idx="49">
                  <c:v>389</c:v>
                </c:pt>
                <c:pt idx="50">
                  <c:v>488</c:v>
                </c:pt>
                <c:pt idx="51">
                  <c:v>616</c:v>
                </c:pt>
                <c:pt idx="52">
                  <c:v>759</c:v>
                </c:pt>
                <c:pt idx="53">
                  <c:v>934</c:v>
                </c:pt>
                <c:pt idx="54">
                  <c:v>1117</c:v>
                </c:pt>
                <c:pt idx="55">
                  <c:v>1283</c:v>
                </c:pt>
                <c:pt idx="56">
                  <c:v>1444</c:v>
                </c:pt>
                <c:pt idx="57">
                  <c:v>1586</c:v>
                </c:pt>
                <c:pt idx="58">
                  <c:v>1683</c:v>
                </c:pt>
                <c:pt idx="59">
                  <c:v>1800</c:v>
                </c:pt>
                <c:pt idx="60">
                  <c:v>1896</c:v>
                </c:pt>
                <c:pt idx="61">
                  <c:v>1986</c:v>
                </c:pt>
                <c:pt idx="62">
                  <c:v>2098</c:v>
                </c:pt>
                <c:pt idx="63">
                  <c:v>2195</c:v>
                </c:pt>
                <c:pt idx="64">
                  <c:v>2292</c:v>
                </c:pt>
                <c:pt idx="65">
                  <c:v>2378</c:v>
                </c:pt>
                <c:pt idx="67">
                  <c:v>71</c:v>
                </c:pt>
                <c:pt idx="68">
                  <c:v>156</c:v>
                </c:pt>
                <c:pt idx="69">
                  <c:v>212</c:v>
                </c:pt>
                <c:pt idx="70">
                  <c:v>273</c:v>
                </c:pt>
                <c:pt idx="71">
                  <c:v>337</c:v>
                </c:pt>
                <c:pt idx="72">
                  <c:v>405</c:v>
                </c:pt>
                <c:pt idx="73">
                  <c:v>480</c:v>
                </c:pt>
                <c:pt idx="74">
                  <c:v>537</c:v>
                </c:pt>
                <c:pt idx="75">
                  <c:v>608</c:v>
                </c:pt>
                <c:pt idx="76">
                  <c:v>670</c:v>
                </c:pt>
                <c:pt idx="77">
                  <c:v>729</c:v>
                </c:pt>
                <c:pt idx="78">
                  <c:v>816</c:v>
                </c:pt>
                <c:pt idx="79">
                  <c:v>887</c:v>
                </c:pt>
                <c:pt idx="80">
                  <c:v>967</c:v>
                </c:pt>
                <c:pt idx="81">
                  <c:v>1042</c:v>
                </c:pt>
                <c:pt idx="82">
                  <c:v>1123</c:v>
                </c:pt>
                <c:pt idx="83">
                  <c:v>1204</c:v>
                </c:pt>
                <c:pt idx="84">
                  <c:v>1272</c:v>
                </c:pt>
                <c:pt idx="85">
                  <c:v>1351</c:v>
                </c:pt>
                <c:pt idx="86">
                  <c:v>1438</c:v>
                </c:pt>
                <c:pt idx="87">
                  <c:v>1522</c:v>
                </c:pt>
                <c:pt idx="88">
                  <c:v>1609</c:v>
                </c:pt>
                <c:pt idx="89">
                  <c:v>1694</c:v>
                </c:pt>
                <c:pt idx="90">
                  <c:v>1796</c:v>
                </c:pt>
                <c:pt idx="91">
                  <c:v>1886</c:v>
                </c:pt>
                <c:pt idx="92">
                  <c:v>1983</c:v>
                </c:pt>
                <c:pt idx="93">
                  <c:v>2078</c:v>
                </c:pt>
                <c:pt idx="94">
                  <c:v>2170</c:v>
                </c:pt>
                <c:pt idx="95">
                  <c:v>2263</c:v>
                </c:pt>
                <c:pt idx="96">
                  <c:v>2350</c:v>
                </c:pt>
                <c:pt idx="97">
                  <c:v>2422</c:v>
                </c:pt>
                <c:pt idx="98">
                  <c:v>2501</c:v>
                </c:pt>
                <c:pt idx="99">
                  <c:v>2573</c:v>
                </c:pt>
                <c:pt idx="100">
                  <c:v>2656</c:v>
                </c:pt>
                <c:pt idx="101">
                  <c:v>2742</c:v>
                </c:pt>
                <c:pt idx="102">
                  <c:v>2829</c:v>
                </c:pt>
                <c:pt idx="103">
                  <c:v>2923</c:v>
                </c:pt>
                <c:pt idx="104">
                  <c:v>3004</c:v>
                </c:pt>
                <c:pt idx="105">
                  <c:v>3080</c:v>
                </c:pt>
                <c:pt idx="106">
                  <c:v>3144</c:v>
                </c:pt>
                <c:pt idx="107">
                  <c:v>3215</c:v>
                </c:pt>
                <c:pt idx="108">
                  <c:v>3299</c:v>
                </c:pt>
                <c:pt idx="109">
                  <c:v>3363</c:v>
                </c:pt>
                <c:pt idx="110">
                  <c:v>3439</c:v>
                </c:pt>
                <c:pt idx="111">
                  <c:v>3527</c:v>
                </c:pt>
                <c:pt idx="112">
                  <c:v>3607</c:v>
                </c:pt>
                <c:pt idx="113">
                  <c:v>3675</c:v>
                </c:pt>
                <c:pt idx="114">
                  <c:v>3744</c:v>
                </c:pt>
                <c:pt idx="115">
                  <c:v>3813</c:v>
                </c:pt>
                <c:pt idx="116">
                  <c:v>3884</c:v>
                </c:pt>
                <c:pt idx="117">
                  <c:v>3951</c:v>
                </c:pt>
                <c:pt idx="118">
                  <c:v>4022</c:v>
                </c:pt>
                <c:pt idx="119">
                  <c:v>4078</c:v>
                </c:pt>
                <c:pt idx="120">
                  <c:v>4145</c:v>
                </c:pt>
                <c:pt idx="121">
                  <c:v>4220</c:v>
                </c:pt>
                <c:pt idx="122">
                  <c:v>4285</c:v>
                </c:pt>
                <c:pt idx="123">
                  <c:v>4347</c:v>
                </c:pt>
                <c:pt idx="124">
                  <c:v>4420</c:v>
                </c:pt>
                <c:pt idx="125">
                  <c:v>4484</c:v>
                </c:pt>
                <c:pt idx="126">
                  <c:v>4545</c:v>
                </c:pt>
                <c:pt idx="127">
                  <c:v>4613</c:v>
                </c:pt>
                <c:pt idx="128">
                  <c:v>4700</c:v>
                </c:pt>
                <c:pt idx="129">
                  <c:v>4768</c:v>
                </c:pt>
                <c:pt idx="130">
                  <c:v>4827</c:v>
                </c:pt>
                <c:pt idx="131">
                  <c:v>4890</c:v>
                </c:pt>
                <c:pt idx="132">
                  <c:v>4955</c:v>
                </c:pt>
                <c:pt idx="133">
                  <c:v>5031</c:v>
                </c:pt>
                <c:pt idx="134">
                  <c:v>5105</c:v>
                </c:pt>
                <c:pt idx="135">
                  <c:v>5178</c:v>
                </c:pt>
                <c:pt idx="136">
                  <c:v>5237</c:v>
                </c:pt>
                <c:pt idx="137">
                  <c:v>5313</c:v>
                </c:pt>
                <c:pt idx="138">
                  <c:v>5384</c:v>
                </c:pt>
                <c:pt idx="139">
                  <c:v>5446</c:v>
                </c:pt>
                <c:pt idx="140">
                  <c:v>5514</c:v>
                </c:pt>
                <c:pt idx="141">
                  <c:v>5579</c:v>
                </c:pt>
                <c:pt idx="142">
                  <c:v>5651</c:v>
                </c:pt>
                <c:pt idx="143">
                  <c:v>5738</c:v>
                </c:pt>
                <c:pt idx="144">
                  <c:v>5821</c:v>
                </c:pt>
                <c:pt idx="145">
                  <c:v>5915</c:v>
                </c:pt>
                <c:pt idx="146">
                  <c:v>6005</c:v>
                </c:pt>
                <c:pt idx="147">
                  <c:v>6120</c:v>
                </c:pt>
                <c:pt idx="148">
                  <c:v>6214</c:v>
                </c:pt>
                <c:pt idx="149">
                  <c:v>6300</c:v>
                </c:pt>
                <c:pt idx="150">
                  <c:v>6389</c:v>
                </c:pt>
                <c:pt idx="151">
                  <c:v>6452</c:v>
                </c:pt>
                <c:pt idx="152">
                  <c:v>6533</c:v>
                </c:pt>
                <c:pt idx="153">
                  <c:v>6596</c:v>
                </c:pt>
                <c:pt idx="154">
                  <c:v>6670</c:v>
                </c:pt>
                <c:pt idx="155">
                  <c:v>6744</c:v>
                </c:pt>
                <c:pt idx="156">
                  <c:v>6822</c:v>
                </c:pt>
                <c:pt idx="157">
                  <c:v>6892</c:v>
                </c:pt>
                <c:pt idx="158">
                  <c:v>6958</c:v>
                </c:pt>
                <c:pt idx="159">
                  <c:v>7036</c:v>
                </c:pt>
                <c:pt idx="160">
                  <c:v>7094</c:v>
                </c:pt>
                <c:pt idx="161">
                  <c:v>7152</c:v>
                </c:pt>
                <c:pt idx="162">
                  <c:v>7225</c:v>
                </c:pt>
                <c:pt idx="163">
                  <c:v>7299</c:v>
                </c:pt>
                <c:pt idx="164">
                  <c:v>7364</c:v>
                </c:pt>
                <c:pt idx="165">
                  <c:v>7426</c:v>
                </c:pt>
                <c:pt idx="166">
                  <c:v>7481</c:v>
                </c:pt>
                <c:pt idx="167">
                  <c:v>7538</c:v>
                </c:pt>
                <c:pt idx="168">
                  <c:v>7593</c:v>
                </c:pt>
                <c:pt idx="169">
                  <c:v>7653</c:v>
                </c:pt>
                <c:pt idx="170">
                  <c:v>7714</c:v>
                </c:pt>
                <c:pt idx="171">
                  <c:v>7770</c:v>
                </c:pt>
                <c:pt idx="172">
                  <c:v>7827</c:v>
                </c:pt>
                <c:pt idx="173">
                  <c:v>7881</c:v>
                </c:pt>
                <c:pt idx="174">
                  <c:v>7930</c:v>
                </c:pt>
                <c:pt idx="175">
                  <c:v>7990</c:v>
                </c:pt>
                <c:pt idx="176">
                  <c:v>8046</c:v>
                </c:pt>
                <c:pt idx="177">
                  <c:v>8096</c:v>
                </c:pt>
                <c:pt idx="178">
                  <c:v>8150</c:v>
                </c:pt>
                <c:pt idx="179">
                  <c:v>8211</c:v>
                </c:pt>
                <c:pt idx="180">
                  <c:v>8282</c:v>
                </c:pt>
                <c:pt idx="181">
                  <c:v>8342</c:v>
                </c:pt>
                <c:pt idx="182">
                  <c:v>8399</c:v>
                </c:pt>
                <c:pt idx="183">
                  <c:v>8450</c:v>
                </c:pt>
                <c:pt idx="184">
                  <c:v>8496</c:v>
                </c:pt>
                <c:pt idx="185">
                  <c:v>8553</c:v>
                </c:pt>
                <c:pt idx="186">
                  <c:v>8610</c:v>
                </c:pt>
                <c:pt idx="187">
                  <c:v>8651</c:v>
                </c:pt>
                <c:pt idx="188">
                  <c:v>8712</c:v>
                </c:pt>
                <c:pt idx="189">
                  <c:v>8781</c:v>
                </c:pt>
                <c:pt idx="190">
                  <c:v>8854</c:v>
                </c:pt>
                <c:pt idx="191">
                  <c:v>8926</c:v>
                </c:pt>
                <c:pt idx="192">
                  <c:v>8981</c:v>
                </c:pt>
                <c:pt idx="193">
                  <c:v>9059</c:v>
                </c:pt>
                <c:pt idx="194">
                  <c:v>9122</c:v>
                </c:pt>
                <c:pt idx="195">
                  <c:v>9183</c:v>
                </c:pt>
                <c:pt idx="196">
                  <c:v>9261</c:v>
                </c:pt>
                <c:pt idx="197">
                  <c:v>9340</c:v>
                </c:pt>
                <c:pt idx="198">
                  <c:v>9393</c:v>
                </c:pt>
                <c:pt idx="199">
                  <c:v>9458</c:v>
                </c:pt>
                <c:pt idx="200">
                  <c:v>9525</c:v>
                </c:pt>
                <c:pt idx="201">
                  <c:v>9580</c:v>
                </c:pt>
                <c:pt idx="202">
                  <c:v>9645</c:v>
                </c:pt>
                <c:pt idx="203">
                  <c:v>9723</c:v>
                </c:pt>
                <c:pt idx="204">
                  <c:v>9799</c:v>
                </c:pt>
                <c:pt idx="205">
                  <c:v>9869</c:v>
                </c:pt>
                <c:pt idx="206">
                  <c:v>9947</c:v>
                </c:pt>
                <c:pt idx="207">
                  <c:v>10015</c:v>
                </c:pt>
                <c:pt idx="208">
                  <c:v>10074</c:v>
                </c:pt>
                <c:pt idx="209">
                  <c:v>10133</c:v>
                </c:pt>
                <c:pt idx="210">
                  <c:v>10188</c:v>
                </c:pt>
                <c:pt idx="211">
                  <c:v>10255</c:v>
                </c:pt>
                <c:pt idx="212">
                  <c:v>10306</c:v>
                </c:pt>
                <c:pt idx="213">
                  <c:v>10367</c:v>
                </c:pt>
                <c:pt idx="214">
                  <c:v>10418</c:v>
                </c:pt>
                <c:pt idx="215">
                  <c:v>10472</c:v>
                </c:pt>
                <c:pt idx="216">
                  <c:v>10538</c:v>
                </c:pt>
                <c:pt idx="217">
                  <c:v>10588</c:v>
                </c:pt>
                <c:pt idx="218">
                  <c:v>10634</c:v>
                </c:pt>
                <c:pt idx="219">
                  <c:v>10672</c:v>
                </c:pt>
                <c:pt idx="220">
                  <c:v>10710</c:v>
                </c:pt>
                <c:pt idx="221">
                  <c:v>10756</c:v>
                </c:pt>
                <c:pt idx="222">
                  <c:v>10821</c:v>
                </c:pt>
                <c:pt idx="223">
                  <c:v>10871</c:v>
                </c:pt>
                <c:pt idx="224">
                  <c:v>10915</c:v>
                </c:pt>
                <c:pt idx="225">
                  <c:v>10971</c:v>
                </c:pt>
                <c:pt idx="226">
                  <c:v>11021</c:v>
                </c:pt>
                <c:pt idx="227">
                  <c:v>11073</c:v>
                </c:pt>
                <c:pt idx="228">
                  <c:v>11120</c:v>
                </c:pt>
                <c:pt idx="229">
                  <c:v>11174</c:v>
                </c:pt>
                <c:pt idx="230">
                  <c:v>11227</c:v>
                </c:pt>
                <c:pt idx="231">
                  <c:v>11274</c:v>
                </c:pt>
                <c:pt idx="232">
                  <c:v>11309</c:v>
                </c:pt>
                <c:pt idx="233">
                  <c:v>11342</c:v>
                </c:pt>
                <c:pt idx="234">
                  <c:v>11390</c:v>
                </c:pt>
                <c:pt idx="235">
                  <c:v>11419</c:v>
                </c:pt>
                <c:pt idx="236">
                  <c:v>11452</c:v>
                </c:pt>
                <c:pt idx="237">
                  <c:v>11469</c:v>
                </c:pt>
                <c:pt idx="238">
                  <c:v>11481</c:v>
                </c:pt>
                <c:pt idx="239">
                  <c:v>11486</c:v>
                </c:pt>
                <c:pt idx="240">
                  <c:v>11486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D-4F74-812A-D715A908FF9B}"/>
            </c:ext>
          </c:extLst>
        </c:ser>
        <c:ser>
          <c:idx val="2"/>
          <c:order val="2"/>
          <c:tx>
            <c:strRef>
              <c:f>'2021_24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68</c:v>
                </c:pt>
                <c:pt idx="51">
                  <c:v>137</c:v>
                </c:pt>
                <c:pt idx="52">
                  <c:v>217</c:v>
                </c:pt>
                <c:pt idx="53">
                  <c:v>344</c:v>
                </c:pt>
                <c:pt idx="54">
                  <c:v>454</c:v>
                </c:pt>
                <c:pt idx="55">
                  <c:v>595</c:v>
                </c:pt>
                <c:pt idx="56">
                  <c:v>762</c:v>
                </c:pt>
                <c:pt idx="57">
                  <c:v>919</c:v>
                </c:pt>
                <c:pt idx="58">
                  <c:v>1096</c:v>
                </c:pt>
                <c:pt idx="59">
                  <c:v>1303</c:v>
                </c:pt>
                <c:pt idx="60">
                  <c:v>1513</c:v>
                </c:pt>
                <c:pt idx="61">
                  <c:v>1722</c:v>
                </c:pt>
                <c:pt idx="62">
                  <c:v>1958</c:v>
                </c:pt>
                <c:pt idx="63">
                  <c:v>2173</c:v>
                </c:pt>
                <c:pt idx="64">
                  <c:v>2410</c:v>
                </c:pt>
                <c:pt idx="65">
                  <c:v>2686</c:v>
                </c:pt>
                <c:pt idx="67">
                  <c:v>299</c:v>
                </c:pt>
                <c:pt idx="68">
                  <c:v>593</c:v>
                </c:pt>
                <c:pt idx="69">
                  <c:v>896</c:v>
                </c:pt>
                <c:pt idx="70">
                  <c:v>1190</c:v>
                </c:pt>
                <c:pt idx="71">
                  <c:v>1512</c:v>
                </c:pt>
                <c:pt idx="72">
                  <c:v>1822</c:v>
                </c:pt>
                <c:pt idx="73">
                  <c:v>2159</c:v>
                </c:pt>
                <c:pt idx="74">
                  <c:v>2428</c:v>
                </c:pt>
                <c:pt idx="75">
                  <c:v>2718</c:v>
                </c:pt>
                <c:pt idx="76">
                  <c:v>3042</c:v>
                </c:pt>
                <c:pt idx="77">
                  <c:v>3368</c:v>
                </c:pt>
                <c:pt idx="78">
                  <c:v>3690</c:v>
                </c:pt>
                <c:pt idx="79">
                  <c:v>4022</c:v>
                </c:pt>
                <c:pt idx="80">
                  <c:v>4350</c:v>
                </c:pt>
                <c:pt idx="81">
                  <c:v>4685</c:v>
                </c:pt>
                <c:pt idx="82">
                  <c:v>5050</c:v>
                </c:pt>
                <c:pt idx="83">
                  <c:v>5418</c:v>
                </c:pt>
                <c:pt idx="84">
                  <c:v>5816</c:v>
                </c:pt>
                <c:pt idx="85">
                  <c:v>6207</c:v>
                </c:pt>
                <c:pt idx="86">
                  <c:v>6613</c:v>
                </c:pt>
                <c:pt idx="87">
                  <c:v>7082</c:v>
                </c:pt>
                <c:pt idx="88">
                  <c:v>7548</c:v>
                </c:pt>
                <c:pt idx="89">
                  <c:v>8020</c:v>
                </c:pt>
                <c:pt idx="90">
                  <c:v>8517</c:v>
                </c:pt>
                <c:pt idx="91">
                  <c:v>9018</c:v>
                </c:pt>
                <c:pt idx="92">
                  <c:v>9554</c:v>
                </c:pt>
                <c:pt idx="93">
                  <c:v>9983</c:v>
                </c:pt>
                <c:pt idx="94">
                  <c:v>10398</c:v>
                </c:pt>
                <c:pt idx="95">
                  <c:v>10798</c:v>
                </c:pt>
                <c:pt idx="96">
                  <c:v>11160</c:v>
                </c:pt>
                <c:pt idx="97">
                  <c:v>11547</c:v>
                </c:pt>
                <c:pt idx="98">
                  <c:v>11944</c:v>
                </c:pt>
                <c:pt idx="99">
                  <c:v>12320</c:v>
                </c:pt>
                <c:pt idx="100">
                  <c:v>12763</c:v>
                </c:pt>
                <c:pt idx="101">
                  <c:v>13195</c:v>
                </c:pt>
                <c:pt idx="102">
                  <c:v>13624</c:v>
                </c:pt>
                <c:pt idx="103">
                  <c:v>14059</c:v>
                </c:pt>
                <c:pt idx="104">
                  <c:v>14425</c:v>
                </c:pt>
                <c:pt idx="105">
                  <c:v>14830</c:v>
                </c:pt>
                <c:pt idx="106">
                  <c:v>15230</c:v>
                </c:pt>
                <c:pt idx="107">
                  <c:v>15606</c:v>
                </c:pt>
                <c:pt idx="108">
                  <c:v>16027</c:v>
                </c:pt>
                <c:pt idx="109">
                  <c:v>16443</c:v>
                </c:pt>
                <c:pt idx="110">
                  <c:v>16835</c:v>
                </c:pt>
                <c:pt idx="111">
                  <c:v>17253</c:v>
                </c:pt>
                <c:pt idx="112">
                  <c:v>17641</c:v>
                </c:pt>
                <c:pt idx="113">
                  <c:v>18030</c:v>
                </c:pt>
                <c:pt idx="114">
                  <c:v>18395</c:v>
                </c:pt>
                <c:pt idx="115">
                  <c:v>18745</c:v>
                </c:pt>
                <c:pt idx="116">
                  <c:v>19051</c:v>
                </c:pt>
                <c:pt idx="117">
                  <c:v>19435</c:v>
                </c:pt>
                <c:pt idx="118">
                  <c:v>19820</c:v>
                </c:pt>
                <c:pt idx="119">
                  <c:v>20196</c:v>
                </c:pt>
                <c:pt idx="120">
                  <c:v>20564</c:v>
                </c:pt>
                <c:pt idx="121">
                  <c:v>20977</c:v>
                </c:pt>
                <c:pt idx="122">
                  <c:v>21287</c:v>
                </c:pt>
                <c:pt idx="123">
                  <c:v>21647</c:v>
                </c:pt>
                <c:pt idx="124">
                  <c:v>22075</c:v>
                </c:pt>
                <c:pt idx="125">
                  <c:v>22449</c:v>
                </c:pt>
                <c:pt idx="126">
                  <c:v>22843</c:v>
                </c:pt>
                <c:pt idx="127">
                  <c:v>23217</c:v>
                </c:pt>
                <c:pt idx="128">
                  <c:v>23644</c:v>
                </c:pt>
                <c:pt idx="129">
                  <c:v>24042</c:v>
                </c:pt>
                <c:pt idx="130">
                  <c:v>24413</c:v>
                </c:pt>
                <c:pt idx="131">
                  <c:v>24800</c:v>
                </c:pt>
                <c:pt idx="132">
                  <c:v>25215</c:v>
                </c:pt>
                <c:pt idx="133">
                  <c:v>25612</c:v>
                </c:pt>
                <c:pt idx="134">
                  <c:v>26025</c:v>
                </c:pt>
                <c:pt idx="135">
                  <c:v>26439</c:v>
                </c:pt>
                <c:pt idx="136">
                  <c:v>26842</c:v>
                </c:pt>
                <c:pt idx="137">
                  <c:v>27273</c:v>
                </c:pt>
                <c:pt idx="138">
                  <c:v>27716</c:v>
                </c:pt>
                <c:pt idx="139">
                  <c:v>28113</c:v>
                </c:pt>
                <c:pt idx="140">
                  <c:v>28519</c:v>
                </c:pt>
                <c:pt idx="141">
                  <c:v>28933</c:v>
                </c:pt>
                <c:pt idx="142">
                  <c:v>29333</c:v>
                </c:pt>
                <c:pt idx="143">
                  <c:v>29791</c:v>
                </c:pt>
                <c:pt idx="144">
                  <c:v>30235</c:v>
                </c:pt>
                <c:pt idx="145">
                  <c:v>30742</c:v>
                </c:pt>
                <c:pt idx="146">
                  <c:v>31326</c:v>
                </c:pt>
                <c:pt idx="147">
                  <c:v>31923</c:v>
                </c:pt>
                <c:pt idx="148">
                  <c:v>32473</c:v>
                </c:pt>
                <c:pt idx="149">
                  <c:v>32954</c:v>
                </c:pt>
                <c:pt idx="150">
                  <c:v>33442</c:v>
                </c:pt>
                <c:pt idx="151">
                  <c:v>33869</c:v>
                </c:pt>
                <c:pt idx="152">
                  <c:v>34291</c:v>
                </c:pt>
                <c:pt idx="153">
                  <c:v>34713</c:v>
                </c:pt>
                <c:pt idx="154">
                  <c:v>35143</c:v>
                </c:pt>
                <c:pt idx="155">
                  <c:v>35569</c:v>
                </c:pt>
                <c:pt idx="156">
                  <c:v>35969</c:v>
                </c:pt>
                <c:pt idx="157">
                  <c:v>36394</c:v>
                </c:pt>
                <c:pt idx="158">
                  <c:v>36796</c:v>
                </c:pt>
                <c:pt idx="159">
                  <c:v>37185</c:v>
                </c:pt>
                <c:pt idx="160">
                  <c:v>37575</c:v>
                </c:pt>
                <c:pt idx="161">
                  <c:v>37958</c:v>
                </c:pt>
                <c:pt idx="162">
                  <c:v>38379</c:v>
                </c:pt>
                <c:pt idx="163">
                  <c:v>38755</c:v>
                </c:pt>
                <c:pt idx="164">
                  <c:v>39104</c:v>
                </c:pt>
                <c:pt idx="165">
                  <c:v>39458</c:v>
                </c:pt>
                <c:pt idx="166">
                  <c:v>39838</c:v>
                </c:pt>
                <c:pt idx="167">
                  <c:v>40172</c:v>
                </c:pt>
                <c:pt idx="168">
                  <c:v>40515</c:v>
                </c:pt>
                <c:pt idx="169">
                  <c:v>40869</c:v>
                </c:pt>
                <c:pt idx="170">
                  <c:v>41200</c:v>
                </c:pt>
                <c:pt idx="171">
                  <c:v>41572</c:v>
                </c:pt>
                <c:pt idx="172">
                  <c:v>41951</c:v>
                </c:pt>
                <c:pt idx="173">
                  <c:v>42278</c:v>
                </c:pt>
                <c:pt idx="174">
                  <c:v>42614</c:v>
                </c:pt>
                <c:pt idx="175">
                  <c:v>42959</c:v>
                </c:pt>
                <c:pt idx="176">
                  <c:v>43316</c:v>
                </c:pt>
                <c:pt idx="177">
                  <c:v>43648</c:v>
                </c:pt>
                <c:pt idx="178">
                  <c:v>43987</c:v>
                </c:pt>
                <c:pt idx="179">
                  <c:v>44306</c:v>
                </c:pt>
                <c:pt idx="180">
                  <c:v>44706</c:v>
                </c:pt>
                <c:pt idx="181">
                  <c:v>45092</c:v>
                </c:pt>
                <c:pt idx="182">
                  <c:v>45445</c:v>
                </c:pt>
                <c:pt idx="183">
                  <c:v>45787</c:v>
                </c:pt>
                <c:pt idx="184">
                  <c:v>46140</c:v>
                </c:pt>
                <c:pt idx="185">
                  <c:v>46490</c:v>
                </c:pt>
                <c:pt idx="186">
                  <c:v>46840</c:v>
                </c:pt>
                <c:pt idx="187">
                  <c:v>47183</c:v>
                </c:pt>
                <c:pt idx="188">
                  <c:v>47584</c:v>
                </c:pt>
                <c:pt idx="189">
                  <c:v>47961</c:v>
                </c:pt>
                <c:pt idx="190">
                  <c:v>48333</c:v>
                </c:pt>
                <c:pt idx="191">
                  <c:v>48714</c:v>
                </c:pt>
                <c:pt idx="192">
                  <c:v>49105</c:v>
                </c:pt>
                <c:pt idx="193">
                  <c:v>49515</c:v>
                </c:pt>
                <c:pt idx="194">
                  <c:v>49900</c:v>
                </c:pt>
                <c:pt idx="195">
                  <c:v>50328</c:v>
                </c:pt>
                <c:pt idx="196">
                  <c:v>50742</c:v>
                </c:pt>
                <c:pt idx="197">
                  <c:v>51176</c:v>
                </c:pt>
                <c:pt idx="198">
                  <c:v>51640</c:v>
                </c:pt>
                <c:pt idx="199">
                  <c:v>52117</c:v>
                </c:pt>
                <c:pt idx="200">
                  <c:v>52535</c:v>
                </c:pt>
                <c:pt idx="201">
                  <c:v>52924</c:v>
                </c:pt>
                <c:pt idx="202">
                  <c:v>53308</c:v>
                </c:pt>
                <c:pt idx="203">
                  <c:v>53704</c:v>
                </c:pt>
                <c:pt idx="204">
                  <c:v>54115</c:v>
                </c:pt>
                <c:pt idx="205">
                  <c:v>54559</c:v>
                </c:pt>
                <c:pt idx="206">
                  <c:v>54969</c:v>
                </c:pt>
                <c:pt idx="207">
                  <c:v>55340</c:v>
                </c:pt>
                <c:pt idx="208">
                  <c:v>55711</c:v>
                </c:pt>
                <c:pt idx="209">
                  <c:v>56061</c:v>
                </c:pt>
                <c:pt idx="210">
                  <c:v>56405</c:v>
                </c:pt>
                <c:pt idx="211">
                  <c:v>56743</c:v>
                </c:pt>
                <c:pt idx="212">
                  <c:v>57112</c:v>
                </c:pt>
                <c:pt idx="213">
                  <c:v>57464</c:v>
                </c:pt>
                <c:pt idx="214">
                  <c:v>57831</c:v>
                </c:pt>
                <c:pt idx="215">
                  <c:v>58180</c:v>
                </c:pt>
                <c:pt idx="216">
                  <c:v>58512</c:v>
                </c:pt>
                <c:pt idx="217">
                  <c:v>58844</c:v>
                </c:pt>
                <c:pt idx="218">
                  <c:v>59136</c:v>
                </c:pt>
                <c:pt idx="219">
                  <c:v>59475</c:v>
                </c:pt>
                <c:pt idx="220">
                  <c:v>59819</c:v>
                </c:pt>
                <c:pt idx="221">
                  <c:v>60177</c:v>
                </c:pt>
                <c:pt idx="222">
                  <c:v>60486</c:v>
                </c:pt>
                <c:pt idx="223">
                  <c:v>60794</c:v>
                </c:pt>
                <c:pt idx="224">
                  <c:v>61147</c:v>
                </c:pt>
                <c:pt idx="225">
                  <c:v>61478</c:v>
                </c:pt>
                <c:pt idx="226">
                  <c:v>61752</c:v>
                </c:pt>
                <c:pt idx="227">
                  <c:v>62087</c:v>
                </c:pt>
                <c:pt idx="228">
                  <c:v>62352</c:v>
                </c:pt>
                <c:pt idx="229">
                  <c:v>62640</c:v>
                </c:pt>
                <c:pt idx="230">
                  <c:v>62909</c:v>
                </c:pt>
                <c:pt idx="231">
                  <c:v>63200</c:v>
                </c:pt>
                <c:pt idx="232">
                  <c:v>63464</c:v>
                </c:pt>
                <c:pt idx="233">
                  <c:v>63712</c:v>
                </c:pt>
                <c:pt idx="234">
                  <c:v>63952</c:v>
                </c:pt>
                <c:pt idx="235">
                  <c:v>64135</c:v>
                </c:pt>
                <c:pt idx="236">
                  <c:v>64306</c:v>
                </c:pt>
                <c:pt idx="237">
                  <c:v>64445</c:v>
                </c:pt>
                <c:pt idx="238">
                  <c:v>64548</c:v>
                </c:pt>
                <c:pt idx="239">
                  <c:v>64591</c:v>
                </c:pt>
                <c:pt idx="240">
                  <c:v>64601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D-4F74-812A-D715A908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6</c:v>
                      </c:pt>
                      <c:pt idx="176">
                        <c:v>6</c:v>
                      </c:pt>
                      <c:pt idx="177">
                        <c:v>6</c:v>
                      </c:pt>
                      <c:pt idx="178">
                        <c:v>6</c:v>
                      </c:pt>
                      <c:pt idx="179">
                        <c:v>6</c:v>
                      </c:pt>
                      <c:pt idx="180">
                        <c:v>6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6</c:v>
                      </c:pt>
                      <c:pt idx="184">
                        <c:v>6</c:v>
                      </c:pt>
                      <c:pt idx="185">
                        <c:v>6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6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6</c:v>
                      </c:pt>
                      <c:pt idx="192">
                        <c:v>6</c:v>
                      </c:pt>
                      <c:pt idx="193">
                        <c:v>6</c:v>
                      </c:pt>
                      <c:pt idx="194">
                        <c:v>6</c:v>
                      </c:pt>
                      <c:pt idx="195">
                        <c:v>6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6</c:v>
                      </c:pt>
                      <c:pt idx="199">
                        <c:v>6</c:v>
                      </c:pt>
                      <c:pt idx="200">
                        <c:v>6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6</c:v>
                      </c:pt>
                      <c:pt idx="204">
                        <c:v>6</c:v>
                      </c:pt>
                      <c:pt idx="205">
                        <c:v>7</c:v>
                      </c:pt>
                      <c:pt idx="206">
                        <c:v>7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7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7</c:v>
                      </c:pt>
                      <c:pt idx="230">
                        <c:v>7</c:v>
                      </c:pt>
                      <c:pt idx="231">
                        <c:v>7</c:v>
                      </c:pt>
                      <c:pt idx="232">
                        <c:v>7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7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18D-4F74-812A-D715A908FF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18D-4F74-812A-D715A908FF9B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d1 and d0 were naturally matched with all ages and</a:t>
            </a:r>
            <a:r>
              <a:rPr lang="en-US" baseline="0"/>
              <a:t> both followed a straight line proving slope normalization worked to eliminate slope</a:t>
            </a:r>
            <a:r>
              <a:rPr lang="en-US"/>
              <a:t>!</a:t>
            </a:r>
            <a:br>
              <a:rPr lang="en-US"/>
            </a:br>
            <a:endParaRPr lang="en-US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3.5507258822256812E-3</c:v>
                </c:pt>
                <c:pt idx="4">
                  <c:v>6.6384969997700018E-3</c:v>
                </c:pt>
                <c:pt idx="5">
                  <c:v>9.5523549104719399E-3</c:v>
                </c:pt>
                <c:pt idx="6">
                  <c:v>1.2587113624237159E-2</c:v>
                </c:pt>
                <c:pt idx="7">
                  <c:v>1.5867570609905894E-2</c:v>
                </c:pt>
                <c:pt idx="8">
                  <c:v>1.8707085849263658E-2</c:v>
                </c:pt>
                <c:pt idx="9">
                  <c:v>2.1419638431007849E-2</c:v>
                </c:pt>
                <c:pt idx="10">
                  <c:v>2.4200028226627743E-2</c:v>
                </c:pt>
                <c:pt idx="11">
                  <c:v>2.6995166312838832E-2</c:v>
                </c:pt>
                <c:pt idx="12">
                  <c:v>2.9859341506598035E-2</c:v>
                </c:pt>
                <c:pt idx="13">
                  <c:v>3.3156785905848758E-2</c:v>
                </c:pt>
                <c:pt idx="14">
                  <c:v>3.6509892438726627E-2</c:v>
                </c:pt>
                <c:pt idx="15">
                  <c:v>3.9717092918569848E-2</c:v>
                </c:pt>
                <c:pt idx="16">
                  <c:v>4.2961021195149884E-2</c:v>
                </c:pt>
                <c:pt idx="17">
                  <c:v>4.633507018553492E-2</c:v>
                </c:pt>
                <c:pt idx="18">
                  <c:v>4.9616566176279055E-2</c:v>
                </c:pt>
                <c:pt idx="19">
                  <c:v>5.3255593587810124E-2</c:v>
                </c:pt>
                <c:pt idx="20">
                  <c:v>5.7826535078792388E-2</c:v>
                </c:pt>
                <c:pt idx="21">
                  <c:v>6.3079235890937113E-2</c:v>
                </c:pt>
                <c:pt idx="22">
                  <c:v>6.9220631870069882E-2</c:v>
                </c:pt>
                <c:pt idx="23">
                  <c:v>7.5706079488282646E-2</c:v>
                </c:pt>
                <c:pt idx="24">
                  <c:v>8.2602267977427868E-2</c:v>
                </c:pt>
                <c:pt idx="25">
                  <c:v>8.9720368518449459E-2</c:v>
                </c:pt>
                <c:pt idx="26">
                  <c:v>9.6304254578312945E-2</c:v>
                </c:pt>
                <c:pt idx="27">
                  <c:v>0.10157493818262225</c:v>
                </c:pt>
                <c:pt idx="28">
                  <c:v>0.10682455879901433</c:v>
                </c:pt>
                <c:pt idx="29">
                  <c:v>0.11227723219757571</c:v>
                </c:pt>
                <c:pt idx="30">
                  <c:v>0.11719518646280237</c:v>
                </c:pt>
                <c:pt idx="31">
                  <c:v>0.12189971151195886</c:v>
                </c:pt>
                <c:pt idx="32">
                  <c:v>0.12617809617451636</c:v>
                </c:pt>
                <c:pt idx="33">
                  <c:v>0.13161910299006344</c:v>
                </c:pt>
                <c:pt idx="34">
                  <c:v>0.13699570353507073</c:v>
                </c:pt>
                <c:pt idx="35">
                  <c:v>0.14273331888317034</c:v>
                </c:pt>
                <c:pt idx="36">
                  <c:v>0.14810723576191862</c:v>
                </c:pt>
                <c:pt idx="37">
                  <c:v>0.15315323605365408</c:v>
                </c:pt>
                <c:pt idx="38">
                  <c:v>0.15823565980403817</c:v>
                </c:pt>
                <c:pt idx="39">
                  <c:v>0.16263004338263876</c:v>
                </c:pt>
                <c:pt idx="40">
                  <c:v>0.16789366502076919</c:v>
                </c:pt>
                <c:pt idx="41">
                  <c:v>0.17268364699609831</c:v>
                </c:pt>
                <c:pt idx="42">
                  <c:v>0.1775741363650524</c:v>
                </c:pt>
                <c:pt idx="43">
                  <c:v>0.1818442808425503</c:v>
                </c:pt>
                <c:pt idx="44">
                  <c:v>0.18627817732294844</c:v>
                </c:pt>
                <c:pt idx="45">
                  <c:v>0.18969057376771672</c:v>
                </c:pt>
                <c:pt idx="46">
                  <c:v>0.19378810890565118</c:v>
                </c:pt>
                <c:pt idx="47">
                  <c:v>0.19724120555680671</c:v>
                </c:pt>
                <c:pt idx="48">
                  <c:v>0.19997121882667596</c:v>
                </c:pt>
                <c:pt idx="49">
                  <c:v>0.20313459867221556</c:v>
                </c:pt>
                <c:pt idx="50">
                  <c:v>0.20608055246556309</c:v>
                </c:pt>
                <c:pt idx="51">
                  <c:v>0.20960758479442898</c:v>
                </c:pt>
                <c:pt idx="52">
                  <c:v>0.21270417819508439</c:v>
                </c:pt>
                <c:pt idx="53">
                  <c:v>0.21646093798005861</c:v>
                </c:pt>
                <c:pt idx="54">
                  <c:v>0.21980803481283126</c:v>
                </c:pt>
                <c:pt idx="55">
                  <c:v>0.22319769556972638</c:v>
                </c:pt>
                <c:pt idx="56">
                  <c:v>0.22648493146865822</c:v>
                </c:pt>
                <c:pt idx="57">
                  <c:v>0.23010699672684151</c:v>
                </c:pt>
                <c:pt idx="58">
                  <c:v>0.23401967228347287</c:v>
                </c:pt>
                <c:pt idx="59">
                  <c:v>0.2376596039373268</c:v>
                </c:pt>
                <c:pt idx="60">
                  <c:v>0.24117153641437974</c:v>
                </c:pt>
                <c:pt idx="61">
                  <c:v>0.24532717372419319</c:v>
                </c:pt>
                <c:pt idx="62">
                  <c:v>0.24893077972664188</c:v>
                </c:pt>
                <c:pt idx="63">
                  <c:v>0.25174754523947218</c:v>
                </c:pt>
                <c:pt idx="64">
                  <c:v>0.25577038019486342</c:v>
                </c:pt>
                <c:pt idx="65">
                  <c:v>0.25915374421183701</c:v>
                </c:pt>
                <c:pt idx="66">
                  <c:v>0.26317155624114397</c:v>
                </c:pt>
                <c:pt idx="67">
                  <c:v>0.26754939975547448</c:v>
                </c:pt>
                <c:pt idx="68">
                  <c:v>0.27229306128564423</c:v>
                </c:pt>
                <c:pt idx="69">
                  <c:v>0.2770156512798459</c:v>
                </c:pt>
                <c:pt idx="70">
                  <c:v>0.28169019050036359</c:v>
                </c:pt>
                <c:pt idx="71">
                  <c:v>0.28528169428480327</c:v>
                </c:pt>
                <c:pt idx="72">
                  <c:v>0.28953290316811869</c:v>
                </c:pt>
                <c:pt idx="73">
                  <c:v>0.29327389445108376</c:v>
                </c:pt>
                <c:pt idx="74">
                  <c:v>0.29663199089321385</c:v>
                </c:pt>
                <c:pt idx="75">
                  <c:v>0.30082123655828841</c:v>
                </c:pt>
                <c:pt idx="76">
                  <c:v>0.30519963159979402</c:v>
                </c:pt>
                <c:pt idx="77">
                  <c:v>0.30982498748329224</c:v>
                </c:pt>
                <c:pt idx="78">
                  <c:v>0.31475656671262014</c:v>
                </c:pt>
                <c:pt idx="79">
                  <c:v>0.32030605756057845</c:v>
                </c:pt>
                <c:pt idx="80">
                  <c:v>0.32673810853685287</c:v>
                </c:pt>
                <c:pt idx="81">
                  <c:v>0.33197536169068881</c:v>
                </c:pt>
                <c:pt idx="82">
                  <c:v>0.33676478827302075</c:v>
                </c:pt>
                <c:pt idx="83">
                  <c:v>0.34149943472916083</c:v>
                </c:pt>
                <c:pt idx="84">
                  <c:v>0.34545823706033785</c:v>
                </c:pt>
                <c:pt idx="85">
                  <c:v>0.34949788047650615</c:v>
                </c:pt>
                <c:pt idx="86">
                  <c:v>0.35335737250954607</c:v>
                </c:pt>
                <c:pt idx="87">
                  <c:v>0.35797117763596231</c:v>
                </c:pt>
                <c:pt idx="88">
                  <c:v>0.3617887511146623</c:v>
                </c:pt>
                <c:pt idx="89">
                  <c:v>0.36633924165834608</c:v>
                </c:pt>
                <c:pt idx="90">
                  <c:v>0.3702619227897625</c:v>
                </c:pt>
                <c:pt idx="91">
                  <c:v>0.37405714261117345</c:v>
                </c:pt>
                <c:pt idx="92">
                  <c:v>0.37820529677759379</c:v>
                </c:pt>
                <c:pt idx="93">
                  <c:v>0.38255989612431035</c:v>
                </c:pt>
                <c:pt idx="94">
                  <c:v>0.38672713137845638</c:v>
                </c:pt>
                <c:pt idx="95">
                  <c:v>0.38993729456056325</c:v>
                </c:pt>
                <c:pt idx="96">
                  <c:v>0.39356448210768158</c:v>
                </c:pt>
                <c:pt idx="97">
                  <c:v>0.39727337300579491</c:v>
                </c:pt>
                <c:pt idx="98">
                  <c:v>0.40106497131686003</c:v>
                </c:pt>
                <c:pt idx="99">
                  <c:v>0.40468957265521543</c:v>
                </c:pt>
                <c:pt idx="100">
                  <c:v>0.40896419332108824</c:v>
                </c:pt>
                <c:pt idx="101">
                  <c:v>0.41250319887363607</c:v>
                </c:pt>
                <c:pt idx="102">
                  <c:v>0.41536064468081846</c:v>
                </c:pt>
                <c:pt idx="103">
                  <c:v>0.41874353293492672</c:v>
                </c:pt>
                <c:pt idx="104">
                  <c:v>0.42175813269561174</c:v>
                </c:pt>
                <c:pt idx="105">
                  <c:v>0.42491672423921267</c:v>
                </c:pt>
                <c:pt idx="106">
                  <c:v>0.42874086554398577</c:v>
                </c:pt>
                <c:pt idx="107">
                  <c:v>0.43193276467403624</c:v>
                </c:pt>
                <c:pt idx="108">
                  <c:v>0.43537042031053502</c:v>
                </c:pt>
                <c:pt idx="109">
                  <c:v>0.43892495290709355</c:v>
                </c:pt>
                <c:pt idx="110">
                  <c:v>0.44200081271640396</c:v>
                </c:pt>
                <c:pt idx="111">
                  <c:v>0.44495853272360164</c:v>
                </c:pt>
                <c:pt idx="112">
                  <c:v>0.44843270063584095</c:v>
                </c:pt>
                <c:pt idx="113">
                  <c:v>0.45266604654226389</c:v>
                </c:pt>
                <c:pt idx="114">
                  <c:v>0.45668657227515413</c:v>
                </c:pt>
                <c:pt idx="115">
                  <c:v>0.45970805480246268</c:v>
                </c:pt>
                <c:pt idx="116">
                  <c:v>0.46291513658374633</c:v>
                </c:pt>
                <c:pt idx="117">
                  <c:v>0.4665851300287901</c:v>
                </c:pt>
                <c:pt idx="118">
                  <c:v>0.47037836925296594</c:v>
                </c:pt>
                <c:pt idx="119">
                  <c:v>0.47429641122773741</c:v>
                </c:pt>
                <c:pt idx="120">
                  <c:v>0.47851573304504458</c:v>
                </c:pt>
                <c:pt idx="121">
                  <c:v>0.48268877304028834</c:v>
                </c:pt>
                <c:pt idx="122">
                  <c:v>0.48741628309075952</c:v>
                </c:pt>
                <c:pt idx="123">
                  <c:v>0.49167400512403164</c:v>
                </c:pt>
                <c:pt idx="124">
                  <c:v>0.49592024365220999</c:v>
                </c:pt>
                <c:pt idx="125">
                  <c:v>0.4997947931379082</c:v>
                </c:pt>
                <c:pt idx="126">
                  <c:v>0.50459520967107552</c:v>
                </c:pt>
                <c:pt idx="127">
                  <c:v>0.50891485779921974</c:v>
                </c:pt>
                <c:pt idx="128">
                  <c:v>0.51377213578995395</c:v>
                </c:pt>
                <c:pt idx="129">
                  <c:v>0.51936005420027864</c:v>
                </c:pt>
                <c:pt idx="130">
                  <c:v>0.52457644185089058</c:v>
                </c:pt>
                <c:pt idx="131">
                  <c:v>0.53042417606237457</c:v>
                </c:pt>
                <c:pt idx="132">
                  <c:v>0.53638701890620477</c:v>
                </c:pt>
                <c:pt idx="133">
                  <c:v>0.54148131079099626</c:v>
                </c:pt>
                <c:pt idx="134">
                  <c:v>0.54565526333892689</c:v>
                </c:pt>
                <c:pt idx="135">
                  <c:v>0.55088649311618543</c:v>
                </c:pt>
                <c:pt idx="136">
                  <c:v>0.55511015742494341</c:v>
                </c:pt>
                <c:pt idx="137">
                  <c:v>0.55962854572341547</c:v>
                </c:pt>
                <c:pt idx="138">
                  <c:v>0.56452386741658278</c:v>
                </c:pt>
                <c:pt idx="139">
                  <c:v>0.5690566707768614</c:v>
                </c:pt>
                <c:pt idx="140">
                  <c:v>0.57401006055199855</c:v>
                </c:pt>
                <c:pt idx="141">
                  <c:v>0.5782398095292649</c:v>
                </c:pt>
                <c:pt idx="142">
                  <c:v>0.58201476624275839</c:v>
                </c:pt>
                <c:pt idx="143">
                  <c:v>0.5860898276895623</c:v>
                </c:pt>
                <c:pt idx="144">
                  <c:v>0.58966350136236856</c:v>
                </c:pt>
                <c:pt idx="145">
                  <c:v>0.59317436052312622</c:v>
                </c:pt>
                <c:pt idx="146">
                  <c:v>0.59694680053675886</c:v>
                </c:pt>
                <c:pt idx="147">
                  <c:v>0.60172064023133209</c:v>
                </c:pt>
                <c:pt idx="148">
                  <c:v>0.60631669938927824</c:v>
                </c:pt>
                <c:pt idx="149">
                  <c:v>0.60978080627686981</c:v>
                </c:pt>
                <c:pt idx="150">
                  <c:v>0.61376076627143605</c:v>
                </c:pt>
                <c:pt idx="151">
                  <c:v>0.61784543668762604</c:v>
                </c:pt>
                <c:pt idx="152">
                  <c:v>0.62258264975569388</c:v>
                </c:pt>
                <c:pt idx="153">
                  <c:v>0.62692449986245313</c:v>
                </c:pt>
                <c:pt idx="154">
                  <c:v>0.63048307430438844</c:v>
                </c:pt>
                <c:pt idx="155">
                  <c:v>0.63431552311879535</c:v>
                </c:pt>
                <c:pt idx="156">
                  <c:v>0.63825362389814599</c:v>
                </c:pt>
                <c:pt idx="157">
                  <c:v>0.64285979682275474</c:v>
                </c:pt>
                <c:pt idx="158">
                  <c:v>0.64627715762299864</c:v>
                </c:pt>
                <c:pt idx="159">
                  <c:v>0.64949334856139584</c:v>
                </c:pt>
                <c:pt idx="160">
                  <c:v>0.65342526519476818</c:v>
                </c:pt>
                <c:pt idx="161">
                  <c:v>0.65698147002304164</c:v>
                </c:pt>
                <c:pt idx="162">
                  <c:v>0.66090915248232318</c:v>
                </c:pt>
                <c:pt idx="163">
                  <c:v>0.66432368300979838</c:v>
                </c:pt>
                <c:pt idx="164">
                  <c:v>0.66730826158749079</c:v>
                </c:pt>
                <c:pt idx="165">
                  <c:v>0.67039608667163919</c:v>
                </c:pt>
                <c:pt idx="166">
                  <c:v>0.67322789646717562</c:v>
                </c:pt>
                <c:pt idx="167">
                  <c:v>0.6759365755588258</c:v>
                </c:pt>
                <c:pt idx="168">
                  <c:v>0.67811216375598271</c:v>
                </c:pt>
                <c:pt idx="169">
                  <c:v>0.68043316040154123</c:v>
                </c:pt>
                <c:pt idx="170">
                  <c:v>0.68189459078463588</c:v>
                </c:pt>
                <c:pt idx="171">
                  <c:v>0.68372823929074333</c:v>
                </c:pt>
                <c:pt idx="172">
                  <c:v>0.68450993045230457</c:v>
                </c:pt>
                <c:pt idx="173">
                  <c:v>0.68469435044013172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6-4FFD-9452-3F8A6C76D3D1}"/>
            </c:ext>
          </c:extLst>
        </c:ser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1.8987150473439042E-3</c:v>
                </c:pt>
                <c:pt idx="4">
                  <c:v>3.896163902579926E-3</c:v>
                </c:pt>
                <c:pt idx="5">
                  <c:v>6.0244321780309022E-3</c:v>
                </c:pt>
                <c:pt idx="6">
                  <c:v>8.3789267580818907E-3</c:v>
                </c:pt>
                <c:pt idx="7">
                  <c:v>1.0172780898379499E-2</c:v>
                </c:pt>
                <c:pt idx="8">
                  <c:v>1.2413767209464651E-2</c:v>
                </c:pt>
                <c:pt idx="9">
                  <c:v>1.4375861999776718E-2</c:v>
                </c:pt>
                <c:pt idx="10">
                  <c:v>1.6247786355178196E-2</c:v>
                </c:pt>
                <c:pt idx="11">
                  <c:v>1.9017596713019516E-2</c:v>
                </c:pt>
                <c:pt idx="12">
                  <c:v>2.1284672959433266E-2</c:v>
                </c:pt>
                <c:pt idx="13">
                  <c:v>2.3847394606407495E-2</c:v>
                </c:pt>
                <c:pt idx="14">
                  <c:v>2.6257354793062192E-2</c:v>
                </c:pt>
                <c:pt idx="15">
                  <c:v>2.8868653956726498E-2</c:v>
                </c:pt>
                <c:pt idx="16">
                  <c:v>3.14885406810421E-2</c:v>
                </c:pt>
                <c:pt idx="17">
                  <c:v>3.3694277717428583E-2</c:v>
                </c:pt>
                <c:pt idx="18">
                  <c:v>3.6265119093093587E-2</c:v>
                </c:pt>
                <c:pt idx="19">
                  <c:v>3.9106214444851801E-2</c:v>
                </c:pt>
                <c:pt idx="20">
                  <c:v>4.1858702059135104E-2</c:v>
                </c:pt>
                <c:pt idx="21">
                  <c:v>4.4719521412045368E-2</c:v>
                </c:pt>
                <c:pt idx="22">
                  <c:v>4.7524246824789965E-2</c:v>
                </c:pt>
                <c:pt idx="23">
                  <c:v>5.0903466906443415E-2</c:v>
                </c:pt>
                <c:pt idx="24">
                  <c:v>5.389598981783543E-2</c:v>
                </c:pt>
                <c:pt idx="25">
                  <c:v>5.7133783946209347E-2</c:v>
                </c:pt>
                <c:pt idx="26">
                  <c:v>6.0316950248178708E-2</c:v>
                </c:pt>
                <c:pt idx="27">
                  <c:v>6.3411111418115992E-2</c:v>
                </c:pt>
                <c:pt idx="28">
                  <c:v>6.6550722810033172E-2</c:v>
                </c:pt>
                <c:pt idx="29">
                  <c:v>6.9498315057625076E-2</c:v>
                </c:pt>
                <c:pt idx="30">
                  <c:v>7.1945248073183379E-2</c:v>
                </c:pt>
                <c:pt idx="31">
                  <c:v>7.4639029886107613E-2</c:v>
                </c:pt>
                <c:pt idx="32">
                  <c:v>7.7101747256508937E-2</c:v>
                </c:pt>
                <c:pt idx="33">
                  <c:v>7.9950600956977966E-2</c:v>
                </c:pt>
                <c:pt idx="34">
                  <c:v>8.2913028554790588E-2</c:v>
                </c:pt>
                <c:pt idx="35">
                  <c:v>8.5920794997610225E-2</c:v>
                </c:pt>
                <c:pt idx="36">
                  <c:v>8.9183179911198382E-2</c:v>
                </c:pt>
                <c:pt idx="37">
                  <c:v>9.200407555204404E-2</c:v>
                </c:pt>
                <c:pt idx="38">
                  <c:v>9.4659534177397017E-2</c:v>
                </c:pt>
                <c:pt idx="39">
                  <c:v>9.6902148411260533E-2</c:v>
                </c:pt>
                <c:pt idx="40">
                  <c:v>9.9397822928461166E-2</c:v>
                </c:pt>
                <c:pt idx="41">
                  <c:v>0.10236101947462377</c:v>
                </c:pt>
                <c:pt idx="42">
                  <c:v>0.10462523046548167</c:v>
                </c:pt>
                <c:pt idx="43">
                  <c:v>0.10732289834988439</c:v>
                </c:pt>
                <c:pt idx="44">
                  <c:v>0.11045819758244893</c:v>
                </c:pt>
                <c:pt idx="45">
                  <c:v>0.11331836169203711</c:v>
                </c:pt>
                <c:pt idx="46">
                  <c:v>0.11575693820457866</c:v>
                </c:pt>
                <c:pt idx="47">
                  <c:v>0.11823904660999238</c:v>
                </c:pt>
                <c:pt idx="48">
                  <c:v>0.12072886366774419</c:v>
                </c:pt>
                <c:pt idx="49">
                  <c:v>0.12329900135490536</c:v>
                </c:pt>
                <c:pt idx="50">
                  <c:v>0.12573173255971742</c:v>
                </c:pt>
                <c:pt idx="51">
                  <c:v>0.12831793563313318</c:v>
                </c:pt>
                <c:pt idx="52">
                  <c:v>0.13036320157980771</c:v>
                </c:pt>
                <c:pt idx="53">
                  <c:v>0.13281771232037554</c:v>
                </c:pt>
                <c:pt idx="54">
                  <c:v>0.13557451370417259</c:v>
                </c:pt>
                <c:pt idx="55">
                  <c:v>0.13797091813668935</c:v>
                </c:pt>
                <c:pt idx="56">
                  <c:v>0.14026335250803579</c:v>
                </c:pt>
                <c:pt idx="57">
                  <c:v>0.14297141983851341</c:v>
                </c:pt>
                <c:pt idx="58">
                  <c:v>0.14535270135540124</c:v>
                </c:pt>
                <c:pt idx="59">
                  <c:v>0.14762890082146934</c:v>
                </c:pt>
                <c:pt idx="60">
                  <c:v>0.15017426920040386</c:v>
                </c:pt>
                <c:pt idx="61">
                  <c:v>0.1534433279204718</c:v>
                </c:pt>
                <c:pt idx="62">
                  <c:v>0.15600650964296084</c:v>
                </c:pt>
                <c:pt idx="63">
                  <c:v>0.15823674371946239</c:v>
                </c:pt>
                <c:pt idx="64">
                  <c:v>0.1606252816614312</c:v>
                </c:pt>
                <c:pt idx="65">
                  <c:v>0.16309718807857407</c:v>
                </c:pt>
                <c:pt idx="66">
                  <c:v>0.1659974441661545</c:v>
                </c:pt>
                <c:pt idx="67">
                  <c:v>0.16883098840334657</c:v>
                </c:pt>
                <c:pt idx="68">
                  <c:v>0.17163567220139078</c:v>
                </c:pt>
                <c:pt idx="69">
                  <c:v>0.17390896286643362</c:v>
                </c:pt>
                <c:pt idx="70">
                  <c:v>0.17684751360657422</c:v>
                </c:pt>
                <c:pt idx="71">
                  <c:v>0.17960185317115171</c:v>
                </c:pt>
                <c:pt idx="72">
                  <c:v>0.18201424745810713</c:v>
                </c:pt>
                <c:pt idx="73">
                  <c:v>0.18466862252398056</c:v>
                </c:pt>
                <c:pt idx="74">
                  <c:v>0.18721379751442505</c:v>
                </c:pt>
                <c:pt idx="75">
                  <c:v>0.19004260867509076</c:v>
                </c:pt>
                <c:pt idx="76">
                  <c:v>0.19347427748611276</c:v>
                </c:pt>
                <c:pt idx="77">
                  <c:v>0.19676065890718211</c:v>
                </c:pt>
                <c:pt idx="78">
                  <c:v>0.20049837401216944</c:v>
                </c:pt>
                <c:pt idx="79">
                  <c:v>0.20409171831686015</c:v>
                </c:pt>
                <c:pt idx="80">
                  <c:v>0.20870649240705411</c:v>
                </c:pt>
                <c:pt idx="81">
                  <c:v>0.21249472062176192</c:v>
                </c:pt>
                <c:pt idx="82">
                  <c:v>0.21597436627063354</c:v>
                </c:pt>
                <c:pt idx="83">
                  <c:v>0.21959021096729625</c:v>
                </c:pt>
                <c:pt idx="84">
                  <c:v>0.22215772582842641</c:v>
                </c:pt>
                <c:pt idx="85">
                  <c:v>0.22547144048005685</c:v>
                </c:pt>
                <c:pt idx="86">
                  <c:v>0.22805684934826823</c:v>
                </c:pt>
                <c:pt idx="87">
                  <c:v>0.23110451583851627</c:v>
                </c:pt>
                <c:pt idx="88">
                  <c:v>0.23416308274920211</c:v>
                </c:pt>
                <c:pt idx="89">
                  <c:v>0.23739904147001464</c:v>
                </c:pt>
                <c:pt idx="90">
                  <c:v>0.24031308628053608</c:v>
                </c:pt>
                <c:pt idx="91">
                  <c:v>0.24306964315352045</c:v>
                </c:pt>
                <c:pt idx="92">
                  <c:v>0.24633966709001495</c:v>
                </c:pt>
                <c:pt idx="93">
                  <c:v>0.24877847792651556</c:v>
                </c:pt>
                <c:pt idx="94">
                  <c:v>0.25122457869444187</c:v>
                </c:pt>
                <c:pt idx="95">
                  <c:v>0.25431435139013003</c:v>
                </c:pt>
                <c:pt idx="96">
                  <c:v>0.25745785208882249</c:v>
                </c:pt>
                <c:pt idx="97">
                  <c:v>0.26022811452516087</c:v>
                </c:pt>
                <c:pt idx="98">
                  <c:v>0.26287890722262863</c:v>
                </c:pt>
                <c:pt idx="99">
                  <c:v>0.26523723366721319</c:v>
                </c:pt>
                <c:pt idx="100">
                  <c:v>0.26768861206021816</c:v>
                </c:pt>
                <c:pt idx="101">
                  <c:v>0.27006085791056272</c:v>
                </c:pt>
                <c:pt idx="102">
                  <c:v>0.27265682800162599</c:v>
                </c:pt>
                <c:pt idx="103">
                  <c:v>0.27530441241632853</c:v>
                </c:pt>
                <c:pt idx="104">
                  <c:v>0.27774218950854257</c:v>
                </c:pt>
                <c:pt idx="105">
                  <c:v>0.28023097097506683</c:v>
                </c:pt>
                <c:pt idx="106">
                  <c:v>0.28259558782959837</c:v>
                </c:pt>
                <c:pt idx="107">
                  <c:v>0.28474703932701528</c:v>
                </c:pt>
                <c:pt idx="108">
                  <c:v>0.28738976874051425</c:v>
                </c:pt>
                <c:pt idx="109">
                  <c:v>0.28986369431562858</c:v>
                </c:pt>
                <c:pt idx="110">
                  <c:v>0.29207862846715504</c:v>
                </c:pt>
                <c:pt idx="111">
                  <c:v>0.29447773934383559</c:v>
                </c:pt>
                <c:pt idx="112">
                  <c:v>0.2971965563566249</c:v>
                </c:pt>
                <c:pt idx="113">
                  <c:v>0.30037258861303595</c:v>
                </c:pt>
                <c:pt idx="114">
                  <c:v>0.30306511019328969</c:v>
                </c:pt>
                <c:pt idx="115">
                  <c:v>0.30563085031532072</c:v>
                </c:pt>
                <c:pt idx="116">
                  <c:v>0.30793298893270543</c:v>
                </c:pt>
                <c:pt idx="117">
                  <c:v>0.31001485956054681</c:v>
                </c:pt>
                <c:pt idx="118">
                  <c:v>0.31260252048662002</c:v>
                </c:pt>
                <c:pt idx="119">
                  <c:v>0.31519817199339301</c:v>
                </c:pt>
                <c:pt idx="120">
                  <c:v>0.31706973349905959</c:v>
                </c:pt>
                <c:pt idx="121">
                  <c:v>0.31986335041906516</c:v>
                </c:pt>
                <c:pt idx="122">
                  <c:v>0.32303476318533098</c:v>
                </c:pt>
                <c:pt idx="123">
                  <c:v>0.32640275207192021</c:v>
                </c:pt>
                <c:pt idx="124">
                  <c:v>0.32973709315119049</c:v>
                </c:pt>
                <c:pt idx="125">
                  <c:v>0.33229190271751857</c:v>
                </c:pt>
                <c:pt idx="126">
                  <c:v>0.33592970628273455</c:v>
                </c:pt>
                <c:pt idx="127">
                  <c:v>0.33887791721011501</c:v>
                </c:pt>
                <c:pt idx="128">
                  <c:v>0.3417420100341747</c:v>
                </c:pt>
                <c:pt idx="129">
                  <c:v>0.34541917605565675</c:v>
                </c:pt>
                <c:pt idx="130">
                  <c:v>0.34915882408131205</c:v>
                </c:pt>
                <c:pt idx="131">
                  <c:v>0.35167521604414004</c:v>
                </c:pt>
                <c:pt idx="132">
                  <c:v>0.35477223808974034</c:v>
                </c:pt>
                <c:pt idx="133">
                  <c:v>0.35797611365585513</c:v>
                </c:pt>
                <c:pt idx="134">
                  <c:v>0.36061431899196</c:v>
                </c:pt>
                <c:pt idx="135">
                  <c:v>0.36374326343333918</c:v>
                </c:pt>
                <c:pt idx="136">
                  <c:v>0.36751351366471957</c:v>
                </c:pt>
                <c:pt idx="137">
                  <c:v>0.37120198825133138</c:v>
                </c:pt>
                <c:pt idx="138">
                  <c:v>0.37461217432041394</c:v>
                </c:pt>
                <c:pt idx="139">
                  <c:v>0.37842792967293437</c:v>
                </c:pt>
                <c:pt idx="140">
                  <c:v>0.38176689348225012</c:v>
                </c:pt>
                <c:pt idx="141">
                  <c:v>0.38467359617316793</c:v>
                </c:pt>
                <c:pt idx="142">
                  <c:v>0.38759001256238579</c:v>
                </c:pt>
                <c:pt idx="143">
                  <c:v>0.39031731892069582</c:v>
                </c:pt>
                <c:pt idx="144">
                  <c:v>0.39365202708343289</c:v>
                </c:pt>
                <c:pt idx="145">
                  <c:v>0.39619800192236332</c:v>
                </c:pt>
                <c:pt idx="146">
                  <c:v>0.39925372694743055</c:v>
                </c:pt>
                <c:pt idx="147">
                  <c:v>0.4018162080136824</c:v>
                </c:pt>
                <c:pt idx="148">
                  <c:v>0.40453798262951474</c:v>
                </c:pt>
                <c:pt idx="149">
                  <c:v>0.40787694314115597</c:v>
                </c:pt>
                <c:pt idx="150">
                  <c:v>0.41041400652733251</c:v>
                </c:pt>
                <c:pt idx="151">
                  <c:v>0.41275465225681207</c:v>
                </c:pt>
                <c:pt idx="152">
                  <c:v>0.41469294770869486</c:v>
                </c:pt>
                <c:pt idx="153">
                  <c:v>0.41663597939296221</c:v>
                </c:pt>
                <c:pt idx="154">
                  <c:v>0.41899469674290057</c:v>
                </c:pt>
                <c:pt idx="155">
                  <c:v>0.42234001550702832</c:v>
                </c:pt>
                <c:pt idx="156">
                  <c:v>0.42492109382839621</c:v>
                </c:pt>
                <c:pt idx="157">
                  <c:v>0.42719866531149292</c:v>
                </c:pt>
                <c:pt idx="158">
                  <c:v>0.43010697480124638</c:v>
                </c:pt>
                <c:pt idx="159">
                  <c:v>0.43271154922107968</c:v>
                </c:pt>
                <c:pt idx="160">
                  <c:v>0.43542878578909255</c:v>
                </c:pt>
                <c:pt idx="161">
                  <c:v>0.43789187292753773</c:v>
                </c:pt>
                <c:pt idx="162">
                  <c:v>0.44073096125799771</c:v>
                </c:pt>
                <c:pt idx="163">
                  <c:v>0.44352637743542983</c:v>
                </c:pt>
                <c:pt idx="164">
                  <c:v>0.44601256128978711</c:v>
                </c:pt>
                <c:pt idx="165">
                  <c:v>0.44786832704916313</c:v>
                </c:pt>
                <c:pt idx="166">
                  <c:v>0.44962200078295184</c:v>
                </c:pt>
                <c:pt idx="167">
                  <c:v>0.45218039207705218</c:v>
                </c:pt>
                <c:pt idx="168">
                  <c:v>0.4537292913745784</c:v>
                </c:pt>
                <c:pt idx="169">
                  <c:v>0.45549582727917748</c:v>
                </c:pt>
                <c:pt idx="170">
                  <c:v>0.45640722864855354</c:v>
                </c:pt>
                <c:pt idx="171">
                  <c:v>0.45705138419722047</c:v>
                </c:pt>
                <c:pt idx="172">
                  <c:v>0.45732003183219461</c:v>
                </c:pt>
                <c:pt idx="173">
                  <c:v>0.45732003183219461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6-4FFD-9452-3F8A6C76D3D1}"/>
            </c:ext>
          </c:extLst>
        </c:ser>
        <c:ser>
          <c:idx val="2"/>
          <c:order val="2"/>
          <c:tx>
            <c:strRef>
              <c:f>'2021_24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1.3500422216642007E-3</c:v>
                </c:pt>
                <c:pt idx="4">
                  <c:v>2.8296994409145932E-3</c:v>
                </c:pt>
                <c:pt idx="5">
                  <c:v>4.2551399491378115E-3</c:v>
                </c:pt>
                <c:pt idx="6">
                  <c:v>5.8059351467430204E-3</c:v>
                </c:pt>
                <c:pt idx="7">
                  <c:v>7.044385403180033E-3</c:v>
                </c:pt>
                <c:pt idx="8">
                  <c:v>8.380269903043672E-3</c:v>
                </c:pt>
                <c:pt idx="9">
                  <c:v>9.873854128973519E-3</c:v>
                </c:pt>
                <c:pt idx="10">
                  <c:v>1.1377761524137673E-2</c:v>
                </c:pt>
                <c:pt idx="11">
                  <c:v>1.2864282608332318E-2</c:v>
                </c:pt>
                <c:pt idx="12">
                  <c:v>1.439814421227445E-2</c:v>
                </c:pt>
                <c:pt idx="13">
                  <c:v>1.5914662882312251E-2</c:v>
                </c:pt>
                <c:pt idx="14">
                  <c:v>1.7464763028843783E-2</c:v>
                </c:pt>
                <c:pt idx="15">
                  <c:v>1.9155246097528646E-2</c:v>
                </c:pt>
                <c:pt idx="16">
                  <c:v>2.0861234761844535E-2</c:v>
                </c:pt>
                <c:pt idx="17">
                  <c:v>2.2708308292421268E-2</c:v>
                </c:pt>
                <c:pt idx="18">
                  <c:v>2.4524818583081438E-2</c:v>
                </c:pt>
                <c:pt idx="19">
                  <c:v>2.6413154653482113E-2</c:v>
                </c:pt>
                <c:pt idx="20">
                  <c:v>2.8597639239723423E-2</c:v>
                </c:pt>
                <c:pt idx="21">
                  <c:v>3.0771245437848118E-2</c:v>
                </c:pt>
                <c:pt idx="22">
                  <c:v>3.2976050618704095E-2</c:v>
                </c:pt>
                <c:pt idx="23">
                  <c:v>3.5301311391496122E-2</c:v>
                </c:pt>
                <c:pt idx="24">
                  <c:v>3.7649055378096818E-2</c:v>
                </c:pt>
                <c:pt idx="25">
                  <c:v>4.0165287003722273E-2</c:v>
                </c:pt>
                <c:pt idx="26">
                  <c:v>4.2181777790739845E-2</c:v>
                </c:pt>
                <c:pt idx="27">
                  <c:v>4.4134825812516681E-2</c:v>
                </c:pt>
                <c:pt idx="28">
                  <c:v>4.6019434179623286E-2</c:v>
                </c:pt>
                <c:pt idx="29">
                  <c:v>4.7726648938196704E-2</c:v>
                </c:pt>
                <c:pt idx="30">
                  <c:v>4.955375060778594E-2</c:v>
                </c:pt>
                <c:pt idx="31">
                  <c:v>5.1430200193316053E-2</c:v>
                </c:pt>
                <c:pt idx="32">
                  <c:v>5.3209242690903123E-2</c:v>
                </c:pt>
                <c:pt idx="33">
                  <c:v>5.5308167488543586E-2</c:v>
                </c:pt>
                <c:pt idx="34">
                  <c:v>5.735767873650887E-2</c:v>
                </c:pt>
                <c:pt idx="35">
                  <c:v>5.939562549386028E-2</c:v>
                </c:pt>
                <c:pt idx="36">
                  <c:v>6.1464853747912551E-2</c:v>
                </c:pt>
                <c:pt idx="37">
                  <c:v>6.3207620239794884E-2</c:v>
                </c:pt>
                <c:pt idx="38">
                  <c:v>6.5138416913806688E-2</c:v>
                </c:pt>
                <c:pt idx="39">
                  <c:v>6.7047636735174734E-2</c:v>
                </c:pt>
                <c:pt idx="40">
                  <c:v>6.8844225234500941E-2</c:v>
                </c:pt>
                <c:pt idx="41">
                  <c:v>7.0858438809778976E-2</c:v>
                </c:pt>
                <c:pt idx="42">
                  <c:v>7.2851270026147913E-2</c:v>
                </c:pt>
                <c:pt idx="43">
                  <c:v>7.4731310793296465E-2</c:v>
                </c:pt>
                <c:pt idx="44">
                  <c:v>7.673864247991817E-2</c:v>
                </c:pt>
                <c:pt idx="45">
                  <c:v>7.8604048378248095E-2</c:v>
                </c:pt>
                <c:pt idx="46">
                  <c:v>8.047642745677773E-2</c:v>
                </c:pt>
                <c:pt idx="47">
                  <c:v>8.2235117240277059E-2</c:v>
                </c:pt>
                <c:pt idx="48">
                  <c:v>8.3923168090731817E-2</c:v>
                </c:pt>
                <c:pt idx="49">
                  <c:v>8.5400117855482779E-2</c:v>
                </c:pt>
                <c:pt idx="50">
                  <c:v>8.7255670051002751E-2</c:v>
                </c:pt>
                <c:pt idx="51">
                  <c:v>8.9118203475676866E-2</c:v>
                </c:pt>
                <c:pt idx="52">
                  <c:v>9.0939222725247515E-2</c:v>
                </c:pt>
                <c:pt idx="53">
                  <c:v>9.2723416002940637E-2</c:v>
                </c:pt>
                <c:pt idx="54">
                  <c:v>9.4728403885771986E-2</c:v>
                </c:pt>
                <c:pt idx="55">
                  <c:v>9.623454772960735E-2</c:v>
                </c:pt>
                <c:pt idx="56">
                  <c:v>9.798544844511578E-2</c:v>
                </c:pt>
                <c:pt idx="57">
                  <c:v>0.1000699800547904</c:v>
                </c:pt>
                <c:pt idx="58">
                  <c:v>0.10189355921137479</c:v>
                </c:pt>
                <c:pt idx="59">
                  <c:v>0.10381702052292462</c:v>
                </c:pt>
                <c:pt idx="60">
                  <c:v>0.10564491196592588</c:v>
                </c:pt>
                <c:pt idx="61">
                  <c:v>0.10773477444267265</c:v>
                </c:pt>
                <c:pt idx="62">
                  <c:v>0.10968516387352624</c:v>
                </c:pt>
                <c:pt idx="63">
                  <c:v>0.11150529274383414</c:v>
                </c:pt>
                <c:pt idx="64">
                  <c:v>0.11340622463823012</c:v>
                </c:pt>
                <c:pt idx="65">
                  <c:v>0.11544747158270081</c:v>
                </c:pt>
                <c:pt idx="66">
                  <c:v>0.11740267226503275</c:v>
                </c:pt>
                <c:pt idx="67">
                  <c:v>0.11943944296722436</c:v>
                </c:pt>
                <c:pt idx="68">
                  <c:v>0.12148394674371366</c:v>
                </c:pt>
                <c:pt idx="69">
                  <c:v>0.12347675375438218</c:v>
                </c:pt>
                <c:pt idx="70">
                  <c:v>0.12561115203563936</c:v>
                </c:pt>
                <c:pt idx="71">
                  <c:v>0.12780835080702971</c:v>
                </c:pt>
                <c:pt idx="72">
                  <c:v>0.12977996142367179</c:v>
                </c:pt>
                <c:pt idx="73">
                  <c:v>0.1317989977985409</c:v>
                </c:pt>
                <c:pt idx="74">
                  <c:v>0.13386070114291954</c:v>
                </c:pt>
                <c:pt idx="75">
                  <c:v>0.13585533657273996</c:v>
                </c:pt>
                <c:pt idx="76">
                  <c:v>0.13814294584720835</c:v>
                </c:pt>
                <c:pt idx="77">
                  <c:v>0.14036411911802382</c:v>
                </c:pt>
                <c:pt idx="78">
                  <c:v>0.14290531618139005</c:v>
                </c:pt>
                <c:pt idx="79">
                  <c:v>0.1458392851205054</c:v>
                </c:pt>
                <c:pt idx="80">
                  <c:v>0.14884580165580685</c:v>
                </c:pt>
                <c:pt idx="81">
                  <c:v>0.15162163533567469</c:v>
                </c:pt>
                <c:pt idx="82">
                  <c:v>0.15405361499989337</c:v>
                </c:pt>
                <c:pt idx="83">
                  <c:v>0.15652555638179738</c:v>
                </c:pt>
                <c:pt idx="84">
                  <c:v>0.15869181094601348</c:v>
                </c:pt>
                <c:pt idx="85">
                  <c:v>0.16083592529481619</c:v>
                </c:pt>
                <c:pt idx="86">
                  <c:v>0.16298328150267238</c:v>
                </c:pt>
                <c:pt idx="87">
                  <c:v>0.16517476110035809</c:v>
                </c:pt>
                <c:pt idx="88">
                  <c:v>0.16734920798422231</c:v>
                </c:pt>
                <c:pt idx="89">
                  <c:v>0.16939381589809699</c:v>
                </c:pt>
                <c:pt idx="90">
                  <c:v>0.17156957798647354</c:v>
                </c:pt>
                <c:pt idx="91">
                  <c:v>0.17363053261228709</c:v>
                </c:pt>
                <c:pt idx="92">
                  <c:v>0.17562755505210689</c:v>
                </c:pt>
                <c:pt idx="93">
                  <c:v>0.17763245780487805</c:v>
                </c:pt>
                <c:pt idx="94">
                  <c:v>0.17960400893960338</c:v>
                </c:pt>
                <c:pt idx="95">
                  <c:v>0.18177453646460573</c:v>
                </c:pt>
                <c:pt idx="96">
                  <c:v>0.18371559575157853</c:v>
                </c:pt>
                <c:pt idx="97">
                  <c:v>0.18551936444130893</c:v>
                </c:pt>
                <c:pt idx="98">
                  <c:v>0.18735115956521789</c:v>
                </c:pt>
                <c:pt idx="99">
                  <c:v>0.18932013452650823</c:v>
                </c:pt>
                <c:pt idx="100">
                  <c:v>0.19105264619061743</c:v>
                </c:pt>
                <c:pt idx="101">
                  <c:v>0.19283387777311151</c:v>
                </c:pt>
                <c:pt idx="102">
                  <c:v>0.19467445703945574</c:v>
                </c:pt>
                <c:pt idx="103">
                  <c:v>0.19639731608437616</c:v>
                </c:pt>
                <c:pt idx="104">
                  <c:v>0.19833613437179606</c:v>
                </c:pt>
                <c:pt idx="105">
                  <c:v>0.20031412782030508</c:v>
                </c:pt>
                <c:pt idx="106">
                  <c:v>0.20202256481834602</c:v>
                </c:pt>
                <c:pt idx="107">
                  <c:v>0.20378000183698916</c:v>
                </c:pt>
                <c:pt idx="108">
                  <c:v>0.20558664611358005</c:v>
                </c:pt>
                <c:pt idx="109">
                  <c:v>0.20745847512310422</c:v>
                </c:pt>
                <c:pt idx="110">
                  <c:v>0.2092011656586136</c:v>
                </c:pt>
                <c:pt idx="111">
                  <c:v>0.21098266257790102</c:v>
                </c:pt>
                <c:pt idx="112">
                  <c:v>0.21266081391615521</c:v>
                </c:pt>
                <c:pt idx="113">
                  <c:v>0.2147682715735523</c:v>
                </c:pt>
                <c:pt idx="114">
                  <c:v>0.21680490014397177</c:v>
                </c:pt>
                <c:pt idx="115">
                  <c:v>0.2186697523298741</c:v>
                </c:pt>
                <c:pt idx="116">
                  <c:v>0.22047865510959883</c:v>
                </c:pt>
                <c:pt idx="117">
                  <c:v>0.22234809967314559</c:v>
                </c:pt>
                <c:pt idx="118">
                  <c:v>0.2242039756135219</c:v>
                </c:pt>
                <c:pt idx="119">
                  <c:v>0.22606218112626852</c:v>
                </c:pt>
                <c:pt idx="120">
                  <c:v>0.22788544158834023</c:v>
                </c:pt>
                <c:pt idx="121">
                  <c:v>0.23002033701890376</c:v>
                </c:pt>
                <c:pt idx="122">
                  <c:v>0.23203032087797112</c:v>
                </c:pt>
                <c:pt idx="123">
                  <c:v>0.23401642744285567</c:v>
                </c:pt>
                <c:pt idx="124">
                  <c:v>0.23605355397688971</c:v>
                </c:pt>
                <c:pt idx="125">
                  <c:v>0.2381473335291969</c:v>
                </c:pt>
                <c:pt idx="126">
                  <c:v>0.2403464601008812</c:v>
                </c:pt>
                <c:pt idx="127">
                  <c:v>0.24241458871517491</c:v>
                </c:pt>
                <c:pt idx="128">
                  <c:v>0.2447177485427777</c:v>
                </c:pt>
                <c:pt idx="129">
                  <c:v>0.24694931967883132</c:v>
                </c:pt>
                <c:pt idx="130">
                  <c:v>0.2492929259021931</c:v>
                </c:pt>
                <c:pt idx="131">
                  <c:v>0.25180352975916942</c:v>
                </c:pt>
                <c:pt idx="132">
                  <c:v>0.2543898425460826</c:v>
                </c:pt>
                <c:pt idx="133">
                  <c:v>0.25666018244487065</c:v>
                </c:pt>
                <c:pt idx="134">
                  <c:v>0.25877631588336747</c:v>
                </c:pt>
                <c:pt idx="135">
                  <c:v>0.26086846590019969</c:v>
                </c:pt>
                <c:pt idx="136">
                  <c:v>0.26302948606403326</c:v>
                </c:pt>
                <c:pt idx="137">
                  <c:v>0.26527620892560089</c:v>
                </c:pt>
                <c:pt idx="138">
                  <c:v>0.26770799064689277</c:v>
                </c:pt>
                <c:pt idx="139">
                  <c:v>0.26995742049629518</c:v>
                </c:pt>
                <c:pt idx="140">
                  <c:v>0.27199591088217479</c:v>
                </c:pt>
                <c:pt idx="141">
                  <c:v>0.27403744716226441</c:v>
                </c:pt>
                <c:pt idx="142">
                  <c:v>0.27596606377698951</c:v>
                </c:pt>
                <c:pt idx="143">
                  <c:v>0.27786415446431673</c:v>
                </c:pt>
                <c:pt idx="144">
                  <c:v>0.27973157338051291</c:v>
                </c:pt>
                <c:pt idx="145">
                  <c:v>0.28177332568271224</c:v>
                </c:pt>
                <c:pt idx="146">
                  <c:v>0.28372374269972489</c:v>
                </c:pt>
                <c:pt idx="147">
                  <c:v>0.2857603229470424</c:v>
                </c:pt>
                <c:pt idx="148">
                  <c:v>0.28769971287345203</c:v>
                </c:pt>
                <c:pt idx="149">
                  <c:v>0.28954701558862916</c:v>
                </c:pt>
                <c:pt idx="150">
                  <c:v>0.2913967110059863</c:v>
                </c:pt>
                <c:pt idx="151">
                  <c:v>0.29302525789028222</c:v>
                </c:pt>
                <c:pt idx="152">
                  <c:v>0.29491848137841958</c:v>
                </c:pt>
                <c:pt idx="153">
                  <c:v>0.2968422860237605</c:v>
                </c:pt>
                <c:pt idx="154">
                  <c:v>0.29884734071208235</c:v>
                </c:pt>
                <c:pt idx="155">
                  <c:v>0.30057998809902803</c:v>
                </c:pt>
                <c:pt idx="156">
                  <c:v>0.30230904740213582</c:v>
                </c:pt>
                <c:pt idx="157">
                  <c:v>0.30429361936870059</c:v>
                </c:pt>
                <c:pt idx="158">
                  <c:v>0.30615696984632179</c:v>
                </c:pt>
                <c:pt idx="159">
                  <c:v>0.30770092941527133</c:v>
                </c:pt>
                <c:pt idx="160">
                  <c:v>0.30959117938018704</c:v>
                </c:pt>
                <c:pt idx="161">
                  <c:v>0.31108781845318761</c:v>
                </c:pt>
                <c:pt idx="162">
                  <c:v>0.31271608569355419</c:v>
                </c:pt>
                <c:pt idx="163">
                  <c:v>0.31423837090678647</c:v>
                </c:pt>
                <c:pt idx="164">
                  <c:v>0.31588695061546346</c:v>
                </c:pt>
                <c:pt idx="165">
                  <c:v>0.31738394495856387</c:v>
                </c:pt>
                <c:pt idx="166">
                  <c:v>0.31879136485246162</c:v>
                </c:pt>
                <c:pt idx="167">
                  <c:v>0.32015443346951361</c:v>
                </c:pt>
                <c:pt idx="168">
                  <c:v>0.32119419353330086</c:v>
                </c:pt>
                <c:pt idx="169">
                  <c:v>0.32216609146178965</c:v>
                </c:pt>
                <c:pt idx="170">
                  <c:v>0.3229562103080546</c:v>
                </c:pt>
                <c:pt idx="171">
                  <c:v>0.32354162957223565</c:v>
                </c:pt>
                <c:pt idx="172">
                  <c:v>0.32378590611496855</c:v>
                </c:pt>
                <c:pt idx="173">
                  <c:v>0.32384267417092616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6-4FFD-9452-3F8A6C76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4.6753175743200211E-2</c:v>
                      </c:pt>
                      <c:pt idx="21">
                        <c:v>4.6753175743200211E-2</c:v>
                      </c:pt>
                      <c:pt idx="22">
                        <c:v>4.6753175743200211E-2</c:v>
                      </c:pt>
                      <c:pt idx="23">
                        <c:v>4.6753175743200211E-2</c:v>
                      </c:pt>
                      <c:pt idx="24">
                        <c:v>4.6753175743200211E-2</c:v>
                      </c:pt>
                      <c:pt idx="25">
                        <c:v>4.6753175743200211E-2</c:v>
                      </c:pt>
                      <c:pt idx="26">
                        <c:v>4.6753175743200211E-2</c:v>
                      </c:pt>
                      <c:pt idx="27">
                        <c:v>4.6753175743200211E-2</c:v>
                      </c:pt>
                      <c:pt idx="28">
                        <c:v>4.6753175743200211E-2</c:v>
                      </c:pt>
                      <c:pt idx="29">
                        <c:v>4.6753175743200211E-2</c:v>
                      </c:pt>
                      <c:pt idx="30">
                        <c:v>4.6753175743200211E-2</c:v>
                      </c:pt>
                      <c:pt idx="31">
                        <c:v>4.6753175743200211E-2</c:v>
                      </c:pt>
                      <c:pt idx="32">
                        <c:v>4.6753175743200211E-2</c:v>
                      </c:pt>
                      <c:pt idx="33">
                        <c:v>4.6753175743200211E-2</c:v>
                      </c:pt>
                      <c:pt idx="34">
                        <c:v>4.6753175743200211E-2</c:v>
                      </c:pt>
                      <c:pt idx="35">
                        <c:v>4.6753175743200211E-2</c:v>
                      </c:pt>
                      <c:pt idx="36">
                        <c:v>4.6753175743200211E-2</c:v>
                      </c:pt>
                      <c:pt idx="37">
                        <c:v>4.6753175743200211E-2</c:v>
                      </c:pt>
                      <c:pt idx="38">
                        <c:v>4.6753175743200211E-2</c:v>
                      </c:pt>
                      <c:pt idx="39">
                        <c:v>4.6753175743200211E-2</c:v>
                      </c:pt>
                      <c:pt idx="40">
                        <c:v>4.6753175743200211E-2</c:v>
                      </c:pt>
                      <c:pt idx="41">
                        <c:v>4.6753175743200211E-2</c:v>
                      </c:pt>
                      <c:pt idx="42">
                        <c:v>4.6753175743200211E-2</c:v>
                      </c:pt>
                      <c:pt idx="43">
                        <c:v>4.6753175743200211E-2</c:v>
                      </c:pt>
                      <c:pt idx="44">
                        <c:v>4.6753175743200211E-2</c:v>
                      </c:pt>
                      <c:pt idx="45">
                        <c:v>4.6753175743200211E-2</c:v>
                      </c:pt>
                      <c:pt idx="46">
                        <c:v>4.6753175743200211E-2</c:v>
                      </c:pt>
                      <c:pt idx="47">
                        <c:v>4.6753175743200211E-2</c:v>
                      </c:pt>
                      <c:pt idx="48">
                        <c:v>8.0768317706003206E-2</c:v>
                      </c:pt>
                      <c:pt idx="49">
                        <c:v>8.0768317706003206E-2</c:v>
                      </c:pt>
                      <c:pt idx="50">
                        <c:v>0.11608432967776763</c:v>
                      </c:pt>
                      <c:pt idx="51">
                        <c:v>0.11608432967776763</c:v>
                      </c:pt>
                      <c:pt idx="52">
                        <c:v>0.11608432967776763</c:v>
                      </c:pt>
                      <c:pt idx="53">
                        <c:v>0.11608432967776763</c:v>
                      </c:pt>
                      <c:pt idx="54">
                        <c:v>0.11608432967776763</c:v>
                      </c:pt>
                      <c:pt idx="55">
                        <c:v>0.11608432967776763</c:v>
                      </c:pt>
                      <c:pt idx="56">
                        <c:v>0.11608432967776763</c:v>
                      </c:pt>
                      <c:pt idx="57">
                        <c:v>0.11608432967776763</c:v>
                      </c:pt>
                      <c:pt idx="58">
                        <c:v>0.11608432967776763</c:v>
                      </c:pt>
                      <c:pt idx="59">
                        <c:v>0.11608432967776763</c:v>
                      </c:pt>
                      <c:pt idx="60">
                        <c:v>0.11608432967776763</c:v>
                      </c:pt>
                      <c:pt idx="61">
                        <c:v>0.11608432967776763</c:v>
                      </c:pt>
                      <c:pt idx="62">
                        <c:v>0.11608432967776763</c:v>
                      </c:pt>
                      <c:pt idx="63">
                        <c:v>0.11608432967776763</c:v>
                      </c:pt>
                      <c:pt idx="64">
                        <c:v>0.11608432967776763</c:v>
                      </c:pt>
                      <c:pt idx="65">
                        <c:v>0.11608432967776763</c:v>
                      </c:pt>
                      <c:pt idx="66">
                        <c:v>0.11608432967776763</c:v>
                      </c:pt>
                      <c:pt idx="67">
                        <c:v>0.11608432967776763</c:v>
                      </c:pt>
                      <c:pt idx="68">
                        <c:v>0.14574760058510761</c:v>
                      </c:pt>
                      <c:pt idx="69">
                        <c:v>0.14574760058510761</c:v>
                      </c:pt>
                      <c:pt idx="70">
                        <c:v>0.14574760058510761</c:v>
                      </c:pt>
                      <c:pt idx="71">
                        <c:v>0.14574760058510761</c:v>
                      </c:pt>
                      <c:pt idx="72">
                        <c:v>0.14574760058510761</c:v>
                      </c:pt>
                      <c:pt idx="73">
                        <c:v>0.14574760058510761</c:v>
                      </c:pt>
                      <c:pt idx="74">
                        <c:v>0.14574760058510761</c:v>
                      </c:pt>
                      <c:pt idx="75">
                        <c:v>0.14574760058510761</c:v>
                      </c:pt>
                      <c:pt idx="76">
                        <c:v>0.14574760058510761</c:v>
                      </c:pt>
                      <c:pt idx="77">
                        <c:v>0.14574760058510761</c:v>
                      </c:pt>
                      <c:pt idx="78">
                        <c:v>0.14574760058510761</c:v>
                      </c:pt>
                      <c:pt idx="79">
                        <c:v>0.14574760058510761</c:v>
                      </c:pt>
                      <c:pt idx="80">
                        <c:v>0.14574760058510761</c:v>
                      </c:pt>
                      <c:pt idx="81">
                        <c:v>0.14574760058510761</c:v>
                      </c:pt>
                      <c:pt idx="82">
                        <c:v>0.14574760058510761</c:v>
                      </c:pt>
                      <c:pt idx="83">
                        <c:v>0.14574760058510761</c:v>
                      </c:pt>
                      <c:pt idx="84">
                        <c:v>0.14574760058510761</c:v>
                      </c:pt>
                      <c:pt idx="85">
                        <c:v>0.14574760058510761</c:v>
                      </c:pt>
                      <c:pt idx="86">
                        <c:v>0.14574760058510761</c:v>
                      </c:pt>
                      <c:pt idx="87">
                        <c:v>0.14574760058510761</c:v>
                      </c:pt>
                      <c:pt idx="88">
                        <c:v>0.14574760058510761</c:v>
                      </c:pt>
                      <c:pt idx="89">
                        <c:v>0.14574760058510761</c:v>
                      </c:pt>
                      <c:pt idx="90">
                        <c:v>0.14574760058510761</c:v>
                      </c:pt>
                      <c:pt idx="91">
                        <c:v>0.14574760058510761</c:v>
                      </c:pt>
                      <c:pt idx="92">
                        <c:v>0.14574760058510761</c:v>
                      </c:pt>
                      <c:pt idx="93">
                        <c:v>0.14574760058510761</c:v>
                      </c:pt>
                      <c:pt idx="94">
                        <c:v>0.14574760058510761</c:v>
                      </c:pt>
                      <c:pt idx="95">
                        <c:v>0.14574760058510761</c:v>
                      </c:pt>
                      <c:pt idx="96">
                        <c:v>0.14574760058510761</c:v>
                      </c:pt>
                      <c:pt idx="97">
                        <c:v>0.14574760058510761</c:v>
                      </c:pt>
                      <c:pt idx="98">
                        <c:v>0.14574760058510761</c:v>
                      </c:pt>
                      <c:pt idx="99">
                        <c:v>0.14574760058510761</c:v>
                      </c:pt>
                      <c:pt idx="100">
                        <c:v>0.14574760058510761</c:v>
                      </c:pt>
                      <c:pt idx="101">
                        <c:v>0.14574760058510761</c:v>
                      </c:pt>
                      <c:pt idx="102">
                        <c:v>0.165917455740487</c:v>
                      </c:pt>
                      <c:pt idx="103">
                        <c:v>0.165917455740487</c:v>
                      </c:pt>
                      <c:pt idx="104">
                        <c:v>0.18718675905608098</c:v>
                      </c:pt>
                      <c:pt idx="105">
                        <c:v>0.18718675905608098</c:v>
                      </c:pt>
                      <c:pt idx="106">
                        <c:v>0.18718675905608098</c:v>
                      </c:pt>
                      <c:pt idx="107">
                        <c:v>0.18718675905608098</c:v>
                      </c:pt>
                      <c:pt idx="108">
                        <c:v>0.18718675905608098</c:v>
                      </c:pt>
                      <c:pt idx="109">
                        <c:v>0.18718675905608098</c:v>
                      </c:pt>
                      <c:pt idx="110">
                        <c:v>0.18718675905608098</c:v>
                      </c:pt>
                      <c:pt idx="111">
                        <c:v>0.18718675905608098</c:v>
                      </c:pt>
                      <c:pt idx="112">
                        <c:v>0.18718675905608098</c:v>
                      </c:pt>
                      <c:pt idx="113">
                        <c:v>0.18718675905608098</c:v>
                      </c:pt>
                      <c:pt idx="114">
                        <c:v>0.18718675905608098</c:v>
                      </c:pt>
                      <c:pt idx="115">
                        <c:v>0.18718675905608098</c:v>
                      </c:pt>
                      <c:pt idx="116">
                        <c:v>0.18718675905608098</c:v>
                      </c:pt>
                      <c:pt idx="117">
                        <c:v>0.18718675905608098</c:v>
                      </c:pt>
                      <c:pt idx="118">
                        <c:v>0.18718675905608098</c:v>
                      </c:pt>
                      <c:pt idx="119">
                        <c:v>0.18718675905608098</c:v>
                      </c:pt>
                      <c:pt idx="120">
                        <c:v>0.18718675905608098</c:v>
                      </c:pt>
                      <c:pt idx="121">
                        <c:v>0.18718675905608098</c:v>
                      </c:pt>
                      <c:pt idx="122">
                        <c:v>0.18718675905608098</c:v>
                      </c:pt>
                      <c:pt idx="123">
                        <c:v>0.18718675905608098</c:v>
                      </c:pt>
                      <c:pt idx="124">
                        <c:v>0.18718675905608098</c:v>
                      </c:pt>
                      <c:pt idx="125">
                        <c:v>0.18718675905608098</c:v>
                      </c:pt>
                      <c:pt idx="126">
                        <c:v>0.18718675905608098</c:v>
                      </c:pt>
                      <c:pt idx="127">
                        <c:v>0.18718675905608098</c:v>
                      </c:pt>
                      <c:pt idx="128">
                        <c:v>0.18718675905608098</c:v>
                      </c:pt>
                      <c:pt idx="129">
                        <c:v>0.18718675905608098</c:v>
                      </c:pt>
                      <c:pt idx="130">
                        <c:v>0.18718675905608098</c:v>
                      </c:pt>
                      <c:pt idx="131">
                        <c:v>0.18718675905608098</c:v>
                      </c:pt>
                      <c:pt idx="132">
                        <c:v>0.18718675905608098</c:v>
                      </c:pt>
                      <c:pt idx="133">
                        <c:v>0.18718675905608098</c:v>
                      </c:pt>
                      <c:pt idx="134">
                        <c:v>0.18718675905608098</c:v>
                      </c:pt>
                      <c:pt idx="135">
                        <c:v>0.18718675905608098</c:v>
                      </c:pt>
                      <c:pt idx="136">
                        <c:v>0.18718675905608098</c:v>
                      </c:pt>
                      <c:pt idx="137">
                        <c:v>0.18718675905608098</c:v>
                      </c:pt>
                      <c:pt idx="138">
                        <c:v>0.20183748687273403</c:v>
                      </c:pt>
                      <c:pt idx="139">
                        <c:v>0.20183748687273403</c:v>
                      </c:pt>
                      <c:pt idx="140">
                        <c:v>0.20183748687273403</c:v>
                      </c:pt>
                      <c:pt idx="141">
                        <c:v>0.20183748687273403</c:v>
                      </c:pt>
                      <c:pt idx="142">
                        <c:v>0.20183748687273403</c:v>
                      </c:pt>
                      <c:pt idx="143">
                        <c:v>0.20183748687273403</c:v>
                      </c:pt>
                      <c:pt idx="144">
                        <c:v>0.20183748687273403</c:v>
                      </c:pt>
                      <c:pt idx="145">
                        <c:v>0.20183748687273403</c:v>
                      </c:pt>
                      <c:pt idx="146">
                        <c:v>0.20183748687273403</c:v>
                      </c:pt>
                      <c:pt idx="147">
                        <c:v>0.20183748687273403</c:v>
                      </c:pt>
                      <c:pt idx="148">
                        <c:v>0.20183748687273403</c:v>
                      </c:pt>
                      <c:pt idx="149">
                        <c:v>0.20183748687273403</c:v>
                      </c:pt>
                      <c:pt idx="150">
                        <c:v>0.20183748687273403</c:v>
                      </c:pt>
                      <c:pt idx="151">
                        <c:v>0.20183748687273403</c:v>
                      </c:pt>
                      <c:pt idx="152">
                        <c:v>0.20183748687273403</c:v>
                      </c:pt>
                      <c:pt idx="153">
                        <c:v>0.20183748687273403</c:v>
                      </c:pt>
                      <c:pt idx="154">
                        <c:v>0.20183748687273403</c:v>
                      </c:pt>
                      <c:pt idx="155">
                        <c:v>0.20183748687273403</c:v>
                      </c:pt>
                      <c:pt idx="156">
                        <c:v>0.20183748687273403</c:v>
                      </c:pt>
                      <c:pt idx="157">
                        <c:v>0.20183748687273403</c:v>
                      </c:pt>
                      <c:pt idx="158">
                        <c:v>0.20183748687273403</c:v>
                      </c:pt>
                      <c:pt idx="159">
                        <c:v>0.20183748687273403</c:v>
                      </c:pt>
                      <c:pt idx="160">
                        <c:v>0.20183748687273403</c:v>
                      </c:pt>
                      <c:pt idx="161">
                        <c:v>0.20183748687273403</c:v>
                      </c:pt>
                      <c:pt idx="162">
                        <c:v>0.20183748687273403</c:v>
                      </c:pt>
                      <c:pt idx="163">
                        <c:v>0.20183748687273403</c:v>
                      </c:pt>
                      <c:pt idx="164">
                        <c:v>0.20183748687273403</c:v>
                      </c:pt>
                      <c:pt idx="165">
                        <c:v>0.20183748687273403</c:v>
                      </c:pt>
                      <c:pt idx="166">
                        <c:v>0.20183748687273403</c:v>
                      </c:pt>
                      <c:pt idx="167">
                        <c:v>0.20183748687273403</c:v>
                      </c:pt>
                      <c:pt idx="168">
                        <c:v>0.20183748687273403</c:v>
                      </c:pt>
                      <c:pt idx="169">
                        <c:v>0.20183748687273403</c:v>
                      </c:pt>
                      <c:pt idx="170">
                        <c:v>0.20183748687273403</c:v>
                      </c:pt>
                      <c:pt idx="171">
                        <c:v>0.20183748687273403</c:v>
                      </c:pt>
                      <c:pt idx="172">
                        <c:v>0.20183748687273403</c:v>
                      </c:pt>
                      <c:pt idx="173">
                        <c:v>0.20183748687273403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346-4FFD-9452-3F8A6C76D3D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346-4FFD-9452-3F8A6C76D3D1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0"/>
          <c:order val="0"/>
          <c:tx>
            <c:strRef>
              <c:f>'2021_24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3.5507258822256812E-3</c:v>
                </c:pt>
                <c:pt idx="4">
                  <c:v>6.6384969997700018E-3</c:v>
                </c:pt>
                <c:pt idx="5">
                  <c:v>9.5523549104719399E-3</c:v>
                </c:pt>
                <c:pt idx="6">
                  <c:v>1.2587113624237159E-2</c:v>
                </c:pt>
                <c:pt idx="7">
                  <c:v>1.5867570609905894E-2</c:v>
                </c:pt>
                <c:pt idx="8">
                  <c:v>1.8707085849263658E-2</c:v>
                </c:pt>
                <c:pt idx="9">
                  <c:v>2.1419638431007849E-2</c:v>
                </c:pt>
                <c:pt idx="10">
                  <c:v>2.4200028226627743E-2</c:v>
                </c:pt>
                <c:pt idx="11">
                  <c:v>2.6995166312838832E-2</c:v>
                </c:pt>
                <c:pt idx="12">
                  <c:v>2.9859341506598035E-2</c:v>
                </c:pt>
                <c:pt idx="13">
                  <c:v>3.3156785905848758E-2</c:v>
                </c:pt>
                <c:pt idx="14">
                  <c:v>3.6509892438726627E-2</c:v>
                </c:pt>
                <c:pt idx="15">
                  <c:v>3.9717092918569848E-2</c:v>
                </c:pt>
                <c:pt idx="16">
                  <c:v>4.2961021195149884E-2</c:v>
                </c:pt>
                <c:pt idx="17">
                  <c:v>4.633507018553492E-2</c:v>
                </c:pt>
                <c:pt idx="18">
                  <c:v>4.9616566176279055E-2</c:v>
                </c:pt>
                <c:pt idx="19">
                  <c:v>5.3255593587810124E-2</c:v>
                </c:pt>
                <c:pt idx="20">
                  <c:v>5.7826535078792388E-2</c:v>
                </c:pt>
                <c:pt idx="21">
                  <c:v>6.3079235890937113E-2</c:v>
                </c:pt>
                <c:pt idx="22">
                  <c:v>6.9220631870069882E-2</c:v>
                </c:pt>
                <c:pt idx="23">
                  <c:v>7.5706079488282646E-2</c:v>
                </c:pt>
                <c:pt idx="24">
                  <c:v>8.2602267977427868E-2</c:v>
                </c:pt>
                <c:pt idx="25">
                  <c:v>8.9720368518449459E-2</c:v>
                </c:pt>
                <c:pt idx="26">
                  <c:v>9.6304254578312945E-2</c:v>
                </c:pt>
                <c:pt idx="27">
                  <c:v>0.10157493818262225</c:v>
                </c:pt>
                <c:pt idx="28">
                  <c:v>0.10682455879901433</c:v>
                </c:pt>
                <c:pt idx="29">
                  <c:v>0.11227723219757571</c:v>
                </c:pt>
                <c:pt idx="30">
                  <c:v>0.11719518646280237</c:v>
                </c:pt>
                <c:pt idx="31">
                  <c:v>0.12189971151195886</c:v>
                </c:pt>
                <c:pt idx="32">
                  <c:v>0.12617809617451636</c:v>
                </c:pt>
                <c:pt idx="33">
                  <c:v>0.13161910299006344</c:v>
                </c:pt>
                <c:pt idx="34">
                  <c:v>0.13699570353507073</c:v>
                </c:pt>
                <c:pt idx="35">
                  <c:v>0.14273331888317034</c:v>
                </c:pt>
                <c:pt idx="36">
                  <c:v>0.14810723576191862</c:v>
                </c:pt>
                <c:pt idx="37">
                  <c:v>0.15315323605365408</c:v>
                </c:pt>
                <c:pt idx="38">
                  <c:v>0.15823565980403817</c:v>
                </c:pt>
                <c:pt idx="39">
                  <c:v>0.16263004338263876</c:v>
                </c:pt>
                <c:pt idx="40">
                  <c:v>0.16789366502076919</c:v>
                </c:pt>
                <c:pt idx="41">
                  <c:v>0.17268364699609831</c:v>
                </c:pt>
                <c:pt idx="42">
                  <c:v>0.1775741363650524</c:v>
                </c:pt>
                <c:pt idx="43">
                  <c:v>0.1818442808425503</c:v>
                </c:pt>
                <c:pt idx="44">
                  <c:v>0.18627817732294844</c:v>
                </c:pt>
                <c:pt idx="45">
                  <c:v>0.18969057376771672</c:v>
                </c:pt>
                <c:pt idx="46">
                  <c:v>0.19378810890565118</c:v>
                </c:pt>
                <c:pt idx="47">
                  <c:v>0.19724120555680671</c:v>
                </c:pt>
                <c:pt idx="48">
                  <c:v>0.19997121882667596</c:v>
                </c:pt>
                <c:pt idx="49">
                  <c:v>0.20313459867221556</c:v>
                </c:pt>
                <c:pt idx="50">
                  <c:v>0.20608055246556309</c:v>
                </c:pt>
                <c:pt idx="51">
                  <c:v>0.20960758479442898</c:v>
                </c:pt>
                <c:pt idx="52">
                  <c:v>0.21270417819508439</c:v>
                </c:pt>
                <c:pt idx="53">
                  <c:v>0.21646093798005861</c:v>
                </c:pt>
                <c:pt idx="54">
                  <c:v>0.21980803481283126</c:v>
                </c:pt>
                <c:pt idx="55">
                  <c:v>0.22319769556972638</c:v>
                </c:pt>
                <c:pt idx="56">
                  <c:v>0.22648493146865822</c:v>
                </c:pt>
                <c:pt idx="57">
                  <c:v>0.23010699672684151</c:v>
                </c:pt>
                <c:pt idx="58">
                  <c:v>0.23401967228347287</c:v>
                </c:pt>
                <c:pt idx="59">
                  <c:v>0.2376596039373268</c:v>
                </c:pt>
                <c:pt idx="60">
                  <c:v>0.24117153641437974</c:v>
                </c:pt>
                <c:pt idx="61">
                  <c:v>0.24532717372419319</c:v>
                </c:pt>
                <c:pt idx="62">
                  <c:v>0.24893077972664188</c:v>
                </c:pt>
                <c:pt idx="63">
                  <c:v>0.25174754523947218</c:v>
                </c:pt>
                <c:pt idx="64">
                  <c:v>0.25577038019486342</c:v>
                </c:pt>
                <c:pt idx="65">
                  <c:v>0.25915374421183701</c:v>
                </c:pt>
                <c:pt idx="66">
                  <c:v>0.26317155624114397</c:v>
                </c:pt>
                <c:pt idx="67">
                  <c:v>0.26754939975547448</c:v>
                </c:pt>
                <c:pt idx="68">
                  <c:v>0.27229306128564423</c:v>
                </c:pt>
                <c:pt idx="69">
                  <c:v>0.2770156512798459</c:v>
                </c:pt>
                <c:pt idx="70">
                  <c:v>0.28169019050036359</c:v>
                </c:pt>
                <c:pt idx="71">
                  <c:v>0.28528169428480327</c:v>
                </c:pt>
                <c:pt idx="72">
                  <c:v>0.28953290316811869</c:v>
                </c:pt>
                <c:pt idx="73">
                  <c:v>0.29327389445108376</c:v>
                </c:pt>
                <c:pt idx="74">
                  <c:v>0.29663199089321385</c:v>
                </c:pt>
                <c:pt idx="75">
                  <c:v>0.30082123655828841</c:v>
                </c:pt>
                <c:pt idx="76">
                  <c:v>0.30519963159979402</c:v>
                </c:pt>
                <c:pt idx="77">
                  <c:v>0.30982498748329224</c:v>
                </c:pt>
                <c:pt idx="78">
                  <c:v>0.31475656671262014</c:v>
                </c:pt>
                <c:pt idx="79">
                  <c:v>0.32030605756057845</c:v>
                </c:pt>
                <c:pt idx="80">
                  <c:v>0.32673810853685287</c:v>
                </c:pt>
                <c:pt idx="81">
                  <c:v>0.33197536169068881</c:v>
                </c:pt>
                <c:pt idx="82">
                  <c:v>0.33676478827302075</c:v>
                </c:pt>
                <c:pt idx="83">
                  <c:v>0.34149943472916083</c:v>
                </c:pt>
                <c:pt idx="84">
                  <c:v>0.34545823706033785</c:v>
                </c:pt>
                <c:pt idx="85">
                  <c:v>0.34949788047650615</c:v>
                </c:pt>
                <c:pt idx="86">
                  <c:v>0.35335737250954607</c:v>
                </c:pt>
                <c:pt idx="87">
                  <c:v>0.35797117763596231</c:v>
                </c:pt>
                <c:pt idx="88">
                  <c:v>0.3617887511146623</c:v>
                </c:pt>
                <c:pt idx="89">
                  <c:v>0.36633924165834608</c:v>
                </c:pt>
                <c:pt idx="90">
                  <c:v>0.3702619227897625</c:v>
                </c:pt>
                <c:pt idx="91">
                  <c:v>0.37405714261117345</c:v>
                </c:pt>
                <c:pt idx="92">
                  <c:v>0.37820529677759379</c:v>
                </c:pt>
                <c:pt idx="93">
                  <c:v>0.38255989612431035</c:v>
                </c:pt>
                <c:pt idx="94">
                  <c:v>0.38672713137845638</c:v>
                </c:pt>
                <c:pt idx="95">
                  <c:v>0.38993729456056325</c:v>
                </c:pt>
                <c:pt idx="96">
                  <c:v>0.39356448210768158</c:v>
                </c:pt>
                <c:pt idx="97">
                  <c:v>0.39727337300579491</c:v>
                </c:pt>
                <c:pt idx="98">
                  <c:v>0.40106497131686003</c:v>
                </c:pt>
                <c:pt idx="99">
                  <c:v>0.40468957265521543</c:v>
                </c:pt>
                <c:pt idx="100">
                  <c:v>0.40896419332108824</c:v>
                </c:pt>
                <c:pt idx="101">
                  <c:v>0.41250319887363607</c:v>
                </c:pt>
                <c:pt idx="102">
                  <c:v>0.41536064468081846</c:v>
                </c:pt>
                <c:pt idx="103">
                  <c:v>0.41874353293492672</c:v>
                </c:pt>
                <c:pt idx="104">
                  <c:v>0.42175813269561174</c:v>
                </c:pt>
                <c:pt idx="105">
                  <c:v>0.42491672423921267</c:v>
                </c:pt>
                <c:pt idx="106">
                  <c:v>0.42874086554398577</c:v>
                </c:pt>
                <c:pt idx="107">
                  <c:v>0.43193276467403624</c:v>
                </c:pt>
                <c:pt idx="108">
                  <c:v>0.43537042031053502</c:v>
                </c:pt>
                <c:pt idx="109">
                  <c:v>0.43892495290709355</c:v>
                </c:pt>
                <c:pt idx="110">
                  <c:v>0.44200081271640396</c:v>
                </c:pt>
                <c:pt idx="111">
                  <c:v>0.44495853272360164</c:v>
                </c:pt>
                <c:pt idx="112">
                  <c:v>0.44843270063584095</c:v>
                </c:pt>
                <c:pt idx="113">
                  <c:v>0.45266604654226389</c:v>
                </c:pt>
                <c:pt idx="114">
                  <c:v>0.45668657227515413</c:v>
                </c:pt>
                <c:pt idx="115">
                  <c:v>0.45970805480246268</c:v>
                </c:pt>
                <c:pt idx="116">
                  <c:v>0.46291513658374633</c:v>
                </c:pt>
                <c:pt idx="117">
                  <c:v>0.4665851300287901</c:v>
                </c:pt>
                <c:pt idx="118">
                  <c:v>0.47037836925296594</c:v>
                </c:pt>
                <c:pt idx="119">
                  <c:v>0.47429641122773741</c:v>
                </c:pt>
                <c:pt idx="120">
                  <c:v>0.47851573304504458</c:v>
                </c:pt>
                <c:pt idx="121">
                  <c:v>0.48268877304028834</c:v>
                </c:pt>
                <c:pt idx="122">
                  <c:v>0.48741628309075952</c:v>
                </c:pt>
                <c:pt idx="123">
                  <c:v>0.49167400512403164</c:v>
                </c:pt>
                <c:pt idx="124">
                  <c:v>0.49592024365220999</c:v>
                </c:pt>
                <c:pt idx="125">
                  <c:v>0.4997947931379082</c:v>
                </c:pt>
                <c:pt idx="126">
                  <c:v>0.50459520967107552</c:v>
                </c:pt>
                <c:pt idx="127">
                  <c:v>0.50891485779921974</c:v>
                </c:pt>
                <c:pt idx="128">
                  <c:v>0.51377213578995395</c:v>
                </c:pt>
                <c:pt idx="129">
                  <c:v>0.51936005420027864</c:v>
                </c:pt>
                <c:pt idx="130">
                  <c:v>0.52457644185089058</c:v>
                </c:pt>
                <c:pt idx="131">
                  <c:v>0.53042417606237457</c:v>
                </c:pt>
                <c:pt idx="132">
                  <c:v>0.53638701890620477</c:v>
                </c:pt>
                <c:pt idx="133">
                  <c:v>0.54148131079099626</c:v>
                </c:pt>
                <c:pt idx="134">
                  <c:v>0.54565526333892689</c:v>
                </c:pt>
                <c:pt idx="135">
                  <c:v>0.55088649311618543</c:v>
                </c:pt>
                <c:pt idx="136">
                  <c:v>0.55511015742494341</c:v>
                </c:pt>
                <c:pt idx="137">
                  <c:v>0.55962854572341547</c:v>
                </c:pt>
                <c:pt idx="138">
                  <c:v>0.56452386741658278</c:v>
                </c:pt>
                <c:pt idx="139">
                  <c:v>0.5690566707768614</c:v>
                </c:pt>
                <c:pt idx="140">
                  <c:v>0.57401006055199855</c:v>
                </c:pt>
                <c:pt idx="141">
                  <c:v>0.5782398095292649</c:v>
                </c:pt>
                <c:pt idx="142">
                  <c:v>0.58201476624275839</c:v>
                </c:pt>
                <c:pt idx="143">
                  <c:v>0.5860898276895623</c:v>
                </c:pt>
                <c:pt idx="144">
                  <c:v>0.58966350136236856</c:v>
                </c:pt>
                <c:pt idx="145">
                  <c:v>0.59317436052312622</c:v>
                </c:pt>
                <c:pt idx="146">
                  <c:v>0.59694680053675886</c:v>
                </c:pt>
                <c:pt idx="147">
                  <c:v>0.60172064023133209</c:v>
                </c:pt>
                <c:pt idx="148">
                  <c:v>0.60631669938927824</c:v>
                </c:pt>
                <c:pt idx="149">
                  <c:v>0.60978080627686981</c:v>
                </c:pt>
                <c:pt idx="150">
                  <c:v>0.61376076627143605</c:v>
                </c:pt>
                <c:pt idx="151">
                  <c:v>0.61784543668762604</c:v>
                </c:pt>
                <c:pt idx="152">
                  <c:v>0.62258264975569388</c:v>
                </c:pt>
                <c:pt idx="153">
                  <c:v>0.62692449986245313</c:v>
                </c:pt>
                <c:pt idx="154">
                  <c:v>0.63048307430438844</c:v>
                </c:pt>
                <c:pt idx="155">
                  <c:v>0.63431552311879535</c:v>
                </c:pt>
                <c:pt idx="156">
                  <c:v>0.63825362389814599</c:v>
                </c:pt>
                <c:pt idx="157">
                  <c:v>0.64285979682275474</c:v>
                </c:pt>
                <c:pt idx="158">
                  <c:v>0.64627715762299864</c:v>
                </c:pt>
                <c:pt idx="159">
                  <c:v>0.64949334856139584</c:v>
                </c:pt>
                <c:pt idx="160">
                  <c:v>0.65342526519476818</c:v>
                </c:pt>
                <c:pt idx="161">
                  <c:v>0.65698147002304164</c:v>
                </c:pt>
                <c:pt idx="162">
                  <c:v>0.66090915248232318</c:v>
                </c:pt>
                <c:pt idx="163">
                  <c:v>0.66432368300979838</c:v>
                </c:pt>
                <c:pt idx="164">
                  <c:v>0.66730826158749079</c:v>
                </c:pt>
                <c:pt idx="165">
                  <c:v>0.67039608667163919</c:v>
                </c:pt>
                <c:pt idx="166">
                  <c:v>0.67322789646717562</c:v>
                </c:pt>
                <c:pt idx="167">
                  <c:v>0.6759365755588258</c:v>
                </c:pt>
                <c:pt idx="168">
                  <c:v>0.67811216375598271</c:v>
                </c:pt>
                <c:pt idx="169">
                  <c:v>0.68043316040154123</c:v>
                </c:pt>
                <c:pt idx="170">
                  <c:v>0.68189459078463588</c:v>
                </c:pt>
                <c:pt idx="171">
                  <c:v>0.68372823929074333</c:v>
                </c:pt>
                <c:pt idx="172">
                  <c:v>0.68450993045230457</c:v>
                </c:pt>
                <c:pt idx="173">
                  <c:v>0.68469435044013172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B-4FD3-9EA3-955AEA666133}"/>
            </c:ext>
          </c:extLst>
        </c:ser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1.8987150473439042E-3</c:v>
                </c:pt>
                <c:pt idx="4">
                  <c:v>3.896163902579926E-3</c:v>
                </c:pt>
                <c:pt idx="5">
                  <c:v>6.0244321780309022E-3</c:v>
                </c:pt>
                <c:pt idx="6">
                  <c:v>8.3789267580818907E-3</c:v>
                </c:pt>
                <c:pt idx="7">
                  <c:v>1.0172780898379499E-2</c:v>
                </c:pt>
                <c:pt idx="8">
                  <c:v>1.2413767209464651E-2</c:v>
                </c:pt>
                <c:pt idx="9">
                  <c:v>1.4375861999776718E-2</c:v>
                </c:pt>
                <c:pt idx="10">
                  <c:v>1.6247786355178196E-2</c:v>
                </c:pt>
                <c:pt idx="11">
                  <c:v>1.9017596713019516E-2</c:v>
                </c:pt>
                <c:pt idx="12">
                  <c:v>2.1284672959433266E-2</c:v>
                </c:pt>
                <c:pt idx="13">
                  <c:v>2.3847394606407495E-2</c:v>
                </c:pt>
                <c:pt idx="14">
                  <c:v>2.6257354793062192E-2</c:v>
                </c:pt>
                <c:pt idx="15">
                  <c:v>2.8868653956726498E-2</c:v>
                </c:pt>
                <c:pt idx="16">
                  <c:v>3.14885406810421E-2</c:v>
                </c:pt>
                <c:pt idx="17">
                  <c:v>3.3694277717428583E-2</c:v>
                </c:pt>
                <c:pt idx="18">
                  <c:v>3.6265119093093587E-2</c:v>
                </c:pt>
                <c:pt idx="19">
                  <c:v>3.9106214444851801E-2</c:v>
                </c:pt>
                <c:pt idx="20">
                  <c:v>4.1858702059135104E-2</c:v>
                </c:pt>
                <c:pt idx="21">
                  <c:v>4.4719521412045368E-2</c:v>
                </c:pt>
                <c:pt idx="22">
                  <c:v>4.7524246824789965E-2</c:v>
                </c:pt>
                <c:pt idx="23">
                  <c:v>5.0903466906443415E-2</c:v>
                </c:pt>
                <c:pt idx="24">
                  <c:v>5.389598981783543E-2</c:v>
                </c:pt>
                <c:pt idx="25">
                  <c:v>5.7133783946209347E-2</c:v>
                </c:pt>
                <c:pt idx="26">
                  <c:v>6.0316950248178708E-2</c:v>
                </c:pt>
                <c:pt idx="27">
                  <c:v>6.3411111418115992E-2</c:v>
                </c:pt>
                <c:pt idx="28">
                  <c:v>6.6550722810033172E-2</c:v>
                </c:pt>
                <c:pt idx="29">
                  <c:v>6.9498315057625076E-2</c:v>
                </c:pt>
                <c:pt idx="30">
                  <c:v>7.1945248073183379E-2</c:v>
                </c:pt>
                <c:pt idx="31">
                  <c:v>7.4639029886107613E-2</c:v>
                </c:pt>
                <c:pt idx="32">
                  <c:v>7.7101747256508937E-2</c:v>
                </c:pt>
                <c:pt idx="33">
                  <c:v>7.9950600956977966E-2</c:v>
                </c:pt>
                <c:pt idx="34">
                  <c:v>8.2913028554790588E-2</c:v>
                </c:pt>
                <c:pt idx="35">
                  <c:v>8.5920794997610225E-2</c:v>
                </c:pt>
                <c:pt idx="36">
                  <c:v>8.9183179911198382E-2</c:v>
                </c:pt>
                <c:pt idx="37">
                  <c:v>9.200407555204404E-2</c:v>
                </c:pt>
                <c:pt idx="38">
                  <c:v>9.4659534177397017E-2</c:v>
                </c:pt>
                <c:pt idx="39">
                  <c:v>9.6902148411260533E-2</c:v>
                </c:pt>
                <c:pt idx="40">
                  <c:v>9.9397822928461166E-2</c:v>
                </c:pt>
                <c:pt idx="41">
                  <c:v>0.10236101947462377</c:v>
                </c:pt>
                <c:pt idx="42">
                  <c:v>0.10462523046548167</c:v>
                </c:pt>
                <c:pt idx="43">
                  <c:v>0.10732289834988439</c:v>
                </c:pt>
                <c:pt idx="44">
                  <c:v>0.11045819758244893</c:v>
                </c:pt>
                <c:pt idx="45">
                  <c:v>0.11331836169203711</c:v>
                </c:pt>
                <c:pt idx="46">
                  <c:v>0.11575693820457866</c:v>
                </c:pt>
                <c:pt idx="47">
                  <c:v>0.11823904660999238</c:v>
                </c:pt>
                <c:pt idx="48">
                  <c:v>0.12072886366774419</c:v>
                </c:pt>
                <c:pt idx="49">
                  <c:v>0.12329900135490536</c:v>
                </c:pt>
                <c:pt idx="50">
                  <c:v>0.12573173255971742</c:v>
                </c:pt>
                <c:pt idx="51">
                  <c:v>0.12831793563313318</c:v>
                </c:pt>
                <c:pt idx="52">
                  <c:v>0.13036320157980771</c:v>
                </c:pt>
                <c:pt idx="53">
                  <c:v>0.13281771232037554</c:v>
                </c:pt>
                <c:pt idx="54">
                  <c:v>0.13557451370417259</c:v>
                </c:pt>
                <c:pt idx="55">
                  <c:v>0.13797091813668935</c:v>
                </c:pt>
                <c:pt idx="56">
                  <c:v>0.14026335250803579</c:v>
                </c:pt>
                <c:pt idx="57">
                  <c:v>0.14297141983851341</c:v>
                </c:pt>
                <c:pt idx="58">
                  <c:v>0.14535270135540124</c:v>
                </c:pt>
                <c:pt idx="59">
                  <c:v>0.14762890082146934</c:v>
                </c:pt>
                <c:pt idx="60">
                  <c:v>0.15017426920040386</c:v>
                </c:pt>
                <c:pt idx="61">
                  <c:v>0.1534433279204718</c:v>
                </c:pt>
                <c:pt idx="62">
                  <c:v>0.15600650964296084</c:v>
                </c:pt>
                <c:pt idx="63">
                  <c:v>0.15823674371946239</c:v>
                </c:pt>
                <c:pt idx="64">
                  <c:v>0.1606252816614312</c:v>
                </c:pt>
                <c:pt idx="65">
                  <c:v>0.16309718807857407</c:v>
                </c:pt>
                <c:pt idx="66">
                  <c:v>0.1659974441661545</c:v>
                </c:pt>
                <c:pt idx="67">
                  <c:v>0.16883098840334657</c:v>
                </c:pt>
                <c:pt idx="68">
                  <c:v>0.17163567220139078</c:v>
                </c:pt>
                <c:pt idx="69">
                  <c:v>0.17390896286643362</c:v>
                </c:pt>
                <c:pt idx="70">
                  <c:v>0.17684751360657422</c:v>
                </c:pt>
                <c:pt idx="71">
                  <c:v>0.17960185317115171</c:v>
                </c:pt>
                <c:pt idx="72">
                  <c:v>0.18201424745810713</c:v>
                </c:pt>
                <c:pt idx="73">
                  <c:v>0.18466862252398056</c:v>
                </c:pt>
                <c:pt idx="74">
                  <c:v>0.18721379751442505</c:v>
                </c:pt>
                <c:pt idx="75">
                  <c:v>0.19004260867509076</c:v>
                </c:pt>
                <c:pt idx="76">
                  <c:v>0.19347427748611276</c:v>
                </c:pt>
                <c:pt idx="77">
                  <c:v>0.19676065890718211</c:v>
                </c:pt>
                <c:pt idx="78">
                  <c:v>0.20049837401216944</c:v>
                </c:pt>
                <c:pt idx="79">
                  <c:v>0.20409171831686015</c:v>
                </c:pt>
                <c:pt idx="80">
                  <c:v>0.20870649240705411</c:v>
                </c:pt>
                <c:pt idx="81">
                  <c:v>0.21249472062176192</c:v>
                </c:pt>
                <c:pt idx="82">
                  <c:v>0.21597436627063354</c:v>
                </c:pt>
                <c:pt idx="83">
                  <c:v>0.21959021096729625</c:v>
                </c:pt>
                <c:pt idx="84">
                  <c:v>0.22215772582842641</c:v>
                </c:pt>
                <c:pt idx="85">
                  <c:v>0.22547144048005685</c:v>
                </c:pt>
                <c:pt idx="86">
                  <c:v>0.22805684934826823</c:v>
                </c:pt>
                <c:pt idx="87">
                  <c:v>0.23110451583851627</c:v>
                </c:pt>
                <c:pt idx="88">
                  <c:v>0.23416308274920211</c:v>
                </c:pt>
                <c:pt idx="89">
                  <c:v>0.23739904147001464</c:v>
                </c:pt>
                <c:pt idx="90">
                  <c:v>0.24031308628053608</c:v>
                </c:pt>
                <c:pt idx="91">
                  <c:v>0.24306964315352045</c:v>
                </c:pt>
                <c:pt idx="92">
                  <c:v>0.24633966709001495</c:v>
                </c:pt>
                <c:pt idx="93">
                  <c:v>0.24877847792651556</c:v>
                </c:pt>
                <c:pt idx="94">
                  <c:v>0.25122457869444187</c:v>
                </c:pt>
                <c:pt idx="95">
                  <c:v>0.25431435139013003</c:v>
                </c:pt>
                <c:pt idx="96">
                  <c:v>0.25745785208882249</c:v>
                </c:pt>
                <c:pt idx="97">
                  <c:v>0.26022811452516087</c:v>
                </c:pt>
                <c:pt idx="98">
                  <c:v>0.26287890722262863</c:v>
                </c:pt>
                <c:pt idx="99">
                  <c:v>0.26523723366721319</c:v>
                </c:pt>
                <c:pt idx="100">
                  <c:v>0.26768861206021816</c:v>
                </c:pt>
                <c:pt idx="101">
                  <c:v>0.27006085791056272</c:v>
                </c:pt>
                <c:pt idx="102">
                  <c:v>0.27265682800162599</c:v>
                </c:pt>
                <c:pt idx="103">
                  <c:v>0.27530441241632853</c:v>
                </c:pt>
                <c:pt idx="104">
                  <c:v>0.27774218950854257</c:v>
                </c:pt>
                <c:pt idx="105">
                  <c:v>0.28023097097506683</c:v>
                </c:pt>
                <c:pt idx="106">
                  <c:v>0.28259558782959837</c:v>
                </c:pt>
                <c:pt idx="107">
                  <c:v>0.28474703932701528</c:v>
                </c:pt>
                <c:pt idx="108">
                  <c:v>0.28738976874051425</c:v>
                </c:pt>
                <c:pt idx="109">
                  <c:v>0.28986369431562858</c:v>
                </c:pt>
                <c:pt idx="110">
                  <c:v>0.29207862846715504</c:v>
                </c:pt>
                <c:pt idx="111">
                  <c:v>0.29447773934383559</c:v>
                </c:pt>
                <c:pt idx="112">
                  <c:v>0.2971965563566249</c:v>
                </c:pt>
                <c:pt idx="113">
                  <c:v>0.30037258861303595</c:v>
                </c:pt>
                <c:pt idx="114">
                  <c:v>0.30306511019328969</c:v>
                </c:pt>
                <c:pt idx="115">
                  <c:v>0.30563085031532072</c:v>
                </c:pt>
                <c:pt idx="116">
                  <c:v>0.30793298893270543</c:v>
                </c:pt>
                <c:pt idx="117">
                  <c:v>0.31001485956054681</c:v>
                </c:pt>
                <c:pt idx="118">
                  <c:v>0.31260252048662002</c:v>
                </c:pt>
                <c:pt idx="119">
                  <c:v>0.31519817199339301</c:v>
                </c:pt>
                <c:pt idx="120">
                  <c:v>0.31706973349905959</c:v>
                </c:pt>
                <c:pt idx="121">
                  <c:v>0.31986335041906516</c:v>
                </c:pt>
                <c:pt idx="122">
                  <c:v>0.32303476318533098</c:v>
                </c:pt>
                <c:pt idx="123">
                  <c:v>0.32640275207192021</c:v>
                </c:pt>
                <c:pt idx="124">
                  <c:v>0.32973709315119049</c:v>
                </c:pt>
                <c:pt idx="125">
                  <c:v>0.33229190271751857</c:v>
                </c:pt>
                <c:pt idx="126">
                  <c:v>0.33592970628273455</c:v>
                </c:pt>
                <c:pt idx="127">
                  <c:v>0.33887791721011501</c:v>
                </c:pt>
                <c:pt idx="128">
                  <c:v>0.3417420100341747</c:v>
                </c:pt>
                <c:pt idx="129">
                  <c:v>0.34541917605565675</c:v>
                </c:pt>
                <c:pt idx="130">
                  <c:v>0.34915882408131205</c:v>
                </c:pt>
                <c:pt idx="131">
                  <c:v>0.35167521604414004</c:v>
                </c:pt>
                <c:pt idx="132">
                  <c:v>0.35477223808974034</c:v>
                </c:pt>
                <c:pt idx="133">
                  <c:v>0.35797611365585513</c:v>
                </c:pt>
                <c:pt idx="134">
                  <c:v>0.36061431899196</c:v>
                </c:pt>
                <c:pt idx="135">
                  <c:v>0.36374326343333918</c:v>
                </c:pt>
                <c:pt idx="136">
                  <c:v>0.36751351366471957</c:v>
                </c:pt>
                <c:pt idx="137">
                  <c:v>0.37120198825133138</c:v>
                </c:pt>
                <c:pt idx="138">
                  <c:v>0.37461217432041394</c:v>
                </c:pt>
                <c:pt idx="139">
                  <c:v>0.37842792967293437</c:v>
                </c:pt>
                <c:pt idx="140">
                  <c:v>0.38176689348225012</c:v>
                </c:pt>
                <c:pt idx="141">
                  <c:v>0.38467359617316793</c:v>
                </c:pt>
                <c:pt idx="142">
                  <c:v>0.38759001256238579</c:v>
                </c:pt>
                <c:pt idx="143">
                  <c:v>0.39031731892069582</c:v>
                </c:pt>
                <c:pt idx="144">
                  <c:v>0.39365202708343289</c:v>
                </c:pt>
                <c:pt idx="145">
                  <c:v>0.39619800192236332</c:v>
                </c:pt>
                <c:pt idx="146">
                  <c:v>0.39925372694743055</c:v>
                </c:pt>
                <c:pt idx="147">
                  <c:v>0.4018162080136824</c:v>
                </c:pt>
                <c:pt idx="148">
                  <c:v>0.40453798262951474</c:v>
                </c:pt>
                <c:pt idx="149">
                  <c:v>0.40787694314115597</c:v>
                </c:pt>
                <c:pt idx="150">
                  <c:v>0.41041400652733251</c:v>
                </c:pt>
                <c:pt idx="151">
                  <c:v>0.41275465225681207</c:v>
                </c:pt>
                <c:pt idx="152">
                  <c:v>0.41469294770869486</c:v>
                </c:pt>
                <c:pt idx="153">
                  <c:v>0.41663597939296221</c:v>
                </c:pt>
                <c:pt idx="154">
                  <c:v>0.41899469674290057</c:v>
                </c:pt>
                <c:pt idx="155">
                  <c:v>0.42234001550702832</c:v>
                </c:pt>
                <c:pt idx="156">
                  <c:v>0.42492109382839621</c:v>
                </c:pt>
                <c:pt idx="157">
                  <c:v>0.42719866531149292</c:v>
                </c:pt>
                <c:pt idx="158">
                  <c:v>0.43010697480124638</c:v>
                </c:pt>
                <c:pt idx="159">
                  <c:v>0.43271154922107968</c:v>
                </c:pt>
                <c:pt idx="160">
                  <c:v>0.43542878578909255</c:v>
                </c:pt>
                <c:pt idx="161">
                  <c:v>0.43789187292753773</c:v>
                </c:pt>
                <c:pt idx="162">
                  <c:v>0.44073096125799771</c:v>
                </c:pt>
                <c:pt idx="163">
                  <c:v>0.44352637743542983</c:v>
                </c:pt>
                <c:pt idx="164">
                  <c:v>0.44601256128978711</c:v>
                </c:pt>
                <c:pt idx="165">
                  <c:v>0.44786832704916313</c:v>
                </c:pt>
                <c:pt idx="166">
                  <c:v>0.44962200078295184</c:v>
                </c:pt>
                <c:pt idx="167">
                  <c:v>0.45218039207705218</c:v>
                </c:pt>
                <c:pt idx="168">
                  <c:v>0.4537292913745784</c:v>
                </c:pt>
                <c:pt idx="169">
                  <c:v>0.45549582727917748</c:v>
                </c:pt>
                <c:pt idx="170">
                  <c:v>0.45640722864855354</c:v>
                </c:pt>
                <c:pt idx="171">
                  <c:v>0.45705138419722047</c:v>
                </c:pt>
                <c:pt idx="172">
                  <c:v>0.45732003183219461</c:v>
                </c:pt>
                <c:pt idx="173">
                  <c:v>0.45732003183219461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B-4FD3-9EA3-955AEA66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1940'!$AZ$13</c15:sqref>
                        </c15:formulaRef>
                      </c:ext>
                    </c:extLst>
                    <c:strCache>
                      <c:ptCount val="1"/>
                      <c:pt idx="0">
                        <c:v>d2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1940'!$AZ$81:$AZ$254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1.3500422216642007E-3</c:v>
                      </c:pt>
                      <c:pt idx="4">
                        <c:v>2.8296994409145932E-3</c:v>
                      </c:pt>
                      <c:pt idx="5">
                        <c:v>4.2551399491378115E-3</c:v>
                      </c:pt>
                      <c:pt idx="6">
                        <c:v>5.8059351467430204E-3</c:v>
                      </c:pt>
                      <c:pt idx="7">
                        <c:v>7.044385403180033E-3</c:v>
                      </c:pt>
                      <c:pt idx="8">
                        <c:v>8.380269903043672E-3</c:v>
                      </c:pt>
                      <c:pt idx="9">
                        <c:v>9.873854128973519E-3</c:v>
                      </c:pt>
                      <c:pt idx="10">
                        <c:v>1.1377761524137673E-2</c:v>
                      </c:pt>
                      <c:pt idx="11">
                        <c:v>1.2864282608332318E-2</c:v>
                      </c:pt>
                      <c:pt idx="12">
                        <c:v>1.439814421227445E-2</c:v>
                      </c:pt>
                      <c:pt idx="13">
                        <c:v>1.5914662882312251E-2</c:v>
                      </c:pt>
                      <c:pt idx="14">
                        <c:v>1.7464763028843783E-2</c:v>
                      </c:pt>
                      <c:pt idx="15">
                        <c:v>1.9155246097528646E-2</c:v>
                      </c:pt>
                      <c:pt idx="16">
                        <c:v>2.0861234761844535E-2</c:v>
                      </c:pt>
                      <c:pt idx="17">
                        <c:v>2.2708308292421268E-2</c:v>
                      </c:pt>
                      <c:pt idx="18">
                        <c:v>2.4524818583081438E-2</c:v>
                      </c:pt>
                      <c:pt idx="19">
                        <c:v>2.6413154653482113E-2</c:v>
                      </c:pt>
                      <c:pt idx="20">
                        <c:v>2.8597639239723423E-2</c:v>
                      </c:pt>
                      <c:pt idx="21">
                        <c:v>3.0771245437848118E-2</c:v>
                      </c:pt>
                      <c:pt idx="22">
                        <c:v>3.2976050618704095E-2</c:v>
                      </c:pt>
                      <c:pt idx="23">
                        <c:v>3.5301311391496122E-2</c:v>
                      </c:pt>
                      <c:pt idx="24">
                        <c:v>3.7649055378096818E-2</c:v>
                      </c:pt>
                      <c:pt idx="25">
                        <c:v>4.0165287003722273E-2</c:v>
                      </c:pt>
                      <c:pt idx="26">
                        <c:v>4.2181777790739845E-2</c:v>
                      </c:pt>
                      <c:pt idx="27">
                        <c:v>4.4134825812516681E-2</c:v>
                      </c:pt>
                      <c:pt idx="28">
                        <c:v>4.6019434179623286E-2</c:v>
                      </c:pt>
                      <c:pt idx="29">
                        <c:v>4.7726648938196704E-2</c:v>
                      </c:pt>
                      <c:pt idx="30">
                        <c:v>4.955375060778594E-2</c:v>
                      </c:pt>
                      <c:pt idx="31">
                        <c:v>5.1430200193316053E-2</c:v>
                      </c:pt>
                      <c:pt idx="32">
                        <c:v>5.3209242690903123E-2</c:v>
                      </c:pt>
                      <c:pt idx="33">
                        <c:v>5.5308167488543586E-2</c:v>
                      </c:pt>
                      <c:pt idx="34">
                        <c:v>5.735767873650887E-2</c:v>
                      </c:pt>
                      <c:pt idx="35">
                        <c:v>5.939562549386028E-2</c:v>
                      </c:pt>
                      <c:pt idx="36">
                        <c:v>6.1464853747912551E-2</c:v>
                      </c:pt>
                      <c:pt idx="37">
                        <c:v>6.3207620239794884E-2</c:v>
                      </c:pt>
                      <c:pt idx="38">
                        <c:v>6.5138416913806688E-2</c:v>
                      </c:pt>
                      <c:pt idx="39">
                        <c:v>6.7047636735174734E-2</c:v>
                      </c:pt>
                      <c:pt idx="40">
                        <c:v>6.8844225234500941E-2</c:v>
                      </c:pt>
                      <c:pt idx="41">
                        <c:v>7.0858438809778976E-2</c:v>
                      </c:pt>
                      <c:pt idx="42">
                        <c:v>7.2851270026147913E-2</c:v>
                      </c:pt>
                      <c:pt idx="43">
                        <c:v>7.4731310793296465E-2</c:v>
                      </c:pt>
                      <c:pt idx="44">
                        <c:v>7.673864247991817E-2</c:v>
                      </c:pt>
                      <c:pt idx="45">
                        <c:v>7.8604048378248095E-2</c:v>
                      </c:pt>
                      <c:pt idx="46">
                        <c:v>8.047642745677773E-2</c:v>
                      </c:pt>
                      <c:pt idx="47">
                        <c:v>8.2235117240277059E-2</c:v>
                      </c:pt>
                      <c:pt idx="48">
                        <c:v>8.3923168090731817E-2</c:v>
                      </c:pt>
                      <c:pt idx="49">
                        <c:v>8.5400117855482779E-2</c:v>
                      </c:pt>
                      <c:pt idx="50">
                        <c:v>8.7255670051002751E-2</c:v>
                      </c:pt>
                      <c:pt idx="51">
                        <c:v>8.9118203475676866E-2</c:v>
                      </c:pt>
                      <c:pt idx="52">
                        <c:v>9.0939222725247515E-2</c:v>
                      </c:pt>
                      <c:pt idx="53">
                        <c:v>9.2723416002940637E-2</c:v>
                      </c:pt>
                      <c:pt idx="54">
                        <c:v>9.4728403885771986E-2</c:v>
                      </c:pt>
                      <c:pt idx="55">
                        <c:v>9.623454772960735E-2</c:v>
                      </c:pt>
                      <c:pt idx="56">
                        <c:v>9.798544844511578E-2</c:v>
                      </c:pt>
                      <c:pt idx="57">
                        <c:v>0.1000699800547904</c:v>
                      </c:pt>
                      <c:pt idx="58">
                        <c:v>0.10189355921137479</c:v>
                      </c:pt>
                      <c:pt idx="59">
                        <c:v>0.10381702052292462</c:v>
                      </c:pt>
                      <c:pt idx="60">
                        <c:v>0.10564491196592588</c:v>
                      </c:pt>
                      <c:pt idx="61">
                        <c:v>0.10773477444267265</c:v>
                      </c:pt>
                      <c:pt idx="62">
                        <c:v>0.10968516387352624</c:v>
                      </c:pt>
                      <c:pt idx="63">
                        <c:v>0.11150529274383414</c:v>
                      </c:pt>
                      <c:pt idx="64">
                        <c:v>0.11340622463823012</c:v>
                      </c:pt>
                      <c:pt idx="65">
                        <c:v>0.11544747158270081</c:v>
                      </c:pt>
                      <c:pt idx="66">
                        <c:v>0.11740267226503275</c:v>
                      </c:pt>
                      <c:pt idx="67">
                        <c:v>0.11943944296722436</c:v>
                      </c:pt>
                      <c:pt idx="68">
                        <c:v>0.12148394674371366</c:v>
                      </c:pt>
                      <c:pt idx="69">
                        <c:v>0.12347675375438218</c:v>
                      </c:pt>
                      <c:pt idx="70">
                        <c:v>0.12561115203563936</c:v>
                      </c:pt>
                      <c:pt idx="71">
                        <c:v>0.12780835080702971</c:v>
                      </c:pt>
                      <c:pt idx="72">
                        <c:v>0.12977996142367179</c:v>
                      </c:pt>
                      <c:pt idx="73">
                        <c:v>0.1317989977985409</c:v>
                      </c:pt>
                      <c:pt idx="74">
                        <c:v>0.13386070114291954</c:v>
                      </c:pt>
                      <c:pt idx="75">
                        <c:v>0.13585533657273996</c:v>
                      </c:pt>
                      <c:pt idx="76">
                        <c:v>0.13814294584720835</c:v>
                      </c:pt>
                      <c:pt idx="77">
                        <c:v>0.14036411911802382</c:v>
                      </c:pt>
                      <c:pt idx="78">
                        <c:v>0.14290531618139005</c:v>
                      </c:pt>
                      <c:pt idx="79">
                        <c:v>0.1458392851205054</c:v>
                      </c:pt>
                      <c:pt idx="80">
                        <c:v>0.14884580165580685</c:v>
                      </c:pt>
                      <c:pt idx="81">
                        <c:v>0.15162163533567469</c:v>
                      </c:pt>
                      <c:pt idx="82">
                        <c:v>0.15405361499989337</c:v>
                      </c:pt>
                      <c:pt idx="83">
                        <c:v>0.15652555638179738</c:v>
                      </c:pt>
                      <c:pt idx="84">
                        <c:v>0.15869181094601348</c:v>
                      </c:pt>
                      <c:pt idx="85">
                        <c:v>0.16083592529481619</c:v>
                      </c:pt>
                      <c:pt idx="86">
                        <c:v>0.16298328150267238</c:v>
                      </c:pt>
                      <c:pt idx="87">
                        <c:v>0.16517476110035809</c:v>
                      </c:pt>
                      <c:pt idx="88">
                        <c:v>0.16734920798422231</c:v>
                      </c:pt>
                      <c:pt idx="89">
                        <c:v>0.16939381589809699</c:v>
                      </c:pt>
                      <c:pt idx="90">
                        <c:v>0.17156957798647354</c:v>
                      </c:pt>
                      <c:pt idx="91">
                        <c:v>0.17363053261228709</c:v>
                      </c:pt>
                      <c:pt idx="92">
                        <c:v>0.17562755505210689</c:v>
                      </c:pt>
                      <c:pt idx="93">
                        <c:v>0.17763245780487805</c:v>
                      </c:pt>
                      <c:pt idx="94">
                        <c:v>0.17960400893960338</c:v>
                      </c:pt>
                      <c:pt idx="95">
                        <c:v>0.18177453646460573</c:v>
                      </c:pt>
                      <c:pt idx="96">
                        <c:v>0.18371559575157853</c:v>
                      </c:pt>
                      <c:pt idx="97">
                        <c:v>0.18551936444130893</c:v>
                      </c:pt>
                      <c:pt idx="98">
                        <c:v>0.18735115956521789</c:v>
                      </c:pt>
                      <c:pt idx="99">
                        <c:v>0.18932013452650823</c:v>
                      </c:pt>
                      <c:pt idx="100">
                        <c:v>0.19105264619061743</c:v>
                      </c:pt>
                      <c:pt idx="101">
                        <c:v>0.19283387777311151</c:v>
                      </c:pt>
                      <c:pt idx="102">
                        <c:v>0.19467445703945574</c:v>
                      </c:pt>
                      <c:pt idx="103">
                        <c:v>0.19639731608437616</c:v>
                      </c:pt>
                      <c:pt idx="104">
                        <c:v>0.19833613437179606</c:v>
                      </c:pt>
                      <c:pt idx="105">
                        <c:v>0.20031412782030508</c:v>
                      </c:pt>
                      <c:pt idx="106">
                        <c:v>0.20202256481834602</c:v>
                      </c:pt>
                      <c:pt idx="107">
                        <c:v>0.20378000183698916</c:v>
                      </c:pt>
                      <c:pt idx="108">
                        <c:v>0.20558664611358005</c:v>
                      </c:pt>
                      <c:pt idx="109">
                        <c:v>0.20745847512310422</c:v>
                      </c:pt>
                      <c:pt idx="110">
                        <c:v>0.2092011656586136</c:v>
                      </c:pt>
                      <c:pt idx="111">
                        <c:v>0.21098266257790102</c:v>
                      </c:pt>
                      <c:pt idx="112">
                        <c:v>0.21266081391615521</c:v>
                      </c:pt>
                      <c:pt idx="113">
                        <c:v>0.2147682715735523</c:v>
                      </c:pt>
                      <c:pt idx="114">
                        <c:v>0.21680490014397177</c:v>
                      </c:pt>
                      <c:pt idx="115">
                        <c:v>0.2186697523298741</c:v>
                      </c:pt>
                      <c:pt idx="116">
                        <c:v>0.22047865510959883</c:v>
                      </c:pt>
                      <c:pt idx="117">
                        <c:v>0.22234809967314559</c:v>
                      </c:pt>
                      <c:pt idx="118">
                        <c:v>0.2242039756135219</c:v>
                      </c:pt>
                      <c:pt idx="119">
                        <c:v>0.22606218112626852</c:v>
                      </c:pt>
                      <c:pt idx="120">
                        <c:v>0.22788544158834023</c:v>
                      </c:pt>
                      <c:pt idx="121">
                        <c:v>0.23002033701890376</c:v>
                      </c:pt>
                      <c:pt idx="122">
                        <c:v>0.23203032087797112</c:v>
                      </c:pt>
                      <c:pt idx="123">
                        <c:v>0.23401642744285567</c:v>
                      </c:pt>
                      <c:pt idx="124">
                        <c:v>0.23605355397688971</c:v>
                      </c:pt>
                      <c:pt idx="125">
                        <c:v>0.2381473335291969</c:v>
                      </c:pt>
                      <c:pt idx="126">
                        <c:v>0.2403464601008812</c:v>
                      </c:pt>
                      <c:pt idx="127">
                        <c:v>0.24241458871517491</c:v>
                      </c:pt>
                      <c:pt idx="128">
                        <c:v>0.2447177485427777</c:v>
                      </c:pt>
                      <c:pt idx="129">
                        <c:v>0.24694931967883132</c:v>
                      </c:pt>
                      <c:pt idx="130">
                        <c:v>0.2492929259021931</c:v>
                      </c:pt>
                      <c:pt idx="131">
                        <c:v>0.25180352975916942</c:v>
                      </c:pt>
                      <c:pt idx="132">
                        <c:v>0.2543898425460826</c:v>
                      </c:pt>
                      <c:pt idx="133">
                        <c:v>0.25666018244487065</c:v>
                      </c:pt>
                      <c:pt idx="134">
                        <c:v>0.25877631588336747</c:v>
                      </c:pt>
                      <c:pt idx="135">
                        <c:v>0.26086846590019969</c:v>
                      </c:pt>
                      <c:pt idx="136">
                        <c:v>0.26302948606403326</c:v>
                      </c:pt>
                      <c:pt idx="137">
                        <c:v>0.26527620892560089</c:v>
                      </c:pt>
                      <c:pt idx="138">
                        <c:v>0.26770799064689277</c:v>
                      </c:pt>
                      <c:pt idx="139">
                        <c:v>0.26995742049629518</c:v>
                      </c:pt>
                      <c:pt idx="140">
                        <c:v>0.27199591088217479</c:v>
                      </c:pt>
                      <c:pt idx="141">
                        <c:v>0.27403744716226441</c:v>
                      </c:pt>
                      <c:pt idx="142">
                        <c:v>0.27596606377698951</c:v>
                      </c:pt>
                      <c:pt idx="143">
                        <c:v>0.27786415446431673</c:v>
                      </c:pt>
                      <c:pt idx="144">
                        <c:v>0.27973157338051291</c:v>
                      </c:pt>
                      <c:pt idx="145">
                        <c:v>0.28177332568271224</c:v>
                      </c:pt>
                      <c:pt idx="146">
                        <c:v>0.28372374269972489</c:v>
                      </c:pt>
                      <c:pt idx="147">
                        <c:v>0.2857603229470424</c:v>
                      </c:pt>
                      <c:pt idx="148">
                        <c:v>0.28769971287345203</c:v>
                      </c:pt>
                      <c:pt idx="149">
                        <c:v>0.28954701558862916</c:v>
                      </c:pt>
                      <c:pt idx="150">
                        <c:v>0.2913967110059863</c:v>
                      </c:pt>
                      <c:pt idx="151">
                        <c:v>0.29302525789028222</c:v>
                      </c:pt>
                      <c:pt idx="152">
                        <c:v>0.29491848137841958</c:v>
                      </c:pt>
                      <c:pt idx="153">
                        <c:v>0.2968422860237605</c:v>
                      </c:pt>
                      <c:pt idx="154">
                        <c:v>0.29884734071208235</c:v>
                      </c:pt>
                      <c:pt idx="155">
                        <c:v>0.30057998809902803</c:v>
                      </c:pt>
                      <c:pt idx="156">
                        <c:v>0.30230904740213582</c:v>
                      </c:pt>
                      <c:pt idx="157">
                        <c:v>0.30429361936870059</c:v>
                      </c:pt>
                      <c:pt idx="158">
                        <c:v>0.30615696984632179</c:v>
                      </c:pt>
                      <c:pt idx="159">
                        <c:v>0.30770092941527133</c:v>
                      </c:pt>
                      <c:pt idx="160">
                        <c:v>0.30959117938018704</c:v>
                      </c:pt>
                      <c:pt idx="161">
                        <c:v>0.31108781845318761</c:v>
                      </c:pt>
                      <c:pt idx="162">
                        <c:v>0.31271608569355419</c:v>
                      </c:pt>
                      <c:pt idx="163">
                        <c:v>0.31423837090678647</c:v>
                      </c:pt>
                      <c:pt idx="164">
                        <c:v>0.31588695061546346</c:v>
                      </c:pt>
                      <c:pt idx="165">
                        <c:v>0.31738394495856387</c:v>
                      </c:pt>
                      <c:pt idx="166">
                        <c:v>0.31879136485246162</c:v>
                      </c:pt>
                      <c:pt idx="167">
                        <c:v>0.32015443346951361</c:v>
                      </c:pt>
                      <c:pt idx="168">
                        <c:v>0.32119419353330086</c:v>
                      </c:pt>
                      <c:pt idx="169">
                        <c:v>0.32216609146178965</c:v>
                      </c:pt>
                      <c:pt idx="170">
                        <c:v>0.3229562103080546</c:v>
                      </c:pt>
                      <c:pt idx="171">
                        <c:v>0.32354162957223565</c:v>
                      </c:pt>
                      <c:pt idx="172">
                        <c:v>0.32378590611496855</c:v>
                      </c:pt>
                      <c:pt idx="173">
                        <c:v>0.32384267417092616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6BB-4FD3-9EA3-955AEA6661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4.6753175743200211E-2</c:v>
                      </c:pt>
                      <c:pt idx="21">
                        <c:v>4.6753175743200211E-2</c:v>
                      </c:pt>
                      <c:pt idx="22">
                        <c:v>4.6753175743200211E-2</c:v>
                      </c:pt>
                      <c:pt idx="23">
                        <c:v>4.6753175743200211E-2</c:v>
                      </c:pt>
                      <c:pt idx="24">
                        <c:v>4.6753175743200211E-2</c:v>
                      </c:pt>
                      <c:pt idx="25">
                        <c:v>4.6753175743200211E-2</c:v>
                      </c:pt>
                      <c:pt idx="26">
                        <c:v>4.6753175743200211E-2</c:v>
                      </c:pt>
                      <c:pt idx="27">
                        <c:v>4.6753175743200211E-2</c:v>
                      </c:pt>
                      <c:pt idx="28">
                        <c:v>4.6753175743200211E-2</c:v>
                      </c:pt>
                      <c:pt idx="29">
                        <c:v>4.6753175743200211E-2</c:v>
                      </c:pt>
                      <c:pt idx="30">
                        <c:v>4.6753175743200211E-2</c:v>
                      </c:pt>
                      <c:pt idx="31">
                        <c:v>4.6753175743200211E-2</c:v>
                      </c:pt>
                      <c:pt idx="32">
                        <c:v>4.6753175743200211E-2</c:v>
                      </c:pt>
                      <c:pt idx="33">
                        <c:v>4.6753175743200211E-2</c:v>
                      </c:pt>
                      <c:pt idx="34">
                        <c:v>4.6753175743200211E-2</c:v>
                      </c:pt>
                      <c:pt idx="35">
                        <c:v>4.6753175743200211E-2</c:v>
                      </c:pt>
                      <c:pt idx="36">
                        <c:v>4.6753175743200211E-2</c:v>
                      </c:pt>
                      <c:pt idx="37">
                        <c:v>4.6753175743200211E-2</c:v>
                      </c:pt>
                      <c:pt idx="38">
                        <c:v>4.6753175743200211E-2</c:v>
                      </c:pt>
                      <c:pt idx="39">
                        <c:v>4.6753175743200211E-2</c:v>
                      </c:pt>
                      <c:pt idx="40">
                        <c:v>4.6753175743200211E-2</c:v>
                      </c:pt>
                      <c:pt idx="41">
                        <c:v>4.6753175743200211E-2</c:v>
                      </c:pt>
                      <c:pt idx="42">
                        <c:v>4.6753175743200211E-2</c:v>
                      </c:pt>
                      <c:pt idx="43">
                        <c:v>4.6753175743200211E-2</c:v>
                      </c:pt>
                      <c:pt idx="44">
                        <c:v>4.6753175743200211E-2</c:v>
                      </c:pt>
                      <c:pt idx="45">
                        <c:v>4.6753175743200211E-2</c:v>
                      </c:pt>
                      <c:pt idx="46">
                        <c:v>4.6753175743200211E-2</c:v>
                      </c:pt>
                      <c:pt idx="47">
                        <c:v>4.6753175743200211E-2</c:v>
                      </c:pt>
                      <c:pt idx="48">
                        <c:v>8.0768317706003206E-2</c:v>
                      </c:pt>
                      <c:pt idx="49">
                        <c:v>8.0768317706003206E-2</c:v>
                      </c:pt>
                      <c:pt idx="50">
                        <c:v>0.11608432967776763</c:v>
                      </c:pt>
                      <c:pt idx="51">
                        <c:v>0.11608432967776763</c:v>
                      </c:pt>
                      <c:pt idx="52">
                        <c:v>0.11608432967776763</c:v>
                      </c:pt>
                      <c:pt idx="53">
                        <c:v>0.11608432967776763</c:v>
                      </c:pt>
                      <c:pt idx="54">
                        <c:v>0.11608432967776763</c:v>
                      </c:pt>
                      <c:pt idx="55">
                        <c:v>0.11608432967776763</c:v>
                      </c:pt>
                      <c:pt idx="56">
                        <c:v>0.11608432967776763</c:v>
                      </c:pt>
                      <c:pt idx="57">
                        <c:v>0.11608432967776763</c:v>
                      </c:pt>
                      <c:pt idx="58">
                        <c:v>0.11608432967776763</c:v>
                      </c:pt>
                      <c:pt idx="59">
                        <c:v>0.11608432967776763</c:v>
                      </c:pt>
                      <c:pt idx="60">
                        <c:v>0.11608432967776763</c:v>
                      </c:pt>
                      <c:pt idx="61">
                        <c:v>0.11608432967776763</c:v>
                      </c:pt>
                      <c:pt idx="62">
                        <c:v>0.11608432967776763</c:v>
                      </c:pt>
                      <c:pt idx="63">
                        <c:v>0.11608432967776763</c:v>
                      </c:pt>
                      <c:pt idx="64">
                        <c:v>0.11608432967776763</c:v>
                      </c:pt>
                      <c:pt idx="65">
                        <c:v>0.11608432967776763</c:v>
                      </c:pt>
                      <c:pt idx="66">
                        <c:v>0.11608432967776763</c:v>
                      </c:pt>
                      <c:pt idx="67">
                        <c:v>0.11608432967776763</c:v>
                      </c:pt>
                      <c:pt idx="68">
                        <c:v>0.14574760058510761</c:v>
                      </c:pt>
                      <c:pt idx="69">
                        <c:v>0.14574760058510761</c:v>
                      </c:pt>
                      <c:pt idx="70">
                        <c:v>0.14574760058510761</c:v>
                      </c:pt>
                      <c:pt idx="71">
                        <c:v>0.14574760058510761</c:v>
                      </c:pt>
                      <c:pt idx="72">
                        <c:v>0.14574760058510761</c:v>
                      </c:pt>
                      <c:pt idx="73">
                        <c:v>0.14574760058510761</c:v>
                      </c:pt>
                      <c:pt idx="74">
                        <c:v>0.14574760058510761</c:v>
                      </c:pt>
                      <c:pt idx="75">
                        <c:v>0.14574760058510761</c:v>
                      </c:pt>
                      <c:pt idx="76">
                        <c:v>0.14574760058510761</c:v>
                      </c:pt>
                      <c:pt idx="77">
                        <c:v>0.14574760058510761</c:v>
                      </c:pt>
                      <c:pt idx="78">
                        <c:v>0.14574760058510761</c:v>
                      </c:pt>
                      <c:pt idx="79">
                        <c:v>0.14574760058510761</c:v>
                      </c:pt>
                      <c:pt idx="80">
                        <c:v>0.14574760058510761</c:v>
                      </c:pt>
                      <c:pt idx="81">
                        <c:v>0.14574760058510761</c:v>
                      </c:pt>
                      <c:pt idx="82">
                        <c:v>0.14574760058510761</c:v>
                      </c:pt>
                      <c:pt idx="83">
                        <c:v>0.14574760058510761</c:v>
                      </c:pt>
                      <c:pt idx="84">
                        <c:v>0.14574760058510761</c:v>
                      </c:pt>
                      <c:pt idx="85">
                        <c:v>0.14574760058510761</c:v>
                      </c:pt>
                      <c:pt idx="86">
                        <c:v>0.14574760058510761</c:v>
                      </c:pt>
                      <c:pt idx="87">
                        <c:v>0.14574760058510761</c:v>
                      </c:pt>
                      <c:pt idx="88">
                        <c:v>0.14574760058510761</c:v>
                      </c:pt>
                      <c:pt idx="89">
                        <c:v>0.14574760058510761</c:v>
                      </c:pt>
                      <c:pt idx="90">
                        <c:v>0.14574760058510761</c:v>
                      </c:pt>
                      <c:pt idx="91">
                        <c:v>0.14574760058510761</c:v>
                      </c:pt>
                      <c:pt idx="92">
                        <c:v>0.14574760058510761</c:v>
                      </c:pt>
                      <c:pt idx="93">
                        <c:v>0.14574760058510761</c:v>
                      </c:pt>
                      <c:pt idx="94">
                        <c:v>0.14574760058510761</c:v>
                      </c:pt>
                      <c:pt idx="95">
                        <c:v>0.14574760058510761</c:v>
                      </c:pt>
                      <c:pt idx="96">
                        <c:v>0.14574760058510761</c:v>
                      </c:pt>
                      <c:pt idx="97">
                        <c:v>0.14574760058510761</c:v>
                      </c:pt>
                      <c:pt idx="98">
                        <c:v>0.14574760058510761</c:v>
                      </c:pt>
                      <c:pt idx="99">
                        <c:v>0.14574760058510761</c:v>
                      </c:pt>
                      <c:pt idx="100">
                        <c:v>0.14574760058510761</c:v>
                      </c:pt>
                      <c:pt idx="101">
                        <c:v>0.14574760058510761</c:v>
                      </c:pt>
                      <c:pt idx="102">
                        <c:v>0.165917455740487</c:v>
                      </c:pt>
                      <c:pt idx="103">
                        <c:v>0.165917455740487</c:v>
                      </c:pt>
                      <c:pt idx="104">
                        <c:v>0.18718675905608098</c:v>
                      </c:pt>
                      <c:pt idx="105">
                        <c:v>0.18718675905608098</c:v>
                      </c:pt>
                      <c:pt idx="106">
                        <c:v>0.18718675905608098</c:v>
                      </c:pt>
                      <c:pt idx="107">
                        <c:v>0.18718675905608098</c:v>
                      </c:pt>
                      <c:pt idx="108">
                        <c:v>0.18718675905608098</c:v>
                      </c:pt>
                      <c:pt idx="109">
                        <c:v>0.18718675905608098</c:v>
                      </c:pt>
                      <c:pt idx="110">
                        <c:v>0.18718675905608098</c:v>
                      </c:pt>
                      <c:pt idx="111">
                        <c:v>0.18718675905608098</c:v>
                      </c:pt>
                      <c:pt idx="112">
                        <c:v>0.18718675905608098</c:v>
                      </c:pt>
                      <c:pt idx="113">
                        <c:v>0.18718675905608098</c:v>
                      </c:pt>
                      <c:pt idx="114">
                        <c:v>0.18718675905608098</c:v>
                      </c:pt>
                      <c:pt idx="115">
                        <c:v>0.18718675905608098</c:v>
                      </c:pt>
                      <c:pt idx="116">
                        <c:v>0.18718675905608098</c:v>
                      </c:pt>
                      <c:pt idx="117">
                        <c:v>0.18718675905608098</c:v>
                      </c:pt>
                      <c:pt idx="118">
                        <c:v>0.18718675905608098</c:v>
                      </c:pt>
                      <c:pt idx="119">
                        <c:v>0.18718675905608098</c:v>
                      </c:pt>
                      <c:pt idx="120">
                        <c:v>0.18718675905608098</c:v>
                      </c:pt>
                      <c:pt idx="121">
                        <c:v>0.18718675905608098</c:v>
                      </c:pt>
                      <c:pt idx="122">
                        <c:v>0.18718675905608098</c:v>
                      </c:pt>
                      <c:pt idx="123">
                        <c:v>0.18718675905608098</c:v>
                      </c:pt>
                      <c:pt idx="124">
                        <c:v>0.18718675905608098</c:v>
                      </c:pt>
                      <c:pt idx="125">
                        <c:v>0.18718675905608098</c:v>
                      </c:pt>
                      <c:pt idx="126">
                        <c:v>0.18718675905608098</c:v>
                      </c:pt>
                      <c:pt idx="127">
                        <c:v>0.18718675905608098</c:v>
                      </c:pt>
                      <c:pt idx="128">
                        <c:v>0.18718675905608098</c:v>
                      </c:pt>
                      <c:pt idx="129">
                        <c:v>0.18718675905608098</c:v>
                      </c:pt>
                      <c:pt idx="130">
                        <c:v>0.18718675905608098</c:v>
                      </c:pt>
                      <c:pt idx="131">
                        <c:v>0.18718675905608098</c:v>
                      </c:pt>
                      <c:pt idx="132">
                        <c:v>0.18718675905608098</c:v>
                      </c:pt>
                      <c:pt idx="133">
                        <c:v>0.18718675905608098</c:v>
                      </c:pt>
                      <c:pt idx="134">
                        <c:v>0.18718675905608098</c:v>
                      </c:pt>
                      <c:pt idx="135">
                        <c:v>0.18718675905608098</c:v>
                      </c:pt>
                      <c:pt idx="136">
                        <c:v>0.18718675905608098</c:v>
                      </c:pt>
                      <c:pt idx="137">
                        <c:v>0.18718675905608098</c:v>
                      </c:pt>
                      <c:pt idx="138">
                        <c:v>0.20183748687273403</c:v>
                      </c:pt>
                      <c:pt idx="139">
                        <c:v>0.20183748687273403</c:v>
                      </c:pt>
                      <c:pt idx="140">
                        <c:v>0.20183748687273403</c:v>
                      </c:pt>
                      <c:pt idx="141">
                        <c:v>0.20183748687273403</c:v>
                      </c:pt>
                      <c:pt idx="142">
                        <c:v>0.20183748687273403</c:v>
                      </c:pt>
                      <c:pt idx="143">
                        <c:v>0.20183748687273403</c:v>
                      </c:pt>
                      <c:pt idx="144">
                        <c:v>0.20183748687273403</c:v>
                      </c:pt>
                      <c:pt idx="145">
                        <c:v>0.20183748687273403</c:v>
                      </c:pt>
                      <c:pt idx="146">
                        <c:v>0.20183748687273403</c:v>
                      </c:pt>
                      <c:pt idx="147">
                        <c:v>0.20183748687273403</c:v>
                      </c:pt>
                      <c:pt idx="148">
                        <c:v>0.20183748687273403</c:v>
                      </c:pt>
                      <c:pt idx="149">
                        <c:v>0.20183748687273403</c:v>
                      </c:pt>
                      <c:pt idx="150">
                        <c:v>0.20183748687273403</c:v>
                      </c:pt>
                      <c:pt idx="151">
                        <c:v>0.20183748687273403</c:v>
                      </c:pt>
                      <c:pt idx="152">
                        <c:v>0.20183748687273403</c:v>
                      </c:pt>
                      <c:pt idx="153">
                        <c:v>0.20183748687273403</c:v>
                      </c:pt>
                      <c:pt idx="154">
                        <c:v>0.20183748687273403</c:v>
                      </c:pt>
                      <c:pt idx="155">
                        <c:v>0.20183748687273403</c:v>
                      </c:pt>
                      <c:pt idx="156">
                        <c:v>0.20183748687273403</c:v>
                      </c:pt>
                      <c:pt idx="157">
                        <c:v>0.20183748687273403</c:v>
                      </c:pt>
                      <c:pt idx="158">
                        <c:v>0.20183748687273403</c:v>
                      </c:pt>
                      <c:pt idx="159">
                        <c:v>0.20183748687273403</c:v>
                      </c:pt>
                      <c:pt idx="160">
                        <c:v>0.20183748687273403</c:v>
                      </c:pt>
                      <c:pt idx="161">
                        <c:v>0.20183748687273403</c:v>
                      </c:pt>
                      <c:pt idx="162">
                        <c:v>0.20183748687273403</c:v>
                      </c:pt>
                      <c:pt idx="163">
                        <c:v>0.20183748687273403</c:v>
                      </c:pt>
                      <c:pt idx="164">
                        <c:v>0.20183748687273403</c:v>
                      </c:pt>
                      <c:pt idx="165">
                        <c:v>0.20183748687273403</c:v>
                      </c:pt>
                      <c:pt idx="166">
                        <c:v>0.20183748687273403</c:v>
                      </c:pt>
                      <c:pt idx="167">
                        <c:v>0.20183748687273403</c:v>
                      </c:pt>
                      <c:pt idx="168">
                        <c:v>0.20183748687273403</c:v>
                      </c:pt>
                      <c:pt idx="169">
                        <c:v>0.20183748687273403</c:v>
                      </c:pt>
                      <c:pt idx="170">
                        <c:v>0.20183748687273403</c:v>
                      </c:pt>
                      <c:pt idx="171">
                        <c:v>0.20183748687273403</c:v>
                      </c:pt>
                      <c:pt idx="172">
                        <c:v>0.20183748687273403</c:v>
                      </c:pt>
                      <c:pt idx="173">
                        <c:v>0.20183748687273403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6BB-4FD3-9EA3-955AEA66613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6BB-4FD3-9EA3-955AEA66613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enroll'!$BA$13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enroll'!$AZ$77:$AZ$254</c:f>
              <c:strCache>
                <c:ptCount val="178"/>
                <c:pt idx="0">
                  <c:v>2021-20</c:v>
                </c:pt>
                <c:pt idx="1">
                  <c:v>2021-21</c:v>
                </c:pt>
                <c:pt idx="2">
                  <c:v>2021-22</c:v>
                </c:pt>
                <c:pt idx="3">
                  <c:v>2021-23</c:v>
                </c:pt>
                <c:pt idx="4">
                  <c:v>2021-24</c:v>
                </c:pt>
                <c:pt idx="5">
                  <c:v>2021-25</c:v>
                </c:pt>
                <c:pt idx="6">
                  <c:v>2021-26</c:v>
                </c:pt>
                <c:pt idx="7">
                  <c:v>2021-27</c:v>
                </c:pt>
                <c:pt idx="8">
                  <c:v>2021-28</c:v>
                </c:pt>
                <c:pt idx="9">
                  <c:v>2021-29</c:v>
                </c:pt>
                <c:pt idx="10">
                  <c:v>2021-30</c:v>
                </c:pt>
                <c:pt idx="11">
                  <c:v>2021-31</c:v>
                </c:pt>
                <c:pt idx="12">
                  <c:v>2021-32</c:v>
                </c:pt>
                <c:pt idx="13">
                  <c:v>2021-33</c:v>
                </c:pt>
                <c:pt idx="14">
                  <c:v>2021-34</c:v>
                </c:pt>
                <c:pt idx="15">
                  <c:v>2021-35</c:v>
                </c:pt>
                <c:pt idx="16">
                  <c:v>2021-36</c:v>
                </c:pt>
                <c:pt idx="17">
                  <c:v>2021-37</c:v>
                </c:pt>
                <c:pt idx="18">
                  <c:v>2021-38</c:v>
                </c:pt>
                <c:pt idx="19">
                  <c:v>2021-39</c:v>
                </c:pt>
                <c:pt idx="20">
                  <c:v>2021-40</c:v>
                </c:pt>
                <c:pt idx="21">
                  <c:v>2021-41</c:v>
                </c:pt>
                <c:pt idx="22">
                  <c:v>2021-42</c:v>
                </c:pt>
                <c:pt idx="23">
                  <c:v>2021-43</c:v>
                </c:pt>
                <c:pt idx="24">
                  <c:v>2021-44</c:v>
                </c:pt>
                <c:pt idx="25">
                  <c:v>2021-45</c:v>
                </c:pt>
                <c:pt idx="26">
                  <c:v>2021-46</c:v>
                </c:pt>
                <c:pt idx="27">
                  <c:v>2021-47</c:v>
                </c:pt>
                <c:pt idx="28">
                  <c:v>2021-48</c:v>
                </c:pt>
                <c:pt idx="29">
                  <c:v>2021-49</c:v>
                </c:pt>
                <c:pt idx="30">
                  <c:v>2021-50</c:v>
                </c:pt>
                <c:pt idx="31">
                  <c:v>2021-51</c:v>
                </c:pt>
                <c:pt idx="32">
                  <c:v>2021-52</c:v>
                </c:pt>
                <c:pt idx="33">
                  <c:v>2022-01</c:v>
                </c:pt>
                <c:pt idx="34">
                  <c:v>2022-02</c:v>
                </c:pt>
                <c:pt idx="35">
                  <c:v>2022-03</c:v>
                </c:pt>
                <c:pt idx="36">
                  <c:v>2022-04</c:v>
                </c:pt>
                <c:pt idx="37">
                  <c:v>2022-05</c:v>
                </c:pt>
                <c:pt idx="38">
                  <c:v>2022-06</c:v>
                </c:pt>
                <c:pt idx="39">
                  <c:v>2022-07</c:v>
                </c:pt>
                <c:pt idx="40">
                  <c:v>2022-08</c:v>
                </c:pt>
                <c:pt idx="41">
                  <c:v>2022-09</c:v>
                </c:pt>
                <c:pt idx="42">
                  <c:v>2022-10</c:v>
                </c:pt>
                <c:pt idx="43">
                  <c:v>2022-11</c:v>
                </c:pt>
                <c:pt idx="44">
                  <c:v>2022-12</c:v>
                </c:pt>
                <c:pt idx="45">
                  <c:v>2022-13</c:v>
                </c:pt>
                <c:pt idx="46">
                  <c:v>2022-14</c:v>
                </c:pt>
                <c:pt idx="47">
                  <c:v>2022-15</c:v>
                </c:pt>
                <c:pt idx="48">
                  <c:v>2022-16</c:v>
                </c:pt>
                <c:pt idx="49">
                  <c:v>2022-17</c:v>
                </c:pt>
                <c:pt idx="50">
                  <c:v>2022-18</c:v>
                </c:pt>
                <c:pt idx="51">
                  <c:v>2022-19</c:v>
                </c:pt>
                <c:pt idx="52">
                  <c:v>2022-20</c:v>
                </c:pt>
                <c:pt idx="53">
                  <c:v>2022-21</c:v>
                </c:pt>
                <c:pt idx="54">
                  <c:v>2022-22</c:v>
                </c:pt>
                <c:pt idx="55">
                  <c:v>2022-23</c:v>
                </c:pt>
                <c:pt idx="56">
                  <c:v>2022-24</c:v>
                </c:pt>
                <c:pt idx="57">
                  <c:v>2022-25</c:v>
                </c:pt>
                <c:pt idx="58">
                  <c:v>2022-26</c:v>
                </c:pt>
                <c:pt idx="59">
                  <c:v>2022-27</c:v>
                </c:pt>
                <c:pt idx="60">
                  <c:v>2022-28</c:v>
                </c:pt>
                <c:pt idx="61">
                  <c:v>2022-29</c:v>
                </c:pt>
                <c:pt idx="62">
                  <c:v>2022-30</c:v>
                </c:pt>
                <c:pt idx="63">
                  <c:v>2022-31</c:v>
                </c:pt>
                <c:pt idx="64">
                  <c:v>2022-32</c:v>
                </c:pt>
                <c:pt idx="65">
                  <c:v>2022-33</c:v>
                </c:pt>
                <c:pt idx="66">
                  <c:v>2022-34</c:v>
                </c:pt>
                <c:pt idx="67">
                  <c:v>2022-35</c:v>
                </c:pt>
                <c:pt idx="68">
                  <c:v>2022-36</c:v>
                </c:pt>
                <c:pt idx="69">
                  <c:v>2022-37</c:v>
                </c:pt>
                <c:pt idx="70">
                  <c:v>2022-38</c:v>
                </c:pt>
                <c:pt idx="71">
                  <c:v>2022-39</c:v>
                </c:pt>
                <c:pt idx="72">
                  <c:v>2022-40</c:v>
                </c:pt>
                <c:pt idx="73">
                  <c:v>2022-41</c:v>
                </c:pt>
                <c:pt idx="74">
                  <c:v>2022-42</c:v>
                </c:pt>
                <c:pt idx="75">
                  <c:v>2022-43</c:v>
                </c:pt>
                <c:pt idx="76">
                  <c:v>2022-44</c:v>
                </c:pt>
                <c:pt idx="77">
                  <c:v>2022-45</c:v>
                </c:pt>
                <c:pt idx="78">
                  <c:v>2022-46</c:v>
                </c:pt>
                <c:pt idx="79">
                  <c:v>2022-47</c:v>
                </c:pt>
                <c:pt idx="80">
                  <c:v>2022-48</c:v>
                </c:pt>
                <c:pt idx="81">
                  <c:v>2022-49</c:v>
                </c:pt>
                <c:pt idx="82">
                  <c:v>2022-50</c:v>
                </c:pt>
                <c:pt idx="83">
                  <c:v>2022-51</c:v>
                </c:pt>
                <c:pt idx="84">
                  <c:v>2022-52</c:v>
                </c:pt>
                <c:pt idx="85">
                  <c:v>2023-01</c:v>
                </c:pt>
                <c:pt idx="86">
                  <c:v>2023-02</c:v>
                </c:pt>
                <c:pt idx="87">
                  <c:v>2023-03</c:v>
                </c:pt>
                <c:pt idx="88">
                  <c:v>2023-04</c:v>
                </c:pt>
                <c:pt idx="89">
                  <c:v>2023-05</c:v>
                </c:pt>
                <c:pt idx="90">
                  <c:v>2023-06</c:v>
                </c:pt>
                <c:pt idx="91">
                  <c:v>2023-07</c:v>
                </c:pt>
                <c:pt idx="92">
                  <c:v>2023-08</c:v>
                </c:pt>
                <c:pt idx="93">
                  <c:v>2023-09</c:v>
                </c:pt>
                <c:pt idx="94">
                  <c:v>2023-10</c:v>
                </c:pt>
                <c:pt idx="95">
                  <c:v>2023-11</c:v>
                </c:pt>
                <c:pt idx="96">
                  <c:v>2023-12</c:v>
                </c:pt>
                <c:pt idx="97">
                  <c:v>2023-13</c:v>
                </c:pt>
                <c:pt idx="98">
                  <c:v>2023-14</c:v>
                </c:pt>
                <c:pt idx="99">
                  <c:v>2023-15</c:v>
                </c:pt>
                <c:pt idx="100">
                  <c:v>2023-16</c:v>
                </c:pt>
                <c:pt idx="101">
                  <c:v>2023-17</c:v>
                </c:pt>
                <c:pt idx="102">
                  <c:v>2023-18</c:v>
                </c:pt>
                <c:pt idx="103">
                  <c:v>2023-19</c:v>
                </c:pt>
                <c:pt idx="104">
                  <c:v>2023-20</c:v>
                </c:pt>
                <c:pt idx="105">
                  <c:v>2023-21</c:v>
                </c:pt>
                <c:pt idx="106">
                  <c:v>2023-22</c:v>
                </c:pt>
                <c:pt idx="107">
                  <c:v>2023-23</c:v>
                </c:pt>
                <c:pt idx="108">
                  <c:v>2023-24</c:v>
                </c:pt>
                <c:pt idx="109">
                  <c:v>2023-25</c:v>
                </c:pt>
                <c:pt idx="110">
                  <c:v>2023-26</c:v>
                </c:pt>
                <c:pt idx="111">
                  <c:v>2023-27</c:v>
                </c:pt>
                <c:pt idx="112">
                  <c:v>2023-28</c:v>
                </c:pt>
                <c:pt idx="113">
                  <c:v>2023-29</c:v>
                </c:pt>
                <c:pt idx="114">
                  <c:v>2023-30</c:v>
                </c:pt>
                <c:pt idx="115">
                  <c:v>2023-31</c:v>
                </c:pt>
                <c:pt idx="116">
                  <c:v>2023-32</c:v>
                </c:pt>
                <c:pt idx="117">
                  <c:v>2023-33</c:v>
                </c:pt>
                <c:pt idx="118">
                  <c:v>2023-34</c:v>
                </c:pt>
                <c:pt idx="119">
                  <c:v>2023-35</c:v>
                </c:pt>
                <c:pt idx="120">
                  <c:v>2023-36</c:v>
                </c:pt>
                <c:pt idx="121">
                  <c:v>2023-37</c:v>
                </c:pt>
                <c:pt idx="122">
                  <c:v>2023-38</c:v>
                </c:pt>
                <c:pt idx="123">
                  <c:v>2023-39</c:v>
                </c:pt>
                <c:pt idx="124">
                  <c:v>2023-40</c:v>
                </c:pt>
                <c:pt idx="125">
                  <c:v>2023-41</c:v>
                </c:pt>
                <c:pt idx="126">
                  <c:v>2023-42</c:v>
                </c:pt>
                <c:pt idx="127">
                  <c:v>2023-43</c:v>
                </c:pt>
                <c:pt idx="128">
                  <c:v>2023-44</c:v>
                </c:pt>
                <c:pt idx="129">
                  <c:v>2023-45</c:v>
                </c:pt>
                <c:pt idx="130">
                  <c:v>2023-46</c:v>
                </c:pt>
                <c:pt idx="131">
                  <c:v>2023-47</c:v>
                </c:pt>
                <c:pt idx="132">
                  <c:v>2023-48</c:v>
                </c:pt>
                <c:pt idx="133">
                  <c:v>2023-49</c:v>
                </c:pt>
                <c:pt idx="134">
                  <c:v>2023-50</c:v>
                </c:pt>
                <c:pt idx="135">
                  <c:v>2023-51</c:v>
                </c:pt>
                <c:pt idx="136">
                  <c:v>2023-52</c:v>
                </c:pt>
                <c:pt idx="137">
                  <c:v>2024-01</c:v>
                </c:pt>
                <c:pt idx="138">
                  <c:v>2024-02</c:v>
                </c:pt>
                <c:pt idx="139">
                  <c:v>2024-03</c:v>
                </c:pt>
                <c:pt idx="140">
                  <c:v>2024-04</c:v>
                </c:pt>
                <c:pt idx="141">
                  <c:v>2024-05</c:v>
                </c:pt>
                <c:pt idx="142">
                  <c:v>2024-06</c:v>
                </c:pt>
                <c:pt idx="143">
                  <c:v>2024-07</c:v>
                </c:pt>
                <c:pt idx="144">
                  <c:v>2024-08</c:v>
                </c:pt>
                <c:pt idx="145">
                  <c:v>2024-09</c:v>
                </c:pt>
                <c:pt idx="146">
                  <c:v>2024-10</c:v>
                </c:pt>
                <c:pt idx="147">
                  <c:v>2024-11</c:v>
                </c:pt>
                <c:pt idx="148">
                  <c:v>2024-12</c:v>
                </c:pt>
                <c:pt idx="149">
                  <c:v>2024-13</c:v>
                </c:pt>
                <c:pt idx="150">
                  <c:v>2024-14</c:v>
                </c:pt>
                <c:pt idx="151">
                  <c:v>2024-15</c:v>
                </c:pt>
                <c:pt idx="152">
                  <c:v>2024-16</c:v>
                </c:pt>
                <c:pt idx="153">
                  <c:v>2024-17</c:v>
                </c:pt>
                <c:pt idx="154">
                  <c:v>2024-18</c:v>
                </c:pt>
                <c:pt idx="155">
                  <c:v>2024-19</c:v>
                </c:pt>
                <c:pt idx="156">
                  <c:v>2024-20</c:v>
                </c:pt>
                <c:pt idx="157">
                  <c:v>2024-21</c:v>
                </c:pt>
                <c:pt idx="158">
                  <c:v>2024-22</c:v>
                </c:pt>
                <c:pt idx="159">
                  <c:v>2024-23</c:v>
                </c:pt>
                <c:pt idx="160">
                  <c:v>2024-24</c:v>
                </c:pt>
                <c:pt idx="161">
                  <c:v>2024-25</c:v>
                </c:pt>
                <c:pt idx="162">
                  <c:v>2024-26</c:v>
                </c:pt>
                <c:pt idx="163">
                  <c:v>2024-27</c:v>
                </c:pt>
                <c:pt idx="164">
                  <c:v>2024-28</c:v>
                </c:pt>
                <c:pt idx="165">
                  <c:v>2024-29</c:v>
                </c:pt>
                <c:pt idx="166">
                  <c:v>2024-30</c:v>
                </c:pt>
                <c:pt idx="167">
                  <c:v>2024-31</c:v>
                </c:pt>
                <c:pt idx="168">
                  <c:v>2024-32</c:v>
                </c:pt>
                <c:pt idx="169">
                  <c:v>2024-33</c:v>
                </c:pt>
                <c:pt idx="170">
                  <c:v>2024-34</c:v>
                </c:pt>
                <c:pt idx="171">
                  <c:v>2024-35</c:v>
                </c:pt>
                <c:pt idx="172">
                  <c:v>2024-36</c:v>
                </c:pt>
                <c:pt idx="173">
                  <c:v>2024-37</c:v>
                </c:pt>
                <c:pt idx="174">
                  <c:v>2024-38</c:v>
                </c:pt>
                <c:pt idx="175">
                  <c:v>2024-39</c:v>
                </c:pt>
                <c:pt idx="176">
                  <c:v>2024-40</c:v>
                </c:pt>
                <c:pt idx="177">
                  <c:v>2024-41</c:v>
                </c:pt>
              </c:strCache>
            </c:strRef>
          </c:cat>
          <c:val>
            <c:numRef>
              <c:f>'2021_20 enroll'!$BA$77:$BA$254</c:f>
              <c:numCache>
                <c:formatCode>General</c:formatCode>
                <c:ptCount val="1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0.95545599733642173</c:v>
                </c:pt>
                <c:pt idx="4">
                  <c:v>0.95928078604471512</c:v>
                </c:pt>
                <c:pt idx="5">
                  <c:v>0.98326841713081814</c:v>
                </c:pt>
                <c:pt idx="6">
                  <c:v>1</c:v>
                </c:pt>
                <c:pt idx="7">
                  <c:v>1.0064739338830793</c:v>
                </c:pt>
                <c:pt idx="8">
                  <c:v>1.0348810954281551</c:v>
                </c:pt>
                <c:pt idx="9">
                  <c:v>1.0640022496748307</c:v>
                </c:pt>
                <c:pt idx="10">
                  <c:v>1.0904347923582487</c:v>
                </c:pt>
                <c:pt idx="11">
                  <c:v>1.1210548339991078</c:v>
                </c:pt>
                <c:pt idx="12">
                  <c:v>1.1331916513954505</c:v>
                </c:pt>
                <c:pt idx="13">
                  <c:v>1.1414606709512951</c:v>
                </c:pt>
                <c:pt idx="14">
                  <c:v>1.1601848204101859</c:v>
                </c:pt>
                <c:pt idx="15">
                  <c:v>1.1766622869961465</c:v>
                </c:pt>
                <c:pt idx="16">
                  <c:v>1.1938222545383421</c:v>
                </c:pt>
                <c:pt idx="17">
                  <c:v>1.2056387628864078</c:v>
                </c:pt>
                <c:pt idx="18">
                  <c:v>1.2044668899816071</c:v>
                </c:pt>
                <c:pt idx="19">
                  <c:v>1.2160810775166031</c:v>
                </c:pt>
                <c:pt idx="20">
                  <c:v>1.2285202046803385</c:v>
                </c:pt>
                <c:pt idx="21">
                  <c:v>1.2352060389519244</c:v>
                </c:pt>
                <c:pt idx="22">
                  <c:v>1.2422463483181014</c:v>
                </c:pt>
                <c:pt idx="23">
                  <c:v>1.2512812256568258</c:v>
                </c:pt>
                <c:pt idx="24">
                  <c:v>1.2527147855656744</c:v>
                </c:pt>
                <c:pt idx="25">
                  <c:v>1.2464825311732015</c:v>
                </c:pt>
                <c:pt idx="26">
                  <c:v>1.23663376307269</c:v>
                </c:pt>
                <c:pt idx="27">
                  <c:v>1.2328478260399345</c:v>
                </c:pt>
                <c:pt idx="28">
                  <c:v>1.2265021325253442</c:v>
                </c:pt>
                <c:pt idx="29">
                  <c:v>1.2166048045095272</c:v>
                </c:pt>
                <c:pt idx="30">
                  <c:v>1.2137003462539753</c:v>
                </c:pt>
                <c:pt idx="31">
                  <c:v>1.2116045511064626</c:v>
                </c:pt>
                <c:pt idx="32">
                  <c:v>1.2069095156441503</c:v>
                </c:pt>
                <c:pt idx="33">
                  <c:v>1.200782831969343</c:v>
                </c:pt>
                <c:pt idx="34">
                  <c:v>1.2001070090889083</c:v>
                </c:pt>
                <c:pt idx="35">
                  <c:v>1.2023208171567574</c:v>
                </c:pt>
                <c:pt idx="36">
                  <c:v>1.2053703291459255</c:v>
                </c:pt>
                <c:pt idx="37">
                  <c:v>1.2071451688421966</c:v>
                </c:pt>
                <c:pt idx="38">
                  <c:v>1.209330918302389</c:v>
                </c:pt>
                <c:pt idx="39">
                  <c:v>1.2102093007916412</c:v>
                </c:pt>
                <c:pt idx="40">
                  <c:v>1.2109508674617815</c:v>
                </c:pt>
                <c:pt idx="41">
                  <c:v>1.2094964999845339</c:v>
                </c:pt>
                <c:pt idx="42">
                  <c:v>1.2115774190391042</c:v>
                </c:pt>
                <c:pt idx="43">
                  <c:v>1.2126549418309231</c:v>
                </c:pt>
                <c:pt idx="44">
                  <c:v>1.2156826751896885</c:v>
                </c:pt>
                <c:pt idx="45">
                  <c:v>1.2208606425242636</c:v>
                </c:pt>
                <c:pt idx="46">
                  <c:v>1.2245841983257892</c:v>
                </c:pt>
                <c:pt idx="47">
                  <c:v>1.2303515067630493</c:v>
                </c:pt>
                <c:pt idx="48">
                  <c:v>1.2371151990761229</c:v>
                </c:pt>
                <c:pt idx="49">
                  <c:v>1.2413392129543732</c:v>
                </c:pt>
                <c:pt idx="50">
                  <c:v>1.2435969798938389</c:v>
                </c:pt>
                <c:pt idx="51">
                  <c:v>1.2479507541741284</c:v>
                </c:pt>
                <c:pt idx="52">
                  <c:v>1.2527271478238504</c:v>
                </c:pt>
                <c:pt idx="53">
                  <c:v>1.2566293096024694</c:v>
                </c:pt>
                <c:pt idx="54">
                  <c:v>1.2596282088526476</c:v>
                </c:pt>
                <c:pt idx="55">
                  <c:v>1.264279280119464</c:v>
                </c:pt>
                <c:pt idx="56">
                  <c:v>1.2673567118370312</c:v>
                </c:pt>
                <c:pt idx="57">
                  <c:v>1.2711547518251656</c:v>
                </c:pt>
                <c:pt idx="58">
                  <c:v>1.2746996526331626</c:v>
                </c:pt>
                <c:pt idx="59">
                  <c:v>1.2774736860359381</c:v>
                </c:pt>
                <c:pt idx="60">
                  <c:v>1.2806999278736868</c:v>
                </c:pt>
                <c:pt idx="61">
                  <c:v>1.2858448134237193</c:v>
                </c:pt>
                <c:pt idx="62">
                  <c:v>1.2904951991152549</c:v>
                </c:pt>
                <c:pt idx="63">
                  <c:v>1.2933474369230049</c:v>
                </c:pt>
                <c:pt idx="64">
                  <c:v>1.297886471566587</c:v>
                </c:pt>
                <c:pt idx="65">
                  <c:v>1.3013869640809483</c:v>
                </c:pt>
                <c:pt idx="66">
                  <c:v>1.3028889937403925</c:v>
                </c:pt>
                <c:pt idx="67">
                  <c:v>1.308073479699873</c:v>
                </c:pt>
                <c:pt idx="68">
                  <c:v>1.3099254490120382</c:v>
                </c:pt>
                <c:pt idx="69">
                  <c:v>1.3148390289374108</c:v>
                </c:pt>
                <c:pt idx="70">
                  <c:v>1.3175404090968286</c:v>
                </c:pt>
                <c:pt idx="71">
                  <c:v>1.3197305340578431</c:v>
                </c:pt>
                <c:pt idx="72">
                  <c:v>1.3205510107122653</c:v>
                </c:pt>
                <c:pt idx="73">
                  <c:v>1.3192205066193627</c:v>
                </c:pt>
                <c:pt idx="74">
                  <c:v>1.3227395870467604</c:v>
                </c:pt>
                <c:pt idx="75">
                  <c:v>1.3253151809857826</c:v>
                </c:pt>
                <c:pt idx="76">
                  <c:v>1.3279498976968136</c:v>
                </c:pt>
                <c:pt idx="77">
                  <c:v>1.3315833425969172</c:v>
                </c:pt>
                <c:pt idx="78">
                  <c:v>1.3357395184464158</c:v>
                </c:pt>
                <c:pt idx="79">
                  <c:v>1.3364061938147893</c:v>
                </c:pt>
                <c:pt idx="80">
                  <c:v>1.3395353267524539</c:v>
                </c:pt>
                <c:pt idx="81">
                  <c:v>1.3418516992788883</c:v>
                </c:pt>
                <c:pt idx="82">
                  <c:v>1.3447250525668821</c:v>
                </c:pt>
                <c:pt idx="83">
                  <c:v>1.3471237212745206</c:v>
                </c:pt>
                <c:pt idx="84">
                  <c:v>1.3480426500983362</c:v>
                </c:pt>
                <c:pt idx="85">
                  <c:v>1.3509634241044604</c:v>
                </c:pt>
                <c:pt idx="86">
                  <c:v>1.3520116161880189</c:v>
                </c:pt>
                <c:pt idx="87">
                  <c:v>1.3543529282716162</c:v>
                </c:pt>
                <c:pt idx="88">
                  <c:v>1.3568277110873914</c:v>
                </c:pt>
                <c:pt idx="89">
                  <c:v>1.3585585520509094</c:v>
                </c:pt>
                <c:pt idx="90">
                  <c:v>1.3595561444434536</c:v>
                </c:pt>
                <c:pt idx="91">
                  <c:v>1.3617509023807546</c:v>
                </c:pt>
                <c:pt idx="92">
                  <c:v>1.3633504204299964</c:v>
                </c:pt>
                <c:pt idx="93">
                  <c:v>1.3653682020486897</c:v>
                </c:pt>
                <c:pt idx="94">
                  <c:v>1.3683289337900488</c:v>
                </c:pt>
                <c:pt idx="95">
                  <c:v>1.3707834276395665</c:v>
                </c:pt>
                <c:pt idx="96">
                  <c:v>1.3734033887119212</c:v>
                </c:pt>
                <c:pt idx="97">
                  <c:v>1.3749029157703219</c:v>
                </c:pt>
                <c:pt idx="98">
                  <c:v>1.3759031043841918</c:v>
                </c:pt>
                <c:pt idx="99">
                  <c:v>1.37849314903534</c:v>
                </c:pt>
                <c:pt idx="100">
                  <c:v>1.3805182090853507</c:v>
                </c:pt>
                <c:pt idx="101">
                  <c:v>1.3833383081977728</c:v>
                </c:pt>
                <c:pt idx="102">
                  <c:v>1.3843148744896541</c:v>
                </c:pt>
                <c:pt idx="103">
                  <c:v>1.3855834696551903</c:v>
                </c:pt>
                <c:pt idx="104">
                  <c:v>1.3872622634559493</c:v>
                </c:pt>
                <c:pt idx="105">
                  <c:v>1.3872065573787831</c:v>
                </c:pt>
                <c:pt idx="106">
                  <c:v>1.388914091788422</c:v>
                </c:pt>
                <c:pt idx="107">
                  <c:v>1.3898898730941949</c:v>
                </c:pt>
                <c:pt idx="108">
                  <c:v>1.3907558037135197</c:v>
                </c:pt>
                <c:pt idx="109">
                  <c:v>1.3921075432125951</c:v>
                </c:pt>
                <c:pt idx="110">
                  <c:v>1.3922087671664582</c:v>
                </c:pt>
                <c:pt idx="111">
                  <c:v>1.3931650471894597</c:v>
                </c:pt>
                <c:pt idx="112">
                  <c:v>1.3949042955123931</c:v>
                </c:pt>
                <c:pt idx="113">
                  <c:v>1.3959170939749068</c:v>
                </c:pt>
                <c:pt idx="114">
                  <c:v>1.397655411967226</c:v>
                </c:pt>
                <c:pt idx="115">
                  <c:v>1.3989813111461251</c:v>
                </c:pt>
                <c:pt idx="116">
                  <c:v>1.3997378794438833</c:v>
                </c:pt>
                <c:pt idx="117">
                  <c:v>1.3994797162823331</c:v>
                </c:pt>
                <c:pt idx="118">
                  <c:v>1.4013304526549544</c:v>
                </c:pt>
                <c:pt idx="119">
                  <c:v>1.4028290856567305</c:v>
                </c:pt>
                <c:pt idx="120">
                  <c:v>1.4045835068132577</c:v>
                </c:pt>
                <c:pt idx="121">
                  <c:v>1.4047978091277034</c:v>
                </c:pt>
                <c:pt idx="122">
                  <c:v>1.4063905235009209</c:v>
                </c:pt>
                <c:pt idx="123">
                  <c:v>1.4076139744424665</c:v>
                </c:pt>
                <c:pt idx="124">
                  <c:v>1.4066243903478437</c:v>
                </c:pt>
                <c:pt idx="125">
                  <c:v>1.4076892747840755</c:v>
                </c:pt>
                <c:pt idx="126">
                  <c:v>1.4077686204248161</c:v>
                </c:pt>
                <c:pt idx="127">
                  <c:v>1.4077735829806455</c:v>
                </c:pt>
                <c:pt idx="128">
                  <c:v>1.4083838271102873</c:v>
                </c:pt>
                <c:pt idx="129">
                  <c:v>1.4095298619434782</c:v>
                </c:pt>
                <c:pt idx="130">
                  <c:v>1.4103426616246699</c:v>
                </c:pt>
                <c:pt idx="131">
                  <c:v>1.4121478238244085</c:v>
                </c:pt>
                <c:pt idx="132">
                  <c:v>1.4131210000727321</c:v>
                </c:pt>
                <c:pt idx="133">
                  <c:v>1.4132307898419247</c:v>
                </c:pt>
                <c:pt idx="134">
                  <c:v>1.4151887751001135</c:v>
                </c:pt>
                <c:pt idx="135">
                  <c:v>1.4155507897013828</c:v>
                </c:pt>
                <c:pt idx="136">
                  <c:v>1.4163918122635466</c:v>
                </c:pt>
                <c:pt idx="137">
                  <c:v>1.4172678503139793</c:v>
                </c:pt>
                <c:pt idx="138">
                  <c:v>1.4181570599842761</c:v>
                </c:pt>
                <c:pt idx="139">
                  <c:v>1.4188628039829936</c:v>
                </c:pt>
                <c:pt idx="140">
                  <c:v>1.419853214417389</c:v>
                </c:pt>
                <c:pt idx="141">
                  <c:v>1.4201355727909242</c:v>
                </c:pt>
                <c:pt idx="142">
                  <c:v>1.4216410406049755</c:v>
                </c:pt>
                <c:pt idx="143">
                  <c:v>1.4230890662874811</c:v>
                </c:pt>
                <c:pt idx="144">
                  <c:v>1.4237101965326644</c:v>
                </c:pt>
                <c:pt idx="145">
                  <c:v>1.4256039472604465</c:v>
                </c:pt>
                <c:pt idx="146">
                  <c:v>1.4259340568747303</c:v>
                </c:pt>
                <c:pt idx="147">
                  <c:v>1.426745406676156</c:v>
                </c:pt>
                <c:pt idx="148">
                  <c:v>1.4268321264641113</c:v>
                </c:pt>
                <c:pt idx="149">
                  <c:v>1.4273229806725232</c:v>
                </c:pt>
                <c:pt idx="150">
                  <c:v>1.428480958903624</c:v>
                </c:pt>
                <c:pt idx="151">
                  <c:v>1.4292078606315675</c:v>
                </c:pt>
                <c:pt idx="152">
                  <c:v>1.4288391944327867</c:v>
                </c:pt>
                <c:pt idx="153">
                  <c:v>1.4295465534857077</c:v>
                </c:pt>
                <c:pt idx="154">
                  <c:v>1.4303533616306834</c:v>
                </c:pt>
                <c:pt idx="155">
                  <c:v>1.4306024948396914</c:v>
                </c:pt>
                <c:pt idx="156">
                  <c:v>1.4305273608080966</c:v>
                </c:pt>
                <c:pt idx="157">
                  <c:v>1.4314096735719455</c:v>
                </c:pt>
                <c:pt idx="158">
                  <c:v>1.4312825828993891</c:v>
                </c:pt>
                <c:pt idx="159">
                  <c:v>1.4316230739421729</c:v>
                </c:pt>
                <c:pt idx="160">
                  <c:v>1.4321413271913683</c:v>
                </c:pt>
                <c:pt idx="161">
                  <c:v>1.4324390756888015</c:v>
                </c:pt>
                <c:pt idx="162">
                  <c:v>1.4332686241644803</c:v>
                </c:pt>
                <c:pt idx="163">
                  <c:v>1.4332709132293882</c:v>
                </c:pt>
                <c:pt idx="164">
                  <c:v>1.4329954834207097</c:v>
                </c:pt>
                <c:pt idx="165">
                  <c:v>1.4335245356815782</c:v>
                </c:pt>
                <c:pt idx="166">
                  <c:v>1.4339870146938802</c:v>
                </c:pt>
                <c:pt idx="167">
                  <c:v>1.4339379289546774</c:v>
                </c:pt>
                <c:pt idx="168">
                  <c:v>1.4342189317744456</c:v>
                </c:pt>
                <c:pt idx="169">
                  <c:v>1.4342035134741515</c:v>
                </c:pt>
                <c:pt idx="170">
                  <c:v>1.4345885829100797</c:v>
                </c:pt>
                <c:pt idx="171">
                  <c:v>1.435323034435056</c:v>
                </c:pt>
                <c:pt idx="172">
                  <c:v>1.4356496313115992</c:v>
                </c:pt>
                <c:pt idx="173">
                  <c:v>1.4363759140258989</c:v>
                </c:pt>
                <c:pt idx="174">
                  <c:v>1.4366041594352386</c:v>
                </c:pt>
                <c:pt idx="175">
                  <c:v>1.4365680497820756</c:v>
                </c:pt>
                <c:pt idx="176">
                  <c:v>1.4365503668316375</c:v>
                </c:pt>
                <c:pt idx="177">
                  <c:v>1.4365118334151914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DB-42C9-9F81-5BACEF166520}"/>
            </c:ext>
          </c:extLst>
        </c:ser>
        <c:ser>
          <c:idx val="1"/>
          <c:order val="1"/>
          <c:tx>
            <c:strRef>
              <c:f>'2021_20 enroll'!$BB$13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enroll'!$AZ$77:$AZ$254</c:f>
              <c:strCache>
                <c:ptCount val="178"/>
                <c:pt idx="0">
                  <c:v>2021-20</c:v>
                </c:pt>
                <c:pt idx="1">
                  <c:v>2021-21</c:v>
                </c:pt>
                <c:pt idx="2">
                  <c:v>2021-22</c:v>
                </c:pt>
                <c:pt idx="3">
                  <c:v>2021-23</c:v>
                </c:pt>
                <c:pt idx="4">
                  <c:v>2021-24</c:v>
                </c:pt>
                <c:pt idx="5">
                  <c:v>2021-25</c:v>
                </c:pt>
                <c:pt idx="6">
                  <c:v>2021-26</c:v>
                </c:pt>
                <c:pt idx="7">
                  <c:v>2021-27</c:v>
                </c:pt>
                <c:pt idx="8">
                  <c:v>2021-28</c:v>
                </c:pt>
                <c:pt idx="9">
                  <c:v>2021-29</c:v>
                </c:pt>
                <c:pt idx="10">
                  <c:v>2021-30</c:v>
                </c:pt>
                <c:pt idx="11">
                  <c:v>2021-31</c:v>
                </c:pt>
                <c:pt idx="12">
                  <c:v>2021-32</c:v>
                </c:pt>
                <c:pt idx="13">
                  <c:v>2021-33</c:v>
                </c:pt>
                <c:pt idx="14">
                  <c:v>2021-34</c:v>
                </c:pt>
                <c:pt idx="15">
                  <c:v>2021-35</c:v>
                </c:pt>
                <c:pt idx="16">
                  <c:v>2021-36</c:v>
                </c:pt>
                <c:pt idx="17">
                  <c:v>2021-37</c:v>
                </c:pt>
                <c:pt idx="18">
                  <c:v>2021-38</c:v>
                </c:pt>
                <c:pt idx="19">
                  <c:v>2021-39</c:v>
                </c:pt>
                <c:pt idx="20">
                  <c:v>2021-40</c:v>
                </c:pt>
                <c:pt idx="21">
                  <c:v>2021-41</c:v>
                </c:pt>
                <c:pt idx="22">
                  <c:v>2021-42</c:v>
                </c:pt>
                <c:pt idx="23">
                  <c:v>2021-43</c:v>
                </c:pt>
                <c:pt idx="24">
                  <c:v>2021-44</c:v>
                </c:pt>
                <c:pt idx="25">
                  <c:v>2021-45</c:v>
                </c:pt>
                <c:pt idx="26">
                  <c:v>2021-46</c:v>
                </c:pt>
                <c:pt idx="27">
                  <c:v>2021-47</c:v>
                </c:pt>
                <c:pt idx="28">
                  <c:v>2021-48</c:v>
                </c:pt>
                <c:pt idx="29">
                  <c:v>2021-49</c:v>
                </c:pt>
                <c:pt idx="30">
                  <c:v>2021-50</c:v>
                </c:pt>
                <c:pt idx="31">
                  <c:v>2021-51</c:v>
                </c:pt>
                <c:pt idx="32">
                  <c:v>2021-52</c:v>
                </c:pt>
                <c:pt idx="33">
                  <c:v>2022-01</c:v>
                </c:pt>
                <c:pt idx="34">
                  <c:v>2022-02</c:v>
                </c:pt>
                <c:pt idx="35">
                  <c:v>2022-03</c:v>
                </c:pt>
                <c:pt idx="36">
                  <c:v>2022-04</c:v>
                </c:pt>
                <c:pt idx="37">
                  <c:v>2022-05</c:v>
                </c:pt>
                <c:pt idx="38">
                  <c:v>2022-06</c:v>
                </c:pt>
                <c:pt idx="39">
                  <c:v>2022-07</c:v>
                </c:pt>
                <c:pt idx="40">
                  <c:v>2022-08</c:v>
                </c:pt>
                <c:pt idx="41">
                  <c:v>2022-09</c:v>
                </c:pt>
                <c:pt idx="42">
                  <c:v>2022-10</c:v>
                </c:pt>
                <c:pt idx="43">
                  <c:v>2022-11</c:v>
                </c:pt>
                <c:pt idx="44">
                  <c:v>2022-12</c:v>
                </c:pt>
                <c:pt idx="45">
                  <c:v>2022-13</c:v>
                </c:pt>
                <c:pt idx="46">
                  <c:v>2022-14</c:v>
                </c:pt>
                <c:pt idx="47">
                  <c:v>2022-15</c:v>
                </c:pt>
                <c:pt idx="48">
                  <c:v>2022-16</c:v>
                </c:pt>
                <c:pt idx="49">
                  <c:v>2022-17</c:v>
                </c:pt>
                <c:pt idx="50">
                  <c:v>2022-18</c:v>
                </c:pt>
                <c:pt idx="51">
                  <c:v>2022-19</c:v>
                </c:pt>
                <c:pt idx="52">
                  <c:v>2022-20</c:v>
                </c:pt>
                <c:pt idx="53">
                  <c:v>2022-21</c:v>
                </c:pt>
                <c:pt idx="54">
                  <c:v>2022-22</c:v>
                </c:pt>
                <c:pt idx="55">
                  <c:v>2022-23</c:v>
                </c:pt>
                <c:pt idx="56">
                  <c:v>2022-24</c:v>
                </c:pt>
                <c:pt idx="57">
                  <c:v>2022-25</c:v>
                </c:pt>
                <c:pt idx="58">
                  <c:v>2022-26</c:v>
                </c:pt>
                <c:pt idx="59">
                  <c:v>2022-27</c:v>
                </c:pt>
                <c:pt idx="60">
                  <c:v>2022-28</c:v>
                </c:pt>
                <c:pt idx="61">
                  <c:v>2022-29</c:v>
                </c:pt>
                <c:pt idx="62">
                  <c:v>2022-30</c:v>
                </c:pt>
                <c:pt idx="63">
                  <c:v>2022-31</c:v>
                </c:pt>
                <c:pt idx="64">
                  <c:v>2022-32</c:v>
                </c:pt>
                <c:pt idx="65">
                  <c:v>2022-33</c:v>
                </c:pt>
                <c:pt idx="66">
                  <c:v>2022-34</c:v>
                </c:pt>
                <c:pt idx="67">
                  <c:v>2022-35</c:v>
                </c:pt>
                <c:pt idx="68">
                  <c:v>2022-36</c:v>
                </c:pt>
                <c:pt idx="69">
                  <c:v>2022-37</c:v>
                </c:pt>
                <c:pt idx="70">
                  <c:v>2022-38</c:v>
                </c:pt>
                <c:pt idx="71">
                  <c:v>2022-39</c:v>
                </c:pt>
                <c:pt idx="72">
                  <c:v>2022-40</c:v>
                </c:pt>
                <c:pt idx="73">
                  <c:v>2022-41</c:v>
                </c:pt>
                <c:pt idx="74">
                  <c:v>2022-42</c:v>
                </c:pt>
                <c:pt idx="75">
                  <c:v>2022-43</c:v>
                </c:pt>
                <c:pt idx="76">
                  <c:v>2022-44</c:v>
                </c:pt>
                <c:pt idx="77">
                  <c:v>2022-45</c:v>
                </c:pt>
                <c:pt idx="78">
                  <c:v>2022-46</c:v>
                </c:pt>
                <c:pt idx="79">
                  <c:v>2022-47</c:v>
                </c:pt>
                <c:pt idx="80">
                  <c:v>2022-48</c:v>
                </c:pt>
                <c:pt idx="81">
                  <c:v>2022-49</c:v>
                </c:pt>
                <c:pt idx="82">
                  <c:v>2022-50</c:v>
                </c:pt>
                <c:pt idx="83">
                  <c:v>2022-51</c:v>
                </c:pt>
                <c:pt idx="84">
                  <c:v>2022-52</c:v>
                </c:pt>
                <c:pt idx="85">
                  <c:v>2023-01</c:v>
                </c:pt>
                <c:pt idx="86">
                  <c:v>2023-02</c:v>
                </c:pt>
                <c:pt idx="87">
                  <c:v>2023-03</c:v>
                </c:pt>
                <c:pt idx="88">
                  <c:v>2023-04</c:v>
                </c:pt>
                <c:pt idx="89">
                  <c:v>2023-05</c:v>
                </c:pt>
                <c:pt idx="90">
                  <c:v>2023-06</c:v>
                </c:pt>
                <c:pt idx="91">
                  <c:v>2023-07</c:v>
                </c:pt>
                <c:pt idx="92">
                  <c:v>2023-08</c:v>
                </c:pt>
                <c:pt idx="93">
                  <c:v>2023-09</c:v>
                </c:pt>
                <c:pt idx="94">
                  <c:v>2023-10</c:v>
                </c:pt>
                <c:pt idx="95">
                  <c:v>2023-11</c:v>
                </c:pt>
                <c:pt idx="96">
                  <c:v>2023-12</c:v>
                </c:pt>
                <c:pt idx="97">
                  <c:v>2023-13</c:v>
                </c:pt>
                <c:pt idx="98">
                  <c:v>2023-14</c:v>
                </c:pt>
                <c:pt idx="99">
                  <c:v>2023-15</c:v>
                </c:pt>
                <c:pt idx="100">
                  <c:v>2023-16</c:v>
                </c:pt>
                <c:pt idx="101">
                  <c:v>2023-17</c:v>
                </c:pt>
                <c:pt idx="102">
                  <c:v>2023-18</c:v>
                </c:pt>
                <c:pt idx="103">
                  <c:v>2023-19</c:v>
                </c:pt>
                <c:pt idx="104">
                  <c:v>2023-20</c:v>
                </c:pt>
                <c:pt idx="105">
                  <c:v>2023-21</c:v>
                </c:pt>
                <c:pt idx="106">
                  <c:v>2023-22</c:v>
                </c:pt>
                <c:pt idx="107">
                  <c:v>2023-23</c:v>
                </c:pt>
                <c:pt idx="108">
                  <c:v>2023-24</c:v>
                </c:pt>
                <c:pt idx="109">
                  <c:v>2023-25</c:v>
                </c:pt>
                <c:pt idx="110">
                  <c:v>2023-26</c:v>
                </c:pt>
                <c:pt idx="111">
                  <c:v>2023-27</c:v>
                </c:pt>
                <c:pt idx="112">
                  <c:v>2023-28</c:v>
                </c:pt>
                <c:pt idx="113">
                  <c:v>2023-29</c:v>
                </c:pt>
                <c:pt idx="114">
                  <c:v>2023-30</c:v>
                </c:pt>
                <c:pt idx="115">
                  <c:v>2023-31</c:v>
                </c:pt>
                <c:pt idx="116">
                  <c:v>2023-32</c:v>
                </c:pt>
                <c:pt idx="117">
                  <c:v>2023-33</c:v>
                </c:pt>
                <c:pt idx="118">
                  <c:v>2023-34</c:v>
                </c:pt>
                <c:pt idx="119">
                  <c:v>2023-35</c:v>
                </c:pt>
                <c:pt idx="120">
                  <c:v>2023-36</c:v>
                </c:pt>
                <c:pt idx="121">
                  <c:v>2023-37</c:v>
                </c:pt>
                <c:pt idx="122">
                  <c:v>2023-38</c:v>
                </c:pt>
                <c:pt idx="123">
                  <c:v>2023-39</c:v>
                </c:pt>
                <c:pt idx="124">
                  <c:v>2023-40</c:v>
                </c:pt>
                <c:pt idx="125">
                  <c:v>2023-41</c:v>
                </c:pt>
                <c:pt idx="126">
                  <c:v>2023-42</c:v>
                </c:pt>
                <c:pt idx="127">
                  <c:v>2023-43</c:v>
                </c:pt>
                <c:pt idx="128">
                  <c:v>2023-44</c:v>
                </c:pt>
                <c:pt idx="129">
                  <c:v>2023-45</c:v>
                </c:pt>
                <c:pt idx="130">
                  <c:v>2023-46</c:v>
                </c:pt>
                <c:pt idx="131">
                  <c:v>2023-47</c:v>
                </c:pt>
                <c:pt idx="132">
                  <c:v>2023-48</c:v>
                </c:pt>
                <c:pt idx="133">
                  <c:v>2023-49</c:v>
                </c:pt>
                <c:pt idx="134">
                  <c:v>2023-50</c:v>
                </c:pt>
                <c:pt idx="135">
                  <c:v>2023-51</c:v>
                </c:pt>
                <c:pt idx="136">
                  <c:v>2023-52</c:v>
                </c:pt>
                <c:pt idx="137">
                  <c:v>2024-01</c:v>
                </c:pt>
                <c:pt idx="138">
                  <c:v>2024-02</c:v>
                </c:pt>
                <c:pt idx="139">
                  <c:v>2024-03</c:v>
                </c:pt>
                <c:pt idx="140">
                  <c:v>2024-04</c:v>
                </c:pt>
                <c:pt idx="141">
                  <c:v>2024-05</c:v>
                </c:pt>
                <c:pt idx="142">
                  <c:v>2024-06</c:v>
                </c:pt>
                <c:pt idx="143">
                  <c:v>2024-07</c:v>
                </c:pt>
                <c:pt idx="144">
                  <c:v>2024-08</c:v>
                </c:pt>
                <c:pt idx="145">
                  <c:v>2024-09</c:v>
                </c:pt>
                <c:pt idx="146">
                  <c:v>2024-10</c:v>
                </c:pt>
                <c:pt idx="147">
                  <c:v>2024-11</c:v>
                </c:pt>
                <c:pt idx="148">
                  <c:v>2024-12</c:v>
                </c:pt>
                <c:pt idx="149">
                  <c:v>2024-13</c:v>
                </c:pt>
                <c:pt idx="150">
                  <c:v>2024-14</c:v>
                </c:pt>
                <c:pt idx="151">
                  <c:v>2024-15</c:v>
                </c:pt>
                <c:pt idx="152">
                  <c:v>2024-16</c:v>
                </c:pt>
                <c:pt idx="153">
                  <c:v>2024-17</c:v>
                </c:pt>
                <c:pt idx="154">
                  <c:v>2024-18</c:v>
                </c:pt>
                <c:pt idx="155">
                  <c:v>2024-19</c:v>
                </c:pt>
                <c:pt idx="156">
                  <c:v>2024-20</c:v>
                </c:pt>
                <c:pt idx="157">
                  <c:v>2024-21</c:v>
                </c:pt>
                <c:pt idx="158">
                  <c:v>2024-22</c:v>
                </c:pt>
                <c:pt idx="159">
                  <c:v>2024-23</c:v>
                </c:pt>
                <c:pt idx="160">
                  <c:v>2024-24</c:v>
                </c:pt>
                <c:pt idx="161">
                  <c:v>2024-25</c:v>
                </c:pt>
                <c:pt idx="162">
                  <c:v>2024-26</c:v>
                </c:pt>
                <c:pt idx="163">
                  <c:v>2024-27</c:v>
                </c:pt>
                <c:pt idx="164">
                  <c:v>2024-28</c:v>
                </c:pt>
                <c:pt idx="165">
                  <c:v>2024-29</c:v>
                </c:pt>
                <c:pt idx="166">
                  <c:v>2024-30</c:v>
                </c:pt>
                <c:pt idx="167">
                  <c:v>2024-31</c:v>
                </c:pt>
                <c:pt idx="168">
                  <c:v>2024-32</c:v>
                </c:pt>
                <c:pt idx="169">
                  <c:v>2024-33</c:v>
                </c:pt>
                <c:pt idx="170">
                  <c:v>2024-34</c:v>
                </c:pt>
                <c:pt idx="171">
                  <c:v>2024-35</c:v>
                </c:pt>
                <c:pt idx="172">
                  <c:v>2024-36</c:v>
                </c:pt>
                <c:pt idx="173">
                  <c:v>2024-37</c:v>
                </c:pt>
                <c:pt idx="174">
                  <c:v>2024-38</c:v>
                </c:pt>
                <c:pt idx="175">
                  <c:v>2024-39</c:v>
                </c:pt>
                <c:pt idx="176">
                  <c:v>2024-40</c:v>
                </c:pt>
                <c:pt idx="177">
                  <c:v>2024-41</c:v>
                </c:pt>
              </c:strCache>
            </c:strRef>
          </c:cat>
          <c:val>
            <c:numRef>
              <c:f>'2021_20 enroll'!$BB$77:$BB$254</c:f>
              <c:numCache>
                <c:formatCode>General</c:formatCode>
                <c:ptCount val="1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0.91954397180024794</c:v>
                </c:pt>
                <c:pt idx="4">
                  <c:v>0.94704224845650475</c:v>
                </c:pt>
                <c:pt idx="5">
                  <c:v>0.98367631798671684</c:v>
                </c:pt>
                <c:pt idx="6">
                  <c:v>1</c:v>
                </c:pt>
                <c:pt idx="7">
                  <c:v>0.99267436966444733</c:v>
                </c:pt>
                <c:pt idx="8">
                  <c:v>1.02188758818118</c:v>
                </c:pt>
                <c:pt idx="9">
                  <c:v>1.039233261871356</c:v>
                </c:pt>
                <c:pt idx="10">
                  <c:v>1.0674477890374052</c:v>
                </c:pt>
                <c:pt idx="11">
                  <c:v>1.0709354973359195</c:v>
                </c:pt>
                <c:pt idx="12">
                  <c:v>1.0825459335304732</c:v>
                </c:pt>
                <c:pt idx="13">
                  <c:v>1.0876330299309369</c:v>
                </c:pt>
                <c:pt idx="14">
                  <c:v>1.0987954715885973</c:v>
                </c:pt>
                <c:pt idx="15">
                  <c:v>1.1128991162460125</c:v>
                </c:pt>
                <c:pt idx="16">
                  <c:v>1.1243085488175411</c:v>
                </c:pt>
                <c:pt idx="17">
                  <c:v>1.129723934413039</c:v>
                </c:pt>
                <c:pt idx="18">
                  <c:v>1.1305779097905662</c:v>
                </c:pt>
                <c:pt idx="19">
                  <c:v>1.1397243308323373</c:v>
                </c:pt>
                <c:pt idx="20">
                  <c:v>1.1461538383524759</c:v>
                </c:pt>
                <c:pt idx="21">
                  <c:v>1.1533815880334854</c:v>
                </c:pt>
                <c:pt idx="22">
                  <c:v>1.1568998596834967</c:v>
                </c:pt>
                <c:pt idx="23">
                  <c:v>1.1671787833965372</c:v>
                </c:pt>
                <c:pt idx="24">
                  <c:v>1.1738673506431134</c:v>
                </c:pt>
                <c:pt idx="25">
                  <c:v>1.1706033529020985</c:v>
                </c:pt>
                <c:pt idx="26">
                  <c:v>1.160396041279685</c:v>
                </c:pt>
                <c:pt idx="27">
                  <c:v>1.1510284562086452</c:v>
                </c:pt>
                <c:pt idx="28">
                  <c:v>1.1433983815933593</c:v>
                </c:pt>
                <c:pt idx="29">
                  <c:v>1.1348964776506931</c:v>
                </c:pt>
                <c:pt idx="30">
                  <c:v>1.1249535447711394</c:v>
                </c:pt>
                <c:pt idx="31">
                  <c:v>1.1189476480661271</c:v>
                </c:pt>
                <c:pt idx="32">
                  <c:v>1.1106112109768118</c:v>
                </c:pt>
                <c:pt idx="33">
                  <c:v>1.1056744988026317</c:v>
                </c:pt>
                <c:pt idx="34">
                  <c:v>1.1046373928876687</c:v>
                </c:pt>
                <c:pt idx="35">
                  <c:v>1.1060268942225251</c:v>
                </c:pt>
                <c:pt idx="36">
                  <c:v>1.1080143533755875</c:v>
                </c:pt>
                <c:pt idx="37">
                  <c:v>1.1086349577670707</c:v>
                </c:pt>
                <c:pt idx="38">
                  <c:v>1.1126303811724467</c:v>
                </c:pt>
                <c:pt idx="39">
                  <c:v>1.1129015780363769</c:v>
                </c:pt>
                <c:pt idx="40">
                  <c:v>1.113768537965091</c:v>
                </c:pt>
                <c:pt idx="41">
                  <c:v>1.1161934692333078</c:v>
                </c:pt>
                <c:pt idx="42">
                  <c:v>1.1167522019945222</c:v>
                </c:pt>
                <c:pt idx="43">
                  <c:v>1.1203395213356624</c:v>
                </c:pt>
                <c:pt idx="44">
                  <c:v>1.1223263328528801</c:v>
                </c:pt>
                <c:pt idx="45">
                  <c:v>1.1252021765294062</c:v>
                </c:pt>
                <c:pt idx="46">
                  <c:v>1.1300852145090077</c:v>
                </c:pt>
                <c:pt idx="47">
                  <c:v>1.1336794099810239</c:v>
                </c:pt>
                <c:pt idx="48">
                  <c:v>1.1404815072691628</c:v>
                </c:pt>
                <c:pt idx="49">
                  <c:v>1.1459147067873832</c:v>
                </c:pt>
                <c:pt idx="50">
                  <c:v>1.1481564410865308</c:v>
                </c:pt>
                <c:pt idx="51">
                  <c:v>1.1517868134738596</c:v>
                </c:pt>
                <c:pt idx="52">
                  <c:v>1.1555665163998348</c:v>
                </c:pt>
                <c:pt idx="53">
                  <c:v>1.158263960930688</c:v>
                </c:pt>
                <c:pt idx="54">
                  <c:v>1.163889014942024</c:v>
                </c:pt>
                <c:pt idx="55">
                  <c:v>1.1675947579947983</c:v>
                </c:pt>
                <c:pt idx="56">
                  <c:v>1.171614754540796</c:v>
                </c:pt>
                <c:pt idx="57">
                  <c:v>1.1745195212713448</c:v>
                </c:pt>
                <c:pt idx="58">
                  <c:v>1.1781444918313266</c:v>
                </c:pt>
                <c:pt idx="59">
                  <c:v>1.1797359012881155</c:v>
                </c:pt>
                <c:pt idx="60">
                  <c:v>1.1827941638337967</c:v>
                </c:pt>
                <c:pt idx="61">
                  <c:v>1.1878553542788999</c:v>
                </c:pt>
                <c:pt idx="62">
                  <c:v>1.1904054711404708</c:v>
                </c:pt>
                <c:pt idx="63">
                  <c:v>1.1956328786205073</c:v>
                </c:pt>
                <c:pt idx="64">
                  <c:v>1.1973882560862539</c:v>
                </c:pt>
                <c:pt idx="65">
                  <c:v>1.2001901521359102</c:v>
                </c:pt>
                <c:pt idx="66">
                  <c:v>1.2025050714205598</c:v>
                </c:pt>
                <c:pt idx="67">
                  <c:v>1.2066472537512678</c:v>
                </c:pt>
                <c:pt idx="68">
                  <c:v>1.2078294104099483</c:v>
                </c:pt>
                <c:pt idx="69">
                  <c:v>1.2112701333999301</c:v>
                </c:pt>
                <c:pt idx="70">
                  <c:v>1.2131575054459329</c:v>
                </c:pt>
                <c:pt idx="71">
                  <c:v>1.2150434178137532</c:v>
                </c:pt>
                <c:pt idx="72">
                  <c:v>1.2163792976745791</c:v>
                </c:pt>
                <c:pt idx="73">
                  <c:v>1.2186256634952972</c:v>
                </c:pt>
                <c:pt idx="74">
                  <c:v>1.2211207851108306</c:v>
                </c:pt>
                <c:pt idx="75">
                  <c:v>1.224756148979609</c:v>
                </c:pt>
                <c:pt idx="76">
                  <c:v>1.2269497263387268</c:v>
                </c:pt>
                <c:pt idx="77">
                  <c:v>1.2292054563085097</c:v>
                </c:pt>
                <c:pt idx="78">
                  <c:v>1.231471923027855</c:v>
                </c:pt>
                <c:pt idx="79">
                  <c:v>1.2335310751967883</c:v>
                </c:pt>
                <c:pt idx="80">
                  <c:v>1.2362998422952634</c:v>
                </c:pt>
                <c:pt idx="81">
                  <c:v>1.2381411358541861</c:v>
                </c:pt>
                <c:pt idx="82">
                  <c:v>1.2416961272851579</c:v>
                </c:pt>
                <c:pt idx="83">
                  <c:v>1.2471271597176314</c:v>
                </c:pt>
                <c:pt idx="84">
                  <c:v>1.2491944195666922</c:v>
                </c:pt>
                <c:pt idx="85">
                  <c:v>1.2525191931433453</c:v>
                </c:pt>
                <c:pt idx="86">
                  <c:v>1.2554896852649595</c:v>
                </c:pt>
                <c:pt idx="87">
                  <c:v>1.2572879434913984</c:v>
                </c:pt>
                <c:pt idx="88">
                  <c:v>1.2604155220325404</c:v>
                </c:pt>
                <c:pt idx="89">
                  <c:v>1.2621530105172436</c:v>
                </c:pt>
                <c:pt idx="90">
                  <c:v>1.2635316523548081</c:v>
                </c:pt>
                <c:pt idx="91">
                  <c:v>1.2642220282622083</c:v>
                </c:pt>
                <c:pt idx="92">
                  <c:v>1.2665015301635052</c:v>
                </c:pt>
                <c:pt idx="93">
                  <c:v>1.2683018419745868</c:v>
                </c:pt>
                <c:pt idx="94">
                  <c:v>1.2708313112052771</c:v>
                </c:pt>
                <c:pt idx="95">
                  <c:v>1.2724697778873562</c:v>
                </c:pt>
                <c:pt idx="96">
                  <c:v>1.2738918822618879</c:v>
                </c:pt>
                <c:pt idx="97">
                  <c:v>1.2762358289202436</c:v>
                </c:pt>
                <c:pt idx="98">
                  <c:v>1.2774840700087717</c:v>
                </c:pt>
                <c:pt idx="99">
                  <c:v>1.2791278178940111</c:v>
                </c:pt>
                <c:pt idx="100">
                  <c:v>1.2807686866143113</c:v>
                </c:pt>
                <c:pt idx="101">
                  <c:v>1.2824100738091098</c:v>
                </c:pt>
                <c:pt idx="102">
                  <c:v>1.2826251907102943</c:v>
                </c:pt>
                <c:pt idx="103">
                  <c:v>1.2844148296018663</c:v>
                </c:pt>
                <c:pt idx="104">
                  <c:v>1.2857479516915524</c:v>
                </c:pt>
                <c:pt idx="105">
                  <c:v>1.2865799109763898</c:v>
                </c:pt>
                <c:pt idx="106">
                  <c:v>1.2877413946530005</c:v>
                </c:pt>
                <c:pt idx="107">
                  <c:v>1.2884539975559777</c:v>
                </c:pt>
                <c:pt idx="108">
                  <c:v>1.2890910490740695</c:v>
                </c:pt>
                <c:pt idx="109">
                  <c:v>1.2898413035226686</c:v>
                </c:pt>
                <c:pt idx="110">
                  <c:v>1.290337791249343</c:v>
                </c:pt>
                <c:pt idx="111">
                  <c:v>1.2911609366246</c:v>
                </c:pt>
                <c:pt idx="112">
                  <c:v>1.2927434298571578</c:v>
                </c:pt>
                <c:pt idx="113">
                  <c:v>1.2936620423658713</c:v>
                </c:pt>
                <c:pt idx="114">
                  <c:v>1.2945926053485204</c:v>
                </c:pt>
                <c:pt idx="115">
                  <c:v>1.2957777093696279</c:v>
                </c:pt>
                <c:pt idx="116">
                  <c:v>1.2959545958511489</c:v>
                </c:pt>
                <c:pt idx="117">
                  <c:v>1.2969076074673567</c:v>
                </c:pt>
                <c:pt idx="118">
                  <c:v>1.2986376812680598</c:v>
                </c:pt>
                <c:pt idx="119">
                  <c:v>1.3001537858013779</c:v>
                </c:pt>
                <c:pt idx="120">
                  <c:v>1.3005344981463851</c:v>
                </c:pt>
                <c:pt idx="121">
                  <c:v>1.3016525603780915</c:v>
                </c:pt>
                <c:pt idx="122">
                  <c:v>1.3019728153848713</c:v>
                </c:pt>
                <c:pt idx="123">
                  <c:v>1.3026302873312821</c:v>
                </c:pt>
                <c:pt idx="124">
                  <c:v>1.3026789847264071</c:v>
                </c:pt>
                <c:pt idx="125">
                  <c:v>1.3037773542007229</c:v>
                </c:pt>
                <c:pt idx="126">
                  <c:v>1.3045682749774949</c:v>
                </c:pt>
                <c:pt idx="127">
                  <c:v>1.3053162070477182</c:v>
                </c:pt>
                <c:pt idx="128">
                  <c:v>1.3058014085985903</c:v>
                </c:pt>
                <c:pt idx="129">
                  <c:v>1.30627539765538</c:v>
                </c:pt>
                <c:pt idx="130">
                  <c:v>1.3076526175073599</c:v>
                </c:pt>
                <c:pt idx="131">
                  <c:v>1.308005250705065</c:v>
                </c:pt>
                <c:pt idx="132">
                  <c:v>1.30925208572651</c:v>
                </c:pt>
                <c:pt idx="133">
                  <c:v>1.3093563641342993</c:v>
                </c:pt>
                <c:pt idx="134">
                  <c:v>1.311899690432567</c:v>
                </c:pt>
                <c:pt idx="135">
                  <c:v>1.3127070427753458</c:v>
                </c:pt>
                <c:pt idx="136">
                  <c:v>1.3139360066215973</c:v>
                </c:pt>
                <c:pt idx="137">
                  <c:v>1.314178142837088</c:v>
                </c:pt>
                <c:pt idx="138">
                  <c:v>1.3156941505083946</c:v>
                </c:pt>
                <c:pt idx="139">
                  <c:v>1.3159141231594571</c:v>
                </c:pt>
                <c:pt idx="140">
                  <c:v>1.3170359537446548</c:v>
                </c:pt>
                <c:pt idx="141">
                  <c:v>1.3178150948445964</c:v>
                </c:pt>
                <c:pt idx="142">
                  <c:v>1.3189831262622769</c:v>
                </c:pt>
                <c:pt idx="143">
                  <c:v>1.3200485537105395</c:v>
                </c:pt>
                <c:pt idx="144">
                  <c:v>1.3207482364191945</c:v>
                </c:pt>
                <c:pt idx="145">
                  <c:v>1.3222199325076764</c:v>
                </c:pt>
                <c:pt idx="146">
                  <c:v>1.3219948910448218</c:v>
                </c:pt>
                <c:pt idx="147">
                  <c:v>1.3226632558035136</c:v>
                </c:pt>
                <c:pt idx="148">
                  <c:v>1.3230196354207895</c:v>
                </c:pt>
                <c:pt idx="149">
                  <c:v>1.323903365067352</c:v>
                </c:pt>
                <c:pt idx="150">
                  <c:v>1.3250475183225838</c:v>
                </c:pt>
                <c:pt idx="151">
                  <c:v>1.3255278438364955</c:v>
                </c:pt>
                <c:pt idx="152">
                  <c:v>1.326290145284629</c:v>
                </c:pt>
                <c:pt idx="153">
                  <c:v>1.3271591309233302</c:v>
                </c:pt>
                <c:pt idx="154">
                  <c:v>1.3280195774711254</c:v>
                </c:pt>
                <c:pt idx="155">
                  <c:v>1.3281185230242747</c:v>
                </c:pt>
                <c:pt idx="156">
                  <c:v>1.3288726141970975</c:v>
                </c:pt>
                <c:pt idx="157">
                  <c:v>1.3286868589200478</c:v>
                </c:pt>
                <c:pt idx="158">
                  <c:v>1.3292419034627847</c:v>
                </c:pt>
                <c:pt idx="159">
                  <c:v>1.3299493252186558</c:v>
                </c:pt>
                <c:pt idx="160">
                  <c:v>1.3305121079989268</c:v>
                </c:pt>
                <c:pt idx="161">
                  <c:v>1.3311064637244021</c:v>
                </c:pt>
                <c:pt idx="162">
                  <c:v>1.3323480802586907</c:v>
                </c:pt>
                <c:pt idx="163">
                  <c:v>1.332269659895325</c:v>
                </c:pt>
                <c:pt idx="164">
                  <c:v>1.3325418849051616</c:v>
                </c:pt>
                <c:pt idx="165">
                  <c:v>1.3323746942660537</c:v>
                </c:pt>
                <c:pt idx="166">
                  <c:v>1.332636408509265</c:v>
                </c:pt>
                <c:pt idx="167">
                  <c:v>1.3327080762568329</c:v>
                </c:pt>
                <c:pt idx="168">
                  <c:v>1.3333488969580245</c:v>
                </c:pt>
                <c:pt idx="169">
                  <c:v>1.3337101518485015</c:v>
                </c:pt>
                <c:pt idx="170">
                  <c:v>1.3339559344026179</c:v>
                </c:pt>
                <c:pt idx="171">
                  <c:v>1.3348174729515438</c:v>
                </c:pt>
                <c:pt idx="172">
                  <c:v>1.3351820623368806</c:v>
                </c:pt>
                <c:pt idx="173">
                  <c:v>1.3359509081894476</c:v>
                </c:pt>
                <c:pt idx="174">
                  <c:v>1.3362125469222914</c:v>
                </c:pt>
                <c:pt idx="175">
                  <c:v>1.3363859021386293</c:v>
                </c:pt>
                <c:pt idx="176">
                  <c:v>1.3362083381048608</c:v>
                </c:pt>
                <c:pt idx="177">
                  <c:v>1.336158821345538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B-42C9-9F81-5BACEF166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'2021_20 enroll'!$BC$13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enroll'!$AZ$77:$AZ$254</c15:sqref>
                        </c15:formulaRef>
                      </c:ext>
                    </c:extLst>
                    <c:strCache>
                      <c:ptCount val="178"/>
                      <c:pt idx="0">
                        <c:v>2021-20</c:v>
                      </c:pt>
                      <c:pt idx="1">
                        <c:v>2021-21</c:v>
                      </c:pt>
                      <c:pt idx="2">
                        <c:v>2021-22</c:v>
                      </c:pt>
                      <c:pt idx="3">
                        <c:v>2021-23</c:v>
                      </c:pt>
                      <c:pt idx="4">
                        <c:v>2021-24</c:v>
                      </c:pt>
                      <c:pt idx="5">
                        <c:v>2021-25</c:v>
                      </c:pt>
                      <c:pt idx="6">
                        <c:v>2021-26</c:v>
                      </c:pt>
                      <c:pt idx="7">
                        <c:v>2021-27</c:v>
                      </c:pt>
                      <c:pt idx="8">
                        <c:v>2021-28</c:v>
                      </c:pt>
                      <c:pt idx="9">
                        <c:v>2021-29</c:v>
                      </c:pt>
                      <c:pt idx="10">
                        <c:v>2021-30</c:v>
                      </c:pt>
                      <c:pt idx="11">
                        <c:v>2021-31</c:v>
                      </c:pt>
                      <c:pt idx="12">
                        <c:v>2021-32</c:v>
                      </c:pt>
                      <c:pt idx="13">
                        <c:v>2021-33</c:v>
                      </c:pt>
                      <c:pt idx="14">
                        <c:v>2021-34</c:v>
                      </c:pt>
                      <c:pt idx="15">
                        <c:v>2021-35</c:v>
                      </c:pt>
                      <c:pt idx="16">
                        <c:v>2021-36</c:v>
                      </c:pt>
                      <c:pt idx="17">
                        <c:v>2021-37</c:v>
                      </c:pt>
                      <c:pt idx="18">
                        <c:v>2021-38</c:v>
                      </c:pt>
                      <c:pt idx="19">
                        <c:v>2021-39</c:v>
                      </c:pt>
                      <c:pt idx="20">
                        <c:v>2021-40</c:v>
                      </c:pt>
                      <c:pt idx="21">
                        <c:v>2021-41</c:v>
                      </c:pt>
                      <c:pt idx="22">
                        <c:v>2021-42</c:v>
                      </c:pt>
                      <c:pt idx="23">
                        <c:v>2021-43</c:v>
                      </c:pt>
                      <c:pt idx="24">
                        <c:v>2021-44</c:v>
                      </c:pt>
                      <c:pt idx="25">
                        <c:v>2021-45</c:v>
                      </c:pt>
                      <c:pt idx="26">
                        <c:v>2021-46</c:v>
                      </c:pt>
                      <c:pt idx="27">
                        <c:v>2021-47</c:v>
                      </c:pt>
                      <c:pt idx="28">
                        <c:v>2021-48</c:v>
                      </c:pt>
                      <c:pt idx="29">
                        <c:v>2021-49</c:v>
                      </c:pt>
                      <c:pt idx="30">
                        <c:v>2021-50</c:v>
                      </c:pt>
                      <c:pt idx="31">
                        <c:v>2021-51</c:v>
                      </c:pt>
                      <c:pt idx="32">
                        <c:v>2021-52</c:v>
                      </c:pt>
                      <c:pt idx="33">
                        <c:v>2022-01</c:v>
                      </c:pt>
                      <c:pt idx="34">
                        <c:v>2022-02</c:v>
                      </c:pt>
                      <c:pt idx="35">
                        <c:v>2022-03</c:v>
                      </c:pt>
                      <c:pt idx="36">
                        <c:v>2022-04</c:v>
                      </c:pt>
                      <c:pt idx="37">
                        <c:v>2022-05</c:v>
                      </c:pt>
                      <c:pt idx="38">
                        <c:v>2022-06</c:v>
                      </c:pt>
                      <c:pt idx="39">
                        <c:v>2022-07</c:v>
                      </c:pt>
                      <c:pt idx="40">
                        <c:v>2022-08</c:v>
                      </c:pt>
                      <c:pt idx="41">
                        <c:v>2022-09</c:v>
                      </c:pt>
                      <c:pt idx="42">
                        <c:v>2022-10</c:v>
                      </c:pt>
                      <c:pt idx="43">
                        <c:v>2022-11</c:v>
                      </c:pt>
                      <c:pt idx="44">
                        <c:v>2022-12</c:v>
                      </c:pt>
                      <c:pt idx="45">
                        <c:v>2022-13</c:v>
                      </c:pt>
                      <c:pt idx="46">
                        <c:v>2022-14</c:v>
                      </c:pt>
                      <c:pt idx="47">
                        <c:v>2022-15</c:v>
                      </c:pt>
                      <c:pt idx="48">
                        <c:v>2022-16</c:v>
                      </c:pt>
                      <c:pt idx="49">
                        <c:v>2022-17</c:v>
                      </c:pt>
                      <c:pt idx="50">
                        <c:v>2022-18</c:v>
                      </c:pt>
                      <c:pt idx="51">
                        <c:v>2022-19</c:v>
                      </c:pt>
                      <c:pt idx="52">
                        <c:v>2022-20</c:v>
                      </c:pt>
                      <c:pt idx="53">
                        <c:v>2022-21</c:v>
                      </c:pt>
                      <c:pt idx="54">
                        <c:v>2022-22</c:v>
                      </c:pt>
                      <c:pt idx="55">
                        <c:v>2022-23</c:v>
                      </c:pt>
                      <c:pt idx="56">
                        <c:v>2022-24</c:v>
                      </c:pt>
                      <c:pt idx="57">
                        <c:v>2022-25</c:v>
                      </c:pt>
                      <c:pt idx="58">
                        <c:v>2022-26</c:v>
                      </c:pt>
                      <c:pt idx="59">
                        <c:v>2022-27</c:v>
                      </c:pt>
                      <c:pt idx="60">
                        <c:v>2022-28</c:v>
                      </c:pt>
                      <c:pt idx="61">
                        <c:v>2022-29</c:v>
                      </c:pt>
                      <c:pt idx="62">
                        <c:v>2022-30</c:v>
                      </c:pt>
                      <c:pt idx="63">
                        <c:v>2022-31</c:v>
                      </c:pt>
                      <c:pt idx="64">
                        <c:v>2022-32</c:v>
                      </c:pt>
                      <c:pt idx="65">
                        <c:v>2022-33</c:v>
                      </c:pt>
                      <c:pt idx="66">
                        <c:v>2022-34</c:v>
                      </c:pt>
                      <c:pt idx="67">
                        <c:v>2022-35</c:v>
                      </c:pt>
                      <c:pt idx="68">
                        <c:v>2022-36</c:v>
                      </c:pt>
                      <c:pt idx="69">
                        <c:v>2022-37</c:v>
                      </c:pt>
                      <c:pt idx="70">
                        <c:v>2022-38</c:v>
                      </c:pt>
                      <c:pt idx="71">
                        <c:v>2022-39</c:v>
                      </c:pt>
                      <c:pt idx="72">
                        <c:v>2022-40</c:v>
                      </c:pt>
                      <c:pt idx="73">
                        <c:v>2022-41</c:v>
                      </c:pt>
                      <c:pt idx="74">
                        <c:v>2022-42</c:v>
                      </c:pt>
                      <c:pt idx="75">
                        <c:v>2022-43</c:v>
                      </c:pt>
                      <c:pt idx="76">
                        <c:v>2022-44</c:v>
                      </c:pt>
                      <c:pt idx="77">
                        <c:v>2022-45</c:v>
                      </c:pt>
                      <c:pt idx="78">
                        <c:v>2022-46</c:v>
                      </c:pt>
                      <c:pt idx="79">
                        <c:v>2022-47</c:v>
                      </c:pt>
                      <c:pt idx="80">
                        <c:v>2022-48</c:v>
                      </c:pt>
                      <c:pt idx="81">
                        <c:v>2022-49</c:v>
                      </c:pt>
                      <c:pt idx="82">
                        <c:v>2022-50</c:v>
                      </c:pt>
                      <c:pt idx="83">
                        <c:v>2022-51</c:v>
                      </c:pt>
                      <c:pt idx="84">
                        <c:v>2022-52</c:v>
                      </c:pt>
                      <c:pt idx="85">
                        <c:v>2023-01</c:v>
                      </c:pt>
                      <c:pt idx="86">
                        <c:v>2023-02</c:v>
                      </c:pt>
                      <c:pt idx="87">
                        <c:v>2023-03</c:v>
                      </c:pt>
                      <c:pt idx="88">
                        <c:v>2023-04</c:v>
                      </c:pt>
                      <c:pt idx="89">
                        <c:v>2023-05</c:v>
                      </c:pt>
                      <c:pt idx="90">
                        <c:v>2023-06</c:v>
                      </c:pt>
                      <c:pt idx="91">
                        <c:v>2023-07</c:v>
                      </c:pt>
                      <c:pt idx="92">
                        <c:v>2023-08</c:v>
                      </c:pt>
                      <c:pt idx="93">
                        <c:v>2023-09</c:v>
                      </c:pt>
                      <c:pt idx="94">
                        <c:v>2023-10</c:v>
                      </c:pt>
                      <c:pt idx="95">
                        <c:v>2023-11</c:v>
                      </c:pt>
                      <c:pt idx="96">
                        <c:v>2023-12</c:v>
                      </c:pt>
                      <c:pt idx="97">
                        <c:v>2023-13</c:v>
                      </c:pt>
                      <c:pt idx="98">
                        <c:v>2023-14</c:v>
                      </c:pt>
                      <c:pt idx="99">
                        <c:v>2023-15</c:v>
                      </c:pt>
                      <c:pt idx="100">
                        <c:v>2023-16</c:v>
                      </c:pt>
                      <c:pt idx="101">
                        <c:v>2023-17</c:v>
                      </c:pt>
                      <c:pt idx="102">
                        <c:v>2023-18</c:v>
                      </c:pt>
                      <c:pt idx="103">
                        <c:v>2023-19</c:v>
                      </c:pt>
                      <c:pt idx="104">
                        <c:v>2023-20</c:v>
                      </c:pt>
                      <c:pt idx="105">
                        <c:v>2023-21</c:v>
                      </c:pt>
                      <c:pt idx="106">
                        <c:v>2023-22</c:v>
                      </c:pt>
                      <c:pt idx="107">
                        <c:v>2023-23</c:v>
                      </c:pt>
                      <c:pt idx="108">
                        <c:v>2023-24</c:v>
                      </c:pt>
                      <c:pt idx="109">
                        <c:v>2023-25</c:v>
                      </c:pt>
                      <c:pt idx="110">
                        <c:v>2023-26</c:v>
                      </c:pt>
                      <c:pt idx="111">
                        <c:v>2023-27</c:v>
                      </c:pt>
                      <c:pt idx="112">
                        <c:v>2023-28</c:v>
                      </c:pt>
                      <c:pt idx="113">
                        <c:v>2023-29</c:v>
                      </c:pt>
                      <c:pt idx="114">
                        <c:v>2023-30</c:v>
                      </c:pt>
                      <c:pt idx="115">
                        <c:v>2023-31</c:v>
                      </c:pt>
                      <c:pt idx="116">
                        <c:v>2023-32</c:v>
                      </c:pt>
                      <c:pt idx="117">
                        <c:v>2023-33</c:v>
                      </c:pt>
                      <c:pt idx="118">
                        <c:v>2023-34</c:v>
                      </c:pt>
                      <c:pt idx="119">
                        <c:v>2023-35</c:v>
                      </c:pt>
                      <c:pt idx="120">
                        <c:v>2023-36</c:v>
                      </c:pt>
                      <c:pt idx="121">
                        <c:v>2023-37</c:v>
                      </c:pt>
                      <c:pt idx="122">
                        <c:v>2023-38</c:v>
                      </c:pt>
                      <c:pt idx="123">
                        <c:v>2023-39</c:v>
                      </c:pt>
                      <c:pt idx="124">
                        <c:v>2023-40</c:v>
                      </c:pt>
                      <c:pt idx="125">
                        <c:v>2023-41</c:v>
                      </c:pt>
                      <c:pt idx="126">
                        <c:v>2023-42</c:v>
                      </c:pt>
                      <c:pt idx="127">
                        <c:v>2023-43</c:v>
                      </c:pt>
                      <c:pt idx="128">
                        <c:v>2023-44</c:v>
                      </c:pt>
                      <c:pt idx="129">
                        <c:v>2023-45</c:v>
                      </c:pt>
                      <c:pt idx="130">
                        <c:v>2023-46</c:v>
                      </c:pt>
                      <c:pt idx="131">
                        <c:v>2023-47</c:v>
                      </c:pt>
                      <c:pt idx="132">
                        <c:v>2023-48</c:v>
                      </c:pt>
                      <c:pt idx="133">
                        <c:v>2023-49</c:v>
                      </c:pt>
                      <c:pt idx="134">
                        <c:v>2023-50</c:v>
                      </c:pt>
                      <c:pt idx="135">
                        <c:v>2023-51</c:v>
                      </c:pt>
                      <c:pt idx="136">
                        <c:v>2023-52</c:v>
                      </c:pt>
                      <c:pt idx="137">
                        <c:v>2024-01</c:v>
                      </c:pt>
                      <c:pt idx="138">
                        <c:v>2024-02</c:v>
                      </c:pt>
                      <c:pt idx="139">
                        <c:v>2024-03</c:v>
                      </c:pt>
                      <c:pt idx="140">
                        <c:v>2024-04</c:v>
                      </c:pt>
                      <c:pt idx="141">
                        <c:v>2024-05</c:v>
                      </c:pt>
                      <c:pt idx="142">
                        <c:v>2024-06</c:v>
                      </c:pt>
                      <c:pt idx="143">
                        <c:v>2024-07</c:v>
                      </c:pt>
                      <c:pt idx="144">
                        <c:v>2024-08</c:v>
                      </c:pt>
                      <c:pt idx="145">
                        <c:v>2024-09</c:v>
                      </c:pt>
                      <c:pt idx="146">
                        <c:v>2024-10</c:v>
                      </c:pt>
                      <c:pt idx="147">
                        <c:v>2024-11</c:v>
                      </c:pt>
                      <c:pt idx="148">
                        <c:v>2024-12</c:v>
                      </c:pt>
                      <c:pt idx="149">
                        <c:v>2024-13</c:v>
                      </c:pt>
                      <c:pt idx="150">
                        <c:v>2024-14</c:v>
                      </c:pt>
                      <c:pt idx="151">
                        <c:v>2024-15</c:v>
                      </c:pt>
                      <c:pt idx="152">
                        <c:v>2024-16</c:v>
                      </c:pt>
                      <c:pt idx="153">
                        <c:v>2024-17</c:v>
                      </c:pt>
                      <c:pt idx="154">
                        <c:v>2024-18</c:v>
                      </c:pt>
                      <c:pt idx="155">
                        <c:v>2024-19</c:v>
                      </c:pt>
                      <c:pt idx="156">
                        <c:v>2024-20</c:v>
                      </c:pt>
                      <c:pt idx="157">
                        <c:v>2024-21</c:v>
                      </c:pt>
                      <c:pt idx="158">
                        <c:v>2024-22</c:v>
                      </c:pt>
                      <c:pt idx="159">
                        <c:v>2024-23</c:v>
                      </c:pt>
                      <c:pt idx="160">
                        <c:v>2024-24</c:v>
                      </c:pt>
                      <c:pt idx="161">
                        <c:v>2024-25</c:v>
                      </c:pt>
                      <c:pt idx="162">
                        <c:v>2024-26</c:v>
                      </c:pt>
                      <c:pt idx="163">
                        <c:v>2024-27</c:v>
                      </c:pt>
                      <c:pt idx="164">
                        <c:v>2024-28</c:v>
                      </c:pt>
                      <c:pt idx="165">
                        <c:v>2024-29</c:v>
                      </c:pt>
                      <c:pt idx="166">
                        <c:v>2024-30</c:v>
                      </c:pt>
                      <c:pt idx="167">
                        <c:v>2024-31</c:v>
                      </c:pt>
                      <c:pt idx="168">
                        <c:v>2024-32</c:v>
                      </c:pt>
                      <c:pt idx="169">
                        <c:v>2024-33</c:v>
                      </c:pt>
                      <c:pt idx="170">
                        <c:v>2024-34</c:v>
                      </c:pt>
                      <c:pt idx="171">
                        <c:v>2024-35</c:v>
                      </c:pt>
                      <c:pt idx="172">
                        <c:v>2024-36</c:v>
                      </c:pt>
                      <c:pt idx="173">
                        <c:v>2024-37</c:v>
                      </c:pt>
                      <c:pt idx="174">
                        <c:v>2024-38</c:v>
                      </c:pt>
                      <c:pt idx="175">
                        <c:v>2024-39</c:v>
                      </c:pt>
                      <c:pt idx="176">
                        <c:v>2024-40</c:v>
                      </c:pt>
                      <c:pt idx="177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enroll'!$BC$77:$BC$254</c15:sqref>
                        </c15:formulaRef>
                      </c:ext>
                    </c:extLst>
                    <c:numCache>
                      <c:formatCode>General</c:formatCode>
                      <c:ptCount val="17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CDB-42C9-9F81-5BACEF16652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enroll'!$BD$13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enroll'!$AZ$77:$AZ$254</c15:sqref>
                        </c15:formulaRef>
                      </c:ext>
                    </c:extLst>
                    <c:strCache>
                      <c:ptCount val="178"/>
                      <c:pt idx="0">
                        <c:v>2021-20</c:v>
                      </c:pt>
                      <c:pt idx="1">
                        <c:v>2021-21</c:v>
                      </c:pt>
                      <c:pt idx="2">
                        <c:v>2021-22</c:v>
                      </c:pt>
                      <c:pt idx="3">
                        <c:v>2021-23</c:v>
                      </c:pt>
                      <c:pt idx="4">
                        <c:v>2021-24</c:v>
                      </c:pt>
                      <c:pt idx="5">
                        <c:v>2021-25</c:v>
                      </c:pt>
                      <c:pt idx="6">
                        <c:v>2021-26</c:v>
                      </c:pt>
                      <c:pt idx="7">
                        <c:v>2021-27</c:v>
                      </c:pt>
                      <c:pt idx="8">
                        <c:v>2021-28</c:v>
                      </c:pt>
                      <c:pt idx="9">
                        <c:v>2021-29</c:v>
                      </c:pt>
                      <c:pt idx="10">
                        <c:v>2021-30</c:v>
                      </c:pt>
                      <c:pt idx="11">
                        <c:v>2021-31</c:v>
                      </c:pt>
                      <c:pt idx="12">
                        <c:v>2021-32</c:v>
                      </c:pt>
                      <c:pt idx="13">
                        <c:v>2021-33</c:v>
                      </c:pt>
                      <c:pt idx="14">
                        <c:v>2021-34</c:v>
                      </c:pt>
                      <c:pt idx="15">
                        <c:v>2021-35</c:v>
                      </c:pt>
                      <c:pt idx="16">
                        <c:v>2021-36</c:v>
                      </c:pt>
                      <c:pt idx="17">
                        <c:v>2021-37</c:v>
                      </c:pt>
                      <c:pt idx="18">
                        <c:v>2021-38</c:v>
                      </c:pt>
                      <c:pt idx="19">
                        <c:v>2021-39</c:v>
                      </c:pt>
                      <c:pt idx="20">
                        <c:v>2021-40</c:v>
                      </c:pt>
                      <c:pt idx="21">
                        <c:v>2021-41</c:v>
                      </c:pt>
                      <c:pt idx="22">
                        <c:v>2021-42</c:v>
                      </c:pt>
                      <c:pt idx="23">
                        <c:v>2021-43</c:v>
                      </c:pt>
                      <c:pt idx="24">
                        <c:v>2021-44</c:v>
                      </c:pt>
                      <c:pt idx="25">
                        <c:v>2021-45</c:v>
                      </c:pt>
                      <c:pt idx="26">
                        <c:v>2021-46</c:v>
                      </c:pt>
                      <c:pt idx="27">
                        <c:v>2021-47</c:v>
                      </c:pt>
                      <c:pt idx="28">
                        <c:v>2021-48</c:v>
                      </c:pt>
                      <c:pt idx="29">
                        <c:v>2021-49</c:v>
                      </c:pt>
                      <c:pt idx="30">
                        <c:v>2021-50</c:v>
                      </c:pt>
                      <c:pt idx="31">
                        <c:v>2021-51</c:v>
                      </c:pt>
                      <c:pt idx="32">
                        <c:v>2021-52</c:v>
                      </c:pt>
                      <c:pt idx="33">
                        <c:v>2022-01</c:v>
                      </c:pt>
                      <c:pt idx="34">
                        <c:v>2022-02</c:v>
                      </c:pt>
                      <c:pt idx="35">
                        <c:v>2022-03</c:v>
                      </c:pt>
                      <c:pt idx="36">
                        <c:v>2022-04</c:v>
                      </c:pt>
                      <c:pt idx="37">
                        <c:v>2022-05</c:v>
                      </c:pt>
                      <c:pt idx="38">
                        <c:v>2022-06</c:v>
                      </c:pt>
                      <c:pt idx="39">
                        <c:v>2022-07</c:v>
                      </c:pt>
                      <c:pt idx="40">
                        <c:v>2022-08</c:v>
                      </c:pt>
                      <c:pt idx="41">
                        <c:v>2022-09</c:v>
                      </c:pt>
                      <c:pt idx="42">
                        <c:v>2022-10</c:v>
                      </c:pt>
                      <c:pt idx="43">
                        <c:v>2022-11</c:v>
                      </c:pt>
                      <c:pt idx="44">
                        <c:v>2022-12</c:v>
                      </c:pt>
                      <c:pt idx="45">
                        <c:v>2022-13</c:v>
                      </c:pt>
                      <c:pt idx="46">
                        <c:v>2022-14</c:v>
                      </c:pt>
                      <c:pt idx="47">
                        <c:v>2022-15</c:v>
                      </c:pt>
                      <c:pt idx="48">
                        <c:v>2022-16</c:v>
                      </c:pt>
                      <c:pt idx="49">
                        <c:v>2022-17</c:v>
                      </c:pt>
                      <c:pt idx="50">
                        <c:v>2022-18</c:v>
                      </c:pt>
                      <c:pt idx="51">
                        <c:v>2022-19</c:v>
                      </c:pt>
                      <c:pt idx="52">
                        <c:v>2022-20</c:v>
                      </c:pt>
                      <c:pt idx="53">
                        <c:v>2022-21</c:v>
                      </c:pt>
                      <c:pt idx="54">
                        <c:v>2022-22</c:v>
                      </c:pt>
                      <c:pt idx="55">
                        <c:v>2022-23</c:v>
                      </c:pt>
                      <c:pt idx="56">
                        <c:v>2022-24</c:v>
                      </c:pt>
                      <c:pt idx="57">
                        <c:v>2022-25</c:v>
                      </c:pt>
                      <c:pt idx="58">
                        <c:v>2022-26</c:v>
                      </c:pt>
                      <c:pt idx="59">
                        <c:v>2022-27</c:v>
                      </c:pt>
                      <c:pt idx="60">
                        <c:v>2022-28</c:v>
                      </c:pt>
                      <c:pt idx="61">
                        <c:v>2022-29</c:v>
                      </c:pt>
                      <c:pt idx="62">
                        <c:v>2022-30</c:v>
                      </c:pt>
                      <c:pt idx="63">
                        <c:v>2022-31</c:v>
                      </c:pt>
                      <c:pt idx="64">
                        <c:v>2022-32</c:v>
                      </c:pt>
                      <c:pt idx="65">
                        <c:v>2022-33</c:v>
                      </c:pt>
                      <c:pt idx="66">
                        <c:v>2022-34</c:v>
                      </c:pt>
                      <c:pt idx="67">
                        <c:v>2022-35</c:v>
                      </c:pt>
                      <c:pt idx="68">
                        <c:v>2022-36</c:v>
                      </c:pt>
                      <c:pt idx="69">
                        <c:v>2022-37</c:v>
                      </c:pt>
                      <c:pt idx="70">
                        <c:v>2022-38</c:v>
                      </c:pt>
                      <c:pt idx="71">
                        <c:v>2022-39</c:v>
                      </c:pt>
                      <c:pt idx="72">
                        <c:v>2022-40</c:v>
                      </c:pt>
                      <c:pt idx="73">
                        <c:v>2022-41</c:v>
                      </c:pt>
                      <c:pt idx="74">
                        <c:v>2022-42</c:v>
                      </c:pt>
                      <c:pt idx="75">
                        <c:v>2022-43</c:v>
                      </c:pt>
                      <c:pt idx="76">
                        <c:v>2022-44</c:v>
                      </c:pt>
                      <c:pt idx="77">
                        <c:v>2022-45</c:v>
                      </c:pt>
                      <c:pt idx="78">
                        <c:v>2022-46</c:v>
                      </c:pt>
                      <c:pt idx="79">
                        <c:v>2022-47</c:v>
                      </c:pt>
                      <c:pt idx="80">
                        <c:v>2022-48</c:v>
                      </c:pt>
                      <c:pt idx="81">
                        <c:v>2022-49</c:v>
                      </c:pt>
                      <c:pt idx="82">
                        <c:v>2022-50</c:v>
                      </c:pt>
                      <c:pt idx="83">
                        <c:v>2022-51</c:v>
                      </c:pt>
                      <c:pt idx="84">
                        <c:v>2022-52</c:v>
                      </c:pt>
                      <c:pt idx="85">
                        <c:v>2023-01</c:v>
                      </c:pt>
                      <c:pt idx="86">
                        <c:v>2023-02</c:v>
                      </c:pt>
                      <c:pt idx="87">
                        <c:v>2023-03</c:v>
                      </c:pt>
                      <c:pt idx="88">
                        <c:v>2023-04</c:v>
                      </c:pt>
                      <c:pt idx="89">
                        <c:v>2023-05</c:v>
                      </c:pt>
                      <c:pt idx="90">
                        <c:v>2023-06</c:v>
                      </c:pt>
                      <c:pt idx="91">
                        <c:v>2023-07</c:v>
                      </c:pt>
                      <c:pt idx="92">
                        <c:v>2023-08</c:v>
                      </c:pt>
                      <c:pt idx="93">
                        <c:v>2023-09</c:v>
                      </c:pt>
                      <c:pt idx="94">
                        <c:v>2023-10</c:v>
                      </c:pt>
                      <c:pt idx="95">
                        <c:v>2023-11</c:v>
                      </c:pt>
                      <c:pt idx="96">
                        <c:v>2023-12</c:v>
                      </c:pt>
                      <c:pt idx="97">
                        <c:v>2023-13</c:v>
                      </c:pt>
                      <c:pt idx="98">
                        <c:v>2023-14</c:v>
                      </c:pt>
                      <c:pt idx="99">
                        <c:v>2023-15</c:v>
                      </c:pt>
                      <c:pt idx="100">
                        <c:v>2023-16</c:v>
                      </c:pt>
                      <c:pt idx="101">
                        <c:v>2023-17</c:v>
                      </c:pt>
                      <c:pt idx="102">
                        <c:v>2023-18</c:v>
                      </c:pt>
                      <c:pt idx="103">
                        <c:v>2023-19</c:v>
                      </c:pt>
                      <c:pt idx="104">
                        <c:v>2023-20</c:v>
                      </c:pt>
                      <c:pt idx="105">
                        <c:v>2023-21</c:v>
                      </c:pt>
                      <c:pt idx="106">
                        <c:v>2023-22</c:v>
                      </c:pt>
                      <c:pt idx="107">
                        <c:v>2023-23</c:v>
                      </c:pt>
                      <c:pt idx="108">
                        <c:v>2023-24</c:v>
                      </c:pt>
                      <c:pt idx="109">
                        <c:v>2023-25</c:v>
                      </c:pt>
                      <c:pt idx="110">
                        <c:v>2023-26</c:v>
                      </c:pt>
                      <c:pt idx="111">
                        <c:v>2023-27</c:v>
                      </c:pt>
                      <c:pt idx="112">
                        <c:v>2023-28</c:v>
                      </c:pt>
                      <c:pt idx="113">
                        <c:v>2023-29</c:v>
                      </c:pt>
                      <c:pt idx="114">
                        <c:v>2023-30</c:v>
                      </c:pt>
                      <c:pt idx="115">
                        <c:v>2023-31</c:v>
                      </c:pt>
                      <c:pt idx="116">
                        <c:v>2023-32</c:v>
                      </c:pt>
                      <c:pt idx="117">
                        <c:v>2023-33</c:v>
                      </c:pt>
                      <c:pt idx="118">
                        <c:v>2023-34</c:v>
                      </c:pt>
                      <c:pt idx="119">
                        <c:v>2023-35</c:v>
                      </c:pt>
                      <c:pt idx="120">
                        <c:v>2023-36</c:v>
                      </c:pt>
                      <c:pt idx="121">
                        <c:v>2023-37</c:v>
                      </c:pt>
                      <c:pt idx="122">
                        <c:v>2023-38</c:v>
                      </c:pt>
                      <c:pt idx="123">
                        <c:v>2023-39</c:v>
                      </c:pt>
                      <c:pt idx="124">
                        <c:v>2023-40</c:v>
                      </c:pt>
                      <c:pt idx="125">
                        <c:v>2023-41</c:v>
                      </c:pt>
                      <c:pt idx="126">
                        <c:v>2023-42</c:v>
                      </c:pt>
                      <c:pt idx="127">
                        <c:v>2023-43</c:v>
                      </c:pt>
                      <c:pt idx="128">
                        <c:v>2023-44</c:v>
                      </c:pt>
                      <c:pt idx="129">
                        <c:v>2023-45</c:v>
                      </c:pt>
                      <c:pt idx="130">
                        <c:v>2023-46</c:v>
                      </c:pt>
                      <c:pt idx="131">
                        <c:v>2023-47</c:v>
                      </c:pt>
                      <c:pt idx="132">
                        <c:v>2023-48</c:v>
                      </c:pt>
                      <c:pt idx="133">
                        <c:v>2023-49</c:v>
                      </c:pt>
                      <c:pt idx="134">
                        <c:v>2023-50</c:v>
                      </c:pt>
                      <c:pt idx="135">
                        <c:v>2023-51</c:v>
                      </c:pt>
                      <c:pt idx="136">
                        <c:v>2023-52</c:v>
                      </c:pt>
                      <c:pt idx="137">
                        <c:v>2024-01</c:v>
                      </c:pt>
                      <c:pt idx="138">
                        <c:v>2024-02</c:v>
                      </c:pt>
                      <c:pt idx="139">
                        <c:v>2024-03</c:v>
                      </c:pt>
                      <c:pt idx="140">
                        <c:v>2024-04</c:v>
                      </c:pt>
                      <c:pt idx="141">
                        <c:v>2024-05</c:v>
                      </c:pt>
                      <c:pt idx="142">
                        <c:v>2024-06</c:v>
                      </c:pt>
                      <c:pt idx="143">
                        <c:v>2024-07</c:v>
                      </c:pt>
                      <c:pt idx="144">
                        <c:v>2024-08</c:v>
                      </c:pt>
                      <c:pt idx="145">
                        <c:v>2024-09</c:v>
                      </c:pt>
                      <c:pt idx="146">
                        <c:v>2024-10</c:v>
                      </c:pt>
                      <c:pt idx="147">
                        <c:v>2024-11</c:v>
                      </c:pt>
                      <c:pt idx="148">
                        <c:v>2024-12</c:v>
                      </c:pt>
                      <c:pt idx="149">
                        <c:v>2024-13</c:v>
                      </c:pt>
                      <c:pt idx="150">
                        <c:v>2024-14</c:v>
                      </c:pt>
                      <c:pt idx="151">
                        <c:v>2024-15</c:v>
                      </c:pt>
                      <c:pt idx="152">
                        <c:v>2024-16</c:v>
                      </c:pt>
                      <c:pt idx="153">
                        <c:v>2024-17</c:v>
                      </c:pt>
                      <c:pt idx="154">
                        <c:v>2024-18</c:v>
                      </c:pt>
                      <c:pt idx="155">
                        <c:v>2024-19</c:v>
                      </c:pt>
                      <c:pt idx="156">
                        <c:v>2024-20</c:v>
                      </c:pt>
                      <c:pt idx="157">
                        <c:v>2024-21</c:v>
                      </c:pt>
                      <c:pt idx="158">
                        <c:v>2024-22</c:v>
                      </c:pt>
                      <c:pt idx="159">
                        <c:v>2024-23</c:v>
                      </c:pt>
                      <c:pt idx="160">
                        <c:v>2024-24</c:v>
                      </c:pt>
                      <c:pt idx="161">
                        <c:v>2024-25</c:v>
                      </c:pt>
                      <c:pt idx="162">
                        <c:v>2024-26</c:v>
                      </c:pt>
                      <c:pt idx="163">
                        <c:v>2024-27</c:v>
                      </c:pt>
                      <c:pt idx="164">
                        <c:v>2024-28</c:v>
                      </c:pt>
                      <c:pt idx="165">
                        <c:v>2024-29</c:v>
                      </c:pt>
                      <c:pt idx="166">
                        <c:v>2024-30</c:v>
                      </c:pt>
                      <c:pt idx="167">
                        <c:v>2024-31</c:v>
                      </c:pt>
                      <c:pt idx="168">
                        <c:v>2024-32</c:v>
                      </c:pt>
                      <c:pt idx="169">
                        <c:v>2024-33</c:v>
                      </c:pt>
                      <c:pt idx="170">
                        <c:v>2024-34</c:v>
                      </c:pt>
                      <c:pt idx="171">
                        <c:v>2024-35</c:v>
                      </c:pt>
                      <c:pt idx="172">
                        <c:v>2024-36</c:v>
                      </c:pt>
                      <c:pt idx="173">
                        <c:v>2024-37</c:v>
                      </c:pt>
                      <c:pt idx="174">
                        <c:v>2024-38</c:v>
                      </c:pt>
                      <c:pt idx="175">
                        <c:v>2024-39</c:v>
                      </c:pt>
                      <c:pt idx="176">
                        <c:v>2024-40</c:v>
                      </c:pt>
                      <c:pt idx="177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'2021_20 enroll'!$BD$77:$BD$254</c15:sqref>
                        </c15:formulaRef>
                      </c:ext>
                    </c:extLst>
                    <c:numCache>
                      <c:formatCode>General</c:formatCode>
                      <c:ptCount val="17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CDB-42C9-9F81-5BACEF166520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enroll'!$AH$13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enroll'!$AG$14:$AG$254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enroll'!$AH$14:$AH$254</c:f>
              <c:numCache>
                <c:formatCode>General</c:formatCode>
                <c:ptCount val="241"/>
                <c:pt idx="0">
                  <c:v>1.8846251539432379E-4</c:v>
                </c:pt>
                <c:pt idx="1">
                  <c:v>1.8985104264138085E-4</c:v>
                </c:pt>
                <c:pt idx="2">
                  <c:v>1.929122365723651E-4</c:v>
                </c:pt>
                <c:pt idx="3">
                  <c:v>1.9046873815121643E-4</c:v>
                </c:pt>
                <c:pt idx="4">
                  <c:v>1.9362360159445868E-4</c:v>
                </c:pt>
                <c:pt idx="5">
                  <c:v>1.8765155104417955E-4</c:v>
                </c:pt>
                <c:pt idx="6">
                  <c:v>1.77376346323917E-4</c:v>
                </c:pt>
                <c:pt idx="7">
                  <c:v>1.7026128293467057E-4</c:v>
                </c:pt>
                <c:pt idx="8">
                  <c:v>1.7693535627147174E-4</c:v>
                </c:pt>
                <c:pt idx="9">
                  <c:v>1.6810835442138204E-4</c:v>
                </c:pt>
                <c:pt idx="10">
                  <c:v>1.7040498288442311E-4</c:v>
                </c:pt>
                <c:pt idx="11">
                  <c:v>1.6102935739641038E-4</c:v>
                </c:pt>
                <c:pt idx="12">
                  <c:v>1.626416512951205E-4</c:v>
                </c:pt>
                <c:pt idx="13">
                  <c:v>1.8073045786248045E-4</c:v>
                </c:pt>
                <c:pt idx="14">
                  <c:v>1.6826524532703493E-4</c:v>
                </c:pt>
                <c:pt idx="15">
                  <c:v>1.7108924666346681E-4</c:v>
                </c:pt>
                <c:pt idx="16">
                  <c:v>1.761404992474146E-4</c:v>
                </c:pt>
                <c:pt idx="17">
                  <c:v>1.7924306776725138E-4</c:v>
                </c:pt>
                <c:pt idx="18">
                  <c:v>1.692606998011131E-4</c:v>
                </c:pt>
                <c:pt idx="19">
                  <c:v>1.6893092708645637E-4</c:v>
                </c:pt>
                <c:pt idx="20">
                  <c:v>1.7950397048818254E-4</c:v>
                </c:pt>
                <c:pt idx="21">
                  <c:v>1.8865062569687518E-4</c:v>
                </c:pt>
                <c:pt idx="22">
                  <c:v>1.8456246643976641E-4</c:v>
                </c:pt>
                <c:pt idx="23">
                  <c:v>1.8796607907268291E-4</c:v>
                </c:pt>
                <c:pt idx="24">
                  <c:v>1.8031925003524063E-4</c:v>
                </c:pt>
                <c:pt idx="25">
                  <c:v>1.7411734648653272E-4</c:v>
                </c:pt>
                <c:pt idx="26">
                  <c:v>1.7430928820889616E-4</c:v>
                </c:pt>
                <c:pt idx="27">
                  <c:v>1.7945087354726301E-4</c:v>
                </c:pt>
                <c:pt idx="28">
                  <c:v>1.9043675543168893E-4</c:v>
                </c:pt>
                <c:pt idx="29">
                  <c:v>2.0764535414548142E-4</c:v>
                </c:pt>
                <c:pt idx="30">
                  <c:v>2.0641408065353643E-4</c:v>
                </c:pt>
                <c:pt idx="31">
                  <c:v>2.2545582036016649E-4</c:v>
                </c:pt>
                <c:pt idx="32">
                  <c:v>2.5612210308391305E-4</c:v>
                </c:pt>
                <c:pt idx="33">
                  <c:v>3.1873992489667396E-4</c:v>
                </c:pt>
                <c:pt idx="34">
                  <c:v>3.6841911202210322E-4</c:v>
                </c:pt>
                <c:pt idx="35">
                  <c:v>3.7207612153875426E-4</c:v>
                </c:pt>
                <c:pt idx="36">
                  <c:v>3.3923438368526043E-4</c:v>
                </c:pt>
                <c:pt idx="37">
                  <c:v>2.9972745904453888E-4</c:v>
                </c:pt>
                <c:pt idx="38">
                  <c:v>2.7776922374339927E-4</c:v>
                </c:pt>
                <c:pt idx="39">
                  <c:v>2.7292455722315305E-4</c:v>
                </c:pt>
                <c:pt idx="40">
                  <c:v>2.7250051620271421E-4</c:v>
                </c:pt>
                <c:pt idx="41">
                  <c:v>2.871047981386622E-4</c:v>
                </c:pt>
                <c:pt idx="42">
                  <c:v>2.8536940011537215E-4</c:v>
                </c:pt>
                <c:pt idx="43">
                  <c:v>3.1284771311248605E-4</c:v>
                </c:pt>
                <c:pt idx="44">
                  <c:v>3.421500248847414E-4</c:v>
                </c:pt>
                <c:pt idx="45">
                  <c:v>3.339935841290871E-4</c:v>
                </c:pt>
                <c:pt idx="46">
                  <c:v>3.1841047728122874E-4</c:v>
                </c:pt>
                <c:pt idx="47">
                  <c:v>2.973170722328567E-4</c:v>
                </c:pt>
                <c:pt idx="48">
                  <c:v>2.8157163404498507E-4</c:v>
                </c:pt>
                <c:pt idx="49">
                  <c:v>2.9029015556560913E-4</c:v>
                </c:pt>
                <c:pt idx="50">
                  <c:v>2.9664683923804485E-4</c:v>
                </c:pt>
                <c:pt idx="51">
                  <c:v>3.0920146577542956E-4</c:v>
                </c:pt>
                <c:pt idx="52">
                  <c:v>3.3173534881960384E-4</c:v>
                </c:pt>
                <c:pt idx="53">
                  <c:v>3.3772829314564451E-4</c:v>
                </c:pt>
                <c:pt idx="54">
                  <c:v>3.2158332540422089E-4</c:v>
                </c:pt>
                <c:pt idx="55">
                  <c:v>2.8972127789435531E-4</c:v>
                </c:pt>
                <c:pt idx="56">
                  <c:v>2.7348019312204439E-4</c:v>
                </c:pt>
                <c:pt idx="57">
                  <c:v>2.3756665660214099E-4</c:v>
                </c:pt>
                <c:pt idx="58">
                  <c:v>2.1008580466126185E-4</c:v>
                </c:pt>
                <c:pt idx="59">
                  <c:v>1.9216741963377733E-4</c:v>
                </c:pt>
                <c:pt idx="60">
                  <c:v>1.9466986603629348E-4</c:v>
                </c:pt>
                <c:pt idx="61">
                  <c:v>1.7544428676668751E-4</c:v>
                </c:pt>
                <c:pt idx="62">
                  <c:v>1.7046673634652431E-4</c:v>
                </c:pt>
                <c:pt idx="63">
                  <c:v>1.6014473572380724E-4</c:v>
                </c:pt>
                <c:pt idx="64">
                  <c:v>1.4405689726094988E-4</c:v>
                </c:pt>
                <c:pt idx="65">
                  <c:v>1.4804833459517808E-4</c:v>
                </c:pt>
                <c:pt idx="66">
                  <c:v>1.4021440079489247E-4</c:v>
                </c:pt>
                <c:pt idx="67">
                  <c:v>1.4499271909489762E-4</c:v>
                </c:pt>
                <c:pt idx="68">
                  <c:v>1.3608446889710579E-4</c:v>
                </c:pt>
                <c:pt idx="69">
                  <c:v>1.2714707417940376E-4</c:v>
                </c:pt>
                <c:pt idx="70">
                  <c:v>1.3506594020398869E-4</c:v>
                </c:pt>
                <c:pt idx="71">
                  <c:v>1.3042467521428113E-4</c:v>
                </c:pt>
                <c:pt idx="72">
                  <c:v>1.2445515931095542E-4</c:v>
                </c:pt>
                <c:pt idx="73">
                  <c:v>1.3016973727975279E-4</c:v>
                </c:pt>
                <c:pt idx="74">
                  <c:v>1.2141495482806461E-4</c:v>
                </c:pt>
                <c:pt idx="75">
                  <c:v>1.2898812138537345E-4</c:v>
                </c:pt>
                <c:pt idx="76">
                  <c:v>1.2799816367483989E-4</c:v>
                </c:pt>
                <c:pt idx="77">
                  <c:v>1.1959521987892989E-4</c:v>
                </c:pt>
                <c:pt idx="78">
                  <c:v>1.2017614900655783E-4</c:v>
                </c:pt>
                <c:pt idx="79">
                  <c:v>1.2500560612169456E-4</c:v>
                </c:pt>
                <c:pt idx="80">
                  <c:v>1.3264164389211128E-4</c:v>
                </c:pt>
                <c:pt idx="81">
                  <c:v>1.3737311627016511E-4</c:v>
                </c:pt>
                <c:pt idx="82">
                  <c:v>1.2651915231374022E-4</c:v>
                </c:pt>
                <c:pt idx="83">
                  <c:v>1.285834741343795E-4</c:v>
                </c:pt>
                <c:pt idx="84">
                  <c:v>1.360040036092384E-4</c:v>
                </c:pt>
                <c:pt idx="85">
                  <c:v>1.4545757802347231E-4</c:v>
                </c:pt>
                <c:pt idx="86">
                  <c:v>1.5467332578056629E-4</c:v>
                </c:pt>
                <c:pt idx="87">
                  <c:v>1.6875676437111452E-4</c:v>
                </c:pt>
                <c:pt idx="88">
                  <c:v>1.9257794345133378E-4</c:v>
                </c:pt>
                <c:pt idx="89">
                  <c:v>2.1108710016514993E-4</c:v>
                </c:pt>
                <c:pt idx="90">
                  <c:v>2.2250246890955156E-4</c:v>
                </c:pt>
                <c:pt idx="91">
                  <c:v>2.3233383750653197E-4</c:v>
                </c:pt>
                <c:pt idx="92">
                  <c:v>2.3718598565182492E-4</c:v>
                </c:pt>
                <c:pt idx="93">
                  <c:v>2.204766961816348E-4</c:v>
                </c:pt>
                <c:pt idx="94">
                  <c:v>2.0302941404939408E-4</c:v>
                </c:pt>
                <c:pt idx="95">
                  <c:v>1.979108272469814E-4</c:v>
                </c:pt>
                <c:pt idx="96">
                  <c:v>1.8282025579001231E-4</c:v>
                </c:pt>
                <c:pt idx="97">
                  <c:v>1.7273173946369619E-4</c:v>
                </c:pt>
                <c:pt idx="98">
                  <c:v>1.5453914297694344E-4</c:v>
                </c:pt>
                <c:pt idx="99">
                  <c:v>1.5258884406603738E-4</c:v>
                </c:pt>
                <c:pt idx="100">
                  <c:v>1.7395749133260484E-4</c:v>
                </c:pt>
                <c:pt idx="101">
                  <c:v>1.7148401132258451E-4</c:v>
                </c:pt>
                <c:pt idx="102">
                  <c:v>1.7450770854430549E-4</c:v>
                </c:pt>
                <c:pt idx="103">
                  <c:v>1.6527111268334867E-4</c:v>
                </c:pt>
                <c:pt idx="104">
                  <c:v>1.595936380955795E-4</c:v>
                </c:pt>
                <c:pt idx="105">
                  <c:v>1.5721613265574642E-4</c:v>
                </c:pt>
                <c:pt idx="106">
                  <c:v>1.4832053273119617E-4</c:v>
                </c:pt>
                <c:pt idx="107">
                  <c:v>1.5742963036746965E-4</c:v>
                </c:pt>
                <c:pt idx="108">
                  <c:v>1.5795377527866086E-4</c:v>
                </c:pt>
                <c:pt idx="109">
                  <c:v>1.4985139097042731E-4</c:v>
                </c:pt>
                <c:pt idx="110">
                  <c:v>1.4172228769745974E-4</c:v>
                </c:pt>
                <c:pt idx="111">
                  <c:v>1.3426452469501293E-4</c:v>
                </c:pt>
                <c:pt idx="112">
                  <c:v>1.3586952369507472E-4</c:v>
                </c:pt>
                <c:pt idx="113">
                  <c:v>1.4476028930545943E-4</c:v>
                </c:pt>
                <c:pt idx="114">
                  <c:v>1.3306486665921172E-4</c:v>
                </c:pt>
                <c:pt idx="115">
                  <c:v>1.224553003205017E-4</c:v>
                </c:pt>
                <c:pt idx="116">
                  <c:v>1.1659424219037168E-4</c:v>
                </c:pt>
                <c:pt idx="117">
                  <c:v>1.2127995361497288E-4</c:v>
                </c:pt>
                <c:pt idx="118">
                  <c:v>1.2315841760578402E-4</c:v>
                </c:pt>
                <c:pt idx="119">
                  <c:v>1.1939027785629176E-4</c:v>
                </c:pt>
                <c:pt idx="120">
                  <c:v>1.1985555877849344E-4</c:v>
                </c:pt>
                <c:pt idx="121">
                  <c:v>1.3265334613631996E-4</c:v>
                </c:pt>
                <c:pt idx="122">
                  <c:v>1.178099611316497E-4</c:v>
                </c:pt>
                <c:pt idx="123">
                  <c:v>1.1912693267521887E-4</c:v>
                </c:pt>
                <c:pt idx="124">
                  <c:v>1.34829261183434E-4</c:v>
                </c:pt>
                <c:pt idx="125">
                  <c:v>1.3090114525015229E-4</c:v>
                </c:pt>
                <c:pt idx="126">
                  <c:v>1.3010240917931158E-4</c:v>
                </c:pt>
                <c:pt idx="127">
                  <c:v>1.3344922687572483E-4</c:v>
                </c:pt>
                <c:pt idx="128">
                  <c:v>1.3322467179630441E-4</c:v>
                </c:pt>
                <c:pt idx="129">
                  <c:v>1.3170765162840678E-4</c:v>
                </c:pt>
                <c:pt idx="130">
                  <c:v>1.1495244326762773E-4</c:v>
                </c:pt>
                <c:pt idx="131">
                  <c:v>1.377238032381992E-4</c:v>
                </c:pt>
                <c:pt idx="132">
                  <c:v>1.2971947595092468E-4</c:v>
                </c:pt>
                <c:pt idx="133">
                  <c:v>1.4262322471354246E-4</c:v>
                </c:pt>
                <c:pt idx="134">
                  <c:v>1.467477757391295E-4</c:v>
                </c:pt>
                <c:pt idx="135">
                  <c:v>1.5508519340248102E-4</c:v>
                </c:pt>
                <c:pt idx="136">
                  <c:v>1.5257061947950655E-4</c:v>
                </c:pt>
                <c:pt idx="137">
                  <c:v>1.4031422513125112E-4</c:v>
                </c:pt>
                <c:pt idx="138">
                  <c:v>1.3689329779195138E-4</c:v>
                </c:pt>
                <c:pt idx="139">
                  <c:v>1.3214961505311523E-4</c:v>
                </c:pt>
                <c:pt idx="140">
                  <c:v>1.3410373404795098E-4</c:v>
                </c:pt>
                <c:pt idx="141">
                  <c:v>1.3211729823082687E-4</c:v>
                </c:pt>
                <c:pt idx="142">
                  <c:v>1.4373849539634021E-4</c:v>
                </c:pt>
                <c:pt idx="143">
                  <c:v>1.4733276596480647E-4</c:v>
                </c:pt>
                <c:pt idx="144">
                  <c:v>1.5181936008578539E-4</c:v>
                </c:pt>
                <c:pt idx="145">
                  <c:v>1.6279151068768563E-4</c:v>
                </c:pt>
                <c:pt idx="146">
                  <c:v>1.7718737229079561E-4</c:v>
                </c:pt>
                <c:pt idx="147">
                  <c:v>1.9945060737729944E-4</c:v>
                </c:pt>
                <c:pt idx="148">
                  <c:v>1.7774906680667482E-4</c:v>
                </c:pt>
                <c:pt idx="149">
                  <c:v>1.6322795544221287E-4</c:v>
                </c:pt>
                <c:pt idx="150">
                  <c:v>1.5473675687142501E-4</c:v>
                </c:pt>
                <c:pt idx="151">
                  <c:v>1.3641914668344453E-4</c:v>
                </c:pt>
                <c:pt idx="152">
                  <c:v>1.445093489907866E-4</c:v>
                </c:pt>
                <c:pt idx="153">
                  <c:v>1.4473241672950183E-4</c:v>
                </c:pt>
                <c:pt idx="154">
                  <c:v>1.457015846721512E-4</c:v>
                </c:pt>
                <c:pt idx="155">
                  <c:v>1.3950324118447985E-4</c:v>
                </c:pt>
                <c:pt idx="156">
                  <c:v>1.4166281298900262E-4</c:v>
                </c:pt>
                <c:pt idx="157">
                  <c:v>1.3768551681558869E-4</c:v>
                </c:pt>
                <c:pt idx="158">
                  <c:v>1.3399530783108265E-4</c:v>
                </c:pt>
                <c:pt idx="159">
                  <c:v>1.3765763750715624E-4</c:v>
                </c:pt>
                <c:pt idx="160">
                  <c:v>1.3229953216143365E-4</c:v>
                </c:pt>
                <c:pt idx="161">
                  <c:v>1.320498672172739E-4</c:v>
                </c:pt>
                <c:pt idx="162">
                  <c:v>1.348188846075792E-4</c:v>
                </c:pt>
                <c:pt idx="163">
                  <c:v>1.3033773698936692E-4</c:v>
                </c:pt>
                <c:pt idx="164">
                  <c:v>1.228130422879724E-4</c:v>
                </c:pt>
                <c:pt idx="165">
                  <c:v>1.352863121346107E-4</c:v>
                </c:pt>
                <c:pt idx="166">
                  <c:v>1.2212522790788015E-4</c:v>
                </c:pt>
                <c:pt idx="167">
                  <c:v>1.239846489806319E-4</c:v>
                </c:pt>
                <c:pt idx="168">
                  <c:v>1.2691627444458937E-4</c:v>
                </c:pt>
                <c:pt idx="169">
                  <c:v>1.2039509873777963E-4</c:v>
                </c:pt>
                <c:pt idx="170">
                  <c:v>1.2562179862670911E-4</c:v>
                </c:pt>
                <c:pt idx="171">
                  <c:v>1.2412944236758395E-4</c:v>
                </c:pt>
                <c:pt idx="172">
                  <c:v>1.3351692109908115E-4</c:v>
                </c:pt>
                <c:pt idx="173">
                  <c:v>1.2558351356014904E-4</c:v>
                </c:pt>
                <c:pt idx="174">
                  <c:v>1.2331444541174153E-4</c:v>
                </c:pt>
                <c:pt idx="175">
                  <c:v>1.248881466703784E-4</c:v>
                </c:pt>
                <c:pt idx="176">
                  <c:v>1.2369011821042382E-4</c:v>
                </c:pt>
                <c:pt idx="177">
                  <c:v>1.1507312719773139E-4</c:v>
                </c:pt>
                <c:pt idx="178">
                  <c:v>1.1633031270330427E-4</c:v>
                </c:pt>
                <c:pt idx="179">
                  <c:v>1.2921211177520817E-4</c:v>
                </c:pt>
                <c:pt idx="180">
                  <c:v>1.3856518968422964E-4</c:v>
                </c:pt>
                <c:pt idx="181">
                  <c:v>1.3302701252965182E-4</c:v>
                </c:pt>
                <c:pt idx="182">
                  <c:v>1.1532967847170446E-4</c:v>
                </c:pt>
                <c:pt idx="183">
                  <c:v>1.2111634648964479E-4</c:v>
                </c:pt>
                <c:pt idx="184">
                  <c:v>1.2614027010705034E-4</c:v>
                </c:pt>
                <c:pt idx="185">
                  <c:v>1.29459682673946E-4</c:v>
                </c:pt>
                <c:pt idx="186">
                  <c:v>1.230796202791038E-4</c:v>
                </c:pt>
                <c:pt idx="187">
                  <c:v>1.4114713243511669E-4</c:v>
                </c:pt>
                <c:pt idx="188">
                  <c:v>1.4372008301153792E-4</c:v>
                </c:pt>
                <c:pt idx="189">
                  <c:v>1.4283960273149405E-4</c:v>
                </c:pt>
                <c:pt idx="190">
                  <c:v>1.4447711594232546E-4</c:v>
                </c:pt>
                <c:pt idx="191">
                  <c:v>1.3964909008408065E-4</c:v>
                </c:pt>
                <c:pt idx="192">
                  <c:v>1.3701812522523988E-4</c:v>
                </c:pt>
                <c:pt idx="193">
                  <c:v>1.4625080263716103E-4</c:v>
                </c:pt>
                <c:pt idx="194">
                  <c:v>1.4584154435134543E-4</c:v>
                </c:pt>
                <c:pt idx="195">
                  <c:v>1.5051178968019101E-4</c:v>
                </c:pt>
                <c:pt idx="196">
                  <c:v>1.6394356664586464E-4</c:v>
                </c:pt>
                <c:pt idx="197">
                  <c:v>1.4381018583204443E-4</c:v>
                </c:pt>
                <c:pt idx="198">
                  <c:v>1.5998334295187839E-4</c:v>
                </c:pt>
                <c:pt idx="199">
                  <c:v>1.5703561051942124E-4</c:v>
                </c:pt>
                <c:pt idx="200">
                  <c:v>1.5023755066643325E-4</c:v>
                </c:pt>
                <c:pt idx="201">
                  <c:v>1.3812873058843811E-4</c:v>
                </c:pt>
                <c:pt idx="202">
                  <c:v>1.4973603865544959E-4</c:v>
                </c:pt>
                <c:pt idx="203">
                  <c:v>1.4948424392901481E-4</c:v>
                </c:pt>
                <c:pt idx="204">
                  <c:v>1.5068028951348227E-4</c:v>
                </c:pt>
                <c:pt idx="205">
                  <c:v>1.5687859791035444E-4</c:v>
                </c:pt>
                <c:pt idx="206">
                  <c:v>1.383869940624674E-4</c:v>
                </c:pt>
                <c:pt idx="207">
                  <c:v>1.407012823444371E-4</c:v>
                </c:pt>
                <c:pt idx="208">
                  <c:v>1.2196392749945256E-4</c:v>
                </c:pt>
                <c:pt idx="209">
                  <c:v>1.3528970926986902E-4</c:v>
                </c:pt>
                <c:pt idx="210">
                  <c:v>1.2769702790688285E-4</c:v>
                </c:pt>
                <c:pt idx="211">
                  <c:v>1.2870474244400145E-4</c:v>
                </c:pt>
                <c:pt idx="212">
                  <c:v>1.2971531353661993E-4</c:v>
                </c:pt>
                <c:pt idx="213">
                  <c:v>1.2550559523061261E-4</c:v>
                </c:pt>
                <c:pt idx="214">
                  <c:v>1.2324400434834365E-4</c:v>
                </c:pt>
                <c:pt idx="215">
                  <c:v>1.2719630903437369E-4</c:v>
                </c:pt>
                <c:pt idx="216">
                  <c:v>1.1607583447000142E-4</c:v>
                </c:pt>
                <c:pt idx="217">
                  <c:v>1.2117742423514732E-4</c:v>
                </c:pt>
                <c:pt idx="218">
                  <c:v>1.2251205742351296E-4</c:v>
                </c:pt>
                <c:pt idx="219">
                  <c:v>1.2137990614510026E-4</c:v>
                </c:pt>
                <c:pt idx="220">
                  <c:v>1.2733722445206448E-4</c:v>
                </c:pt>
                <c:pt idx="221">
                  <c:v>1.2472193072977895E-4</c:v>
                </c:pt>
                <c:pt idx="222">
                  <c:v>1.1911985389549527E-4</c:v>
                </c:pt>
                <c:pt idx="223">
                  <c:v>1.1432857843243721E-4</c:v>
                </c:pt>
                <c:pt idx="224">
                  <c:v>1.2777771266021915E-4</c:v>
                </c:pt>
                <c:pt idx="225">
                  <c:v>1.2049207216238263E-4</c:v>
                </c:pt>
                <c:pt idx="226">
                  <c:v>1.0752377831881117E-4</c:v>
                </c:pt>
                <c:pt idx="227">
                  <c:v>1.2368953993051291E-4</c:v>
                </c:pt>
                <c:pt idx="228">
                  <c:v>1.0768129376561536E-4</c:v>
                </c:pt>
                <c:pt idx="229">
                  <c:v>1.1152163741948627E-4</c:v>
                </c:pt>
                <c:pt idx="230">
                  <c:v>1.120243140003829E-4</c:v>
                </c:pt>
                <c:pt idx="231">
                  <c:v>1.0280075293945505E-4</c:v>
                </c:pt>
                <c:pt idx="232">
                  <c:v>9.6068085007495417E-5</c:v>
                </c:pt>
                <c:pt idx="233">
                  <c:v>9.5706731465760298E-5</c:v>
                </c:pt>
                <c:pt idx="234">
                  <c:v>9.0121654227336774E-5</c:v>
                </c:pt>
                <c:pt idx="235">
                  <c:v>6.157488182043284E-5</c:v>
                </c:pt>
                <c:pt idx="236">
                  <c:v>5.6596444615390808E-5</c:v>
                </c:pt>
                <c:pt idx="237">
                  <c:v>4.5173662406528117E-5</c:v>
                </c:pt>
                <c:pt idx="238">
                  <c:v>4.2358714038546128E-5</c:v>
                </c:pt>
                <c:pt idx="239">
                  <c:v>1.9852246758636662E-5</c:v>
                </c:pt>
                <c:pt idx="240">
                  <c:v>3.7381958206479808E-6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9-4C78-B201-9684658D48EF}"/>
            </c:ext>
          </c:extLst>
        </c:ser>
        <c:ser>
          <c:idx val="1"/>
          <c:order val="1"/>
          <c:tx>
            <c:strRef>
              <c:f>'2021_20 enroll'!$AI$13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enroll'!$AG$14:$AG$254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enroll'!$AI$14:$AI$254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7.8624490552813063E-4</c:v>
                </c:pt>
                <c:pt idx="44">
                  <c:v>7.0489056681659866E-4</c:v>
                </c:pt>
                <c:pt idx="45">
                  <c:v>2.6224588405894289E-4</c:v>
                </c:pt>
                <c:pt idx="46">
                  <c:v>6.9045073297537062E-4</c:v>
                </c:pt>
                <c:pt idx="47">
                  <c:v>9.1469023807867148E-4</c:v>
                </c:pt>
                <c:pt idx="48">
                  <c:v>9.770755558596684E-4</c:v>
                </c:pt>
                <c:pt idx="49">
                  <c:v>1.5395416801589493E-3</c:v>
                </c:pt>
                <c:pt idx="50">
                  <c:v>1.5247993896814168E-3</c:v>
                </c:pt>
                <c:pt idx="51">
                  <c:v>1.6118927707156738E-3</c:v>
                </c:pt>
                <c:pt idx="52">
                  <c:v>1.4121509523182525E-3</c:v>
                </c:pt>
                <c:pt idx="53">
                  <c:v>9.6158246714778627E-4</c:v>
                </c:pt>
                <c:pt idx="54">
                  <c:v>6.9949520995207966E-4</c:v>
                </c:pt>
                <c:pt idx="55">
                  <c:v>5.5570597739268044E-4</c:v>
                </c:pt>
                <c:pt idx="56">
                  <c:v>5.7924229828417665E-4</c:v>
                </c:pt>
                <c:pt idx="57">
                  <c:v>5.4396008465948495E-4</c:v>
                </c:pt>
                <c:pt idx="58">
                  <c:v>4.2923904605052146E-4</c:v>
                </c:pt>
                <c:pt idx="59">
                  <c:v>4.3546859718557215E-4</c:v>
                </c:pt>
                <c:pt idx="60">
                  <c:v>3.3457016543295018E-4</c:v>
                </c:pt>
                <c:pt idx="61">
                  <c:v>2.731386319515051E-4</c:v>
                </c:pt>
                <c:pt idx="62">
                  <c:v>2.3423862346534706E-4</c:v>
                </c:pt>
                <c:pt idx="63">
                  <c:v>1.6597842881014394E-4</c:v>
                </c:pt>
                <c:pt idx="64">
                  <c:v>1.7891670340216978E-4</c:v>
                </c:pt>
                <c:pt idx="65">
                  <c:v>1.9334788437596703E-4</c:v>
                </c:pt>
                <c:pt idx="66">
                  <c:v>1.8779089539043477E-4</c:v>
                </c:pt>
                <c:pt idx="67">
                  <c:v>1.9571966774525965E-4</c:v>
                </c:pt>
                <c:pt idx="68">
                  <c:v>1.9715503879050322E-4</c:v>
                </c:pt>
                <c:pt idx="69">
                  <c:v>1.8810945639528907E-4</c:v>
                </c:pt>
                <c:pt idx="70">
                  <c:v>1.955316700954007E-4</c:v>
                </c:pt>
                <c:pt idx="71">
                  <c:v>2.1641714956538828E-4</c:v>
                </c:pt>
                <c:pt idx="72">
                  <c:v>2.188459277791924E-4</c:v>
                </c:pt>
                <c:pt idx="73">
                  <c:v>2.3373585406802184E-4</c:v>
                </c:pt>
                <c:pt idx="74">
                  <c:v>2.3666060736810441E-4</c:v>
                </c:pt>
                <c:pt idx="75">
                  <c:v>2.251363896134078E-4</c:v>
                </c:pt>
                <c:pt idx="76">
                  <c:v>2.2009099700912797E-4</c:v>
                </c:pt>
                <c:pt idx="77">
                  <c:v>2.3247437668555082E-4</c:v>
                </c:pt>
                <c:pt idx="78">
                  <c:v>2.3440032792447182E-4</c:v>
                </c:pt>
                <c:pt idx="79">
                  <c:v>2.497623022682605E-4</c:v>
                </c:pt>
                <c:pt idx="80">
                  <c:v>2.5417446700593351E-4</c:v>
                </c:pt>
                <c:pt idx="81">
                  <c:v>2.2874185103624804E-4</c:v>
                </c:pt>
                <c:pt idx="82">
                  <c:v>2.4956142765890176E-4</c:v>
                </c:pt>
                <c:pt idx="83">
                  <c:v>2.5993572842258791E-4</c:v>
                </c:pt>
                <c:pt idx="84">
                  <c:v>2.5738517819542451E-4</c:v>
                </c:pt>
                <c:pt idx="85">
                  <c:v>2.7769242263545307E-4</c:v>
                </c:pt>
                <c:pt idx="86">
                  <c:v>3.0445488415709629E-4</c:v>
                </c:pt>
                <c:pt idx="87">
                  <c:v>3.0190843735428732E-4</c:v>
                </c:pt>
                <c:pt idx="88">
                  <c:v>3.1078437071148683E-4</c:v>
                </c:pt>
                <c:pt idx="89">
                  <c:v>3.226388325582478E-4</c:v>
                </c:pt>
                <c:pt idx="90">
                  <c:v>3.6676309688914795E-4</c:v>
                </c:pt>
                <c:pt idx="91">
                  <c:v>3.6770353750261781E-4</c:v>
                </c:pt>
                <c:pt idx="92">
                  <c:v>3.5176879757850576E-4</c:v>
                </c:pt>
                <c:pt idx="93">
                  <c:v>3.5866084681231294E-4</c:v>
                </c:pt>
                <c:pt idx="94">
                  <c:v>3.3231010111540099E-4</c:v>
                </c:pt>
                <c:pt idx="95">
                  <c:v>3.0546451366543633E-4</c:v>
                </c:pt>
                <c:pt idx="96">
                  <c:v>2.6771243773607127E-4</c:v>
                </c:pt>
                <c:pt idx="97">
                  <c:v>2.8599172287979864E-4</c:v>
                </c:pt>
                <c:pt idx="98">
                  <c:v>2.7601416372885978E-4</c:v>
                </c:pt>
                <c:pt idx="99">
                  <c:v>2.7991419884330595E-4</c:v>
                </c:pt>
                <c:pt idx="100">
                  <c:v>3.0759599996760663E-4</c:v>
                </c:pt>
                <c:pt idx="101">
                  <c:v>3.0753413504551848E-4</c:v>
                </c:pt>
                <c:pt idx="102">
                  <c:v>3.0301481666712948E-4</c:v>
                </c:pt>
                <c:pt idx="103">
                  <c:v>2.866121072434138E-4</c:v>
                </c:pt>
                <c:pt idx="104">
                  <c:v>2.5833160439817766E-4</c:v>
                </c:pt>
                <c:pt idx="105">
                  <c:v>2.8499186341814038E-4</c:v>
                </c:pt>
                <c:pt idx="106">
                  <c:v>2.6167264112980713E-4</c:v>
                </c:pt>
                <c:pt idx="107">
                  <c:v>2.9574108757449158E-4</c:v>
                </c:pt>
                <c:pt idx="108">
                  <c:v>3.1843025001498964E-4</c:v>
                </c:pt>
                <c:pt idx="109">
                  <c:v>2.9265554490451806E-4</c:v>
                </c:pt>
                <c:pt idx="110">
                  <c:v>3.005029792612118E-4</c:v>
                </c:pt>
                <c:pt idx="111">
                  <c:v>2.9994654759901674E-4</c:v>
                </c:pt>
                <c:pt idx="112">
                  <c:v>2.7912864755197142E-4</c:v>
                </c:pt>
                <c:pt idx="113">
                  <c:v>2.7560649437530184E-4</c:v>
                </c:pt>
                <c:pt idx="114">
                  <c:v>2.7850627864385845E-4</c:v>
                </c:pt>
                <c:pt idx="115">
                  <c:v>2.6609690787586428E-4</c:v>
                </c:pt>
                <c:pt idx="116">
                  <c:v>2.4776608070284665E-4</c:v>
                </c:pt>
                <c:pt idx="117">
                  <c:v>2.4720812419143774E-4</c:v>
                </c:pt>
                <c:pt idx="118">
                  <c:v>2.7033533920211401E-4</c:v>
                </c:pt>
                <c:pt idx="119">
                  <c:v>2.4708531054460644E-4</c:v>
                </c:pt>
                <c:pt idx="120">
                  <c:v>2.5737792413059706E-4</c:v>
                </c:pt>
                <c:pt idx="121">
                  <c:v>2.7851611496285101E-4</c:v>
                </c:pt>
                <c:pt idx="122">
                  <c:v>2.4394548481416144E-4</c:v>
                </c:pt>
                <c:pt idx="123">
                  <c:v>2.5275202814766944E-4</c:v>
                </c:pt>
                <c:pt idx="124">
                  <c:v>3.0590207075292033E-4</c:v>
                </c:pt>
                <c:pt idx="125">
                  <c:v>2.9451031085673808E-4</c:v>
                </c:pt>
                <c:pt idx="126">
                  <c:v>2.7179207936306216E-4</c:v>
                </c:pt>
                <c:pt idx="127">
                  <c:v>3.0078098549748289E-4</c:v>
                </c:pt>
                <c:pt idx="128">
                  <c:v>2.8841162201799205E-4</c:v>
                </c:pt>
                <c:pt idx="129">
                  <c:v>2.6029405113519628E-4</c:v>
                </c:pt>
                <c:pt idx="130">
                  <c:v>2.7991303989890342E-4</c:v>
                </c:pt>
                <c:pt idx="131">
                  <c:v>2.7788221910669505E-4</c:v>
                </c:pt>
                <c:pt idx="132">
                  <c:v>3.0634772081402332E-4</c:v>
                </c:pt>
                <c:pt idx="133">
                  <c:v>3.0087765618477526E-4</c:v>
                </c:pt>
                <c:pt idx="134">
                  <c:v>3.0229171509949291E-4</c:v>
                </c:pt>
                <c:pt idx="135">
                  <c:v>2.9878983355944975E-4</c:v>
                </c:pt>
                <c:pt idx="136">
                  <c:v>2.6285183955477833E-4</c:v>
                </c:pt>
                <c:pt idx="137">
                  <c:v>3.119235219263605E-4</c:v>
                </c:pt>
                <c:pt idx="138">
                  <c:v>2.9270438854579083E-4</c:v>
                </c:pt>
                <c:pt idx="139">
                  <c:v>2.8576660363412794E-4</c:v>
                </c:pt>
                <c:pt idx="140">
                  <c:v>3.0583780536969101E-4</c:v>
                </c:pt>
                <c:pt idx="141">
                  <c:v>3.1166941270781545E-4</c:v>
                </c:pt>
                <c:pt idx="142">
                  <c:v>2.7970374966922862E-4</c:v>
                </c:pt>
                <c:pt idx="143">
                  <c:v>3.2626399624736507E-4</c:v>
                </c:pt>
                <c:pt idx="144">
                  <c:v>3.2277208632556652E-4</c:v>
                </c:pt>
                <c:pt idx="145">
                  <c:v>3.5362416559703438E-4</c:v>
                </c:pt>
                <c:pt idx="146">
                  <c:v>3.741770816899693E-4</c:v>
                </c:pt>
                <c:pt idx="147">
                  <c:v>3.9228065110479487E-4</c:v>
                </c:pt>
                <c:pt idx="148">
                  <c:v>3.8635343654768676E-4</c:v>
                </c:pt>
                <c:pt idx="149">
                  <c:v>3.2746138390640078E-4</c:v>
                </c:pt>
                <c:pt idx="150">
                  <c:v>3.3475940620530969E-4</c:v>
                </c:pt>
                <c:pt idx="151">
                  <c:v>3.0333115012900748E-4</c:v>
                </c:pt>
                <c:pt idx="152">
                  <c:v>3.0621188053489069E-4</c:v>
                </c:pt>
                <c:pt idx="153">
                  <c:v>2.9390258681330673E-4</c:v>
                </c:pt>
                <c:pt idx="154">
                  <c:v>3.1833678257948587E-4</c:v>
                </c:pt>
                <c:pt idx="155">
                  <c:v>2.9623759809617136E-4</c:v>
                </c:pt>
                <c:pt idx="156">
                  <c:v>3.0890954792092766E-4</c:v>
                </c:pt>
                <c:pt idx="157">
                  <c:v>3.2011207702207302E-4</c:v>
                </c:pt>
                <c:pt idx="158">
                  <c:v>3.0438969931844659E-4</c:v>
                </c:pt>
                <c:pt idx="159">
                  <c:v>3.1558743903302173E-4</c:v>
                </c:pt>
                <c:pt idx="160">
                  <c:v>2.842119477145823E-4</c:v>
                </c:pt>
                <c:pt idx="161">
                  <c:v>2.7436634777303548E-4</c:v>
                </c:pt>
                <c:pt idx="162">
                  <c:v>3.1196628270776958E-4</c:v>
                </c:pt>
                <c:pt idx="163">
                  <c:v>2.9283578123621133E-4</c:v>
                </c:pt>
                <c:pt idx="164">
                  <c:v>2.9521998610413644E-4</c:v>
                </c:pt>
                <c:pt idx="165">
                  <c:v>2.8245052634524328E-4</c:v>
                </c:pt>
                <c:pt idx="166">
                  <c:v>2.6333002169915581E-4</c:v>
                </c:pt>
                <c:pt idx="167">
                  <c:v>2.7597069081750932E-4</c:v>
                </c:pt>
                <c:pt idx="168">
                  <c:v>2.456244413892986E-4</c:v>
                </c:pt>
                <c:pt idx="169">
                  <c:v>2.7046674432024722E-4</c:v>
                </c:pt>
                <c:pt idx="170">
                  <c:v>2.6552249508231599E-4</c:v>
                </c:pt>
                <c:pt idx="171">
                  <c:v>2.6057922442432064E-4</c:v>
                </c:pt>
                <c:pt idx="172">
                  <c:v>2.8979743879736596E-4</c:v>
                </c:pt>
                <c:pt idx="173">
                  <c:v>2.4728979374378515E-4</c:v>
                </c:pt>
                <c:pt idx="174">
                  <c:v>2.618601430148107E-4</c:v>
                </c:pt>
                <c:pt idx="175">
                  <c:v>2.8276760490451766E-4</c:v>
                </c:pt>
                <c:pt idx="176">
                  <c:v>2.6466699343104873E-4</c:v>
                </c:pt>
                <c:pt idx="177">
                  <c:v>2.6460504054301795E-4</c:v>
                </c:pt>
                <c:pt idx="178">
                  <c:v>2.5820794561371303E-4</c:v>
                </c:pt>
                <c:pt idx="179">
                  <c:v>2.7081320404003E-4</c:v>
                </c:pt>
                <c:pt idx="180">
                  <c:v>2.6588068595295201E-4</c:v>
                </c:pt>
                <c:pt idx="181">
                  <c:v>3.0429234425686201E-4</c:v>
                </c:pt>
                <c:pt idx="182">
                  <c:v>2.6187296558722651E-4</c:v>
                </c:pt>
                <c:pt idx="183">
                  <c:v>2.7982206496808158E-4</c:v>
                </c:pt>
                <c:pt idx="184">
                  <c:v>2.5348103454408825E-4</c:v>
                </c:pt>
                <c:pt idx="185">
                  <c:v>2.9331693855161876E-4</c:v>
                </c:pt>
                <c:pt idx="186">
                  <c:v>2.7233930374627067E-4</c:v>
                </c:pt>
                <c:pt idx="187">
                  <c:v>2.5428349464882749E-4</c:v>
                </c:pt>
                <c:pt idx="188">
                  <c:v>3.0965333346530117E-4</c:v>
                </c:pt>
                <c:pt idx="189">
                  <c:v>2.8382924839566318E-4</c:v>
                </c:pt>
                <c:pt idx="190">
                  <c:v>2.852272988972322E-4</c:v>
                </c:pt>
                <c:pt idx="191">
                  <c:v>2.9099882696735223E-4</c:v>
                </c:pt>
                <c:pt idx="192">
                  <c:v>2.9968506557421847E-4</c:v>
                </c:pt>
                <c:pt idx="193">
                  <c:v>3.0982817505261428E-4</c:v>
                </c:pt>
                <c:pt idx="194">
                  <c:v>3.3502820717080955E-4</c:v>
                </c:pt>
                <c:pt idx="195">
                  <c:v>3.2332047755920902E-4</c:v>
                </c:pt>
                <c:pt idx="196">
                  <c:v>3.2763594011045628E-4</c:v>
                </c:pt>
                <c:pt idx="197">
                  <c:v>3.3680641204856198E-4</c:v>
                </c:pt>
                <c:pt idx="198">
                  <c:v>3.270464502499242E-4</c:v>
                </c:pt>
                <c:pt idx="199">
                  <c:v>3.3427266639403732E-4</c:v>
                </c:pt>
                <c:pt idx="200">
                  <c:v>3.2208925465900559E-4</c:v>
                </c:pt>
                <c:pt idx="201">
                  <c:v>2.9874771835845083E-4</c:v>
                </c:pt>
                <c:pt idx="202">
                  <c:v>3.1712172026051211E-4</c:v>
                </c:pt>
                <c:pt idx="203">
                  <c:v>3.2482620869986144E-4</c:v>
                </c:pt>
                <c:pt idx="204">
                  <c:v>3.0780108618152791E-4</c:v>
                </c:pt>
                <c:pt idx="205">
                  <c:v>3.5477225186868519E-4</c:v>
                </c:pt>
                <c:pt idx="206">
                  <c:v>3.1691359694170998E-4</c:v>
                </c:pt>
                <c:pt idx="207">
                  <c:v>2.9844193792809748E-4</c:v>
                </c:pt>
                <c:pt idx="208">
                  <c:v>2.9789971573507626E-4</c:v>
                </c:pt>
                <c:pt idx="209">
                  <c:v>2.7991766941913723E-4</c:v>
                </c:pt>
                <c:pt idx="210">
                  <c:v>2.7888942549558597E-4</c:v>
                </c:pt>
                <c:pt idx="211">
                  <c:v>2.5994540451041386E-4</c:v>
                </c:pt>
                <c:pt idx="212">
                  <c:v>2.7392343495045686E-4</c:v>
                </c:pt>
                <c:pt idx="213">
                  <c:v>2.8547964368258466E-4</c:v>
                </c:pt>
                <c:pt idx="214">
                  <c:v>2.6848411764856725E-4</c:v>
                </c:pt>
                <c:pt idx="215">
                  <c:v>2.4375139317973189E-4</c:v>
                </c:pt>
                <c:pt idx="216">
                  <c:v>2.5384675801572149E-4</c:v>
                </c:pt>
                <c:pt idx="217">
                  <c:v>2.6732500427101763E-4</c:v>
                </c:pt>
                <c:pt idx="218">
                  <c:v>2.532452599627019E-4</c:v>
                </c:pt>
                <c:pt idx="219">
                  <c:v>2.4110184204287542E-4</c:v>
                </c:pt>
                <c:pt idx="220">
                  <c:v>2.8259557214516871E-4</c:v>
                </c:pt>
                <c:pt idx="221">
                  <c:v>2.4630439962533871E-4</c:v>
                </c:pt>
                <c:pt idx="222">
                  <c:v>2.4962418814290517E-4</c:v>
                </c:pt>
                <c:pt idx="223">
                  <c:v>2.4570061698768556E-4</c:v>
                </c:pt>
                <c:pt idx="224">
                  <c:v>2.6591447892030041E-4</c:v>
                </c:pt>
                <c:pt idx="225">
                  <c:v>2.6826762974403864E-4</c:v>
                </c:pt>
                <c:pt idx="226">
                  <c:v>2.1609765746134169E-4</c:v>
                </c:pt>
                <c:pt idx="227">
                  <c:v>2.3967248105783543E-4</c:v>
                </c:pt>
                <c:pt idx="228">
                  <c:v>2.333425571432438E-4</c:v>
                </c:pt>
                <c:pt idx="229">
                  <c:v>2.390671123072897E-4</c:v>
                </c:pt>
                <c:pt idx="230">
                  <c:v>2.2358283097705046E-4</c:v>
                </c:pt>
                <c:pt idx="231">
                  <c:v>2.1581278905681922E-4</c:v>
                </c:pt>
                <c:pt idx="232">
                  <c:v>1.9263133647385683E-4</c:v>
                </c:pt>
                <c:pt idx="233">
                  <c:v>2.0509273281791061E-4</c:v>
                </c:pt>
                <c:pt idx="234">
                  <c:v>2.0551452601462065E-4</c:v>
                </c:pt>
                <c:pt idx="235">
                  <c:v>1.347141363703917E-4</c:v>
                </c:pt>
                <c:pt idx="236">
                  <c:v>1.3803179445278095E-4</c:v>
                </c:pt>
                <c:pt idx="237">
                  <c:v>9.8554057821837547E-5</c:v>
                </c:pt>
                <c:pt idx="238">
                  <c:v>8.4095987664543589E-5</c:v>
                </c:pt>
                <c:pt idx="239">
                  <c:v>3.9386415205662243E-5</c:v>
                </c:pt>
                <c:pt idx="240">
                  <c:v>6.2410203463862249E-6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9-4C78-B201-9684658D48EF}"/>
            </c:ext>
          </c:extLst>
        </c:ser>
        <c:ser>
          <c:idx val="2"/>
          <c:order val="2"/>
          <c:tx>
            <c:strRef>
              <c:f>'2021_20 enroll'!$AJ$13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enroll'!$AG$14:$AG$254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enroll'!$AJ$14:$AJ$254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2.4094342299191848E-4</c:v>
                </c:pt>
                <c:pt idx="48">
                  <c:v>1.9847440484293128E-4</c:v>
                </c:pt>
                <c:pt idx="49">
                  <c:v>3.3618203336525427E-4</c:v>
                </c:pt>
                <c:pt idx="50">
                  <c:v>5.2906766646108048E-4</c:v>
                </c:pt>
                <c:pt idx="51">
                  <c:v>5.8280383650778644E-4</c:v>
                </c:pt>
                <c:pt idx="52">
                  <c:v>6.3153466239584781E-4</c:v>
                </c:pt>
                <c:pt idx="53">
                  <c:v>8.0064849133701279E-4</c:v>
                </c:pt>
                <c:pt idx="54">
                  <c:v>7.1273124448249824E-4</c:v>
                </c:pt>
                <c:pt idx="55">
                  <c:v>6.7379638598673883E-4</c:v>
                </c:pt>
                <c:pt idx="56">
                  <c:v>6.8766232329165041E-4</c:v>
                </c:pt>
                <c:pt idx="57">
                  <c:v>5.1434239040377646E-4</c:v>
                </c:pt>
                <c:pt idx="58">
                  <c:v>4.6705319660033713E-4</c:v>
                </c:pt>
                <c:pt idx="59">
                  <c:v>4.4983652802596682E-4</c:v>
                </c:pt>
                <c:pt idx="60">
                  <c:v>4.3457613596749415E-4</c:v>
                </c:pt>
                <c:pt idx="61">
                  <c:v>4.6751327431499392E-4</c:v>
                </c:pt>
                <c:pt idx="62">
                  <c:v>4.5280133527113216E-4</c:v>
                </c:pt>
                <c:pt idx="63">
                  <c:v>4.3822589019716071E-4</c:v>
                </c:pt>
                <c:pt idx="64">
                  <c:v>4.4401598207017499E-4</c:v>
                </c:pt>
                <c:pt idx="65">
                  <c:v>4.9481987045449567E-4</c:v>
                </c:pt>
                <c:pt idx="66">
                  <c:v>4.6851359867948928E-4</c:v>
                </c:pt>
                <c:pt idx="67">
                  <c:v>5.1297847251581498E-4</c:v>
                </c:pt>
                <c:pt idx="68">
                  <c:v>5.2439388501659631E-4</c:v>
                </c:pt>
                <c:pt idx="69">
                  <c:v>4.8701236927919099E-4</c:v>
                </c:pt>
                <c:pt idx="70">
                  <c:v>4.7260351660768755E-4</c:v>
                </c:pt>
                <c:pt idx="71">
                  <c:v>5.5686289917449537E-4</c:v>
                </c:pt>
                <c:pt idx="72">
                  <c:v>5.2128601884197164E-4</c:v>
                </c:pt>
                <c:pt idx="73">
                  <c:v>6.0111762234243971E-4</c:v>
                </c:pt>
                <c:pt idx="74">
                  <c:v>4.8603229211965232E-4</c:v>
                </c:pt>
                <c:pt idx="75">
                  <c:v>5.5760746098333007E-4</c:v>
                </c:pt>
                <c:pt idx="76">
                  <c:v>5.302563376713774E-4</c:v>
                </c:pt>
                <c:pt idx="77">
                  <c:v>5.3620680616052398E-4</c:v>
                </c:pt>
                <c:pt idx="78">
                  <c:v>5.66278997491138E-4</c:v>
                </c:pt>
                <c:pt idx="79">
                  <c:v>5.8063769561623709E-4</c:v>
                </c:pt>
                <c:pt idx="80">
                  <c:v>5.8016604055441477E-4</c:v>
                </c:pt>
                <c:pt idx="81">
                  <c:v>5.7039770776194079E-4</c:v>
                </c:pt>
                <c:pt idx="82">
                  <c:v>5.9316701523839835E-4</c:v>
                </c:pt>
                <c:pt idx="83">
                  <c:v>5.8712411548377853E-4</c:v>
                </c:pt>
                <c:pt idx="84">
                  <c:v>6.3138402156002365E-4</c:v>
                </c:pt>
                <c:pt idx="85">
                  <c:v>6.4310417045272033E-4</c:v>
                </c:pt>
                <c:pt idx="86">
                  <c:v>7.5380624300561757E-4</c:v>
                </c:pt>
                <c:pt idx="87">
                  <c:v>7.8723872922628244E-4</c:v>
                </c:pt>
                <c:pt idx="88">
                  <c:v>7.8427793015394117E-4</c:v>
                </c:pt>
                <c:pt idx="89">
                  <c:v>7.7381672110325098E-4</c:v>
                </c:pt>
                <c:pt idx="90">
                  <c:v>8.1675561143166068E-4</c:v>
                </c:pt>
                <c:pt idx="91">
                  <c:v>8.6638715961532566E-4</c:v>
                </c:pt>
                <c:pt idx="92">
                  <c:v>8.6073853503303361E-4</c:v>
                </c:pt>
                <c:pt idx="93">
                  <c:v>7.553953277998352E-4</c:v>
                </c:pt>
                <c:pt idx="94">
                  <c:v>7.3259194024924488E-4</c:v>
                </c:pt>
                <c:pt idx="95">
                  <c:v>6.6357556910947744E-4</c:v>
                </c:pt>
                <c:pt idx="96">
                  <c:v>6.5095416589973538E-4</c:v>
                </c:pt>
                <c:pt idx="97">
                  <c:v>6.7509801728044428E-4</c:v>
                </c:pt>
                <c:pt idx="98">
                  <c:v>6.4641793962337383E-4</c:v>
                </c:pt>
                <c:pt idx="99">
                  <c:v>6.5169315042706659E-4</c:v>
                </c:pt>
                <c:pt idx="100">
                  <c:v>7.127921739753174E-4</c:v>
                </c:pt>
                <c:pt idx="101">
                  <c:v>7.7310247666183176E-4</c:v>
                </c:pt>
                <c:pt idx="102">
                  <c:v>7.1129814948416752E-4</c:v>
                </c:pt>
                <c:pt idx="103">
                  <c:v>6.8728375428785376E-4</c:v>
                </c:pt>
                <c:pt idx="104">
                  <c:v>7.0023897899432869E-4</c:v>
                </c:pt>
                <c:pt idx="105">
                  <c:v>6.5050533760302595E-4</c:v>
                </c:pt>
                <c:pt idx="106">
                  <c:v>6.8625132276106486E-4</c:v>
                </c:pt>
                <c:pt idx="107">
                  <c:v>6.8876534265915814E-4</c:v>
                </c:pt>
                <c:pt idx="108">
                  <c:v>7.1510637878425545E-4</c:v>
                </c:pt>
                <c:pt idx="109">
                  <c:v>7.3579163030834953E-4</c:v>
                </c:pt>
                <c:pt idx="110">
                  <c:v>6.7443069404614158E-4</c:v>
                </c:pt>
                <c:pt idx="111">
                  <c:v>7.3139416426370356E-4</c:v>
                </c:pt>
                <c:pt idx="112">
                  <c:v>7.081669967853527E-4</c:v>
                </c:pt>
                <c:pt idx="113">
                  <c:v>6.6382343052792615E-4</c:v>
                </c:pt>
                <c:pt idx="114">
                  <c:v>6.5577641734894398E-4</c:v>
                </c:pt>
                <c:pt idx="115">
                  <c:v>6.1894773118809586E-4</c:v>
                </c:pt>
                <c:pt idx="116">
                  <c:v>5.6668623989430196E-4</c:v>
                </c:pt>
                <c:pt idx="117">
                  <c:v>6.7370837329469439E-4</c:v>
                </c:pt>
                <c:pt idx="118">
                  <c:v>6.300855537965137E-4</c:v>
                </c:pt>
                <c:pt idx="119">
                  <c:v>6.2676198593280533E-4</c:v>
                </c:pt>
                <c:pt idx="120">
                  <c:v>5.9840136705501229E-4</c:v>
                </c:pt>
                <c:pt idx="121">
                  <c:v>6.7788503819687929E-4</c:v>
                </c:pt>
                <c:pt idx="122">
                  <c:v>5.5408864729892648E-4</c:v>
                </c:pt>
                <c:pt idx="123">
                  <c:v>6.0757917079048811E-4</c:v>
                </c:pt>
                <c:pt idx="124">
                  <c:v>7.4233052540152581E-4</c:v>
                </c:pt>
                <c:pt idx="125">
                  <c:v>6.4827870260888358E-4</c:v>
                </c:pt>
                <c:pt idx="126">
                  <c:v>7.3591839834927263E-4</c:v>
                </c:pt>
                <c:pt idx="127">
                  <c:v>6.3878249831930819E-4</c:v>
                </c:pt>
                <c:pt idx="128">
                  <c:v>6.7518294871677395E-4</c:v>
                </c:pt>
                <c:pt idx="129">
                  <c:v>6.544298839735532E-4</c:v>
                </c:pt>
                <c:pt idx="130">
                  <c:v>6.4722115036446081E-4</c:v>
                </c:pt>
                <c:pt idx="131">
                  <c:v>6.4582577643283593E-4</c:v>
                </c:pt>
                <c:pt idx="132">
                  <c:v>6.9305912657089774E-4</c:v>
                </c:pt>
                <c:pt idx="133">
                  <c:v>6.9659805571294889E-4</c:v>
                </c:pt>
                <c:pt idx="134">
                  <c:v>7.1671100632992235E-4</c:v>
                </c:pt>
                <c:pt idx="135">
                  <c:v>7.3492387637319424E-4</c:v>
                </c:pt>
                <c:pt idx="136">
                  <c:v>7.6001801840177739E-4</c:v>
                </c:pt>
                <c:pt idx="137">
                  <c:v>7.1774643219878675E-4</c:v>
                </c:pt>
                <c:pt idx="138">
                  <c:v>7.4970419815142248E-4</c:v>
                </c:pt>
                <c:pt idx="139">
                  <c:v>6.7502918930934929E-4</c:v>
                </c:pt>
                <c:pt idx="140">
                  <c:v>6.8835633007425622E-4</c:v>
                </c:pt>
                <c:pt idx="141">
                  <c:v>6.8210151453630067E-4</c:v>
                </c:pt>
                <c:pt idx="142">
                  <c:v>7.278551444665865E-4</c:v>
                </c:pt>
                <c:pt idx="143">
                  <c:v>7.756928437678436E-4</c:v>
                </c:pt>
                <c:pt idx="144">
                  <c:v>7.5972591421614012E-4</c:v>
                </c:pt>
                <c:pt idx="145">
                  <c:v>8.8451479493252246E-4</c:v>
                </c:pt>
                <c:pt idx="146">
                  <c:v>1.0353337538481088E-3</c:v>
                </c:pt>
                <c:pt idx="147">
                  <c:v>9.95139162818246E-4</c:v>
                </c:pt>
                <c:pt idx="148">
                  <c:v>9.5579803769494536E-4</c:v>
                </c:pt>
                <c:pt idx="149">
                  <c:v>8.7774526090783004E-4</c:v>
                </c:pt>
                <c:pt idx="150">
                  <c:v>7.8857044190978973E-4</c:v>
                </c:pt>
                <c:pt idx="151">
                  <c:v>7.685319554192508E-4</c:v>
                </c:pt>
                <c:pt idx="152">
                  <c:v>7.4347909244969635E-4</c:v>
                </c:pt>
                <c:pt idx="153">
                  <c:v>7.2928286217245316E-4</c:v>
                </c:pt>
                <c:pt idx="154">
                  <c:v>7.0213014471631036E-4</c:v>
                </c:pt>
                <c:pt idx="155">
                  <c:v>7.5150264465227723E-4</c:v>
                </c:pt>
                <c:pt idx="156">
                  <c:v>7.4026515930483163E-4</c:v>
                </c:pt>
                <c:pt idx="157">
                  <c:v>7.5989373405623418E-4</c:v>
                </c:pt>
                <c:pt idx="158">
                  <c:v>7.0076492373578121E-4</c:v>
                </c:pt>
                <c:pt idx="159">
                  <c:v>7.0838159313683414E-4</c:v>
                </c:pt>
                <c:pt idx="160">
                  <c:v>7.3200622621709757E-4</c:v>
                </c:pt>
                <c:pt idx="161">
                  <c:v>6.7667126755848774E-4</c:v>
                </c:pt>
                <c:pt idx="162">
                  <c:v>7.1129803826762796E-4</c:v>
                </c:pt>
                <c:pt idx="163">
                  <c:v>6.9190215792373257E-4</c:v>
                </c:pt>
                <c:pt idx="164">
                  <c:v>6.5841896841445455E-4</c:v>
                </c:pt>
                <c:pt idx="165">
                  <c:v>6.4191894356736845E-4</c:v>
                </c:pt>
                <c:pt idx="166">
                  <c:v>6.6555966602133512E-4</c:v>
                </c:pt>
                <c:pt idx="167">
                  <c:v>6.5105172607372093E-4</c:v>
                </c:pt>
                <c:pt idx="168">
                  <c:v>6.3852198428195409E-4</c:v>
                </c:pt>
                <c:pt idx="169">
                  <c:v>6.2697013259000356E-4</c:v>
                </c:pt>
                <c:pt idx="170">
                  <c:v>6.2748549806116631E-4</c:v>
                </c:pt>
                <c:pt idx="171">
                  <c:v>6.1690652104312061E-4</c:v>
                </c:pt>
                <c:pt idx="172">
                  <c:v>6.6788211144097403E-4</c:v>
                </c:pt>
                <c:pt idx="173">
                  <c:v>6.1692905381175312E-4</c:v>
                </c:pt>
                <c:pt idx="174">
                  <c:v>6.2551891565179639E-4</c:v>
                </c:pt>
                <c:pt idx="175">
                  <c:v>6.7764533035600421E-4</c:v>
                </c:pt>
                <c:pt idx="176">
                  <c:v>6.346799030671616E-4</c:v>
                </c:pt>
                <c:pt idx="177">
                  <c:v>5.956724172143438E-4</c:v>
                </c:pt>
                <c:pt idx="178">
                  <c:v>6.1744687801999082E-4</c:v>
                </c:pt>
                <c:pt idx="179">
                  <c:v>6.1896325988318565E-4</c:v>
                </c:pt>
                <c:pt idx="180">
                  <c:v>7.0991023794785653E-4</c:v>
                </c:pt>
                <c:pt idx="181">
                  <c:v>7.3191263648880007E-4</c:v>
                </c:pt>
                <c:pt idx="182">
                  <c:v>6.3688531785700451E-4</c:v>
                </c:pt>
                <c:pt idx="183">
                  <c:v>5.9564212016739726E-4</c:v>
                </c:pt>
                <c:pt idx="184">
                  <c:v>6.6544913288343692E-4</c:v>
                </c:pt>
                <c:pt idx="185">
                  <c:v>6.3234113954125076E-4</c:v>
                </c:pt>
                <c:pt idx="186">
                  <c:v>6.2367063911245317E-4</c:v>
                </c:pt>
                <c:pt idx="187">
                  <c:v>6.7120296224776582E-4</c:v>
                </c:pt>
                <c:pt idx="188">
                  <c:v>7.5057222176313641E-4</c:v>
                </c:pt>
                <c:pt idx="189">
                  <c:v>7.2771985185398898E-4</c:v>
                </c:pt>
                <c:pt idx="190">
                  <c:v>7.3351369417537244E-4</c:v>
                </c:pt>
                <c:pt idx="191">
                  <c:v>6.9417305533640004E-4</c:v>
                </c:pt>
                <c:pt idx="192">
                  <c:v>6.8143682354470595E-4</c:v>
                </c:pt>
                <c:pt idx="193">
                  <c:v>7.8585328047138731E-4</c:v>
                </c:pt>
                <c:pt idx="194">
                  <c:v>7.1664818724456692E-4</c:v>
                </c:pt>
                <c:pt idx="195">
                  <c:v>7.9969148395017296E-4</c:v>
                </c:pt>
                <c:pt idx="196">
                  <c:v>7.8707774297108804E-4</c:v>
                </c:pt>
                <c:pt idx="197">
                  <c:v>8.5905788325292684E-4</c:v>
                </c:pt>
                <c:pt idx="198">
                  <c:v>8.1862803837430846E-4</c:v>
                </c:pt>
                <c:pt idx="199">
                  <c:v>8.349637437611721E-4</c:v>
                </c:pt>
                <c:pt idx="200">
                  <c:v>7.3436995371332079E-4</c:v>
                </c:pt>
                <c:pt idx="201">
                  <c:v>7.67165094181023E-4</c:v>
                </c:pt>
                <c:pt idx="202">
                  <c:v>7.3160106333625065E-4</c:v>
                </c:pt>
                <c:pt idx="203">
                  <c:v>7.9559294616593837E-4</c:v>
                </c:pt>
                <c:pt idx="204">
                  <c:v>7.7767059687761206E-4</c:v>
                </c:pt>
                <c:pt idx="205">
                  <c:v>8.3666740881963074E-4</c:v>
                </c:pt>
                <c:pt idx="206">
                  <c:v>7.4173626796783846E-4</c:v>
                </c:pt>
                <c:pt idx="207">
                  <c:v>7.2679522162937622E-4</c:v>
                </c:pt>
                <c:pt idx="208">
                  <c:v>6.9512950512919168E-4</c:v>
                </c:pt>
                <c:pt idx="209">
                  <c:v>6.331194279118092E-4</c:v>
                </c:pt>
                <c:pt idx="210">
                  <c:v>6.6393269201256476E-4</c:v>
                </c:pt>
                <c:pt idx="211">
                  <c:v>6.4568047682336946E-4</c:v>
                </c:pt>
                <c:pt idx="212">
                  <c:v>6.9121316129032559E-4</c:v>
                </c:pt>
                <c:pt idx="213">
                  <c:v>6.9182069868888659E-4</c:v>
                </c:pt>
                <c:pt idx="214">
                  <c:v>6.3058596549536955E-4</c:v>
                </c:pt>
                <c:pt idx="215">
                  <c:v>6.720149562030052E-4</c:v>
                </c:pt>
                <c:pt idx="216">
                  <c:v>6.2744603622553075E-4</c:v>
                </c:pt>
                <c:pt idx="217">
                  <c:v>6.5212584453183859E-4</c:v>
                </c:pt>
                <c:pt idx="218">
                  <c:v>5.990414848909486E-4</c:v>
                </c:pt>
                <c:pt idx="219">
                  <c:v>6.4582115473420893E-4</c:v>
                </c:pt>
                <c:pt idx="220">
                  <c:v>6.0001386673561702E-4</c:v>
                </c:pt>
                <c:pt idx="221">
                  <c:v>6.468699592297565E-4</c:v>
                </c:pt>
                <c:pt idx="222">
                  <c:v>6.3263906173756965E-4</c:v>
                </c:pt>
                <c:pt idx="223">
                  <c:v>5.9831443034862573E-4</c:v>
                </c:pt>
                <c:pt idx="224">
                  <c:v>6.6641689556471892E-4</c:v>
                </c:pt>
                <c:pt idx="225">
                  <c:v>6.8496691706851777E-4</c:v>
                </c:pt>
                <c:pt idx="226">
                  <c:v>5.1408744605393997E-4</c:v>
                </c:pt>
                <c:pt idx="227">
                  <c:v>6.2142682202527631E-4</c:v>
                </c:pt>
                <c:pt idx="228">
                  <c:v>5.0744697897375617E-4</c:v>
                </c:pt>
                <c:pt idx="229">
                  <c:v>5.6189750371782353E-4</c:v>
                </c:pt>
                <c:pt idx="230">
                  <c:v>5.4851964675411676E-4</c:v>
                </c:pt>
                <c:pt idx="231">
                  <c:v>5.5211158371514803E-4</c:v>
                </c:pt>
                <c:pt idx="232">
                  <c:v>4.9617943588289393E-4</c:v>
                </c:pt>
                <c:pt idx="233">
                  <c:v>4.8481972796721417E-4</c:v>
                </c:pt>
                <c:pt idx="234">
                  <c:v>5.1069433952989651E-4</c:v>
                </c:pt>
                <c:pt idx="235">
                  <c:v>3.2999706618228356E-4</c:v>
                </c:pt>
                <c:pt idx="236">
                  <c:v>3.4082500985926938E-4</c:v>
                </c:pt>
                <c:pt idx="237">
                  <c:v>2.4187942953412422E-4</c:v>
                </c:pt>
                <c:pt idx="238">
                  <c:v>2.2066127126044651E-4</c:v>
                </c:pt>
                <c:pt idx="239">
                  <c:v>8.1038901703682755E-5</c:v>
                </c:pt>
                <c:pt idx="240">
                  <c:v>1.3864983222852365E-5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9-4C78-B201-9684658D4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enroll'!$AK$13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enroll'!$AG$14:$AG$254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1.346922431600249E-2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7.9287181904805944E-3</c:v>
                      </c:pt>
                      <c:pt idx="87">
                        <c:v>7.8372672566539292E-3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7.3751404335155131E-3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4.9139923452626629E-3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4.0890136352404521E-3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3.7561820505277923E-3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2.5666760678535994E-3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1.1820388243887847E-3</c:v>
                      </c:pt>
                      <c:pt idx="168">
                        <c:v>0</c:v>
                      </c:pt>
                      <c:pt idx="169">
                        <c:v>1.1414310083991759E-3</c:v>
                      </c:pt>
                      <c:pt idx="170">
                        <c:v>0</c:v>
                      </c:pt>
                      <c:pt idx="171">
                        <c:v>2.2379344445516342E-3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6.9344479361708273E-4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4.9845281206257607E-4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A99-4C78-B201-9684658D48E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enroll'!$AL$13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enroll'!$AG$14:$AG$254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'2021_20 enroll'!$AL$14:$AL$254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A99-4C78-B201-9684658D48EF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enroll'!$AA$13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enroll'!$AA$14:$AA$254</c:f>
              <c:numCache>
                <c:formatCode>General</c:formatCode>
                <c:ptCount val="241"/>
                <c:pt idx="0">
                  <c:v>2.0690377834295721E-4</c:v>
                </c:pt>
                <c:pt idx="1">
                  <c:v>2.0813356846019937E-4</c:v>
                </c:pt>
                <c:pt idx="2">
                  <c:v>2.1119062008657444E-4</c:v>
                </c:pt>
                <c:pt idx="3">
                  <c:v>2.0822087122330957E-4</c:v>
                </c:pt>
                <c:pt idx="4">
                  <c:v>2.1137058740973015E-4</c:v>
                </c:pt>
                <c:pt idx="5">
                  <c:v>2.0456160573344292E-4</c:v>
                </c:pt>
                <c:pt idx="6">
                  <c:v>1.9308715162312504E-4</c:v>
                </c:pt>
                <c:pt idx="7">
                  <c:v>1.850799093501925E-4</c:v>
                </c:pt>
                <c:pt idx="8">
                  <c:v>1.9206299944800486E-4</c:v>
                </c:pt>
                <c:pt idx="9">
                  <c:v>1.8222337435953745E-4</c:v>
                </c:pt>
                <c:pt idx="10">
                  <c:v>1.8445175130102936E-4</c:v>
                </c:pt>
                <c:pt idx="11">
                  <c:v>1.7405690561429529E-4</c:v>
                </c:pt>
                <c:pt idx="12">
                  <c:v>1.7555115010037519E-4</c:v>
                </c:pt>
                <c:pt idx="13">
                  <c:v>1.9480000259245432E-4</c:v>
                </c:pt>
                <c:pt idx="14">
                  <c:v>1.8110804311063439E-4</c:v>
                </c:pt>
                <c:pt idx="15">
                  <c:v>1.8388729929701462E-4</c:v>
                </c:pt>
                <c:pt idx="16">
                  <c:v>1.8904881040233119E-4</c:v>
                </c:pt>
                <c:pt idx="17">
                  <c:v>1.9210682736968217E-4</c:v>
                </c:pt>
                <c:pt idx="18">
                  <c:v>1.8115163952843452E-4</c:v>
                </c:pt>
                <c:pt idx="19">
                  <c:v>1.8054314682160242E-4</c:v>
                </c:pt>
                <c:pt idx="20">
                  <c:v>1.9157181202620349E-4</c:v>
                </c:pt>
                <c:pt idx="21">
                  <c:v>2.0104880834507052E-4</c:v>
                </c:pt>
                <c:pt idx="22">
                  <c:v>1.9641395656244266E-4</c:v>
                </c:pt>
                <c:pt idx="23">
                  <c:v>1.9975338453142447E-4</c:v>
                </c:pt>
                <c:pt idx="24">
                  <c:v>1.9135616658018324E-4</c:v>
                </c:pt>
                <c:pt idx="25">
                  <c:v>1.8451348651510313E-4</c:v>
                </c:pt>
                <c:pt idx="26">
                  <c:v>1.8445579767693891E-4</c:v>
                </c:pt>
                <c:pt idx="27">
                  <c:v>1.8962826128913113E-4</c:v>
                </c:pt>
                <c:pt idx="28">
                  <c:v>2.0095275530719812E-4</c:v>
                </c:pt>
                <c:pt idx="29">
                  <c:v>2.1880191355400785E-4</c:v>
                </c:pt>
                <c:pt idx="30">
                  <c:v>2.1719704998495853E-4</c:v>
                </c:pt>
                <c:pt idx="31">
                  <c:v>2.3689819934108596E-4</c:v>
                </c:pt>
                <c:pt idx="32">
                  <c:v>2.6874047033159437E-4</c:v>
                </c:pt>
                <c:pt idx="33">
                  <c:v>3.3397056022303696E-4</c:v>
                </c:pt>
                <c:pt idx="34">
                  <c:v>3.8547798137971155E-4</c:v>
                </c:pt>
                <c:pt idx="35">
                  <c:v>3.8875405276997388E-4</c:v>
                </c:pt>
                <c:pt idx="36">
                  <c:v>3.5393922861395069E-4</c:v>
                </c:pt>
                <c:pt idx="37">
                  <c:v>3.1227777260214927E-4</c:v>
                </c:pt>
                <c:pt idx="38">
                  <c:v>2.8899103583435924E-4</c:v>
                </c:pt>
                <c:pt idx="39">
                  <c:v>2.8354929146610241E-4</c:v>
                </c:pt>
                <c:pt idx="40">
                  <c:v>2.8270857842315888E-4</c:v>
                </c:pt>
                <c:pt idx="41">
                  <c:v>2.9743893233376132E-4</c:v>
                </c:pt>
                <c:pt idx="42">
                  <c:v>2.9522319142817458E-4</c:v>
                </c:pt>
                <c:pt idx="43">
                  <c:v>3.2319286063819632E-4</c:v>
                </c:pt>
                <c:pt idx="44">
                  <c:v>3.529645224671186E-4</c:v>
                </c:pt>
                <c:pt idx="45">
                  <c:v>3.4406326729708808E-4</c:v>
                </c:pt>
                <c:pt idx="46">
                  <c:v>3.2754670889566858E-4</c:v>
                </c:pt>
                <c:pt idx="47">
                  <c:v>3.0541575979661583E-4</c:v>
                </c:pt>
                <c:pt idx="48">
                  <c:v>2.888325952411329E-4</c:v>
                </c:pt>
                <c:pt idx="49">
                  <c:v>2.9735504752321888E-4</c:v>
                </c:pt>
                <c:pt idx="50">
                  <c:v>3.0343693127669739E-4</c:v>
                </c:pt>
                <c:pt idx="51">
                  <c:v>3.1583187733675341E-4</c:v>
                </c:pt>
                <c:pt idx="52">
                  <c:v>3.3837001800728192E-4</c:v>
                </c:pt>
                <c:pt idx="53">
                  <c:v>3.439959059492988E-4</c:v>
                </c:pt>
                <c:pt idx="54">
                  <c:v>3.2708833495970798E-4</c:v>
                </c:pt>
                <c:pt idx="55">
                  <c:v>2.9426433720434905E-4</c:v>
                </c:pt>
                <c:pt idx="56">
                  <c:v>2.7737596303941807E-4</c:v>
                </c:pt>
                <c:pt idx="57">
                  <c:v>2.4061025664661953E-4</c:v>
                </c:pt>
                <c:pt idx="58">
                  <c:v>2.1247657863481385E-4</c:v>
                </c:pt>
                <c:pt idx="59">
                  <c:v>1.9407956952108927E-4</c:v>
                </c:pt>
                <c:pt idx="60">
                  <c:v>1.9632901926339269E-4</c:v>
                </c:pt>
                <c:pt idx="61">
                  <c:v>1.7668948416551047E-4</c:v>
                </c:pt>
                <c:pt idx="62">
                  <c:v>1.7143394714129342E-4</c:v>
                </c:pt>
                <c:pt idx="63">
                  <c:v>1.6082573714498572E-4</c:v>
                </c:pt>
                <c:pt idx="64">
                  <c:v>1.4446500123170482E-4</c:v>
                </c:pt>
                <c:pt idx="65">
                  <c:v>1.4825789201309574E-4</c:v>
                </c:pt>
                <c:pt idx="66">
                  <c:v>1.4021440079489247E-4</c:v>
                </c:pt>
                <c:pt idx="67">
                  <c:v>1.4478777688630543E-4</c:v>
                </c:pt>
                <c:pt idx="68">
                  <c:v>1.3570003936994363E-4</c:v>
                </c:pt>
                <c:pt idx="69">
                  <c:v>1.2660868188130536E-4</c:v>
                </c:pt>
                <c:pt idx="70">
                  <c:v>1.3430391356020343E-4</c:v>
                </c:pt>
                <c:pt idx="71">
                  <c:v>1.2950552336386866E-4</c:v>
                </c:pt>
                <c:pt idx="72">
                  <c:v>1.2340340353906472E-4</c:v>
                </c:pt>
                <c:pt idx="73">
                  <c:v>1.2888725273444438E-4</c:v>
                </c:pt>
                <c:pt idx="74">
                  <c:v>1.2004880089303806E-4</c:v>
                </c:pt>
                <c:pt idx="75">
                  <c:v>1.2735648582063396E-4</c:v>
                </c:pt>
                <c:pt idx="76">
                  <c:v>1.262004181526273E-4</c:v>
                </c:pt>
                <c:pt idx="77">
                  <c:v>1.1774882495977796E-4</c:v>
                </c:pt>
                <c:pt idx="78">
                  <c:v>1.1815354294601386E-4</c:v>
                </c:pt>
                <c:pt idx="79">
                  <c:v>1.2272800129004759E-4</c:v>
                </c:pt>
                <c:pt idx="80">
                  <c:v>1.3004084186799393E-4</c:v>
                </c:pt>
                <c:pt idx="81">
                  <c:v>1.3448917590919385E-4</c:v>
                </c:pt>
                <c:pt idx="82">
                  <c:v>1.2368799829023995E-4</c:v>
                </c:pt>
                <c:pt idx="83">
                  <c:v>1.2552844493659006E-4</c:v>
                </c:pt>
                <c:pt idx="84">
                  <c:v>1.3258499962908515E-4</c:v>
                </c:pt>
                <c:pt idx="85">
                  <c:v>1.4160048997085284E-4</c:v>
                </c:pt>
                <c:pt idx="86">
                  <c:v>1.5035903627458601E-4</c:v>
                </c:pt>
                <c:pt idx="87">
                  <c:v>1.6381776822943457E-4</c:v>
                </c:pt>
                <c:pt idx="88">
                  <c:v>1.8667753825106999E-4</c:v>
                </c:pt>
                <c:pt idx="89">
                  <c:v>2.0433036925323952E-4</c:v>
                </c:pt>
                <c:pt idx="90">
                  <c:v>2.150759083991404E-4</c:v>
                </c:pt>
                <c:pt idx="91">
                  <c:v>2.2426169632441971E-4</c:v>
                </c:pt>
                <c:pt idx="92">
                  <c:v>2.2862165657183765E-4</c:v>
                </c:pt>
                <c:pt idx="93">
                  <c:v>2.1221532373530866E-4</c:v>
                </c:pt>
                <c:pt idx="94">
                  <c:v>1.9514557804450883E-4</c:v>
                </c:pt>
                <c:pt idx="95">
                  <c:v>1.8995687356754303E-4</c:v>
                </c:pt>
                <c:pt idx="96">
                  <c:v>1.7522476115737907E-4</c:v>
                </c:pt>
                <c:pt idx="97">
                  <c:v>1.6532137794669601E-4</c:v>
                </c:pt>
                <c:pt idx="98">
                  <c:v>1.4770019710189073E-4</c:v>
                </c:pt>
                <c:pt idx="99">
                  <c:v>1.4563007189974516E-4</c:v>
                </c:pt>
                <c:pt idx="100">
                  <c:v>1.6578953840608169E-4</c:v>
                </c:pt>
                <c:pt idx="101">
                  <c:v>1.6320119173096682E-4</c:v>
                </c:pt>
                <c:pt idx="102">
                  <c:v>1.6584409515977609E-4</c:v>
                </c:pt>
                <c:pt idx="103">
                  <c:v>1.5684405207306787E-4</c:v>
                </c:pt>
                <c:pt idx="104">
                  <c:v>1.5124199008866585E-4</c:v>
                </c:pt>
                <c:pt idx="105">
                  <c:v>1.4877831051659349E-4</c:v>
                </c:pt>
                <c:pt idx="106">
                  <c:v>1.4016174505081101E-4</c:v>
                </c:pt>
                <c:pt idx="107">
                  <c:v>1.4855949023377093E-4</c:v>
                </c:pt>
                <c:pt idx="108">
                  <c:v>1.4884342013900194E-4</c:v>
                </c:pt>
                <c:pt idx="109">
                  <c:v>1.4100876673690471E-4</c:v>
                </c:pt>
                <c:pt idx="110">
                  <c:v>1.3317085722782529E-4</c:v>
                </c:pt>
                <c:pt idx="111">
                  <c:v>1.2598476360593051E-4</c:v>
                </c:pt>
                <c:pt idx="112">
                  <c:v>1.2731058245807128E-4</c:v>
                </c:pt>
                <c:pt idx="113">
                  <c:v>1.3544956044129867E-4</c:v>
                </c:pt>
                <c:pt idx="114">
                  <c:v>1.2433038148763044E-4</c:v>
                </c:pt>
                <c:pt idx="115">
                  <c:v>1.1425551082350957E-4</c:v>
                </c:pt>
                <c:pt idx="116">
                  <c:v>1.0863315132784774E-4</c:v>
                </c:pt>
                <c:pt idx="117">
                  <c:v>1.1283920085122906E-4</c:v>
                </c:pt>
                <c:pt idx="118">
                  <c:v>1.1442496421800179E-4</c:v>
                </c:pt>
                <c:pt idx="119">
                  <c:v>1.1076724483643401E-4</c:v>
                </c:pt>
                <c:pt idx="120">
                  <c:v>1.1104174473073926E-4</c:v>
                </c:pt>
                <c:pt idx="121">
                  <c:v>1.2272470896472617E-4</c:v>
                </c:pt>
                <c:pt idx="122">
                  <c:v>1.0883824235146357E-4</c:v>
                </c:pt>
                <c:pt idx="123">
                  <c:v>1.0989936219589961E-4</c:v>
                </c:pt>
                <c:pt idx="124">
                  <c:v>1.2420957410783594E-4</c:v>
                </c:pt>
                <c:pt idx="125">
                  <c:v>1.2042040114542236E-4</c:v>
                </c:pt>
                <c:pt idx="126">
                  <c:v>1.1951644526409652E-4</c:v>
                </c:pt>
                <c:pt idx="127">
                  <c:v>1.2241766639976259E-4</c:v>
                </c:pt>
                <c:pt idx="128">
                  <c:v>1.2203893214545093E-4</c:v>
                </c:pt>
                <c:pt idx="129">
                  <c:v>1.2047874962360803E-4</c:v>
                </c:pt>
                <c:pt idx="130">
                  <c:v>1.0500339892522391E-4</c:v>
                </c:pt>
                <c:pt idx="131">
                  <c:v>1.2562609594765343E-4</c:v>
                </c:pt>
                <c:pt idx="132">
                  <c:v>1.1815762345732395E-4</c:v>
                </c:pt>
                <c:pt idx="133">
                  <c:v>1.2972764041516908E-4</c:v>
                </c:pt>
                <c:pt idx="134">
                  <c:v>1.3329059299375202E-4</c:v>
                </c:pt>
                <c:pt idx="135">
                  <c:v>1.4066434044266772E-4</c:v>
                </c:pt>
                <c:pt idx="136">
                  <c:v>1.381879879006539E-4</c:v>
                </c:pt>
                <c:pt idx="137">
                  <c:v>1.269073546485413E-4</c:v>
                </c:pt>
                <c:pt idx="138">
                  <c:v>1.236382873481511E-4</c:v>
                </c:pt>
                <c:pt idx="139">
                  <c:v>1.1918522001737361E-4</c:v>
                </c:pt>
                <c:pt idx="140">
                  <c:v>1.2077667697449339E-4</c:v>
                </c:pt>
                <c:pt idx="141">
                  <c:v>1.1881946565983335E-4</c:v>
                </c:pt>
                <c:pt idx="142">
                  <c:v>1.2908824934951843E-4</c:v>
                </c:pt>
                <c:pt idx="143">
                  <c:v>1.3212915703470911E-4</c:v>
                </c:pt>
                <c:pt idx="144">
                  <c:v>1.3596032188580495E-4</c:v>
                </c:pt>
                <c:pt idx="145">
                  <c:v>1.4558025857459622E-4</c:v>
                </c:pt>
                <c:pt idx="146">
                  <c:v>1.5823013771291714E-4</c:v>
                </c:pt>
                <c:pt idx="147">
                  <c:v>1.7785968023200334E-4</c:v>
                </c:pt>
                <c:pt idx="148">
                  <c:v>1.582833301222962E-4</c:v>
                </c:pt>
                <c:pt idx="149">
                  <c:v>1.4514701062123364E-4</c:v>
                </c:pt>
                <c:pt idx="150">
                  <c:v>1.3740190394326437E-4</c:v>
                </c:pt>
                <c:pt idx="151">
                  <c:v>1.2096515731213428E-4</c:v>
                </c:pt>
                <c:pt idx="152">
                  <c:v>1.2795775621149771E-4</c:v>
                </c:pt>
                <c:pt idx="153">
                  <c:v>1.2797413149431467E-4</c:v>
                </c:pt>
                <c:pt idx="154">
                  <c:v>1.2864898307356342E-4</c:v>
                </c:pt>
                <c:pt idx="155">
                  <c:v>1.2300197529808735E-4</c:v>
                </c:pt>
                <c:pt idx="156">
                  <c:v>1.2472954975114868E-4</c:v>
                </c:pt>
                <c:pt idx="157">
                  <c:v>1.2105631728530727E-4</c:v>
                </c:pt>
                <c:pt idx="158">
                  <c:v>1.1764527657243134E-4</c:v>
                </c:pt>
                <c:pt idx="159">
                  <c:v>1.2068989838880875E-4</c:v>
                </c:pt>
                <c:pt idx="160">
                  <c:v>1.1582828436863539E-4</c:v>
                </c:pt>
                <c:pt idx="161">
                  <c:v>1.1544629229902078E-4</c:v>
                </c:pt>
                <c:pt idx="162">
                  <c:v>1.1770054017452917E-4</c:v>
                </c:pt>
                <c:pt idx="163">
                  <c:v>1.1362754090721384E-4</c:v>
                </c:pt>
                <c:pt idx="164">
                  <c:v>1.0691622761213368E-4</c:v>
                </c:pt>
                <c:pt idx="165">
                  <c:v>1.1760849727038661E-4</c:v>
                </c:pt>
                <c:pt idx="166">
                  <c:v>1.0601710366452493E-4</c:v>
                </c:pt>
                <c:pt idx="167">
                  <c:v>1.0747913695243849E-4</c:v>
                </c:pt>
                <c:pt idx="168">
                  <c:v>1.0986497829451464E-4</c:v>
                </c:pt>
                <c:pt idx="169">
                  <c:v>1.0407261613512553E-4</c:v>
                </c:pt>
                <c:pt idx="170">
                  <c:v>1.0843722056222039E-4</c:v>
                </c:pt>
                <c:pt idx="171">
                  <c:v>1.0699756145483615E-4</c:v>
                </c:pt>
                <c:pt idx="172">
                  <c:v>1.1492674059703185E-4</c:v>
                </c:pt>
                <c:pt idx="173">
                  <c:v>1.0794514549619421E-4</c:v>
                </c:pt>
                <c:pt idx="174">
                  <c:v>1.0584495097126938E-4</c:v>
                </c:pt>
                <c:pt idx="175">
                  <c:v>1.0704419443951554E-4</c:v>
                </c:pt>
                <c:pt idx="176">
                  <c:v>1.0586748779745315E-4</c:v>
                </c:pt>
                <c:pt idx="177">
                  <c:v>9.8352912243040123E-5</c:v>
                </c:pt>
                <c:pt idx="178">
                  <c:v>9.9286890475584327E-5</c:v>
                </c:pt>
                <c:pt idx="179">
                  <c:v>1.1012551282548103E-4</c:v>
                </c:pt>
                <c:pt idx="180">
                  <c:v>1.1793007249002997E-4</c:v>
                </c:pt>
                <c:pt idx="181">
                  <c:v>1.1305661242663146E-4</c:v>
                </c:pt>
                <c:pt idx="182">
                  <c:v>9.7877511062287296E-5</c:v>
                </c:pt>
                <c:pt idx="183">
                  <c:v>1.0264322834512735E-4</c:v>
                </c:pt>
                <c:pt idx="184">
                  <c:v>1.067497836291087E-4</c:v>
                </c:pt>
                <c:pt idx="185">
                  <c:v>1.0940407295316799E-4</c:v>
                </c:pt>
                <c:pt idx="186">
                  <c:v>1.0386537787788031E-4</c:v>
                </c:pt>
                <c:pt idx="187">
                  <c:v>1.1894396801593774E-4</c:v>
                </c:pt>
                <c:pt idx="188">
                  <c:v>1.2094099244249703E-4</c:v>
                </c:pt>
                <c:pt idx="189">
                  <c:v>1.2003016631583899E-4</c:v>
                </c:pt>
                <c:pt idx="190">
                  <c:v>1.2123458868068841E-4</c:v>
                </c:pt>
                <c:pt idx="191">
                  <c:v>1.1701762933512329E-4</c:v>
                </c:pt>
                <c:pt idx="192">
                  <c:v>1.1465075303854826E-4</c:v>
                </c:pt>
                <c:pt idx="193">
                  <c:v>1.2220327763343884E-4</c:v>
                </c:pt>
                <c:pt idx="194">
                  <c:v>1.2168906554111417E-4</c:v>
                </c:pt>
                <c:pt idx="195">
                  <c:v>1.2540837109380887E-4</c:v>
                </c:pt>
                <c:pt idx="196">
                  <c:v>1.3640682224611123E-4</c:v>
                </c:pt>
                <c:pt idx="197">
                  <c:v>1.1948601181025712E-4</c:v>
                </c:pt>
                <c:pt idx="198">
                  <c:v>1.3273574476636656E-4</c:v>
                </c:pt>
                <c:pt idx="199">
                  <c:v>1.3010589552908539E-4</c:v>
                </c:pt>
                <c:pt idx="200">
                  <c:v>1.2429768185605056E-4</c:v>
                </c:pt>
                <c:pt idx="201">
                  <c:v>1.1411802861436024E-4</c:v>
                </c:pt>
                <c:pt idx="202">
                  <c:v>1.235327999028047E-4</c:v>
                </c:pt>
                <c:pt idx="203">
                  <c:v>1.2315075256696573E-4</c:v>
                </c:pt>
                <c:pt idx="204">
                  <c:v>1.2396063788857413E-4</c:v>
                </c:pt>
                <c:pt idx="205">
                  <c:v>1.2887739856633408E-4</c:v>
                </c:pt>
                <c:pt idx="206">
                  <c:v>1.135256620878514E-4</c:v>
                </c:pt>
                <c:pt idx="207">
                  <c:v>1.1526103855800368E-4</c:v>
                </c:pt>
                <c:pt idx="208">
                  <c:v>9.9770369237017916E-5</c:v>
                </c:pt>
                <c:pt idx="209">
                  <c:v>1.1051485223517487E-4</c:v>
                </c:pt>
                <c:pt idx="210">
                  <c:v>1.0416513443347502E-4</c:v>
                </c:pt>
                <c:pt idx="211">
                  <c:v>1.0483875252814137E-4</c:v>
                </c:pt>
                <c:pt idx="212">
                  <c:v>1.0551258181047357E-4</c:v>
                </c:pt>
                <c:pt idx="213">
                  <c:v>1.0194402897197903E-4</c:v>
                </c:pt>
                <c:pt idx="214">
                  <c:v>9.996551595765126E-5</c:v>
                </c:pt>
                <c:pt idx="215">
                  <c:v>1.0302547509556355E-4</c:v>
                </c:pt>
                <c:pt idx="216">
                  <c:v>9.388530829129302E-5</c:v>
                </c:pt>
                <c:pt idx="217">
                  <c:v>9.7873077528598968E-5</c:v>
                </c:pt>
                <c:pt idx="218">
                  <c:v>9.8811175637611646E-5</c:v>
                </c:pt>
                <c:pt idx="219">
                  <c:v>9.7759672051013822E-5</c:v>
                </c:pt>
                <c:pt idx="220">
                  <c:v>1.0241274893795433E-4</c:v>
                </c:pt>
                <c:pt idx="221">
                  <c:v>1.0016757845224549E-4</c:v>
                </c:pt>
                <c:pt idx="222">
                  <c:v>9.5533174033712336E-5</c:v>
                </c:pt>
                <c:pt idx="223">
                  <c:v>9.1561007760480585E-5</c:v>
                </c:pt>
                <c:pt idx="224">
                  <c:v>1.0218721795430872E-4</c:v>
                </c:pt>
                <c:pt idx="225">
                  <c:v>9.6224495937637141E-5</c:v>
                </c:pt>
                <c:pt idx="226">
                  <c:v>8.5746695818192671E-5</c:v>
                </c:pt>
                <c:pt idx="227">
                  <c:v>9.8498939954997996E-5</c:v>
                </c:pt>
                <c:pt idx="228">
                  <c:v>8.562972570138576E-5</c:v>
                </c:pt>
                <c:pt idx="229">
                  <c:v>8.8558271400326815E-5</c:v>
                </c:pt>
                <c:pt idx="230">
                  <c:v>8.8831703814556444E-5</c:v>
                </c:pt>
                <c:pt idx="231">
                  <c:v>8.140249194392031E-5</c:v>
                </c:pt>
                <c:pt idx="232">
                  <c:v>7.596372337451463E-5</c:v>
                </c:pt>
                <c:pt idx="233">
                  <c:v>7.5571022785569654E-5</c:v>
                </c:pt>
                <c:pt idx="234">
                  <c:v>7.1060404561494359E-5</c:v>
                </c:pt>
                <c:pt idx="235">
                  <c:v>4.8482813383489774E-5</c:v>
                </c:pt>
                <c:pt idx="236">
                  <c:v>4.4499904764261865E-5</c:v>
                </c:pt>
                <c:pt idx="237">
                  <c:v>3.5468346231636534E-5</c:v>
                </c:pt>
                <c:pt idx="238">
                  <c:v>3.3211164959132967E-5</c:v>
                </c:pt>
                <c:pt idx="239">
                  <c:v>1.5543066782880255E-5</c:v>
                </c:pt>
                <c:pt idx="240">
                  <c:v>2.9226364838072957E-6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C-4572-98A6-1A8EA84D2AF5}"/>
            </c:ext>
          </c:extLst>
        </c:ser>
        <c:ser>
          <c:idx val="1"/>
          <c:order val="1"/>
          <c:tx>
            <c:strRef>
              <c:f>'2021_20 enroll'!$AB$13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7.7700081609238575E-4</c:v>
                </c:pt>
                <c:pt idx="44">
                  <c:v>6.9696127716724636E-4</c:v>
                </c:pt>
                <c:pt idx="45">
                  <c:v>2.594292570926706E-4</c:v>
                </c:pt>
                <c:pt idx="46">
                  <c:v>6.8338632922921878E-4</c:v>
                </c:pt>
                <c:pt idx="47">
                  <c:v>9.0579716338079865E-4</c:v>
                </c:pt>
                <c:pt idx="48">
                  <c:v>9.6807360927179216E-4</c:v>
                </c:pt>
                <c:pt idx="49">
                  <c:v>1.5261422094560698E-3</c:v>
                </c:pt>
                <c:pt idx="50">
                  <c:v>1.5123056784035374E-3</c:v>
                </c:pt>
                <c:pt idx="51">
                  <c:v>1.5995077227823854E-3</c:v>
                </c:pt>
                <c:pt idx="52">
                  <c:v>1.402021383353613E-3</c:v>
                </c:pt>
                <c:pt idx="53">
                  <c:v>9.5517593180913024E-4</c:v>
                </c:pt>
                <c:pt idx="54">
                  <c:v>6.9519221467750762E-4</c:v>
                </c:pt>
                <c:pt idx="55">
                  <c:v>5.5257157910190268E-4</c:v>
                </c:pt>
                <c:pt idx="56">
                  <c:v>5.7627139676273296E-4</c:v>
                </c:pt>
                <c:pt idx="57">
                  <c:v>5.4144849261025254E-4</c:v>
                </c:pt>
                <c:pt idx="58">
                  <c:v>4.2747690631562963E-4</c:v>
                </c:pt>
                <c:pt idx="59">
                  <c:v>4.3390394573503799E-4</c:v>
                </c:pt>
                <c:pt idx="60">
                  <c:v>3.3353951169138386E-4</c:v>
                </c:pt>
                <c:pt idx="61">
                  <c:v>2.7243727506677409E-4</c:v>
                </c:pt>
                <c:pt idx="62">
                  <c:v>2.3375732326109269E-4</c:v>
                </c:pt>
                <c:pt idx="63">
                  <c:v>1.6572258077971513E-4</c:v>
                </c:pt>
                <c:pt idx="64">
                  <c:v>1.7873279494812512E-4</c:v>
                </c:pt>
                <c:pt idx="65">
                  <c:v>1.9324848769548131E-4</c:v>
                </c:pt>
                <c:pt idx="66">
                  <c:v>1.8779089539043477E-4</c:v>
                </c:pt>
                <c:pt idx="67">
                  <c:v>1.9582033546851918E-4</c:v>
                </c:pt>
                <c:pt idx="68">
                  <c:v>1.9735790295094785E-4</c:v>
                </c:pt>
                <c:pt idx="69">
                  <c:v>1.8839986602864944E-4</c:v>
                </c:pt>
                <c:pt idx="70">
                  <c:v>1.9593426468128241E-4</c:v>
                </c:pt>
                <c:pt idx="71">
                  <c:v>2.1697428939797668E-4</c:v>
                </c:pt>
                <c:pt idx="72">
                  <c:v>2.1952217262091563E-4</c:v>
                </c:pt>
                <c:pt idx="73">
                  <c:v>2.3457870222993435E-4</c:v>
                </c:pt>
                <c:pt idx="74">
                  <c:v>2.3763616664105157E-4</c:v>
                </c:pt>
                <c:pt idx="75">
                  <c:v>2.2618071935827413E-4</c:v>
                </c:pt>
                <c:pt idx="76">
                  <c:v>2.2122565106543485E-4</c:v>
                </c:pt>
                <c:pt idx="77">
                  <c:v>2.3379306066513068E-4</c:v>
                </c:pt>
                <c:pt idx="78">
                  <c:v>2.3585118350386724E-4</c:v>
                </c:pt>
                <c:pt idx="79">
                  <c:v>2.5143750257687283E-4</c:v>
                </c:pt>
                <c:pt idx="80">
                  <c:v>2.5601087108875038E-4</c:v>
                </c:pt>
                <c:pt idx="81">
                  <c:v>2.3051300771719546E-4</c:v>
                </c:pt>
                <c:pt idx="82">
                  <c:v>2.5162314604546313E-4</c:v>
                </c:pt>
                <c:pt idx="83">
                  <c:v>2.6221795425714593E-4</c:v>
                </c:pt>
                <c:pt idx="84">
                  <c:v>2.5977855779428489E-4</c:v>
                </c:pt>
                <c:pt idx="85">
                  <c:v>2.8041879401015802E-4</c:v>
                </c:pt>
                <c:pt idx="86">
                  <c:v>3.0760214088756005E-4</c:v>
                </c:pt>
                <c:pt idx="87">
                  <c:v>3.0518626135735832E-4</c:v>
                </c:pt>
                <c:pt idx="88">
                  <c:v>3.1432014719519487E-4</c:v>
                </c:pt>
                <c:pt idx="89">
                  <c:v>3.2647731272691997E-4</c:v>
                </c:pt>
                <c:pt idx="90">
                  <c:v>3.7131741734476245E-4</c:v>
                </c:pt>
                <c:pt idx="91">
                  <c:v>3.7246101150885998E-4</c:v>
                </c:pt>
                <c:pt idx="92">
                  <c:v>3.565033744674226E-4</c:v>
                </c:pt>
                <c:pt idx="93">
                  <c:v>3.6367514502664986E-4</c:v>
                </c:pt>
                <c:pt idx="94">
                  <c:v>3.3712931190696551E-4</c:v>
                </c:pt>
                <c:pt idx="95">
                  <c:v>3.1005379883086319E-4</c:v>
                </c:pt>
                <c:pt idx="96">
                  <c:v>2.7187430310872699E-4</c:v>
                </c:pt>
                <c:pt idx="97">
                  <c:v>2.9058714419333043E-4</c:v>
                </c:pt>
                <c:pt idx="98">
                  <c:v>2.8059351000528777E-4</c:v>
                </c:pt>
                <c:pt idx="99">
                  <c:v>2.8470461207180951E-4</c:v>
                </c:pt>
                <c:pt idx="100">
                  <c:v>3.1302107426752309E-4</c:v>
                </c:pt>
                <c:pt idx="101">
                  <c:v>3.131190871413106E-4</c:v>
                </c:pt>
                <c:pt idx="102">
                  <c:v>3.0867638099106625E-4</c:v>
                </c:pt>
                <c:pt idx="103">
                  <c:v>2.9211737372733049E-4</c:v>
                </c:pt>
                <c:pt idx="104">
                  <c:v>2.6342908106580471E-4</c:v>
                </c:pt>
                <c:pt idx="105">
                  <c:v>2.9076488532359693E-4</c:v>
                </c:pt>
                <c:pt idx="106">
                  <c:v>2.671106070910237E-4</c:v>
                </c:pt>
                <c:pt idx="107">
                  <c:v>3.020423235773628E-4</c:v>
                </c:pt>
                <c:pt idx="108">
                  <c:v>3.2538218799398251E-4</c:v>
                </c:pt>
                <c:pt idx="109">
                  <c:v>2.9919858467767382E-4</c:v>
                </c:pt>
                <c:pt idx="110">
                  <c:v>3.0737948615405878E-4</c:v>
                </c:pt>
                <c:pt idx="111">
                  <c:v>3.0696812829671111E-4</c:v>
                </c:pt>
                <c:pt idx="112">
                  <c:v>2.858098225733903E-4</c:v>
                </c:pt>
                <c:pt idx="113">
                  <c:v>2.8234851405593668E-4</c:v>
                </c:pt>
                <c:pt idx="114">
                  <c:v>2.8546598719849915E-4</c:v>
                </c:pt>
                <c:pt idx="115">
                  <c:v>2.7288679974400416E-4</c:v>
                </c:pt>
                <c:pt idx="116">
                  <c:v>2.5421892133376401E-4</c:v>
                </c:pt>
                <c:pt idx="117">
                  <c:v>2.5377689550764616E-4</c:v>
                </c:pt>
                <c:pt idx="118">
                  <c:v>2.7766138359517105E-4</c:v>
                </c:pt>
                <c:pt idx="119">
                  <c:v>2.5391181439592955E-4</c:v>
                </c:pt>
                <c:pt idx="120">
                  <c:v>2.6462483247835403E-4</c:v>
                </c:pt>
                <c:pt idx="121">
                  <c:v>2.865054919627894E-4</c:v>
                </c:pt>
                <c:pt idx="122">
                  <c:v>2.5107225737816633E-4</c:v>
                </c:pt>
                <c:pt idx="123">
                  <c:v>2.6026988053249619E-4</c:v>
                </c:pt>
                <c:pt idx="124">
                  <c:v>3.1516283673965273E-4</c:v>
                </c:pt>
                <c:pt idx="125">
                  <c:v>3.0358227312693155E-4</c:v>
                </c:pt>
                <c:pt idx="126">
                  <c:v>2.8030834100843303E-4</c:v>
                </c:pt>
                <c:pt idx="127">
                  <c:v>3.1036513106432676E-4</c:v>
                </c:pt>
                <c:pt idx="128">
                  <c:v>2.9775469806071167E-4</c:v>
                </c:pt>
                <c:pt idx="129">
                  <c:v>2.6886447867567403E-4</c:v>
                </c:pt>
                <c:pt idx="130">
                  <c:v>2.8927815389095918E-4</c:v>
                </c:pt>
                <c:pt idx="131">
                  <c:v>2.8732709717607874E-4</c:v>
                </c:pt>
                <c:pt idx="132">
                  <c:v>3.1692303105306717E-4</c:v>
                </c:pt>
                <c:pt idx="133">
                  <c:v>3.114242340699509E-4</c:v>
                </c:pt>
                <c:pt idx="134">
                  <c:v>3.1304879235577042E-4</c:v>
                </c:pt>
                <c:pt idx="135">
                  <c:v>3.0958144632380302E-4</c:v>
                </c:pt>
                <c:pt idx="136">
                  <c:v>2.7248553321357149E-4</c:v>
                </c:pt>
                <c:pt idx="137">
                  <c:v>3.2352204206017373E-4</c:v>
                </c:pt>
                <c:pt idx="138">
                  <c:v>3.0374441669979744E-4</c:v>
                </c:pt>
                <c:pt idx="139">
                  <c:v>2.9669748391833797E-4</c:v>
                </c:pt>
                <c:pt idx="140">
                  <c:v>3.1769975447885657E-4</c:v>
                </c:pt>
                <c:pt idx="141">
                  <c:v>3.2392406482986675E-4</c:v>
                </c:pt>
                <c:pt idx="142">
                  <c:v>2.9085105263497771E-4</c:v>
                </c:pt>
                <c:pt idx="143">
                  <c:v>3.3944141031267685E-4</c:v>
                </c:pt>
                <c:pt idx="144">
                  <c:v>3.3598118821421023E-4</c:v>
                </c:pt>
                <c:pt idx="145">
                  <c:v>3.6828518459176802E-4</c:v>
                </c:pt>
                <c:pt idx="146">
                  <c:v>3.8989064649055488E-4</c:v>
                </c:pt>
                <c:pt idx="147">
                  <c:v>4.0896471664631466E-4</c:v>
                </c:pt>
                <c:pt idx="148">
                  <c:v>4.0299258333297385E-4</c:v>
                </c:pt>
                <c:pt idx="149">
                  <c:v>3.4173989936123959E-4</c:v>
                </c:pt>
                <c:pt idx="150">
                  <c:v>3.4953583226061627E-4</c:v>
                </c:pt>
                <c:pt idx="151">
                  <c:v>3.168832232499274E-4</c:v>
                </c:pt>
                <c:pt idx="152">
                  <c:v>3.2005719311142648E-4</c:v>
                </c:pt>
                <c:pt idx="153">
                  <c:v>3.0734933977431052E-4</c:v>
                </c:pt>
                <c:pt idx="154">
                  <c:v>3.3307268568750559E-4</c:v>
                </c:pt>
                <c:pt idx="155">
                  <c:v>3.1010994543005676E-4</c:v>
                </c:pt>
                <c:pt idx="156">
                  <c:v>3.2354162996493726E-4</c:v>
                </c:pt>
                <c:pt idx="157">
                  <c:v>3.3544723534677712E-4</c:v>
                </c:pt>
                <c:pt idx="158">
                  <c:v>3.1913572979932342E-4</c:v>
                </c:pt>
                <c:pt idx="159">
                  <c:v>3.3104612416360826E-4</c:v>
                </c:pt>
                <c:pt idx="160">
                  <c:v>2.9828708478948354E-4</c:v>
                </c:pt>
                <c:pt idx="161">
                  <c:v>2.8810200550856435E-4</c:v>
                </c:pt>
                <c:pt idx="162">
                  <c:v>3.2775280540028016E-4</c:v>
                </c:pt>
                <c:pt idx="163">
                  <c:v>3.0781247834241589E-4</c:v>
                </c:pt>
                <c:pt idx="164">
                  <c:v>3.1047823149347201E-4</c:v>
                </c:pt>
                <c:pt idx="165">
                  <c:v>2.9720157684173055E-4</c:v>
                </c:pt>
                <c:pt idx="166">
                  <c:v>2.7722501539239366E-4</c:v>
                </c:pt>
                <c:pt idx="167">
                  <c:v>2.9068212236966833E-4</c:v>
                </c:pt>
                <c:pt idx="168">
                  <c:v>2.5885124740503146E-4</c:v>
                </c:pt>
                <c:pt idx="169">
                  <c:v>2.8517790610164685E-4</c:v>
                </c:pt>
                <c:pt idx="170">
                  <c:v>2.8010872932945116E-4</c:v>
                </c:pt>
                <c:pt idx="171">
                  <c:v>2.7503529535457193E-4</c:v>
                </c:pt>
                <c:pt idx="172">
                  <c:v>3.0603176477595075E-4</c:v>
                </c:pt>
                <c:pt idx="173">
                  <c:v>2.6127717792011492E-4</c:v>
                </c:pt>
                <c:pt idx="174">
                  <c:v>2.7681397092418816E-4</c:v>
                </c:pt>
                <c:pt idx="175">
                  <c:v>2.9906912380645077E-4</c:v>
                </c:pt>
                <c:pt idx="176">
                  <c:v>2.800689926745693E-4</c:v>
                </c:pt>
                <c:pt idx="177">
                  <c:v>2.8014745329009303E-4</c:v>
                </c:pt>
                <c:pt idx="178">
                  <c:v>2.7351521405365701E-4</c:v>
                </c:pt>
                <c:pt idx="179">
                  <c:v>2.8701529585897458E-4</c:v>
                </c:pt>
                <c:pt idx="180">
                  <c:v>2.8193261377697129E-4</c:v>
                </c:pt>
                <c:pt idx="181">
                  <c:v>3.2282924731098875E-4</c:v>
                </c:pt>
                <c:pt idx="182">
                  <c:v>2.7796866056517284E-4</c:v>
                </c:pt>
                <c:pt idx="183">
                  <c:v>2.9717375063329084E-4</c:v>
                </c:pt>
                <c:pt idx="184">
                  <c:v>2.6933778222283737E-4</c:v>
                </c:pt>
                <c:pt idx="185">
                  <c:v>3.1182596330491799E-4</c:v>
                </c:pt>
                <c:pt idx="186">
                  <c:v>2.8967350377999217E-4</c:v>
                </c:pt>
                <c:pt idx="187">
                  <c:v>2.7060756997069284E-4</c:v>
                </c:pt>
                <c:pt idx="188">
                  <c:v>3.2970144461521238E-4</c:v>
                </c:pt>
                <c:pt idx="189">
                  <c:v>3.023608503014189E-4</c:v>
                </c:pt>
                <c:pt idx="190">
                  <c:v>3.0400646571557922E-4</c:v>
                </c:pt>
                <c:pt idx="191">
                  <c:v>3.1031751584706234E-4</c:v>
                </c:pt>
                <c:pt idx="192">
                  <c:v>3.1974478730832748E-4</c:v>
                </c:pt>
                <c:pt idx="193">
                  <c:v>3.3073686192707462E-4</c:v>
                </c:pt>
                <c:pt idx="194">
                  <c:v>3.5782146231884903E-4</c:v>
                </c:pt>
                <c:pt idx="195">
                  <c:v>3.4549482360820405E-4</c:v>
                </c:pt>
                <c:pt idx="196">
                  <c:v>3.5028633021970239E-4</c:v>
                </c:pt>
                <c:pt idx="197">
                  <c:v>3.6027599399398929E-4</c:v>
                </c:pt>
                <c:pt idx="198">
                  <c:v>3.5001586853581257E-4</c:v>
                </c:pt>
                <c:pt idx="199">
                  <c:v>3.5793360999471365E-4</c:v>
                </c:pt>
                <c:pt idx="200">
                  <c:v>3.4506520723585882E-4</c:v>
                </c:pt>
                <c:pt idx="201">
                  <c:v>3.2022324408178014E-4</c:v>
                </c:pt>
                <c:pt idx="202">
                  <c:v>3.4009289960062431E-4</c:v>
                </c:pt>
                <c:pt idx="203">
                  <c:v>3.4853464943260389E-4</c:v>
                </c:pt>
                <c:pt idx="204">
                  <c:v>3.3043676755719758E-4</c:v>
                </c:pt>
                <c:pt idx="205">
                  <c:v>3.8105808629584892E-4</c:v>
                </c:pt>
                <c:pt idx="206">
                  <c:v>3.4056948337140783E-4</c:v>
                </c:pt>
                <c:pt idx="207">
                  <c:v>3.2088397558860946E-4</c:v>
                </c:pt>
                <c:pt idx="208">
                  <c:v>3.204657254162572E-4</c:v>
                </c:pt>
                <c:pt idx="209">
                  <c:v>3.0127641348256184E-4</c:v>
                </c:pt>
                <c:pt idx="210">
                  <c:v>3.0032410201498243E-4</c:v>
                </c:pt>
                <c:pt idx="211">
                  <c:v>2.8006807349678832E-4</c:v>
                </c:pt>
                <c:pt idx="212">
                  <c:v>2.9527995727966511E-4</c:v>
                </c:pt>
                <c:pt idx="213">
                  <c:v>3.0789543279451852E-4</c:v>
                </c:pt>
                <c:pt idx="214">
                  <c:v>2.8971435933040305E-4</c:v>
                </c:pt>
                <c:pt idx="215">
                  <c:v>2.6316119401488715E-4</c:v>
                </c:pt>
                <c:pt idx="216">
                  <c:v>2.7420140970302304E-4</c:v>
                </c:pt>
                <c:pt idx="217">
                  <c:v>2.8890892934764511E-4</c:v>
                </c:pt>
                <c:pt idx="218">
                  <c:v>2.7383315370837921E-4</c:v>
                </c:pt>
                <c:pt idx="219">
                  <c:v>2.6083661269380224E-4</c:v>
                </c:pt>
                <c:pt idx="220">
                  <c:v>3.0588395471941123E-4</c:v>
                </c:pt>
                <c:pt idx="221">
                  <c:v>2.6673919341414396E-4</c:v>
                </c:pt>
                <c:pt idx="222">
                  <c:v>2.7047345575185409E-4</c:v>
                </c:pt>
                <c:pt idx="223">
                  <c:v>2.6635910807343375E-4</c:v>
                </c:pt>
                <c:pt idx="224">
                  <c:v>2.8842082210902274E-4</c:v>
                </c:pt>
                <c:pt idx="225">
                  <c:v>2.9112279880375637E-4</c:v>
                </c:pt>
                <c:pt idx="226">
                  <c:v>2.3462880312347041E-4</c:v>
                </c:pt>
                <c:pt idx="227">
                  <c:v>2.6035909795653009E-4</c:v>
                </c:pt>
                <c:pt idx="228">
                  <c:v>2.5361320349856563E-4</c:v>
                </c:pt>
                <c:pt idx="229">
                  <c:v>2.5996870039420982E-4</c:v>
                </c:pt>
                <c:pt idx="230">
                  <c:v>2.4325568494196277E-4</c:v>
                </c:pt>
                <c:pt idx="231">
                  <c:v>2.3492273352542924E-4</c:v>
                </c:pt>
                <c:pt idx="232">
                  <c:v>2.0979644576873233E-4</c:v>
                </c:pt>
                <c:pt idx="233">
                  <c:v>2.234831484123091E-4</c:v>
                </c:pt>
                <c:pt idx="234">
                  <c:v>2.2405794746458297E-4</c:v>
                </c:pt>
                <c:pt idx="235">
                  <c:v>1.4694483350034408E-4</c:v>
                </c:pt>
                <c:pt idx="236">
                  <c:v>1.5064114368786065E-4</c:v>
                </c:pt>
                <c:pt idx="237">
                  <c:v>1.0761239600203956E-4</c:v>
                </c:pt>
                <c:pt idx="238">
                  <c:v>9.1872680279447984E-5</c:v>
                </c:pt>
                <c:pt idx="239">
                  <c:v>4.3050766310261682E-5</c:v>
                </c:pt>
                <c:pt idx="240">
                  <c:v>6.8251680698616853E-6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C-4572-98A6-1A8EA84D2AF5}"/>
            </c:ext>
          </c:extLst>
        </c:ser>
        <c:ser>
          <c:idx val="2"/>
          <c:order val="2"/>
          <c:tx>
            <c:strRef>
              <c:f>'2021_20 enroll'!$AC$13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enroll'!$AC$14:$AC$254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2.4189646949100642E-4</c:v>
                </c:pt>
                <c:pt idx="48">
                  <c:v>1.9921806973773103E-4</c:v>
                </c:pt>
                <c:pt idx="49">
                  <c:v>3.3737157197785402E-4</c:v>
                </c:pt>
                <c:pt idx="50">
                  <c:v>5.308294038984194E-4</c:v>
                </c:pt>
                <c:pt idx="51">
                  <c:v>5.8462302834848539E-4</c:v>
                </c:pt>
                <c:pt idx="52">
                  <c:v>6.3337435357684871E-4</c:v>
                </c:pt>
                <c:pt idx="53">
                  <c:v>8.028139993855758E-4</c:v>
                </c:pt>
                <c:pt idx="54">
                  <c:v>7.1451049240436263E-4</c:v>
                </c:pt>
                <c:pt idx="55">
                  <c:v>6.7533810649940851E-4</c:v>
                </c:pt>
                <c:pt idx="56">
                  <c:v>6.8909258128936883E-4</c:v>
                </c:pt>
                <c:pt idx="57">
                  <c:v>5.1530508570267193E-4</c:v>
                </c:pt>
                <c:pt idx="58">
                  <c:v>4.6783016834941028E-4</c:v>
                </c:pt>
                <c:pt idx="59">
                  <c:v>4.5049124940400208E-4</c:v>
                </c:pt>
                <c:pt idx="60">
                  <c:v>4.3511823141531981E-4</c:v>
                </c:pt>
                <c:pt idx="61">
                  <c:v>4.679992085096293E-4</c:v>
                </c:pt>
                <c:pt idx="62">
                  <c:v>4.5317781021401472E-4</c:v>
                </c:pt>
                <c:pt idx="63">
                  <c:v>4.3849912911070874E-4</c:v>
                </c:pt>
                <c:pt idx="64">
                  <c:v>4.4420052896419613E-4</c:v>
                </c:pt>
                <c:pt idx="65">
                  <c:v>4.9492269105921871E-4</c:v>
                </c:pt>
                <c:pt idx="66">
                  <c:v>4.6851359867948928E-4</c:v>
                </c:pt>
                <c:pt idx="67">
                  <c:v>5.1287190080733023E-4</c:v>
                </c:pt>
                <c:pt idx="68">
                  <c:v>5.241760211096146E-4</c:v>
                </c:pt>
                <c:pt idx="69">
                  <c:v>4.8670890064759717E-4</c:v>
                </c:pt>
                <c:pt idx="70">
                  <c:v>4.7221090386736613E-4</c:v>
                </c:pt>
                <c:pt idx="71">
                  <c:v>5.5628469579399305E-4</c:v>
                </c:pt>
                <c:pt idx="72">
                  <c:v>5.2063657058302331E-4</c:v>
                </c:pt>
                <c:pt idx="73">
                  <c:v>6.002439881518045E-4</c:v>
                </c:pt>
                <c:pt idx="74">
                  <c:v>4.8522509030655292E-4</c:v>
                </c:pt>
                <c:pt idx="75">
                  <c:v>5.5656573619502201E-4</c:v>
                </c:pt>
                <c:pt idx="76">
                  <c:v>5.2915575497989589E-4</c:v>
                </c:pt>
                <c:pt idx="77">
                  <c:v>5.3498270667000976E-4</c:v>
                </c:pt>
                <c:pt idx="78">
                  <c:v>5.6486887022192029E-4</c:v>
                </c:pt>
                <c:pt idx="79">
                  <c:v>5.7907148525603112E-4</c:v>
                </c:pt>
                <c:pt idx="80">
                  <c:v>5.7848089757018021E-4</c:v>
                </c:pt>
                <c:pt idx="81">
                  <c:v>5.6862278134680254E-4</c:v>
                </c:pt>
                <c:pt idx="82">
                  <c:v>5.911983892925379E-4</c:v>
                </c:pt>
                <c:pt idx="83">
                  <c:v>5.850539742396244E-4</c:v>
                </c:pt>
                <c:pt idx="84">
                  <c:v>6.2902711622212025E-4</c:v>
                </c:pt>
                <c:pt idx="85">
                  <c:v>6.4057040805640065E-4</c:v>
                </c:pt>
                <c:pt idx="86">
                  <c:v>7.5068033927749042E-4</c:v>
                </c:pt>
                <c:pt idx="87">
                  <c:v>7.8381131548156506E-4</c:v>
                </c:pt>
                <c:pt idx="88">
                  <c:v>7.8070118185853677E-4</c:v>
                </c:pt>
                <c:pt idx="89">
                  <c:v>7.701276538897684E-4</c:v>
                </c:pt>
                <c:pt idx="90">
                  <c:v>8.1269296610002317E-4</c:v>
                </c:pt>
                <c:pt idx="91">
                  <c:v>8.6189854335502638E-4</c:v>
                </c:pt>
                <c:pt idx="92">
                  <c:v>8.5610129069303763E-4</c:v>
                </c:pt>
                <c:pt idx="93">
                  <c:v>7.5116953335472637E-4</c:v>
                </c:pt>
                <c:pt idx="94">
                  <c:v>7.2834236618435008E-4</c:v>
                </c:pt>
                <c:pt idx="95">
                  <c:v>6.5958928224482064E-4</c:v>
                </c:pt>
                <c:pt idx="96">
                  <c:v>6.469092755160222E-4</c:v>
                </c:pt>
                <c:pt idx="97">
                  <c:v>6.707637214695305E-4</c:v>
                </c:pt>
                <c:pt idx="98">
                  <c:v>6.4213434531603807E-4</c:v>
                </c:pt>
                <c:pt idx="99">
                  <c:v>6.4724010645504399E-4</c:v>
                </c:pt>
                <c:pt idx="100">
                  <c:v>7.0777456674714042E-4</c:v>
                </c:pt>
                <c:pt idx="101">
                  <c:v>7.6750084087367902E-4</c:v>
                </c:pt>
                <c:pt idx="102">
                  <c:v>7.0599762460823252E-4</c:v>
                </c:pt>
                <c:pt idx="103">
                  <c:v>6.8202046259132373E-4</c:v>
                </c:pt>
                <c:pt idx="104">
                  <c:v>6.9473211364526485E-4</c:v>
                </c:pt>
                <c:pt idx="105">
                  <c:v>6.4525551059207195E-4</c:v>
                </c:pt>
                <c:pt idx="106">
                  <c:v>6.8057159327062407E-4</c:v>
                </c:pt>
                <c:pt idx="107">
                  <c:v>6.829228987042939E-4</c:v>
                </c:pt>
                <c:pt idx="108">
                  <c:v>7.0889319354007377E-4</c:v>
                </c:pt>
                <c:pt idx="109">
                  <c:v>7.2924718853737021E-4</c:v>
                </c:pt>
                <c:pt idx="110">
                  <c:v>6.6829315506484555E-4</c:v>
                </c:pt>
                <c:pt idx="111">
                  <c:v>7.2458767417229119E-4</c:v>
                </c:pt>
                <c:pt idx="112">
                  <c:v>7.0143090989250277E-4</c:v>
                </c:pt>
                <c:pt idx="113">
                  <c:v>6.5737254171282188E-4</c:v>
                </c:pt>
                <c:pt idx="114">
                  <c:v>6.4926881345271073E-4</c:v>
                </c:pt>
                <c:pt idx="115">
                  <c:v>6.1267828625322508E-4</c:v>
                </c:pt>
                <c:pt idx="116">
                  <c:v>5.6082962498498899E-4</c:v>
                </c:pt>
                <c:pt idx="117">
                  <c:v>6.6660718415955951E-4</c:v>
                </c:pt>
                <c:pt idx="118">
                  <c:v>6.2331464774084092E-4</c:v>
                </c:pt>
                <c:pt idx="119">
                  <c:v>6.1989798388532988E-4</c:v>
                </c:pt>
                <c:pt idx="120">
                  <c:v>5.9172500023668565E-4</c:v>
                </c:pt>
                <c:pt idx="121">
                  <c:v>6.701826117604051E-4</c:v>
                </c:pt>
                <c:pt idx="122">
                  <c:v>5.4767904520273915E-4</c:v>
                </c:pt>
                <c:pt idx="123">
                  <c:v>6.0042603459295365E-4</c:v>
                </c:pt>
                <c:pt idx="124">
                  <c:v>7.3343853372614422E-4</c:v>
                </c:pt>
                <c:pt idx="125">
                  <c:v>6.4038024167492776E-4</c:v>
                </c:pt>
                <c:pt idx="126">
                  <c:v>7.2680113298760694E-4</c:v>
                </c:pt>
                <c:pt idx="127">
                  <c:v>6.3073758247912171E-4</c:v>
                </c:pt>
                <c:pt idx="128">
                  <c:v>6.6654109728257131E-4</c:v>
                </c:pt>
                <c:pt idx="129">
                  <c:v>6.4591943850768883E-4</c:v>
                </c:pt>
                <c:pt idx="130">
                  <c:v>6.3867173774494711E-4</c:v>
                </c:pt>
                <c:pt idx="131">
                  <c:v>6.3716239735726594E-4</c:v>
                </c:pt>
                <c:pt idx="132">
                  <c:v>6.8362008727668481E-4</c:v>
                </c:pt>
                <c:pt idx="133">
                  <c:v>6.869680705295498E-4</c:v>
                </c:pt>
                <c:pt idx="134">
                  <c:v>7.066561346367751E-4</c:v>
                </c:pt>
                <c:pt idx="135">
                  <c:v>7.24462953885103E-4</c:v>
                </c:pt>
                <c:pt idx="136">
                  <c:v>7.4904425843909839E-4</c:v>
                </c:pt>
                <c:pt idx="137">
                  <c:v>7.0723606445390551E-4</c:v>
                </c:pt>
                <c:pt idx="138">
                  <c:v>7.3857238381288756E-4</c:v>
                </c:pt>
                <c:pt idx="139">
                  <c:v>6.6486801447088021E-4</c:v>
                </c:pt>
                <c:pt idx="140">
                  <c:v>6.7785368863103085E-4</c:v>
                </c:pt>
                <c:pt idx="141">
                  <c:v>6.7155476129139471E-4</c:v>
                </c:pt>
                <c:pt idx="142">
                  <c:v>7.1645206746545154E-4</c:v>
                </c:pt>
                <c:pt idx="143">
                  <c:v>7.6338168247819748E-4</c:v>
                </c:pt>
                <c:pt idx="144">
                  <c:v>7.4751283826099749E-4</c:v>
                </c:pt>
                <c:pt idx="145">
                  <c:v>8.701148539139483E-4</c:v>
                </c:pt>
                <c:pt idx="146">
                  <c:v>1.0182668835729983E-3</c:v>
                </c:pt>
                <c:pt idx="147">
                  <c:v>9.7853154383147523E-4</c:v>
                </c:pt>
                <c:pt idx="148">
                  <c:v>9.3965171852807981E-4</c:v>
                </c:pt>
                <c:pt idx="149">
                  <c:v>8.6273821733752476E-4</c:v>
                </c:pt>
                <c:pt idx="150">
                  <c:v>7.7492701868374955E-4</c:v>
                </c:pt>
                <c:pt idx="151">
                  <c:v>7.5507832659597689E-4</c:v>
                </c:pt>
                <c:pt idx="152">
                  <c:v>7.3031227502466482E-4</c:v>
                </c:pt>
                <c:pt idx="153">
                  <c:v>7.1621863027761571E-4</c:v>
                </c:pt>
                <c:pt idx="154">
                  <c:v>6.8940906626728754E-4</c:v>
                </c:pt>
                <c:pt idx="155">
                  <c:v>7.3773374671910546E-4</c:v>
                </c:pt>
                <c:pt idx="156">
                  <c:v>7.2655117959907994E-4</c:v>
                </c:pt>
                <c:pt idx="157">
                  <c:v>7.4566117602688675E-4</c:v>
                </c:pt>
                <c:pt idx="158">
                  <c:v>6.8749697099358025E-4</c:v>
                </c:pt>
                <c:pt idx="159">
                  <c:v>6.9482504948377107E-4</c:v>
                </c:pt>
                <c:pt idx="160">
                  <c:v>7.1784840518835627E-4</c:v>
                </c:pt>
                <c:pt idx="161">
                  <c:v>6.6344582659510945E-4</c:v>
                </c:pt>
                <c:pt idx="162">
                  <c:v>6.9725093756704739E-4</c:v>
                </c:pt>
                <c:pt idx="163">
                  <c:v>6.7809719308773342E-4</c:v>
                </c:pt>
                <c:pt idx="164">
                  <c:v>6.4514800871962139E-4</c:v>
                </c:pt>
                <c:pt idx="165">
                  <c:v>6.288498838009967E-4</c:v>
                </c:pt>
                <c:pt idx="166">
                  <c:v>6.5187384076371264E-4</c:v>
                </c:pt>
                <c:pt idx="167">
                  <c:v>6.3753175060315276E-4</c:v>
                </c:pt>
                <c:pt idx="168">
                  <c:v>6.251323072099835E-4</c:v>
                </c:pt>
                <c:pt idx="169">
                  <c:v>6.1369517333481182E-4</c:v>
                </c:pt>
                <c:pt idx="170">
                  <c:v>6.1407202638537805E-4</c:v>
                </c:pt>
                <c:pt idx="171">
                  <c:v>6.0359376817135197E-4</c:v>
                </c:pt>
                <c:pt idx="172">
                  <c:v>6.5333355395447309E-4</c:v>
                </c:pt>
                <c:pt idx="173">
                  <c:v>6.0336503735354346E-4</c:v>
                </c:pt>
                <c:pt idx="174">
                  <c:v>6.1163894459911839E-4</c:v>
                </c:pt>
                <c:pt idx="175">
                  <c:v>6.6247104112114065E-4</c:v>
                </c:pt>
                <c:pt idx="176">
                  <c:v>6.2033882183795111E-4</c:v>
                </c:pt>
                <c:pt idx="177">
                  <c:v>5.820917849851283E-4</c:v>
                </c:pt>
                <c:pt idx="178">
                  <c:v>6.0324446304616485E-4</c:v>
                </c:pt>
                <c:pt idx="179">
                  <c:v>6.0460033300752971E-4</c:v>
                </c:pt>
                <c:pt idx="180">
                  <c:v>6.9329284132834291E-4</c:v>
                </c:pt>
                <c:pt idx="181">
                  <c:v>7.1463171718251593E-4</c:v>
                </c:pt>
                <c:pt idx="182">
                  <c:v>6.2171886406631161E-4</c:v>
                </c:pt>
                <c:pt idx="183">
                  <c:v>5.8133701196283526E-4</c:v>
                </c:pt>
                <c:pt idx="184">
                  <c:v>6.4933259246154735E-4</c:v>
                </c:pt>
                <c:pt idx="185">
                  <c:v>6.1689825523512064E-4</c:v>
                </c:pt>
                <c:pt idx="186">
                  <c:v>6.0831309987938577E-4</c:v>
                </c:pt>
                <c:pt idx="187">
                  <c:v>6.5453895697770886E-4</c:v>
                </c:pt>
                <c:pt idx="188">
                  <c:v>7.3178564938031481E-4</c:v>
                </c:pt>
                <c:pt idx="189">
                  <c:v>7.0935786635333963E-4</c:v>
                </c:pt>
                <c:pt idx="190">
                  <c:v>7.1485697418906431E-4</c:v>
                </c:pt>
                <c:pt idx="191">
                  <c:v>6.76376406762782E-4</c:v>
                </c:pt>
                <c:pt idx="192">
                  <c:v>6.6382875656446937E-4</c:v>
                </c:pt>
                <c:pt idx="193">
                  <c:v>7.6538808910704855E-4</c:v>
                </c:pt>
                <c:pt idx="194">
                  <c:v>6.9784022791992049E-4</c:v>
                </c:pt>
                <c:pt idx="195">
                  <c:v>7.7854233160567783E-4</c:v>
                </c:pt>
                <c:pt idx="196">
                  <c:v>7.6610299007455625E-4</c:v>
                </c:pt>
                <c:pt idx="197">
                  <c:v>8.3599122511743209E-4</c:v>
                </c:pt>
                <c:pt idx="198">
                  <c:v>7.964814623941665E-4</c:v>
                </c:pt>
                <c:pt idx="199">
                  <c:v>8.122064616834817E-4</c:v>
                </c:pt>
                <c:pt idx="200">
                  <c:v>7.1420598925107091E-4</c:v>
                </c:pt>
                <c:pt idx="201">
                  <c:v>7.4594565404614908E-4</c:v>
                </c:pt>
                <c:pt idx="202">
                  <c:v>7.1121752149738997E-4</c:v>
                </c:pt>
                <c:pt idx="203">
                  <c:v>7.7326581108565922E-4</c:v>
                </c:pt>
                <c:pt idx="204">
                  <c:v>7.5568939819694615E-4</c:v>
                </c:pt>
                <c:pt idx="205">
                  <c:v>8.1284973420681561E-4</c:v>
                </c:pt>
                <c:pt idx="206">
                  <c:v>7.2047131841388573E-4</c:v>
                </c:pt>
                <c:pt idx="207">
                  <c:v>7.0581195570274631E-4</c:v>
                </c:pt>
                <c:pt idx="208">
                  <c:v>6.7492021403088717E-4</c:v>
                </c:pt>
                <c:pt idx="209">
                  <c:v>6.1458523001494813E-4</c:v>
                </c:pt>
                <c:pt idx="210">
                  <c:v>6.4436255930037836E-4</c:v>
                </c:pt>
                <c:pt idx="211">
                  <c:v>6.2651816113384494E-4</c:v>
                </c:pt>
                <c:pt idx="212">
                  <c:v>6.7056020156193474E-4</c:v>
                </c:pt>
                <c:pt idx="213">
                  <c:v>6.7101015428311156E-4</c:v>
                </c:pt>
                <c:pt idx="214">
                  <c:v>6.114903489743722E-4</c:v>
                </c:pt>
                <c:pt idx="215">
                  <c:v>6.5152938913265695E-4</c:v>
                </c:pt>
                <c:pt idx="216">
                  <c:v>6.081927202316867E-4</c:v>
                </c:pt>
                <c:pt idx="217">
                  <c:v>6.3198390086622691E-4</c:v>
                </c:pt>
                <c:pt idx="218">
                  <c:v>5.8041852859017713E-4</c:v>
                </c:pt>
                <c:pt idx="219">
                  <c:v>6.2561391677724181E-4</c:v>
                </c:pt>
                <c:pt idx="220">
                  <c:v>5.8111914985399245E-4</c:v>
                </c:pt>
                <c:pt idx="221">
                  <c:v>6.2636956626935898E-4</c:v>
                </c:pt>
                <c:pt idx="222">
                  <c:v>6.1246240374687689E-4</c:v>
                </c:pt>
                <c:pt idx="223">
                  <c:v>5.791121463879236E-4</c:v>
                </c:pt>
                <c:pt idx="224">
                  <c:v>6.4489492798717606E-4</c:v>
                </c:pt>
                <c:pt idx="225">
                  <c:v>6.6270816881456533E-4</c:v>
                </c:pt>
                <c:pt idx="226">
                  <c:v>4.9727828143801664E-4</c:v>
                </c:pt>
                <c:pt idx="227">
                  <c:v>6.0098309125189431E-4</c:v>
                </c:pt>
                <c:pt idx="228">
                  <c:v>4.9065100845626958E-4</c:v>
                </c:pt>
                <c:pt idx="229">
                  <c:v>5.4318640622912388E-4</c:v>
                </c:pt>
                <c:pt idx="230">
                  <c:v>5.3014386905418231E-4</c:v>
                </c:pt>
                <c:pt idx="231">
                  <c:v>5.3350461464434342E-4</c:v>
                </c:pt>
                <c:pt idx="232">
                  <c:v>4.7935785442963574E-4</c:v>
                </c:pt>
                <c:pt idx="233">
                  <c:v>4.6828595874667578E-4</c:v>
                </c:pt>
                <c:pt idx="234">
                  <c:v>4.9317569150308146E-4</c:v>
                </c:pt>
                <c:pt idx="235">
                  <c:v>3.1861077749492119E-4</c:v>
                </c:pt>
                <c:pt idx="236">
                  <c:v>3.2899674795590394E-4</c:v>
                </c:pt>
                <c:pt idx="237">
                  <c:v>2.334365469395961E-4</c:v>
                </c:pt>
                <c:pt idx="238">
                  <c:v>2.1291477318096015E-4</c:v>
                </c:pt>
                <c:pt idx="239">
                  <c:v>7.8177718567145138E-5</c:v>
                </c:pt>
                <c:pt idx="240">
                  <c:v>1.3372683311484649E-5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3C-4572-98A6-1A8EA84D2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enroll'!$AD$13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enroll'!$AD$14:$AD$254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1.2820688429061434E-2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1.298719552681119E-2</c:v>
                      </c:pt>
                      <c:pt idx="87">
                        <c:v>1.3158084577511088E-2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1.3333530869465256E-2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1.351371916672282E-2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1.3698844358161915E-2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1.3889112160667037E-2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1.4084739881739085E-2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1.4285957247476541E-2</c:v>
                      </c:pt>
                      <c:pt idx="168">
                        <c:v>0</c:v>
                      </c:pt>
                      <c:pt idx="169">
                        <c:v>1.4493007302566864E-2</c:v>
                      </c:pt>
                      <c:pt idx="170">
                        <c:v>0</c:v>
                      </c:pt>
                      <c:pt idx="171">
                        <c:v>2.985296314968116E-2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1.5151805020602108E-2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1.5384918839479456E-2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F3C-4572-98A6-1A8EA84D2AF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enroll'!$AE$13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'2021_20 enroll'!$AE$14:$AE$254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0.11122563511022437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0.12516314295400591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F3C-4572-98A6-1A8EA84D2AF5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Unadjusted deaths per week to check for 3 week dynamic HVE.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HVE check is much easier to disambiguate for booster enrollment!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3195</c:v>
                </c:pt>
                <c:pt idx="51">
                  <c:v>3308</c:v>
                </c:pt>
                <c:pt idx="52">
                  <c:v>3517</c:v>
                </c:pt>
                <c:pt idx="53">
                  <c:v>3518</c:v>
                </c:pt>
                <c:pt idx="54">
                  <c:v>3272</c:v>
                </c:pt>
                <c:pt idx="55">
                  <c:v>2884</c:v>
                </c:pt>
                <c:pt idx="56">
                  <c:v>2678</c:v>
                </c:pt>
                <c:pt idx="57">
                  <c:v>2297</c:v>
                </c:pt>
                <c:pt idx="58">
                  <c:v>1997</c:v>
                </c:pt>
                <c:pt idx="59">
                  <c:v>1778</c:v>
                </c:pt>
                <c:pt idx="60">
                  <c:v>1745</c:v>
                </c:pt>
                <c:pt idx="61">
                  <c:v>1513</c:v>
                </c:pt>
                <c:pt idx="62">
                  <c:v>1396</c:v>
                </c:pt>
                <c:pt idx="63">
                  <c:v>1237</c:v>
                </c:pt>
                <c:pt idx="64">
                  <c:v>1111</c:v>
                </c:pt>
                <c:pt idx="65">
                  <c:v>1140</c:v>
                </c:pt>
                <c:pt idx="66">
                  <c:v>1078</c:v>
                </c:pt>
                <c:pt idx="67">
                  <c:v>1113</c:v>
                </c:pt>
                <c:pt idx="68">
                  <c:v>1043</c:v>
                </c:pt>
                <c:pt idx="69">
                  <c:v>973</c:v>
                </c:pt>
                <c:pt idx="70">
                  <c:v>1032</c:v>
                </c:pt>
                <c:pt idx="71">
                  <c:v>995</c:v>
                </c:pt>
                <c:pt idx="72">
                  <c:v>948</c:v>
                </c:pt>
                <c:pt idx="73">
                  <c:v>990</c:v>
                </c:pt>
                <c:pt idx="74">
                  <c:v>922</c:v>
                </c:pt>
                <c:pt idx="75">
                  <c:v>978</c:v>
                </c:pt>
                <c:pt idx="76">
                  <c:v>969</c:v>
                </c:pt>
                <c:pt idx="77">
                  <c:v>904</c:v>
                </c:pt>
                <c:pt idx="78">
                  <c:v>907</c:v>
                </c:pt>
                <c:pt idx="79">
                  <c:v>942</c:v>
                </c:pt>
                <c:pt idx="80">
                  <c:v>998</c:v>
                </c:pt>
                <c:pt idx="81">
                  <c:v>1032</c:v>
                </c:pt>
                <c:pt idx="82">
                  <c:v>949</c:v>
                </c:pt>
                <c:pt idx="83">
                  <c:v>963</c:v>
                </c:pt>
                <c:pt idx="84">
                  <c:v>1017</c:v>
                </c:pt>
                <c:pt idx="85">
                  <c:v>1086</c:v>
                </c:pt>
                <c:pt idx="86">
                  <c:v>1153</c:v>
                </c:pt>
                <c:pt idx="87">
                  <c:v>1256</c:v>
                </c:pt>
                <c:pt idx="88">
                  <c:v>1431</c:v>
                </c:pt>
                <c:pt idx="89">
                  <c:v>1566</c:v>
                </c:pt>
                <c:pt idx="90">
                  <c:v>1648</c:v>
                </c:pt>
                <c:pt idx="91">
                  <c:v>1718</c:v>
                </c:pt>
                <c:pt idx="92">
                  <c:v>1751</c:v>
                </c:pt>
                <c:pt idx="93">
                  <c:v>1625</c:v>
                </c:pt>
                <c:pt idx="94">
                  <c:v>1494</c:v>
                </c:pt>
                <c:pt idx="95">
                  <c:v>1454</c:v>
                </c:pt>
                <c:pt idx="96">
                  <c:v>1341</c:v>
                </c:pt>
                <c:pt idx="97">
                  <c:v>1265</c:v>
                </c:pt>
                <c:pt idx="98">
                  <c:v>1130</c:v>
                </c:pt>
                <c:pt idx="99">
                  <c:v>1114</c:v>
                </c:pt>
                <c:pt idx="100">
                  <c:v>1268</c:v>
                </c:pt>
                <c:pt idx="101">
                  <c:v>1248</c:v>
                </c:pt>
                <c:pt idx="102">
                  <c:v>1268</c:v>
                </c:pt>
                <c:pt idx="103">
                  <c:v>1199</c:v>
                </c:pt>
                <c:pt idx="104">
                  <c:v>1156</c:v>
                </c:pt>
                <c:pt idx="105">
                  <c:v>1137</c:v>
                </c:pt>
                <c:pt idx="106">
                  <c:v>1071</c:v>
                </c:pt>
                <c:pt idx="107">
                  <c:v>1135</c:v>
                </c:pt>
                <c:pt idx="108">
                  <c:v>1137</c:v>
                </c:pt>
                <c:pt idx="109">
                  <c:v>1077</c:v>
                </c:pt>
                <c:pt idx="110">
                  <c:v>1017</c:v>
                </c:pt>
                <c:pt idx="111">
                  <c:v>962</c:v>
                </c:pt>
                <c:pt idx="112">
                  <c:v>972</c:v>
                </c:pt>
                <c:pt idx="113">
                  <c:v>1034</c:v>
                </c:pt>
                <c:pt idx="114">
                  <c:v>949</c:v>
                </c:pt>
                <c:pt idx="115">
                  <c:v>872</c:v>
                </c:pt>
                <c:pt idx="116">
                  <c:v>829</c:v>
                </c:pt>
                <c:pt idx="117">
                  <c:v>861</c:v>
                </c:pt>
                <c:pt idx="118">
                  <c:v>873</c:v>
                </c:pt>
                <c:pt idx="119">
                  <c:v>845</c:v>
                </c:pt>
                <c:pt idx="120">
                  <c:v>847</c:v>
                </c:pt>
                <c:pt idx="121">
                  <c:v>936</c:v>
                </c:pt>
                <c:pt idx="122">
                  <c:v>830</c:v>
                </c:pt>
                <c:pt idx="123">
                  <c:v>838</c:v>
                </c:pt>
                <c:pt idx="124">
                  <c:v>947</c:v>
                </c:pt>
                <c:pt idx="125">
                  <c:v>918</c:v>
                </c:pt>
                <c:pt idx="126">
                  <c:v>911</c:v>
                </c:pt>
                <c:pt idx="127">
                  <c:v>933</c:v>
                </c:pt>
                <c:pt idx="128">
                  <c:v>930</c:v>
                </c:pt>
                <c:pt idx="129">
                  <c:v>918</c:v>
                </c:pt>
                <c:pt idx="130">
                  <c:v>800</c:v>
                </c:pt>
                <c:pt idx="131">
                  <c:v>957</c:v>
                </c:pt>
                <c:pt idx="132">
                  <c:v>900</c:v>
                </c:pt>
                <c:pt idx="133">
                  <c:v>988</c:v>
                </c:pt>
                <c:pt idx="134">
                  <c:v>1015</c:v>
                </c:pt>
                <c:pt idx="135">
                  <c:v>1071</c:v>
                </c:pt>
                <c:pt idx="136">
                  <c:v>1052</c:v>
                </c:pt>
                <c:pt idx="137">
                  <c:v>966</c:v>
                </c:pt>
                <c:pt idx="138">
                  <c:v>941</c:v>
                </c:pt>
                <c:pt idx="139">
                  <c:v>907</c:v>
                </c:pt>
                <c:pt idx="140">
                  <c:v>919</c:v>
                </c:pt>
                <c:pt idx="141">
                  <c:v>904</c:v>
                </c:pt>
                <c:pt idx="142">
                  <c:v>982</c:v>
                </c:pt>
                <c:pt idx="143">
                  <c:v>1005</c:v>
                </c:pt>
                <c:pt idx="144">
                  <c:v>1034</c:v>
                </c:pt>
                <c:pt idx="145">
                  <c:v>1107</c:v>
                </c:pt>
                <c:pt idx="146">
                  <c:v>1203</c:v>
                </c:pt>
                <c:pt idx="147">
                  <c:v>1352</c:v>
                </c:pt>
                <c:pt idx="148">
                  <c:v>1203</c:v>
                </c:pt>
                <c:pt idx="149">
                  <c:v>1103</c:v>
                </c:pt>
                <c:pt idx="150">
                  <c:v>1044</c:v>
                </c:pt>
                <c:pt idx="151">
                  <c:v>919</c:v>
                </c:pt>
                <c:pt idx="152">
                  <c:v>972</c:v>
                </c:pt>
                <c:pt idx="153">
                  <c:v>972</c:v>
                </c:pt>
                <c:pt idx="154">
                  <c:v>977</c:v>
                </c:pt>
                <c:pt idx="155">
                  <c:v>934</c:v>
                </c:pt>
                <c:pt idx="156">
                  <c:v>947</c:v>
                </c:pt>
                <c:pt idx="157">
                  <c:v>919</c:v>
                </c:pt>
                <c:pt idx="158">
                  <c:v>893</c:v>
                </c:pt>
                <c:pt idx="159">
                  <c:v>916</c:v>
                </c:pt>
                <c:pt idx="160">
                  <c:v>879</c:v>
                </c:pt>
                <c:pt idx="161">
                  <c:v>876</c:v>
                </c:pt>
                <c:pt idx="162">
                  <c:v>893</c:v>
                </c:pt>
                <c:pt idx="163">
                  <c:v>862</c:v>
                </c:pt>
                <c:pt idx="164">
                  <c:v>811</c:v>
                </c:pt>
                <c:pt idx="165">
                  <c:v>892</c:v>
                </c:pt>
                <c:pt idx="166">
                  <c:v>804</c:v>
                </c:pt>
                <c:pt idx="167">
                  <c:v>815</c:v>
                </c:pt>
                <c:pt idx="168">
                  <c:v>833</c:v>
                </c:pt>
                <c:pt idx="169">
                  <c:v>789</c:v>
                </c:pt>
                <c:pt idx="170">
                  <c:v>822</c:v>
                </c:pt>
                <c:pt idx="171">
                  <c:v>811</c:v>
                </c:pt>
                <c:pt idx="172">
                  <c:v>871</c:v>
                </c:pt>
                <c:pt idx="173">
                  <c:v>818</c:v>
                </c:pt>
                <c:pt idx="174">
                  <c:v>802</c:v>
                </c:pt>
                <c:pt idx="175">
                  <c:v>811</c:v>
                </c:pt>
                <c:pt idx="176">
                  <c:v>802</c:v>
                </c:pt>
                <c:pt idx="177">
                  <c:v>745</c:v>
                </c:pt>
                <c:pt idx="178">
                  <c:v>752</c:v>
                </c:pt>
                <c:pt idx="179">
                  <c:v>834</c:v>
                </c:pt>
                <c:pt idx="180">
                  <c:v>893</c:v>
                </c:pt>
                <c:pt idx="181">
                  <c:v>856</c:v>
                </c:pt>
                <c:pt idx="182">
                  <c:v>741</c:v>
                </c:pt>
                <c:pt idx="183">
                  <c:v>777</c:v>
                </c:pt>
                <c:pt idx="184">
                  <c:v>808</c:v>
                </c:pt>
                <c:pt idx="185">
                  <c:v>828</c:v>
                </c:pt>
                <c:pt idx="186">
                  <c:v>786</c:v>
                </c:pt>
                <c:pt idx="187">
                  <c:v>900</c:v>
                </c:pt>
                <c:pt idx="188">
                  <c:v>915</c:v>
                </c:pt>
                <c:pt idx="189">
                  <c:v>908</c:v>
                </c:pt>
                <c:pt idx="190">
                  <c:v>917</c:v>
                </c:pt>
                <c:pt idx="191">
                  <c:v>885</c:v>
                </c:pt>
                <c:pt idx="192">
                  <c:v>867</c:v>
                </c:pt>
                <c:pt idx="193">
                  <c:v>924</c:v>
                </c:pt>
                <c:pt idx="194">
                  <c:v>920</c:v>
                </c:pt>
                <c:pt idx="195">
                  <c:v>948</c:v>
                </c:pt>
                <c:pt idx="196">
                  <c:v>1031</c:v>
                </c:pt>
                <c:pt idx="197">
                  <c:v>903</c:v>
                </c:pt>
                <c:pt idx="198">
                  <c:v>1003</c:v>
                </c:pt>
                <c:pt idx="199">
                  <c:v>983</c:v>
                </c:pt>
                <c:pt idx="200">
                  <c:v>939</c:v>
                </c:pt>
                <c:pt idx="201">
                  <c:v>862</c:v>
                </c:pt>
                <c:pt idx="202">
                  <c:v>933</c:v>
                </c:pt>
                <c:pt idx="203">
                  <c:v>930</c:v>
                </c:pt>
                <c:pt idx="204">
                  <c:v>936</c:v>
                </c:pt>
                <c:pt idx="205">
                  <c:v>973</c:v>
                </c:pt>
                <c:pt idx="206">
                  <c:v>857</c:v>
                </c:pt>
                <c:pt idx="207">
                  <c:v>870</c:v>
                </c:pt>
                <c:pt idx="208">
                  <c:v>753</c:v>
                </c:pt>
                <c:pt idx="209">
                  <c:v>834</c:v>
                </c:pt>
                <c:pt idx="210">
                  <c:v>786</c:v>
                </c:pt>
                <c:pt idx="211">
                  <c:v>791</c:v>
                </c:pt>
                <c:pt idx="212">
                  <c:v>796</c:v>
                </c:pt>
                <c:pt idx="213">
                  <c:v>769</c:v>
                </c:pt>
                <c:pt idx="214">
                  <c:v>754</c:v>
                </c:pt>
                <c:pt idx="215">
                  <c:v>777</c:v>
                </c:pt>
                <c:pt idx="216">
                  <c:v>708</c:v>
                </c:pt>
                <c:pt idx="217">
                  <c:v>738</c:v>
                </c:pt>
                <c:pt idx="218">
                  <c:v>745</c:v>
                </c:pt>
                <c:pt idx="219">
                  <c:v>737</c:v>
                </c:pt>
                <c:pt idx="220">
                  <c:v>772</c:v>
                </c:pt>
                <c:pt idx="221">
                  <c:v>755</c:v>
                </c:pt>
                <c:pt idx="222">
                  <c:v>720</c:v>
                </c:pt>
                <c:pt idx="223">
                  <c:v>690</c:v>
                </c:pt>
                <c:pt idx="224">
                  <c:v>770</c:v>
                </c:pt>
                <c:pt idx="225">
                  <c:v>725</c:v>
                </c:pt>
                <c:pt idx="226">
                  <c:v>646</c:v>
                </c:pt>
                <c:pt idx="227">
                  <c:v>742</c:v>
                </c:pt>
                <c:pt idx="228">
                  <c:v>645</c:v>
                </c:pt>
                <c:pt idx="229">
                  <c:v>667</c:v>
                </c:pt>
                <c:pt idx="230">
                  <c:v>669</c:v>
                </c:pt>
                <c:pt idx="231">
                  <c:v>613</c:v>
                </c:pt>
                <c:pt idx="232">
                  <c:v>572</c:v>
                </c:pt>
                <c:pt idx="233">
                  <c:v>569</c:v>
                </c:pt>
                <c:pt idx="234">
                  <c:v>535</c:v>
                </c:pt>
                <c:pt idx="235">
                  <c:v>365</c:v>
                </c:pt>
                <c:pt idx="236">
                  <c:v>335</c:v>
                </c:pt>
                <c:pt idx="237">
                  <c:v>267</c:v>
                </c:pt>
                <c:pt idx="238">
                  <c:v>250</c:v>
                </c:pt>
                <c:pt idx="239">
                  <c:v>117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0-47C3-B4EB-9933145DD8E9}"/>
            </c:ext>
          </c:extLst>
        </c:ser>
        <c:ser>
          <c:idx val="1"/>
          <c:order val="1"/>
          <c:tx>
            <c:strRef>
              <c:f>'2021_20 enroll'!$O$13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286</c:v>
                </c:pt>
                <c:pt idx="59">
                  <c:v>330</c:v>
                </c:pt>
                <c:pt idx="60">
                  <c:v>316</c:v>
                </c:pt>
                <c:pt idx="61">
                  <c:v>330</c:v>
                </c:pt>
                <c:pt idx="62">
                  <c:v>372</c:v>
                </c:pt>
                <c:pt idx="63">
                  <c:v>332</c:v>
                </c:pt>
                <c:pt idx="64">
                  <c:v>358</c:v>
                </c:pt>
                <c:pt idx="65">
                  <c:v>387</c:v>
                </c:pt>
                <c:pt idx="66">
                  <c:v>376</c:v>
                </c:pt>
                <c:pt idx="67">
                  <c:v>392</c:v>
                </c:pt>
                <c:pt idx="68">
                  <c:v>395</c:v>
                </c:pt>
                <c:pt idx="69">
                  <c:v>377</c:v>
                </c:pt>
                <c:pt idx="70">
                  <c:v>392</c:v>
                </c:pt>
                <c:pt idx="71">
                  <c:v>434</c:v>
                </c:pt>
                <c:pt idx="72">
                  <c:v>439</c:v>
                </c:pt>
                <c:pt idx="73">
                  <c:v>469</c:v>
                </c:pt>
                <c:pt idx="74">
                  <c:v>475</c:v>
                </c:pt>
                <c:pt idx="75">
                  <c:v>452</c:v>
                </c:pt>
                <c:pt idx="76">
                  <c:v>442</c:v>
                </c:pt>
                <c:pt idx="77">
                  <c:v>467</c:v>
                </c:pt>
                <c:pt idx="78">
                  <c:v>471</c:v>
                </c:pt>
                <c:pt idx="79">
                  <c:v>502</c:v>
                </c:pt>
                <c:pt idx="80">
                  <c:v>511</c:v>
                </c:pt>
                <c:pt idx="81">
                  <c:v>460</c:v>
                </c:pt>
                <c:pt idx="82">
                  <c:v>502</c:v>
                </c:pt>
                <c:pt idx="83">
                  <c:v>523</c:v>
                </c:pt>
                <c:pt idx="84">
                  <c:v>518</c:v>
                </c:pt>
                <c:pt idx="85">
                  <c:v>559</c:v>
                </c:pt>
                <c:pt idx="86">
                  <c:v>613</c:v>
                </c:pt>
                <c:pt idx="87">
                  <c:v>608</c:v>
                </c:pt>
                <c:pt idx="88">
                  <c:v>626</c:v>
                </c:pt>
                <c:pt idx="89">
                  <c:v>650</c:v>
                </c:pt>
                <c:pt idx="90">
                  <c:v>739</c:v>
                </c:pt>
                <c:pt idx="91">
                  <c:v>741</c:v>
                </c:pt>
                <c:pt idx="92">
                  <c:v>709</c:v>
                </c:pt>
                <c:pt idx="93">
                  <c:v>723</c:v>
                </c:pt>
                <c:pt idx="94">
                  <c:v>670</c:v>
                </c:pt>
                <c:pt idx="95">
                  <c:v>616</c:v>
                </c:pt>
                <c:pt idx="96">
                  <c:v>540</c:v>
                </c:pt>
                <c:pt idx="97">
                  <c:v>577</c:v>
                </c:pt>
                <c:pt idx="98">
                  <c:v>557</c:v>
                </c:pt>
                <c:pt idx="99">
                  <c:v>565</c:v>
                </c:pt>
                <c:pt idx="100">
                  <c:v>621</c:v>
                </c:pt>
                <c:pt idx="101">
                  <c:v>621</c:v>
                </c:pt>
                <c:pt idx="102">
                  <c:v>612</c:v>
                </c:pt>
                <c:pt idx="103">
                  <c:v>579</c:v>
                </c:pt>
                <c:pt idx="104">
                  <c:v>522</c:v>
                </c:pt>
                <c:pt idx="105">
                  <c:v>576</c:v>
                </c:pt>
                <c:pt idx="106">
                  <c:v>529</c:v>
                </c:pt>
                <c:pt idx="107">
                  <c:v>598</c:v>
                </c:pt>
                <c:pt idx="108">
                  <c:v>644</c:v>
                </c:pt>
                <c:pt idx="109">
                  <c:v>592</c:v>
                </c:pt>
                <c:pt idx="110">
                  <c:v>608</c:v>
                </c:pt>
                <c:pt idx="111">
                  <c:v>607</c:v>
                </c:pt>
                <c:pt idx="112">
                  <c:v>565</c:v>
                </c:pt>
                <c:pt idx="113">
                  <c:v>558</c:v>
                </c:pt>
                <c:pt idx="114">
                  <c:v>564</c:v>
                </c:pt>
                <c:pt idx="115">
                  <c:v>539</c:v>
                </c:pt>
                <c:pt idx="116">
                  <c:v>502</c:v>
                </c:pt>
                <c:pt idx="117">
                  <c:v>501</c:v>
                </c:pt>
                <c:pt idx="118">
                  <c:v>548</c:v>
                </c:pt>
                <c:pt idx="119">
                  <c:v>501</c:v>
                </c:pt>
                <c:pt idx="120">
                  <c:v>522</c:v>
                </c:pt>
                <c:pt idx="121">
                  <c:v>565</c:v>
                </c:pt>
                <c:pt idx="122">
                  <c:v>495</c:v>
                </c:pt>
                <c:pt idx="123">
                  <c:v>513</c:v>
                </c:pt>
                <c:pt idx="124">
                  <c:v>621</c:v>
                </c:pt>
                <c:pt idx="125">
                  <c:v>598</c:v>
                </c:pt>
                <c:pt idx="126">
                  <c:v>552</c:v>
                </c:pt>
                <c:pt idx="127">
                  <c:v>611</c:v>
                </c:pt>
                <c:pt idx="128">
                  <c:v>586</c:v>
                </c:pt>
                <c:pt idx="129">
                  <c:v>529</c:v>
                </c:pt>
                <c:pt idx="130">
                  <c:v>569</c:v>
                </c:pt>
                <c:pt idx="131">
                  <c:v>565</c:v>
                </c:pt>
                <c:pt idx="132">
                  <c:v>623</c:v>
                </c:pt>
                <c:pt idx="133">
                  <c:v>612</c:v>
                </c:pt>
                <c:pt idx="134">
                  <c:v>615</c:v>
                </c:pt>
                <c:pt idx="135">
                  <c:v>608</c:v>
                </c:pt>
                <c:pt idx="136">
                  <c:v>535</c:v>
                </c:pt>
                <c:pt idx="137">
                  <c:v>635</c:v>
                </c:pt>
                <c:pt idx="138">
                  <c:v>596</c:v>
                </c:pt>
                <c:pt idx="139">
                  <c:v>582</c:v>
                </c:pt>
                <c:pt idx="140">
                  <c:v>623</c:v>
                </c:pt>
                <c:pt idx="141">
                  <c:v>635</c:v>
                </c:pt>
                <c:pt idx="142">
                  <c:v>570</c:v>
                </c:pt>
                <c:pt idx="143">
                  <c:v>665</c:v>
                </c:pt>
                <c:pt idx="144">
                  <c:v>658</c:v>
                </c:pt>
                <c:pt idx="145">
                  <c:v>721</c:v>
                </c:pt>
                <c:pt idx="146">
                  <c:v>763</c:v>
                </c:pt>
                <c:pt idx="147">
                  <c:v>800</c:v>
                </c:pt>
                <c:pt idx="148">
                  <c:v>788</c:v>
                </c:pt>
                <c:pt idx="149">
                  <c:v>668</c:v>
                </c:pt>
                <c:pt idx="150">
                  <c:v>683</c:v>
                </c:pt>
                <c:pt idx="151">
                  <c:v>619</c:v>
                </c:pt>
                <c:pt idx="152">
                  <c:v>625</c:v>
                </c:pt>
                <c:pt idx="153">
                  <c:v>600</c:v>
                </c:pt>
                <c:pt idx="154">
                  <c:v>650</c:v>
                </c:pt>
                <c:pt idx="155">
                  <c:v>605</c:v>
                </c:pt>
                <c:pt idx="156">
                  <c:v>631</c:v>
                </c:pt>
                <c:pt idx="157">
                  <c:v>654</c:v>
                </c:pt>
                <c:pt idx="158">
                  <c:v>622</c:v>
                </c:pt>
                <c:pt idx="159">
                  <c:v>645</c:v>
                </c:pt>
                <c:pt idx="160">
                  <c:v>581</c:v>
                </c:pt>
                <c:pt idx="161">
                  <c:v>561</c:v>
                </c:pt>
                <c:pt idx="162">
                  <c:v>638</c:v>
                </c:pt>
                <c:pt idx="163">
                  <c:v>599</c:v>
                </c:pt>
                <c:pt idx="164">
                  <c:v>604</c:v>
                </c:pt>
                <c:pt idx="165">
                  <c:v>578</c:v>
                </c:pt>
                <c:pt idx="166">
                  <c:v>539</c:v>
                </c:pt>
                <c:pt idx="167">
                  <c:v>565</c:v>
                </c:pt>
                <c:pt idx="168">
                  <c:v>503</c:v>
                </c:pt>
                <c:pt idx="169">
                  <c:v>554</c:v>
                </c:pt>
                <c:pt idx="170">
                  <c:v>544</c:v>
                </c:pt>
                <c:pt idx="171">
                  <c:v>534</c:v>
                </c:pt>
                <c:pt idx="172">
                  <c:v>594</c:v>
                </c:pt>
                <c:pt idx="173">
                  <c:v>507</c:v>
                </c:pt>
                <c:pt idx="174">
                  <c:v>537</c:v>
                </c:pt>
                <c:pt idx="175">
                  <c:v>580</c:v>
                </c:pt>
                <c:pt idx="176">
                  <c:v>543</c:v>
                </c:pt>
                <c:pt idx="177">
                  <c:v>543</c:v>
                </c:pt>
                <c:pt idx="178">
                  <c:v>530</c:v>
                </c:pt>
                <c:pt idx="179">
                  <c:v>556</c:v>
                </c:pt>
                <c:pt idx="180">
                  <c:v>546</c:v>
                </c:pt>
                <c:pt idx="181">
                  <c:v>625</c:v>
                </c:pt>
                <c:pt idx="182">
                  <c:v>538</c:v>
                </c:pt>
                <c:pt idx="183">
                  <c:v>575</c:v>
                </c:pt>
                <c:pt idx="184">
                  <c:v>521</c:v>
                </c:pt>
                <c:pt idx="185">
                  <c:v>603</c:v>
                </c:pt>
                <c:pt idx="186">
                  <c:v>560</c:v>
                </c:pt>
                <c:pt idx="187">
                  <c:v>523</c:v>
                </c:pt>
                <c:pt idx="188">
                  <c:v>637</c:v>
                </c:pt>
                <c:pt idx="189">
                  <c:v>584</c:v>
                </c:pt>
                <c:pt idx="190">
                  <c:v>587</c:v>
                </c:pt>
                <c:pt idx="191">
                  <c:v>599</c:v>
                </c:pt>
                <c:pt idx="192">
                  <c:v>617</c:v>
                </c:pt>
                <c:pt idx="193">
                  <c:v>638</c:v>
                </c:pt>
                <c:pt idx="194">
                  <c:v>690</c:v>
                </c:pt>
                <c:pt idx="195">
                  <c:v>666</c:v>
                </c:pt>
                <c:pt idx="196">
                  <c:v>675</c:v>
                </c:pt>
                <c:pt idx="197">
                  <c:v>694</c:v>
                </c:pt>
                <c:pt idx="198">
                  <c:v>674</c:v>
                </c:pt>
                <c:pt idx="199">
                  <c:v>689</c:v>
                </c:pt>
                <c:pt idx="200">
                  <c:v>664</c:v>
                </c:pt>
                <c:pt idx="201">
                  <c:v>616</c:v>
                </c:pt>
                <c:pt idx="202">
                  <c:v>654</c:v>
                </c:pt>
                <c:pt idx="203">
                  <c:v>670</c:v>
                </c:pt>
                <c:pt idx="204">
                  <c:v>635</c:v>
                </c:pt>
                <c:pt idx="205">
                  <c:v>732</c:v>
                </c:pt>
                <c:pt idx="206">
                  <c:v>654</c:v>
                </c:pt>
                <c:pt idx="207">
                  <c:v>616</c:v>
                </c:pt>
                <c:pt idx="208">
                  <c:v>615</c:v>
                </c:pt>
                <c:pt idx="209">
                  <c:v>578</c:v>
                </c:pt>
                <c:pt idx="210">
                  <c:v>576</c:v>
                </c:pt>
                <c:pt idx="211">
                  <c:v>537</c:v>
                </c:pt>
                <c:pt idx="212">
                  <c:v>566</c:v>
                </c:pt>
                <c:pt idx="213">
                  <c:v>590</c:v>
                </c:pt>
                <c:pt idx="214">
                  <c:v>555</c:v>
                </c:pt>
                <c:pt idx="215">
                  <c:v>504</c:v>
                </c:pt>
                <c:pt idx="216">
                  <c:v>525</c:v>
                </c:pt>
                <c:pt idx="217">
                  <c:v>553</c:v>
                </c:pt>
                <c:pt idx="218">
                  <c:v>524</c:v>
                </c:pt>
                <c:pt idx="219">
                  <c:v>499</c:v>
                </c:pt>
                <c:pt idx="220">
                  <c:v>585</c:v>
                </c:pt>
                <c:pt idx="221">
                  <c:v>510</c:v>
                </c:pt>
                <c:pt idx="222">
                  <c:v>517</c:v>
                </c:pt>
                <c:pt idx="223">
                  <c:v>509</c:v>
                </c:pt>
                <c:pt idx="224">
                  <c:v>551</c:v>
                </c:pt>
                <c:pt idx="225">
                  <c:v>556</c:v>
                </c:pt>
                <c:pt idx="226">
                  <c:v>448</c:v>
                </c:pt>
                <c:pt idx="227">
                  <c:v>497</c:v>
                </c:pt>
                <c:pt idx="228">
                  <c:v>484</c:v>
                </c:pt>
                <c:pt idx="229">
                  <c:v>496</c:v>
                </c:pt>
                <c:pt idx="230">
                  <c:v>464</c:v>
                </c:pt>
                <c:pt idx="231">
                  <c:v>448</c:v>
                </c:pt>
                <c:pt idx="232">
                  <c:v>400</c:v>
                </c:pt>
                <c:pt idx="233">
                  <c:v>426</c:v>
                </c:pt>
                <c:pt idx="234">
                  <c:v>427</c:v>
                </c:pt>
                <c:pt idx="235">
                  <c:v>280</c:v>
                </c:pt>
                <c:pt idx="236">
                  <c:v>287</c:v>
                </c:pt>
                <c:pt idx="237">
                  <c:v>205</c:v>
                </c:pt>
                <c:pt idx="238">
                  <c:v>175</c:v>
                </c:pt>
                <c:pt idx="239">
                  <c:v>82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0-47C3-B4EB-9933145DD8E9}"/>
            </c:ext>
          </c:extLst>
        </c:ser>
        <c:ser>
          <c:idx val="2"/>
          <c:order val="2"/>
          <c:tx>
            <c:strRef>
              <c:f>'2021_20 enroll'!$P$13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416</c:v>
                </c:pt>
                <c:pt idx="61">
                  <c:v>475</c:v>
                </c:pt>
                <c:pt idx="62">
                  <c:v>477</c:v>
                </c:pt>
                <c:pt idx="63">
                  <c:v>478</c:v>
                </c:pt>
                <c:pt idx="64">
                  <c:v>484</c:v>
                </c:pt>
                <c:pt idx="65">
                  <c:v>539</c:v>
                </c:pt>
                <c:pt idx="66">
                  <c:v>510</c:v>
                </c:pt>
                <c:pt idx="67">
                  <c:v>558</c:v>
                </c:pt>
                <c:pt idx="68">
                  <c:v>570</c:v>
                </c:pt>
                <c:pt idx="69">
                  <c:v>529</c:v>
                </c:pt>
                <c:pt idx="70">
                  <c:v>513</c:v>
                </c:pt>
                <c:pt idx="71">
                  <c:v>604</c:v>
                </c:pt>
                <c:pt idx="72">
                  <c:v>565</c:v>
                </c:pt>
                <c:pt idx="73">
                  <c:v>651</c:v>
                </c:pt>
                <c:pt idx="74">
                  <c:v>526</c:v>
                </c:pt>
                <c:pt idx="75">
                  <c:v>603</c:v>
                </c:pt>
                <c:pt idx="76">
                  <c:v>573</c:v>
                </c:pt>
                <c:pt idx="77">
                  <c:v>579</c:v>
                </c:pt>
                <c:pt idx="78">
                  <c:v>611</c:v>
                </c:pt>
                <c:pt idx="79">
                  <c:v>626</c:v>
                </c:pt>
                <c:pt idx="80">
                  <c:v>625</c:v>
                </c:pt>
                <c:pt idx="81">
                  <c:v>614</c:v>
                </c:pt>
                <c:pt idx="82">
                  <c:v>638</c:v>
                </c:pt>
                <c:pt idx="83">
                  <c:v>631</c:v>
                </c:pt>
                <c:pt idx="84">
                  <c:v>678</c:v>
                </c:pt>
                <c:pt idx="85">
                  <c:v>690</c:v>
                </c:pt>
                <c:pt idx="86">
                  <c:v>808</c:v>
                </c:pt>
                <c:pt idx="87">
                  <c:v>843</c:v>
                </c:pt>
                <c:pt idx="88">
                  <c:v>839</c:v>
                </c:pt>
                <c:pt idx="89">
                  <c:v>827</c:v>
                </c:pt>
                <c:pt idx="90">
                  <c:v>872</c:v>
                </c:pt>
                <c:pt idx="91">
                  <c:v>924</c:v>
                </c:pt>
                <c:pt idx="92">
                  <c:v>917</c:v>
                </c:pt>
                <c:pt idx="93">
                  <c:v>804</c:v>
                </c:pt>
                <c:pt idx="94">
                  <c:v>779</c:v>
                </c:pt>
                <c:pt idx="95">
                  <c:v>705</c:v>
                </c:pt>
                <c:pt idx="96">
                  <c:v>691</c:v>
                </c:pt>
                <c:pt idx="97">
                  <c:v>716</c:v>
                </c:pt>
                <c:pt idx="98">
                  <c:v>685</c:v>
                </c:pt>
                <c:pt idx="99">
                  <c:v>690</c:v>
                </c:pt>
                <c:pt idx="100">
                  <c:v>754</c:v>
                </c:pt>
                <c:pt idx="101">
                  <c:v>817</c:v>
                </c:pt>
                <c:pt idx="102">
                  <c:v>751</c:v>
                </c:pt>
                <c:pt idx="103">
                  <c:v>725</c:v>
                </c:pt>
                <c:pt idx="104">
                  <c:v>738</c:v>
                </c:pt>
                <c:pt idx="105">
                  <c:v>685</c:v>
                </c:pt>
                <c:pt idx="106">
                  <c:v>722</c:v>
                </c:pt>
                <c:pt idx="107">
                  <c:v>724</c:v>
                </c:pt>
                <c:pt idx="108">
                  <c:v>751</c:v>
                </c:pt>
                <c:pt idx="109">
                  <c:v>772</c:v>
                </c:pt>
                <c:pt idx="110">
                  <c:v>707</c:v>
                </c:pt>
                <c:pt idx="111">
                  <c:v>766</c:v>
                </c:pt>
                <c:pt idx="112">
                  <c:v>741</c:v>
                </c:pt>
                <c:pt idx="113">
                  <c:v>694</c:v>
                </c:pt>
                <c:pt idx="114">
                  <c:v>685</c:v>
                </c:pt>
                <c:pt idx="115">
                  <c:v>646</c:v>
                </c:pt>
                <c:pt idx="116">
                  <c:v>591</c:v>
                </c:pt>
                <c:pt idx="117">
                  <c:v>702</c:v>
                </c:pt>
                <c:pt idx="118">
                  <c:v>656</c:v>
                </c:pt>
                <c:pt idx="119">
                  <c:v>652</c:v>
                </c:pt>
                <c:pt idx="120">
                  <c:v>622</c:v>
                </c:pt>
                <c:pt idx="121">
                  <c:v>704</c:v>
                </c:pt>
                <c:pt idx="122">
                  <c:v>575</c:v>
                </c:pt>
                <c:pt idx="123">
                  <c:v>630</c:v>
                </c:pt>
                <c:pt idx="124">
                  <c:v>769</c:v>
                </c:pt>
                <c:pt idx="125">
                  <c:v>671</c:v>
                </c:pt>
                <c:pt idx="126">
                  <c:v>761</c:v>
                </c:pt>
                <c:pt idx="127">
                  <c:v>660</c:v>
                </c:pt>
                <c:pt idx="128">
                  <c:v>697</c:v>
                </c:pt>
                <c:pt idx="129">
                  <c:v>675</c:v>
                </c:pt>
                <c:pt idx="130">
                  <c:v>667</c:v>
                </c:pt>
                <c:pt idx="131">
                  <c:v>665</c:v>
                </c:pt>
                <c:pt idx="132">
                  <c:v>713</c:v>
                </c:pt>
                <c:pt idx="133">
                  <c:v>716</c:v>
                </c:pt>
                <c:pt idx="134">
                  <c:v>736</c:v>
                </c:pt>
                <c:pt idx="135">
                  <c:v>754</c:v>
                </c:pt>
                <c:pt idx="136">
                  <c:v>779</c:v>
                </c:pt>
                <c:pt idx="137">
                  <c:v>735</c:v>
                </c:pt>
                <c:pt idx="138">
                  <c:v>767</c:v>
                </c:pt>
                <c:pt idx="139">
                  <c:v>690</c:v>
                </c:pt>
                <c:pt idx="140">
                  <c:v>703</c:v>
                </c:pt>
                <c:pt idx="141">
                  <c:v>696</c:v>
                </c:pt>
                <c:pt idx="142">
                  <c:v>742</c:v>
                </c:pt>
                <c:pt idx="143">
                  <c:v>790</c:v>
                </c:pt>
                <c:pt idx="144">
                  <c:v>773</c:v>
                </c:pt>
                <c:pt idx="145">
                  <c:v>899</c:v>
                </c:pt>
                <c:pt idx="146">
                  <c:v>1051</c:v>
                </c:pt>
                <c:pt idx="147">
                  <c:v>1009</c:v>
                </c:pt>
                <c:pt idx="148">
                  <c:v>968</c:v>
                </c:pt>
                <c:pt idx="149">
                  <c:v>888</c:v>
                </c:pt>
                <c:pt idx="150">
                  <c:v>797</c:v>
                </c:pt>
                <c:pt idx="151">
                  <c:v>776</c:v>
                </c:pt>
                <c:pt idx="152">
                  <c:v>750</c:v>
                </c:pt>
                <c:pt idx="153">
                  <c:v>735</c:v>
                </c:pt>
                <c:pt idx="154">
                  <c:v>707</c:v>
                </c:pt>
                <c:pt idx="155">
                  <c:v>756</c:v>
                </c:pt>
                <c:pt idx="156">
                  <c:v>744</c:v>
                </c:pt>
                <c:pt idx="157">
                  <c:v>763</c:v>
                </c:pt>
                <c:pt idx="158">
                  <c:v>703</c:v>
                </c:pt>
                <c:pt idx="159">
                  <c:v>710</c:v>
                </c:pt>
                <c:pt idx="160">
                  <c:v>733</c:v>
                </c:pt>
                <c:pt idx="161">
                  <c:v>677</c:v>
                </c:pt>
                <c:pt idx="162">
                  <c:v>711</c:v>
                </c:pt>
                <c:pt idx="163">
                  <c:v>691</c:v>
                </c:pt>
                <c:pt idx="164">
                  <c:v>657</c:v>
                </c:pt>
                <c:pt idx="165">
                  <c:v>640</c:v>
                </c:pt>
                <c:pt idx="166">
                  <c:v>663</c:v>
                </c:pt>
                <c:pt idx="167">
                  <c:v>648</c:v>
                </c:pt>
                <c:pt idx="168">
                  <c:v>635</c:v>
                </c:pt>
                <c:pt idx="169">
                  <c:v>623</c:v>
                </c:pt>
                <c:pt idx="170">
                  <c:v>623</c:v>
                </c:pt>
                <c:pt idx="171">
                  <c:v>612</c:v>
                </c:pt>
                <c:pt idx="172">
                  <c:v>662</c:v>
                </c:pt>
                <c:pt idx="173">
                  <c:v>611</c:v>
                </c:pt>
                <c:pt idx="174">
                  <c:v>619</c:v>
                </c:pt>
                <c:pt idx="175">
                  <c:v>670</c:v>
                </c:pt>
                <c:pt idx="176">
                  <c:v>627</c:v>
                </c:pt>
                <c:pt idx="177">
                  <c:v>588</c:v>
                </c:pt>
                <c:pt idx="178">
                  <c:v>609</c:v>
                </c:pt>
                <c:pt idx="179">
                  <c:v>610</c:v>
                </c:pt>
                <c:pt idx="180">
                  <c:v>699</c:v>
                </c:pt>
                <c:pt idx="181">
                  <c:v>720</c:v>
                </c:pt>
                <c:pt idx="182">
                  <c:v>626</c:v>
                </c:pt>
                <c:pt idx="183">
                  <c:v>585</c:v>
                </c:pt>
                <c:pt idx="184">
                  <c:v>653</c:v>
                </c:pt>
                <c:pt idx="185">
                  <c:v>620</c:v>
                </c:pt>
                <c:pt idx="186">
                  <c:v>611</c:v>
                </c:pt>
                <c:pt idx="187">
                  <c:v>657</c:v>
                </c:pt>
                <c:pt idx="188">
                  <c:v>734</c:v>
                </c:pt>
                <c:pt idx="189">
                  <c:v>711</c:v>
                </c:pt>
                <c:pt idx="190">
                  <c:v>716</c:v>
                </c:pt>
                <c:pt idx="191">
                  <c:v>677</c:v>
                </c:pt>
                <c:pt idx="192">
                  <c:v>664</c:v>
                </c:pt>
                <c:pt idx="193">
                  <c:v>765</c:v>
                </c:pt>
                <c:pt idx="194">
                  <c:v>697</c:v>
                </c:pt>
                <c:pt idx="195">
                  <c:v>777</c:v>
                </c:pt>
                <c:pt idx="196">
                  <c:v>764</c:v>
                </c:pt>
                <c:pt idx="197">
                  <c:v>833</c:v>
                </c:pt>
                <c:pt idx="198">
                  <c:v>793</c:v>
                </c:pt>
                <c:pt idx="199">
                  <c:v>808</c:v>
                </c:pt>
                <c:pt idx="200">
                  <c:v>710</c:v>
                </c:pt>
                <c:pt idx="201">
                  <c:v>741</c:v>
                </c:pt>
                <c:pt idx="202">
                  <c:v>706</c:v>
                </c:pt>
                <c:pt idx="203">
                  <c:v>767</c:v>
                </c:pt>
                <c:pt idx="204">
                  <c:v>749</c:v>
                </c:pt>
                <c:pt idx="205">
                  <c:v>805</c:v>
                </c:pt>
                <c:pt idx="206">
                  <c:v>713</c:v>
                </c:pt>
                <c:pt idx="207">
                  <c:v>698</c:v>
                </c:pt>
                <c:pt idx="208">
                  <c:v>667</c:v>
                </c:pt>
                <c:pt idx="209">
                  <c:v>607</c:v>
                </c:pt>
                <c:pt idx="210">
                  <c:v>636</c:v>
                </c:pt>
                <c:pt idx="211">
                  <c:v>618</c:v>
                </c:pt>
                <c:pt idx="212">
                  <c:v>661</c:v>
                </c:pt>
                <c:pt idx="213">
                  <c:v>661</c:v>
                </c:pt>
                <c:pt idx="214">
                  <c:v>602</c:v>
                </c:pt>
                <c:pt idx="215">
                  <c:v>641</c:v>
                </c:pt>
                <c:pt idx="216">
                  <c:v>598</c:v>
                </c:pt>
                <c:pt idx="217">
                  <c:v>621</c:v>
                </c:pt>
                <c:pt idx="218">
                  <c:v>570</c:v>
                </c:pt>
                <c:pt idx="219">
                  <c:v>614</c:v>
                </c:pt>
                <c:pt idx="220">
                  <c:v>570</c:v>
                </c:pt>
                <c:pt idx="221">
                  <c:v>614</c:v>
                </c:pt>
                <c:pt idx="222">
                  <c:v>600</c:v>
                </c:pt>
                <c:pt idx="223">
                  <c:v>567</c:v>
                </c:pt>
                <c:pt idx="224">
                  <c:v>631</c:v>
                </c:pt>
                <c:pt idx="225">
                  <c:v>648</c:v>
                </c:pt>
                <c:pt idx="226">
                  <c:v>486</c:v>
                </c:pt>
                <c:pt idx="227">
                  <c:v>587</c:v>
                </c:pt>
                <c:pt idx="228">
                  <c:v>479</c:v>
                </c:pt>
                <c:pt idx="229">
                  <c:v>530</c:v>
                </c:pt>
                <c:pt idx="230">
                  <c:v>517</c:v>
                </c:pt>
                <c:pt idx="231">
                  <c:v>520</c:v>
                </c:pt>
                <c:pt idx="232">
                  <c:v>467</c:v>
                </c:pt>
                <c:pt idx="233">
                  <c:v>456</c:v>
                </c:pt>
                <c:pt idx="234">
                  <c:v>480</c:v>
                </c:pt>
                <c:pt idx="235">
                  <c:v>310</c:v>
                </c:pt>
                <c:pt idx="236">
                  <c:v>320</c:v>
                </c:pt>
                <c:pt idx="237">
                  <c:v>227</c:v>
                </c:pt>
                <c:pt idx="238">
                  <c:v>207</c:v>
                </c:pt>
                <c:pt idx="239">
                  <c:v>76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20-47C3-B4EB-9933145DD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45184"/>
        <c:axId val="7935442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20-47C3-B4EB-9933145DD8E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'2021_20 enroll'!$R$14:$R$254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E20-47C3-B4EB-9933145DD8E9}"/>
                  </c:ext>
                </c:extLst>
              </c15:ser>
            </c15:filteredLineSeries>
          </c:ext>
        </c:extLst>
      </c:lineChart>
      <c:catAx>
        <c:axId val="79354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4224"/>
        <c:crosses val="autoZero"/>
        <c:auto val="1"/>
        <c:lblAlgn val="ctr"/>
        <c:lblOffset val="100"/>
        <c:tickMarkSkip val="4"/>
        <c:noMultiLvlLbl val="0"/>
      </c:catAx>
      <c:valAx>
        <c:axId val="793544224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0.93381375043075054</c:v>
                </c:pt>
                <c:pt idx="9">
                  <c:v>0.92725869344233158</c:v>
                </c:pt>
                <c:pt idx="10">
                  <c:v>0.96872524071279142</c:v>
                </c:pt>
                <c:pt idx="11">
                  <c:v>0.99626676815478599</c:v>
                </c:pt>
                <c:pt idx="12">
                  <c:v>1.0125823441463055</c:v>
                </c:pt>
                <c:pt idx="13">
                  <c:v>1.0125927019422003</c:v>
                </c:pt>
                <c:pt idx="14">
                  <c:v>0.99474394663832599</c:v>
                </c:pt>
                <c:pt idx="15">
                  <c:v>1</c:v>
                </c:pt>
                <c:pt idx="16">
                  <c:v>1.0135650810937813</c:v>
                </c:pt>
                <c:pt idx="17">
                  <c:v>1.0058515937725641</c:v>
                </c:pt>
                <c:pt idx="18">
                  <c:v>1.0004801991631243</c:v>
                </c:pt>
                <c:pt idx="19">
                  <c:v>0.99343396541593154</c:v>
                </c:pt>
                <c:pt idx="20">
                  <c:v>0.97968630778079069</c:v>
                </c:pt>
                <c:pt idx="21">
                  <c:v>0.96199073983862993</c:v>
                </c:pt>
                <c:pt idx="22">
                  <c:v>0.9379264007496948</c:v>
                </c:pt>
                <c:pt idx="23">
                  <c:v>0.92116027491196661</c:v>
                </c:pt>
                <c:pt idx="24">
                  <c:v>0.90520471316159179</c:v>
                </c:pt>
                <c:pt idx="25">
                  <c:v>0.88928310604332073</c:v>
                </c:pt>
                <c:pt idx="26">
                  <c:v>0.87774587103649926</c:v>
                </c:pt>
                <c:pt idx="27">
                  <c:v>0.87281352932472367</c:v>
                </c:pt>
                <c:pt idx="28">
                  <c:v>0.86736880044238818</c:v>
                </c:pt>
                <c:pt idx="29">
                  <c:v>0.86078712471530161</c:v>
                </c:pt>
                <c:pt idx="30">
                  <c:v>0.86003825236759757</c:v>
                </c:pt>
                <c:pt idx="31">
                  <c:v>0.8616308132728282</c:v>
                </c:pt>
                <c:pt idx="32">
                  <c:v>0.86342407582638425</c:v>
                </c:pt>
                <c:pt idx="33">
                  <c:v>0.86233252216816614</c:v>
                </c:pt>
                <c:pt idx="34">
                  <c:v>0.86397992162662163</c:v>
                </c:pt>
                <c:pt idx="35">
                  <c:v>0.86268188034045223</c:v>
                </c:pt>
                <c:pt idx="36">
                  <c:v>0.86197715485279347</c:v>
                </c:pt>
                <c:pt idx="37">
                  <c:v>0.86015157746937765</c:v>
                </c:pt>
                <c:pt idx="38">
                  <c:v>0.86195719887299116</c:v>
                </c:pt>
                <c:pt idx="39">
                  <c:v>0.86250691201614516</c:v>
                </c:pt>
                <c:pt idx="40">
                  <c:v>0.86629300709853019</c:v>
                </c:pt>
                <c:pt idx="41">
                  <c:v>0.86993307405875397</c:v>
                </c:pt>
                <c:pt idx="42">
                  <c:v>0.87349667948719434</c:v>
                </c:pt>
                <c:pt idx="43">
                  <c:v>0.87860117852815056</c:v>
                </c:pt>
                <c:pt idx="44">
                  <c:v>0.88391336141857713</c:v>
                </c:pt>
                <c:pt idx="45">
                  <c:v>0.88823459640490188</c:v>
                </c:pt>
                <c:pt idx="46">
                  <c:v>0.89065909663715648</c:v>
                </c:pt>
                <c:pt idx="47">
                  <c:v>0.89323579023415867</c:v>
                </c:pt>
                <c:pt idx="48">
                  <c:v>0.89905371410643631</c:v>
                </c:pt>
                <c:pt idx="49">
                  <c:v>0.90484623011311471</c:v>
                </c:pt>
                <c:pt idx="50">
                  <c:v>0.90898977280837079</c:v>
                </c:pt>
                <c:pt idx="51">
                  <c:v>0.91293431042366791</c:v>
                </c:pt>
                <c:pt idx="52">
                  <c:v>0.914725582295145</c:v>
                </c:pt>
                <c:pt idx="53">
                  <c:v>0.91678790827776691</c:v>
                </c:pt>
                <c:pt idx="54">
                  <c:v>0.91949026922836086</c:v>
                </c:pt>
                <c:pt idx="55">
                  <c:v>0.92279904584542916</c:v>
                </c:pt>
                <c:pt idx="56">
                  <c:v>0.92520537306735506</c:v>
                </c:pt>
                <c:pt idx="57">
                  <c:v>0.92837539211201181</c:v>
                </c:pt>
                <c:pt idx="58">
                  <c:v>0.9305871212340191</c:v>
                </c:pt>
                <c:pt idx="59">
                  <c:v>0.93315408548269274</c:v>
                </c:pt>
                <c:pt idx="60">
                  <c:v>0.93497104937951436</c:v>
                </c:pt>
                <c:pt idx="61">
                  <c:v>0.93743268985035078</c:v>
                </c:pt>
                <c:pt idx="62">
                  <c:v>0.93768014949217726</c:v>
                </c:pt>
                <c:pt idx="63">
                  <c:v>0.94122345799098472</c:v>
                </c:pt>
                <c:pt idx="64">
                  <c:v>0.94047812069553482</c:v>
                </c:pt>
                <c:pt idx="65">
                  <c:v>0.9426870894045779</c:v>
                </c:pt>
                <c:pt idx="66">
                  <c:v>0.9450238320854969</c:v>
                </c:pt>
                <c:pt idx="67">
                  <c:v>0.94641600635560619</c:v>
                </c:pt>
                <c:pt idx="68">
                  <c:v>0.94787196331882162</c:v>
                </c:pt>
                <c:pt idx="69">
                  <c:v>0.94696404924045607</c:v>
                </c:pt>
                <c:pt idx="70">
                  <c:v>0.94886568465330523</c:v>
                </c:pt>
                <c:pt idx="71">
                  <c:v>0.94923248831359142</c:v>
                </c:pt>
                <c:pt idx="72">
                  <c:v>0.94997940368396783</c:v>
                </c:pt>
                <c:pt idx="73">
                  <c:v>0.95257055999111784</c:v>
                </c:pt>
                <c:pt idx="74">
                  <c:v>0.95484217397882898</c:v>
                </c:pt>
                <c:pt idx="75">
                  <c:v>0.95589393235018083</c:v>
                </c:pt>
                <c:pt idx="76">
                  <c:v>0.95765155737653185</c:v>
                </c:pt>
                <c:pt idx="77">
                  <c:v>0.95925617233508709</c:v>
                </c:pt>
                <c:pt idx="78">
                  <c:v>0.96262085528622809</c:v>
                </c:pt>
                <c:pt idx="79">
                  <c:v>0.96342494560314618</c:v>
                </c:pt>
                <c:pt idx="80">
                  <c:v>0.96463353435283805</c:v>
                </c:pt>
                <c:pt idx="81">
                  <c:v>0.96577106317623729</c:v>
                </c:pt>
                <c:pt idx="82">
                  <c:v>0.96709521843501445</c:v>
                </c:pt>
                <c:pt idx="83">
                  <c:v>0.9689898159854512</c:v>
                </c:pt>
                <c:pt idx="84">
                  <c:v>0.97156186742521156</c:v>
                </c:pt>
                <c:pt idx="85">
                  <c:v>0.97223203963318838</c:v>
                </c:pt>
                <c:pt idx="86">
                  <c:v>0.97345524225166202</c:v>
                </c:pt>
                <c:pt idx="87">
                  <c:v>0.97523788239204001</c:v>
                </c:pt>
                <c:pt idx="88">
                  <c:v>0.97653571983729925</c:v>
                </c:pt>
                <c:pt idx="89">
                  <c:v>0.9778834502447743</c:v>
                </c:pt>
                <c:pt idx="90">
                  <c:v>0.98067550138633364</c:v>
                </c:pt>
                <c:pt idx="91">
                  <c:v>0.98082493774643198</c:v>
                </c:pt>
                <c:pt idx="92">
                  <c:v>0.98241283560517367</c:v>
                </c:pt>
                <c:pt idx="93">
                  <c:v>0.98210556855296471</c:v>
                </c:pt>
                <c:pt idx="94">
                  <c:v>0.98280663534991863</c:v>
                </c:pt>
                <c:pt idx="95">
                  <c:v>0.98510486474060066</c:v>
                </c:pt>
                <c:pt idx="96">
                  <c:v>0.9866836884557999</c:v>
                </c:pt>
                <c:pt idx="97">
                  <c:v>0.98815930821948883</c:v>
                </c:pt>
                <c:pt idx="98">
                  <c:v>0.98835294309358623</c:v>
                </c:pt>
                <c:pt idx="99">
                  <c:v>0.98946044086742813</c:v>
                </c:pt>
                <c:pt idx="100">
                  <c:v>0.99018857957439077</c:v>
                </c:pt>
                <c:pt idx="101">
                  <c:v>0.9912798598670538</c:v>
                </c:pt>
                <c:pt idx="102">
                  <c:v>0.99230992016577224</c:v>
                </c:pt>
                <c:pt idx="103">
                  <c:v>0.99251883660024531</c:v>
                </c:pt>
                <c:pt idx="104">
                  <c:v>0.99214941906115728</c:v>
                </c:pt>
                <c:pt idx="105">
                  <c:v>0.99287288168011145</c:v>
                </c:pt>
                <c:pt idx="106">
                  <c:v>0.99309727685576077</c:v>
                </c:pt>
                <c:pt idx="107">
                  <c:v>0.99410780368764629</c:v>
                </c:pt>
                <c:pt idx="108">
                  <c:v>0.9953753768198349</c:v>
                </c:pt>
                <c:pt idx="109">
                  <c:v>0.99599037043907501</c:v>
                </c:pt>
                <c:pt idx="110">
                  <c:v>0.99753192919667855</c:v>
                </c:pt>
                <c:pt idx="111">
                  <c:v>0.99792519463472984</c:v>
                </c:pt>
                <c:pt idx="112">
                  <c:v>0.99979912978914109</c:v>
                </c:pt>
                <c:pt idx="113">
                  <c:v>0.99956091643731648</c:v>
                </c:pt>
                <c:pt idx="114">
                  <c:v>1.001377477132922</c:v>
                </c:pt>
                <c:pt idx="115">
                  <c:v>1.002402825566395</c:v>
                </c:pt>
                <c:pt idx="116">
                  <c:v>1.002827354019161</c:v>
                </c:pt>
                <c:pt idx="117">
                  <c:v>1.0025272682621191</c:v>
                </c:pt>
                <c:pt idx="118">
                  <c:v>1.003264126872359</c:v>
                </c:pt>
                <c:pt idx="119">
                  <c:v>1.0035460292013392</c:v>
                </c:pt>
                <c:pt idx="120">
                  <c:v>1.002657967424752</c:v>
                </c:pt>
                <c:pt idx="121">
                  <c:v>1.0044721423611012</c:v>
                </c:pt>
                <c:pt idx="122">
                  <c:v>1.0057023853630014</c:v>
                </c:pt>
                <c:pt idx="123">
                  <c:v>1.0071251480645749</c:v>
                </c:pt>
                <c:pt idx="124">
                  <c:v>1.0076464332042927</c:v>
                </c:pt>
                <c:pt idx="125">
                  <c:v>1.0078712689436122</c:v>
                </c:pt>
                <c:pt idx="126">
                  <c:v>1.0087359128237945</c:v>
                </c:pt>
                <c:pt idx="127">
                  <c:v>1.0094190561993901</c:v>
                </c:pt>
                <c:pt idx="128">
                  <c:v>1.0092236164645001</c:v>
                </c:pt>
                <c:pt idx="129">
                  <c:v>1.0098748806937783</c:v>
                </c:pt>
                <c:pt idx="130">
                  <c:v>1.0106850936889338</c:v>
                </c:pt>
                <c:pt idx="131">
                  <c:v>1.010149974039396</c:v>
                </c:pt>
                <c:pt idx="132">
                  <c:v>1.0101514855443232</c:v>
                </c:pt>
                <c:pt idx="133">
                  <c:v>1.0097917581428606</c:v>
                </c:pt>
                <c:pt idx="134">
                  <c:v>1.0098537168815933</c:v>
                </c:pt>
                <c:pt idx="135">
                  <c:v>1.0102585243676228</c:v>
                </c:pt>
                <c:pt idx="136">
                  <c:v>1.0111515666499586</c:v>
                </c:pt>
                <c:pt idx="137">
                  <c:v>1.0114892066598811</c:v>
                </c:pt>
                <c:pt idx="138">
                  <c:v>1.012316993668956</c:v>
                </c:pt>
                <c:pt idx="139">
                  <c:v>1.0127956428764968</c:v>
                </c:pt>
                <c:pt idx="140">
                  <c:v>1.0143966416028092</c:v>
                </c:pt>
                <c:pt idx="141">
                  <c:v>1.0154810660030031</c:v>
                </c:pt>
                <c:pt idx="142">
                  <c:v>1.0146287602007198</c:v>
                </c:pt>
                <c:pt idx="143">
                  <c:v>1.0144202108315903</c:v>
                </c:pt>
                <c:pt idx="144">
                  <c:v>1.0148261577315094</c:v>
                </c:pt>
                <c:pt idx="145">
                  <c:v>1.0156357538901295</c:v>
                </c:pt>
                <c:pt idx="146">
                  <c:v>1.0165158269194863</c:v>
                </c:pt>
                <c:pt idx="147">
                  <c:v>1.0162047516364874</c:v>
                </c:pt>
                <c:pt idx="148">
                  <c:v>1.0157101617879905</c:v>
                </c:pt>
                <c:pt idx="149">
                  <c:v>1.0160242339199974</c:v>
                </c:pt>
                <c:pt idx="150">
                  <c:v>1.0165034226028395</c:v>
                </c:pt>
                <c:pt idx="151">
                  <c:v>1.0165560565927461</c:v>
                </c:pt>
                <c:pt idx="152">
                  <c:v>1.0165263568033562</c:v>
                </c:pt>
                <c:pt idx="153">
                  <c:v>1.0170384508857799</c:v>
                </c:pt>
                <c:pt idx="154">
                  <c:v>1.0166182012632605</c:v>
                </c:pt>
                <c:pt idx="155">
                  <c:v>1.01700460475987</c:v>
                </c:pt>
                <c:pt idx="156">
                  <c:v>1.017329613505898</c:v>
                </c:pt>
                <c:pt idx="157">
                  <c:v>1.0172290441418255</c:v>
                </c:pt>
                <c:pt idx="158">
                  <c:v>1.017477157611157</c:v>
                </c:pt>
                <c:pt idx="159">
                  <c:v>1.0174190945955242</c:v>
                </c:pt>
                <c:pt idx="160">
                  <c:v>1.017660835443909</c:v>
                </c:pt>
                <c:pt idx="161">
                  <c:v>1.0179082410465199</c:v>
                </c:pt>
                <c:pt idx="162">
                  <c:v>1.0181385688944273</c:v>
                </c:pt>
                <c:pt idx="163">
                  <c:v>1.0179412493374855</c:v>
                </c:pt>
                <c:pt idx="164">
                  <c:v>1.0175425984316089</c:v>
                </c:pt>
                <c:pt idx="165">
                  <c:v>1.0173423915693447</c:v>
                </c:pt>
                <c:pt idx="166">
                  <c:v>1.0172398179392017</c:v>
                </c:pt>
                <c:pt idx="167">
                  <c:v>1.0172399530750922</c:v>
                </c:pt>
                <c:pt idx="168">
                  <c:v>1.0173644623853915</c:v>
                </c:pt>
                <c:pt idx="169">
                  <c:v>1.0173850819646943</c:v>
                </c:pt>
                <c:pt idx="170">
                  <c:v>1.0177287817060507</c:v>
                </c:pt>
                <c:pt idx="171">
                  <c:v>1.0173933279584626</c:v>
                </c:pt>
                <c:pt idx="172">
                  <c:v>1.0173822815025204</c:v>
                </c:pt>
                <c:pt idx="173">
                  <c:v>1.0172303622704673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3-49B2-9466-A4A78D7C0ABC}"/>
            </c:ext>
          </c:extLst>
        </c:ser>
        <c:ser>
          <c:idx val="1"/>
          <c:order val="1"/>
          <c:tx>
            <c:strRef>
              <c:f>'2021_24 enroll'!$BK$13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0.93722637588766267</c:v>
                </c:pt>
                <c:pt idx="9">
                  <c:v>0.94251724506412182</c:v>
                </c:pt>
                <c:pt idx="10">
                  <c:v>0.96552397847777194</c:v>
                </c:pt>
                <c:pt idx="11">
                  <c:v>0.98255481930528166</c:v>
                </c:pt>
                <c:pt idx="12">
                  <c:v>0.99820334874805849</c:v>
                </c:pt>
                <c:pt idx="13">
                  <c:v>0.99490776517010726</c:v>
                </c:pt>
                <c:pt idx="14">
                  <c:v>0.9911816861087438</c:v>
                </c:pt>
                <c:pt idx="15">
                  <c:v>1</c:v>
                </c:pt>
                <c:pt idx="16">
                  <c:v>1.0098733966341</c:v>
                </c:pt>
                <c:pt idx="17">
                  <c:v>1.0145500045651616</c:v>
                </c:pt>
                <c:pt idx="18">
                  <c:v>1.0153282059734703</c:v>
                </c:pt>
                <c:pt idx="19">
                  <c:v>1.0213631015196314</c:v>
                </c:pt>
                <c:pt idx="20">
                  <c:v>1.020750020747843</c:v>
                </c:pt>
                <c:pt idx="21">
                  <c:v>1.0089380474817005</c:v>
                </c:pt>
                <c:pt idx="22">
                  <c:v>0.99055925001536993</c:v>
                </c:pt>
                <c:pt idx="23">
                  <c:v>0.97520967911964718</c:v>
                </c:pt>
                <c:pt idx="24">
                  <c:v>0.96325883377107657</c:v>
                </c:pt>
                <c:pt idx="25">
                  <c:v>0.95115573534708542</c:v>
                </c:pt>
                <c:pt idx="26">
                  <c:v>0.93778725510820693</c:v>
                </c:pt>
                <c:pt idx="27">
                  <c:v>0.92993818050718124</c:v>
                </c:pt>
                <c:pt idx="28">
                  <c:v>0.92081979769723588</c:v>
                </c:pt>
                <c:pt idx="29">
                  <c:v>0.9142486204298137</c:v>
                </c:pt>
                <c:pt idx="30">
                  <c:v>0.91301108874898873</c:v>
                </c:pt>
                <c:pt idx="31">
                  <c:v>0.91539069688598662</c:v>
                </c:pt>
                <c:pt idx="32">
                  <c:v>0.91785484196149647</c:v>
                </c:pt>
                <c:pt idx="33">
                  <c:v>0.91923985428424759</c:v>
                </c:pt>
                <c:pt idx="34">
                  <c:v>0.92167776314603111</c:v>
                </c:pt>
                <c:pt idx="35">
                  <c:v>0.92169790257425488</c:v>
                </c:pt>
                <c:pt idx="36">
                  <c:v>0.92260211084539268</c:v>
                </c:pt>
                <c:pt idx="37">
                  <c:v>0.92321980731713427</c:v>
                </c:pt>
                <c:pt idx="38">
                  <c:v>0.92458573401660948</c:v>
                </c:pt>
                <c:pt idx="39">
                  <c:v>0.92846423495046493</c:v>
                </c:pt>
                <c:pt idx="40">
                  <c:v>0.92999321109629762</c:v>
                </c:pt>
                <c:pt idx="41">
                  <c:v>0.93334961799495519</c:v>
                </c:pt>
                <c:pt idx="42">
                  <c:v>0.93769074050270629</c:v>
                </c:pt>
                <c:pt idx="43">
                  <c:v>0.94189804040569447</c:v>
                </c:pt>
                <c:pt idx="44">
                  <c:v>0.9483728157706327</c:v>
                </c:pt>
                <c:pt idx="45">
                  <c:v>0.95398338668527716</c:v>
                </c:pt>
                <c:pt idx="46">
                  <c:v>0.95711442056429963</c:v>
                </c:pt>
                <c:pt idx="47">
                  <c:v>0.96134675776054612</c:v>
                </c:pt>
                <c:pt idx="48">
                  <c:v>0.96562049830044094</c:v>
                </c:pt>
                <c:pt idx="49">
                  <c:v>0.96834071859479365</c:v>
                </c:pt>
                <c:pt idx="50">
                  <c:v>0.9732173462566106</c:v>
                </c:pt>
                <c:pt idx="51">
                  <c:v>0.97687597464287168</c:v>
                </c:pt>
                <c:pt idx="52">
                  <c:v>0.9806431642292126</c:v>
                </c:pt>
                <c:pt idx="53">
                  <c:v>0.9840099763522312</c:v>
                </c:pt>
                <c:pt idx="54">
                  <c:v>0.98724965392325892</c:v>
                </c:pt>
                <c:pt idx="55">
                  <c:v>0.98913540328797334</c:v>
                </c:pt>
                <c:pt idx="56">
                  <c:v>0.99204769454744857</c:v>
                </c:pt>
                <c:pt idx="57">
                  <c:v>0.99746896639192262</c:v>
                </c:pt>
                <c:pt idx="58">
                  <c:v>1.0003509128219925</c:v>
                </c:pt>
                <c:pt idx="59">
                  <c:v>1.0051061448870988</c:v>
                </c:pt>
                <c:pt idx="60">
                  <c:v>1.0069261777229859</c:v>
                </c:pt>
                <c:pt idx="61">
                  <c:v>1.0094984972659045</c:v>
                </c:pt>
                <c:pt idx="62">
                  <c:v>1.0118061646944363</c:v>
                </c:pt>
                <c:pt idx="63">
                  <c:v>1.0155797604076089</c:v>
                </c:pt>
                <c:pt idx="64">
                  <c:v>1.0166669670197965</c:v>
                </c:pt>
                <c:pt idx="65">
                  <c:v>1.0208150536116889</c:v>
                </c:pt>
                <c:pt idx="66">
                  <c:v>1.0226933165320851</c:v>
                </c:pt>
                <c:pt idx="67">
                  <c:v>1.0246081986215299</c:v>
                </c:pt>
                <c:pt idx="68">
                  <c:v>1.0255576442600347</c:v>
                </c:pt>
                <c:pt idx="69">
                  <c:v>1.0262489914966402</c:v>
                </c:pt>
                <c:pt idx="70">
                  <c:v>1.0288133644773181</c:v>
                </c:pt>
                <c:pt idx="71">
                  <c:v>1.0315793331888286</c:v>
                </c:pt>
                <c:pt idx="72">
                  <c:v>1.0337678791398206</c:v>
                </c:pt>
                <c:pt idx="73">
                  <c:v>1.036691883905376</c:v>
                </c:pt>
                <c:pt idx="74">
                  <c:v>1.0397045162156988</c:v>
                </c:pt>
                <c:pt idx="75">
                  <c:v>1.0413059510873481</c:v>
                </c:pt>
                <c:pt idx="76">
                  <c:v>1.0435828853646121</c:v>
                </c:pt>
                <c:pt idx="77">
                  <c:v>1.0453740616708576</c:v>
                </c:pt>
                <c:pt idx="78">
                  <c:v>1.048151833514213</c:v>
                </c:pt>
                <c:pt idx="79">
                  <c:v>1.0521081008511417</c:v>
                </c:pt>
                <c:pt idx="80">
                  <c:v>1.0537439431955096</c:v>
                </c:pt>
                <c:pt idx="81">
                  <c:v>1.0567226668699812</c:v>
                </c:pt>
                <c:pt idx="82">
                  <c:v>1.0585344539594437</c:v>
                </c:pt>
                <c:pt idx="83">
                  <c:v>1.0607254850167374</c:v>
                </c:pt>
                <c:pt idx="84">
                  <c:v>1.0632725017976332</c:v>
                </c:pt>
                <c:pt idx="85">
                  <c:v>1.0649618205508191</c:v>
                </c:pt>
                <c:pt idx="86">
                  <c:v>1.0664720611003704</c:v>
                </c:pt>
                <c:pt idx="87">
                  <c:v>1.0679369574903728</c:v>
                </c:pt>
                <c:pt idx="88">
                  <c:v>1.0699306141335401</c:v>
                </c:pt>
                <c:pt idx="89">
                  <c:v>1.0715776005759043</c:v>
                </c:pt>
                <c:pt idx="90">
                  <c:v>1.0742057903531281</c:v>
                </c:pt>
                <c:pt idx="91">
                  <c:v>1.0758617924877949</c:v>
                </c:pt>
                <c:pt idx="92">
                  <c:v>1.0773325899761101</c:v>
                </c:pt>
                <c:pt idx="93">
                  <c:v>1.0790858264706686</c:v>
                </c:pt>
                <c:pt idx="94">
                  <c:v>1.0802335958989073</c:v>
                </c:pt>
                <c:pt idx="95">
                  <c:v>1.0820761838521638</c:v>
                </c:pt>
                <c:pt idx="96">
                  <c:v>1.0834496625362353</c:v>
                </c:pt>
                <c:pt idx="97">
                  <c:v>1.0851517828532289</c:v>
                </c:pt>
                <c:pt idx="98">
                  <c:v>1.0853642946756077</c:v>
                </c:pt>
                <c:pt idx="99">
                  <c:v>1.08686186139876</c:v>
                </c:pt>
                <c:pt idx="100">
                  <c:v>1.0877153346046455</c:v>
                </c:pt>
                <c:pt idx="101">
                  <c:v>1.0885592059281652</c:v>
                </c:pt>
                <c:pt idx="102">
                  <c:v>1.089761933186175</c:v>
                </c:pt>
                <c:pt idx="103">
                  <c:v>1.0903041124711299</c:v>
                </c:pt>
                <c:pt idx="104">
                  <c:v>1.0907476729454264</c:v>
                </c:pt>
                <c:pt idx="105">
                  <c:v>1.0914969554528318</c:v>
                </c:pt>
                <c:pt idx="106">
                  <c:v>1.0917437626154798</c:v>
                </c:pt>
                <c:pt idx="107">
                  <c:v>1.0924733738539034</c:v>
                </c:pt>
                <c:pt idx="108">
                  <c:v>1.0939950589863021</c:v>
                </c:pt>
                <c:pt idx="109">
                  <c:v>1.0948119544892023</c:v>
                </c:pt>
                <c:pt idx="110">
                  <c:v>1.0960177879413786</c:v>
                </c:pt>
                <c:pt idx="111">
                  <c:v>1.0969117333069005</c:v>
                </c:pt>
                <c:pt idx="112">
                  <c:v>1.0973252615574458</c:v>
                </c:pt>
                <c:pt idx="113">
                  <c:v>1.0974637713093689</c:v>
                </c:pt>
                <c:pt idx="114">
                  <c:v>1.0991845250446342</c:v>
                </c:pt>
                <c:pt idx="115">
                  <c:v>1.1006089287715255</c:v>
                </c:pt>
                <c:pt idx="116">
                  <c:v>1.1012712539852016</c:v>
                </c:pt>
                <c:pt idx="117">
                  <c:v>1.1020542565766938</c:v>
                </c:pt>
                <c:pt idx="118">
                  <c:v>1.1024553497180627</c:v>
                </c:pt>
                <c:pt idx="119">
                  <c:v>1.1031112281417219</c:v>
                </c:pt>
                <c:pt idx="120">
                  <c:v>1.1027171900550521</c:v>
                </c:pt>
                <c:pt idx="121">
                  <c:v>1.1034581643209329</c:v>
                </c:pt>
                <c:pt idx="122">
                  <c:v>1.1040579908838852</c:v>
                </c:pt>
                <c:pt idx="123">
                  <c:v>1.1047987691375503</c:v>
                </c:pt>
                <c:pt idx="124">
                  <c:v>1.1050785471179991</c:v>
                </c:pt>
                <c:pt idx="125">
                  <c:v>1.1055825518248212</c:v>
                </c:pt>
                <c:pt idx="126">
                  <c:v>1.1061969830963725</c:v>
                </c:pt>
                <c:pt idx="127">
                  <c:v>1.1068024406045176</c:v>
                </c:pt>
                <c:pt idx="128">
                  <c:v>1.1073805133592949</c:v>
                </c:pt>
                <c:pt idx="129">
                  <c:v>1.1071985547378072</c:v>
                </c:pt>
                <c:pt idx="130">
                  <c:v>1.1089817252212051</c:v>
                </c:pt>
                <c:pt idx="131">
                  <c:v>1.1092554280348628</c:v>
                </c:pt>
                <c:pt idx="132">
                  <c:v>1.1100120689937314</c:v>
                </c:pt>
                <c:pt idx="133">
                  <c:v>1.1101210805066093</c:v>
                </c:pt>
                <c:pt idx="134">
                  <c:v>1.1110423394405069</c:v>
                </c:pt>
                <c:pt idx="135">
                  <c:v>1.1111770172399944</c:v>
                </c:pt>
                <c:pt idx="136">
                  <c:v>1.1117686408640572</c:v>
                </c:pt>
                <c:pt idx="137">
                  <c:v>1.1122535389645816</c:v>
                </c:pt>
                <c:pt idx="138">
                  <c:v>1.1134435220251506</c:v>
                </c:pt>
                <c:pt idx="139">
                  <c:v>1.1144377804443644</c:v>
                </c:pt>
                <c:pt idx="140">
                  <c:v>1.1151283964574019</c:v>
                </c:pt>
                <c:pt idx="141">
                  <c:v>1.1164902763991433</c:v>
                </c:pt>
                <c:pt idx="142">
                  <c:v>1.116541101001346</c:v>
                </c:pt>
                <c:pt idx="143">
                  <c:v>1.1171431163928878</c:v>
                </c:pt>
                <c:pt idx="144">
                  <c:v>1.1171312090550012</c:v>
                </c:pt>
                <c:pt idx="145">
                  <c:v>1.1179637028459524</c:v>
                </c:pt>
                <c:pt idx="146">
                  <c:v>1.1190162705925295</c:v>
                </c:pt>
                <c:pt idx="147">
                  <c:v>1.1193144965360102</c:v>
                </c:pt>
                <c:pt idx="148">
                  <c:v>1.1196009579505077</c:v>
                </c:pt>
                <c:pt idx="149">
                  <c:v>1.1203462925683487</c:v>
                </c:pt>
                <c:pt idx="150">
                  <c:v>1.1210634436596338</c:v>
                </c:pt>
                <c:pt idx="151">
                  <c:v>1.1211716307855109</c:v>
                </c:pt>
                <c:pt idx="152">
                  <c:v>1.1215015176779497</c:v>
                </c:pt>
                <c:pt idx="153">
                  <c:v>1.1218288841284978</c:v>
                </c:pt>
                <c:pt idx="154">
                  <c:v>1.122177719819812</c:v>
                </c:pt>
                <c:pt idx="155">
                  <c:v>1.1224269260446342</c:v>
                </c:pt>
                <c:pt idx="156">
                  <c:v>1.1228061212217586</c:v>
                </c:pt>
                <c:pt idx="157">
                  <c:v>1.123315911929579</c:v>
                </c:pt>
                <c:pt idx="158">
                  <c:v>1.1242827618715585</c:v>
                </c:pt>
                <c:pt idx="159">
                  <c:v>1.1243544908371521</c:v>
                </c:pt>
                <c:pt idx="160">
                  <c:v>1.1244159981803197</c:v>
                </c:pt>
                <c:pt idx="161">
                  <c:v>1.1244090010255341</c:v>
                </c:pt>
                <c:pt idx="162">
                  <c:v>1.1245752924427739</c:v>
                </c:pt>
                <c:pt idx="163">
                  <c:v>1.1242973967429677</c:v>
                </c:pt>
                <c:pt idx="164">
                  <c:v>1.1246423229052644</c:v>
                </c:pt>
                <c:pt idx="165">
                  <c:v>1.1246175720599521</c:v>
                </c:pt>
                <c:pt idx="166">
                  <c:v>1.1249089271409094</c:v>
                </c:pt>
                <c:pt idx="167">
                  <c:v>1.1253362347663103</c:v>
                </c:pt>
                <c:pt idx="168">
                  <c:v>1.1255644368469684</c:v>
                </c:pt>
                <c:pt idx="169">
                  <c:v>1.1260463717784133</c:v>
                </c:pt>
                <c:pt idx="170">
                  <c:v>1.126244852769982</c:v>
                </c:pt>
                <c:pt idx="171">
                  <c:v>1.1262560753581183</c:v>
                </c:pt>
                <c:pt idx="172">
                  <c:v>1.1261211003072205</c:v>
                </c:pt>
                <c:pt idx="173">
                  <c:v>1.1260750607516663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3-49B2-9466-A4A78D7C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773-49B2-9466-A4A78D7C0AB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73-49B2-9466-A4A78D7C0AB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enroll'!$AQ$14:$AQ$254</c:f>
              <c:numCache>
                <c:formatCode>General</c:formatCode>
                <c:ptCount val="241"/>
                <c:pt idx="0">
                  <c:v>1.7950617046958944E-4</c:v>
                </c:pt>
                <c:pt idx="1">
                  <c:v>1.809154310144753E-4</c:v>
                </c:pt>
                <c:pt idx="2">
                  <c:v>1.8392070659960301E-4</c:v>
                </c:pt>
                <c:pt idx="3">
                  <c:v>1.8167818445398914E-4</c:v>
                </c:pt>
                <c:pt idx="4">
                  <c:v>1.8477601509236675E-4</c:v>
                </c:pt>
                <c:pt idx="5">
                  <c:v>1.7916273647235325E-4</c:v>
                </c:pt>
                <c:pt idx="6">
                  <c:v>1.6943356918409474E-4</c:v>
                </c:pt>
                <c:pt idx="7">
                  <c:v>1.6271510927082263E-4</c:v>
                </c:pt>
                <c:pt idx="8">
                  <c:v>1.6917447271873876E-4</c:v>
                </c:pt>
                <c:pt idx="9">
                  <c:v>1.6081173206315856E-4</c:v>
                </c:pt>
                <c:pt idx="10">
                  <c:v>1.6308685158840499E-4</c:v>
                </c:pt>
                <c:pt idx="11">
                  <c:v>1.5418777611017989E-4</c:v>
                </c:pt>
                <c:pt idx="12">
                  <c:v>1.5580625387503919E-4</c:v>
                </c:pt>
                <c:pt idx="13">
                  <c:v>1.7321786666193929E-4</c:v>
                </c:pt>
                <c:pt idx="14">
                  <c:v>1.6134814835621589E-4</c:v>
                </c:pt>
                <c:pt idx="15">
                  <c:v>1.6413473668625301E-4</c:v>
                </c:pt>
                <c:pt idx="16">
                  <c:v>1.6906170233693411E-4</c:v>
                </c:pt>
                <c:pt idx="17">
                  <c:v>1.721220892821435E-4</c:v>
                </c:pt>
                <c:pt idx="18">
                  <c:v>1.6261424941345525E-4</c:v>
                </c:pt>
                <c:pt idx="19">
                  <c:v>1.6237525953427867E-4</c:v>
                </c:pt>
                <c:pt idx="20">
                  <c:v>1.7262074160323708E-4</c:v>
                </c:pt>
                <c:pt idx="21">
                  <c:v>1.8150366326262471E-4</c:v>
                </c:pt>
                <c:pt idx="22">
                  <c:v>1.776555404499501E-4</c:v>
                </c:pt>
                <c:pt idx="23">
                  <c:v>1.8101854886864622E-4</c:v>
                </c:pt>
                <c:pt idx="24">
                  <c:v>1.737376389496779E-4</c:v>
                </c:pt>
                <c:pt idx="25">
                  <c:v>1.6784255763782285E-4</c:v>
                </c:pt>
                <c:pt idx="26">
                  <c:v>1.6810816372435635E-4</c:v>
                </c:pt>
                <c:pt idx="27">
                  <c:v>1.7314983324608361E-4</c:v>
                </c:pt>
                <c:pt idx="28">
                  <c:v>1.8383809051116624E-4</c:v>
                </c:pt>
                <c:pt idx="29">
                  <c:v>2.0054653906376855E-4</c:v>
                </c:pt>
                <c:pt idx="30">
                  <c:v>1.994529657955895E-4</c:v>
                </c:pt>
                <c:pt idx="31">
                  <c:v>2.1795701749262376E-4</c:v>
                </c:pt>
                <c:pt idx="32">
                  <c:v>2.4772206418299228E-4</c:v>
                </c:pt>
                <c:pt idx="33">
                  <c:v>3.0843405449674935E-4</c:v>
                </c:pt>
                <c:pt idx="34">
                  <c:v>3.5667792743002613E-4</c:v>
                </c:pt>
                <c:pt idx="35">
                  <c:v>3.6039114239179974E-4</c:v>
                </c:pt>
                <c:pt idx="36">
                  <c:v>3.2873837150685373E-4</c:v>
                </c:pt>
                <c:pt idx="37">
                  <c:v>2.9059309662119321E-4</c:v>
                </c:pt>
                <c:pt idx="38">
                  <c:v>2.6943320182561234E-4</c:v>
                </c:pt>
                <c:pt idx="39">
                  <c:v>2.6486088592981216E-4</c:v>
                </c:pt>
                <c:pt idx="40">
                  <c:v>2.6457619617681132E-4</c:v>
                </c:pt>
                <c:pt idx="41">
                  <c:v>2.7888946909155026E-4</c:v>
                </c:pt>
                <c:pt idx="42">
                  <c:v>2.7733666786797684E-4</c:v>
                </c:pt>
                <c:pt idx="43">
                  <c:v>3.0418731656324077E-4</c:v>
                </c:pt>
                <c:pt idx="44">
                  <c:v>3.3283801168413967E-4</c:v>
                </c:pt>
                <c:pt idx="45">
                  <c:v>3.2505937300069586E-4</c:v>
                </c:pt>
                <c:pt idx="46">
                  <c:v>3.1004172517851635E-4</c:v>
                </c:pt>
                <c:pt idx="47">
                  <c:v>2.8964155378116696E-4</c:v>
                </c:pt>
                <c:pt idx="48">
                  <c:v>2.7443414695278197E-4</c:v>
                </c:pt>
                <c:pt idx="49">
                  <c:v>2.8306735131441258E-4</c:v>
                </c:pt>
                <c:pt idx="50">
                  <c:v>2.8940459638335768E-4</c:v>
                </c:pt>
                <c:pt idx="51">
                  <c:v>3.0179738272622476E-4</c:v>
                </c:pt>
                <c:pt idx="52">
                  <c:v>3.2394695519865621E-4</c:v>
                </c:pt>
                <c:pt idx="53">
                  <c:v>3.299573615962689E-4</c:v>
                </c:pt>
                <c:pt idx="54">
                  <c:v>3.1433455429638602E-4</c:v>
                </c:pt>
                <c:pt idx="55">
                  <c:v>2.8332651600646502E-4</c:v>
                </c:pt>
                <c:pt idx="56">
                  <c:v>2.6757216524814312E-4</c:v>
                </c:pt>
                <c:pt idx="57">
                  <c:v>2.3254594280105651E-4</c:v>
                </c:pt>
                <c:pt idx="58">
                  <c:v>2.0574449110043809E-4</c:v>
                </c:pt>
                <c:pt idx="59">
                  <c:v>1.8828663406709293E-4</c:v>
                </c:pt>
                <c:pt idx="60">
                  <c:v>1.9083001709454278E-4</c:v>
                </c:pt>
                <c:pt idx="61">
                  <c:v>1.7206613970837233E-4</c:v>
                </c:pt>
                <c:pt idx="62">
                  <c:v>1.6726460824426008E-4</c:v>
                </c:pt>
                <c:pt idx="63">
                  <c:v>1.5721185941480498E-4</c:v>
                </c:pt>
                <c:pt idx="64">
                  <c:v>1.487444276754576E-4</c:v>
                </c:pt>
                <c:pt idx="65">
                  <c:v>1.5654839864394246E-4</c:v>
                </c:pt>
                <c:pt idx="66">
                  <c:v>1.5110600912397298E-4</c:v>
                </c:pt>
                <c:pt idx="67">
                  <c:v>1.6341122434481483E-4</c:v>
                </c:pt>
                <c:pt idx="68">
                  <c:v>1.5040487211124117E-4</c:v>
                </c:pt>
                <c:pt idx="69">
                  <c:v>1.4100356741449815E-4</c:v>
                </c:pt>
                <c:pt idx="70">
                  <c:v>1.4926575607685744E-4</c:v>
                </c:pt>
                <c:pt idx="71">
                  <c:v>1.4413732700387427E-4</c:v>
                </c:pt>
                <c:pt idx="72">
                  <c:v>1.3850614609259003E-4</c:v>
                </c:pt>
                <c:pt idx="73">
                  <c:v>1.4263936522834032E-4</c:v>
                </c:pt>
                <c:pt idx="74">
                  <c:v>1.3263917602668676E-4</c:v>
                </c:pt>
                <c:pt idx="75">
                  <c:v>1.4128671786591476E-4</c:v>
                </c:pt>
                <c:pt idx="76">
                  <c:v>1.3769969544198709E-4</c:v>
                </c:pt>
                <c:pt idx="77">
                  <c:v>1.2859652460339786E-4</c:v>
                </c:pt>
                <c:pt idx="78">
                  <c:v>1.2966733996879753E-4</c:v>
                </c:pt>
                <c:pt idx="79">
                  <c:v>1.3382831977632546E-4</c:v>
                </c:pt>
                <c:pt idx="80">
                  <c:v>1.4435407595011387E-4</c:v>
                </c:pt>
                <c:pt idx="81">
                  <c:v>1.4611631043548546E-4</c:v>
                </c:pt>
                <c:pt idx="82">
                  <c:v>1.3628173745928987E-4</c:v>
                </c:pt>
                <c:pt idx="83">
                  <c:v>1.3475708477617723E-4</c:v>
                </c:pt>
                <c:pt idx="84">
                  <c:v>1.4750167644428781E-4</c:v>
                </c:pt>
                <c:pt idx="85">
                  <c:v>1.5750429789259014E-4</c:v>
                </c:pt>
                <c:pt idx="86">
                  <c:v>1.7067965917812579E-4</c:v>
                </c:pt>
                <c:pt idx="87">
                  <c:v>1.8671809096965983E-4</c:v>
                </c:pt>
                <c:pt idx="88">
                  <c:v>2.1192648496708708E-4</c:v>
                </c:pt>
                <c:pt idx="89">
                  <c:v>2.3475840738195112E-4</c:v>
                </c:pt>
                <c:pt idx="90">
                  <c:v>2.4905035997435963E-4</c:v>
                </c:pt>
                <c:pt idx="91">
                  <c:v>2.5824305559833324E-4</c:v>
                </c:pt>
                <c:pt idx="92">
                  <c:v>2.6246926825789646E-4</c:v>
                </c:pt>
                <c:pt idx="93">
                  <c:v>2.5015479886832798E-4</c:v>
                </c:pt>
                <c:pt idx="94">
                  <c:v>2.2621859274556762E-4</c:v>
                </c:pt>
                <c:pt idx="95">
                  <c:v>2.1880283620605553E-4</c:v>
                </c:pt>
                <c:pt idx="96">
                  <c:v>2.0276954117340307E-4</c:v>
                </c:pt>
                <c:pt idx="97">
                  <c:v>1.8902643348782321E-4</c:v>
                </c:pt>
                <c:pt idx="98">
                  <c:v>1.6694207165965177E-4</c:v>
                </c:pt>
                <c:pt idx="99">
                  <c:v>1.6609987559023352E-4</c:v>
                </c:pt>
                <c:pt idx="100">
                  <c:v>1.9053795184862407E-4</c:v>
                </c:pt>
                <c:pt idx="101">
                  <c:v>1.8889323405476522E-4</c:v>
                </c:pt>
                <c:pt idx="102">
                  <c:v>1.9286386584663155E-4</c:v>
                </c:pt>
                <c:pt idx="103">
                  <c:v>1.8114107642414279E-4</c:v>
                </c:pt>
                <c:pt idx="104">
                  <c:v>1.7672461531233576E-4</c:v>
                </c:pt>
                <c:pt idx="105">
                  <c:v>1.6988795905068416E-4</c:v>
                </c:pt>
                <c:pt idx="106">
                  <c:v>1.5906974710009971E-4</c:v>
                </c:pt>
                <c:pt idx="107">
                  <c:v>1.7110214036525877E-4</c:v>
                </c:pt>
                <c:pt idx="108">
                  <c:v>1.7145411282761463E-4</c:v>
                </c:pt>
                <c:pt idx="109">
                  <c:v>1.6160747973901083E-4</c:v>
                </c:pt>
                <c:pt idx="110">
                  <c:v>1.5154513875318524E-4</c:v>
                </c:pt>
                <c:pt idx="111">
                  <c:v>1.4421684869777042E-4</c:v>
                </c:pt>
                <c:pt idx="112">
                  <c:v>1.4294441463641756E-4</c:v>
                </c:pt>
                <c:pt idx="113">
                  <c:v>1.5264538726379921E-4</c:v>
                </c:pt>
                <c:pt idx="114">
                  <c:v>1.4230399933400315E-4</c:v>
                </c:pt>
                <c:pt idx="115">
                  <c:v>1.2719429567669519E-4</c:v>
                </c:pt>
                <c:pt idx="116">
                  <c:v>1.2183989253835083E-4</c:v>
                </c:pt>
                <c:pt idx="117">
                  <c:v>1.2682804175010568E-4</c:v>
                </c:pt>
                <c:pt idx="118">
                  <c:v>1.3148428388318979E-4</c:v>
                </c:pt>
                <c:pt idx="119">
                  <c:v>1.2804527136032288E-4</c:v>
                </c:pt>
                <c:pt idx="120">
                  <c:v>1.2812637730038711E-4</c:v>
                </c:pt>
                <c:pt idx="121">
                  <c:v>1.4255277705289387E-4</c:v>
                </c:pt>
                <c:pt idx="122">
                  <c:v>1.2420803982469218E-4</c:v>
                </c:pt>
                <c:pt idx="123">
                  <c:v>1.2748053997423697E-4</c:v>
                </c:pt>
                <c:pt idx="124">
                  <c:v>1.423476745940313E-4</c:v>
                </c:pt>
                <c:pt idx="125">
                  <c:v>1.4174332408921413E-4</c:v>
                </c:pt>
                <c:pt idx="126">
                  <c:v>1.3648438997118667E-4</c:v>
                </c:pt>
                <c:pt idx="127">
                  <c:v>1.4679884479858291E-4</c:v>
                </c:pt>
                <c:pt idx="128">
                  <c:v>1.4332450311202777E-4</c:v>
                </c:pt>
                <c:pt idx="129">
                  <c:v>1.4127493541402577E-4</c:v>
                </c:pt>
                <c:pt idx="130">
                  <c:v>1.2370592590365943E-4</c:v>
                </c:pt>
                <c:pt idx="131">
                  <c:v>1.5196523897723974E-4</c:v>
                </c:pt>
                <c:pt idx="132">
                  <c:v>1.3796837124146159E-4</c:v>
                </c:pt>
                <c:pt idx="133">
                  <c:v>1.5221879305031593E-4</c:v>
                </c:pt>
                <c:pt idx="134">
                  <c:v>1.5707373693211524E-4</c:v>
                </c:pt>
                <c:pt idx="135">
                  <c:v>1.6559240878602618E-4</c:v>
                </c:pt>
                <c:pt idx="136">
                  <c:v>1.6629598919741615E-4</c:v>
                </c:pt>
                <c:pt idx="137">
                  <c:v>1.5072015459800345E-4</c:v>
                </c:pt>
                <c:pt idx="138">
                  <c:v>1.5029288400841739E-4</c:v>
                </c:pt>
                <c:pt idx="139">
                  <c:v>1.4306703645677066E-4</c:v>
                </c:pt>
                <c:pt idx="140">
                  <c:v>1.4059568323465923E-4</c:v>
                </c:pt>
                <c:pt idx="141">
                  <c:v>1.3977320410422822E-4</c:v>
                </c:pt>
                <c:pt idx="142">
                  <c:v>1.5262148078104776E-4</c:v>
                </c:pt>
                <c:pt idx="143">
                  <c:v>1.5959759200306935E-4</c:v>
                </c:pt>
                <c:pt idx="144">
                  <c:v>1.6233475218115973E-4</c:v>
                </c:pt>
                <c:pt idx="145">
                  <c:v>1.7214817855952037E-4</c:v>
                </c:pt>
                <c:pt idx="146">
                  <c:v>1.9187749109966367E-4</c:v>
                </c:pt>
                <c:pt idx="147">
                  <c:v>2.1225122896812411E-4</c:v>
                </c:pt>
                <c:pt idx="148">
                  <c:v>1.9117692204859764E-4</c:v>
                </c:pt>
                <c:pt idx="149">
                  <c:v>1.7526082700385534E-4</c:v>
                </c:pt>
                <c:pt idx="150">
                  <c:v>1.6228211160284356E-4</c:v>
                </c:pt>
                <c:pt idx="151">
                  <c:v>1.4378939571537162E-4</c:v>
                </c:pt>
                <c:pt idx="152">
                  <c:v>1.5483077634516229E-4</c:v>
                </c:pt>
                <c:pt idx="153">
                  <c:v>1.5155413822263227E-4</c:v>
                </c:pt>
                <c:pt idx="154">
                  <c:v>1.5224005273664469E-4</c:v>
                </c:pt>
                <c:pt idx="155">
                  <c:v>1.4761486239833369E-4</c:v>
                </c:pt>
                <c:pt idx="156">
                  <c:v>1.5114592432452118E-4</c:v>
                </c:pt>
                <c:pt idx="157">
                  <c:v>1.4287828162894297E-4</c:v>
                </c:pt>
                <c:pt idx="158">
                  <c:v>1.4641216839878776E-4</c:v>
                </c:pt>
                <c:pt idx="159">
                  <c:v>1.4747327696676941E-4</c:v>
                </c:pt>
                <c:pt idx="160">
                  <c:v>1.4508783187792604E-4</c:v>
                </c:pt>
                <c:pt idx="161">
                  <c:v>1.4038697335309652E-4</c:v>
                </c:pt>
                <c:pt idx="162">
                  <c:v>1.4105480322640541E-4</c:v>
                </c:pt>
                <c:pt idx="163">
                  <c:v>1.3921781057663082E-4</c:v>
                </c:pt>
                <c:pt idx="164">
                  <c:v>1.317688767832545E-4</c:v>
                </c:pt>
                <c:pt idx="165">
                  <c:v>1.4674858976453843E-4</c:v>
                </c:pt>
                <c:pt idx="166">
                  <c:v>1.2919589179462789E-4</c:v>
                </c:pt>
                <c:pt idx="167">
                  <c:v>1.3567565169348596E-4</c:v>
                </c:pt>
                <c:pt idx="168">
                  <c:v>1.3068902658362885E-4</c:v>
                </c:pt>
                <c:pt idx="169">
                  <c:v>1.2821861875363466E-4</c:v>
                </c:pt>
                <c:pt idx="170">
                  <c:v>1.3629830872691361E-4</c:v>
                </c:pt>
                <c:pt idx="171">
                  <c:v>1.3637627605566128E-4</c:v>
                </c:pt>
                <c:pt idx="172">
                  <c:v>1.4332658885585662E-4</c:v>
                </c:pt>
                <c:pt idx="173">
                  <c:v>1.3456467449149E-4</c:v>
                </c:pt>
                <c:pt idx="174">
                  <c:v>1.3069472689993295E-4</c:v>
                </c:pt>
                <c:pt idx="175">
                  <c:v>1.3194439114327046E-4</c:v>
                </c:pt>
                <c:pt idx="176">
                  <c:v>1.3220895494939544E-4</c:v>
                </c:pt>
                <c:pt idx="177">
                  <c:v>1.1997900494116214E-4</c:v>
                </c:pt>
                <c:pt idx="178">
                  <c:v>1.2657765953010247E-4</c:v>
                </c:pt>
                <c:pt idx="179">
                  <c:v>1.3300379873010276E-4</c:v>
                </c:pt>
                <c:pt idx="180">
                  <c:v>1.5122832398973456E-4</c:v>
                </c:pt>
                <c:pt idx="181">
                  <c:v>1.3833806517876571E-4</c:v>
                </c:pt>
                <c:pt idx="182">
                  <c:v>1.2178810976820849E-4</c:v>
                </c:pt>
                <c:pt idx="183">
                  <c:v>1.3126472691248157E-4</c:v>
                </c:pt>
                <c:pt idx="184">
                  <c:v>1.3595260557506286E-4</c:v>
                </c:pt>
                <c:pt idx="185">
                  <c:v>1.4025619537996059E-4</c:v>
                </c:pt>
                <c:pt idx="186">
                  <c:v>1.3326808953190554E-4</c:v>
                </c:pt>
                <c:pt idx="187">
                  <c:v>1.5356791080124501E-4</c:v>
                </c:pt>
                <c:pt idx="188">
                  <c:v>1.5103946823262981E-4</c:v>
                </c:pt>
                <c:pt idx="189">
                  <c:v>1.4809351715556552E-4</c:v>
                </c:pt>
                <c:pt idx="190">
                  <c:v>1.4757765041111985E-4</c:v>
                </c:pt>
                <c:pt idx="191">
                  <c:v>1.4991486818752148E-4</c:v>
                </c:pt>
                <c:pt idx="192">
                  <c:v>1.4837753031215033E-4</c:v>
                </c:pt>
                <c:pt idx="193">
                  <c:v>1.5809795236080353E-4</c:v>
                </c:pt>
                <c:pt idx="194">
                  <c:v>1.5739154090350184E-4</c:v>
                </c:pt>
                <c:pt idx="195">
                  <c:v>1.6675815956326376E-4</c:v>
                </c:pt>
                <c:pt idx="196">
                  <c:v>1.7533913873106393E-4</c:v>
                </c:pt>
                <c:pt idx="197">
                  <c:v>1.5649302089779172E-4</c:v>
                </c:pt>
                <c:pt idx="198">
                  <c:v>1.7625787107753265E-4</c:v>
                </c:pt>
                <c:pt idx="199">
                  <c:v>1.7122622706899654E-4</c:v>
                </c:pt>
                <c:pt idx="200">
                  <c:v>1.659649652635887E-4</c:v>
                </c:pt>
                <c:pt idx="201">
                  <c:v>1.5110556899812516E-4</c:v>
                </c:pt>
                <c:pt idx="202">
                  <c:v>1.6163047819375077E-4</c:v>
                </c:pt>
                <c:pt idx="203">
                  <c:v>1.6133045341400085E-4</c:v>
                </c:pt>
                <c:pt idx="204">
                  <c:v>1.6102847716066619E-4</c:v>
                </c:pt>
                <c:pt idx="205">
                  <c:v>1.6681020874799522E-4</c:v>
                </c:pt>
                <c:pt idx="206">
                  <c:v>1.4927495477661624E-4</c:v>
                </c:pt>
                <c:pt idx="207">
                  <c:v>1.4451872237947235E-4</c:v>
                </c:pt>
                <c:pt idx="208">
                  <c:v>1.3003106672289591E-4</c:v>
                </c:pt>
                <c:pt idx="209">
                  <c:v>1.4805969820262909E-4</c:v>
                </c:pt>
                <c:pt idx="210">
                  <c:v>1.3924305289220851E-4</c:v>
                </c:pt>
                <c:pt idx="211">
                  <c:v>1.3846013753562053E-4</c:v>
                </c:pt>
                <c:pt idx="212">
                  <c:v>1.3490689241767815E-4</c:v>
                </c:pt>
                <c:pt idx="213">
                  <c:v>1.3240466174002478E-4</c:v>
                </c:pt>
                <c:pt idx="214">
                  <c:v>1.3630141575986967E-4</c:v>
                </c:pt>
                <c:pt idx="215">
                  <c:v>1.3807273223698122E-4</c:v>
                </c:pt>
                <c:pt idx="216">
                  <c:v>1.2397661804411546E-4</c:v>
                </c:pt>
                <c:pt idx="217">
                  <c:v>1.2938201070697021E-4</c:v>
                </c:pt>
                <c:pt idx="218">
                  <c:v>1.3157843593514902E-4</c:v>
                </c:pt>
                <c:pt idx="219">
                  <c:v>1.3076209973939478E-4</c:v>
                </c:pt>
                <c:pt idx="220">
                  <c:v>1.3405027413238902E-4</c:v>
                </c:pt>
                <c:pt idx="221">
                  <c:v>1.3453474142465657E-4</c:v>
                </c:pt>
                <c:pt idx="222">
                  <c:v>1.2894194057069634E-4</c:v>
                </c:pt>
                <c:pt idx="223">
                  <c:v>1.2289070851678974E-4</c:v>
                </c:pt>
                <c:pt idx="224">
                  <c:v>1.3708459743904958E-4</c:v>
                </c:pt>
                <c:pt idx="225">
                  <c:v>1.294963593576075E-4</c:v>
                </c:pt>
                <c:pt idx="226">
                  <c:v>1.142176324627796E-4</c:v>
                </c:pt>
                <c:pt idx="227">
                  <c:v>1.3088869126174696E-4</c:v>
                </c:pt>
                <c:pt idx="228">
                  <c:v>1.1577067313201023E-4</c:v>
                </c:pt>
                <c:pt idx="229">
                  <c:v>1.2040287306511938E-4</c:v>
                </c:pt>
                <c:pt idx="230">
                  <c:v>1.2372998753106589E-4</c:v>
                </c:pt>
                <c:pt idx="231">
                  <c:v>1.1358852435995733E-4</c:v>
                </c:pt>
                <c:pt idx="232">
                  <c:v>1.060629215641439E-4</c:v>
                </c:pt>
                <c:pt idx="233">
                  <c:v>1.0338791973295564E-4</c:v>
                </c:pt>
                <c:pt idx="234">
                  <c:v>1.0092405376578521E-4</c:v>
                </c:pt>
                <c:pt idx="235">
                  <c:v>6.6819626098872818E-5</c:v>
                </c:pt>
                <c:pt idx="236">
                  <c:v>6.3825139608925081E-5</c:v>
                </c:pt>
                <c:pt idx="237">
                  <c:v>4.7402284090973231E-5</c:v>
                </c:pt>
                <c:pt idx="238">
                  <c:v>4.7717837164532125E-5</c:v>
                </c:pt>
                <c:pt idx="239">
                  <c:v>2.1547741674962421E-5</c:v>
                </c:pt>
                <c:pt idx="240">
                  <c:v>4.7225204050856879E-6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C-4141-BEE9-940A6AA21EE1}"/>
            </c:ext>
          </c:extLst>
        </c:ser>
        <c:ser>
          <c:idx val="1"/>
          <c:order val="1"/>
          <c:tx>
            <c:strRef>
              <c:f>'2021_24 enroll'!$AR$13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7.9179347876064826E-4</c:v>
                </c:pt>
                <c:pt idx="44">
                  <c:v>7.0981168384941695E-4</c:v>
                </c:pt>
                <c:pt idx="45">
                  <c:v>2.6405688441312252E-4</c:v>
                </c:pt>
                <c:pt idx="46">
                  <c:v>6.9516656839606664E-4</c:v>
                </c:pt>
                <c:pt idx="47">
                  <c:v>9.2086845512424963E-4</c:v>
                </c:pt>
                <c:pt idx="48">
                  <c:v>9.8360124423971349E-4</c:v>
                </c:pt>
                <c:pt idx="49">
                  <c:v>1.549707522371235E-3</c:v>
                </c:pt>
                <c:pt idx="50">
                  <c:v>1.5347525671563155E-3</c:v>
                </c:pt>
                <c:pt idx="51">
                  <c:v>1.6222925564225092E-3</c:v>
                </c:pt>
                <c:pt idx="52">
                  <c:v>1.4211552384801639E-3</c:v>
                </c:pt>
                <c:pt idx="53">
                  <c:v>9.6764109018712338E-4</c:v>
                </c:pt>
                <c:pt idx="54">
                  <c:v>7.0384961894697992E-4</c:v>
                </c:pt>
                <c:pt idx="55">
                  <c:v>5.5912327617972061E-4</c:v>
                </c:pt>
                <c:pt idx="56">
                  <c:v>5.8276054527982529E-4</c:v>
                </c:pt>
                <c:pt idx="57">
                  <c:v>5.472229142856423E-4</c:v>
                </c:pt>
                <c:pt idx="58">
                  <c:v>4.317813023661027E-4</c:v>
                </c:pt>
                <c:pt idx="59">
                  <c:v>4.3801483751568183E-4</c:v>
                </c:pt>
                <c:pt idx="60">
                  <c:v>3.3650115559271906E-4</c:v>
                </c:pt>
                <c:pt idx="61">
                  <c:v>2.7469442649952143E-4</c:v>
                </c:pt>
                <c:pt idx="62">
                  <c:v>2.35555144744987E-4</c:v>
                </c:pt>
                <c:pt idx="63">
                  <c:v>1.6689875806843164E-4</c:v>
                </c:pt>
                <c:pt idx="64">
                  <c:v>1.4963679266909288E-4</c:v>
                </c:pt>
                <c:pt idx="65">
                  <c:v>1.5012770675831434E-4</c:v>
                </c:pt>
                <c:pt idx="66">
                  <c:v>1.3338158603070605E-4</c:v>
                </c:pt>
                <c:pt idx="67">
                  <c:v>1.2802302962997727E-4</c:v>
                </c:pt>
                <c:pt idx="68">
                  <c:v>1.3474172087583539E-4</c:v>
                </c:pt>
                <c:pt idx="69">
                  <c:v>1.1316099222931016E-4</c:v>
                </c:pt>
                <c:pt idx="70">
                  <c:v>1.2147163883747931E-4</c:v>
                </c:pt>
                <c:pt idx="71">
                  <c:v>1.2420168959287675E-4</c:v>
                </c:pt>
                <c:pt idx="72">
                  <c:v>1.2852132512499294E-4</c:v>
                </c:pt>
                <c:pt idx="73">
                  <c:v>1.3562193190248221E-4</c:v>
                </c:pt>
                <c:pt idx="74">
                  <c:v>1.3158448917152823E-4</c:v>
                </c:pt>
                <c:pt idx="75">
                  <c:v>1.3311388767035191E-4</c:v>
                </c:pt>
                <c:pt idx="76">
                  <c:v>1.278892532225985E-4</c:v>
                </c:pt>
                <c:pt idx="77">
                  <c:v>1.3735929331877572E-4</c:v>
                </c:pt>
                <c:pt idx="78">
                  <c:v>1.4166280657094873E-4</c:v>
                </c:pt>
                <c:pt idx="79">
                  <c:v>1.4556638660635852E-4</c:v>
                </c:pt>
                <c:pt idx="80">
                  <c:v>1.4748445980586415E-4</c:v>
                </c:pt>
                <c:pt idx="81">
                  <c:v>1.3196206819706199E-4</c:v>
                </c:pt>
                <c:pt idx="82">
                  <c:v>1.4259805783676925E-4</c:v>
                </c:pt>
                <c:pt idx="83">
                  <c:v>1.5283018716909553E-4</c:v>
                </c:pt>
                <c:pt idx="84">
                  <c:v>1.4009747681266379E-4</c:v>
                </c:pt>
                <c:pt idx="85">
                  <c:v>1.5150817165010444E-4</c:v>
                </c:pt>
                <c:pt idx="86">
                  <c:v>1.6014240665369401E-4</c:v>
                </c:pt>
                <c:pt idx="87">
                  <c:v>1.6086447212468942E-4</c:v>
                </c:pt>
                <c:pt idx="88">
                  <c:v>1.7185977540002447E-4</c:v>
                </c:pt>
                <c:pt idx="89">
                  <c:v>1.7099830294043948E-4</c:v>
                </c:pt>
                <c:pt idx="90">
                  <c:v>1.9185285853159749E-4</c:v>
                </c:pt>
                <c:pt idx="91">
                  <c:v>1.9414502364060134E-4</c:v>
                </c:pt>
                <c:pt idx="92">
                  <c:v>1.8972890715363328E-4</c:v>
                </c:pt>
                <c:pt idx="93">
                  <c:v>1.8531546659111728E-4</c:v>
                </c:pt>
                <c:pt idx="94">
                  <c:v>1.824815599216471E-4</c:v>
                </c:pt>
                <c:pt idx="95">
                  <c:v>1.7176869162489731E-4</c:v>
                </c:pt>
                <c:pt idx="96">
                  <c:v>1.5082267970341971E-4</c:v>
                </c:pt>
                <c:pt idx="97">
                  <c:v>1.6099265417552906E-4</c:v>
                </c:pt>
                <c:pt idx="98">
                  <c:v>1.5187313510838798E-4</c:v>
                </c:pt>
                <c:pt idx="99">
                  <c:v>1.5259371174422106E-4</c:v>
                </c:pt>
                <c:pt idx="100">
                  <c:v>1.6078411017677474E-4</c:v>
                </c:pt>
                <c:pt idx="101">
                  <c:v>1.7250609970055945E-4</c:v>
                </c:pt>
                <c:pt idx="102">
                  <c:v>1.6143475355398745E-4</c:v>
                </c:pt>
                <c:pt idx="103">
                  <c:v>1.5390519364587036E-4</c:v>
                </c:pt>
                <c:pt idx="104">
                  <c:v>1.4363351623963261E-4</c:v>
                </c:pt>
                <c:pt idx="105">
                  <c:v>1.5769376069692584E-4</c:v>
                </c:pt>
                <c:pt idx="106">
                  <c:v>1.4154753472600428E-4</c:v>
                </c:pt>
                <c:pt idx="107">
                  <c:v>1.7166795536555779E-4</c:v>
                </c:pt>
                <c:pt idx="108">
                  <c:v>1.7238051607022735E-4</c:v>
                </c:pt>
                <c:pt idx="109">
                  <c:v>1.6447568715080929E-4</c:v>
                </c:pt>
                <c:pt idx="110">
                  <c:v>1.6675543238741126E-4</c:v>
                </c:pt>
                <c:pt idx="111">
                  <c:v>1.6316344624662843E-4</c:v>
                </c:pt>
                <c:pt idx="112">
                  <c:v>1.5683567040033334E-4</c:v>
                </c:pt>
                <c:pt idx="113">
                  <c:v>1.5364035499458782E-4</c:v>
                </c:pt>
                <c:pt idx="114">
                  <c:v>1.4614815748917461E-4</c:v>
                </c:pt>
                <c:pt idx="115">
                  <c:v>1.5663175173369335E-4</c:v>
                </c:pt>
                <c:pt idx="116">
                  <c:v>1.5305010683597855E-4</c:v>
                </c:pt>
                <c:pt idx="117">
                  <c:v>1.4673873930103886E-4</c:v>
                </c:pt>
                <c:pt idx="118">
                  <c:v>1.5057586246308675E-4</c:v>
                </c:pt>
                <c:pt idx="119">
                  <c:v>1.3179154199198921E-4</c:v>
                </c:pt>
                <c:pt idx="120">
                  <c:v>1.3446025897226538E-4</c:v>
                </c:pt>
                <c:pt idx="121">
                  <c:v>1.5349124395448464E-4</c:v>
                </c:pt>
                <c:pt idx="122">
                  <c:v>1.4213065337486628E-4</c:v>
                </c:pt>
                <c:pt idx="123">
                  <c:v>1.3856413482440011E-4</c:v>
                </c:pt>
                <c:pt idx="124">
                  <c:v>1.5951445416578018E-4</c:v>
                </c:pt>
                <c:pt idx="125">
                  <c:v>1.5166755087918368E-4</c:v>
                </c:pt>
                <c:pt idx="126">
                  <c:v>1.5043552362496878E-4</c:v>
                </c:pt>
                <c:pt idx="127">
                  <c:v>1.5425635480545763E-4</c:v>
                </c:pt>
                <c:pt idx="128">
                  <c:v>1.5729760304678984E-4</c:v>
                </c:pt>
                <c:pt idx="129">
                  <c:v>1.3587516609069847E-4</c:v>
                </c:pt>
                <c:pt idx="130">
                  <c:v>1.4978578026380844E-4</c:v>
                </c:pt>
                <c:pt idx="131">
                  <c:v>1.3730685506946417E-4</c:v>
                </c:pt>
                <c:pt idx="132">
                  <c:v>1.5198031052682189E-4</c:v>
                </c:pt>
                <c:pt idx="133">
                  <c:v>1.6741882399366577E-4</c:v>
                </c:pt>
                <c:pt idx="134">
                  <c:v>1.6347469722045849E-4</c:v>
                </c:pt>
                <c:pt idx="135">
                  <c:v>1.7270093699343518E-4</c:v>
                </c:pt>
                <c:pt idx="136">
                  <c:v>1.4978981255997533E-4</c:v>
                </c:pt>
                <c:pt idx="137">
                  <c:v>1.6365506152886104E-4</c:v>
                </c:pt>
                <c:pt idx="138">
                  <c:v>1.477280839155238E-4</c:v>
                </c:pt>
                <c:pt idx="139">
                  <c:v>1.4495739888792988E-4</c:v>
                </c:pt>
                <c:pt idx="140">
                  <c:v>1.626704484118476E-4</c:v>
                </c:pt>
                <c:pt idx="141">
                  <c:v>1.5912546104134381E-4</c:v>
                </c:pt>
                <c:pt idx="142">
                  <c:v>1.5867189527465249E-4</c:v>
                </c:pt>
                <c:pt idx="143">
                  <c:v>1.7365738025792153E-4</c:v>
                </c:pt>
                <c:pt idx="144">
                  <c:v>1.7512971466080132E-4</c:v>
                </c:pt>
                <c:pt idx="145">
                  <c:v>2.0552670220154077E-4</c:v>
                </c:pt>
                <c:pt idx="146">
                  <c:v>1.9581117343226003E-4</c:v>
                </c:pt>
                <c:pt idx="147">
                  <c:v>2.2078647199437284E-4</c:v>
                </c:pt>
                <c:pt idx="148">
                  <c:v>1.9990325602058998E-4</c:v>
                </c:pt>
                <c:pt idx="149">
                  <c:v>1.871189219476067E-4</c:v>
                </c:pt>
                <c:pt idx="150">
                  <c:v>1.8204101617678992E-4</c:v>
                </c:pt>
                <c:pt idx="151">
                  <c:v>1.7311842566757637E-4</c:v>
                </c:pt>
                <c:pt idx="152">
                  <c:v>1.603554600511912E-4</c:v>
                </c:pt>
                <c:pt idx="153">
                  <c:v>1.6451682450439062E-4</c:v>
                </c:pt>
                <c:pt idx="154">
                  <c:v>1.7290269953811445E-4</c:v>
                </c:pt>
                <c:pt idx="155">
                  <c:v>1.6246044243298105E-4</c:v>
                </c:pt>
                <c:pt idx="156">
                  <c:v>1.6700006362598636E-4</c:v>
                </c:pt>
                <c:pt idx="157">
                  <c:v>1.7882937037846377E-4</c:v>
                </c:pt>
                <c:pt idx="158">
                  <c:v>1.4691385349397556E-4</c:v>
                </c:pt>
                <c:pt idx="159">
                  <c:v>1.6794178570399062E-4</c:v>
                </c:pt>
                <c:pt idx="160">
                  <c:v>1.3950628782718533E-4</c:v>
                </c:pt>
                <c:pt idx="161">
                  <c:v>1.4902328357904512E-4</c:v>
                </c:pt>
                <c:pt idx="162">
                  <c:v>1.7270466211985735E-4</c:v>
                </c:pt>
                <c:pt idx="163">
                  <c:v>1.6114890878600317E-4</c:v>
                </c:pt>
                <c:pt idx="164">
                  <c:v>1.5266239893787982E-4</c:v>
                </c:pt>
                <c:pt idx="165">
                  <c:v>1.4915442515921074E-4</c:v>
                </c:pt>
                <c:pt idx="166">
                  <c:v>1.4526658934603038E-4</c:v>
                </c:pt>
                <c:pt idx="167">
                  <c:v>1.463497756470623E-4</c:v>
                </c:pt>
                <c:pt idx="168">
                  <c:v>1.4705016663153908E-4</c:v>
                </c:pt>
                <c:pt idx="169">
                  <c:v>1.439316335780854E-4</c:v>
                </c:pt>
                <c:pt idx="170">
                  <c:v>1.3967033813993638E-4</c:v>
                </c:pt>
                <c:pt idx="171">
                  <c:v>1.3083423264565058E-4</c:v>
                </c:pt>
                <c:pt idx="172">
                  <c:v>1.5479913578079601E-4</c:v>
                </c:pt>
                <c:pt idx="173">
                  <c:v>1.3834288262021342E-4</c:v>
                </c:pt>
                <c:pt idx="174">
                  <c:v>1.4704465450816255E-4</c:v>
                </c:pt>
                <c:pt idx="175">
                  <c:v>1.5269354986646459E-4</c:v>
                </c:pt>
                <c:pt idx="176">
                  <c:v>1.4273070775995422E-4</c:v>
                </c:pt>
                <c:pt idx="177">
                  <c:v>1.4571228605403302E-4</c:v>
                </c:pt>
                <c:pt idx="178">
                  <c:v>1.3385847643266547E-4</c:v>
                </c:pt>
                <c:pt idx="179">
                  <c:v>1.6497310999468294E-4</c:v>
                </c:pt>
                <c:pt idx="180">
                  <c:v>1.4856375629415823E-4</c:v>
                </c:pt>
                <c:pt idx="181">
                  <c:v>1.7015191041158339E-4</c:v>
                </c:pt>
                <c:pt idx="182">
                  <c:v>1.4046546368006935E-4</c:v>
                </c:pt>
                <c:pt idx="183">
                  <c:v>1.4002418423445423E-4</c:v>
                </c:pt>
                <c:pt idx="184">
                  <c:v>1.3237545333037951E-4</c:v>
                </c:pt>
                <c:pt idx="185">
                  <c:v>1.5468846121203541E-4</c:v>
                </c:pt>
                <c:pt idx="186">
                  <c:v>1.3984051143883921E-4</c:v>
                </c:pt>
                <c:pt idx="187">
                  <c:v>1.397789889480077E-4</c:v>
                </c:pt>
                <c:pt idx="188">
                  <c:v>1.8516307371568044E-4</c:v>
                </c:pt>
                <c:pt idx="189">
                  <c:v>1.7221895573120628E-4</c:v>
                </c:pt>
                <c:pt idx="190">
                  <c:v>1.7555498474355175E-4</c:v>
                </c:pt>
                <c:pt idx="191">
                  <c:v>1.618669813493865E-4</c:v>
                </c:pt>
                <c:pt idx="192">
                  <c:v>1.549938678288766E-4</c:v>
                </c:pt>
                <c:pt idx="193">
                  <c:v>1.7684911444671036E-4</c:v>
                </c:pt>
                <c:pt idx="194">
                  <c:v>1.7300041583429132E-4</c:v>
                </c:pt>
                <c:pt idx="195">
                  <c:v>1.6613296846498314E-4</c:v>
                </c:pt>
                <c:pt idx="196">
                  <c:v>1.9097951112410347E-4</c:v>
                </c:pt>
                <c:pt idx="197">
                  <c:v>1.7505719916994047E-4</c:v>
                </c:pt>
                <c:pt idx="198">
                  <c:v>1.6932903949775879E-4</c:v>
                </c:pt>
                <c:pt idx="199">
                  <c:v>1.745386787381895E-4</c:v>
                </c:pt>
                <c:pt idx="200">
                  <c:v>1.6203130858359957E-4</c:v>
                </c:pt>
                <c:pt idx="201">
                  <c:v>1.5518306760094151E-4</c:v>
                </c:pt>
                <c:pt idx="202">
                  <c:v>1.7281631074976919E-4</c:v>
                </c:pt>
                <c:pt idx="203">
                  <c:v>1.8253380540953805E-4</c:v>
                </c:pt>
                <c:pt idx="204">
                  <c:v>1.7117377123137618E-4</c:v>
                </c:pt>
                <c:pt idx="205">
                  <c:v>1.8727810887557637E-4</c:v>
                </c:pt>
                <c:pt idx="206">
                  <c:v>1.6239088434306706E-4</c:v>
                </c:pt>
                <c:pt idx="207">
                  <c:v>1.8111482450276466E-4</c:v>
                </c:pt>
                <c:pt idx="208">
                  <c:v>1.5587350982371013E-4</c:v>
                </c:pt>
                <c:pt idx="209">
                  <c:v>1.3365372723203771E-4</c:v>
                </c:pt>
                <c:pt idx="210">
                  <c:v>1.380981564574105E-4</c:v>
                </c:pt>
                <c:pt idx="211">
                  <c:v>1.5041780783060441E-4</c:v>
                </c:pt>
                <c:pt idx="212">
                  <c:v>1.5560382988725503E-4</c:v>
                </c:pt>
                <c:pt idx="213">
                  <c:v>1.5478868088400277E-4</c:v>
                </c:pt>
                <c:pt idx="214">
                  <c:v>1.3299160661031799E-4</c:v>
                </c:pt>
                <c:pt idx="215">
                  <c:v>1.3068537489865803E-4</c:v>
                </c:pt>
                <c:pt idx="216">
                  <c:v>1.3399601041082622E-4</c:v>
                </c:pt>
                <c:pt idx="217">
                  <c:v>1.4329113451759791E-4</c:v>
                </c:pt>
                <c:pt idx="218">
                  <c:v>1.3612261706414359E-4</c:v>
                </c:pt>
                <c:pt idx="219">
                  <c:v>1.3344559868182259E-4</c:v>
                </c:pt>
                <c:pt idx="220">
                  <c:v>1.4908141232538758E-4</c:v>
                </c:pt>
                <c:pt idx="221">
                  <c:v>1.2847360131742577E-4</c:v>
                </c:pt>
                <c:pt idx="222">
                  <c:v>1.4111010936574352E-4</c:v>
                </c:pt>
                <c:pt idx="223">
                  <c:v>1.3358469455732115E-4</c:v>
                </c:pt>
                <c:pt idx="224">
                  <c:v>1.383748743958903E-4</c:v>
                </c:pt>
                <c:pt idx="225">
                  <c:v>1.3868711424661913E-4</c:v>
                </c:pt>
                <c:pt idx="226">
                  <c:v>1.1589177675588205E-4</c:v>
                </c:pt>
                <c:pt idx="227">
                  <c:v>1.4005242886377188E-4</c:v>
                </c:pt>
                <c:pt idx="228">
                  <c:v>1.247242582343568E-4</c:v>
                </c:pt>
                <c:pt idx="229">
                  <c:v>1.2913413333941355E-4</c:v>
                </c:pt>
                <c:pt idx="230">
                  <c:v>1.2237980379997939E-4</c:v>
                </c:pt>
                <c:pt idx="231">
                  <c:v>1.070782758136096E-4</c:v>
                </c:pt>
                <c:pt idx="232">
                  <c:v>1.0405441932606628E-4</c:v>
                </c:pt>
                <c:pt idx="233">
                  <c:v>1.036334956250277E-4</c:v>
                </c:pt>
                <c:pt idx="234">
                  <c:v>1.035842196333508E-4</c:v>
                </c:pt>
                <c:pt idx="235">
                  <c:v>7.1618452125088512E-5</c:v>
                </c:pt>
                <c:pt idx="236">
                  <c:v>6.6018126604524706E-5</c:v>
                </c:pt>
                <c:pt idx="237">
                  <c:v>5.7086739438470173E-5</c:v>
                </c:pt>
                <c:pt idx="238">
                  <c:v>4.075404633089135E-5</c:v>
                </c:pt>
                <c:pt idx="239">
                  <c:v>2.1846635382007578E-5</c:v>
                </c:pt>
                <c:pt idx="240">
                  <c:v>1.1101927410841379E-6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DC-4141-BEE9-940A6AA21EE1}"/>
            </c:ext>
          </c:extLst>
        </c:ser>
        <c:ser>
          <c:idx val="2"/>
          <c:order val="2"/>
          <c:tx>
            <c:strRef>
              <c:f>'2021_24 enroll'!$AS$13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2.4200810775438258E-4</c:v>
                </c:pt>
                <c:pt idx="48">
                  <c:v>1.9930672702206761E-4</c:v>
                </c:pt>
                <c:pt idx="49">
                  <c:v>3.375161493033022E-4</c:v>
                </c:pt>
                <c:pt idx="50">
                  <c:v>5.3104813460469165E-4</c:v>
                </c:pt>
                <c:pt idx="51">
                  <c:v>5.8485428719576152E-4</c:v>
                </c:pt>
                <c:pt idx="52">
                  <c:v>6.3361445566002296E-4</c:v>
                </c:pt>
                <c:pt idx="53">
                  <c:v>8.0310509901821217E-4</c:v>
                </c:pt>
                <c:pt idx="54">
                  <c:v>7.1475779482444649E-4</c:v>
                </c:pt>
                <c:pt idx="55">
                  <c:v>6.7556071827512521E-4</c:v>
                </c:pt>
                <c:pt idx="56">
                  <c:v>6.8930836789285888E-4</c:v>
                </c:pt>
                <c:pt idx="57">
                  <c:v>5.1545795724920751E-4</c:v>
                </c:pt>
                <c:pt idx="58">
                  <c:v>4.6796124438343517E-4</c:v>
                </c:pt>
                <c:pt idx="59">
                  <c:v>4.5061004187344644E-4</c:v>
                </c:pt>
                <c:pt idx="60">
                  <c:v>4.3522579803712826E-4</c:v>
                </c:pt>
                <c:pt idx="61">
                  <c:v>4.6810718981312252E-4</c:v>
                </c:pt>
                <c:pt idx="62">
                  <c:v>4.5327490229777278E-4</c:v>
                </c:pt>
                <c:pt idx="63">
                  <c:v>4.3858584890435752E-4</c:v>
                </c:pt>
                <c:pt idx="64">
                  <c:v>4.2241774753405567E-4</c:v>
                </c:pt>
                <c:pt idx="65">
                  <c:v>4.217028871132728E-4</c:v>
                </c:pt>
                <c:pt idx="66">
                  <c:v>3.6496645799169821E-4</c:v>
                </c:pt>
                <c:pt idx="67">
                  <c:v>3.4800967873295453E-4</c:v>
                </c:pt>
                <c:pt idx="68">
                  <c:v>3.5400268752264875E-4</c:v>
                </c:pt>
                <c:pt idx="69">
                  <c:v>3.4726268062327024E-4</c:v>
                </c:pt>
                <c:pt idx="70">
                  <c:v>3.4100600008176113E-4</c:v>
                </c:pt>
                <c:pt idx="71">
                  <c:v>4.0142444689753812E-4</c:v>
                </c:pt>
                <c:pt idx="72">
                  <c:v>3.7460085617238716E-4</c:v>
                </c:pt>
                <c:pt idx="73">
                  <c:v>4.3165655829573607E-4</c:v>
                </c:pt>
                <c:pt idx="74">
                  <c:v>3.7636332465617152E-4</c:v>
                </c:pt>
                <c:pt idx="75">
                  <c:v>4.0301659196821036E-4</c:v>
                </c:pt>
                <c:pt idx="76">
                  <c:v>3.9727719670372598E-4</c:v>
                </c:pt>
                <c:pt idx="77">
                  <c:v>3.9742854201128662E-4</c:v>
                </c:pt>
                <c:pt idx="78">
                  <c:v>4.0888789359236252E-4</c:v>
                </c:pt>
                <c:pt idx="79">
                  <c:v>4.3216570893912028E-4</c:v>
                </c:pt>
                <c:pt idx="80">
                  <c:v>4.3037715545550195E-4</c:v>
                </c:pt>
                <c:pt idx="81">
                  <c:v>4.3153993123519751E-4</c:v>
                </c:pt>
                <c:pt idx="82">
                  <c:v>4.4058387336872964E-4</c:v>
                </c:pt>
                <c:pt idx="83">
                  <c:v>4.4717595348634653E-4</c:v>
                </c:pt>
                <c:pt idx="84">
                  <c:v>4.7300101646960825E-4</c:v>
                </c:pt>
                <c:pt idx="85">
                  <c:v>4.8998507331270906E-4</c:v>
                </c:pt>
                <c:pt idx="86">
                  <c:v>5.5880706017357503E-4</c:v>
                </c:pt>
                <c:pt idx="87">
                  <c:v>5.7688579539726917E-4</c:v>
                </c:pt>
                <c:pt idx="88">
                  <c:v>5.8264390106734583E-4</c:v>
                </c:pt>
                <c:pt idx="89">
                  <c:v>5.8989476150127598E-4</c:v>
                </c:pt>
                <c:pt idx="90">
                  <c:v>6.2980483159221304E-4</c:v>
                </c:pt>
                <c:pt idx="91">
                  <c:v>6.6286037835376057E-4</c:v>
                </c:pt>
                <c:pt idx="92">
                  <c:v>6.5486886315074518E-4</c:v>
                </c:pt>
                <c:pt idx="93">
                  <c:v>5.8739078378701112E-4</c:v>
                </c:pt>
                <c:pt idx="94">
                  <c:v>5.5995989099653378E-4</c:v>
                </c:pt>
                <c:pt idx="95">
                  <c:v>5.1363446657084382E-4</c:v>
                </c:pt>
                <c:pt idx="96">
                  <c:v>4.8808373768380987E-4</c:v>
                </c:pt>
                <c:pt idx="97">
                  <c:v>5.101604438322115E-4</c:v>
                </c:pt>
                <c:pt idx="98">
                  <c:v>4.9550983247563594E-4</c:v>
                </c:pt>
                <c:pt idx="99">
                  <c:v>4.9674138350078222E-4</c:v>
                </c:pt>
                <c:pt idx="100">
                  <c:v>5.521754404527806E-4</c:v>
                </c:pt>
                <c:pt idx="101">
                  <c:v>5.6491040738216583E-4</c:v>
                </c:pt>
                <c:pt idx="102">
                  <c:v>5.413250412648218E-4</c:v>
                </c:pt>
                <c:pt idx="103">
                  <c:v>5.2268303929987707E-4</c:v>
                </c:pt>
                <c:pt idx="104">
                  <c:v>5.0650405392672362E-4</c:v>
                </c:pt>
                <c:pt idx="105">
                  <c:v>5.0077012572720631E-4</c:v>
                </c:pt>
                <c:pt idx="106">
                  <c:v>5.1597622006048581E-4</c:v>
                </c:pt>
                <c:pt idx="107">
                  <c:v>5.1124389640404256E-4</c:v>
                </c:pt>
                <c:pt idx="108">
                  <c:v>5.4794565763413778E-4</c:v>
                </c:pt>
                <c:pt idx="109">
                  <c:v>5.4224228143781898E-4</c:v>
                </c:pt>
                <c:pt idx="110">
                  <c:v>5.1503745153884807E-4</c:v>
                </c:pt>
                <c:pt idx="111">
                  <c:v>5.4329856892511394E-4</c:v>
                </c:pt>
                <c:pt idx="112">
                  <c:v>5.2757416611709735E-4</c:v>
                </c:pt>
                <c:pt idx="113">
                  <c:v>5.0882204353972979E-4</c:v>
                </c:pt>
                <c:pt idx="114">
                  <c:v>5.05066318386002E-4</c:v>
                </c:pt>
                <c:pt idx="115">
                  <c:v>4.6523023370058028E-4</c:v>
                </c:pt>
                <c:pt idx="116">
                  <c:v>4.1832449396269283E-4</c:v>
                </c:pt>
                <c:pt idx="117">
                  <c:v>4.8367888799577107E-4</c:v>
                </c:pt>
                <c:pt idx="118">
                  <c:v>4.7336956752741451E-4</c:v>
                </c:pt>
                <c:pt idx="119">
                  <c:v>4.685669526169324E-4</c:v>
                </c:pt>
                <c:pt idx="120">
                  <c:v>4.6225126453976775E-4</c:v>
                </c:pt>
                <c:pt idx="121">
                  <c:v>5.051598228509287E-4</c:v>
                </c:pt>
                <c:pt idx="122">
                  <c:v>4.1946179438570954E-4</c:v>
                </c:pt>
                <c:pt idx="123">
                  <c:v>4.5633409977276673E-4</c:v>
                </c:pt>
                <c:pt idx="124">
                  <c:v>5.6721210094974183E-4</c:v>
                </c:pt>
                <c:pt idx="125">
                  <c:v>5.0460254108094225E-4</c:v>
                </c:pt>
                <c:pt idx="126">
                  <c:v>5.4010197321446493E-4</c:v>
                </c:pt>
                <c:pt idx="127">
                  <c:v>4.9755608918440207E-4</c:v>
                </c:pt>
                <c:pt idx="128">
                  <c:v>5.0888595144807228E-4</c:v>
                </c:pt>
                <c:pt idx="129">
                  <c:v>4.9753690423922671E-4</c:v>
                </c:pt>
                <c:pt idx="130">
                  <c:v>4.8617128614235182E-4</c:v>
                </c:pt>
                <c:pt idx="131">
                  <c:v>5.0053484113260353E-4</c:v>
                </c:pt>
                <c:pt idx="132">
                  <c:v>5.4623576466747783E-4</c:v>
                </c:pt>
                <c:pt idx="133">
                  <c:v>5.2782674873145944E-4</c:v>
                </c:pt>
                <c:pt idx="134">
                  <c:v>5.4579418650904155E-4</c:v>
                </c:pt>
                <c:pt idx="135">
                  <c:v>5.4507171409136747E-4</c:v>
                </c:pt>
                <c:pt idx="136">
                  <c:v>5.4029854940085655E-4</c:v>
                </c:pt>
                <c:pt idx="137">
                  <c:v>5.5071085534916524E-4</c:v>
                </c:pt>
                <c:pt idx="138">
                  <c:v>5.5809964153587938E-4</c:v>
                </c:pt>
                <c:pt idx="139">
                  <c:v>5.1936489684539864E-4</c:v>
                </c:pt>
                <c:pt idx="140">
                  <c:v>5.3737938878702823E-4</c:v>
                </c:pt>
                <c:pt idx="141">
                  <c:v>5.4019727304349425E-4</c:v>
                </c:pt>
                <c:pt idx="142">
                  <c:v>5.3641852620082986E-4</c:v>
                </c:pt>
                <c:pt idx="143">
                  <c:v>5.8293064639149041E-4</c:v>
                </c:pt>
                <c:pt idx="144">
                  <c:v>5.7716109016956872E-4</c:v>
                </c:pt>
                <c:pt idx="145">
                  <c:v>6.4463073157007989E-4</c:v>
                </c:pt>
                <c:pt idx="146">
                  <c:v>7.5245376747416521E-4</c:v>
                </c:pt>
                <c:pt idx="147">
                  <c:v>7.3874234885723436E-4</c:v>
                </c:pt>
                <c:pt idx="148">
                  <c:v>7.2245146754590524E-4</c:v>
                </c:pt>
                <c:pt idx="149">
                  <c:v>6.3113210856198662E-4</c:v>
                </c:pt>
                <c:pt idx="150">
                  <c:v>6.0548919534218336E-4</c:v>
                </c:pt>
                <c:pt idx="151">
                  <c:v>5.6141661657982834E-4</c:v>
                </c:pt>
                <c:pt idx="152">
                  <c:v>5.6632164385579285E-4</c:v>
                </c:pt>
                <c:pt idx="153">
                  <c:v>5.5027449314358587E-4</c:v>
                </c:pt>
                <c:pt idx="154">
                  <c:v>5.521032446530209E-4</c:v>
                </c:pt>
                <c:pt idx="155">
                  <c:v>5.5956427274456372E-4</c:v>
                </c:pt>
                <c:pt idx="156">
                  <c:v>5.5884464885250684E-4</c:v>
                </c:pt>
                <c:pt idx="157">
                  <c:v>5.7349370520512878E-4</c:v>
                </c:pt>
                <c:pt idx="158">
                  <c:v>5.4715782603304334E-4</c:v>
                </c:pt>
                <c:pt idx="159">
                  <c:v>5.4437152891337185E-4</c:v>
                </c:pt>
                <c:pt idx="160">
                  <c:v>5.4979091030611313E-4</c:v>
                </c:pt>
                <c:pt idx="161">
                  <c:v>5.1003944096087578E-4</c:v>
                </c:pt>
                <c:pt idx="162">
                  <c:v>5.4316534945983473E-4</c:v>
                </c:pt>
                <c:pt idx="163">
                  <c:v>5.1826961470380719E-4</c:v>
                </c:pt>
                <c:pt idx="164">
                  <c:v>5.0927519346877963E-4</c:v>
                </c:pt>
                <c:pt idx="165">
                  <c:v>4.9409441653887082E-4</c:v>
                </c:pt>
                <c:pt idx="166">
                  <c:v>4.9381623657461559E-4</c:v>
                </c:pt>
                <c:pt idx="167">
                  <c:v>4.8735887719587032E-4</c:v>
                </c:pt>
                <c:pt idx="168">
                  <c:v>4.7110498821465574E-4</c:v>
                </c:pt>
                <c:pt idx="169">
                  <c:v>4.8008057512446435E-4</c:v>
                </c:pt>
                <c:pt idx="170">
                  <c:v>4.7721004462884965E-4</c:v>
                </c:pt>
                <c:pt idx="171">
                  <c:v>4.7330374846334887E-4</c:v>
                </c:pt>
                <c:pt idx="172">
                  <c:v>5.1119437826468333E-4</c:v>
                </c:pt>
                <c:pt idx="173">
                  <c:v>4.5878217912057994E-4</c:v>
                </c:pt>
                <c:pt idx="174">
                  <c:v>4.6931627189803014E-4</c:v>
                </c:pt>
                <c:pt idx="175">
                  <c:v>5.1242357080035124E-4</c:v>
                </c:pt>
                <c:pt idx="176">
                  <c:v>4.8010340478260263E-4</c:v>
                </c:pt>
                <c:pt idx="177">
                  <c:v>4.5911825633678627E-4</c:v>
                </c:pt>
                <c:pt idx="178">
                  <c:v>4.6656687514103008E-4</c:v>
                </c:pt>
                <c:pt idx="179">
                  <c:v>4.6470640987515054E-4</c:v>
                </c:pt>
                <c:pt idx="180">
                  <c:v>5.12052124403411E-4</c:v>
                </c:pt>
                <c:pt idx="181">
                  <c:v>5.4962333027742873E-4</c:v>
                </c:pt>
                <c:pt idx="182">
                  <c:v>4.8043132548389225E-4</c:v>
                </c:pt>
                <c:pt idx="183">
                  <c:v>4.7391096391697198E-4</c:v>
                </c:pt>
                <c:pt idx="184">
                  <c:v>4.9644515854362385E-4</c:v>
                </c:pt>
                <c:pt idx="185">
                  <c:v>4.9149143135463868E-4</c:v>
                </c:pt>
                <c:pt idx="186">
                  <c:v>4.8185502293874417E-4</c:v>
                </c:pt>
                <c:pt idx="187">
                  <c:v>4.9455355930789211E-4</c:v>
                </c:pt>
                <c:pt idx="188">
                  <c:v>5.4679283510882741E-4</c:v>
                </c:pt>
                <c:pt idx="189">
                  <c:v>5.2991304637312075E-4</c:v>
                </c:pt>
                <c:pt idx="190">
                  <c:v>5.3643275182413397E-4</c:v>
                </c:pt>
                <c:pt idx="191">
                  <c:v>5.1952446521900898E-4</c:v>
                </c:pt>
                <c:pt idx="192">
                  <c:v>5.2708190731948332E-4</c:v>
                </c:pt>
                <c:pt idx="193">
                  <c:v>5.6645628927746788E-4</c:v>
                </c:pt>
                <c:pt idx="194">
                  <c:v>5.6416012416757376E-4</c:v>
                </c:pt>
                <c:pt idx="195">
                  <c:v>5.9474602829890104E-4</c:v>
                </c:pt>
                <c:pt idx="196">
                  <c:v>5.8046608752859133E-4</c:v>
                </c:pt>
                <c:pt idx="197">
                  <c:v>6.3096654780093488E-4</c:v>
                </c:pt>
                <c:pt idx="198">
                  <c:v>6.1095967621015981E-4</c:v>
                </c:pt>
                <c:pt idx="199">
                  <c:v>6.2283585320807003E-4</c:v>
                </c:pt>
                <c:pt idx="200">
                  <c:v>5.6719283067430679E-4</c:v>
                </c:pt>
                <c:pt idx="201">
                  <c:v>5.6593455374558035E-4</c:v>
                </c:pt>
                <c:pt idx="202">
                  <c:v>5.5471596826360645E-4</c:v>
                </c:pt>
                <c:pt idx="203">
                  <c:v>5.8175971669081384E-4</c:v>
                </c:pt>
                <c:pt idx="204">
                  <c:v>5.7474358323015813E-4</c:v>
                </c:pt>
                <c:pt idx="205">
                  <c:v>6.3859401686731541E-4</c:v>
                </c:pt>
                <c:pt idx="206">
                  <c:v>5.6806958886196097E-4</c:v>
                </c:pt>
                <c:pt idx="207">
                  <c:v>5.3369490015323648E-4</c:v>
                </c:pt>
                <c:pt idx="208">
                  <c:v>5.276616162812487E-4</c:v>
                </c:pt>
                <c:pt idx="209">
                  <c:v>5.063621798606599E-4</c:v>
                </c:pt>
                <c:pt idx="210">
                  <c:v>5.1187438780524815E-4</c:v>
                </c:pt>
                <c:pt idx="211">
                  <c:v>4.700016570457165E-4</c:v>
                </c:pt>
                <c:pt idx="212">
                  <c:v>5.1288845424062816E-4</c:v>
                </c:pt>
                <c:pt idx="213">
                  <c:v>5.1946917478552248E-4</c:v>
                </c:pt>
                <c:pt idx="214">
                  <c:v>4.8387029682060522E-4</c:v>
                </c:pt>
                <c:pt idx="215">
                  <c:v>4.8937307637760279E-4</c:v>
                </c:pt>
                <c:pt idx="216">
                  <c:v>4.7218639585720344E-4</c:v>
                </c:pt>
                <c:pt idx="217">
                  <c:v>4.8930083797055278E-4</c:v>
                </c:pt>
                <c:pt idx="218">
                  <c:v>4.5624842507241084E-4</c:v>
                </c:pt>
                <c:pt idx="219">
                  <c:v>4.686062192154747E-4</c:v>
                </c:pt>
                <c:pt idx="220">
                  <c:v>4.7992347888199877E-4</c:v>
                </c:pt>
                <c:pt idx="221">
                  <c:v>4.833208671406088E-4</c:v>
                </c:pt>
                <c:pt idx="222">
                  <c:v>4.5761207422313202E-4</c:v>
                </c:pt>
                <c:pt idx="223">
                  <c:v>4.4616549672149509E-4</c:v>
                </c:pt>
                <c:pt idx="224">
                  <c:v>5.0410106176927434E-4</c:v>
                </c:pt>
                <c:pt idx="225">
                  <c:v>5.1070820007279526E-4</c:v>
                </c:pt>
                <c:pt idx="226">
                  <c:v>3.958964143383713E-4</c:v>
                </c:pt>
                <c:pt idx="227">
                  <c:v>4.5227200877755955E-4</c:v>
                </c:pt>
                <c:pt idx="228">
                  <c:v>3.9568956135906482E-4</c:v>
                </c:pt>
                <c:pt idx="229">
                  <c:v>4.2397470619870171E-4</c:v>
                </c:pt>
                <c:pt idx="230">
                  <c:v>4.034365362117978E-4</c:v>
                </c:pt>
                <c:pt idx="231">
                  <c:v>4.136871420368083E-4</c:v>
                </c:pt>
                <c:pt idx="232">
                  <c:v>3.6123812648817188E-4</c:v>
                </c:pt>
                <c:pt idx="233">
                  <c:v>3.7518507024585882E-4</c:v>
                </c:pt>
                <c:pt idx="234">
                  <c:v>3.7691551652207611E-4</c:v>
                </c:pt>
                <c:pt idx="235">
                  <c:v>2.4566288950977249E-4</c:v>
                </c:pt>
                <c:pt idx="236">
                  <c:v>2.5423129564965076E-4</c:v>
                </c:pt>
                <c:pt idx="237">
                  <c:v>1.7713946117528604E-4</c:v>
                </c:pt>
                <c:pt idx="238">
                  <c:v>1.6439703907437272E-4</c:v>
                </c:pt>
                <c:pt idx="239">
                  <c:v>6.3846545293406754E-5</c:v>
                </c:pt>
                <c:pt idx="240">
                  <c:v>1.2769262129376411E-5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DC-4141-BEE9-940A6AA21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1.2907705032705533E-2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7.4984947471241062E-3</c:v>
                      </c:pt>
                      <c:pt idx="87">
                        <c:v>7.5045800502422082E-3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7.401535792331518E-3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6.5863486567401758E-3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6.2623149592862431E-3</c:v>
                      </c:pt>
                      <c:pt idx="116">
                        <c:v>0</c:v>
                      </c:pt>
                      <c:pt idx="117">
                        <c:v>6.2232015922191429E-3</c:v>
                      </c:pt>
                      <c:pt idx="118">
                        <c:v>0</c:v>
                      </c:pt>
                      <c:pt idx="119">
                        <c:v>6.1847767176564797E-3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5.9251701094450143E-3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5.5940180629819869E-3</c:v>
                      </c:pt>
                      <c:pt idx="136">
                        <c:v>0</c:v>
                      </c:pt>
                      <c:pt idx="137">
                        <c:v>5.5607179474532658E-3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4.566178060524468E-3</c:v>
                      </c:pt>
                      <c:pt idx="166">
                        <c:v>0</c:v>
                      </c:pt>
                      <c:pt idx="167">
                        <c:v>4.5397013196774713E-3</c:v>
                      </c:pt>
                      <c:pt idx="168">
                        <c:v>0</c:v>
                      </c:pt>
                      <c:pt idx="169">
                        <c:v>4.5137379495751046E-3</c:v>
                      </c:pt>
                      <c:pt idx="170">
                        <c:v>0</c:v>
                      </c:pt>
                      <c:pt idx="171">
                        <c:v>9.0591204011355626E-3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3.9462932295469457E-3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3.8394083270919307E-3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3.6274807800448314E-3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DC-4141-BEE9-940A6AA21E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7DC-4141-BEE9-940A6AA21E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enroll'!$AJ$14:$AJ$254</c:f>
              <c:numCache>
                <c:formatCode>General</c:formatCode>
                <c:ptCount val="241"/>
                <c:pt idx="0">
                  <c:v>2.0690377834295721E-4</c:v>
                </c:pt>
                <c:pt idx="1">
                  <c:v>2.0813356846019937E-4</c:v>
                </c:pt>
                <c:pt idx="2">
                  <c:v>2.1119062008657444E-4</c:v>
                </c:pt>
                <c:pt idx="3">
                  <c:v>2.0822087122330957E-4</c:v>
                </c:pt>
                <c:pt idx="4">
                  <c:v>2.1137058740973015E-4</c:v>
                </c:pt>
                <c:pt idx="5">
                  <c:v>2.0456160573344292E-4</c:v>
                </c:pt>
                <c:pt idx="6">
                  <c:v>1.9308715162312504E-4</c:v>
                </c:pt>
                <c:pt idx="7">
                  <c:v>1.850799093501925E-4</c:v>
                </c:pt>
                <c:pt idx="8">
                  <c:v>1.9206299944800486E-4</c:v>
                </c:pt>
                <c:pt idx="9">
                  <c:v>1.8222337435953745E-4</c:v>
                </c:pt>
                <c:pt idx="10">
                  <c:v>1.8445175130102936E-4</c:v>
                </c:pt>
                <c:pt idx="11">
                  <c:v>1.7405690561429529E-4</c:v>
                </c:pt>
                <c:pt idx="12">
                  <c:v>1.7555115010037519E-4</c:v>
                </c:pt>
                <c:pt idx="13">
                  <c:v>1.9480000259245432E-4</c:v>
                </c:pt>
                <c:pt idx="14">
                  <c:v>1.8110804311063439E-4</c:v>
                </c:pt>
                <c:pt idx="15">
                  <c:v>1.8388729929701462E-4</c:v>
                </c:pt>
                <c:pt idx="16">
                  <c:v>1.8904881040233119E-4</c:v>
                </c:pt>
                <c:pt idx="17">
                  <c:v>1.9210682736968217E-4</c:v>
                </c:pt>
                <c:pt idx="18">
                  <c:v>1.8115163952843452E-4</c:v>
                </c:pt>
                <c:pt idx="19">
                  <c:v>1.8054314682160242E-4</c:v>
                </c:pt>
                <c:pt idx="20">
                  <c:v>1.9157181202620349E-4</c:v>
                </c:pt>
                <c:pt idx="21">
                  <c:v>2.0104880834507052E-4</c:v>
                </c:pt>
                <c:pt idx="22">
                  <c:v>1.9641395656244266E-4</c:v>
                </c:pt>
                <c:pt idx="23">
                  <c:v>1.9975338453142447E-4</c:v>
                </c:pt>
                <c:pt idx="24">
                  <c:v>1.9135616658018324E-4</c:v>
                </c:pt>
                <c:pt idx="25">
                  <c:v>1.8451348651510313E-4</c:v>
                </c:pt>
                <c:pt idx="26">
                  <c:v>1.8445579767693891E-4</c:v>
                </c:pt>
                <c:pt idx="27">
                  <c:v>1.8962826128913113E-4</c:v>
                </c:pt>
                <c:pt idx="28">
                  <c:v>2.0095275530719812E-4</c:v>
                </c:pt>
                <c:pt idx="29">
                  <c:v>2.1880191355400785E-4</c:v>
                </c:pt>
                <c:pt idx="30">
                  <c:v>2.1719704998495853E-4</c:v>
                </c:pt>
                <c:pt idx="31">
                  <c:v>2.3689819934108596E-4</c:v>
                </c:pt>
                <c:pt idx="32">
                  <c:v>2.6874047033159437E-4</c:v>
                </c:pt>
                <c:pt idx="33">
                  <c:v>3.3397056022303696E-4</c:v>
                </c:pt>
                <c:pt idx="34">
                  <c:v>3.8547798137971155E-4</c:v>
                </c:pt>
                <c:pt idx="35">
                  <c:v>3.8875405276997388E-4</c:v>
                </c:pt>
                <c:pt idx="36">
                  <c:v>3.5393922861395069E-4</c:v>
                </c:pt>
                <c:pt idx="37">
                  <c:v>3.1227777260214927E-4</c:v>
                </c:pt>
                <c:pt idx="38">
                  <c:v>2.8899103583435924E-4</c:v>
                </c:pt>
                <c:pt idx="39">
                  <c:v>2.8354929146610241E-4</c:v>
                </c:pt>
                <c:pt idx="40">
                  <c:v>2.8270857842315888E-4</c:v>
                </c:pt>
                <c:pt idx="41">
                  <c:v>2.9743893233376132E-4</c:v>
                </c:pt>
                <c:pt idx="42">
                  <c:v>2.9522319142817458E-4</c:v>
                </c:pt>
                <c:pt idx="43">
                  <c:v>3.2319286063819632E-4</c:v>
                </c:pt>
                <c:pt idx="44">
                  <c:v>3.529645224671186E-4</c:v>
                </c:pt>
                <c:pt idx="45">
                  <c:v>3.4406326729708808E-4</c:v>
                </c:pt>
                <c:pt idx="46">
                  <c:v>3.2754670889566858E-4</c:v>
                </c:pt>
                <c:pt idx="47">
                  <c:v>3.0541575979661583E-4</c:v>
                </c:pt>
                <c:pt idx="48">
                  <c:v>2.888325952411329E-4</c:v>
                </c:pt>
                <c:pt idx="49">
                  <c:v>2.9735504752321888E-4</c:v>
                </c:pt>
                <c:pt idx="50">
                  <c:v>3.0343693127669739E-4</c:v>
                </c:pt>
                <c:pt idx="51">
                  <c:v>3.1583187733675341E-4</c:v>
                </c:pt>
                <c:pt idx="52">
                  <c:v>3.3837001800728192E-4</c:v>
                </c:pt>
                <c:pt idx="53">
                  <c:v>3.439959059492988E-4</c:v>
                </c:pt>
                <c:pt idx="54">
                  <c:v>3.2708833495970798E-4</c:v>
                </c:pt>
                <c:pt idx="55">
                  <c:v>2.9426433720434905E-4</c:v>
                </c:pt>
                <c:pt idx="56">
                  <c:v>2.7737596303941807E-4</c:v>
                </c:pt>
                <c:pt idx="57">
                  <c:v>2.4061025664661953E-4</c:v>
                </c:pt>
                <c:pt idx="58">
                  <c:v>2.1247657863481385E-4</c:v>
                </c:pt>
                <c:pt idx="59">
                  <c:v>1.9407956952108927E-4</c:v>
                </c:pt>
                <c:pt idx="60">
                  <c:v>1.9632901926339269E-4</c:v>
                </c:pt>
                <c:pt idx="61">
                  <c:v>1.7668948416551047E-4</c:v>
                </c:pt>
                <c:pt idx="62">
                  <c:v>1.7143394714129342E-4</c:v>
                </c:pt>
                <c:pt idx="63">
                  <c:v>1.6082573714498572E-4</c:v>
                </c:pt>
                <c:pt idx="64">
                  <c:v>1.5187574832123383E-4</c:v>
                </c:pt>
                <c:pt idx="65">
                  <c:v>1.5954156019277858E-4</c:v>
                </c:pt>
                <c:pt idx="66">
                  <c:v>1.5370373475498154E-4</c:v>
                </c:pt>
                <c:pt idx="67">
                  <c:v>1.6590598302106726E-4</c:v>
                </c:pt>
                <c:pt idx="68">
                  <c:v>1.5241213558420163E-4</c:v>
                </c:pt>
                <c:pt idx="69">
                  <c:v>1.4261500572254821E-4</c:v>
                </c:pt>
                <c:pt idx="70">
                  <c:v>1.5068595947693845E-4</c:v>
                </c:pt>
                <c:pt idx="71">
                  <c:v>1.4523341385871518E-4</c:v>
                </c:pt>
                <c:pt idx="72">
                  <c:v>1.3929534613427706E-4</c:v>
                </c:pt>
                <c:pt idx="73">
                  <c:v>1.4318068589483365E-4</c:v>
                </c:pt>
                <c:pt idx="74">
                  <c:v>1.3289062251521975E-4</c:v>
                </c:pt>
                <c:pt idx="75">
                  <c:v>1.4128671786591476E-4</c:v>
                </c:pt>
                <c:pt idx="76">
                  <c:v>1.3743914955668967E-4</c:v>
                </c:pt>
                <c:pt idx="77">
                  <c:v>1.2811034201548813E-4</c:v>
                </c:pt>
                <c:pt idx="78">
                  <c:v>1.2893268893451117E-4</c:v>
                </c:pt>
                <c:pt idx="79">
                  <c:v>1.3281830797384195E-4</c:v>
                </c:pt>
                <c:pt idx="80">
                  <c:v>1.4299355005777762E-4</c:v>
                </c:pt>
                <c:pt idx="81">
                  <c:v>1.4446531011561204E-4</c:v>
                </c:pt>
                <c:pt idx="82">
                  <c:v>1.3448691086897225E-4</c:v>
                </c:pt>
                <c:pt idx="83">
                  <c:v>1.3273071779223809E-4</c:v>
                </c:pt>
                <c:pt idx="84">
                  <c:v>1.4500877094575281E-4</c:v>
                </c:pt>
                <c:pt idx="85">
                  <c:v>1.5454935745162364E-4</c:v>
                </c:pt>
                <c:pt idx="86">
                  <c:v>1.6716064612629813E-4</c:v>
                </c:pt>
                <c:pt idx="87">
                  <c:v>1.8252239217942949E-4</c:v>
                </c:pt>
                <c:pt idx="88">
                  <c:v>2.0677235212572759E-4</c:v>
                </c:pt>
                <c:pt idx="89">
                  <c:v>2.2861560275120568E-4</c:v>
                </c:pt>
                <c:pt idx="90">
                  <c:v>2.4207467968628916E-4</c:v>
                </c:pt>
                <c:pt idx="91">
                  <c:v>2.5053495238986349E-4</c:v>
                </c:pt>
                <c:pt idx="92">
                  <c:v>2.5415321714135141E-4</c:v>
                </c:pt>
                <c:pt idx="93">
                  <c:v>2.4177058933310975E-4</c:v>
                </c:pt>
                <c:pt idx="94">
                  <c:v>2.182229419487134E-4</c:v>
                </c:pt>
                <c:pt idx="95">
                  <c:v>2.1066992304794559E-4</c:v>
                </c:pt>
                <c:pt idx="96">
                  <c:v>1.9486318079021611E-4</c:v>
                </c:pt>
                <c:pt idx="97">
                  <c:v>1.8131222548557744E-4</c:v>
                </c:pt>
                <c:pt idx="98">
                  <c:v>1.5982614573001625E-4</c:v>
                </c:pt>
                <c:pt idx="99">
                  <c:v>1.5871896195846901E-4</c:v>
                </c:pt>
                <c:pt idx="100">
                  <c:v>1.8172659082219434E-4</c:v>
                </c:pt>
                <c:pt idx="101">
                  <c:v>1.7981704998944279E-4</c:v>
                </c:pt>
                <c:pt idx="102">
                  <c:v>1.8324950637045871E-4</c:v>
                </c:pt>
                <c:pt idx="103">
                  <c:v>1.7178544703790096E-4</c:v>
                </c:pt>
                <c:pt idx="104">
                  <c:v>1.672799729775297E-4</c:v>
                </c:pt>
                <c:pt idx="105">
                  <c:v>1.6050441502579623E-4</c:v>
                </c:pt>
                <c:pt idx="106">
                  <c:v>1.4999937663374746E-4</c:v>
                </c:pt>
                <c:pt idx="107">
                  <c:v>1.6104037952187323E-4</c:v>
                </c:pt>
                <c:pt idx="108">
                  <c:v>1.6106631770302314E-4</c:v>
                </c:pt>
                <c:pt idx="109">
                  <c:v>1.515290008338978E-4</c:v>
                </c:pt>
                <c:pt idx="110">
                  <c:v>1.4182532622123047E-4</c:v>
                </c:pt>
                <c:pt idx="111">
                  <c:v>1.3471168315955234E-4</c:v>
                </c:pt>
                <c:pt idx="112">
                  <c:v>1.332704705091715E-4</c:v>
                </c:pt>
                <c:pt idx="113">
                  <c:v>1.4204563904854549E-4</c:v>
                </c:pt>
                <c:pt idx="114">
                  <c:v>1.321718001792828E-4</c:v>
                </c:pt>
                <c:pt idx="115">
                  <c:v>1.1791439136910539E-4</c:v>
                </c:pt>
                <c:pt idx="116">
                  <c:v>1.1273692000080431E-4</c:v>
                </c:pt>
                <c:pt idx="117">
                  <c:v>1.1713034560514465E-4</c:v>
                </c:pt>
                <c:pt idx="118">
                  <c:v>1.2120079335641861E-4</c:v>
                </c:pt>
                <c:pt idx="119">
                  <c:v>1.1780741908277314E-4</c:v>
                </c:pt>
                <c:pt idx="120">
                  <c:v>1.1765899191990254E-4</c:v>
                </c:pt>
                <c:pt idx="121">
                  <c:v>1.306591227084047E-4</c:v>
                </c:pt>
                <c:pt idx="122">
                  <c:v>1.1362953860771665E-4</c:v>
                </c:pt>
                <c:pt idx="123">
                  <c:v>1.1640266112551756E-4</c:v>
                </c:pt>
                <c:pt idx="124">
                  <c:v>1.2973192758270548E-4</c:v>
                </c:pt>
                <c:pt idx="125">
                  <c:v>1.2893671076598067E-4</c:v>
                </c:pt>
                <c:pt idx="126">
                  <c:v>1.2391801158466936E-4</c:v>
                </c:pt>
                <c:pt idx="127">
                  <c:v>1.330306063317424E-4</c:v>
                </c:pt>
                <c:pt idx="128">
                  <c:v>1.2963636854386673E-4</c:v>
                </c:pt>
                <c:pt idx="129">
                  <c:v>1.2754076244424103E-4</c:v>
                </c:pt>
                <c:pt idx="130">
                  <c:v>1.1146842765826072E-4</c:v>
                </c:pt>
                <c:pt idx="131">
                  <c:v>1.3667311971414864E-4</c:v>
                </c:pt>
                <c:pt idx="132">
                  <c:v>1.2384995902124093E-4</c:v>
                </c:pt>
                <c:pt idx="133">
                  <c:v>1.3638357910834695E-4</c:v>
                </c:pt>
                <c:pt idx="134">
                  <c:v>1.4046718041574996E-4</c:v>
                </c:pt>
                <c:pt idx="135">
                  <c:v>1.4780502251782234E-4</c:v>
                </c:pt>
                <c:pt idx="136">
                  <c:v>1.4815217190369424E-4</c:v>
                </c:pt>
                <c:pt idx="137">
                  <c:v>1.340216801590285E-4</c:v>
                </c:pt>
                <c:pt idx="138">
                  <c:v>1.3338887969710459E-4</c:v>
                </c:pt>
                <c:pt idx="139">
                  <c:v>1.2673549554434788E-4</c:v>
                </c:pt>
                <c:pt idx="140">
                  <c:v>1.2431059702024802E-4</c:v>
                </c:pt>
                <c:pt idx="141">
                  <c:v>1.2334954901926874E-4</c:v>
                </c:pt>
                <c:pt idx="142">
                  <c:v>1.3443327767916462E-4</c:v>
                </c:pt>
                <c:pt idx="143">
                  <c:v>1.4031203988220772E-4</c:v>
                </c:pt>
                <c:pt idx="144">
                  <c:v>1.4244840339431094E-4</c:v>
                </c:pt>
                <c:pt idx="145">
                  <c:v>1.5077383968937352E-4</c:v>
                </c:pt>
                <c:pt idx="146">
                  <c:v>1.6773553324422863E-4</c:v>
                </c:pt>
                <c:pt idx="147">
                  <c:v>1.8519477754802482E-4</c:v>
                </c:pt>
                <c:pt idx="148">
                  <c:v>1.6649127018189262E-4</c:v>
                </c:pt>
                <c:pt idx="149">
                  <c:v>1.5234153861835682E-4</c:v>
                </c:pt>
                <c:pt idx="150">
                  <c:v>1.4079317749944101E-4</c:v>
                </c:pt>
                <c:pt idx="151">
                  <c:v>1.2451317239965058E-4</c:v>
                </c:pt>
                <c:pt idx="152">
                  <c:v>1.3382067332582737E-4</c:v>
                </c:pt>
                <c:pt idx="153">
                  <c:v>1.3074081808906956E-4</c:v>
                </c:pt>
                <c:pt idx="154">
                  <c:v>1.3108403581521747E-4</c:v>
                </c:pt>
                <c:pt idx="155">
                  <c:v>1.2686109151461064E-4</c:v>
                </c:pt>
                <c:pt idx="156">
                  <c:v>1.2964992743898335E-4</c:v>
                </c:pt>
                <c:pt idx="157">
                  <c:v>1.2232621415464152E-4</c:v>
                </c:pt>
                <c:pt idx="158">
                  <c:v>1.2511459338582104E-4</c:v>
                </c:pt>
                <c:pt idx="159">
                  <c:v>1.2578290083700046E-4</c:v>
                </c:pt>
                <c:pt idx="160">
                  <c:v>1.2351415908918987E-4</c:v>
                </c:pt>
                <c:pt idx="161">
                  <c:v>1.1928615653421809E-4</c:v>
                </c:pt>
                <c:pt idx="162">
                  <c:v>1.1962682971507191E-4</c:v>
                </c:pt>
                <c:pt idx="163">
                  <c:v>1.1784549718160133E-4</c:v>
                </c:pt>
                <c:pt idx="164">
                  <c:v>1.1132905353724963E-4</c:v>
                </c:pt>
                <c:pt idx="165">
                  <c:v>1.2375053605659766E-4</c:v>
                </c:pt>
                <c:pt idx="166">
                  <c:v>1.0874250569120606E-4</c:v>
                </c:pt>
                <c:pt idx="167">
                  <c:v>1.1398036088269955E-4</c:v>
                </c:pt>
                <c:pt idx="168">
                  <c:v>1.0958338563522555E-4</c:v>
                </c:pt>
                <c:pt idx="169">
                  <c:v>1.073085099455107E-4</c:v>
                </c:pt>
                <c:pt idx="170">
                  <c:v>1.1385471399401057E-4</c:v>
                </c:pt>
                <c:pt idx="171">
                  <c:v>1.1370429152826212E-4</c:v>
                </c:pt>
                <c:pt idx="172">
                  <c:v>1.1927303589012995E-4</c:v>
                </c:pt>
                <c:pt idx="173">
                  <c:v>1.1176969180362115E-4</c:v>
                </c:pt>
                <c:pt idx="174">
                  <c:v>1.083499046012133E-4</c:v>
                </c:pt>
                <c:pt idx="175">
                  <c:v>1.09178941778759E-4</c:v>
                </c:pt>
                <c:pt idx="176">
                  <c:v>1.0919086312171699E-4</c:v>
                </c:pt>
                <c:pt idx="177">
                  <c:v>9.8902703197733952E-5</c:v>
                </c:pt>
                <c:pt idx="178">
                  <c:v>1.0414476556888659E-4</c:v>
                </c:pt>
                <c:pt idx="179">
                  <c:v>1.0922496396472373E-4</c:v>
                </c:pt>
                <c:pt idx="180">
                  <c:v>1.2395626551016604E-4</c:v>
                </c:pt>
                <c:pt idx="181">
                  <c:v>1.131760470973942E-4</c:v>
                </c:pt>
                <c:pt idx="182">
                  <c:v>9.944780307061909E-5</c:v>
                </c:pt>
                <c:pt idx="183">
                  <c:v>1.069832586943487E-4</c:v>
                </c:pt>
                <c:pt idx="184">
                  <c:v>1.1059431366719804E-4</c:v>
                </c:pt>
                <c:pt idx="185">
                  <c:v>1.1387930180728341E-4</c:v>
                </c:pt>
                <c:pt idx="186">
                  <c:v>1.0800065596351374E-4</c:v>
                </c:pt>
                <c:pt idx="187">
                  <c:v>1.2421618214058746E-4</c:v>
                </c:pt>
                <c:pt idx="188">
                  <c:v>1.2193984207121386E-4</c:v>
                </c:pt>
                <c:pt idx="189">
                  <c:v>1.1933523901925027E-4</c:v>
                </c:pt>
                <c:pt idx="190">
                  <c:v>1.1869453704724503E-4</c:v>
                </c:pt>
                <c:pt idx="191">
                  <c:v>1.2034618454084586E-4</c:v>
                </c:pt>
                <c:pt idx="192">
                  <c:v>1.1888669015278178E-4</c:v>
                </c:pt>
                <c:pt idx="193">
                  <c:v>1.2643543956347106E-4</c:v>
                </c:pt>
                <c:pt idx="194">
                  <c:v>1.2563233868260814E-4</c:v>
                </c:pt>
                <c:pt idx="195">
                  <c:v>1.3285705763273605E-4</c:v>
                </c:pt>
                <c:pt idx="196">
                  <c:v>1.3942924799281907E-4</c:v>
                </c:pt>
                <c:pt idx="197">
                  <c:v>1.2420739964349672E-4</c:v>
                </c:pt>
                <c:pt idx="198">
                  <c:v>1.3962992193578764E-4</c:v>
                </c:pt>
                <c:pt idx="199">
                  <c:v>1.3538724213922308E-4</c:v>
                </c:pt>
                <c:pt idx="200">
                  <c:v>1.3097890438723485E-4</c:v>
                </c:pt>
                <c:pt idx="201">
                  <c:v>1.1902628642372379E-4</c:v>
                </c:pt>
                <c:pt idx="202">
                  <c:v>1.2707588726728125E-4</c:v>
                </c:pt>
                <c:pt idx="203">
                  <c:v>1.266000061383189E-4</c:v>
                </c:pt>
                <c:pt idx="204">
                  <c:v>1.2612394244418824E-4</c:v>
                </c:pt>
                <c:pt idx="205">
                  <c:v>1.3040521429377033E-4</c:v>
                </c:pt>
                <c:pt idx="206">
                  <c:v>1.164760834905223E-4</c:v>
                </c:pt>
                <c:pt idx="207">
                  <c:v>1.1255153017980034E-4</c:v>
                </c:pt>
                <c:pt idx="208">
                  <c:v>1.0107689564701209E-4</c:v>
                </c:pt>
                <c:pt idx="209">
                  <c:v>1.1487330307831354E-4</c:v>
                </c:pt>
                <c:pt idx="210">
                  <c:v>1.0782842587677132E-4</c:v>
                </c:pt>
                <c:pt idx="211">
                  <c:v>1.0701926570372722E-4</c:v>
                </c:pt>
                <c:pt idx="212">
                  <c:v>1.0407557669149547E-4</c:v>
                </c:pt>
                <c:pt idx="213">
                  <c:v>1.0195192803050466E-4</c:v>
                </c:pt>
                <c:pt idx="214">
                  <c:v>1.047538548077811E-4</c:v>
                </c:pt>
                <c:pt idx="215">
                  <c:v>1.0591440844877857E-4</c:v>
                </c:pt>
                <c:pt idx="216">
                  <c:v>9.4921455851058447E-5</c:v>
                </c:pt>
                <c:pt idx="217">
                  <c:v>9.887260601262738E-5</c:v>
                </c:pt>
                <c:pt idx="218">
                  <c:v>1.0036083918632402E-4</c:v>
                </c:pt>
                <c:pt idx="219">
                  <c:v>9.9549464831422748E-5</c:v>
                </c:pt>
                <c:pt idx="220">
                  <c:v>1.0185966178912887E-4</c:v>
                </c:pt>
                <c:pt idx="221">
                  <c:v>1.0203436151537838E-4</c:v>
                </c:pt>
                <c:pt idx="222">
                  <c:v>9.7607611236397287E-5</c:v>
                </c:pt>
                <c:pt idx="223">
                  <c:v>9.2850876956965128E-5</c:v>
                </c:pt>
                <c:pt idx="224">
                  <c:v>1.0337918458632986E-4</c:v>
                </c:pt>
                <c:pt idx="225">
                  <c:v>9.7471910743530317E-5</c:v>
                </c:pt>
                <c:pt idx="226">
                  <c:v>8.5808943317177994E-5</c:v>
                </c:pt>
                <c:pt idx="227">
                  <c:v>9.8147446477878995E-5</c:v>
                </c:pt>
                <c:pt idx="228">
                  <c:v>8.6646877691962928E-5</c:v>
                </c:pt>
                <c:pt idx="229">
                  <c:v>8.9943273314998728E-5</c:v>
                </c:pt>
                <c:pt idx="230">
                  <c:v>9.2253804918206332E-5</c:v>
                </c:pt>
                <c:pt idx="231">
                  <c:v>8.4532021569547672E-5</c:v>
                </c:pt>
                <c:pt idx="232">
                  <c:v>7.8782156194848199E-5</c:v>
                </c:pt>
                <c:pt idx="233">
                  <c:v>7.6649893097749717E-5</c:v>
                </c:pt>
                <c:pt idx="234">
                  <c:v>7.4681653039138714E-5</c:v>
                </c:pt>
                <c:pt idx="235">
                  <c:v>4.935154537970139E-5</c:v>
                </c:pt>
                <c:pt idx="236">
                  <c:v>4.7050686923955623E-5</c:v>
                </c:pt>
                <c:pt idx="237">
                  <c:v>3.4877949390637353E-5</c:v>
                </c:pt>
                <c:pt idx="238">
                  <c:v>3.5043696037551065E-5</c:v>
                </c:pt>
                <c:pt idx="239">
                  <c:v>1.579459133994609E-5</c:v>
                </c:pt>
                <c:pt idx="240">
                  <c:v>3.4550787930655559E-6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99C-B39E-4C76C137C718}"/>
            </c:ext>
          </c:extLst>
        </c:ser>
        <c:ser>
          <c:idx val="1"/>
          <c:order val="1"/>
          <c:tx>
            <c:strRef>
              <c:f>'2021_24 enroll'!$AK$13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7.7700081609238575E-4</c:v>
                </c:pt>
                <c:pt idx="44">
                  <c:v>6.9696127716724636E-4</c:v>
                </c:pt>
                <c:pt idx="45">
                  <c:v>2.594292570926706E-4</c:v>
                </c:pt>
                <c:pt idx="46">
                  <c:v>6.8338632922921878E-4</c:v>
                </c:pt>
                <c:pt idx="47">
                  <c:v>9.0579716338079865E-4</c:v>
                </c:pt>
                <c:pt idx="48">
                  <c:v>9.6807360927179216E-4</c:v>
                </c:pt>
                <c:pt idx="49">
                  <c:v>1.5261422094560698E-3</c:v>
                </c:pt>
                <c:pt idx="50">
                  <c:v>1.5123056784035374E-3</c:v>
                </c:pt>
                <c:pt idx="51">
                  <c:v>1.5995077227823854E-3</c:v>
                </c:pt>
                <c:pt idx="52">
                  <c:v>1.402021383353613E-3</c:v>
                </c:pt>
                <c:pt idx="53">
                  <c:v>9.5517593180913024E-4</c:v>
                </c:pt>
                <c:pt idx="54">
                  <c:v>6.9519221467750762E-4</c:v>
                </c:pt>
                <c:pt idx="55">
                  <c:v>5.5257157910190268E-4</c:v>
                </c:pt>
                <c:pt idx="56">
                  <c:v>5.7627139676273296E-4</c:v>
                </c:pt>
                <c:pt idx="57">
                  <c:v>5.4144849261025254E-4</c:v>
                </c:pt>
                <c:pt idx="58">
                  <c:v>4.2747690631562963E-4</c:v>
                </c:pt>
                <c:pt idx="59">
                  <c:v>4.3390394573503799E-4</c:v>
                </c:pt>
                <c:pt idx="60">
                  <c:v>3.3353951169138386E-4</c:v>
                </c:pt>
                <c:pt idx="61">
                  <c:v>2.7243727506677409E-4</c:v>
                </c:pt>
                <c:pt idx="62">
                  <c:v>2.3375732326109269E-4</c:v>
                </c:pt>
                <c:pt idx="63">
                  <c:v>1.6572258077971513E-4</c:v>
                </c:pt>
                <c:pt idx="64">
                  <c:v>1.4866985752495459E-4</c:v>
                </c:pt>
                <c:pt idx="65">
                  <c:v>1.4924553131638956E-4</c:v>
                </c:pt>
                <c:pt idx="66">
                  <c:v>1.3267598313241073E-4</c:v>
                </c:pt>
                <c:pt idx="67">
                  <c:v>1.2742084741388453E-4</c:v>
                </c:pt>
                <c:pt idx="68">
                  <c:v>1.3418699573470582E-4</c:v>
                </c:pt>
                <c:pt idx="69">
                  <c:v>1.1276155033669142E-4</c:v>
                </c:pt>
                <c:pt idx="70">
                  <c:v>1.2111421919560328E-4</c:v>
                </c:pt>
                <c:pt idx="71">
                  <c:v>1.2390924140509566E-4</c:v>
                </c:pt>
                <c:pt idx="72">
                  <c:v>1.2829429378081371E-4</c:v>
                </c:pt>
                <c:pt idx="73">
                  <c:v>1.3546216852341049E-4</c:v>
                </c:pt>
                <c:pt idx="74">
                  <c:v>1.3150696270844721E-4</c:v>
                </c:pt>
                <c:pt idx="75">
                  <c:v>1.3311388767035191E-4</c:v>
                </c:pt>
                <c:pt idx="76">
                  <c:v>1.2796464696042211E-4</c:v>
                </c:pt>
                <c:pt idx="77">
                  <c:v>1.3752129415699289E-4</c:v>
                </c:pt>
                <c:pt idx="78">
                  <c:v>1.4191349501895526E-4</c:v>
                </c:pt>
                <c:pt idx="79">
                  <c:v>1.4590994956810484E-4</c:v>
                </c:pt>
                <c:pt idx="80">
                  <c:v>1.4791970054932264E-4</c:v>
                </c:pt>
                <c:pt idx="81">
                  <c:v>1.3242952521691609E-4</c:v>
                </c:pt>
                <c:pt idx="82">
                  <c:v>1.4318755406421809E-4</c:v>
                </c:pt>
                <c:pt idx="83">
                  <c:v>1.5355245218822872E-4</c:v>
                </c:pt>
                <c:pt idx="84">
                  <c:v>1.4084254900545261E-4</c:v>
                </c:pt>
                <c:pt idx="85">
                  <c:v>1.5240372133324572E-4</c:v>
                </c:pt>
                <c:pt idx="86">
                  <c:v>1.6118395820717115E-4</c:v>
                </c:pt>
                <c:pt idx="87">
                  <c:v>1.6200617012253758E-4</c:v>
                </c:pt>
                <c:pt idx="88">
                  <c:v>1.7318154445573148E-4</c:v>
                </c:pt>
                <c:pt idx="89">
                  <c:v>1.7241502928372262E-4</c:v>
                </c:pt>
                <c:pt idx="90">
                  <c:v>1.9355640437401501E-4</c:v>
                </c:pt>
                <c:pt idx="91">
                  <c:v>1.9598439198417571E-4</c:v>
                </c:pt>
                <c:pt idx="92">
                  <c:v>1.9163934569790795E-4</c:v>
                </c:pt>
                <c:pt idx="93">
                  <c:v>1.8729181274716614E-4</c:v>
                </c:pt>
                <c:pt idx="94">
                  <c:v>1.8453640760385782E-4</c:v>
                </c:pt>
                <c:pt idx="95">
                  <c:v>1.7380530819647078E-4</c:v>
                </c:pt>
                <c:pt idx="96">
                  <c:v>1.5270091263472972E-4</c:v>
                </c:pt>
                <c:pt idx="97">
                  <c:v>1.6309362726871674E-4</c:v>
                </c:pt>
                <c:pt idx="98">
                  <c:v>1.5394579862071478E-4</c:v>
                </c:pt>
                <c:pt idx="99">
                  <c:v>1.5476739448866758E-4</c:v>
                </c:pt>
                <c:pt idx="100">
                  <c:v>1.6317060061048284E-4</c:v>
                </c:pt>
                <c:pt idx="101">
                  <c:v>1.7516978346084758E-4</c:v>
                </c:pt>
                <c:pt idx="102">
                  <c:v>1.6402412268905588E-4</c:v>
                </c:pt>
                <c:pt idx="103">
                  <c:v>1.564659767527767E-4</c:v>
                </c:pt>
                <c:pt idx="104">
                  <c:v>1.4610947617811517E-4</c:v>
                </c:pt>
                <c:pt idx="105">
                  <c:v>1.6050665837640858E-4</c:v>
                </c:pt>
                <c:pt idx="106">
                  <c:v>1.4415735459071872E-4</c:v>
                </c:pt>
                <c:pt idx="107">
                  <c:v>1.7493619666219385E-4</c:v>
                </c:pt>
                <c:pt idx="108">
                  <c:v>1.7576588030048567E-4</c:v>
                </c:pt>
                <c:pt idx="109">
                  <c:v>1.6780467575163249E-4</c:v>
                </c:pt>
                <c:pt idx="110">
                  <c:v>1.7023085902989003E-4</c:v>
                </c:pt>
                <c:pt idx="111">
                  <c:v>1.6666220407583437E-4</c:v>
                </c:pt>
                <c:pt idx="112">
                  <c:v>1.6029318096770113E-4</c:v>
                </c:pt>
                <c:pt idx="113">
                  <c:v>1.5711999482201789E-4</c:v>
                </c:pt>
                <c:pt idx="114">
                  <c:v>1.4954622345687407E-4</c:v>
                </c:pt>
                <c:pt idx="115">
                  <c:v>1.6036805502723074E-4</c:v>
                </c:pt>
                <c:pt idx="116">
                  <c:v>1.5679335228306807E-4</c:v>
                </c:pt>
                <c:pt idx="117">
                  <c:v>1.5041624523801938E-4</c:v>
                </c:pt>
                <c:pt idx="118">
                  <c:v>1.5444052550081421E-4</c:v>
                </c:pt>
                <c:pt idx="119">
                  <c:v>1.3525377710786073E-4</c:v>
                </c:pt>
                <c:pt idx="120">
                  <c:v>1.3807395262833687E-4</c:v>
                </c:pt>
                <c:pt idx="121">
                  <c:v>1.5770932443037402E-4</c:v>
                </c:pt>
                <c:pt idx="122">
                  <c:v>1.4612262636779156E-4</c:v>
                </c:pt>
                <c:pt idx="123">
                  <c:v>1.4253991742404793E-4</c:v>
                </c:pt>
                <c:pt idx="124">
                  <c:v>1.6418809424921326E-4</c:v>
                </c:pt>
                <c:pt idx="125">
                  <c:v>1.5620331455139496E-4</c:v>
                </c:pt>
                <c:pt idx="126">
                  <c:v>1.5502577985580557E-4</c:v>
                </c:pt>
                <c:pt idx="127">
                  <c:v>1.590569090542872E-4</c:v>
                </c:pt>
                <c:pt idx="128">
                  <c:v>1.6228841933438212E-4</c:v>
                </c:pt>
                <c:pt idx="129">
                  <c:v>1.4026892381030655E-4</c:v>
                </c:pt>
                <c:pt idx="130">
                  <c:v>1.5472051933590982E-4</c:v>
                </c:pt>
                <c:pt idx="131">
                  <c:v>1.4191408448947597E-4</c:v>
                </c:pt>
                <c:pt idx="132">
                  <c:v>1.5717249914571526E-4</c:v>
                </c:pt>
                <c:pt idx="133">
                  <c:v>1.7324051641736966E-4</c:v>
                </c:pt>
                <c:pt idx="134">
                  <c:v>1.6925896300709359E-4</c:v>
                </c:pt>
                <c:pt idx="135">
                  <c:v>1.7891707081055765E-4</c:v>
                </c:pt>
                <c:pt idx="136">
                  <c:v>1.5527277485581065E-4</c:v>
                </c:pt>
                <c:pt idx="137">
                  <c:v>1.697455626446206E-4</c:v>
                </c:pt>
                <c:pt idx="138">
                  <c:v>1.533161852317772E-4</c:v>
                </c:pt>
                <c:pt idx="139">
                  <c:v>1.5052938201386772E-4</c:v>
                </c:pt>
                <c:pt idx="140">
                  <c:v>1.690228835314185E-4</c:v>
                </c:pt>
                <c:pt idx="141">
                  <c:v>1.6543693256626632E-4</c:v>
                </c:pt>
                <c:pt idx="142">
                  <c:v>1.6506262778628273E-4</c:v>
                </c:pt>
                <c:pt idx="143">
                  <c:v>1.8075817256913646E-4</c:v>
                </c:pt>
                <c:pt idx="144">
                  <c:v>1.8239817491695365E-4</c:v>
                </c:pt>
                <c:pt idx="145">
                  <c:v>2.1418292911327055E-4</c:v>
                </c:pt>
                <c:pt idx="146">
                  <c:v>2.0417850577701403E-4</c:v>
                </c:pt>
                <c:pt idx="147">
                  <c:v>2.3035676052222606E-4</c:v>
                </c:pt>
                <c:pt idx="148">
                  <c:v>2.0869128924311229E-4</c:v>
                </c:pt>
                <c:pt idx="149">
                  <c:v>1.9546009800646929E-4</c:v>
                </c:pt>
                <c:pt idx="150">
                  <c:v>1.9026793644447924E-4</c:v>
                </c:pt>
                <c:pt idx="151">
                  <c:v>1.8104877986375141E-4</c:v>
                </c:pt>
                <c:pt idx="152">
                  <c:v>1.6780002139893654E-4</c:v>
                </c:pt>
                <c:pt idx="153">
                  <c:v>1.722560679245138E-4</c:v>
                </c:pt>
                <c:pt idx="154">
                  <c:v>1.8114315873833496E-4</c:v>
                </c:pt>
                <c:pt idx="155">
                  <c:v>1.7030356752661244E-4</c:v>
                </c:pt>
                <c:pt idx="156">
                  <c:v>1.7516555202812744E-4</c:v>
                </c:pt>
                <c:pt idx="157">
                  <c:v>1.8768383303876813E-4</c:v>
                </c:pt>
                <c:pt idx="158">
                  <c:v>1.5427896567827185E-4</c:v>
                </c:pt>
                <c:pt idx="159">
                  <c:v>1.7646504305530514E-4</c:v>
                </c:pt>
                <c:pt idx="160">
                  <c:v>1.466728239645928E-4</c:v>
                </c:pt>
                <c:pt idx="161">
                  <c:v>1.5677108028844757E-4</c:v>
                </c:pt>
                <c:pt idx="162">
                  <c:v>1.8179077262360475E-4</c:v>
                </c:pt>
                <c:pt idx="163">
                  <c:v>1.6972706235945698E-4</c:v>
                </c:pt>
                <c:pt idx="164">
                  <c:v>1.6088359401063743E-4</c:v>
                </c:pt>
                <c:pt idx="165">
                  <c:v>1.5727937365863075E-4</c:v>
                </c:pt>
                <c:pt idx="166">
                  <c:v>1.5327005730031638E-4</c:v>
                </c:pt>
                <c:pt idx="167">
                  <c:v>1.5450395185689488E-4</c:v>
                </c:pt>
                <c:pt idx="168">
                  <c:v>1.5533488618764933E-4</c:v>
                </c:pt>
                <c:pt idx="169">
                  <c:v>1.5213028838456983E-4</c:v>
                </c:pt>
                <c:pt idx="170">
                  <c:v>1.4771328958124288E-4</c:v>
                </c:pt>
                <c:pt idx="171">
                  <c:v>1.3844992615246488E-4</c:v>
                </c:pt>
                <c:pt idx="172">
                  <c:v>1.6390636542426833E-4</c:v>
                </c:pt>
                <c:pt idx="173">
                  <c:v>1.4656830331233724E-4</c:v>
                </c:pt>
                <c:pt idx="174">
                  <c:v>1.5587929482050182E-4</c:v>
                </c:pt>
                <c:pt idx="175">
                  <c:v>1.6196300816459849E-4</c:v>
                </c:pt>
                <c:pt idx="176">
                  <c:v>1.51484610059245E-4</c:v>
                </c:pt>
                <c:pt idx="177">
                  <c:v>1.5474022258528007E-4</c:v>
                </c:pt>
                <c:pt idx="178">
                  <c:v>1.4223578514694474E-4</c:v>
                </c:pt>
                <c:pt idx="179">
                  <c:v>1.754010180988751E-4</c:v>
                </c:pt>
                <c:pt idx="180">
                  <c:v>1.5804755121849733E-4</c:v>
                </c:pt>
                <c:pt idx="181">
                  <c:v>1.8112053014322644E-4</c:v>
                </c:pt>
                <c:pt idx="182">
                  <c:v>1.4960853136187569E-4</c:v>
                </c:pt>
                <c:pt idx="183">
                  <c:v>1.4922644918892813E-4</c:v>
                </c:pt>
                <c:pt idx="184">
                  <c:v>1.4115821756392985E-4</c:v>
                </c:pt>
                <c:pt idx="185">
                  <c:v>1.6504887790070468E-4</c:v>
                </c:pt>
                <c:pt idx="186">
                  <c:v>1.4929443236368659E-4</c:v>
                </c:pt>
                <c:pt idx="187">
                  <c:v>1.4931672451945374E-4</c:v>
                </c:pt>
                <c:pt idx="188">
                  <c:v>1.9791417146253101E-4</c:v>
                </c:pt>
                <c:pt idx="189">
                  <c:v>1.8418718651699832E-4</c:v>
                </c:pt>
                <c:pt idx="190">
                  <c:v>1.8786573647407449E-4</c:v>
                </c:pt>
                <c:pt idx="191">
                  <c:v>1.7331998110945628E-4</c:v>
                </c:pt>
                <c:pt idx="192">
                  <c:v>1.6605839380300566E-4</c:v>
                </c:pt>
                <c:pt idx="193">
                  <c:v>1.8958551720657106E-4</c:v>
                </c:pt>
                <c:pt idx="194">
                  <c:v>1.8556897404844791E-4</c:v>
                </c:pt>
                <c:pt idx="195">
                  <c:v>1.7830765817844919E-4</c:v>
                </c:pt>
                <c:pt idx="196">
                  <c:v>2.050958627680122E-4</c:v>
                </c:pt>
                <c:pt idx="197">
                  <c:v>1.8810747316452001E-4</c:v>
                </c:pt>
                <c:pt idx="198">
                  <c:v>1.8205955222283954E-4</c:v>
                </c:pt>
                <c:pt idx="199">
                  <c:v>1.8777149359462263E-4</c:v>
                </c:pt>
                <c:pt idx="200">
                  <c:v>1.7441862867620473E-4</c:v>
                </c:pt>
                <c:pt idx="201">
                  <c:v>1.6714531660821095E-4</c:v>
                </c:pt>
                <c:pt idx="202">
                  <c:v>1.8624754665598145E-4</c:v>
                </c:pt>
                <c:pt idx="203">
                  <c:v>1.9683625357136053E-4</c:v>
                </c:pt>
                <c:pt idx="204">
                  <c:v>1.8469492104944234E-4</c:v>
                </c:pt>
                <c:pt idx="205">
                  <c:v>2.0219047873526783E-4</c:v>
                </c:pt>
                <c:pt idx="206">
                  <c:v>1.7542491858490623E-4</c:v>
                </c:pt>
                <c:pt idx="207">
                  <c:v>1.957670459644149E-4</c:v>
                </c:pt>
                <c:pt idx="208">
                  <c:v>1.6858302957228173E-4</c:v>
                </c:pt>
                <c:pt idx="209">
                  <c:v>1.4463672034639423E-4</c:v>
                </c:pt>
                <c:pt idx="210">
                  <c:v>1.4953447264749869E-4</c:v>
                </c:pt>
                <c:pt idx="211">
                  <c:v>1.6297036901508302E-4</c:v>
                </c:pt>
                <c:pt idx="212">
                  <c:v>1.6868855864125485E-4</c:v>
                </c:pt>
                <c:pt idx="213">
                  <c:v>1.6790378867793333E-4</c:v>
                </c:pt>
                <c:pt idx="214">
                  <c:v>1.4434491221446198E-4</c:v>
                </c:pt>
                <c:pt idx="215">
                  <c:v>1.4192541985356356E-4</c:v>
                </c:pt>
                <c:pt idx="216">
                  <c:v>1.4560658590489619E-4</c:v>
                </c:pt>
                <c:pt idx="217">
                  <c:v>1.5579891313975995E-4</c:v>
                </c:pt>
                <c:pt idx="218">
                  <c:v>1.4809191327238858E-4</c:v>
                </c:pt>
                <c:pt idx="219">
                  <c:v>1.4526509073478156E-4</c:v>
                </c:pt>
                <c:pt idx="220">
                  <c:v>1.6238146494001088E-4</c:v>
                </c:pt>
                <c:pt idx="221">
                  <c:v>1.4001765710659967E-4</c:v>
                </c:pt>
                <c:pt idx="222">
                  <c:v>1.5388028713978096E-4</c:v>
                </c:pt>
                <c:pt idx="223">
                  <c:v>1.457597157742303E-4</c:v>
                </c:pt>
                <c:pt idx="224">
                  <c:v>1.5107548672201485E-4</c:v>
                </c:pt>
                <c:pt idx="225">
                  <c:v>1.5150564876248245E-4</c:v>
                </c:pt>
                <c:pt idx="226">
                  <c:v>1.2667802576823756E-4</c:v>
                </c:pt>
                <c:pt idx="227">
                  <c:v>1.5317760035691777E-4</c:v>
                </c:pt>
                <c:pt idx="228">
                  <c:v>1.3649335155961861E-4</c:v>
                </c:pt>
                <c:pt idx="229">
                  <c:v>1.4140265754606756E-4</c:v>
                </c:pt>
                <c:pt idx="230">
                  <c:v>1.3408562589573144E-4</c:v>
                </c:pt>
                <c:pt idx="231">
                  <c:v>1.1738964571592886E-4</c:v>
                </c:pt>
                <c:pt idx="232">
                  <c:v>1.141418490913779E-4</c:v>
                </c:pt>
                <c:pt idx="233">
                  <c:v>1.1374713656909167E-4</c:v>
                </c:pt>
                <c:pt idx="234">
                  <c:v>1.1376007645197554E-4</c:v>
                </c:pt>
                <c:pt idx="235">
                  <c:v>7.8700439662059515E-5</c:v>
                </c:pt>
                <c:pt idx="236">
                  <c:v>7.2589093969058899E-5</c:v>
                </c:pt>
                <c:pt idx="237">
                  <c:v>6.2805744707195656E-5</c:v>
                </c:pt>
                <c:pt idx="238">
                  <c:v>4.4863258833841622E-5</c:v>
                </c:pt>
                <c:pt idx="239">
                  <c:v>2.4063599687341235E-5</c:v>
                </c:pt>
                <c:pt idx="240">
                  <c:v>1.2235743624400683E-6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99C-B39E-4C76C137C718}"/>
            </c:ext>
          </c:extLst>
        </c:ser>
        <c:ser>
          <c:idx val="2"/>
          <c:order val="2"/>
          <c:tx>
            <c:strRef>
              <c:f>'2021_24 enroll'!$AL$13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2.4189646949100642E-4</c:v>
                </c:pt>
                <c:pt idx="48">
                  <c:v>1.9921806973773103E-4</c:v>
                </c:pt>
                <c:pt idx="49">
                  <c:v>3.3737157197785402E-4</c:v>
                </c:pt>
                <c:pt idx="50">
                  <c:v>5.308294038984194E-4</c:v>
                </c:pt>
                <c:pt idx="51">
                  <c:v>5.8462302834848539E-4</c:v>
                </c:pt>
                <c:pt idx="52">
                  <c:v>6.3337435357684871E-4</c:v>
                </c:pt>
                <c:pt idx="53">
                  <c:v>8.028139993855758E-4</c:v>
                </c:pt>
                <c:pt idx="54">
                  <c:v>7.1451049240436263E-4</c:v>
                </c:pt>
                <c:pt idx="55">
                  <c:v>6.7533810649940851E-4</c:v>
                </c:pt>
                <c:pt idx="56">
                  <c:v>6.8909258128936883E-4</c:v>
                </c:pt>
                <c:pt idx="57">
                  <c:v>5.1530508570267193E-4</c:v>
                </c:pt>
                <c:pt idx="58">
                  <c:v>4.6783016834941028E-4</c:v>
                </c:pt>
                <c:pt idx="59">
                  <c:v>4.5049124940400208E-4</c:v>
                </c:pt>
                <c:pt idx="60">
                  <c:v>4.3511823141531981E-4</c:v>
                </c:pt>
                <c:pt idx="61">
                  <c:v>4.679992085096293E-4</c:v>
                </c:pt>
                <c:pt idx="62">
                  <c:v>4.5317781021401472E-4</c:v>
                </c:pt>
                <c:pt idx="63">
                  <c:v>4.3849912911070874E-4</c:v>
                </c:pt>
                <c:pt idx="64">
                  <c:v>4.2234118420749693E-4</c:v>
                </c:pt>
                <c:pt idx="65">
                  <c:v>4.2163340130629639E-4</c:v>
                </c:pt>
                <c:pt idx="66">
                  <c:v>3.6491233415542203E-4</c:v>
                </c:pt>
                <c:pt idx="67">
                  <c:v>3.4796380353014142E-4</c:v>
                </c:pt>
                <c:pt idx="68">
                  <c:v>3.5396185512660193E-4</c:v>
                </c:pt>
                <c:pt idx="69">
                  <c:v>3.4722834750828863E-4</c:v>
                </c:pt>
                <c:pt idx="70">
                  <c:v>3.4097790440825603E-4</c:v>
                </c:pt>
                <c:pt idx="71">
                  <c:v>4.013979878132527E-4</c:v>
                </c:pt>
                <c:pt idx="72">
                  <c:v>3.745823377238312E-4</c:v>
                </c:pt>
                <c:pt idx="73">
                  <c:v>4.3164233217478761E-4</c:v>
                </c:pt>
                <c:pt idx="74">
                  <c:v>3.76357122695157E-4</c:v>
                </c:pt>
                <c:pt idx="75">
                  <c:v>4.0301659196821036E-4</c:v>
                </c:pt>
                <c:pt idx="76">
                  <c:v>3.9728374340508305E-4</c:v>
                </c:pt>
                <c:pt idx="77">
                  <c:v>3.9744164050994072E-4</c:v>
                </c:pt>
                <c:pt idx="78">
                  <c:v>4.0890810802497209E-4</c:v>
                </c:pt>
                <c:pt idx="79">
                  <c:v>4.3219419614948321E-4</c:v>
                </c:pt>
                <c:pt idx="80">
                  <c:v>4.3041261738980153E-4</c:v>
                </c:pt>
                <c:pt idx="81">
                  <c:v>4.3158260087949527E-4</c:v>
                </c:pt>
                <c:pt idx="82">
                  <c:v>4.4063469832330789E-4</c:v>
                </c:pt>
                <c:pt idx="83">
                  <c:v>4.4723490872063012E-4</c:v>
                </c:pt>
                <c:pt idx="84">
                  <c:v>4.7307117203076006E-4</c:v>
                </c:pt>
                <c:pt idx="85">
                  <c:v>4.9006582357613701E-4</c:v>
                </c:pt>
                <c:pt idx="86">
                  <c:v>5.5890836245957331E-4</c:v>
                </c:pt>
                <c:pt idx="87">
                  <c:v>5.769998832341988E-4</c:v>
                </c:pt>
                <c:pt idx="88">
                  <c:v>5.8276873090051177E-4</c:v>
                </c:pt>
                <c:pt idx="89">
                  <c:v>5.9003086772562959E-4</c:v>
                </c:pt>
                <c:pt idx="90">
                  <c:v>6.2996052715549172E-4</c:v>
                </c:pt>
                <c:pt idx="91">
                  <c:v>6.6303517158525086E-4</c:v>
                </c:pt>
                <c:pt idx="92">
                  <c:v>6.5505234343738643E-4</c:v>
                </c:pt>
                <c:pt idx="93">
                  <c:v>5.8756504043618778E-4</c:v>
                </c:pt>
                <c:pt idx="94">
                  <c:v>5.6013524021121075E-4</c:v>
                </c:pt>
                <c:pt idx="95">
                  <c:v>5.1380377595761203E-4</c:v>
                </c:pt>
                <c:pt idx="96">
                  <c:v>4.8825267052778624E-4</c:v>
                </c:pt>
                <c:pt idx="97">
                  <c:v>5.103454275493599E-4</c:v>
                </c:pt>
                <c:pt idx="98">
                  <c:v>4.956976723247534E-4</c:v>
                </c:pt>
                <c:pt idx="99">
                  <c:v>4.9693787907856897E-4</c:v>
                </c:pt>
                <c:pt idx="100">
                  <c:v>5.5240296689195193E-4</c:v>
                </c:pt>
                <c:pt idx="101">
                  <c:v>5.6515249427567125E-4</c:v>
                </c:pt>
                <c:pt idx="102">
                  <c:v>5.4156594515554371E-4</c:v>
                </c:pt>
                <c:pt idx="103">
                  <c:v>5.2292426409710705E-4</c:v>
                </c:pt>
                <c:pt idx="104">
                  <c:v>5.0674616241338437E-4</c:v>
                </c:pt>
                <c:pt idx="105">
                  <c:v>5.010177494994487E-4</c:v>
                </c:pt>
                <c:pt idx="106">
                  <c:v>5.1623986997036098E-4</c:v>
                </c:pt>
                <c:pt idx="107">
                  <c:v>5.1151355727930756E-4</c:v>
                </c:pt>
                <c:pt idx="108">
                  <c:v>5.482437115510052E-4</c:v>
                </c:pt>
                <c:pt idx="109">
                  <c:v>5.4254617344558415E-4</c:v>
                </c:pt>
                <c:pt idx="110">
                  <c:v>5.1533458900535176E-4</c:v>
                </c:pt>
                <c:pt idx="111">
                  <c:v>5.4362096905036358E-4</c:v>
                </c:pt>
                <c:pt idx="112">
                  <c:v>5.2789593420069089E-4</c:v>
                </c:pt>
                <c:pt idx="113">
                  <c:v>5.0914076463695862E-4</c:v>
                </c:pt>
                <c:pt idx="114">
                  <c:v>5.0539101509781319E-4</c:v>
                </c:pt>
                <c:pt idx="115">
                  <c:v>4.6553699203876853E-4</c:v>
                </c:pt>
                <c:pt idx="116">
                  <c:v>4.1860722219938621E-4</c:v>
                </c:pt>
                <c:pt idx="117">
                  <c:v>4.8401376246171886E-4</c:v>
                </c:pt>
                <c:pt idx="118">
                  <c:v>4.7370511037100719E-4</c:v>
                </c:pt>
                <c:pt idx="119">
                  <c:v>4.6890681813266838E-4</c:v>
                </c:pt>
                <c:pt idx="120">
                  <c:v>4.6259417202883414E-4</c:v>
                </c:pt>
                <c:pt idx="121">
                  <c:v>5.0554289145688812E-4</c:v>
                </c:pt>
                <c:pt idx="122">
                  <c:v>4.1978679469504464E-4</c:v>
                </c:pt>
                <c:pt idx="123">
                  <c:v>4.566951945816678E-4</c:v>
                </c:pt>
                <c:pt idx="124">
                  <c:v>5.6767028738878556E-4</c:v>
                </c:pt>
                <c:pt idx="125">
                  <c:v>5.0501847436966809E-4</c:v>
                </c:pt>
                <c:pt idx="126">
                  <c:v>5.4055607557691797E-4</c:v>
                </c:pt>
                <c:pt idx="127">
                  <c:v>4.9798262626224628E-4</c:v>
                </c:pt>
                <c:pt idx="128">
                  <c:v>5.0933059429512809E-4</c:v>
                </c:pt>
                <c:pt idx="129">
                  <c:v>4.9797983681016149E-4</c:v>
                </c:pt>
                <c:pt idx="130">
                  <c:v>4.8661211917672083E-4</c:v>
                </c:pt>
                <c:pt idx="131">
                  <c:v>5.0099695399381859E-4</c:v>
                </c:pt>
                <c:pt idx="132">
                  <c:v>5.4674908005376258E-4</c:v>
                </c:pt>
                <c:pt idx="133">
                  <c:v>5.2833147076254976E-4</c:v>
                </c:pt>
                <c:pt idx="134">
                  <c:v>5.4632509218607763E-4</c:v>
                </c:pt>
                <c:pt idx="135">
                  <c:v>5.4561090793741674E-4</c:v>
                </c:pt>
                <c:pt idx="136">
                  <c:v>5.4084193390151116E-4</c:v>
                </c:pt>
                <c:pt idx="137">
                  <c:v>5.5127379587650404E-4</c:v>
                </c:pt>
                <c:pt idx="138">
                  <c:v>5.5867934121623763E-4</c:v>
                </c:pt>
                <c:pt idx="139">
                  <c:v>5.1991293010189847E-4</c:v>
                </c:pt>
                <c:pt idx="140">
                  <c:v>5.3795529569441362E-4</c:v>
                </c:pt>
                <c:pt idx="141">
                  <c:v>5.407851112746399E-4</c:v>
                </c:pt>
                <c:pt idx="142">
                  <c:v>5.3701110165088075E-4</c:v>
                </c:pt>
                <c:pt idx="143">
                  <c:v>5.8358421993460812E-4</c:v>
                </c:pt>
                <c:pt idx="144">
                  <c:v>5.7781771662661753E-4</c:v>
                </c:pt>
                <c:pt idx="145">
                  <c:v>6.4537475200970157E-4</c:v>
                </c:pt>
                <c:pt idx="146">
                  <c:v>7.5333464913704754E-4</c:v>
                </c:pt>
                <c:pt idx="147">
                  <c:v>7.3961936678487359E-4</c:v>
                </c:pt>
                <c:pt idx="148">
                  <c:v>7.233210646714678E-4</c:v>
                </c:pt>
                <c:pt idx="149">
                  <c:v>6.3190219971093176E-4</c:v>
                </c:pt>
                <c:pt idx="150">
                  <c:v>6.0623798765470751E-4</c:v>
                </c:pt>
                <c:pt idx="151">
                  <c:v>5.6212016849535183E-4</c:v>
                </c:pt>
                <c:pt idx="152">
                  <c:v>5.6704068668434599E-4</c:v>
                </c:pt>
                <c:pt idx="153">
                  <c:v>5.5098224079724596E-4</c:v>
                </c:pt>
                <c:pt idx="154">
                  <c:v>5.5282245416565399E-4</c:v>
                </c:pt>
                <c:pt idx="155">
                  <c:v>5.6030243456056087E-4</c:v>
                </c:pt>
                <c:pt idx="156">
                  <c:v>5.5959108266828185E-4</c:v>
                </c:pt>
                <c:pt idx="157">
                  <c:v>5.7426916855570268E-4</c:v>
                </c:pt>
                <c:pt idx="158">
                  <c:v>5.479067074542405E-4</c:v>
                </c:pt>
                <c:pt idx="159">
                  <c:v>5.4512557973425185E-4</c:v>
                </c:pt>
                <c:pt idx="160">
                  <c:v>5.5056154044159694E-4</c:v>
                </c:pt>
                <c:pt idx="161">
                  <c:v>5.1076276899671776E-4</c:v>
                </c:pt>
                <c:pt idx="162">
                  <c:v>5.43944619491364E-4</c:v>
                </c:pt>
                <c:pt idx="163">
                  <c:v>5.1902172003008519E-4</c:v>
                </c:pt>
                <c:pt idx="164">
                  <c:v>5.1002265070859698E-4</c:v>
                </c:pt>
                <c:pt idx="165">
                  <c:v>4.9482774722534441E-4</c:v>
                </c:pt>
                <c:pt idx="166">
                  <c:v>4.9455730402748544E-4</c:v>
                </c:pt>
                <c:pt idx="167">
                  <c:v>4.880982973261424E-4</c:v>
                </c:pt>
                <c:pt idx="168">
                  <c:v>4.7182752305236414E-4</c:v>
                </c:pt>
                <c:pt idx="169">
                  <c:v>4.8082479918661519E-4</c:v>
                </c:pt>
                <c:pt idx="170">
                  <c:v>4.7795769487525623E-4</c:v>
                </c:pt>
                <c:pt idx="171">
                  <c:v>4.7405309042928499E-4</c:v>
                </c:pt>
                <c:pt idx="172">
                  <c:v>5.1201214654486528E-4</c:v>
                </c:pt>
                <c:pt idx="173">
                  <c:v>4.5952367484722724E-4</c:v>
                </c:pt>
                <c:pt idx="174">
                  <c:v>4.7008253942776898E-4</c:v>
                </c:pt>
                <c:pt idx="175">
                  <c:v>5.1326867895822134E-4</c:v>
                </c:pt>
                <c:pt idx="176">
                  <c:v>4.8090313394772598E-4</c:v>
                </c:pt>
                <c:pt idx="177">
                  <c:v>4.5989060800379099E-4</c:v>
                </c:pt>
                <c:pt idx="178">
                  <c:v>4.6735945870152342E-4</c:v>
                </c:pt>
                <c:pt idx="179">
                  <c:v>4.6550350382917313E-4</c:v>
                </c:pt>
                <c:pt idx="180">
                  <c:v>5.1293888127692101E-4</c:v>
                </c:pt>
                <c:pt idx="181">
                  <c:v>5.5058422475194341E-4</c:v>
                </c:pt>
                <c:pt idx="182">
                  <c:v>4.8127918391948634E-4</c:v>
                </c:pt>
                <c:pt idx="183">
                  <c:v>4.7475513863599807E-4</c:v>
                </c:pt>
                <c:pt idx="184">
                  <c:v>4.9733766874192505E-4</c:v>
                </c:pt>
                <c:pt idx="185">
                  <c:v>4.9238314954286929E-4</c:v>
                </c:pt>
                <c:pt idx="186">
                  <c:v>4.8273721254708921E-4</c:v>
                </c:pt>
                <c:pt idx="187">
                  <c:v>4.9546716227714428E-4</c:v>
                </c:pt>
                <c:pt idx="188">
                  <c:v>5.4781196839389517E-4</c:v>
                </c:pt>
                <c:pt idx="189">
                  <c:v>5.3090946713929413E-4</c:v>
                </c:pt>
                <c:pt idx="190">
                  <c:v>5.3745028836066919E-4</c:v>
                </c:pt>
                <c:pt idx="191">
                  <c:v>5.2051850658815584E-4</c:v>
                </c:pt>
                <c:pt idx="192">
                  <c:v>5.280991112173375E-4</c:v>
                </c:pt>
                <c:pt idx="193">
                  <c:v>5.6755883354350106E-4</c:v>
                </c:pt>
                <c:pt idx="194">
                  <c:v>5.6526751405098911E-4</c:v>
                </c:pt>
                <c:pt idx="195">
                  <c:v>5.9592327526569581E-4</c:v>
                </c:pt>
                <c:pt idx="196">
                  <c:v>5.8162465301170557E-4</c:v>
                </c:pt>
                <c:pt idx="197">
                  <c:v>6.3223632670644857E-4</c:v>
                </c:pt>
                <c:pt idx="198">
                  <c:v>6.1219928081540219E-4</c:v>
                </c:pt>
                <c:pt idx="199">
                  <c:v>6.2410983843327666E-4</c:v>
                </c:pt>
                <c:pt idx="200">
                  <c:v>5.6836236622295722E-4</c:v>
                </c:pt>
                <c:pt idx="201">
                  <c:v>5.6711083998617557E-4</c:v>
                </c:pt>
                <c:pt idx="202">
                  <c:v>5.5587809697016041E-4</c:v>
                </c:pt>
                <c:pt idx="203">
                  <c:v>5.8298810884887663E-4</c:v>
                </c:pt>
                <c:pt idx="204">
                  <c:v>5.7596665189901754E-4</c:v>
                </c:pt>
                <c:pt idx="205">
                  <c:v>6.3996350658744702E-4</c:v>
                </c:pt>
                <c:pt idx="206">
                  <c:v>5.6929721745365238E-4</c:v>
                </c:pt>
                <c:pt idx="207">
                  <c:v>5.348570569389629E-4</c:v>
                </c:pt>
                <c:pt idx="208">
                  <c:v>5.288193494138836E-4</c:v>
                </c:pt>
                <c:pt idx="209">
                  <c:v>5.0748154288477105E-4</c:v>
                </c:pt>
                <c:pt idx="210">
                  <c:v>5.1301438988970278E-4</c:v>
                </c:pt>
                <c:pt idx="211">
                  <c:v>4.7105616620029368E-4</c:v>
                </c:pt>
                <c:pt idx="212">
                  <c:v>5.1404765625295769E-4</c:v>
                </c:pt>
                <c:pt idx="213">
                  <c:v>5.2065182981848315E-4</c:v>
                </c:pt>
                <c:pt idx="214">
                  <c:v>4.849798971045892E-4</c:v>
                </c:pt>
                <c:pt idx="215">
                  <c:v>4.9050337834512215E-4</c:v>
                </c:pt>
                <c:pt idx="216">
                  <c:v>4.7328480095152204E-4</c:v>
                </c:pt>
                <c:pt idx="217">
                  <c:v>4.9044713677365965E-4</c:v>
                </c:pt>
                <c:pt idx="218">
                  <c:v>4.573248271579598E-4</c:v>
                </c:pt>
                <c:pt idx="219">
                  <c:v>4.6971951671778272E-4</c:v>
                </c:pt>
                <c:pt idx="220">
                  <c:v>4.8107159092786276E-4</c:v>
                </c:pt>
                <c:pt idx="221">
                  <c:v>4.8448509035763651E-4</c:v>
                </c:pt>
                <c:pt idx="222">
                  <c:v>4.5872192922441236E-4</c:v>
                </c:pt>
                <c:pt idx="223">
                  <c:v>4.4725496028705464E-4</c:v>
                </c:pt>
                <c:pt idx="224">
                  <c:v>5.0534032188867106E-4</c:v>
                </c:pt>
                <c:pt idx="225">
                  <c:v>5.1197213950531168E-4</c:v>
                </c:pt>
                <c:pt idx="226">
                  <c:v>3.968827489391984E-4</c:v>
                </c:pt>
                <c:pt idx="227">
                  <c:v>4.5340626881364713E-4</c:v>
                </c:pt>
                <c:pt idx="228">
                  <c:v>3.966884542831491E-4</c:v>
                </c:pt>
                <c:pt idx="229">
                  <c:v>4.2505200744212367E-4</c:v>
                </c:pt>
                <c:pt idx="230">
                  <c:v>4.0446831595417673E-4</c:v>
                </c:pt>
                <c:pt idx="231">
                  <c:v>4.1475197202410789E-4</c:v>
                </c:pt>
                <c:pt idx="232">
                  <c:v>3.6217392093900505E-4</c:v>
                </c:pt>
                <c:pt idx="233">
                  <c:v>3.7616319319112423E-4</c:v>
                </c:pt>
                <c:pt idx="234">
                  <c:v>3.7790437816762404E-4</c:v>
                </c:pt>
                <c:pt idx="235">
                  <c:v>2.4631146048605649E-4</c:v>
                </c:pt>
                <c:pt idx="236">
                  <c:v>2.549066884679104E-4</c:v>
                </c:pt>
                <c:pt idx="237">
                  <c:v>1.7761297805509073E-4</c:v>
                </c:pt>
                <c:pt idx="238">
                  <c:v>1.6483921012652421E-4</c:v>
                </c:pt>
                <c:pt idx="239">
                  <c:v>6.4019325322202619E-5</c:v>
                </c:pt>
                <c:pt idx="240">
                  <c:v>1.2804029001300628E-5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99C-B39E-4C76C137C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1.1904902506318427E-2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8.1301260832501755E-3</c:v>
                      </c:pt>
                      <c:pt idx="87">
                        <c:v>8.196767204178626E-3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8.2645098498934245E-3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8.3333815591442994E-3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8.4034107963795041E-3</c:v>
                      </c:pt>
                      <c:pt idx="116">
                        <c:v>0</c:v>
                      </c:pt>
                      <c:pt idx="117">
                        <c:v>8.4746269909722321E-3</c:v>
                      </c:pt>
                      <c:pt idx="118">
                        <c:v>0</c:v>
                      </c:pt>
                      <c:pt idx="119">
                        <c:v>8.5470605784584083E-3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8.6207430439069754E-3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8.695706967553932E-3</c:v>
                      </c:pt>
                      <c:pt idx="136">
                        <c:v>0</c:v>
                      </c:pt>
                      <c:pt idx="137">
                        <c:v>8.7719860728369941E-3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8.8496152769826121E-3</c:v>
                      </c:pt>
                      <c:pt idx="166">
                        <c:v>0</c:v>
                      </c:pt>
                      <c:pt idx="167">
                        <c:v>8.9286307443014312E-3</c:v>
                      </c:pt>
                      <c:pt idx="168">
                        <c:v>0</c:v>
                      </c:pt>
                      <c:pt idx="169">
                        <c:v>9.009069942365857E-3</c:v>
                      </c:pt>
                      <c:pt idx="170">
                        <c:v>0</c:v>
                      </c:pt>
                      <c:pt idx="171">
                        <c:v>1.834913866819643E-2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9.259325412796825E-3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9.345862418237658E-3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9.4340322333586416E-3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D69-499C-B39E-4C76C137C7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8.3381608939051138E-2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9.0971778205726758E-2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69-499C-B39E-4C76C137C718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3195</c:v>
                </c:pt>
                <c:pt idx="51">
                  <c:v>3308</c:v>
                </c:pt>
                <c:pt idx="52">
                  <c:v>3517</c:v>
                </c:pt>
                <c:pt idx="53">
                  <c:v>3518</c:v>
                </c:pt>
                <c:pt idx="54">
                  <c:v>3272</c:v>
                </c:pt>
                <c:pt idx="55">
                  <c:v>2884</c:v>
                </c:pt>
                <c:pt idx="56">
                  <c:v>2678</c:v>
                </c:pt>
                <c:pt idx="57">
                  <c:v>2297</c:v>
                </c:pt>
                <c:pt idx="58">
                  <c:v>1997</c:v>
                </c:pt>
                <c:pt idx="59">
                  <c:v>1778</c:v>
                </c:pt>
                <c:pt idx="60">
                  <c:v>1745</c:v>
                </c:pt>
                <c:pt idx="61">
                  <c:v>1513</c:v>
                </c:pt>
                <c:pt idx="62">
                  <c:v>1396</c:v>
                </c:pt>
                <c:pt idx="63">
                  <c:v>1237</c:v>
                </c:pt>
                <c:pt idx="64">
                  <c:v>1104</c:v>
                </c:pt>
                <c:pt idx="65">
                  <c:v>1105</c:v>
                </c:pt>
                <c:pt idx="66">
                  <c:v>1009</c:v>
                </c:pt>
                <c:pt idx="67">
                  <c:v>1031</c:v>
                </c:pt>
                <c:pt idx="68">
                  <c:v>947</c:v>
                </c:pt>
                <c:pt idx="69">
                  <c:v>886</c:v>
                </c:pt>
                <c:pt idx="70">
                  <c:v>936</c:v>
                </c:pt>
                <c:pt idx="71">
                  <c:v>902</c:v>
                </c:pt>
                <c:pt idx="72">
                  <c:v>865</c:v>
                </c:pt>
                <c:pt idx="73">
                  <c:v>889</c:v>
                </c:pt>
                <c:pt idx="74">
                  <c:v>825</c:v>
                </c:pt>
                <c:pt idx="75">
                  <c:v>877</c:v>
                </c:pt>
                <c:pt idx="76">
                  <c:v>853</c:v>
                </c:pt>
                <c:pt idx="77">
                  <c:v>795</c:v>
                </c:pt>
                <c:pt idx="78">
                  <c:v>800</c:v>
                </c:pt>
                <c:pt idx="79">
                  <c:v>824</c:v>
                </c:pt>
                <c:pt idx="80">
                  <c:v>887</c:v>
                </c:pt>
                <c:pt idx="81">
                  <c:v>896</c:v>
                </c:pt>
                <c:pt idx="82">
                  <c:v>834</c:v>
                </c:pt>
                <c:pt idx="83">
                  <c:v>823</c:v>
                </c:pt>
                <c:pt idx="84">
                  <c:v>899</c:v>
                </c:pt>
                <c:pt idx="85">
                  <c:v>958</c:v>
                </c:pt>
                <c:pt idx="86">
                  <c:v>1036</c:v>
                </c:pt>
                <c:pt idx="87">
                  <c:v>1131</c:v>
                </c:pt>
                <c:pt idx="88">
                  <c:v>1281</c:v>
                </c:pt>
                <c:pt idx="89">
                  <c:v>1416</c:v>
                </c:pt>
                <c:pt idx="90">
                  <c:v>1499</c:v>
                </c:pt>
                <c:pt idx="91">
                  <c:v>1551</c:v>
                </c:pt>
                <c:pt idx="92">
                  <c:v>1573</c:v>
                </c:pt>
                <c:pt idx="93">
                  <c:v>1496</c:v>
                </c:pt>
                <c:pt idx="94">
                  <c:v>1350</c:v>
                </c:pt>
                <c:pt idx="95">
                  <c:v>1303</c:v>
                </c:pt>
                <c:pt idx="96">
                  <c:v>1205</c:v>
                </c:pt>
                <c:pt idx="97">
                  <c:v>1121</c:v>
                </c:pt>
                <c:pt idx="98">
                  <c:v>988</c:v>
                </c:pt>
                <c:pt idx="99">
                  <c:v>981</c:v>
                </c:pt>
                <c:pt idx="100">
                  <c:v>1123</c:v>
                </c:pt>
                <c:pt idx="101">
                  <c:v>1111</c:v>
                </c:pt>
                <c:pt idx="102">
                  <c:v>1132</c:v>
                </c:pt>
                <c:pt idx="103">
                  <c:v>1061</c:v>
                </c:pt>
                <c:pt idx="104">
                  <c:v>1033</c:v>
                </c:pt>
                <c:pt idx="105">
                  <c:v>991</c:v>
                </c:pt>
                <c:pt idx="106">
                  <c:v>926</c:v>
                </c:pt>
                <c:pt idx="107">
                  <c:v>994</c:v>
                </c:pt>
                <c:pt idx="108">
                  <c:v>994</c:v>
                </c:pt>
                <c:pt idx="109">
                  <c:v>935</c:v>
                </c:pt>
                <c:pt idx="110">
                  <c:v>875</c:v>
                </c:pt>
                <c:pt idx="111">
                  <c:v>831</c:v>
                </c:pt>
                <c:pt idx="112">
                  <c:v>822</c:v>
                </c:pt>
                <c:pt idx="113">
                  <c:v>876</c:v>
                </c:pt>
                <c:pt idx="114">
                  <c:v>815</c:v>
                </c:pt>
                <c:pt idx="115">
                  <c:v>727</c:v>
                </c:pt>
                <c:pt idx="116">
                  <c:v>695</c:v>
                </c:pt>
                <c:pt idx="117">
                  <c:v>722</c:v>
                </c:pt>
                <c:pt idx="118">
                  <c:v>747</c:v>
                </c:pt>
                <c:pt idx="119">
                  <c:v>726</c:v>
                </c:pt>
                <c:pt idx="120">
                  <c:v>725</c:v>
                </c:pt>
                <c:pt idx="121">
                  <c:v>805</c:v>
                </c:pt>
                <c:pt idx="122">
                  <c:v>700</c:v>
                </c:pt>
                <c:pt idx="123">
                  <c:v>717</c:v>
                </c:pt>
                <c:pt idx="124">
                  <c:v>799</c:v>
                </c:pt>
                <c:pt idx="125">
                  <c:v>794</c:v>
                </c:pt>
                <c:pt idx="126">
                  <c:v>763</c:v>
                </c:pt>
                <c:pt idx="127">
                  <c:v>819</c:v>
                </c:pt>
                <c:pt idx="128">
                  <c:v>798</c:v>
                </c:pt>
                <c:pt idx="129">
                  <c:v>785</c:v>
                </c:pt>
                <c:pt idx="130">
                  <c:v>686</c:v>
                </c:pt>
                <c:pt idx="131">
                  <c:v>841</c:v>
                </c:pt>
                <c:pt idx="132">
                  <c:v>762</c:v>
                </c:pt>
                <c:pt idx="133">
                  <c:v>839</c:v>
                </c:pt>
                <c:pt idx="134">
                  <c:v>864</c:v>
                </c:pt>
                <c:pt idx="135">
                  <c:v>909</c:v>
                </c:pt>
                <c:pt idx="136">
                  <c:v>911</c:v>
                </c:pt>
                <c:pt idx="137">
                  <c:v>824</c:v>
                </c:pt>
                <c:pt idx="138">
                  <c:v>820</c:v>
                </c:pt>
                <c:pt idx="139">
                  <c:v>779</c:v>
                </c:pt>
                <c:pt idx="140">
                  <c:v>764</c:v>
                </c:pt>
                <c:pt idx="141">
                  <c:v>758</c:v>
                </c:pt>
                <c:pt idx="142">
                  <c:v>826</c:v>
                </c:pt>
                <c:pt idx="143">
                  <c:v>862</c:v>
                </c:pt>
                <c:pt idx="144">
                  <c:v>875</c:v>
                </c:pt>
                <c:pt idx="145">
                  <c:v>926</c:v>
                </c:pt>
                <c:pt idx="146">
                  <c:v>1030</c:v>
                </c:pt>
                <c:pt idx="147">
                  <c:v>1137</c:v>
                </c:pt>
                <c:pt idx="148">
                  <c:v>1022</c:v>
                </c:pt>
                <c:pt idx="149">
                  <c:v>935</c:v>
                </c:pt>
                <c:pt idx="150">
                  <c:v>864</c:v>
                </c:pt>
                <c:pt idx="151">
                  <c:v>764</c:v>
                </c:pt>
                <c:pt idx="152">
                  <c:v>821</c:v>
                </c:pt>
                <c:pt idx="153">
                  <c:v>802</c:v>
                </c:pt>
                <c:pt idx="154">
                  <c:v>804</c:v>
                </c:pt>
                <c:pt idx="155">
                  <c:v>778</c:v>
                </c:pt>
                <c:pt idx="156">
                  <c:v>795</c:v>
                </c:pt>
                <c:pt idx="157">
                  <c:v>750</c:v>
                </c:pt>
                <c:pt idx="158">
                  <c:v>767</c:v>
                </c:pt>
                <c:pt idx="159">
                  <c:v>771</c:v>
                </c:pt>
                <c:pt idx="160">
                  <c:v>757</c:v>
                </c:pt>
                <c:pt idx="161">
                  <c:v>731</c:v>
                </c:pt>
                <c:pt idx="162">
                  <c:v>733</c:v>
                </c:pt>
                <c:pt idx="163">
                  <c:v>722</c:v>
                </c:pt>
                <c:pt idx="164">
                  <c:v>682</c:v>
                </c:pt>
                <c:pt idx="165">
                  <c:v>758</c:v>
                </c:pt>
                <c:pt idx="166">
                  <c:v>666</c:v>
                </c:pt>
                <c:pt idx="167">
                  <c:v>698</c:v>
                </c:pt>
                <c:pt idx="168">
                  <c:v>671</c:v>
                </c:pt>
                <c:pt idx="169">
                  <c:v>657</c:v>
                </c:pt>
                <c:pt idx="170">
                  <c:v>697</c:v>
                </c:pt>
                <c:pt idx="171">
                  <c:v>696</c:v>
                </c:pt>
                <c:pt idx="172">
                  <c:v>730</c:v>
                </c:pt>
                <c:pt idx="173">
                  <c:v>684</c:v>
                </c:pt>
                <c:pt idx="174">
                  <c:v>663</c:v>
                </c:pt>
                <c:pt idx="175">
                  <c:v>668</c:v>
                </c:pt>
                <c:pt idx="176">
                  <c:v>668</c:v>
                </c:pt>
                <c:pt idx="177">
                  <c:v>605</c:v>
                </c:pt>
                <c:pt idx="178">
                  <c:v>637</c:v>
                </c:pt>
                <c:pt idx="179">
                  <c:v>668</c:v>
                </c:pt>
                <c:pt idx="180">
                  <c:v>758</c:v>
                </c:pt>
                <c:pt idx="181">
                  <c:v>692</c:v>
                </c:pt>
                <c:pt idx="182">
                  <c:v>608</c:v>
                </c:pt>
                <c:pt idx="183">
                  <c:v>654</c:v>
                </c:pt>
                <c:pt idx="184">
                  <c:v>676</c:v>
                </c:pt>
                <c:pt idx="185">
                  <c:v>696</c:v>
                </c:pt>
                <c:pt idx="186">
                  <c:v>660</c:v>
                </c:pt>
                <c:pt idx="187">
                  <c:v>759</c:v>
                </c:pt>
                <c:pt idx="188">
                  <c:v>745</c:v>
                </c:pt>
                <c:pt idx="189">
                  <c:v>729</c:v>
                </c:pt>
                <c:pt idx="190">
                  <c:v>725</c:v>
                </c:pt>
                <c:pt idx="191">
                  <c:v>735</c:v>
                </c:pt>
                <c:pt idx="192">
                  <c:v>726</c:v>
                </c:pt>
                <c:pt idx="193">
                  <c:v>772</c:v>
                </c:pt>
                <c:pt idx="194">
                  <c:v>767</c:v>
                </c:pt>
                <c:pt idx="195">
                  <c:v>811</c:v>
                </c:pt>
                <c:pt idx="196">
                  <c:v>851</c:v>
                </c:pt>
                <c:pt idx="197">
                  <c:v>758</c:v>
                </c:pt>
                <c:pt idx="198">
                  <c:v>852</c:v>
                </c:pt>
                <c:pt idx="199">
                  <c:v>826</c:v>
                </c:pt>
                <c:pt idx="200">
                  <c:v>799</c:v>
                </c:pt>
                <c:pt idx="201">
                  <c:v>726</c:v>
                </c:pt>
                <c:pt idx="202">
                  <c:v>775</c:v>
                </c:pt>
                <c:pt idx="203">
                  <c:v>772</c:v>
                </c:pt>
                <c:pt idx="204">
                  <c:v>769</c:v>
                </c:pt>
                <c:pt idx="205">
                  <c:v>795</c:v>
                </c:pt>
                <c:pt idx="206">
                  <c:v>710</c:v>
                </c:pt>
                <c:pt idx="207">
                  <c:v>686</c:v>
                </c:pt>
                <c:pt idx="208">
                  <c:v>616</c:v>
                </c:pt>
                <c:pt idx="209">
                  <c:v>700</c:v>
                </c:pt>
                <c:pt idx="210">
                  <c:v>657</c:v>
                </c:pt>
                <c:pt idx="211">
                  <c:v>652</c:v>
                </c:pt>
                <c:pt idx="212">
                  <c:v>634</c:v>
                </c:pt>
                <c:pt idx="213">
                  <c:v>621</c:v>
                </c:pt>
                <c:pt idx="214">
                  <c:v>638</c:v>
                </c:pt>
                <c:pt idx="215">
                  <c:v>645</c:v>
                </c:pt>
                <c:pt idx="216">
                  <c:v>578</c:v>
                </c:pt>
                <c:pt idx="217">
                  <c:v>602</c:v>
                </c:pt>
                <c:pt idx="218">
                  <c:v>611</c:v>
                </c:pt>
                <c:pt idx="219">
                  <c:v>606</c:v>
                </c:pt>
                <c:pt idx="220">
                  <c:v>620</c:v>
                </c:pt>
                <c:pt idx="221">
                  <c:v>621</c:v>
                </c:pt>
                <c:pt idx="222">
                  <c:v>594</c:v>
                </c:pt>
                <c:pt idx="223">
                  <c:v>565</c:v>
                </c:pt>
                <c:pt idx="224">
                  <c:v>629</c:v>
                </c:pt>
                <c:pt idx="225">
                  <c:v>593</c:v>
                </c:pt>
                <c:pt idx="226">
                  <c:v>522</c:v>
                </c:pt>
                <c:pt idx="227">
                  <c:v>597</c:v>
                </c:pt>
                <c:pt idx="228">
                  <c:v>527</c:v>
                </c:pt>
                <c:pt idx="229">
                  <c:v>547</c:v>
                </c:pt>
                <c:pt idx="230">
                  <c:v>561</c:v>
                </c:pt>
                <c:pt idx="231">
                  <c:v>514</c:v>
                </c:pt>
                <c:pt idx="232">
                  <c:v>479</c:v>
                </c:pt>
                <c:pt idx="233">
                  <c:v>466</c:v>
                </c:pt>
                <c:pt idx="234">
                  <c:v>454</c:v>
                </c:pt>
                <c:pt idx="235">
                  <c:v>300</c:v>
                </c:pt>
                <c:pt idx="236">
                  <c:v>286</c:v>
                </c:pt>
                <c:pt idx="237">
                  <c:v>212</c:v>
                </c:pt>
                <c:pt idx="238">
                  <c:v>213</c:v>
                </c:pt>
                <c:pt idx="239">
                  <c:v>96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2-4B5C-AFD6-77D47E80E44A}"/>
            </c:ext>
          </c:extLst>
        </c:ser>
        <c:ser>
          <c:idx val="1"/>
          <c:order val="1"/>
          <c:tx>
            <c:strRef>
              <c:f>'2021_24 enroll'!$O$13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286</c:v>
                </c:pt>
                <c:pt idx="59">
                  <c:v>330</c:v>
                </c:pt>
                <c:pt idx="60">
                  <c:v>316</c:v>
                </c:pt>
                <c:pt idx="61">
                  <c:v>330</c:v>
                </c:pt>
                <c:pt idx="62">
                  <c:v>372</c:v>
                </c:pt>
                <c:pt idx="63">
                  <c:v>332</c:v>
                </c:pt>
                <c:pt idx="64">
                  <c:v>345</c:v>
                </c:pt>
                <c:pt idx="65">
                  <c:v>364</c:v>
                </c:pt>
                <c:pt idx="66">
                  <c:v>333</c:v>
                </c:pt>
                <c:pt idx="67">
                  <c:v>321</c:v>
                </c:pt>
                <c:pt idx="68">
                  <c:v>338</c:v>
                </c:pt>
                <c:pt idx="69">
                  <c:v>284</c:v>
                </c:pt>
                <c:pt idx="70">
                  <c:v>305</c:v>
                </c:pt>
                <c:pt idx="71">
                  <c:v>312</c:v>
                </c:pt>
                <c:pt idx="72">
                  <c:v>323</c:v>
                </c:pt>
                <c:pt idx="73">
                  <c:v>341</c:v>
                </c:pt>
                <c:pt idx="74">
                  <c:v>331</c:v>
                </c:pt>
                <c:pt idx="75">
                  <c:v>335</c:v>
                </c:pt>
                <c:pt idx="76">
                  <c:v>322</c:v>
                </c:pt>
                <c:pt idx="77">
                  <c:v>346</c:v>
                </c:pt>
                <c:pt idx="78">
                  <c:v>357</c:v>
                </c:pt>
                <c:pt idx="79">
                  <c:v>367</c:v>
                </c:pt>
                <c:pt idx="80">
                  <c:v>372</c:v>
                </c:pt>
                <c:pt idx="81">
                  <c:v>333</c:v>
                </c:pt>
                <c:pt idx="82">
                  <c:v>360</c:v>
                </c:pt>
                <c:pt idx="83">
                  <c:v>386</c:v>
                </c:pt>
                <c:pt idx="84">
                  <c:v>354</c:v>
                </c:pt>
                <c:pt idx="85">
                  <c:v>383</c:v>
                </c:pt>
                <c:pt idx="86">
                  <c:v>405</c:v>
                </c:pt>
                <c:pt idx="87">
                  <c:v>407</c:v>
                </c:pt>
                <c:pt idx="88">
                  <c:v>435</c:v>
                </c:pt>
                <c:pt idx="89">
                  <c:v>433</c:v>
                </c:pt>
                <c:pt idx="90">
                  <c:v>486</c:v>
                </c:pt>
                <c:pt idx="91">
                  <c:v>492</c:v>
                </c:pt>
                <c:pt idx="92">
                  <c:v>481</c:v>
                </c:pt>
                <c:pt idx="93">
                  <c:v>470</c:v>
                </c:pt>
                <c:pt idx="94">
                  <c:v>463</c:v>
                </c:pt>
                <c:pt idx="95">
                  <c:v>436</c:v>
                </c:pt>
                <c:pt idx="96">
                  <c:v>383</c:v>
                </c:pt>
                <c:pt idx="97">
                  <c:v>409</c:v>
                </c:pt>
                <c:pt idx="98">
                  <c:v>386</c:v>
                </c:pt>
                <c:pt idx="99">
                  <c:v>388</c:v>
                </c:pt>
                <c:pt idx="100">
                  <c:v>409</c:v>
                </c:pt>
                <c:pt idx="101">
                  <c:v>439</c:v>
                </c:pt>
                <c:pt idx="102">
                  <c:v>411</c:v>
                </c:pt>
                <c:pt idx="103">
                  <c:v>392</c:v>
                </c:pt>
                <c:pt idx="104">
                  <c:v>366</c:v>
                </c:pt>
                <c:pt idx="105">
                  <c:v>402</c:v>
                </c:pt>
                <c:pt idx="106">
                  <c:v>361</c:v>
                </c:pt>
                <c:pt idx="107">
                  <c:v>438</c:v>
                </c:pt>
                <c:pt idx="108">
                  <c:v>440</c:v>
                </c:pt>
                <c:pt idx="109">
                  <c:v>420</c:v>
                </c:pt>
                <c:pt idx="110">
                  <c:v>426</c:v>
                </c:pt>
                <c:pt idx="111">
                  <c:v>417</c:v>
                </c:pt>
                <c:pt idx="112">
                  <c:v>401</c:v>
                </c:pt>
                <c:pt idx="113">
                  <c:v>393</c:v>
                </c:pt>
                <c:pt idx="114">
                  <c:v>374</c:v>
                </c:pt>
                <c:pt idx="115">
                  <c:v>401</c:v>
                </c:pt>
                <c:pt idx="116">
                  <c:v>392</c:v>
                </c:pt>
                <c:pt idx="117">
                  <c:v>376</c:v>
                </c:pt>
                <c:pt idx="118">
                  <c:v>386</c:v>
                </c:pt>
                <c:pt idx="119">
                  <c:v>338</c:v>
                </c:pt>
                <c:pt idx="120">
                  <c:v>345</c:v>
                </c:pt>
                <c:pt idx="121">
                  <c:v>394</c:v>
                </c:pt>
                <c:pt idx="122">
                  <c:v>365</c:v>
                </c:pt>
                <c:pt idx="123">
                  <c:v>356</c:v>
                </c:pt>
                <c:pt idx="124">
                  <c:v>410</c:v>
                </c:pt>
                <c:pt idx="125">
                  <c:v>390</c:v>
                </c:pt>
                <c:pt idx="126">
                  <c:v>387</c:v>
                </c:pt>
                <c:pt idx="127">
                  <c:v>397</c:v>
                </c:pt>
                <c:pt idx="128">
                  <c:v>405</c:v>
                </c:pt>
                <c:pt idx="129">
                  <c:v>350</c:v>
                </c:pt>
                <c:pt idx="130">
                  <c:v>386</c:v>
                </c:pt>
                <c:pt idx="131">
                  <c:v>354</c:v>
                </c:pt>
                <c:pt idx="132">
                  <c:v>392</c:v>
                </c:pt>
                <c:pt idx="133">
                  <c:v>432</c:v>
                </c:pt>
                <c:pt idx="134">
                  <c:v>422</c:v>
                </c:pt>
                <c:pt idx="135">
                  <c:v>446</c:v>
                </c:pt>
                <c:pt idx="136">
                  <c:v>387</c:v>
                </c:pt>
                <c:pt idx="137">
                  <c:v>423</c:v>
                </c:pt>
                <c:pt idx="138">
                  <c:v>382</c:v>
                </c:pt>
                <c:pt idx="139">
                  <c:v>375</c:v>
                </c:pt>
                <c:pt idx="140">
                  <c:v>421</c:v>
                </c:pt>
                <c:pt idx="141">
                  <c:v>412</c:v>
                </c:pt>
                <c:pt idx="142">
                  <c:v>411</c:v>
                </c:pt>
                <c:pt idx="143">
                  <c:v>450</c:v>
                </c:pt>
                <c:pt idx="144">
                  <c:v>454</c:v>
                </c:pt>
                <c:pt idx="145">
                  <c:v>533</c:v>
                </c:pt>
                <c:pt idx="146">
                  <c:v>508</c:v>
                </c:pt>
                <c:pt idx="147">
                  <c:v>573</c:v>
                </c:pt>
                <c:pt idx="148">
                  <c:v>519</c:v>
                </c:pt>
                <c:pt idx="149">
                  <c:v>486</c:v>
                </c:pt>
                <c:pt idx="150">
                  <c:v>473</c:v>
                </c:pt>
                <c:pt idx="151">
                  <c:v>450</c:v>
                </c:pt>
                <c:pt idx="152">
                  <c:v>417</c:v>
                </c:pt>
                <c:pt idx="153">
                  <c:v>428</c:v>
                </c:pt>
                <c:pt idx="154">
                  <c:v>450</c:v>
                </c:pt>
                <c:pt idx="155">
                  <c:v>423</c:v>
                </c:pt>
                <c:pt idx="156">
                  <c:v>435</c:v>
                </c:pt>
                <c:pt idx="157">
                  <c:v>466</c:v>
                </c:pt>
                <c:pt idx="158">
                  <c:v>383</c:v>
                </c:pt>
                <c:pt idx="159">
                  <c:v>438</c:v>
                </c:pt>
                <c:pt idx="160">
                  <c:v>364</c:v>
                </c:pt>
                <c:pt idx="161">
                  <c:v>389</c:v>
                </c:pt>
                <c:pt idx="162">
                  <c:v>451</c:v>
                </c:pt>
                <c:pt idx="163">
                  <c:v>421</c:v>
                </c:pt>
                <c:pt idx="164">
                  <c:v>399</c:v>
                </c:pt>
                <c:pt idx="165">
                  <c:v>390</c:v>
                </c:pt>
                <c:pt idx="166">
                  <c:v>380</c:v>
                </c:pt>
                <c:pt idx="167">
                  <c:v>383</c:v>
                </c:pt>
                <c:pt idx="168">
                  <c:v>385</c:v>
                </c:pt>
                <c:pt idx="169">
                  <c:v>377</c:v>
                </c:pt>
                <c:pt idx="170">
                  <c:v>366</c:v>
                </c:pt>
                <c:pt idx="171">
                  <c:v>343</c:v>
                </c:pt>
                <c:pt idx="172">
                  <c:v>406</c:v>
                </c:pt>
                <c:pt idx="173">
                  <c:v>363</c:v>
                </c:pt>
                <c:pt idx="174">
                  <c:v>386</c:v>
                </c:pt>
                <c:pt idx="175">
                  <c:v>401</c:v>
                </c:pt>
                <c:pt idx="176">
                  <c:v>375</c:v>
                </c:pt>
                <c:pt idx="177">
                  <c:v>383</c:v>
                </c:pt>
                <c:pt idx="178">
                  <c:v>352</c:v>
                </c:pt>
                <c:pt idx="179">
                  <c:v>434</c:v>
                </c:pt>
                <c:pt idx="180">
                  <c:v>391</c:v>
                </c:pt>
                <c:pt idx="181">
                  <c:v>448</c:v>
                </c:pt>
                <c:pt idx="182">
                  <c:v>370</c:v>
                </c:pt>
                <c:pt idx="183">
                  <c:v>369</c:v>
                </c:pt>
                <c:pt idx="184">
                  <c:v>349</c:v>
                </c:pt>
                <c:pt idx="185">
                  <c:v>408</c:v>
                </c:pt>
                <c:pt idx="186">
                  <c:v>369</c:v>
                </c:pt>
                <c:pt idx="187">
                  <c:v>369</c:v>
                </c:pt>
                <c:pt idx="188">
                  <c:v>489</c:v>
                </c:pt>
                <c:pt idx="189">
                  <c:v>455</c:v>
                </c:pt>
                <c:pt idx="190">
                  <c:v>464</c:v>
                </c:pt>
                <c:pt idx="191">
                  <c:v>428</c:v>
                </c:pt>
                <c:pt idx="192">
                  <c:v>410</c:v>
                </c:pt>
                <c:pt idx="193">
                  <c:v>468</c:v>
                </c:pt>
                <c:pt idx="194">
                  <c:v>458</c:v>
                </c:pt>
                <c:pt idx="195">
                  <c:v>440</c:v>
                </c:pt>
                <c:pt idx="196">
                  <c:v>506</c:v>
                </c:pt>
                <c:pt idx="197">
                  <c:v>464</c:v>
                </c:pt>
                <c:pt idx="198">
                  <c:v>449</c:v>
                </c:pt>
                <c:pt idx="199">
                  <c:v>463</c:v>
                </c:pt>
                <c:pt idx="200">
                  <c:v>430</c:v>
                </c:pt>
                <c:pt idx="201">
                  <c:v>412</c:v>
                </c:pt>
                <c:pt idx="202">
                  <c:v>459</c:v>
                </c:pt>
                <c:pt idx="203">
                  <c:v>485</c:v>
                </c:pt>
                <c:pt idx="204">
                  <c:v>455</c:v>
                </c:pt>
                <c:pt idx="205">
                  <c:v>498</c:v>
                </c:pt>
                <c:pt idx="206">
                  <c:v>432</c:v>
                </c:pt>
                <c:pt idx="207">
                  <c:v>482</c:v>
                </c:pt>
                <c:pt idx="208">
                  <c:v>415</c:v>
                </c:pt>
                <c:pt idx="209">
                  <c:v>356</c:v>
                </c:pt>
                <c:pt idx="210">
                  <c:v>368</c:v>
                </c:pt>
                <c:pt idx="211">
                  <c:v>401</c:v>
                </c:pt>
                <c:pt idx="212">
                  <c:v>415</c:v>
                </c:pt>
                <c:pt idx="213">
                  <c:v>413</c:v>
                </c:pt>
                <c:pt idx="214">
                  <c:v>355</c:v>
                </c:pt>
                <c:pt idx="215">
                  <c:v>349</c:v>
                </c:pt>
                <c:pt idx="216">
                  <c:v>358</c:v>
                </c:pt>
                <c:pt idx="217">
                  <c:v>383</c:v>
                </c:pt>
                <c:pt idx="218">
                  <c:v>364</c:v>
                </c:pt>
                <c:pt idx="219">
                  <c:v>357</c:v>
                </c:pt>
                <c:pt idx="220">
                  <c:v>399</c:v>
                </c:pt>
                <c:pt idx="221">
                  <c:v>344</c:v>
                </c:pt>
                <c:pt idx="222">
                  <c:v>378</c:v>
                </c:pt>
                <c:pt idx="223">
                  <c:v>358</c:v>
                </c:pt>
                <c:pt idx="224">
                  <c:v>371</c:v>
                </c:pt>
                <c:pt idx="225">
                  <c:v>372</c:v>
                </c:pt>
                <c:pt idx="226">
                  <c:v>311</c:v>
                </c:pt>
                <c:pt idx="227">
                  <c:v>376</c:v>
                </c:pt>
                <c:pt idx="228">
                  <c:v>335</c:v>
                </c:pt>
                <c:pt idx="229">
                  <c:v>347</c:v>
                </c:pt>
                <c:pt idx="230">
                  <c:v>329</c:v>
                </c:pt>
                <c:pt idx="231">
                  <c:v>288</c:v>
                </c:pt>
                <c:pt idx="232">
                  <c:v>280</c:v>
                </c:pt>
                <c:pt idx="233">
                  <c:v>279</c:v>
                </c:pt>
                <c:pt idx="234">
                  <c:v>279</c:v>
                </c:pt>
                <c:pt idx="235">
                  <c:v>193</c:v>
                </c:pt>
                <c:pt idx="236">
                  <c:v>178</c:v>
                </c:pt>
                <c:pt idx="237">
                  <c:v>154</c:v>
                </c:pt>
                <c:pt idx="238">
                  <c:v>110</c:v>
                </c:pt>
                <c:pt idx="239">
                  <c:v>59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2-4B5C-AFD6-77D47E80E44A}"/>
            </c:ext>
          </c:extLst>
        </c:ser>
        <c:ser>
          <c:idx val="2"/>
          <c:order val="2"/>
          <c:tx>
            <c:strRef>
              <c:f>'2021_24 enroll'!$P$13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416</c:v>
                </c:pt>
                <c:pt idx="61">
                  <c:v>475</c:v>
                </c:pt>
                <c:pt idx="62">
                  <c:v>477</c:v>
                </c:pt>
                <c:pt idx="63">
                  <c:v>478</c:v>
                </c:pt>
                <c:pt idx="64">
                  <c:v>504</c:v>
                </c:pt>
                <c:pt idx="65">
                  <c:v>597</c:v>
                </c:pt>
                <c:pt idx="66">
                  <c:v>622</c:v>
                </c:pt>
                <c:pt idx="67">
                  <c:v>711</c:v>
                </c:pt>
                <c:pt idx="68">
                  <c:v>723</c:v>
                </c:pt>
                <c:pt idx="69">
                  <c:v>709</c:v>
                </c:pt>
                <c:pt idx="70">
                  <c:v>696</c:v>
                </c:pt>
                <c:pt idx="71">
                  <c:v>819</c:v>
                </c:pt>
                <c:pt idx="72">
                  <c:v>764</c:v>
                </c:pt>
                <c:pt idx="73">
                  <c:v>880</c:v>
                </c:pt>
                <c:pt idx="74">
                  <c:v>767</c:v>
                </c:pt>
                <c:pt idx="75">
                  <c:v>821</c:v>
                </c:pt>
                <c:pt idx="76">
                  <c:v>809</c:v>
                </c:pt>
                <c:pt idx="77">
                  <c:v>809</c:v>
                </c:pt>
                <c:pt idx="78">
                  <c:v>832</c:v>
                </c:pt>
                <c:pt idx="79">
                  <c:v>879</c:v>
                </c:pt>
                <c:pt idx="80">
                  <c:v>875</c:v>
                </c:pt>
                <c:pt idx="81">
                  <c:v>877</c:v>
                </c:pt>
                <c:pt idx="82">
                  <c:v>895</c:v>
                </c:pt>
                <c:pt idx="83">
                  <c:v>908</c:v>
                </c:pt>
                <c:pt idx="84">
                  <c:v>960</c:v>
                </c:pt>
                <c:pt idx="85">
                  <c:v>994</c:v>
                </c:pt>
                <c:pt idx="86">
                  <c:v>1133</c:v>
                </c:pt>
                <c:pt idx="87">
                  <c:v>1169</c:v>
                </c:pt>
                <c:pt idx="88">
                  <c:v>1180</c:v>
                </c:pt>
                <c:pt idx="89">
                  <c:v>1194</c:v>
                </c:pt>
                <c:pt idx="90">
                  <c:v>1274</c:v>
                </c:pt>
                <c:pt idx="91">
                  <c:v>1340</c:v>
                </c:pt>
                <c:pt idx="92">
                  <c:v>1323</c:v>
                </c:pt>
                <c:pt idx="93">
                  <c:v>1186</c:v>
                </c:pt>
                <c:pt idx="94">
                  <c:v>1130</c:v>
                </c:pt>
                <c:pt idx="95">
                  <c:v>1036</c:v>
                </c:pt>
                <c:pt idx="96">
                  <c:v>984</c:v>
                </c:pt>
                <c:pt idx="97">
                  <c:v>1028</c:v>
                </c:pt>
                <c:pt idx="98">
                  <c:v>998</c:v>
                </c:pt>
                <c:pt idx="99">
                  <c:v>1000</c:v>
                </c:pt>
                <c:pt idx="100">
                  <c:v>1111</c:v>
                </c:pt>
                <c:pt idx="101">
                  <c:v>1136</c:v>
                </c:pt>
                <c:pt idx="102">
                  <c:v>1088</c:v>
                </c:pt>
                <c:pt idx="103">
                  <c:v>1050</c:v>
                </c:pt>
                <c:pt idx="104">
                  <c:v>1017</c:v>
                </c:pt>
                <c:pt idx="105">
                  <c:v>1005</c:v>
                </c:pt>
                <c:pt idx="106">
                  <c:v>1035</c:v>
                </c:pt>
                <c:pt idx="107">
                  <c:v>1025</c:v>
                </c:pt>
                <c:pt idx="108">
                  <c:v>1098</c:v>
                </c:pt>
                <c:pt idx="109">
                  <c:v>1086</c:v>
                </c:pt>
                <c:pt idx="110">
                  <c:v>1031</c:v>
                </c:pt>
                <c:pt idx="111">
                  <c:v>1087</c:v>
                </c:pt>
                <c:pt idx="112">
                  <c:v>1055</c:v>
                </c:pt>
                <c:pt idx="113">
                  <c:v>1017</c:v>
                </c:pt>
                <c:pt idx="114">
                  <c:v>1009</c:v>
                </c:pt>
                <c:pt idx="115">
                  <c:v>929</c:v>
                </c:pt>
                <c:pt idx="116">
                  <c:v>835</c:v>
                </c:pt>
                <c:pt idx="117">
                  <c:v>965</c:v>
                </c:pt>
                <c:pt idx="118">
                  <c:v>944</c:v>
                </c:pt>
                <c:pt idx="119">
                  <c:v>934</c:v>
                </c:pt>
                <c:pt idx="120">
                  <c:v>921</c:v>
                </c:pt>
                <c:pt idx="121">
                  <c:v>1006</c:v>
                </c:pt>
                <c:pt idx="122">
                  <c:v>835</c:v>
                </c:pt>
                <c:pt idx="123">
                  <c:v>908</c:v>
                </c:pt>
                <c:pt idx="124">
                  <c:v>1128</c:v>
                </c:pt>
                <c:pt idx="125">
                  <c:v>1003</c:v>
                </c:pt>
                <c:pt idx="126">
                  <c:v>1073</c:v>
                </c:pt>
                <c:pt idx="127">
                  <c:v>988</c:v>
                </c:pt>
                <c:pt idx="128">
                  <c:v>1010</c:v>
                </c:pt>
                <c:pt idx="129">
                  <c:v>987</c:v>
                </c:pt>
                <c:pt idx="130">
                  <c:v>964</c:v>
                </c:pt>
                <c:pt idx="131">
                  <c:v>992</c:v>
                </c:pt>
                <c:pt idx="132">
                  <c:v>1082</c:v>
                </c:pt>
                <c:pt idx="133">
                  <c:v>1045</c:v>
                </c:pt>
                <c:pt idx="134">
                  <c:v>1080</c:v>
                </c:pt>
                <c:pt idx="135">
                  <c:v>1078</c:v>
                </c:pt>
                <c:pt idx="136">
                  <c:v>1068</c:v>
                </c:pt>
                <c:pt idx="137">
                  <c:v>1088</c:v>
                </c:pt>
                <c:pt idx="138">
                  <c:v>1102</c:v>
                </c:pt>
                <c:pt idx="139">
                  <c:v>1025</c:v>
                </c:pt>
                <c:pt idx="140">
                  <c:v>1060</c:v>
                </c:pt>
                <c:pt idx="141">
                  <c:v>1065</c:v>
                </c:pt>
                <c:pt idx="142">
                  <c:v>1057</c:v>
                </c:pt>
                <c:pt idx="143">
                  <c:v>1148</c:v>
                </c:pt>
                <c:pt idx="144">
                  <c:v>1136</c:v>
                </c:pt>
                <c:pt idx="145">
                  <c:v>1268</c:v>
                </c:pt>
                <c:pt idx="146">
                  <c:v>1479</c:v>
                </c:pt>
                <c:pt idx="147">
                  <c:v>1451</c:v>
                </c:pt>
                <c:pt idx="148">
                  <c:v>1418</c:v>
                </c:pt>
                <c:pt idx="149">
                  <c:v>1238</c:v>
                </c:pt>
                <c:pt idx="150">
                  <c:v>1187</c:v>
                </c:pt>
                <c:pt idx="151">
                  <c:v>1100</c:v>
                </c:pt>
                <c:pt idx="152">
                  <c:v>1109</c:v>
                </c:pt>
                <c:pt idx="153">
                  <c:v>1077</c:v>
                </c:pt>
                <c:pt idx="154">
                  <c:v>1080</c:v>
                </c:pt>
                <c:pt idx="155">
                  <c:v>1094</c:v>
                </c:pt>
                <c:pt idx="156">
                  <c:v>1092</c:v>
                </c:pt>
                <c:pt idx="157">
                  <c:v>1120</c:v>
                </c:pt>
                <c:pt idx="158">
                  <c:v>1068</c:v>
                </c:pt>
                <c:pt idx="159">
                  <c:v>1062</c:v>
                </c:pt>
                <c:pt idx="160">
                  <c:v>1072</c:v>
                </c:pt>
                <c:pt idx="161">
                  <c:v>994</c:v>
                </c:pt>
                <c:pt idx="162">
                  <c:v>1058</c:v>
                </c:pt>
                <c:pt idx="163">
                  <c:v>1009</c:v>
                </c:pt>
                <c:pt idx="164">
                  <c:v>991</c:v>
                </c:pt>
                <c:pt idx="165">
                  <c:v>961</c:v>
                </c:pt>
                <c:pt idx="166">
                  <c:v>960</c:v>
                </c:pt>
                <c:pt idx="167">
                  <c:v>947</c:v>
                </c:pt>
                <c:pt idx="168">
                  <c:v>915</c:v>
                </c:pt>
                <c:pt idx="169">
                  <c:v>932</c:v>
                </c:pt>
                <c:pt idx="170">
                  <c:v>926</c:v>
                </c:pt>
                <c:pt idx="171">
                  <c:v>918</c:v>
                </c:pt>
                <c:pt idx="172">
                  <c:v>991</c:v>
                </c:pt>
                <c:pt idx="173">
                  <c:v>889</c:v>
                </c:pt>
                <c:pt idx="174">
                  <c:v>909</c:v>
                </c:pt>
                <c:pt idx="175">
                  <c:v>992</c:v>
                </c:pt>
                <c:pt idx="176">
                  <c:v>929</c:v>
                </c:pt>
                <c:pt idx="177">
                  <c:v>888</c:v>
                </c:pt>
                <c:pt idx="178">
                  <c:v>902</c:v>
                </c:pt>
                <c:pt idx="179">
                  <c:v>898</c:v>
                </c:pt>
                <c:pt idx="180">
                  <c:v>989</c:v>
                </c:pt>
                <c:pt idx="181">
                  <c:v>1061</c:v>
                </c:pt>
                <c:pt idx="182">
                  <c:v>927</c:v>
                </c:pt>
                <c:pt idx="183">
                  <c:v>914</c:v>
                </c:pt>
                <c:pt idx="184">
                  <c:v>957</c:v>
                </c:pt>
                <c:pt idx="185">
                  <c:v>947</c:v>
                </c:pt>
                <c:pt idx="186">
                  <c:v>928</c:v>
                </c:pt>
                <c:pt idx="187">
                  <c:v>952</c:v>
                </c:pt>
                <c:pt idx="188">
                  <c:v>1052</c:v>
                </c:pt>
                <c:pt idx="189">
                  <c:v>1019</c:v>
                </c:pt>
                <c:pt idx="190">
                  <c:v>1031</c:v>
                </c:pt>
                <c:pt idx="191">
                  <c:v>998</c:v>
                </c:pt>
                <c:pt idx="192">
                  <c:v>1012</c:v>
                </c:pt>
                <c:pt idx="193">
                  <c:v>1087</c:v>
                </c:pt>
                <c:pt idx="194">
                  <c:v>1082</c:v>
                </c:pt>
                <c:pt idx="195">
                  <c:v>1140</c:v>
                </c:pt>
                <c:pt idx="196">
                  <c:v>1112</c:v>
                </c:pt>
                <c:pt idx="197">
                  <c:v>1208</c:v>
                </c:pt>
                <c:pt idx="198">
                  <c:v>1169</c:v>
                </c:pt>
                <c:pt idx="199">
                  <c:v>1191</c:v>
                </c:pt>
                <c:pt idx="200">
                  <c:v>1084</c:v>
                </c:pt>
                <c:pt idx="201">
                  <c:v>1081</c:v>
                </c:pt>
                <c:pt idx="202">
                  <c:v>1059</c:v>
                </c:pt>
                <c:pt idx="203">
                  <c:v>1110</c:v>
                </c:pt>
                <c:pt idx="204">
                  <c:v>1096</c:v>
                </c:pt>
                <c:pt idx="205">
                  <c:v>1217</c:v>
                </c:pt>
                <c:pt idx="206">
                  <c:v>1082</c:v>
                </c:pt>
                <c:pt idx="207">
                  <c:v>1016</c:v>
                </c:pt>
                <c:pt idx="208">
                  <c:v>1004</c:v>
                </c:pt>
                <c:pt idx="209">
                  <c:v>963</c:v>
                </c:pt>
                <c:pt idx="210">
                  <c:v>973</c:v>
                </c:pt>
                <c:pt idx="211">
                  <c:v>893</c:v>
                </c:pt>
                <c:pt idx="212">
                  <c:v>974</c:v>
                </c:pt>
                <c:pt idx="213">
                  <c:v>986</c:v>
                </c:pt>
                <c:pt idx="214">
                  <c:v>918</c:v>
                </c:pt>
                <c:pt idx="215">
                  <c:v>928</c:v>
                </c:pt>
                <c:pt idx="216">
                  <c:v>895</c:v>
                </c:pt>
                <c:pt idx="217">
                  <c:v>927</c:v>
                </c:pt>
                <c:pt idx="218">
                  <c:v>864</c:v>
                </c:pt>
                <c:pt idx="219">
                  <c:v>887</c:v>
                </c:pt>
                <c:pt idx="220">
                  <c:v>908</c:v>
                </c:pt>
                <c:pt idx="221">
                  <c:v>914</c:v>
                </c:pt>
                <c:pt idx="222">
                  <c:v>865</c:v>
                </c:pt>
                <c:pt idx="223">
                  <c:v>843</c:v>
                </c:pt>
                <c:pt idx="224">
                  <c:v>952</c:v>
                </c:pt>
                <c:pt idx="225">
                  <c:v>964</c:v>
                </c:pt>
                <c:pt idx="226">
                  <c:v>747</c:v>
                </c:pt>
                <c:pt idx="227">
                  <c:v>853</c:v>
                </c:pt>
                <c:pt idx="228">
                  <c:v>746</c:v>
                </c:pt>
                <c:pt idx="229">
                  <c:v>799</c:v>
                </c:pt>
                <c:pt idx="230">
                  <c:v>760</c:v>
                </c:pt>
                <c:pt idx="231">
                  <c:v>779</c:v>
                </c:pt>
                <c:pt idx="232">
                  <c:v>680</c:v>
                </c:pt>
                <c:pt idx="233">
                  <c:v>706</c:v>
                </c:pt>
                <c:pt idx="234">
                  <c:v>709</c:v>
                </c:pt>
                <c:pt idx="235">
                  <c:v>462</c:v>
                </c:pt>
                <c:pt idx="236">
                  <c:v>478</c:v>
                </c:pt>
                <c:pt idx="237">
                  <c:v>333</c:v>
                </c:pt>
                <c:pt idx="238">
                  <c:v>309</c:v>
                </c:pt>
                <c:pt idx="239">
                  <c:v>120</c:v>
                </c:pt>
                <c:pt idx="24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2-4B5C-AFD6-77D47E80E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E42-4B5C-AFD6-77D47E80E44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E42-4B5C-AFD6-77D47E80E44A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enroll'!$V$14:$V$254</c:f>
              <c:numCache>
                <c:formatCode>General</c:formatCode>
                <c:ptCount val="241"/>
                <c:pt idx="1">
                  <c:v>2280</c:v>
                </c:pt>
                <c:pt idx="2">
                  <c:v>4593</c:v>
                </c:pt>
                <c:pt idx="3">
                  <c:v>6873</c:v>
                </c:pt>
                <c:pt idx="4">
                  <c:v>9187</c:v>
                </c:pt>
                <c:pt idx="5">
                  <c:v>11426</c:v>
                </c:pt>
                <c:pt idx="6">
                  <c:v>13539</c:v>
                </c:pt>
                <c:pt idx="7">
                  <c:v>15564</c:v>
                </c:pt>
                <c:pt idx="8">
                  <c:v>17665</c:v>
                </c:pt>
                <c:pt idx="9">
                  <c:v>19658</c:v>
                </c:pt>
                <c:pt idx="10">
                  <c:v>21675</c:v>
                </c:pt>
                <c:pt idx="11">
                  <c:v>23578</c:v>
                </c:pt>
                <c:pt idx="12">
                  <c:v>25497</c:v>
                </c:pt>
                <c:pt idx="13">
                  <c:v>27626</c:v>
                </c:pt>
                <c:pt idx="14">
                  <c:v>29605</c:v>
                </c:pt>
                <c:pt idx="15">
                  <c:v>31614</c:v>
                </c:pt>
                <c:pt idx="16">
                  <c:v>33679</c:v>
                </c:pt>
                <c:pt idx="17">
                  <c:v>35777</c:v>
                </c:pt>
                <c:pt idx="18">
                  <c:v>37755</c:v>
                </c:pt>
                <c:pt idx="19">
                  <c:v>39726</c:v>
                </c:pt>
                <c:pt idx="20">
                  <c:v>41817</c:v>
                </c:pt>
                <c:pt idx="21">
                  <c:v>44011</c:v>
                </c:pt>
                <c:pt idx="22">
                  <c:v>46154</c:v>
                </c:pt>
                <c:pt idx="23">
                  <c:v>48333</c:v>
                </c:pt>
                <c:pt idx="24">
                  <c:v>50420</c:v>
                </c:pt>
                <c:pt idx="25">
                  <c:v>52432</c:v>
                </c:pt>
                <c:pt idx="26">
                  <c:v>54443</c:v>
                </c:pt>
                <c:pt idx="27">
                  <c:v>56510</c:v>
                </c:pt>
                <c:pt idx="28">
                  <c:v>58700</c:v>
                </c:pt>
                <c:pt idx="29">
                  <c:v>61084</c:v>
                </c:pt>
                <c:pt idx="30">
                  <c:v>63450</c:v>
                </c:pt>
                <c:pt idx="31">
                  <c:v>66030</c:v>
                </c:pt>
                <c:pt idx="32">
                  <c:v>68956</c:v>
                </c:pt>
                <c:pt idx="33">
                  <c:v>72591</c:v>
                </c:pt>
                <c:pt idx="34">
                  <c:v>76785</c:v>
                </c:pt>
                <c:pt idx="35">
                  <c:v>81013</c:v>
                </c:pt>
                <c:pt idx="36">
                  <c:v>84861</c:v>
                </c:pt>
                <c:pt idx="37">
                  <c:v>88255</c:v>
                </c:pt>
                <c:pt idx="38">
                  <c:v>91395</c:v>
                </c:pt>
                <c:pt idx="39">
                  <c:v>94475</c:v>
                </c:pt>
                <c:pt idx="40">
                  <c:v>97545</c:v>
                </c:pt>
                <c:pt idx="41">
                  <c:v>100774</c:v>
                </c:pt>
                <c:pt idx="42">
                  <c:v>103978</c:v>
                </c:pt>
                <c:pt idx="43">
                  <c:v>107484</c:v>
                </c:pt>
                <c:pt idx="44">
                  <c:v>111307</c:v>
                </c:pt>
                <c:pt idx="45">
                  <c:v>115020</c:v>
                </c:pt>
                <c:pt idx="46">
                  <c:v>118530</c:v>
                </c:pt>
                <c:pt idx="47">
                  <c:v>121779</c:v>
                </c:pt>
                <c:pt idx="48">
                  <c:v>124838</c:v>
                </c:pt>
                <c:pt idx="49">
                  <c:v>127979</c:v>
                </c:pt>
                <c:pt idx="50">
                  <c:v>131174</c:v>
                </c:pt>
                <c:pt idx="51">
                  <c:v>134482</c:v>
                </c:pt>
                <c:pt idx="52">
                  <c:v>137999</c:v>
                </c:pt>
                <c:pt idx="53">
                  <c:v>141517</c:v>
                </c:pt>
                <c:pt idx="54">
                  <c:v>144789</c:v>
                </c:pt>
                <c:pt idx="55">
                  <c:v>147673</c:v>
                </c:pt>
                <c:pt idx="56">
                  <c:v>150351</c:v>
                </c:pt>
                <c:pt idx="57">
                  <c:v>152648</c:v>
                </c:pt>
                <c:pt idx="58">
                  <c:v>154645</c:v>
                </c:pt>
                <c:pt idx="59">
                  <c:v>156423</c:v>
                </c:pt>
                <c:pt idx="60">
                  <c:v>158168</c:v>
                </c:pt>
                <c:pt idx="61">
                  <c:v>159681</c:v>
                </c:pt>
                <c:pt idx="62">
                  <c:v>161077</c:v>
                </c:pt>
                <c:pt idx="63">
                  <c:v>162314</c:v>
                </c:pt>
                <c:pt idx="64">
                  <c:v>163418</c:v>
                </c:pt>
                <c:pt idx="65">
                  <c:v>164523</c:v>
                </c:pt>
                <c:pt idx="67">
                  <c:v>1031</c:v>
                </c:pt>
                <c:pt idx="68">
                  <c:v>1978</c:v>
                </c:pt>
                <c:pt idx="69">
                  <c:v>2864</c:v>
                </c:pt>
                <c:pt idx="70">
                  <c:v>3800</c:v>
                </c:pt>
                <c:pt idx="71">
                  <c:v>4702</c:v>
                </c:pt>
                <c:pt idx="72">
                  <c:v>5567</c:v>
                </c:pt>
                <c:pt idx="73">
                  <c:v>6456</c:v>
                </c:pt>
                <c:pt idx="74">
                  <c:v>7281</c:v>
                </c:pt>
                <c:pt idx="75">
                  <c:v>8158</c:v>
                </c:pt>
                <c:pt idx="76">
                  <c:v>9011</c:v>
                </c:pt>
                <c:pt idx="77">
                  <c:v>9806</c:v>
                </c:pt>
                <c:pt idx="78">
                  <c:v>10606</c:v>
                </c:pt>
                <c:pt idx="79">
                  <c:v>11430</c:v>
                </c:pt>
                <c:pt idx="80">
                  <c:v>12317</c:v>
                </c:pt>
                <c:pt idx="81">
                  <c:v>13213</c:v>
                </c:pt>
                <c:pt idx="82">
                  <c:v>14047</c:v>
                </c:pt>
                <c:pt idx="83">
                  <c:v>14870</c:v>
                </c:pt>
                <c:pt idx="84">
                  <c:v>15769</c:v>
                </c:pt>
                <c:pt idx="85">
                  <c:v>16727</c:v>
                </c:pt>
                <c:pt idx="86">
                  <c:v>17763</c:v>
                </c:pt>
                <c:pt idx="87">
                  <c:v>18894</c:v>
                </c:pt>
                <c:pt idx="88">
                  <c:v>20175</c:v>
                </c:pt>
                <c:pt idx="89">
                  <c:v>21591</c:v>
                </c:pt>
                <c:pt idx="90">
                  <c:v>23090</c:v>
                </c:pt>
                <c:pt idx="91">
                  <c:v>24641</c:v>
                </c:pt>
                <c:pt idx="92">
                  <c:v>26214</c:v>
                </c:pt>
                <c:pt idx="93">
                  <c:v>27710</c:v>
                </c:pt>
                <c:pt idx="94">
                  <c:v>29060</c:v>
                </c:pt>
                <c:pt idx="95">
                  <c:v>30363</c:v>
                </c:pt>
                <c:pt idx="96">
                  <c:v>31568</c:v>
                </c:pt>
                <c:pt idx="97">
                  <c:v>32689</c:v>
                </c:pt>
                <c:pt idx="98">
                  <c:v>33677</c:v>
                </c:pt>
                <c:pt idx="99">
                  <c:v>34658</c:v>
                </c:pt>
                <c:pt idx="100">
                  <c:v>35781</c:v>
                </c:pt>
                <c:pt idx="101">
                  <c:v>36892</c:v>
                </c:pt>
                <c:pt idx="102">
                  <c:v>38024</c:v>
                </c:pt>
                <c:pt idx="103">
                  <c:v>39085</c:v>
                </c:pt>
                <c:pt idx="104">
                  <c:v>40118</c:v>
                </c:pt>
                <c:pt idx="105">
                  <c:v>41109</c:v>
                </c:pt>
                <c:pt idx="106">
                  <c:v>42035</c:v>
                </c:pt>
                <c:pt idx="107">
                  <c:v>43029</c:v>
                </c:pt>
                <c:pt idx="108">
                  <c:v>44023</c:v>
                </c:pt>
                <c:pt idx="109">
                  <c:v>44958</c:v>
                </c:pt>
                <c:pt idx="110">
                  <c:v>45833</c:v>
                </c:pt>
                <c:pt idx="111">
                  <c:v>46664</c:v>
                </c:pt>
                <c:pt idx="112">
                  <c:v>47486</c:v>
                </c:pt>
                <c:pt idx="113">
                  <c:v>48362</c:v>
                </c:pt>
                <c:pt idx="114">
                  <c:v>49177</c:v>
                </c:pt>
                <c:pt idx="115">
                  <c:v>49904</c:v>
                </c:pt>
                <c:pt idx="116">
                  <c:v>50599</c:v>
                </c:pt>
                <c:pt idx="117">
                  <c:v>51321</c:v>
                </c:pt>
                <c:pt idx="118">
                  <c:v>52068</c:v>
                </c:pt>
                <c:pt idx="119">
                  <c:v>52794</c:v>
                </c:pt>
                <c:pt idx="120">
                  <c:v>53519</c:v>
                </c:pt>
                <c:pt idx="121">
                  <c:v>54324</c:v>
                </c:pt>
                <c:pt idx="122">
                  <c:v>55024</c:v>
                </c:pt>
                <c:pt idx="123">
                  <c:v>55741</c:v>
                </c:pt>
                <c:pt idx="124">
                  <c:v>56540</c:v>
                </c:pt>
                <c:pt idx="125">
                  <c:v>57334</c:v>
                </c:pt>
                <c:pt idx="126">
                  <c:v>58097</c:v>
                </c:pt>
                <c:pt idx="127">
                  <c:v>58916</c:v>
                </c:pt>
                <c:pt idx="128">
                  <c:v>59714</c:v>
                </c:pt>
                <c:pt idx="129">
                  <c:v>60499</c:v>
                </c:pt>
                <c:pt idx="130">
                  <c:v>61185</c:v>
                </c:pt>
                <c:pt idx="131">
                  <c:v>62026</c:v>
                </c:pt>
                <c:pt idx="132">
                  <c:v>62788</c:v>
                </c:pt>
                <c:pt idx="133">
                  <c:v>63627</c:v>
                </c:pt>
                <c:pt idx="134">
                  <c:v>64491</c:v>
                </c:pt>
                <c:pt idx="135">
                  <c:v>65400</c:v>
                </c:pt>
                <c:pt idx="136">
                  <c:v>66311</c:v>
                </c:pt>
                <c:pt idx="137">
                  <c:v>67135</c:v>
                </c:pt>
                <c:pt idx="138">
                  <c:v>67955</c:v>
                </c:pt>
                <c:pt idx="139">
                  <c:v>68734</c:v>
                </c:pt>
                <c:pt idx="140">
                  <c:v>69498</c:v>
                </c:pt>
                <c:pt idx="141">
                  <c:v>70256</c:v>
                </c:pt>
                <c:pt idx="142">
                  <c:v>71082</c:v>
                </c:pt>
                <c:pt idx="143">
                  <c:v>71944</c:v>
                </c:pt>
                <c:pt idx="144">
                  <c:v>72819</c:v>
                </c:pt>
                <c:pt idx="145">
                  <c:v>73745</c:v>
                </c:pt>
                <c:pt idx="146">
                  <c:v>74775</c:v>
                </c:pt>
                <c:pt idx="147">
                  <c:v>75912</c:v>
                </c:pt>
                <c:pt idx="148">
                  <c:v>76934</c:v>
                </c:pt>
                <c:pt idx="149">
                  <c:v>77869</c:v>
                </c:pt>
                <c:pt idx="150">
                  <c:v>78733</c:v>
                </c:pt>
                <c:pt idx="151">
                  <c:v>79497</c:v>
                </c:pt>
                <c:pt idx="152">
                  <c:v>80318</c:v>
                </c:pt>
                <c:pt idx="153">
                  <c:v>81120</c:v>
                </c:pt>
                <c:pt idx="154">
                  <c:v>81924</c:v>
                </c:pt>
                <c:pt idx="155">
                  <c:v>82702</c:v>
                </c:pt>
                <c:pt idx="156">
                  <c:v>83497</c:v>
                </c:pt>
                <c:pt idx="157">
                  <c:v>84247</c:v>
                </c:pt>
                <c:pt idx="158">
                  <c:v>85014</c:v>
                </c:pt>
                <c:pt idx="159">
                  <c:v>85785</c:v>
                </c:pt>
                <c:pt idx="160">
                  <c:v>86542</c:v>
                </c:pt>
                <c:pt idx="161">
                  <c:v>87273</c:v>
                </c:pt>
                <c:pt idx="162">
                  <c:v>88006</c:v>
                </c:pt>
                <c:pt idx="163">
                  <c:v>88728</c:v>
                </c:pt>
                <c:pt idx="164">
                  <c:v>89410</c:v>
                </c:pt>
                <c:pt idx="165">
                  <c:v>90168</c:v>
                </c:pt>
                <c:pt idx="166">
                  <c:v>90834</c:v>
                </c:pt>
                <c:pt idx="167">
                  <c:v>91532</c:v>
                </c:pt>
                <c:pt idx="168">
                  <c:v>92203</c:v>
                </c:pt>
                <c:pt idx="169">
                  <c:v>92860</c:v>
                </c:pt>
                <c:pt idx="170">
                  <c:v>93557</c:v>
                </c:pt>
                <c:pt idx="171">
                  <c:v>94253</c:v>
                </c:pt>
                <c:pt idx="172">
                  <c:v>94983</c:v>
                </c:pt>
                <c:pt idx="173">
                  <c:v>95667</c:v>
                </c:pt>
                <c:pt idx="174">
                  <c:v>96330</c:v>
                </c:pt>
                <c:pt idx="175">
                  <c:v>96998</c:v>
                </c:pt>
                <c:pt idx="176">
                  <c:v>97666</c:v>
                </c:pt>
                <c:pt idx="177">
                  <c:v>98271</c:v>
                </c:pt>
                <c:pt idx="178">
                  <c:v>98908</c:v>
                </c:pt>
                <c:pt idx="179">
                  <c:v>99576</c:v>
                </c:pt>
                <c:pt idx="180">
                  <c:v>100334</c:v>
                </c:pt>
                <c:pt idx="181">
                  <c:v>101026</c:v>
                </c:pt>
                <c:pt idx="182">
                  <c:v>101634</c:v>
                </c:pt>
                <c:pt idx="183">
                  <c:v>102288</c:v>
                </c:pt>
                <c:pt idx="184">
                  <c:v>102964</c:v>
                </c:pt>
                <c:pt idx="185">
                  <c:v>103660</c:v>
                </c:pt>
                <c:pt idx="186">
                  <c:v>104320</c:v>
                </c:pt>
                <c:pt idx="187">
                  <c:v>105079</c:v>
                </c:pt>
                <c:pt idx="188">
                  <c:v>105824</c:v>
                </c:pt>
                <c:pt idx="189">
                  <c:v>106553</c:v>
                </c:pt>
                <c:pt idx="190">
                  <c:v>107278</c:v>
                </c:pt>
                <c:pt idx="191">
                  <c:v>108013</c:v>
                </c:pt>
                <c:pt idx="192">
                  <c:v>108739</c:v>
                </c:pt>
                <c:pt idx="193">
                  <c:v>109511</c:v>
                </c:pt>
                <c:pt idx="194">
                  <c:v>110278</c:v>
                </c:pt>
                <c:pt idx="195">
                  <c:v>111089</c:v>
                </c:pt>
                <c:pt idx="196">
                  <c:v>111940</c:v>
                </c:pt>
                <c:pt idx="197">
                  <c:v>112698</c:v>
                </c:pt>
                <c:pt idx="198">
                  <c:v>113550</c:v>
                </c:pt>
                <c:pt idx="199">
                  <c:v>114376</c:v>
                </c:pt>
                <c:pt idx="200">
                  <c:v>115175</c:v>
                </c:pt>
                <c:pt idx="201">
                  <c:v>115901</c:v>
                </c:pt>
                <c:pt idx="202">
                  <c:v>116676</c:v>
                </c:pt>
                <c:pt idx="203">
                  <c:v>117448</c:v>
                </c:pt>
                <c:pt idx="204">
                  <c:v>118217</c:v>
                </c:pt>
                <c:pt idx="205">
                  <c:v>119012</c:v>
                </c:pt>
                <c:pt idx="206">
                  <c:v>119722</c:v>
                </c:pt>
                <c:pt idx="207">
                  <c:v>120408</c:v>
                </c:pt>
                <c:pt idx="208">
                  <c:v>121024</c:v>
                </c:pt>
                <c:pt idx="209">
                  <c:v>121724</c:v>
                </c:pt>
                <c:pt idx="210">
                  <c:v>122381</c:v>
                </c:pt>
                <c:pt idx="211">
                  <c:v>123033</c:v>
                </c:pt>
                <c:pt idx="212">
                  <c:v>123667</c:v>
                </c:pt>
                <c:pt idx="213">
                  <c:v>124288</c:v>
                </c:pt>
                <c:pt idx="214">
                  <c:v>124926</c:v>
                </c:pt>
                <c:pt idx="215">
                  <c:v>125571</c:v>
                </c:pt>
                <c:pt idx="216">
                  <c:v>126149</c:v>
                </c:pt>
                <c:pt idx="217">
                  <c:v>126751</c:v>
                </c:pt>
                <c:pt idx="218">
                  <c:v>127362</c:v>
                </c:pt>
                <c:pt idx="219">
                  <c:v>127968</c:v>
                </c:pt>
                <c:pt idx="220">
                  <c:v>128588</c:v>
                </c:pt>
                <c:pt idx="221">
                  <c:v>129209</c:v>
                </c:pt>
                <c:pt idx="222">
                  <c:v>129803</c:v>
                </c:pt>
                <c:pt idx="223">
                  <c:v>130368</c:v>
                </c:pt>
                <c:pt idx="224">
                  <c:v>130997</c:v>
                </c:pt>
                <c:pt idx="225">
                  <c:v>131590</c:v>
                </c:pt>
                <c:pt idx="226">
                  <c:v>132112</c:v>
                </c:pt>
                <c:pt idx="227">
                  <c:v>132709</c:v>
                </c:pt>
                <c:pt idx="228">
                  <c:v>133236</c:v>
                </c:pt>
                <c:pt idx="229">
                  <c:v>133783</c:v>
                </c:pt>
                <c:pt idx="230">
                  <c:v>134344</c:v>
                </c:pt>
                <c:pt idx="231">
                  <c:v>134858</c:v>
                </c:pt>
                <c:pt idx="232">
                  <c:v>135337</c:v>
                </c:pt>
                <c:pt idx="233">
                  <c:v>135803</c:v>
                </c:pt>
                <c:pt idx="234">
                  <c:v>136257</c:v>
                </c:pt>
                <c:pt idx="235">
                  <c:v>136557</c:v>
                </c:pt>
                <c:pt idx="236">
                  <c:v>136843</c:v>
                </c:pt>
                <c:pt idx="237">
                  <c:v>137055</c:v>
                </c:pt>
                <c:pt idx="238">
                  <c:v>137268</c:v>
                </c:pt>
                <c:pt idx="239">
                  <c:v>137364</c:v>
                </c:pt>
                <c:pt idx="240">
                  <c:v>137385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2-4F85-BBDD-33272BAAFFCC}"/>
            </c:ext>
          </c:extLst>
        </c:ser>
        <c:ser>
          <c:idx val="1"/>
          <c:order val="1"/>
          <c:tx>
            <c:strRef>
              <c:f>'2021_24 enroll'!$W$13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1126</c:v>
                </c:pt>
                <c:pt idx="52">
                  <c:v>1376</c:v>
                </c:pt>
                <c:pt idx="53">
                  <c:v>1680</c:v>
                </c:pt>
                <c:pt idx="54">
                  <c:v>2028</c:v>
                </c:pt>
                <c:pt idx="55">
                  <c:v>2382</c:v>
                </c:pt>
                <c:pt idx="56">
                  <c:v>2784</c:v>
                </c:pt>
                <c:pt idx="57">
                  <c:v>3146</c:v>
                </c:pt>
                <c:pt idx="58">
                  <c:v>3432</c:v>
                </c:pt>
                <c:pt idx="59">
                  <c:v>3762</c:v>
                </c:pt>
                <c:pt idx="60">
                  <c:v>4078</c:v>
                </c:pt>
                <c:pt idx="61">
                  <c:v>4408</c:v>
                </c:pt>
                <c:pt idx="62">
                  <c:v>4780</c:v>
                </c:pt>
                <c:pt idx="63">
                  <c:v>5112</c:v>
                </c:pt>
                <c:pt idx="64">
                  <c:v>5457</c:v>
                </c:pt>
                <c:pt idx="65">
                  <c:v>5821</c:v>
                </c:pt>
                <c:pt idx="67">
                  <c:v>321</c:v>
                </c:pt>
                <c:pt idx="68">
                  <c:v>659</c:v>
                </c:pt>
                <c:pt idx="69">
                  <c:v>943</c:v>
                </c:pt>
                <c:pt idx="70">
                  <c:v>1248</c:v>
                </c:pt>
                <c:pt idx="71">
                  <c:v>1560</c:v>
                </c:pt>
                <c:pt idx="72">
                  <c:v>1883</c:v>
                </c:pt>
                <c:pt idx="73">
                  <c:v>2224</c:v>
                </c:pt>
                <c:pt idx="74">
                  <c:v>2555</c:v>
                </c:pt>
                <c:pt idx="75">
                  <c:v>2890</c:v>
                </c:pt>
                <c:pt idx="76">
                  <c:v>3212</c:v>
                </c:pt>
                <c:pt idx="77">
                  <c:v>3558</c:v>
                </c:pt>
                <c:pt idx="78">
                  <c:v>3915</c:v>
                </c:pt>
                <c:pt idx="79">
                  <c:v>4282</c:v>
                </c:pt>
                <c:pt idx="80">
                  <c:v>4654</c:v>
                </c:pt>
                <c:pt idx="81">
                  <c:v>4987</c:v>
                </c:pt>
                <c:pt idx="82">
                  <c:v>5347</c:v>
                </c:pt>
                <c:pt idx="83">
                  <c:v>5733</c:v>
                </c:pt>
                <c:pt idx="84">
                  <c:v>6087</c:v>
                </c:pt>
                <c:pt idx="85">
                  <c:v>6470</c:v>
                </c:pt>
                <c:pt idx="86">
                  <c:v>6875</c:v>
                </c:pt>
                <c:pt idx="87">
                  <c:v>7282</c:v>
                </c:pt>
                <c:pt idx="88">
                  <c:v>7717</c:v>
                </c:pt>
                <c:pt idx="89">
                  <c:v>8150</c:v>
                </c:pt>
                <c:pt idx="90">
                  <c:v>8636</c:v>
                </c:pt>
                <c:pt idx="91">
                  <c:v>9128</c:v>
                </c:pt>
                <c:pt idx="92">
                  <c:v>9609</c:v>
                </c:pt>
                <c:pt idx="93">
                  <c:v>10079</c:v>
                </c:pt>
                <c:pt idx="94">
                  <c:v>10542</c:v>
                </c:pt>
                <c:pt idx="95">
                  <c:v>10978</c:v>
                </c:pt>
                <c:pt idx="96">
                  <c:v>11361</c:v>
                </c:pt>
                <c:pt idx="97">
                  <c:v>11770</c:v>
                </c:pt>
                <c:pt idx="98">
                  <c:v>12156</c:v>
                </c:pt>
                <c:pt idx="99">
                  <c:v>12544</c:v>
                </c:pt>
                <c:pt idx="100">
                  <c:v>12953</c:v>
                </c:pt>
                <c:pt idx="101">
                  <c:v>13392</c:v>
                </c:pt>
                <c:pt idx="102">
                  <c:v>13803</c:v>
                </c:pt>
                <c:pt idx="103">
                  <c:v>14195</c:v>
                </c:pt>
                <c:pt idx="104">
                  <c:v>14561</c:v>
                </c:pt>
                <c:pt idx="105">
                  <c:v>14963</c:v>
                </c:pt>
                <c:pt idx="106">
                  <c:v>15324</c:v>
                </c:pt>
                <c:pt idx="107">
                  <c:v>15762</c:v>
                </c:pt>
                <c:pt idx="108">
                  <c:v>16202</c:v>
                </c:pt>
                <c:pt idx="109">
                  <c:v>16622</c:v>
                </c:pt>
                <c:pt idx="110">
                  <c:v>17048</c:v>
                </c:pt>
                <c:pt idx="111">
                  <c:v>17465</c:v>
                </c:pt>
                <c:pt idx="112">
                  <c:v>17866</c:v>
                </c:pt>
                <c:pt idx="113">
                  <c:v>18259</c:v>
                </c:pt>
                <c:pt idx="114">
                  <c:v>18633</c:v>
                </c:pt>
                <c:pt idx="115">
                  <c:v>19034</c:v>
                </c:pt>
                <c:pt idx="116">
                  <c:v>19426</c:v>
                </c:pt>
                <c:pt idx="117">
                  <c:v>19802</c:v>
                </c:pt>
                <c:pt idx="118">
                  <c:v>20188</c:v>
                </c:pt>
                <c:pt idx="119">
                  <c:v>20526</c:v>
                </c:pt>
                <c:pt idx="120">
                  <c:v>20871</c:v>
                </c:pt>
                <c:pt idx="121">
                  <c:v>21265</c:v>
                </c:pt>
                <c:pt idx="122">
                  <c:v>21630</c:v>
                </c:pt>
                <c:pt idx="123">
                  <c:v>21986</c:v>
                </c:pt>
                <c:pt idx="124">
                  <c:v>22396</c:v>
                </c:pt>
                <c:pt idx="125">
                  <c:v>22786</c:v>
                </c:pt>
                <c:pt idx="126">
                  <c:v>23173</c:v>
                </c:pt>
                <c:pt idx="127">
                  <c:v>23570</c:v>
                </c:pt>
                <c:pt idx="128">
                  <c:v>23975</c:v>
                </c:pt>
                <c:pt idx="129">
                  <c:v>24325</c:v>
                </c:pt>
                <c:pt idx="130">
                  <c:v>24711</c:v>
                </c:pt>
                <c:pt idx="131">
                  <c:v>25065</c:v>
                </c:pt>
                <c:pt idx="132">
                  <c:v>25457</c:v>
                </c:pt>
                <c:pt idx="133">
                  <c:v>25889</c:v>
                </c:pt>
                <c:pt idx="134">
                  <c:v>26311</c:v>
                </c:pt>
                <c:pt idx="135">
                  <c:v>26757</c:v>
                </c:pt>
                <c:pt idx="136">
                  <c:v>27144</c:v>
                </c:pt>
                <c:pt idx="137">
                  <c:v>27567</c:v>
                </c:pt>
                <c:pt idx="138">
                  <c:v>27949</c:v>
                </c:pt>
                <c:pt idx="139">
                  <c:v>28324</c:v>
                </c:pt>
                <c:pt idx="140">
                  <c:v>28745</c:v>
                </c:pt>
                <c:pt idx="141">
                  <c:v>29157</c:v>
                </c:pt>
                <c:pt idx="142">
                  <c:v>29568</c:v>
                </c:pt>
                <c:pt idx="143">
                  <c:v>30018</c:v>
                </c:pt>
                <c:pt idx="144">
                  <c:v>30472</c:v>
                </c:pt>
                <c:pt idx="145">
                  <c:v>31005</c:v>
                </c:pt>
                <c:pt idx="146">
                  <c:v>31513</c:v>
                </c:pt>
                <c:pt idx="147">
                  <c:v>32086</c:v>
                </c:pt>
                <c:pt idx="148">
                  <c:v>32605</c:v>
                </c:pt>
                <c:pt idx="149">
                  <c:v>33091</c:v>
                </c:pt>
                <c:pt idx="150">
                  <c:v>33564</c:v>
                </c:pt>
                <c:pt idx="151">
                  <c:v>34014</c:v>
                </c:pt>
                <c:pt idx="152">
                  <c:v>34431</c:v>
                </c:pt>
                <c:pt idx="153">
                  <c:v>34859</c:v>
                </c:pt>
                <c:pt idx="154">
                  <c:v>35309</c:v>
                </c:pt>
                <c:pt idx="155">
                  <c:v>35732</c:v>
                </c:pt>
                <c:pt idx="156">
                  <c:v>36167</c:v>
                </c:pt>
                <c:pt idx="157">
                  <c:v>36633</c:v>
                </c:pt>
                <c:pt idx="158">
                  <c:v>37016</c:v>
                </c:pt>
                <c:pt idx="159">
                  <c:v>37454</c:v>
                </c:pt>
                <c:pt idx="160">
                  <c:v>37818</c:v>
                </c:pt>
                <c:pt idx="161">
                  <c:v>38207</c:v>
                </c:pt>
                <c:pt idx="162">
                  <c:v>38658</c:v>
                </c:pt>
                <c:pt idx="163">
                  <c:v>39079</c:v>
                </c:pt>
                <c:pt idx="164">
                  <c:v>39478</c:v>
                </c:pt>
                <c:pt idx="165">
                  <c:v>39868</c:v>
                </c:pt>
                <c:pt idx="166">
                  <c:v>40248</c:v>
                </c:pt>
                <c:pt idx="167">
                  <c:v>40631</c:v>
                </c:pt>
                <c:pt idx="168">
                  <c:v>41016</c:v>
                </c:pt>
                <c:pt idx="169">
                  <c:v>41393</c:v>
                </c:pt>
                <c:pt idx="170">
                  <c:v>41759</c:v>
                </c:pt>
                <c:pt idx="171">
                  <c:v>42102</c:v>
                </c:pt>
                <c:pt idx="172">
                  <c:v>42508</c:v>
                </c:pt>
                <c:pt idx="173">
                  <c:v>42871</c:v>
                </c:pt>
                <c:pt idx="174">
                  <c:v>43257</c:v>
                </c:pt>
                <c:pt idx="175">
                  <c:v>43658</c:v>
                </c:pt>
                <c:pt idx="176">
                  <c:v>44033</c:v>
                </c:pt>
                <c:pt idx="177">
                  <c:v>44416</c:v>
                </c:pt>
                <c:pt idx="178">
                  <c:v>44768</c:v>
                </c:pt>
                <c:pt idx="179">
                  <c:v>45202</c:v>
                </c:pt>
                <c:pt idx="180">
                  <c:v>45593</c:v>
                </c:pt>
                <c:pt idx="181">
                  <c:v>46041</c:v>
                </c:pt>
                <c:pt idx="182">
                  <c:v>46411</c:v>
                </c:pt>
                <c:pt idx="183">
                  <c:v>46780</c:v>
                </c:pt>
                <c:pt idx="184">
                  <c:v>47129</c:v>
                </c:pt>
                <c:pt idx="185">
                  <c:v>47537</c:v>
                </c:pt>
                <c:pt idx="186">
                  <c:v>47906</c:v>
                </c:pt>
                <c:pt idx="187">
                  <c:v>48275</c:v>
                </c:pt>
                <c:pt idx="188">
                  <c:v>48764</c:v>
                </c:pt>
                <c:pt idx="189">
                  <c:v>49219</c:v>
                </c:pt>
                <c:pt idx="190">
                  <c:v>49683</c:v>
                </c:pt>
                <c:pt idx="191">
                  <c:v>50111</c:v>
                </c:pt>
                <c:pt idx="192">
                  <c:v>50521</c:v>
                </c:pt>
                <c:pt idx="193">
                  <c:v>50989</c:v>
                </c:pt>
                <c:pt idx="194">
                  <c:v>51447</c:v>
                </c:pt>
                <c:pt idx="195">
                  <c:v>51887</c:v>
                </c:pt>
                <c:pt idx="196">
                  <c:v>52393</c:v>
                </c:pt>
                <c:pt idx="197">
                  <c:v>52857</c:v>
                </c:pt>
                <c:pt idx="198">
                  <c:v>53306</c:v>
                </c:pt>
                <c:pt idx="199">
                  <c:v>53769</c:v>
                </c:pt>
                <c:pt idx="200">
                  <c:v>54199</c:v>
                </c:pt>
                <c:pt idx="201">
                  <c:v>54611</c:v>
                </c:pt>
                <c:pt idx="202">
                  <c:v>55070</c:v>
                </c:pt>
                <c:pt idx="203">
                  <c:v>55555</c:v>
                </c:pt>
                <c:pt idx="204">
                  <c:v>56010</c:v>
                </c:pt>
                <c:pt idx="205">
                  <c:v>56508</c:v>
                </c:pt>
                <c:pt idx="206">
                  <c:v>56940</c:v>
                </c:pt>
                <c:pt idx="207">
                  <c:v>57422</c:v>
                </c:pt>
                <c:pt idx="208">
                  <c:v>57837</c:v>
                </c:pt>
                <c:pt idx="209">
                  <c:v>58193</c:v>
                </c:pt>
                <c:pt idx="210">
                  <c:v>58561</c:v>
                </c:pt>
                <c:pt idx="211">
                  <c:v>58962</c:v>
                </c:pt>
                <c:pt idx="212">
                  <c:v>59377</c:v>
                </c:pt>
                <c:pt idx="213">
                  <c:v>59790</c:v>
                </c:pt>
                <c:pt idx="214">
                  <c:v>60145</c:v>
                </c:pt>
                <c:pt idx="215">
                  <c:v>60494</c:v>
                </c:pt>
                <c:pt idx="216">
                  <c:v>60852</c:v>
                </c:pt>
                <c:pt idx="217">
                  <c:v>61235</c:v>
                </c:pt>
                <c:pt idx="218">
                  <c:v>61599</c:v>
                </c:pt>
                <c:pt idx="219">
                  <c:v>61956</c:v>
                </c:pt>
                <c:pt idx="220">
                  <c:v>62355</c:v>
                </c:pt>
                <c:pt idx="221">
                  <c:v>62699</c:v>
                </c:pt>
                <c:pt idx="222">
                  <c:v>63077</c:v>
                </c:pt>
                <c:pt idx="223">
                  <c:v>63435</c:v>
                </c:pt>
                <c:pt idx="224">
                  <c:v>63806</c:v>
                </c:pt>
                <c:pt idx="225">
                  <c:v>64178</c:v>
                </c:pt>
                <c:pt idx="226">
                  <c:v>64489</c:v>
                </c:pt>
                <c:pt idx="227">
                  <c:v>64865</c:v>
                </c:pt>
                <c:pt idx="228">
                  <c:v>65200</c:v>
                </c:pt>
                <c:pt idx="229">
                  <c:v>65547</c:v>
                </c:pt>
                <c:pt idx="230">
                  <c:v>65876</c:v>
                </c:pt>
                <c:pt idx="231">
                  <c:v>66164</c:v>
                </c:pt>
                <c:pt idx="232">
                  <c:v>66444</c:v>
                </c:pt>
                <c:pt idx="233">
                  <c:v>66723</c:v>
                </c:pt>
                <c:pt idx="234">
                  <c:v>67002</c:v>
                </c:pt>
                <c:pt idx="235">
                  <c:v>67195</c:v>
                </c:pt>
                <c:pt idx="236">
                  <c:v>67373</c:v>
                </c:pt>
                <c:pt idx="237">
                  <c:v>67527</c:v>
                </c:pt>
                <c:pt idx="238">
                  <c:v>67637</c:v>
                </c:pt>
                <c:pt idx="239">
                  <c:v>67696</c:v>
                </c:pt>
                <c:pt idx="240">
                  <c:v>67699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F2-4F85-BBDD-33272BAAFFCC}"/>
            </c:ext>
          </c:extLst>
        </c:ser>
        <c:ser>
          <c:idx val="2"/>
          <c:order val="2"/>
          <c:tx>
            <c:strRef>
              <c:f>'2021_24 enroll'!$X$13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1403</c:v>
                </c:pt>
                <c:pt idx="57">
                  <c:v>1704</c:v>
                </c:pt>
                <c:pt idx="58">
                  <c:v>2045</c:v>
                </c:pt>
                <c:pt idx="59">
                  <c:v>2438</c:v>
                </c:pt>
                <c:pt idx="60">
                  <c:v>2854</c:v>
                </c:pt>
                <c:pt idx="61">
                  <c:v>3329</c:v>
                </c:pt>
                <c:pt idx="62">
                  <c:v>3806</c:v>
                </c:pt>
                <c:pt idx="63">
                  <c:v>4284</c:v>
                </c:pt>
                <c:pt idx="64">
                  <c:v>4788</c:v>
                </c:pt>
                <c:pt idx="65">
                  <c:v>5385</c:v>
                </c:pt>
                <c:pt idx="67">
                  <c:v>711</c:v>
                </c:pt>
                <c:pt idx="68">
                  <c:v>1434</c:v>
                </c:pt>
                <c:pt idx="69">
                  <c:v>2143</c:v>
                </c:pt>
                <c:pt idx="70">
                  <c:v>2839</c:v>
                </c:pt>
                <c:pt idx="71">
                  <c:v>3658</c:v>
                </c:pt>
                <c:pt idx="72">
                  <c:v>4422</c:v>
                </c:pt>
                <c:pt idx="73">
                  <c:v>5302</c:v>
                </c:pt>
                <c:pt idx="74">
                  <c:v>6069</c:v>
                </c:pt>
                <c:pt idx="75">
                  <c:v>6890</c:v>
                </c:pt>
                <c:pt idx="76">
                  <c:v>7699</c:v>
                </c:pt>
                <c:pt idx="77">
                  <c:v>8508</c:v>
                </c:pt>
                <c:pt idx="78">
                  <c:v>9340</c:v>
                </c:pt>
                <c:pt idx="79">
                  <c:v>10219</c:v>
                </c:pt>
                <c:pt idx="80">
                  <c:v>11094</c:v>
                </c:pt>
                <c:pt idx="81">
                  <c:v>11971</c:v>
                </c:pt>
                <c:pt idx="82">
                  <c:v>12866</c:v>
                </c:pt>
                <c:pt idx="83">
                  <c:v>13774</c:v>
                </c:pt>
                <c:pt idx="84">
                  <c:v>14734</c:v>
                </c:pt>
                <c:pt idx="85">
                  <c:v>15728</c:v>
                </c:pt>
                <c:pt idx="86">
                  <c:v>16861</c:v>
                </c:pt>
                <c:pt idx="87">
                  <c:v>18030</c:v>
                </c:pt>
                <c:pt idx="88">
                  <c:v>19210</c:v>
                </c:pt>
                <c:pt idx="89">
                  <c:v>20404</c:v>
                </c:pt>
                <c:pt idx="90">
                  <c:v>21678</c:v>
                </c:pt>
                <c:pt idx="91">
                  <c:v>23018</c:v>
                </c:pt>
                <c:pt idx="92">
                  <c:v>24341</c:v>
                </c:pt>
                <c:pt idx="93">
                  <c:v>25527</c:v>
                </c:pt>
                <c:pt idx="94">
                  <c:v>26657</c:v>
                </c:pt>
                <c:pt idx="95">
                  <c:v>27693</c:v>
                </c:pt>
                <c:pt idx="96">
                  <c:v>28677</c:v>
                </c:pt>
                <c:pt idx="97">
                  <c:v>29705</c:v>
                </c:pt>
                <c:pt idx="98">
                  <c:v>30703</c:v>
                </c:pt>
                <c:pt idx="99">
                  <c:v>31703</c:v>
                </c:pt>
                <c:pt idx="100">
                  <c:v>32814</c:v>
                </c:pt>
                <c:pt idx="101">
                  <c:v>33950</c:v>
                </c:pt>
                <c:pt idx="102">
                  <c:v>35038</c:v>
                </c:pt>
                <c:pt idx="103">
                  <c:v>36088</c:v>
                </c:pt>
                <c:pt idx="104">
                  <c:v>37105</c:v>
                </c:pt>
                <c:pt idx="105">
                  <c:v>38110</c:v>
                </c:pt>
                <c:pt idx="106">
                  <c:v>39145</c:v>
                </c:pt>
                <c:pt idx="107">
                  <c:v>40170</c:v>
                </c:pt>
                <c:pt idx="108">
                  <c:v>41268</c:v>
                </c:pt>
                <c:pt idx="109">
                  <c:v>42354</c:v>
                </c:pt>
                <c:pt idx="110">
                  <c:v>43385</c:v>
                </c:pt>
                <c:pt idx="111">
                  <c:v>44472</c:v>
                </c:pt>
                <c:pt idx="112">
                  <c:v>45527</c:v>
                </c:pt>
                <c:pt idx="113">
                  <c:v>46544</c:v>
                </c:pt>
                <c:pt idx="114">
                  <c:v>47553</c:v>
                </c:pt>
                <c:pt idx="115">
                  <c:v>48482</c:v>
                </c:pt>
                <c:pt idx="116">
                  <c:v>49317</c:v>
                </c:pt>
                <c:pt idx="117">
                  <c:v>50282</c:v>
                </c:pt>
                <c:pt idx="118">
                  <c:v>51226</c:v>
                </c:pt>
                <c:pt idx="119">
                  <c:v>52160</c:v>
                </c:pt>
                <c:pt idx="120">
                  <c:v>53081</c:v>
                </c:pt>
                <c:pt idx="121">
                  <c:v>54087</c:v>
                </c:pt>
                <c:pt idx="122">
                  <c:v>54922</c:v>
                </c:pt>
                <c:pt idx="123">
                  <c:v>55830</c:v>
                </c:pt>
                <c:pt idx="124">
                  <c:v>56958</c:v>
                </c:pt>
                <c:pt idx="125">
                  <c:v>57961</c:v>
                </c:pt>
                <c:pt idx="126">
                  <c:v>59034</c:v>
                </c:pt>
                <c:pt idx="127">
                  <c:v>60022</c:v>
                </c:pt>
                <c:pt idx="128">
                  <c:v>61032</c:v>
                </c:pt>
                <c:pt idx="129">
                  <c:v>62019</c:v>
                </c:pt>
                <c:pt idx="130">
                  <c:v>62983</c:v>
                </c:pt>
                <c:pt idx="131">
                  <c:v>63975</c:v>
                </c:pt>
                <c:pt idx="132">
                  <c:v>65057</c:v>
                </c:pt>
                <c:pt idx="133">
                  <c:v>66102</c:v>
                </c:pt>
                <c:pt idx="134">
                  <c:v>67182</c:v>
                </c:pt>
                <c:pt idx="135">
                  <c:v>68260</c:v>
                </c:pt>
                <c:pt idx="136">
                  <c:v>69328</c:v>
                </c:pt>
                <c:pt idx="137">
                  <c:v>70416</c:v>
                </c:pt>
                <c:pt idx="138">
                  <c:v>71518</c:v>
                </c:pt>
                <c:pt idx="139">
                  <c:v>72543</c:v>
                </c:pt>
                <c:pt idx="140">
                  <c:v>73603</c:v>
                </c:pt>
                <c:pt idx="141">
                  <c:v>74668</c:v>
                </c:pt>
                <c:pt idx="142">
                  <c:v>75725</c:v>
                </c:pt>
                <c:pt idx="143">
                  <c:v>76873</c:v>
                </c:pt>
                <c:pt idx="144">
                  <c:v>78009</c:v>
                </c:pt>
                <c:pt idx="145">
                  <c:v>79277</c:v>
                </c:pt>
                <c:pt idx="146">
                  <c:v>80756</c:v>
                </c:pt>
                <c:pt idx="147">
                  <c:v>82207</c:v>
                </c:pt>
                <c:pt idx="148">
                  <c:v>83625</c:v>
                </c:pt>
                <c:pt idx="149">
                  <c:v>84863</c:v>
                </c:pt>
                <c:pt idx="150">
                  <c:v>86050</c:v>
                </c:pt>
                <c:pt idx="151">
                  <c:v>87150</c:v>
                </c:pt>
                <c:pt idx="152">
                  <c:v>88259</c:v>
                </c:pt>
                <c:pt idx="153">
                  <c:v>89336</c:v>
                </c:pt>
                <c:pt idx="154">
                  <c:v>90416</c:v>
                </c:pt>
                <c:pt idx="155">
                  <c:v>91510</c:v>
                </c:pt>
                <c:pt idx="156">
                  <c:v>92602</c:v>
                </c:pt>
                <c:pt idx="157">
                  <c:v>93722</c:v>
                </c:pt>
                <c:pt idx="158">
                  <c:v>94790</c:v>
                </c:pt>
                <c:pt idx="159">
                  <c:v>95852</c:v>
                </c:pt>
                <c:pt idx="160">
                  <c:v>96924</c:v>
                </c:pt>
                <c:pt idx="161">
                  <c:v>97918</c:v>
                </c:pt>
                <c:pt idx="162">
                  <c:v>98976</c:v>
                </c:pt>
                <c:pt idx="163">
                  <c:v>99985</c:v>
                </c:pt>
                <c:pt idx="164">
                  <c:v>100976</c:v>
                </c:pt>
                <c:pt idx="165">
                  <c:v>101937</c:v>
                </c:pt>
                <c:pt idx="166">
                  <c:v>102897</c:v>
                </c:pt>
                <c:pt idx="167">
                  <c:v>103844</c:v>
                </c:pt>
                <c:pt idx="168">
                  <c:v>104759</c:v>
                </c:pt>
                <c:pt idx="169">
                  <c:v>105691</c:v>
                </c:pt>
                <c:pt idx="170">
                  <c:v>106617</c:v>
                </c:pt>
                <c:pt idx="171">
                  <c:v>107535</c:v>
                </c:pt>
                <c:pt idx="172">
                  <c:v>108526</c:v>
                </c:pt>
                <c:pt idx="173">
                  <c:v>109415</c:v>
                </c:pt>
                <c:pt idx="174">
                  <c:v>110324</c:v>
                </c:pt>
                <c:pt idx="175">
                  <c:v>111316</c:v>
                </c:pt>
                <c:pt idx="176">
                  <c:v>112245</c:v>
                </c:pt>
                <c:pt idx="177">
                  <c:v>113133</c:v>
                </c:pt>
                <c:pt idx="178">
                  <c:v>114035</c:v>
                </c:pt>
                <c:pt idx="179">
                  <c:v>114933</c:v>
                </c:pt>
                <c:pt idx="180">
                  <c:v>115922</c:v>
                </c:pt>
                <c:pt idx="181">
                  <c:v>116983</c:v>
                </c:pt>
                <c:pt idx="182">
                  <c:v>117910</c:v>
                </c:pt>
                <c:pt idx="183">
                  <c:v>118824</c:v>
                </c:pt>
                <c:pt idx="184">
                  <c:v>119781</c:v>
                </c:pt>
                <c:pt idx="185">
                  <c:v>120728</c:v>
                </c:pt>
                <c:pt idx="186">
                  <c:v>121656</c:v>
                </c:pt>
                <c:pt idx="187">
                  <c:v>122608</c:v>
                </c:pt>
                <c:pt idx="188">
                  <c:v>123660</c:v>
                </c:pt>
                <c:pt idx="189">
                  <c:v>124679</c:v>
                </c:pt>
                <c:pt idx="190">
                  <c:v>125710</c:v>
                </c:pt>
                <c:pt idx="191">
                  <c:v>126708</c:v>
                </c:pt>
                <c:pt idx="192">
                  <c:v>127720</c:v>
                </c:pt>
                <c:pt idx="193">
                  <c:v>128807</c:v>
                </c:pt>
                <c:pt idx="194">
                  <c:v>129889</c:v>
                </c:pt>
                <c:pt idx="195">
                  <c:v>131029</c:v>
                </c:pt>
                <c:pt idx="196">
                  <c:v>132141</c:v>
                </c:pt>
                <c:pt idx="197">
                  <c:v>133349</c:v>
                </c:pt>
                <c:pt idx="198">
                  <c:v>134518</c:v>
                </c:pt>
                <c:pt idx="199">
                  <c:v>135709</c:v>
                </c:pt>
                <c:pt idx="200">
                  <c:v>136793</c:v>
                </c:pt>
                <c:pt idx="201">
                  <c:v>137874</c:v>
                </c:pt>
                <c:pt idx="202">
                  <c:v>138933</c:v>
                </c:pt>
                <c:pt idx="203">
                  <c:v>140043</c:v>
                </c:pt>
                <c:pt idx="204">
                  <c:v>141139</c:v>
                </c:pt>
                <c:pt idx="205">
                  <c:v>142356</c:v>
                </c:pt>
                <c:pt idx="206">
                  <c:v>143438</c:v>
                </c:pt>
                <c:pt idx="207">
                  <c:v>144454</c:v>
                </c:pt>
                <c:pt idx="208">
                  <c:v>145458</c:v>
                </c:pt>
                <c:pt idx="209">
                  <c:v>146421</c:v>
                </c:pt>
                <c:pt idx="210">
                  <c:v>147394</c:v>
                </c:pt>
                <c:pt idx="211">
                  <c:v>148287</c:v>
                </c:pt>
                <c:pt idx="212">
                  <c:v>149261</c:v>
                </c:pt>
                <c:pt idx="213">
                  <c:v>150247</c:v>
                </c:pt>
                <c:pt idx="214">
                  <c:v>151165</c:v>
                </c:pt>
                <c:pt idx="215">
                  <c:v>152093</c:v>
                </c:pt>
                <c:pt idx="216">
                  <c:v>152988</c:v>
                </c:pt>
                <c:pt idx="217">
                  <c:v>153915</c:v>
                </c:pt>
                <c:pt idx="218">
                  <c:v>154779</c:v>
                </c:pt>
                <c:pt idx="219">
                  <c:v>155666</c:v>
                </c:pt>
                <c:pt idx="220">
                  <c:v>156574</c:v>
                </c:pt>
                <c:pt idx="221">
                  <c:v>157488</c:v>
                </c:pt>
                <c:pt idx="222">
                  <c:v>158353</c:v>
                </c:pt>
                <c:pt idx="223">
                  <c:v>159196</c:v>
                </c:pt>
                <c:pt idx="224">
                  <c:v>160148</c:v>
                </c:pt>
                <c:pt idx="225">
                  <c:v>161112</c:v>
                </c:pt>
                <c:pt idx="226">
                  <c:v>161859</c:v>
                </c:pt>
                <c:pt idx="227">
                  <c:v>162712</c:v>
                </c:pt>
                <c:pt idx="228">
                  <c:v>163458</c:v>
                </c:pt>
                <c:pt idx="229">
                  <c:v>164257</c:v>
                </c:pt>
                <c:pt idx="230">
                  <c:v>165017</c:v>
                </c:pt>
                <c:pt idx="231">
                  <c:v>165796</c:v>
                </c:pt>
                <c:pt idx="232">
                  <c:v>166476</c:v>
                </c:pt>
                <c:pt idx="233">
                  <c:v>167182</c:v>
                </c:pt>
                <c:pt idx="234">
                  <c:v>167891</c:v>
                </c:pt>
                <c:pt idx="235">
                  <c:v>168353</c:v>
                </c:pt>
                <c:pt idx="236">
                  <c:v>168831</c:v>
                </c:pt>
                <c:pt idx="237">
                  <c:v>169164</c:v>
                </c:pt>
                <c:pt idx="238">
                  <c:v>169473</c:v>
                </c:pt>
                <c:pt idx="239">
                  <c:v>169593</c:v>
                </c:pt>
                <c:pt idx="240">
                  <c:v>169617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F2-4F85-BBDD-33272BAAF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6</c:v>
                      </c:pt>
                      <c:pt idx="118">
                        <c:v>6</c:v>
                      </c:pt>
                      <c:pt idx="119">
                        <c:v>7</c:v>
                      </c:pt>
                      <c:pt idx="120">
                        <c:v>7</c:v>
                      </c:pt>
                      <c:pt idx="121">
                        <c:v>7</c:v>
                      </c:pt>
                      <c:pt idx="122">
                        <c:v>7</c:v>
                      </c:pt>
                      <c:pt idx="123">
                        <c:v>7</c:v>
                      </c:pt>
                      <c:pt idx="124">
                        <c:v>7</c:v>
                      </c:pt>
                      <c:pt idx="125">
                        <c:v>7</c:v>
                      </c:pt>
                      <c:pt idx="126">
                        <c:v>8</c:v>
                      </c:pt>
                      <c:pt idx="127">
                        <c:v>8</c:v>
                      </c:pt>
                      <c:pt idx="128">
                        <c:v>8</c:v>
                      </c:pt>
                      <c:pt idx="129">
                        <c:v>8</c:v>
                      </c:pt>
                      <c:pt idx="130">
                        <c:v>8</c:v>
                      </c:pt>
                      <c:pt idx="131">
                        <c:v>8</c:v>
                      </c:pt>
                      <c:pt idx="132">
                        <c:v>8</c:v>
                      </c:pt>
                      <c:pt idx="133">
                        <c:v>8</c:v>
                      </c:pt>
                      <c:pt idx="134">
                        <c:v>8</c:v>
                      </c:pt>
                      <c:pt idx="135">
                        <c:v>9</c:v>
                      </c:pt>
                      <c:pt idx="136">
                        <c:v>9</c:v>
                      </c:pt>
                      <c:pt idx="137">
                        <c:v>10</c:v>
                      </c:pt>
                      <c:pt idx="138">
                        <c:v>10</c:v>
                      </c:pt>
                      <c:pt idx="139">
                        <c:v>10</c:v>
                      </c:pt>
                      <c:pt idx="140">
                        <c:v>10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10</c:v>
                      </c:pt>
                      <c:pt idx="144">
                        <c:v>10</c:v>
                      </c:pt>
                      <c:pt idx="145">
                        <c:v>10</c:v>
                      </c:pt>
                      <c:pt idx="146">
                        <c:v>10</c:v>
                      </c:pt>
                      <c:pt idx="147">
                        <c:v>10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10</c:v>
                      </c:pt>
                      <c:pt idx="154">
                        <c:v>10</c:v>
                      </c:pt>
                      <c:pt idx="155">
                        <c:v>10</c:v>
                      </c:pt>
                      <c:pt idx="156">
                        <c:v>10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10</c:v>
                      </c:pt>
                      <c:pt idx="161">
                        <c:v>10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11</c:v>
                      </c:pt>
                      <c:pt idx="166">
                        <c:v>11</c:v>
                      </c:pt>
                      <c:pt idx="167">
                        <c:v>12</c:v>
                      </c:pt>
                      <c:pt idx="168">
                        <c:v>12</c:v>
                      </c:pt>
                      <c:pt idx="169">
                        <c:v>13</c:v>
                      </c:pt>
                      <c:pt idx="170">
                        <c:v>13</c:v>
                      </c:pt>
                      <c:pt idx="171">
                        <c:v>15</c:v>
                      </c:pt>
                      <c:pt idx="172">
                        <c:v>15</c:v>
                      </c:pt>
                      <c:pt idx="173">
                        <c:v>15</c:v>
                      </c:pt>
                      <c:pt idx="174">
                        <c:v>15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15</c:v>
                      </c:pt>
                      <c:pt idx="178">
                        <c:v>15</c:v>
                      </c:pt>
                      <c:pt idx="179">
                        <c:v>15</c:v>
                      </c:pt>
                      <c:pt idx="180">
                        <c:v>15</c:v>
                      </c:pt>
                      <c:pt idx="181">
                        <c:v>15</c:v>
                      </c:pt>
                      <c:pt idx="182">
                        <c:v>15</c:v>
                      </c:pt>
                      <c:pt idx="183">
                        <c:v>15</c:v>
                      </c:pt>
                      <c:pt idx="184">
                        <c:v>15</c:v>
                      </c:pt>
                      <c:pt idx="185">
                        <c:v>15</c:v>
                      </c:pt>
                      <c:pt idx="186">
                        <c:v>15</c:v>
                      </c:pt>
                      <c:pt idx="187">
                        <c:v>15</c:v>
                      </c:pt>
                      <c:pt idx="188">
                        <c:v>15</c:v>
                      </c:pt>
                      <c:pt idx="189">
                        <c:v>15</c:v>
                      </c:pt>
                      <c:pt idx="190">
                        <c:v>15</c:v>
                      </c:pt>
                      <c:pt idx="191">
                        <c:v>16</c:v>
                      </c:pt>
                      <c:pt idx="192">
                        <c:v>16</c:v>
                      </c:pt>
                      <c:pt idx="193">
                        <c:v>16</c:v>
                      </c:pt>
                      <c:pt idx="194">
                        <c:v>16</c:v>
                      </c:pt>
                      <c:pt idx="195">
                        <c:v>16</c:v>
                      </c:pt>
                      <c:pt idx="196">
                        <c:v>17</c:v>
                      </c:pt>
                      <c:pt idx="197">
                        <c:v>17</c:v>
                      </c:pt>
                      <c:pt idx="198">
                        <c:v>17</c:v>
                      </c:pt>
                      <c:pt idx="199">
                        <c:v>17</c:v>
                      </c:pt>
                      <c:pt idx="200">
                        <c:v>17</c:v>
                      </c:pt>
                      <c:pt idx="201">
                        <c:v>17</c:v>
                      </c:pt>
                      <c:pt idx="202">
                        <c:v>17</c:v>
                      </c:pt>
                      <c:pt idx="203">
                        <c:v>17</c:v>
                      </c:pt>
                      <c:pt idx="204">
                        <c:v>17</c:v>
                      </c:pt>
                      <c:pt idx="205">
                        <c:v>18</c:v>
                      </c:pt>
                      <c:pt idx="206">
                        <c:v>18</c:v>
                      </c:pt>
                      <c:pt idx="207">
                        <c:v>18</c:v>
                      </c:pt>
                      <c:pt idx="208">
                        <c:v>18</c:v>
                      </c:pt>
                      <c:pt idx="209">
                        <c:v>18</c:v>
                      </c:pt>
                      <c:pt idx="210">
                        <c:v>18</c:v>
                      </c:pt>
                      <c:pt idx="211">
                        <c:v>18</c:v>
                      </c:pt>
                      <c:pt idx="212">
                        <c:v>18</c:v>
                      </c:pt>
                      <c:pt idx="213">
                        <c:v>18</c:v>
                      </c:pt>
                      <c:pt idx="214">
                        <c:v>18</c:v>
                      </c:pt>
                      <c:pt idx="215">
                        <c:v>18</c:v>
                      </c:pt>
                      <c:pt idx="216">
                        <c:v>18</c:v>
                      </c:pt>
                      <c:pt idx="217">
                        <c:v>18</c:v>
                      </c:pt>
                      <c:pt idx="218">
                        <c:v>18</c:v>
                      </c:pt>
                      <c:pt idx="219">
                        <c:v>18</c:v>
                      </c:pt>
                      <c:pt idx="220">
                        <c:v>18</c:v>
                      </c:pt>
                      <c:pt idx="221">
                        <c:v>18</c:v>
                      </c:pt>
                      <c:pt idx="222">
                        <c:v>18</c:v>
                      </c:pt>
                      <c:pt idx="223">
                        <c:v>18</c:v>
                      </c:pt>
                      <c:pt idx="224">
                        <c:v>18</c:v>
                      </c:pt>
                      <c:pt idx="225">
                        <c:v>18</c:v>
                      </c:pt>
                      <c:pt idx="226">
                        <c:v>18</c:v>
                      </c:pt>
                      <c:pt idx="227">
                        <c:v>18</c:v>
                      </c:pt>
                      <c:pt idx="228">
                        <c:v>18</c:v>
                      </c:pt>
                      <c:pt idx="229">
                        <c:v>18</c:v>
                      </c:pt>
                      <c:pt idx="230">
                        <c:v>18</c:v>
                      </c:pt>
                      <c:pt idx="231">
                        <c:v>18</c:v>
                      </c:pt>
                      <c:pt idx="232">
                        <c:v>18</c:v>
                      </c:pt>
                      <c:pt idx="233">
                        <c:v>18</c:v>
                      </c:pt>
                      <c:pt idx="234">
                        <c:v>18</c:v>
                      </c:pt>
                      <c:pt idx="235">
                        <c:v>18</c:v>
                      </c:pt>
                      <c:pt idx="236">
                        <c:v>18</c:v>
                      </c:pt>
                      <c:pt idx="237">
                        <c:v>18</c:v>
                      </c:pt>
                      <c:pt idx="238">
                        <c:v>18</c:v>
                      </c:pt>
                      <c:pt idx="239">
                        <c:v>18</c:v>
                      </c:pt>
                      <c:pt idx="240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AF2-4F85-BBDD-33272BAAFFC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AF2-4F85-BBDD-33272BAAFFCC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enroll'!$AW$14:$AW$254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enroll'!$AX$14:$AX$254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1.4128671786591476E-4</c:v>
                </c:pt>
                <c:pt idx="76">
                  <c:v>2.7898641330790185E-4</c:v>
                </c:pt>
                <c:pt idx="77">
                  <c:v>4.0758293791129971E-4</c:v>
                </c:pt>
                <c:pt idx="78">
                  <c:v>5.3725027788009726E-4</c:v>
                </c:pt>
                <c:pt idx="79">
                  <c:v>6.710785976564227E-4</c:v>
                </c:pt>
                <c:pt idx="80">
                  <c:v>8.1543267360653659E-4</c:v>
                </c:pt>
                <c:pt idx="81">
                  <c:v>9.6154898404202202E-4</c:v>
                </c:pt>
                <c:pt idx="82">
                  <c:v>1.097830721501312E-3</c:v>
                </c:pt>
                <c:pt idx="83">
                  <c:v>1.2325878062774893E-3</c:v>
                </c:pt>
                <c:pt idx="84">
                  <c:v>1.3800894827217772E-3</c:v>
                </c:pt>
                <c:pt idx="85">
                  <c:v>1.5375937806143673E-3</c:v>
                </c:pt>
                <c:pt idx="86">
                  <c:v>1.708273439792493E-3</c:v>
                </c:pt>
                <c:pt idx="87">
                  <c:v>1.8949915307621527E-3</c:v>
                </c:pt>
                <c:pt idx="88">
                  <c:v>2.1069180157292397E-3</c:v>
                </c:pt>
                <c:pt idx="89">
                  <c:v>2.3416764231111906E-3</c:v>
                </c:pt>
                <c:pt idx="90">
                  <c:v>2.5907267830855502E-3</c:v>
                </c:pt>
                <c:pt idx="91">
                  <c:v>2.8489698386838834E-3</c:v>
                </c:pt>
                <c:pt idx="92">
                  <c:v>3.1114391069417798E-3</c:v>
                </c:pt>
                <c:pt idx="93">
                  <c:v>3.3615939058101079E-3</c:v>
                </c:pt>
                <c:pt idx="94">
                  <c:v>3.5878124985556756E-3</c:v>
                </c:pt>
                <c:pt idx="95">
                  <c:v>3.8066153347617311E-3</c:v>
                </c:pt>
                <c:pt idx="96">
                  <c:v>4.0093848759351338E-3</c:v>
                </c:pt>
                <c:pt idx="97">
                  <c:v>4.1984113094229569E-3</c:v>
                </c:pt>
                <c:pt idx="98">
                  <c:v>4.3653533810826088E-3</c:v>
                </c:pt>
                <c:pt idx="99">
                  <c:v>4.5314532566728422E-3</c:v>
                </c:pt>
                <c:pt idx="100">
                  <c:v>4.7219912085214666E-3</c:v>
                </c:pt>
                <c:pt idx="101">
                  <c:v>4.9108844425762316E-3</c:v>
                </c:pt>
                <c:pt idx="102">
                  <c:v>5.1037483084228636E-3</c:v>
                </c:pt>
                <c:pt idx="103">
                  <c:v>5.2848893848470068E-3</c:v>
                </c:pt>
                <c:pt idx="104">
                  <c:v>5.4616140001593422E-3</c:v>
                </c:pt>
                <c:pt idx="105">
                  <c:v>5.6315019592100262E-3</c:v>
                </c:pt>
                <c:pt idx="106">
                  <c:v>5.7905717063101263E-3</c:v>
                </c:pt>
                <c:pt idx="107">
                  <c:v>5.961673846675385E-3</c:v>
                </c:pt>
                <c:pt idx="108">
                  <c:v>6.133127959503E-3</c:v>
                </c:pt>
                <c:pt idx="109">
                  <c:v>6.2947354392420109E-3</c:v>
                </c:pt>
                <c:pt idx="110">
                  <c:v>6.4462805779951964E-3</c:v>
                </c:pt>
                <c:pt idx="111">
                  <c:v>6.5904974266929664E-3</c:v>
                </c:pt>
                <c:pt idx="112">
                  <c:v>6.7334418413293844E-3</c:v>
                </c:pt>
                <c:pt idx="113">
                  <c:v>6.8860872285931834E-3</c:v>
                </c:pt>
                <c:pt idx="114">
                  <c:v>7.0283912279271868E-3</c:v>
                </c:pt>
                <c:pt idx="115">
                  <c:v>7.1555855236038824E-3</c:v>
                </c:pt>
                <c:pt idx="116">
                  <c:v>7.2774254161422332E-3</c:v>
                </c:pt>
                <c:pt idx="117">
                  <c:v>7.404253457892339E-3</c:v>
                </c:pt>
                <c:pt idx="118">
                  <c:v>7.5357377417755288E-3</c:v>
                </c:pt>
                <c:pt idx="119">
                  <c:v>7.6637830131358513E-3</c:v>
                </c:pt>
                <c:pt idx="120">
                  <c:v>7.7919093904362385E-3</c:v>
                </c:pt>
                <c:pt idx="121">
                  <c:v>7.9344621674891317E-3</c:v>
                </c:pt>
                <c:pt idx="122">
                  <c:v>8.0586702073138245E-3</c:v>
                </c:pt>
                <c:pt idx="123">
                  <c:v>8.186150747288061E-3</c:v>
                </c:pt>
                <c:pt idx="124">
                  <c:v>8.3284984218820919E-3</c:v>
                </c:pt>
                <c:pt idx="125">
                  <c:v>8.4702417459713054E-3</c:v>
                </c:pt>
                <c:pt idx="126">
                  <c:v>8.6067261359424919E-3</c:v>
                </c:pt>
                <c:pt idx="127">
                  <c:v>8.7535249807410755E-3</c:v>
                </c:pt>
                <c:pt idx="128">
                  <c:v>8.8968494838531035E-3</c:v>
                </c:pt>
                <c:pt idx="129">
                  <c:v>9.0381244192671295E-3</c:v>
                </c:pt>
                <c:pt idx="130">
                  <c:v>9.1618303451707888E-3</c:v>
                </c:pt>
                <c:pt idx="131">
                  <c:v>9.3137955841480283E-3</c:v>
                </c:pt>
                <c:pt idx="132">
                  <c:v>9.4517639553894899E-3</c:v>
                </c:pt>
                <c:pt idx="133">
                  <c:v>9.6039827484398054E-3</c:v>
                </c:pt>
                <c:pt idx="134">
                  <c:v>9.7610564853719203E-3</c:v>
                </c:pt>
                <c:pt idx="135">
                  <c:v>9.9266488941579471E-3</c:v>
                </c:pt>
                <c:pt idx="136">
                  <c:v>1.0092944883355364E-2</c:v>
                </c:pt>
                <c:pt idx="137">
                  <c:v>1.0243665037953367E-2</c:v>
                </c:pt>
                <c:pt idx="138">
                  <c:v>1.0393957921961784E-2</c:v>
                </c:pt>
                <c:pt idx="139">
                  <c:v>1.0537024958418554E-2</c:v>
                </c:pt>
                <c:pt idx="140">
                  <c:v>1.0677620641653212E-2</c:v>
                </c:pt>
                <c:pt idx="141">
                  <c:v>1.081739384575744E-2</c:v>
                </c:pt>
                <c:pt idx="142">
                  <c:v>1.0970015326538487E-2</c:v>
                </c:pt>
                <c:pt idx="143">
                  <c:v>1.1129612918541556E-2</c:v>
                </c:pt>
                <c:pt idx="144">
                  <c:v>1.1291947670722715E-2</c:v>
                </c:pt>
                <c:pt idx="145">
                  <c:v>1.1464095849282235E-2</c:v>
                </c:pt>
                <c:pt idx="146">
                  <c:v>1.16559733403819E-2</c:v>
                </c:pt>
                <c:pt idx="147">
                  <c:v>1.1868224569350024E-2</c:v>
                </c:pt>
                <c:pt idx="148">
                  <c:v>1.2059401491398622E-2</c:v>
                </c:pt>
                <c:pt idx="149">
                  <c:v>1.2234662318402478E-2</c:v>
                </c:pt>
                <c:pt idx="150">
                  <c:v>1.2396944430005321E-2</c:v>
                </c:pt>
                <c:pt idx="151">
                  <c:v>1.2540733825720693E-2</c:v>
                </c:pt>
                <c:pt idx="152">
                  <c:v>1.2695564602065855E-2</c:v>
                </c:pt>
                <c:pt idx="153">
                  <c:v>1.2847118740288488E-2</c:v>
                </c:pt>
                <c:pt idx="154">
                  <c:v>1.2999358793025132E-2</c:v>
                </c:pt>
                <c:pt idx="155">
                  <c:v>1.3146973655423467E-2</c:v>
                </c:pt>
                <c:pt idx="156">
                  <c:v>1.3298119579747988E-2</c:v>
                </c:pt>
                <c:pt idx="157">
                  <c:v>1.3440997861376931E-2</c:v>
                </c:pt>
                <c:pt idx="158">
                  <c:v>1.358741002977572E-2</c:v>
                </c:pt>
                <c:pt idx="159">
                  <c:v>1.3734883306742489E-2</c:v>
                </c:pt>
                <c:pt idx="160">
                  <c:v>1.3879971138620415E-2</c:v>
                </c:pt>
                <c:pt idx="161">
                  <c:v>1.4020358111973512E-2</c:v>
                </c:pt>
                <c:pt idx="162">
                  <c:v>1.4161412915199918E-2</c:v>
                </c:pt>
                <c:pt idx="163">
                  <c:v>1.4300630725776548E-2</c:v>
                </c:pt>
                <c:pt idx="164">
                  <c:v>1.4432399602559803E-2</c:v>
                </c:pt>
                <c:pt idx="165">
                  <c:v>1.4579148192324341E-2</c:v>
                </c:pt>
                <c:pt idx="166">
                  <c:v>1.4708344084118969E-2</c:v>
                </c:pt>
                <c:pt idx="167">
                  <c:v>1.4844019735812454E-2</c:v>
                </c:pt>
                <c:pt idx="168">
                  <c:v>1.4974708762396084E-2</c:v>
                </c:pt>
                <c:pt idx="169">
                  <c:v>1.5102927381149718E-2</c:v>
                </c:pt>
                <c:pt idx="170">
                  <c:v>1.5239225689876632E-2</c:v>
                </c:pt>
                <c:pt idx="171">
                  <c:v>1.5375601965932293E-2</c:v>
                </c:pt>
                <c:pt idx="172">
                  <c:v>1.5518928554788151E-2</c:v>
                </c:pt>
                <c:pt idx="173">
                  <c:v>1.5653493229279641E-2</c:v>
                </c:pt>
                <c:pt idx="174">
                  <c:v>1.5784187956179575E-2</c:v>
                </c:pt>
                <c:pt idx="175">
                  <c:v>1.5916132347322844E-2</c:v>
                </c:pt>
                <c:pt idx="176">
                  <c:v>1.6048341302272239E-2</c:v>
                </c:pt>
                <c:pt idx="177">
                  <c:v>1.61683203072134E-2</c:v>
                </c:pt>
                <c:pt idx="178">
                  <c:v>1.6294897966743504E-2</c:v>
                </c:pt>
                <c:pt idx="179">
                  <c:v>1.6427901765473606E-2</c:v>
                </c:pt>
                <c:pt idx="180">
                  <c:v>1.657913008946334E-2</c:v>
                </c:pt>
                <c:pt idx="181">
                  <c:v>1.6717468154642107E-2</c:v>
                </c:pt>
                <c:pt idx="182">
                  <c:v>1.6839256264410317E-2</c:v>
                </c:pt>
                <c:pt idx="183">
                  <c:v>1.6970520991322798E-2</c:v>
                </c:pt>
                <c:pt idx="184">
                  <c:v>1.7106473596897862E-2</c:v>
                </c:pt>
                <c:pt idx="185">
                  <c:v>1.7246729792277822E-2</c:v>
                </c:pt>
                <c:pt idx="186">
                  <c:v>1.7379997881809727E-2</c:v>
                </c:pt>
                <c:pt idx="187">
                  <c:v>1.7533565792610971E-2</c:v>
                </c:pt>
                <c:pt idx="188">
                  <c:v>1.7684605260843599E-2</c:v>
                </c:pt>
                <c:pt idx="189">
                  <c:v>1.7832698777999166E-2</c:v>
                </c:pt>
                <c:pt idx="190">
                  <c:v>1.7980276428410286E-2</c:v>
                </c:pt>
                <c:pt idx="191">
                  <c:v>1.8130191296597809E-2</c:v>
                </c:pt>
                <c:pt idx="192">
                  <c:v>1.8278568826909959E-2</c:v>
                </c:pt>
                <c:pt idx="193">
                  <c:v>1.8436666779270763E-2</c:v>
                </c:pt>
                <c:pt idx="194">
                  <c:v>1.8594058320174266E-2</c:v>
                </c:pt>
                <c:pt idx="195">
                  <c:v>1.8760816479737531E-2</c:v>
                </c:pt>
                <c:pt idx="196">
                  <c:v>1.8936155618468595E-2</c:v>
                </c:pt>
                <c:pt idx="197">
                  <c:v>1.9092648639366386E-2</c:v>
                </c:pt>
                <c:pt idx="198">
                  <c:v>1.9268906510443919E-2</c:v>
                </c:pt>
                <c:pt idx="199">
                  <c:v>1.9440132737512914E-2</c:v>
                </c:pt>
                <c:pt idx="200">
                  <c:v>1.9606097702776503E-2</c:v>
                </c:pt>
                <c:pt idx="201">
                  <c:v>1.9757203271774628E-2</c:v>
                </c:pt>
                <c:pt idx="202">
                  <c:v>1.9918833749968379E-2</c:v>
                </c:pt>
                <c:pt idx="203">
                  <c:v>2.0080164203382381E-2</c:v>
                </c:pt>
                <c:pt idx="204">
                  <c:v>2.0241192680543047E-2</c:v>
                </c:pt>
                <c:pt idx="205">
                  <c:v>2.0408002889291042E-2</c:v>
                </c:pt>
                <c:pt idx="206">
                  <c:v>2.0557277844067658E-2</c:v>
                </c:pt>
                <c:pt idx="207">
                  <c:v>2.070179656644713E-2</c:v>
                </c:pt>
                <c:pt idx="208">
                  <c:v>2.0831827633170028E-2</c:v>
                </c:pt>
                <c:pt idx="209">
                  <c:v>2.0979887331372658E-2</c:v>
                </c:pt>
                <c:pt idx="210">
                  <c:v>2.1119130384264866E-2</c:v>
                </c:pt>
                <c:pt idx="211">
                  <c:v>2.1257590521800488E-2</c:v>
                </c:pt>
                <c:pt idx="212">
                  <c:v>2.1392497414218167E-2</c:v>
                </c:pt>
                <c:pt idx="213">
                  <c:v>2.152490207595819E-2</c:v>
                </c:pt>
                <c:pt idx="214">
                  <c:v>2.1661203491718059E-2</c:v>
                </c:pt>
                <c:pt idx="215">
                  <c:v>2.1799276223955041E-2</c:v>
                </c:pt>
                <c:pt idx="216">
                  <c:v>2.1923252841999155E-2</c:v>
                </c:pt>
                <c:pt idx="217">
                  <c:v>2.2052634852706126E-2</c:v>
                </c:pt>
                <c:pt idx="218">
                  <c:v>2.2184213288641275E-2</c:v>
                </c:pt>
                <c:pt idx="219">
                  <c:v>2.2314975388380669E-2</c:v>
                </c:pt>
                <c:pt idx="220">
                  <c:v>2.2449025662513059E-2</c:v>
                </c:pt>
                <c:pt idx="221">
                  <c:v>2.2583560403937716E-2</c:v>
                </c:pt>
                <c:pt idx="222">
                  <c:v>2.271250234450841E-2</c:v>
                </c:pt>
                <c:pt idx="223">
                  <c:v>2.2835393053025201E-2</c:v>
                </c:pt>
                <c:pt idx="224">
                  <c:v>2.297247765046425E-2</c:v>
                </c:pt>
                <c:pt idx="225">
                  <c:v>2.3101974009821856E-2</c:v>
                </c:pt>
                <c:pt idx="226">
                  <c:v>2.3216191642284636E-2</c:v>
                </c:pt>
                <c:pt idx="227">
                  <c:v>2.3347080333546384E-2</c:v>
                </c:pt>
                <c:pt idx="228">
                  <c:v>2.3462851006678394E-2</c:v>
                </c:pt>
                <c:pt idx="229">
                  <c:v>2.3583253879743513E-2</c:v>
                </c:pt>
                <c:pt idx="230">
                  <c:v>2.3706983867274579E-2</c:v>
                </c:pt>
                <c:pt idx="231">
                  <c:v>2.3820572391634535E-2</c:v>
                </c:pt>
                <c:pt idx="232">
                  <c:v>2.392663531319868E-2</c:v>
                </c:pt>
                <c:pt idx="233">
                  <c:v>2.4030023232931637E-2</c:v>
                </c:pt>
                <c:pt idx="234">
                  <c:v>2.4130947286697423E-2</c:v>
                </c:pt>
                <c:pt idx="235">
                  <c:v>2.4197766912796296E-2</c:v>
                </c:pt>
                <c:pt idx="236">
                  <c:v>2.4261592052405221E-2</c:v>
                </c:pt>
                <c:pt idx="237">
                  <c:v>2.4308994336496196E-2</c:v>
                </c:pt>
                <c:pt idx="238">
                  <c:v>2.4356712173660727E-2</c:v>
                </c:pt>
                <c:pt idx="239">
                  <c:v>2.4378259915335689E-2</c:v>
                </c:pt>
                <c:pt idx="240">
                  <c:v>2.4382982435740774E-2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4-488D-882C-2B5500643F74}"/>
            </c:ext>
          </c:extLst>
        </c:ser>
        <c:ser>
          <c:idx val="1"/>
          <c:order val="1"/>
          <c:tx>
            <c:strRef>
              <c:f>'2021_24 enroll'!$AY$13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enroll'!$AW$14:$AW$254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enroll'!$AY$14:$AY$254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1.3311388767035191E-4</c:v>
                </c:pt>
                <c:pt idx="76">
                  <c:v>2.610031408929504E-4</c:v>
                </c:pt>
                <c:pt idx="77">
                  <c:v>3.9836243421172612E-4</c:v>
                </c:pt>
                <c:pt idx="78">
                  <c:v>5.400252407826748E-4</c:v>
                </c:pt>
                <c:pt idx="79">
                  <c:v>6.8559162738903335E-4</c:v>
                </c:pt>
                <c:pt idx="80">
                  <c:v>8.3307608719489744E-4</c:v>
                </c:pt>
                <c:pt idx="81">
                  <c:v>9.6503815539195938E-4</c:v>
                </c:pt>
                <c:pt idx="82">
                  <c:v>1.1076362132287287E-3</c:v>
                </c:pt>
                <c:pt idx="83">
                  <c:v>1.2604664003978243E-3</c:v>
                </c:pt>
                <c:pt idx="84">
                  <c:v>1.4005638772104881E-3</c:v>
                </c:pt>
                <c:pt idx="85">
                  <c:v>1.5520720488605925E-3</c:v>
                </c:pt>
                <c:pt idx="86">
                  <c:v>1.7122144555142865E-3</c:v>
                </c:pt>
                <c:pt idx="87">
                  <c:v>1.8730789276389759E-3</c:v>
                </c:pt>
                <c:pt idx="88">
                  <c:v>2.0449387030390003E-3</c:v>
                </c:pt>
                <c:pt idx="89">
                  <c:v>2.2159370059794399E-3</c:v>
                </c:pt>
                <c:pt idx="90">
                  <c:v>2.4077898645110374E-3</c:v>
                </c:pt>
                <c:pt idx="91">
                  <c:v>2.6019348881516388E-3</c:v>
                </c:pt>
                <c:pt idx="92">
                  <c:v>2.7916637953052719E-3</c:v>
                </c:pt>
                <c:pt idx="93">
                  <c:v>2.9769792618963894E-3</c:v>
                </c:pt>
                <c:pt idx="94">
                  <c:v>3.1594608218180366E-3</c:v>
                </c:pt>
                <c:pt idx="95">
                  <c:v>3.3312295134429338E-3</c:v>
                </c:pt>
                <c:pt idx="96">
                  <c:v>3.4820521931463533E-3</c:v>
                </c:pt>
                <c:pt idx="97">
                  <c:v>3.6430448473218826E-3</c:v>
                </c:pt>
                <c:pt idx="98">
                  <c:v>3.7949179824302705E-3</c:v>
                </c:pt>
                <c:pt idx="99">
                  <c:v>3.9475116941744912E-3</c:v>
                </c:pt>
                <c:pt idx="100">
                  <c:v>4.1082958043512658E-3</c:v>
                </c:pt>
                <c:pt idx="101">
                  <c:v>4.2808019040518255E-3</c:v>
                </c:pt>
                <c:pt idx="102">
                  <c:v>4.4422366576058131E-3</c:v>
                </c:pt>
                <c:pt idx="103">
                  <c:v>4.5961418512516835E-3</c:v>
                </c:pt>
                <c:pt idx="104">
                  <c:v>4.7397753674913159E-3</c:v>
                </c:pt>
                <c:pt idx="105">
                  <c:v>4.8974691281882419E-3</c:v>
                </c:pt>
                <c:pt idx="106">
                  <c:v>5.0390166629142464E-3</c:v>
                </c:pt>
                <c:pt idx="107">
                  <c:v>5.2106846182798042E-3</c:v>
                </c:pt>
                <c:pt idx="108">
                  <c:v>5.3830651343500313E-3</c:v>
                </c:pt>
                <c:pt idx="109">
                  <c:v>5.5475408215008406E-3</c:v>
                </c:pt>
                <c:pt idx="110">
                  <c:v>5.7142962538882522E-3</c:v>
                </c:pt>
                <c:pt idx="111">
                  <c:v>5.8774597001348804E-3</c:v>
                </c:pt>
                <c:pt idx="112">
                  <c:v>6.0342953705352139E-3</c:v>
                </c:pt>
                <c:pt idx="113">
                  <c:v>6.1879357255298015E-3</c:v>
                </c:pt>
                <c:pt idx="114">
                  <c:v>6.3340838830189764E-3</c:v>
                </c:pt>
                <c:pt idx="115">
                  <c:v>6.4907156347526699E-3</c:v>
                </c:pt>
                <c:pt idx="116">
                  <c:v>6.6437657415886484E-3</c:v>
                </c:pt>
                <c:pt idx="117">
                  <c:v>6.7905044808896876E-3</c:v>
                </c:pt>
                <c:pt idx="118">
                  <c:v>6.9410803433527747E-3</c:v>
                </c:pt>
                <c:pt idx="119">
                  <c:v>7.0728718853447642E-3</c:v>
                </c:pt>
                <c:pt idx="120">
                  <c:v>7.2073321443170291E-3</c:v>
                </c:pt>
                <c:pt idx="121">
                  <c:v>7.3608233882715137E-3</c:v>
                </c:pt>
                <c:pt idx="122">
                  <c:v>7.50295404164638E-3</c:v>
                </c:pt>
                <c:pt idx="123">
                  <c:v>7.6415181764707798E-3</c:v>
                </c:pt>
                <c:pt idx="124">
                  <c:v>7.8010326306365597E-3</c:v>
                </c:pt>
                <c:pt idx="125">
                  <c:v>7.9527001815157435E-3</c:v>
                </c:pt>
                <c:pt idx="126">
                  <c:v>8.1031357051407123E-3</c:v>
                </c:pt>
                <c:pt idx="127">
                  <c:v>8.2573920599461701E-3</c:v>
                </c:pt>
                <c:pt idx="128">
                  <c:v>8.4146896629929604E-3</c:v>
                </c:pt>
                <c:pt idx="129">
                  <c:v>8.5505648290836594E-3</c:v>
                </c:pt>
                <c:pt idx="130">
                  <c:v>8.7003506093474674E-3</c:v>
                </c:pt>
                <c:pt idx="131">
                  <c:v>8.8376574644169308E-3</c:v>
                </c:pt>
                <c:pt idx="132">
                  <c:v>8.9896377749437532E-3</c:v>
                </c:pt>
                <c:pt idx="133">
                  <c:v>9.157056598937419E-3</c:v>
                </c:pt>
                <c:pt idx="134">
                  <c:v>9.3205312961578777E-3</c:v>
                </c:pt>
                <c:pt idx="135">
                  <c:v>9.4932322331513132E-3</c:v>
                </c:pt>
                <c:pt idx="136">
                  <c:v>9.6430220457112883E-3</c:v>
                </c:pt>
                <c:pt idx="137">
                  <c:v>9.8066771072401488E-3</c:v>
                </c:pt>
                <c:pt idx="138">
                  <c:v>9.9544051911556724E-3</c:v>
                </c:pt>
                <c:pt idx="139">
                  <c:v>1.0099362590043601E-2</c:v>
                </c:pt>
                <c:pt idx="140">
                  <c:v>1.0262033038455449E-2</c:v>
                </c:pt>
                <c:pt idx="141">
                  <c:v>1.0421158499496793E-2</c:v>
                </c:pt>
                <c:pt idx="142">
                  <c:v>1.0579830394771445E-2</c:v>
                </c:pt>
                <c:pt idx="143">
                  <c:v>1.0753487775029366E-2</c:v>
                </c:pt>
                <c:pt idx="144">
                  <c:v>1.0928617489690167E-2</c:v>
                </c:pt>
                <c:pt idx="145">
                  <c:v>1.1134144191891708E-2</c:v>
                </c:pt>
                <c:pt idx="146">
                  <c:v>1.1329955365323968E-2</c:v>
                </c:pt>
                <c:pt idx="147">
                  <c:v>1.1550741837318341E-2</c:v>
                </c:pt>
                <c:pt idx="148">
                  <c:v>1.1750645093338931E-2</c:v>
                </c:pt>
                <c:pt idx="149">
                  <c:v>1.1937764015286538E-2</c:v>
                </c:pt>
                <c:pt idx="150">
                  <c:v>1.2119805031463328E-2</c:v>
                </c:pt>
                <c:pt idx="151">
                  <c:v>1.2292923457130903E-2</c:v>
                </c:pt>
                <c:pt idx="152">
                  <c:v>1.2453278917182094E-2</c:v>
                </c:pt>
                <c:pt idx="153">
                  <c:v>1.2617795741686484E-2</c:v>
                </c:pt>
                <c:pt idx="154">
                  <c:v>1.2790698441224598E-2</c:v>
                </c:pt>
                <c:pt idx="155">
                  <c:v>1.2953158883657579E-2</c:v>
                </c:pt>
                <c:pt idx="156">
                  <c:v>1.3120158947283566E-2</c:v>
                </c:pt>
                <c:pt idx="157">
                  <c:v>1.329898831766203E-2</c:v>
                </c:pt>
                <c:pt idx="158">
                  <c:v>1.3445902171156005E-2</c:v>
                </c:pt>
                <c:pt idx="159">
                  <c:v>1.3613843956859996E-2</c:v>
                </c:pt>
                <c:pt idx="160">
                  <c:v>1.3753350244687181E-2</c:v>
                </c:pt>
                <c:pt idx="161">
                  <c:v>1.3902373528266227E-2</c:v>
                </c:pt>
                <c:pt idx="162">
                  <c:v>1.4075078190386085E-2</c:v>
                </c:pt>
                <c:pt idx="163">
                  <c:v>1.4236227099172088E-2</c:v>
                </c:pt>
                <c:pt idx="164">
                  <c:v>1.4388889498109968E-2</c:v>
                </c:pt>
                <c:pt idx="165">
                  <c:v>1.4538043923269179E-2</c:v>
                </c:pt>
                <c:pt idx="166">
                  <c:v>1.4683310512615209E-2</c:v>
                </c:pt>
                <c:pt idx="167">
                  <c:v>1.4829660288262271E-2</c:v>
                </c:pt>
                <c:pt idx="168">
                  <c:v>1.4976710454893811E-2</c:v>
                </c:pt>
                <c:pt idx="169">
                  <c:v>1.5120642088471897E-2</c:v>
                </c:pt>
                <c:pt idx="170">
                  <c:v>1.5260312426611833E-2</c:v>
                </c:pt>
                <c:pt idx="171">
                  <c:v>1.5391146659257483E-2</c:v>
                </c:pt>
                <c:pt idx="172">
                  <c:v>1.5545945795038279E-2</c:v>
                </c:pt>
                <c:pt idx="173">
                  <c:v>1.5684288677658493E-2</c:v>
                </c:pt>
                <c:pt idx="174">
                  <c:v>1.5831333332166655E-2</c:v>
                </c:pt>
                <c:pt idx="175">
                  <c:v>1.5984026882033119E-2</c:v>
                </c:pt>
                <c:pt idx="176">
                  <c:v>1.6126757589793074E-2</c:v>
                </c:pt>
                <c:pt idx="177">
                  <c:v>1.6272469875847108E-2</c:v>
                </c:pt>
                <c:pt idx="178">
                  <c:v>1.6406328352279773E-2</c:v>
                </c:pt>
                <c:pt idx="179">
                  <c:v>1.6571301462274455E-2</c:v>
                </c:pt>
                <c:pt idx="180">
                  <c:v>1.6719865218568612E-2</c:v>
                </c:pt>
                <c:pt idx="181">
                  <c:v>1.6890017128980195E-2</c:v>
                </c:pt>
                <c:pt idx="182">
                  <c:v>1.7030482592660264E-2</c:v>
                </c:pt>
                <c:pt idx="183">
                  <c:v>1.7170506776894717E-2</c:v>
                </c:pt>
                <c:pt idx="184">
                  <c:v>1.7302882230225098E-2</c:v>
                </c:pt>
                <c:pt idx="185">
                  <c:v>1.7457570691437132E-2</c:v>
                </c:pt>
                <c:pt idx="186">
                  <c:v>1.759741120287597E-2</c:v>
                </c:pt>
                <c:pt idx="187">
                  <c:v>1.7737190191823977E-2</c:v>
                </c:pt>
                <c:pt idx="188">
                  <c:v>1.7922353265539658E-2</c:v>
                </c:pt>
                <c:pt idx="189">
                  <c:v>1.8094572221270866E-2</c:v>
                </c:pt>
                <c:pt idx="190">
                  <c:v>1.8270127206014418E-2</c:v>
                </c:pt>
                <c:pt idx="191">
                  <c:v>1.8431994187363805E-2</c:v>
                </c:pt>
                <c:pt idx="192">
                  <c:v>1.8586988055192682E-2</c:v>
                </c:pt>
                <c:pt idx="193">
                  <c:v>1.8763837169639391E-2</c:v>
                </c:pt>
                <c:pt idx="194">
                  <c:v>1.8936837585473681E-2</c:v>
                </c:pt>
                <c:pt idx="195">
                  <c:v>1.9102970553938666E-2</c:v>
                </c:pt>
                <c:pt idx="196">
                  <c:v>1.9293950065062768E-2</c:v>
                </c:pt>
                <c:pt idx="197">
                  <c:v>1.9469007264232709E-2</c:v>
                </c:pt>
                <c:pt idx="198">
                  <c:v>1.9638336303730467E-2</c:v>
                </c:pt>
                <c:pt idx="199">
                  <c:v>1.9812874982468656E-2</c:v>
                </c:pt>
                <c:pt idx="200">
                  <c:v>1.9974906291052256E-2</c:v>
                </c:pt>
                <c:pt idx="201">
                  <c:v>2.0130089358653198E-2</c:v>
                </c:pt>
                <c:pt idx="202">
                  <c:v>2.0302905669402967E-2</c:v>
                </c:pt>
                <c:pt idx="203">
                  <c:v>2.0485439474812506E-2</c:v>
                </c:pt>
                <c:pt idx="204">
                  <c:v>2.0656613246043884E-2</c:v>
                </c:pt>
                <c:pt idx="205">
                  <c:v>2.0843891354919462E-2</c:v>
                </c:pt>
                <c:pt idx="206">
                  <c:v>2.1006282239262528E-2</c:v>
                </c:pt>
                <c:pt idx="207">
                  <c:v>2.1187397063765292E-2</c:v>
                </c:pt>
                <c:pt idx="208">
                  <c:v>2.1343270573589004E-2</c:v>
                </c:pt>
                <c:pt idx="209">
                  <c:v>2.1476924300821043E-2</c:v>
                </c:pt>
                <c:pt idx="210">
                  <c:v>2.1615022457278452E-2</c:v>
                </c:pt>
                <c:pt idx="211">
                  <c:v>2.1765440265109057E-2</c:v>
                </c:pt>
                <c:pt idx="212">
                  <c:v>2.192104409499631E-2</c:v>
                </c:pt>
                <c:pt idx="213">
                  <c:v>2.2075832775880311E-2</c:v>
                </c:pt>
                <c:pt idx="214">
                  <c:v>2.2208824382490628E-2</c:v>
                </c:pt>
                <c:pt idx="215">
                  <c:v>2.2339509757389287E-2</c:v>
                </c:pt>
                <c:pt idx="216">
                  <c:v>2.2473505767800113E-2</c:v>
                </c:pt>
                <c:pt idx="217">
                  <c:v>2.2616796902317712E-2</c:v>
                </c:pt>
                <c:pt idx="218">
                  <c:v>2.2752919519381857E-2</c:v>
                </c:pt>
                <c:pt idx="219">
                  <c:v>2.2886365118063679E-2</c:v>
                </c:pt>
                <c:pt idx="220">
                  <c:v>2.3035446530389067E-2</c:v>
                </c:pt>
                <c:pt idx="221">
                  <c:v>2.3163920131706494E-2</c:v>
                </c:pt>
                <c:pt idx="222">
                  <c:v>2.3305030241072236E-2</c:v>
                </c:pt>
                <c:pt idx="223">
                  <c:v>2.3438614935629556E-2</c:v>
                </c:pt>
                <c:pt idx="224">
                  <c:v>2.3576989810025446E-2</c:v>
                </c:pt>
                <c:pt idx="225">
                  <c:v>2.3715676924272063E-2</c:v>
                </c:pt>
                <c:pt idx="226">
                  <c:v>2.3831568701027945E-2</c:v>
                </c:pt>
                <c:pt idx="227">
                  <c:v>2.3971621129891717E-2</c:v>
                </c:pt>
                <c:pt idx="228">
                  <c:v>2.4096345388126075E-2</c:v>
                </c:pt>
                <c:pt idx="229">
                  <c:v>2.4225479521465487E-2</c:v>
                </c:pt>
                <c:pt idx="230">
                  <c:v>2.4347859325265467E-2</c:v>
                </c:pt>
                <c:pt idx="231">
                  <c:v>2.4454937601079075E-2</c:v>
                </c:pt>
                <c:pt idx="232">
                  <c:v>2.4558992020405141E-2</c:v>
                </c:pt>
                <c:pt idx="233">
                  <c:v>2.4662625516030171E-2</c:v>
                </c:pt>
                <c:pt idx="234">
                  <c:v>2.4766209735663521E-2</c:v>
                </c:pt>
                <c:pt idx="235">
                  <c:v>2.483782818778861E-2</c:v>
                </c:pt>
                <c:pt idx="236">
                  <c:v>2.4903846314393133E-2</c:v>
                </c:pt>
                <c:pt idx="237">
                  <c:v>2.4960933053831603E-2</c:v>
                </c:pt>
                <c:pt idx="238">
                  <c:v>2.5001687100162494E-2</c:v>
                </c:pt>
                <c:pt idx="239">
                  <c:v>2.5023533735544501E-2</c:v>
                </c:pt>
                <c:pt idx="240">
                  <c:v>2.5024643928285586E-2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4-488D-882C-2B5500643F74}"/>
            </c:ext>
          </c:extLst>
        </c:ser>
        <c:ser>
          <c:idx val="2"/>
          <c:order val="2"/>
          <c:tx>
            <c:strRef>
              <c:f>'2021_24 enroll'!$AZ$13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enroll'!$AW$14:$AW$254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enroll'!$AZ$14:$AZ$254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4.0301659196821036E-4</c:v>
                </c:pt>
                <c:pt idx="76">
                  <c:v>8.0029378867193634E-4</c:v>
                </c:pt>
                <c:pt idx="77">
                  <c:v>1.197722330683223E-3</c:v>
                </c:pt>
                <c:pt idx="78">
                  <c:v>1.6066102242755856E-3</c:v>
                </c:pt>
                <c:pt idx="79">
                  <c:v>2.0387759332147056E-3</c:v>
                </c:pt>
                <c:pt idx="80">
                  <c:v>2.4691530886702074E-3</c:v>
                </c:pt>
                <c:pt idx="81">
                  <c:v>2.9006930199054048E-3</c:v>
                </c:pt>
                <c:pt idx="82">
                  <c:v>3.3412768932741346E-3</c:v>
                </c:pt>
                <c:pt idx="83">
                  <c:v>3.7884528467604811E-3</c:v>
                </c:pt>
                <c:pt idx="84">
                  <c:v>4.2614538632300891E-3</c:v>
                </c:pt>
                <c:pt idx="85">
                  <c:v>4.7514389365427984E-3</c:v>
                </c:pt>
                <c:pt idx="86">
                  <c:v>5.3102459967163734E-3</c:v>
                </c:pt>
                <c:pt idx="87">
                  <c:v>5.8871317921136423E-3</c:v>
                </c:pt>
                <c:pt idx="88">
                  <c:v>6.469775693180988E-3</c:v>
                </c:pt>
                <c:pt idx="89">
                  <c:v>7.0596704546822637E-3</c:v>
                </c:pt>
                <c:pt idx="90">
                  <c:v>7.6894752862744766E-3</c:v>
                </c:pt>
                <c:pt idx="91">
                  <c:v>8.3523356646282368E-3</c:v>
                </c:pt>
                <c:pt idx="92">
                  <c:v>9.0072045277789815E-3</c:v>
                </c:pt>
                <c:pt idx="93">
                  <c:v>9.5945953115659927E-3</c:v>
                </c:pt>
                <c:pt idx="94">
                  <c:v>1.0154555202562527E-2</c:v>
                </c:pt>
                <c:pt idx="95">
                  <c:v>1.066818966913337E-2</c:v>
                </c:pt>
                <c:pt idx="96">
                  <c:v>1.115627340681718E-2</c:v>
                </c:pt>
                <c:pt idx="97">
                  <c:v>1.1666433850649392E-2</c:v>
                </c:pt>
                <c:pt idx="98">
                  <c:v>1.2161943683125027E-2</c:v>
                </c:pt>
                <c:pt idx="99">
                  <c:v>1.2658685066625808E-2</c:v>
                </c:pt>
                <c:pt idx="100">
                  <c:v>1.3210860507078589E-2</c:v>
                </c:pt>
                <c:pt idx="101">
                  <c:v>1.3775770914460755E-2</c:v>
                </c:pt>
                <c:pt idx="102">
                  <c:v>1.4317095955725577E-2</c:v>
                </c:pt>
                <c:pt idx="103">
                  <c:v>1.4839778995025454E-2</c:v>
                </c:pt>
                <c:pt idx="104">
                  <c:v>1.5346283048952178E-2</c:v>
                </c:pt>
                <c:pt idx="105">
                  <c:v>1.5847053174679385E-2</c:v>
                </c:pt>
                <c:pt idx="106">
                  <c:v>1.636302939473987E-2</c:v>
                </c:pt>
                <c:pt idx="107">
                  <c:v>1.6874273291143913E-2</c:v>
                </c:pt>
                <c:pt idx="108">
                  <c:v>1.7422218948778052E-2</c:v>
                </c:pt>
                <c:pt idx="109">
                  <c:v>1.7964461230215872E-2</c:v>
                </c:pt>
                <c:pt idx="110">
                  <c:v>1.8479498681754719E-2</c:v>
                </c:pt>
                <c:pt idx="111">
                  <c:v>1.9022797250679832E-2</c:v>
                </c:pt>
                <c:pt idx="112">
                  <c:v>1.9550371416796931E-2</c:v>
                </c:pt>
                <c:pt idx="113">
                  <c:v>2.0059193460336661E-2</c:v>
                </c:pt>
                <c:pt idx="114">
                  <c:v>2.0564259778722664E-2</c:v>
                </c:pt>
                <c:pt idx="115">
                  <c:v>2.1029490012423244E-2</c:v>
                </c:pt>
                <c:pt idx="116">
                  <c:v>2.1447814506385936E-2</c:v>
                </c:pt>
                <c:pt idx="117">
                  <c:v>2.1931493394381708E-2</c:v>
                </c:pt>
                <c:pt idx="118">
                  <c:v>2.2404862961909123E-2</c:v>
                </c:pt>
                <c:pt idx="119">
                  <c:v>2.2873429914526056E-2</c:v>
                </c:pt>
                <c:pt idx="120">
                  <c:v>2.3335681179065825E-2</c:v>
                </c:pt>
                <c:pt idx="121">
                  <c:v>2.3840841001916753E-2</c:v>
                </c:pt>
                <c:pt idx="122">
                  <c:v>2.4260302796302462E-2</c:v>
                </c:pt>
                <c:pt idx="123">
                  <c:v>2.4716636896075228E-2</c:v>
                </c:pt>
                <c:pt idx="124">
                  <c:v>2.5283848997024971E-2</c:v>
                </c:pt>
                <c:pt idx="125">
                  <c:v>2.5788451538105914E-2</c:v>
                </c:pt>
                <c:pt idx="126">
                  <c:v>2.6328553511320379E-2</c:v>
                </c:pt>
                <c:pt idx="127">
                  <c:v>2.6826109600504782E-2</c:v>
                </c:pt>
                <c:pt idx="128">
                  <c:v>2.7334995551952856E-2</c:v>
                </c:pt>
                <c:pt idx="129">
                  <c:v>2.7832532456192084E-2</c:v>
                </c:pt>
                <c:pt idx="130">
                  <c:v>2.8318703742334438E-2</c:v>
                </c:pt>
                <c:pt idx="131">
                  <c:v>2.8819238583467043E-2</c:v>
                </c:pt>
                <c:pt idx="132">
                  <c:v>2.936547434813452E-2</c:v>
                </c:pt>
                <c:pt idx="133">
                  <c:v>2.9893301096865981E-2</c:v>
                </c:pt>
                <c:pt idx="134">
                  <c:v>3.0439095283375024E-2</c:v>
                </c:pt>
                <c:pt idx="135">
                  <c:v>3.0984166997466391E-2</c:v>
                </c:pt>
                <c:pt idx="136">
                  <c:v>3.1524465546867247E-2</c:v>
                </c:pt>
                <c:pt idx="137">
                  <c:v>3.207517640221641E-2</c:v>
                </c:pt>
                <c:pt idx="138">
                  <c:v>3.2633276043752289E-2</c:v>
                </c:pt>
                <c:pt idx="139">
                  <c:v>3.3152640940597687E-2</c:v>
                </c:pt>
                <c:pt idx="140">
                  <c:v>3.3690020329384715E-2</c:v>
                </c:pt>
                <c:pt idx="141">
                  <c:v>3.4230217602428212E-2</c:v>
                </c:pt>
                <c:pt idx="142">
                  <c:v>3.4766636128629042E-2</c:v>
                </c:pt>
                <c:pt idx="143">
                  <c:v>3.5349566775020533E-2</c:v>
                </c:pt>
                <c:pt idx="144">
                  <c:v>3.5926727865190099E-2</c:v>
                </c:pt>
                <c:pt idx="145">
                  <c:v>3.6571358596760181E-2</c:v>
                </c:pt>
                <c:pt idx="146">
                  <c:v>3.7323812364234349E-2</c:v>
                </c:pt>
                <c:pt idx="147">
                  <c:v>3.8062554713091584E-2</c:v>
                </c:pt>
                <c:pt idx="148">
                  <c:v>3.8785006180637488E-2</c:v>
                </c:pt>
                <c:pt idx="149">
                  <c:v>3.9416138289199473E-2</c:v>
                </c:pt>
                <c:pt idx="150">
                  <c:v>4.0021627484541654E-2</c:v>
                </c:pt>
                <c:pt idx="151">
                  <c:v>4.0583044101121485E-2</c:v>
                </c:pt>
                <c:pt idx="152">
                  <c:v>4.1149365744977275E-2</c:v>
                </c:pt>
                <c:pt idx="153">
                  <c:v>4.1699640238120859E-2</c:v>
                </c:pt>
                <c:pt idx="154">
                  <c:v>4.2251743482773878E-2</c:v>
                </c:pt>
                <c:pt idx="155">
                  <c:v>4.2811307755518439E-2</c:v>
                </c:pt>
                <c:pt idx="156">
                  <c:v>4.3370152404370949E-2</c:v>
                </c:pt>
                <c:pt idx="157">
                  <c:v>4.394364610957608E-2</c:v>
                </c:pt>
                <c:pt idx="158">
                  <c:v>4.449080393560912E-2</c:v>
                </c:pt>
                <c:pt idx="159">
                  <c:v>4.5035175464522494E-2</c:v>
                </c:pt>
                <c:pt idx="160">
                  <c:v>4.5584966374828603E-2</c:v>
                </c:pt>
                <c:pt idx="161">
                  <c:v>4.6095005815789479E-2</c:v>
                </c:pt>
                <c:pt idx="162">
                  <c:v>4.6638171165249313E-2</c:v>
                </c:pt>
                <c:pt idx="163">
                  <c:v>4.7156440779953124E-2</c:v>
                </c:pt>
                <c:pt idx="164">
                  <c:v>4.7665715973421903E-2</c:v>
                </c:pt>
                <c:pt idx="165">
                  <c:v>4.8159810389960776E-2</c:v>
                </c:pt>
                <c:pt idx="166">
                  <c:v>4.8653626626535391E-2</c:v>
                </c:pt>
                <c:pt idx="167">
                  <c:v>4.9140985503731263E-2</c:v>
                </c:pt>
                <c:pt idx="168">
                  <c:v>4.9612090491945919E-2</c:v>
                </c:pt>
                <c:pt idx="169">
                  <c:v>5.0092171067070382E-2</c:v>
                </c:pt>
                <c:pt idx="170">
                  <c:v>5.056938111169923E-2</c:v>
                </c:pt>
                <c:pt idx="171">
                  <c:v>5.1042684860162578E-2</c:v>
                </c:pt>
                <c:pt idx="172">
                  <c:v>5.1553879238427261E-2</c:v>
                </c:pt>
                <c:pt idx="173">
                  <c:v>5.2012661417547838E-2</c:v>
                </c:pt>
                <c:pt idx="174">
                  <c:v>5.2481977689445868E-2</c:v>
                </c:pt>
                <c:pt idx="175">
                  <c:v>5.2994401260246217E-2</c:v>
                </c:pt>
                <c:pt idx="176">
                  <c:v>5.3474504665028823E-2</c:v>
                </c:pt>
                <c:pt idx="177">
                  <c:v>5.3933622921365609E-2</c:v>
                </c:pt>
                <c:pt idx="178">
                  <c:v>5.440018979650664E-2</c:v>
                </c:pt>
                <c:pt idx="179">
                  <c:v>5.486489620638179E-2</c:v>
                </c:pt>
                <c:pt idx="180">
                  <c:v>5.53769483307852E-2</c:v>
                </c:pt>
                <c:pt idx="181">
                  <c:v>5.592657166106263E-2</c:v>
                </c:pt>
                <c:pt idx="182">
                  <c:v>5.6407002986546523E-2</c:v>
                </c:pt>
                <c:pt idx="183">
                  <c:v>5.6880913950463498E-2</c:v>
                </c:pt>
                <c:pt idx="184">
                  <c:v>5.7377359109007119E-2</c:v>
                </c:pt>
                <c:pt idx="185">
                  <c:v>5.7868850540361755E-2</c:v>
                </c:pt>
                <c:pt idx="186">
                  <c:v>5.8350705563300499E-2</c:v>
                </c:pt>
                <c:pt idx="187">
                  <c:v>5.8845259122608393E-2</c:v>
                </c:pt>
                <c:pt idx="188">
                  <c:v>5.9392051957717219E-2</c:v>
                </c:pt>
                <c:pt idx="189">
                  <c:v>5.992196500409034E-2</c:v>
                </c:pt>
                <c:pt idx="190">
                  <c:v>6.0458397755914474E-2</c:v>
                </c:pt>
                <c:pt idx="191">
                  <c:v>6.0977922221133483E-2</c:v>
                </c:pt>
                <c:pt idx="192">
                  <c:v>6.1505004128452966E-2</c:v>
                </c:pt>
                <c:pt idx="193">
                  <c:v>6.2071460417730435E-2</c:v>
                </c:pt>
                <c:pt idx="194">
                  <c:v>6.2635620541898016E-2</c:v>
                </c:pt>
                <c:pt idx="195">
                  <c:v>6.3230366570196914E-2</c:v>
                </c:pt>
                <c:pt idx="196">
                  <c:v>6.3810832657725511E-2</c:v>
                </c:pt>
                <c:pt idx="197">
                  <c:v>6.4441799205526451E-2</c:v>
                </c:pt>
                <c:pt idx="198">
                  <c:v>6.5052758881736616E-2</c:v>
                </c:pt>
                <c:pt idx="199">
                  <c:v>6.5675594734944692E-2</c:v>
                </c:pt>
                <c:pt idx="200">
                  <c:v>6.6242787565618994E-2</c:v>
                </c:pt>
                <c:pt idx="201">
                  <c:v>6.6808722119364575E-2</c:v>
                </c:pt>
                <c:pt idx="202">
                  <c:v>6.736343808762818E-2</c:v>
                </c:pt>
                <c:pt idx="203">
                  <c:v>6.7945197804318999E-2</c:v>
                </c:pt>
                <c:pt idx="204">
                  <c:v>6.851994138754916E-2</c:v>
                </c:pt>
                <c:pt idx="205">
                  <c:v>6.915853540441648E-2</c:v>
                </c:pt>
                <c:pt idx="206">
                  <c:v>6.9726604993278443E-2</c:v>
                </c:pt>
                <c:pt idx="207">
                  <c:v>7.0260299893431674E-2</c:v>
                </c:pt>
                <c:pt idx="208">
                  <c:v>7.0787961509712921E-2</c:v>
                </c:pt>
                <c:pt idx="209">
                  <c:v>7.1294323689573585E-2</c:v>
                </c:pt>
                <c:pt idx="210">
                  <c:v>7.1806198077378827E-2</c:v>
                </c:pt>
                <c:pt idx="211">
                  <c:v>7.2276199734424548E-2</c:v>
                </c:pt>
                <c:pt idx="212">
                  <c:v>7.2789088188665182E-2</c:v>
                </c:pt>
                <c:pt idx="213">
                  <c:v>7.330855736345071E-2</c:v>
                </c:pt>
                <c:pt idx="214">
                  <c:v>7.3792427660271318E-2</c:v>
                </c:pt>
                <c:pt idx="215">
                  <c:v>7.4281800736648917E-2</c:v>
                </c:pt>
                <c:pt idx="216">
                  <c:v>7.4753987132506125E-2</c:v>
                </c:pt>
                <c:pt idx="217">
                  <c:v>7.5243287970476677E-2</c:v>
                </c:pt>
                <c:pt idx="218">
                  <c:v>7.5699536395549091E-2</c:v>
                </c:pt>
                <c:pt idx="219">
                  <c:v>7.6168142614764567E-2</c:v>
                </c:pt>
                <c:pt idx="220">
                  <c:v>7.6648066093646564E-2</c:v>
                </c:pt>
                <c:pt idx="221">
                  <c:v>7.7131386960787168E-2</c:v>
                </c:pt>
                <c:pt idx="222">
                  <c:v>7.7588999035010306E-2</c:v>
                </c:pt>
                <c:pt idx="223">
                  <c:v>7.8035164531731802E-2</c:v>
                </c:pt>
                <c:pt idx="224">
                  <c:v>7.8539265593501079E-2</c:v>
                </c:pt>
                <c:pt idx="225">
                  <c:v>7.9049973793573869E-2</c:v>
                </c:pt>
                <c:pt idx="226">
                  <c:v>7.9445870207912245E-2</c:v>
                </c:pt>
                <c:pt idx="227">
                  <c:v>7.989814221668981E-2</c:v>
                </c:pt>
                <c:pt idx="228">
                  <c:v>8.0293831778048871E-2</c:v>
                </c:pt>
                <c:pt idx="229">
                  <c:v>8.0717806484247576E-2</c:v>
                </c:pt>
                <c:pt idx="230">
                  <c:v>8.112124302045938E-2</c:v>
                </c:pt>
                <c:pt idx="231">
                  <c:v>8.1534930162496189E-2</c:v>
                </c:pt>
                <c:pt idx="232">
                  <c:v>8.1896168288984356E-2</c:v>
                </c:pt>
                <c:pt idx="233">
                  <c:v>8.227135335923022E-2</c:v>
                </c:pt>
                <c:pt idx="234">
                  <c:v>8.2648268875752301E-2</c:v>
                </c:pt>
                <c:pt idx="235">
                  <c:v>8.289393176526208E-2</c:v>
                </c:pt>
                <c:pt idx="236">
                  <c:v>8.3148163060911731E-2</c:v>
                </c:pt>
                <c:pt idx="237">
                  <c:v>8.3325302522087016E-2</c:v>
                </c:pt>
                <c:pt idx="238">
                  <c:v>8.3489699561161396E-2</c:v>
                </c:pt>
                <c:pt idx="239">
                  <c:v>8.3553546106454796E-2</c:v>
                </c:pt>
                <c:pt idx="240">
                  <c:v>8.3566315368584165E-2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4-488D-882C-2B5500643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enroll'!$AW$14:$AW$254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enroll'!$BA$14:$BA$254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7.4984947471241062E-3</c:v>
                      </c:pt>
                      <c:pt idx="87">
                        <c:v>1.5003074797366314E-2</c:v>
                      </c:pt>
                      <c:pt idx="88">
                        <c:v>1.5003074797366314E-2</c:v>
                      </c:pt>
                      <c:pt idx="89">
                        <c:v>1.5003074797366314E-2</c:v>
                      </c:pt>
                      <c:pt idx="90">
                        <c:v>2.2404610589697831E-2</c:v>
                      </c:pt>
                      <c:pt idx="91">
                        <c:v>2.2404610589697831E-2</c:v>
                      </c:pt>
                      <c:pt idx="92">
                        <c:v>2.2404610589697831E-2</c:v>
                      </c:pt>
                      <c:pt idx="93">
                        <c:v>2.2404610589697831E-2</c:v>
                      </c:pt>
                      <c:pt idx="94">
                        <c:v>2.2404610589697831E-2</c:v>
                      </c:pt>
                      <c:pt idx="95">
                        <c:v>2.2404610589697831E-2</c:v>
                      </c:pt>
                      <c:pt idx="96">
                        <c:v>2.2404610589697831E-2</c:v>
                      </c:pt>
                      <c:pt idx="97">
                        <c:v>2.2404610589697831E-2</c:v>
                      </c:pt>
                      <c:pt idx="98">
                        <c:v>2.2404610589697831E-2</c:v>
                      </c:pt>
                      <c:pt idx="99">
                        <c:v>2.2404610589697831E-2</c:v>
                      </c:pt>
                      <c:pt idx="100">
                        <c:v>2.2404610589697831E-2</c:v>
                      </c:pt>
                      <c:pt idx="101">
                        <c:v>2.2404610589697831E-2</c:v>
                      </c:pt>
                      <c:pt idx="102">
                        <c:v>2.2404610589697831E-2</c:v>
                      </c:pt>
                      <c:pt idx="103">
                        <c:v>2.2404610589697831E-2</c:v>
                      </c:pt>
                      <c:pt idx="104">
                        <c:v>2.2404610589697831E-2</c:v>
                      </c:pt>
                      <c:pt idx="105">
                        <c:v>2.2404610589697831E-2</c:v>
                      </c:pt>
                      <c:pt idx="106">
                        <c:v>2.2404610589697831E-2</c:v>
                      </c:pt>
                      <c:pt idx="107">
                        <c:v>2.8990959246438006E-2</c:v>
                      </c:pt>
                      <c:pt idx="108">
                        <c:v>2.8990959246438006E-2</c:v>
                      </c:pt>
                      <c:pt idx="109">
                        <c:v>2.8990959246438006E-2</c:v>
                      </c:pt>
                      <c:pt idx="110">
                        <c:v>2.8990959246438006E-2</c:v>
                      </c:pt>
                      <c:pt idx="111">
                        <c:v>2.8990959246438006E-2</c:v>
                      </c:pt>
                      <c:pt idx="112">
                        <c:v>2.8990959246438006E-2</c:v>
                      </c:pt>
                      <c:pt idx="113">
                        <c:v>2.8990959246438006E-2</c:v>
                      </c:pt>
                      <c:pt idx="114">
                        <c:v>2.8990959246438006E-2</c:v>
                      </c:pt>
                      <c:pt idx="115">
                        <c:v>3.5253274205724251E-2</c:v>
                      </c:pt>
                      <c:pt idx="116">
                        <c:v>3.5253274205724251E-2</c:v>
                      </c:pt>
                      <c:pt idx="117">
                        <c:v>4.1476475797943391E-2</c:v>
                      </c:pt>
                      <c:pt idx="118">
                        <c:v>4.1476475797943391E-2</c:v>
                      </c:pt>
                      <c:pt idx="119">
                        <c:v>4.766125251559987E-2</c:v>
                      </c:pt>
                      <c:pt idx="120">
                        <c:v>4.766125251559987E-2</c:v>
                      </c:pt>
                      <c:pt idx="121">
                        <c:v>4.766125251559987E-2</c:v>
                      </c:pt>
                      <c:pt idx="122">
                        <c:v>4.766125251559987E-2</c:v>
                      </c:pt>
                      <c:pt idx="123">
                        <c:v>4.766125251559987E-2</c:v>
                      </c:pt>
                      <c:pt idx="124">
                        <c:v>4.766125251559987E-2</c:v>
                      </c:pt>
                      <c:pt idx="125">
                        <c:v>4.766125251559987E-2</c:v>
                      </c:pt>
                      <c:pt idx="126">
                        <c:v>5.3586422625044886E-2</c:v>
                      </c:pt>
                      <c:pt idx="127">
                        <c:v>5.3586422625044886E-2</c:v>
                      </c:pt>
                      <c:pt idx="128">
                        <c:v>5.3586422625044886E-2</c:v>
                      </c:pt>
                      <c:pt idx="129">
                        <c:v>5.3586422625044886E-2</c:v>
                      </c:pt>
                      <c:pt idx="130">
                        <c:v>5.3586422625044886E-2</c:v>
                      </c:pt>
                      <c:pt idx="131">
                        <c:v>5.3586422625044886E-2</c:v>
                      </c:pt>
                      <c:pt idx="132">
                        <c:v>5.3586422625044886E-2</c:v>
                      </c:pt>
                      <c:pt idx="133">
                        <c:v>5.3586422625044886E-2</c:v>
                      </c:pt>
                      <c:pt idx="134">
                        <c:v>5.3586422625044886E-2</c:v>
                      </c:pt>
                      <c:pt idx="135">
                        <c:v>5.9180440688026872E-2</c:v>
                      </c:pt>
                      <c:pt idx="136">
                        <c:v>5.9180440688026872E-2</c:v>
                      </c:pt>
                      <c:pt idx="137">
                        <c:v>6.4741158635480134E-2</c:v>
                      </c:pt>
                      <c:pt idx="138">
                        <c:v>6.4741158635480134E-2</c:v>
                      </c:pt>
                      <c:pt idx="139">
                        <c:v>6.4741158635480134E-2</c:v>
                      </c:pt>
                      <c:pt idx="140">
                        <c:v>6.4741158635480134E-2</c:v>
                      </c:pt>
                      <c:pt idx="141">
                        <c:v>6.4741158635480134E-2</c:v>
                      </c:pt>
                      <c:pt idx="142">
                        <c:v>6.4741158635480134E-2</c:v>
                      </c:pt>
                      <c:pt idx="143">
                        <c:v>6.4741158635480134E-2</c:v>
                      </c:pt>
                      <c:pt idx="144">
                        <c:v>6.4741158635480134E-2</c:v>
                      </c:pt>
                      <c:pt idx="145">
                        <c:v>6.4741158635480134E-2</c:v>
                      </c:pt>
                      <c:pt idx="146">
                        <c:v>6.4741158635480134E-2</c:v>
                      </c:pt>
                      <c:pt idx="147">
                        <c:v>6.4741158635480134E-2</c:v>
                      </c:pt>
                      <c:pt idx="148">
                        <c:v>6.4741158635480134E-2</c:v>
                      </c:pt>
                      <c:pt idx="149">
                        <c:v>6.4741158635480134E-2</c:v>
                      </c:pt>
                      <c:pt idx="150">
                        <c:v>6.4741158635480134E-2</c:v>
                      </c:pt>
                      <c:pt idx="151">
                        <c:v>6.4741158635480134E-2</c:v>
                      </c:pt>
                      <c:pt idx="152">
                        <c:v>6.4741158635480134E-2</c:v>
                      </c:pt>
                      <c:pt idx="153">
                        <c:v>6.4741158635480134E-2</c:v>
                      </c:pt>
                      <c:pt idx="154">
                        <c:v>6.4741158635480134E-2</c:v>
                      </c:pt>
                      <c:pt idx="155">
                        <c:v>6.4741158635480134E-2</c:v>
                      </c:pt>
                      <c:pt idx="156">
                        <c:v>6.4741158635480134E-2</c:v>
                      </c:pt>
                      <c:pt idx="157">
                        <c:v>6.4741158635480134E-2</c:v>
                      </c:pt>
                      <c:pt idx="158">
                        <c:v>6.4741158635480134E-2</c:v>
                      </c:pt>
                      <c:pt idx="159">
                        <c:v>6.4741158635480134E-2</c:v>
                      </c:pt>
                      <c:pt idx="160">
                        <c:v>6.4741158635480134E-2</c:v>
                      </c:pt>
                      <c:pt idx="161">
                        <c:v>6.4741158635480134E-2</c:v>
                      </c:pt>
                      <c:pt idx="162">
                        <c:v>6.4741158635480134E-2</c:v>
                      </c:pt>
                      <c:pt idx="163">
                        <c:v>6.4741158635480134E-2</c:v>
                      </c:pt>
                      <c:pt idx="164">
                        <c:v>6.4741158635480134E-2</c:v>
                      </c:pt>
                      <c:pt idx="165">
                        <c:v>6.9307336696004598E-2</c:v>
                      </c:pt>
                      <c:pt idx="166">
                        <c:v>6.9307336696004598E-2</c:v>
                      </c:pt>
                      <c:pt idx="167">
                        <c:v>7.384703801568207E-2</c:v>
                      </c:pt>
                      <c:pt idx="168">
                        <c:v>7.384703801568207E-2</c:v>
                      </c:pt>
                      <c:pt idx="169">
                        <c:v>7.8360775965257173E-2</c:v>
                      </c:pt>
                      <c:pt idx="170">
                        <c:v>7.8360775965257173E-2</c:v>
                      </c:pt>
                      <c:pt idx="171">
                        <c:v>8.7419896366392733E-2</c:v>
                      </c:pt>
                      <c:pt idx="172">
                        <c:v>8.7419896366392733E-2</c:v>
                      </c:pt>
                      <c:pt idx="173">
                        <c:v>8.7419896366392733E-2</c:v>
                      </c:pt>
                      <c:pt idx="174">
                        <c:v>8.7419896366392733E-2</c:v>
                      </c:pt>
                      <c:pt idx="175">
                        <c:v>8.7419896366392733E-2</c:v>
                      </c:pt>
                      <c:pt idx="176">
                        <c:v>8.7419896366392733E-2</c:v>
                      </c:pt>
                      <c:pt idx="177">
                        <c:v>8.7419896366392733E-2</c:v>
                      </c:pt>
                      <c:pt idx="178">
                        <c:v>8.7419896366392733E-2</c:v>
                      </c:pt>
                      <c:pt idx="179">
                        <c:v>8.7419896366392733E-2</c:v>
                      </c:pt>
                      <c:pt idx="180">
                        <c:v>8.7419896366392733E-2</c:v>
                      </c:pt>
                      <c:pt idx="181">
                        <c:v>8.7419896366392733E-2</c:v>
                      </c:pt>
                      <c:pt idx="182">
                        <c:v>8.7419896366392733E-2</c:v>
                      </c:pt>
                      <c:pt idx="183">
                        <c:v>8.7419896366392733E-2</c:v>
                      </c:pt>
                      <c:pt idx="184">
                        <c:v>8.7419896366392733E-2</c:v>
                      </c:pt>
                      <c:pt idx="185">
                        <c:v>8.7419896366392733E-2</c:v>
                      </c:pt>
                      <c:pt idx="186">
                        <c:v>8.7419896366392733E-2</c:v>
                      </c:pt>
                      <c:pt idx="187">
                        <c:v>8.7419896366392733E-2</c:v>
                      </c:pt>
                      <c:pt idx="188">
                        <c:v>8.7419896366392733E-2</c:v>
                      </c:pt>
                      <c:pt idx="189">
                        <c:v>8.7419896366392733E-2</c:v>
                      </c:pt>
                      <c:pt idx="190">
                        <c:v>8.7419896366392733E-2</c:v>
                      </c:pt>
                      <c:pt idx="191">
                        <c:v>9.1366189595939673E-2</c:v>
                      </c:pt>
                      <c:pt idx="192">
                        <c:v>9.1366189595939673E-2</c:v>
                      </c:pt>
                      <c:pt idx="193">
                        <c:v>9.1366189595939673E-2</c:v>
                      </c:pt>
                      <c:pt idx="194">
                        <c:v>9.1366189595939673E-2</c:v>
                      </c:pt>
                      <c:pt idx="195">
                        <c:v>9.1366189595939673E-2</c:v>
                      </c:pt>
                      <c:pt idx="196">
                        <c:v>9.5205597923031599E-2</c:v>
                      </c:pt>
                      <c:pt idx="197">
                        <c:v>9.5205597923031599E-2</c:v>
                      </c:pt>
                      <c:pt idx="198">
                        <c:v>9.5205597923031599E-2</c:v>
                      </c:pt>
                      <c:pt idx="199">
                        <c:v>9.5205597923031599E-2</c:v>
                      </c:pt>
                      <c:pt idx="200">
                        <c:v>9.5205597923031599E-2</c:v>
                      </c:pt>
                      <c:pt idx="201">
                        <c:v>9.5205597923031599E-2</c:v>
                      </c:pt>
                      <c:pt idx="202">
                        <c:v>9.5205597923031599E-2</c:v>
                      </c:pt>
                      <c:pt idx="203">
                        <c:v>9.5205597923031599E-2</c:v>
                      </c:pt>
                      <c:pt idx="204">
                        <c:v>9.5205597923031599E-2</c:v>
                      </c:pt>
                      <c:pt idx="205">
                        <c:v>9.8833078703076435E-2</c:v>
                      </c:pt>
                      <c:pt idx="206">
                        <c:v>9.8833078703076435E-2</c:v>
                      </c:pt>
                      <c:pt idx="207">
                        <c:v>9.8833078703076435E-2</c:v>
                      </c:pt>
                      <c:pt idx="208">
                        <c:v>9.8833078703076435E-2</c:v>
                      </c:pt>
                      <c:pt idx="209">
                        <c:v>9.8833078703076435E-2</c:v>
                      </c:pt>
                      <c:pt idx="210">
                        <c:v>9.8833078703076435E-2</c:v>
                      </c:pt>
                      <c:pt idx="211">
                        <c:v>9.8833078703076435E-2</c:v>
                      </c:pt>
                      <c:pt idx="212">
                        <c:v>9.8833078703076435E-2</c:v>
                      </c:pt>
                      <c:pt idx="213">
                        <c:v>9.8833078703076435E-2</c:v>
                      </c:pt>
                      <c:pt idx="214">
                        <c:v>9.8833078703076435E-2</c:v>
                      </c:pt>
                      <c:pt idx="215">
                        <c:v>9.8833078703076435E-2</c:v>
                      </c:pt>
                      <c:pt idx="216">
                        <c:v>9.8833078703076435E-2</c:v>
                      </c:pt>
                      <c:pt idx="217">
                        <c:v>9.8833078703076435E-2</c:v>
                      </c:pt>
                      <c:pt idx="218">
                        <c:v>9.8833078703076435E-2</c:v>
                      </c:pt>
                      <c:pt idx="219">
                        <c:v>9.8833078703076435E-2</c:v>
                      </c:pt>
                      <c:pt idx="220">
                        <c:v>9.8833078703076435E-2</c:v>
                      </c:pt>
                      <c:pt idx="221">
                        <c:v>9.8833078703076435E-2</c:v>
                      </c:pt>
                      <c:pt idx="222">
                        <c:v>9.8833078703076435E-2</c:v>
                      </c:pt>
                      <c:pt idx="223">
                        <c:v>9.8833078703076435E-2</c:v>
                      </c:pt>
                      <c:pt idx="224">
                        <c:v>9.8833078703076435E-2</c:v>
                      </c:pt>
                      <c:pt idx="225">
                        <c:v>9.8833078703076435E-2</c:v>
                      </c:pt>
                      <c:pt idx="226">
                        <c:v>9.8833078703076435E-2</c:v>
                      </c:pt>
                      <c:pt idx="227">
                        <c:v>9.8833078703076435E-2</c:v>
                      </c:pt>
                      <c:pt idx="228">
                        <c:v>9.8833078703076435E-2</c:v>
                      </c:pt>
                      <c:pt idx="229">
                        <c:v>9.8833078703076435E-2</c:v>
                      </c:pt>
                      <c:pt idx="230">
                        <c:v>9.8833078703076435E-2</c:v>
                      </c:pt>
                      <c:pt idx="231">
                        <c:v>9.8833078703076435E-2</c:v>
                      </c:pt>
                      <c:pt idx="232">
                        <c:v>9.8833078703076435E-2</c:v>
                      </c:pt>
                      <c:pt idx="233">
                        <c:v>9.8833078703076435E-2</c:v>
                      </c:pt>
                      <c:pt idx="234">
                        <c:v>9.8833078703076435E-2</c:v>
                      </c:pt>
                      <c:pt idx="235">
                        <c:v>9.8833078703076435E-2</c:v>
                      </c:pt>
                      <c:pt idx="236">
                        <c:v>9.8833078703076435E-2</c:v>
                      </c:pt>
                      <c:pt idx="237">
                        <c:v>9.8833078703076435E-2</c:v>
                      </c:pt>
                      <c:pt idx="238">
                        <c:v>9.8833078703076435E-2</c:v>
                      </c:pt>
                      <c:pt idx="239">
                        <c:v>9.8833078703076435E-2</c:v>
                      </c:pt>
                      <c:pt idx="240">
                        <c:v>9.8833078703076435E-2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7E4-488D-882C-2B5500643F7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enroll'!$AW$14:$AW$254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enroll'!$BB$14:$BB$254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7E4-488D-882C-2B5500643F74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enroll'!$AT$13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enroll'!$AT$81:$AT$254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1.1840096033642333</c:v>
                </c:pt>
                <c:pt idx="48">
                  <c:v>0.81492865687480243</c:v>
                </c:pt>
                <c:pt idx="49">
                  <c:v>1.0134641575009387</c:v>
                </c:pt>
                <c:pt idx="50">
                  <c:v>1.1056067463492179</c:v>
                </c:pt>
                <c:pt idx="51">
                  <c:v>1.0120451186789239</c:v>
                </c:pt>
                <c:pt idx="52">
                  <c:v>1.0815057564538575</c:v>
                </c:pt>
                <c:pt idx="53">
                  <c:v>1.0662782451291011</c:v>
                </c:pt>
                <c:pt idx="54">
                  <c:v>1.05024992205843</c:v>
                </c:pt>
                <c:pt idx="55">
                  <c:v>1.0451617439261438</c:v>
                </c:pt>
                <c:pt idx="56">
                  <c:v>1</c:v>
                </c:pt>
                <c:pt idx="57">
                  <c:v>1.015550979529267</c:v>
                </c:pt>
                <c:pt idx="58">
                  <c:v>0.9921087945345437</c:v>
                </c:pt>
                <c:pt idx="59">
                  <c:v>0.94525553977975263</c:v>
                </c:pt>
                <c:pt idx="60">
                  <c:v>0.93742991175716794</c:v>
                </c:pt>
                <c:pt idx="61">
                  <c:v>0.95685332308530546</c:v>
                </c:pt>
                <c:pt idx="62">
                  <c:v>0.98271455962345944</c:v>
                </c:pt>
                <c:pt idx="63">
                  <c:v>0.97917191898327427</c:v>
                </c:pt>
                <c:pt idx="64">
                  <c:v>0.96213610652702952</c:v>
                </c:pt>
                <c:pt idx="65">
                  <c:v>0.99479554338909992</c:v>
                </c:pt>
                <c:pt idx="66">
                  <c:v>1.0073104572518981</c:v>
                </c:pt>
                <c:pt idx="67">
                  <c:v>1.0220006124802359</c:v>
                </c:pt>
                <c:pt idx="68">
                  <c:v>1.0264187863562084</c:v>
                </c:pt>
                <c:pt idx="69">
                  <c:v>1.0081421467087259</c:v>
                </c:pt>
                <c:pt idx="70">
                  <c:v>1.0212032471416566</c:v>
                </c:pt>
                <c:pt idx="71">
                  <c:v>1.0060971317626273</c:v>
                </c:pt>
                <c:pt idx="72">
                  <c:v>1.0062963826812761</c:v>
                </c:pt>
                <c:pt idx="73">
                  <c:v>0.99937458510382104</c:v>
                </c:pt>
                <c:pt idx="74">
                  <c:v>1.0152239786569255</c:v>
                </c:pt>
                <c:pt idx="75">
                  <c:v>1.0339596584086213</c:v>
                </c:pt>
                <c:pt idx="76">
                  <c:v>1.0239220743322504</c:v>
                </c:pt>
                <c:pt idx="77">
                  <c:v>1.0491552580940282</c:v>
                </c:pt>
                <c:pt idx="78">
                  <c:v>1.0421030787691987</c:v>
                </c:pt>
                <c:pt idx="79">
                  <c:v>1.0399604303387708</c:v>
                </c:pt>
                <c:pt idx="80">
                  <c:v>1.050696732072296</c:v>
                </c:pt>
                <c:pt idx="81">
                  <c:v>1.0573470822914215</c:v>
                </c:pt>
                <c:pt idx="82">
                  <c:v>1.0551077736225158</c:v>
                </c:pt>
                <c:pt idx="83">
                  <c:v>1.0638305661601368</c:v>
                </c:pt>
                <c:pt idx="84">
                  <c:v>1.0689702008585331</c:v>
                </c:pt>
                <c:pt idx="85">
                  <c:v>1.0729806511114879</c:v>
                </c:pt>
                <c:pt idx="86">
                  <c:v>1.0603674529284197</c:v>
                </c:pt>
                <c:pt idx="87">
                  <c:v>1.0591371265212914</c:v>
                </c:pt>
                <c:pt idx="88">
                  <c:v>1.06379010477724</c:v>
                </c:pt>
                <c:pt idx="89">
                  <c:v>1.0626351796547526</c:v>
                </c:pt>
                <c:pt idx="90">
                  <c:v>1.0628934199938314</c:v>
                </c:pt>
                <c:pt idx="91">
                  <c:v>1.0543433355350726</c:v>
                </c:pt>
                <c:pt idx="92">
                  <c:v>1.0510895784569692</c:v>
                </c:pt>
                <c:pt idx="93">
                  <c:v>1.0484295673612274</c:v>
                </c:pt>
                <c:pt idx="94">
                  <c:v>1.0470683444162439</c:v>
                </c:pt>
                <c:pt idx="95">
                  <c:v>1.048637111848981</c:v>
                </c:pt>
                <c:pt idx="96">
                  <c:v>1.0622603894785796</c:v>
                </c:pt>
                <c:pt idx="97">
                  <c:v>1.0623708735690922</c:v>
                </c:pt>
                <c:pt idx="98">
                  <c:v>1.0633159362938225</c:v>
                </c:pt>
                <c:pt idx="99">
                  <c:v>1.0661144084919829</c:v>
                </c:pt>
                <c:pt idx="100">
                  <c:v>1.079133001399301</c:v>
                </c:pt>
                <c:pt idx="101">
                  <c:v>1.079174015004505</c:v>
                </c:pt>
                <c:pt idx="102">
                  <c:v>1.0796287965002651</c:v>
                </c:pt>
                <c:pt idx="103">
                  <c:v>1.0771861804899476</c:v>
                </c:pt>
                <c:pt idx="104">
                  <c:v>1.0842426917854764</c:v>
                </c:pt>
                <c:pt idx="105">
                  <c:v>1.0861616967332852</c:v>
                </c:pt>
                <c:pt idx="106">
                  <c:v>1.0756635314427887</c:v>
                </c:pt>
                <c:pt idx="107">
                  <c:v>1.073152898492705</c:v>
                </c:pt>
                <c:pt idx="108">
                  <c:v>1.0866840737061685</c:v>
                </c:pt>
                <c:pt idx="109">
                  <c:v>1.078897165136532</c:v>
                </c:pt>
                <c:pt idx="110">
                  <c:v>1.0830183269146409</c:v>
                </c:pt>
                <c:pt idx="111">
                  <c:v>1.0819596314797357</c:v>
                </c:pt>
                <c:pt idx="112">
                  <c:v>1.071872976792327</c:v>
                </c:pt>
                <c:pt idx="113">
                  <c:v>1.0722009851904188</c:v>
                </c:pt>
                <c:pt idx="114">
                  <c:v>1.0670979962432943</c:v>
                </c:pt>
                <c:pt idx="115">
                  <c:v>1.0654766873896815</c:v>
                </c:pt>
                <c:pt idx="116">
                  <c:v>1.0732816928130189</c:v>
                </c:pt>
                <c:pt idx="117">
                  <c:v>1.0737999424692979</c:v>
                </c:pt>
                <c:pt idx="118">
                  <c:v>1.0793855701628106</c:v>
                </c:pt>
                <c:pt idx="119">
                  <c:v>1.0714810501500427</c:v>
                </c:pt>
                <c:pt idx="120">
                  <c:v>1.0795517153725356</c:v>
                </c:pt>
                <c:pt idx="121">
                  <c:v>1.0936588637051676</c:v>
                </c:pt>
                <c:pt idx="122">
                  <c:v>1.0933236730061888</c:v>
                </c:pt>
                <c:pt idx="123">
                  <c:v>1.1037091256563074</c:v>
                </c:pt>
                <c:pt idx="124">
                  <c:v>1.0992138937410363</c:v>
                </c:pt>
                <c:pt idx="125">
                  <c:v>1.1049811054422563</c:v>
                </c:pt>
                <c:pt idx="126">
                  <c:v>1.1020342303914683</c:v>
                </c:pt>
                <c:pt idx="127">
                  <c:v>1.104842690971346</c:v>
                </c:pt>
                <c:pt idx="128">
                  <c:v>1.1009549448176152</c:v>
                </c:pt>
                <c:pt idx="129">
                  <c:v>1.1034431050425184</c:v>
                </c:pt>
                <c:pt idx="130">
                  <c:v>1.0998548869962945</c:v>
                </c:pt>
                <c:pt idx="131">
                  <c:v>1.088952397154211</c:v>
                </c:pt>
                <c:pt idx="132">
                  <c:v>1.0871748256697611</c:v>
                </c:pt>
                <c:pt idx="133">
                  <c:v>1.0876281713898368</c:v>
                </c:pt>
                <c:pt idx="134">
                  <c:v>1.0909658626527461</c:v>
                </c:pt>
                <c:pt idx="135">
                  <c:v>1.0836586958754986</c:v>
                </c:pt>
                <c:pt idx="136">
                  <c:v>1.0913547982676872</c:v>
                </c:pt>
                <c:pt idx="137">
                  <c:v>1.0878585986284248</c:v>
                </c:pt>
                <c:pt idx="138">
                  <c:v>1.1013401757277042</c:v>
                </c:pt>
                <c:pt idx="139">
                  <c:v>1.1019335651003865</c:v>
                </c:pt>
                <c:pt idx="140">
                  <c:v>1.114363945636927</c:v>
                </c:pt>
                <c:pt idx="141">
                  <c:v>1.1222070629485987</c:v>
                </c:pt>
                <c:pt idx="142">
                  <c:v>1.1307380612557909</c:v>
                </c:pt>
                <c:pt idx="143">
                  <c:v>1.1263661301933479</c:v>
                </c:pt>
                <c:pt idx="144">
                  <c:v>1.1273139453788386</c:v>
                </c:pt>
                <c:pt idx="145">
                  <c:v>1.1258822413619511</c:v>
                </c:pt>
                <c:pt idx="146">
                  <c:v>1.1275396690370718</c:v>
                </c:pt>
                <c:pt idx="147">
                  <c:v>1.1338955131440827</c:v>
                </c:pt>
                <c:pt idx="148">
                  <c:v>1.1376601729094471</c:v>
                </c:pt>
                <c:pt idx="149">
                  <c:v>1.1399166714389617</c:v>
                </c:pt>
                <c:pt idx="150">
                  <c:v>1.1422622236485405</c:v>
                </c:pt>
                <c:pt idx="151">
                  <c:v>1.1400625761718215</c:v>
                </c:pt>
                <c:pt idx="152">
                  <c:v>1.1327238826620551</c:v>
                </c:pt>
                <c:pt idx="153">
                  <c:v>1.1377392347942201</c:v>
                </c:pt>
                <c:pt idx="154">
                  <c:v>1.1352160032104752</c:v>
                </c:pt>
                <c:pt idx="155">
                  <c:v>1.1382322702519492</c:v>
                </c:pt>
                <c:pt idx="156">
                  <c:v>1.1426695302176477</c:v>
                </c:pt>
                <c:pt idx="157">
                  <c:v>1.1460297213789967</c:v>
                </c:pt>
                <c:pt idx="158">
                  <c:v>1.1579201368783762</c:v>
                </c:pt>
                <c:pt idx="159">
                  <c:v>1.159465341320524</c:v>
                </c:pt>
                <c:pt idx="160">
                  <c:v>1.1562452006892991</c:v>
                </c:pt>
                <c:pt idx="161">
                  <c:v>1.1600402308465867</c:v>
                </c:pt>
                <c:pt idx="162">
                  <c:v>1.1615123560797163</c:v>
                </c:pt>
                <c:pt idx="163">
                  <c:v>1.1621669541850657</c:v>
                </c:pt>
                <c:pt idx="164">
                  <c:v>1.1639937063383126</c:v>
                </c:pt>
                <c:pt idx="165">
                  <c:v>1.1625931655940462</c:v>
                </c:pt>
                <c:pt idx="166">
                  <c:v>1.1660466793335804</c:v>
                </c:pt>
                <c:pt idx="167">
                  <c:v>1.168808205352063</c:v>
                </c:pt>
                <c:pt idx="168">
                  <c:v>1.1642296350564465</c:v>
                </c:pt>
                <c:pt idx="169">
                  <c:v>1.1641520090555262</c:v>
                </c:pt>
                <c:pt idx="170">
                  <c:v>1.1624650331978468</c:v>
                </c:pt>
                <c:pt idx="171">
                  <c:v>1.1654990724262542</c:v>
                </c:pt>
                <c:pt idx="172">
                  <c:v>1.1656357289954196</c:v>
                </c:pt>
                <c:pt idx="173">
                  <c:v>1.1651816286838979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0-452D-B88C-C9C08591D773}"/>
            </c:ext>
          </c:extLst>
        </c:ser>
        <c:ser>
          <c:idx val="1"/>
          <c:order val="1"/>
          <c:tx>
            <c:strRef>
              <c:f>'2022_06 booster enroll'!$AU$13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enroll'!$AU$81:$AU$254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0.91259104305769889</c:v>
                </c:pt>
                <c:pt idx="48">
                  <c:v>1.0204317785230146</c:v>
                </c:pt>
                <c:pt idx="49">
                  <c:v>1.0317754720997703</c:v>
                </c:pt>
                <c:pt idx="50">
                  <c:v>1.0779245326273168</c:v>
                </c:pt>
                <c:pt idx="51">
                  <c:v>1.0698354510060071</c:v>
                </c:pt>
                <c:pt idx="52">
                  <c:v>1.0601699339606869</c:v>
                </c:pt>
                <c:pt idx="53">
                  <c:v>1.0403823063575741</c:v>
                </c:pt>
                <c:pt idx="54">
                  <c:v>1.0205704839162513</c:v>
                </c:pt>
                <c:pt idx="55">
                  <c:v>1.032860061366411</c:v>
                </c:pt>
                <c:pt idx="56">
                  <c:v>1</c:v>
                </c:pt>
                <c:pt idx="57">
                  <c:v>1.0016085639588506</c:v>
                </c:pt>
                <c:pt idx="58">
                  <c:v>0.97915294406664088</c:v>
                </c:pt>
                <c:pt idx="59">
                  <c:v>0.99126529939294494</c:v>
                </c:pt>
                <c:pt idx="60">
                  <c:v>0.97006909584276368</c:v>
                </c:pt>
                <c:pt idx="61">
                  <c:v>0.96885323577502824</c:v>
                </c:pt>
                <c:pt idx="62">
                  <c:v>0.96937100288143507</c:v>
                </c:pt>
                <c:pt idx="63">
                  <c:v>0.97227627837422304</c:v>
                </c:pt>
                <c:pt idx="64">
                  <c:v>0.96554046417086314</c:v>
                </c:pt>
                <c:pt idx="65">
                  <c:v>0.97363098275748761</c:v>
                </c:pt>
                <c:pt idx="66">
                  <c:v>0.97529738801573529</c:v>
                </c:pt>
                <c:pt idx="67">
                  <c:v>0.96575510295406453</c:v>
                </c:pt>
                <c:pt idx="68">
                  <c:v>0.95515596226968968</c:v>
                </c:pt>
                <c:pt idx="69">
                  <c:v>0.94612299206363049</c:v>
                </c:pt>
                <c:pt idx="70">
                  <c:v>0.95554767211768743</c:v>
                </c:pt>
                <c:pt idx="71">
                  <c:v>0.94447618669837619</c:v>
                </c:pt>
                <c:pt idx="72">
                  <c:v>0.94504417802587692</c:v>
                </c:pt>
                <c:pt idx="73">
                  <c:v>0.94648617115281775</c:v>
                </c:pt>
                <c:pt idx="74">
                  <c:v>0.95051702080623168</c:v>
                </c:pt>
                <c:pt idx="75">
                  <c:v>0.95611380600404516</c:v>
                </c:pt>
                <c:pt idx="76">
                  <c:v>0.95569404776890587</c:v>
                </c:pt>
                <c:pt idx="77">
                  <c:v>0.95546136234227175</c:v>
                </c:pt>
                <c:pt idx="78">
                  <c:v>0.95908657938661224</c:v>
                </c:pt>
                <c:pt idx="79">
                  <c:v>0.96224003435587024</c:v>
                </c:pt>
                <c:pt idx="80">
                  <c:v>0.96278017178860764</c:v>
                </c:pt>
                <c:pt idx="81">
                  <c:v>0.97096210681158313</c:v>
                </c:pt>
                <c:pt idx="82">
                  <c:v>0.96861904035944313</c:v>
                </c:pt>
                <c:pt idx="83">
                  <c:v>0.96942447398292375</c:v>
                </c:pt>
                <c:pt idx="84">
                  <c:v>0.96220935462401469</c:v>
                </c:pt>
                <c:pt idx="85">
                  <c:v>0.96577957017339666</c:v>
                </c:pt>
                <c:pt idx="86">
                  <c:v>0.96265093551252301</c:v>
                </c:pt>
                <c:pt idx="87">
                  <c:v>0.95851011405970721</c:v>
                </c:pt>
                <c:pt idx="88">
                  <c:v>0.95441544096714559</c:v>
                </c:pt>
                <c:pt idx="89">
                  <c:v>0.95555752598247212</c:v>
                </c:pt>
                <c:pt idx="90">
                  <c:v>0.95730713008017676</c:v>
                </c:pt>
                <c:pt idx="91">
                  <c:v>0.95816327558800407</c:v>
                </c:pt>
                <c:pt idx="92">
                  <c:v>0.96291013345280829</c:v>
                </c:pt>
                <c:pt idx="93">
                  <c:v>0.95708461852815863</c:v>
                </c:pt>
                <c:pt idx="94">
                  <c:v>0.95666110874740218</c:v>
                </c:pt>
                <c:pt idx="95">
                  <c:v>0.95358524409104251</c:v>
                </c:pt>
                <c:pt idx="96">
                  <c:v>0.95356644378801236</c:v>
                </c:pt>
                <c:pt idx="97">
                  <c:v>0.96032329579660747</c:v>
                </c:pt>
                <c:pt idx="98">
                  <c:v>0.96161081748687116</c:v>
                </c:pt>
                <c:pt idx="99">
                  <c:v>0.9671275963523055</c:v>
                </c:pt>
                <c:pt idx="100">
                  <c:v>0.97509003590558763</c:v>
                </c:pt>
                <c:pt idx="101">
                  <c:v>0.97415797576786556</c:v>
                </c:pt>
                <c:pt idx="102">
                  <c:v>0.97504931812489182</c:v>
                </c:pt>
                <c:pt idx="103">
                  <c:v>0.97294725647247826</c:v>
                </c:pt>
                <c:pt idx="104">
                  <c:v>0.97375448756272409</c:v>
                </c:pt>
                <c:pt idx="105">
                  <c:v>0.9730712648537907</c:v>
                </c:pt>
                <c:pt idx="106">
                  <c:v>0.97270004266897725</c:v>
                </c:pt>
                <c:pt idx="107">
                  <c:v>0.97491147106305065</c:v>
                </c:pt>
                <c:pt idx="108">
                  <c:v>0.97827593459848239</c:v>
                </c:pt>
                <c:pt idx="109">
                  <c:v>0.9825717044447535</c:v>
                </c:pt>
                <c:pt idx="110">
                  <c:v>0.98170368882979475</c:v>
                </c:pt>
                <c:pt idx="111">
                  <c:v>0.98071139152798836</c:v>
                </c:pt>
                <c:pt idx="112">
                  <c:v>0.98086575274872723</c:v>
                </c:pt>
                <c:pt idx="113">
                  <c:v>0.97571407960344336</c:v>
                </c:pt>
                <c:pt idx="114">
                  <c:v>0.97671034745387897</c:v>
                </c:pt>
                <c:pt idx="115">
                  <c:v>0.97962142128175422</c:v>
                </c:pt>
                <c:pt idx="116">
                  <c:v>0.97919371512831843</c:v>
                </c:pt>
                <c:pt idx="117">
                  <c:v>0.97884447238121797</c:v>
                </c:pt>
                <c:pt idx="118">
                  <c:v>0.97475944384235957</c:v>
                </c:pt>
                <c:pt idx="119">
                  <c:v>0.97076286882435736</c:v>
                </c:pt>
                <c:pt idx="120">
                  <c:v>0.97270458491242751</c:v>
                </c:pt>
                <c:pt idx="121">
                  <c:v>0.97605388351605415</c:v>
                </c:pt>
                <c:pt idx="122">
                  <c:v>0.97776768090410293</c:v>
                </c:pt>
                <c:pt idx="123">
                  <c:v>0.98234406553504472</c:v>
                </c:pt>
                <c:pt idx="124">
                  <c:v>0.98659689492718794</c:v>
                </c:pt>
                <c:pt idx="125">
                  <c:v>0.98772610463292709</c:v>
                </c:pt>
                <c:pt idx="126">
                  <c:v>0.98293860518812437</c:v>
                </c:pt>
                <c:pt idx="127">
                  <c:v>0.98319070519262997</c:v>
                </c:pt>
                <c:pt idx="128">
                  <c:v>0.98358989280372033</c:v>
                </c:pt>
                <c:pt idx="129">
                  <c:v>0.98482833209231702</c:v>
                </c:pt>
                <c:pt idx="130">
                  <c:v>0.98527636833493182</c:v>
                </c:pt>
                <c:pt idx="131">
                  <c:v>0.98035822696546782</c:v>
                </c:pt>
                <c:pt idx="132">
                  <c:v>0.9748306509043636</c:v>
                </c:pt>
                <c:pt idx="133">
                  <c:v>0.97320625904737579</c:v>
                </c:pt>
                <c:pt idx="134">
                  <c:v>0.97396672222190817</c:v>
                </c:pt>
                <c:pt idx="135">
                  <c:v>0.9714717377951293</c:v>
                </c:pt>
                <c:pt idx="136">
                  <c:v>0.97330583426000372</c:v>
                </c:pt>
                <c:pt idx="137">
                  <c:v>0.97527633345863241</c:v>
                </c:pt>
                <c:pt idx="138">
                  <c:v>0.97536327811095969</c:v>
                </c:pt>
                <c:pt idx="139">
                  <c:v>0.97712974818441178</c:v>
                </c:pt>
                <c:pt idx="140">
                  <c:v>0.98127213815815917</c:v>
                </c:pt>
                <c:pt idx="141">
                  <c:v>0.9818779951653358</c:v>
                </c:pt>
                <c:pt idx="142">
                  <c:v>0.98186360677228302</c:v>
                </c:pt>
                <c:pt idx="143">
                  <c:v>0.97810801475095588</c:v>
                </c:pt>
                <c:pt idx="144">
                  <c:v>0.98195487814026783</c:v>
                </c:pt>
                <c:pt idx="145">
                  <c:v>0.9796541325763708</c:v>
                </c:pt>
                <c:pt idx="146">
                  <c:v>0.98057599911204807</c:v>
                </c:pt>
                <c:pt idx="147">
                  <c:v>0.9806090359686398</c:v>
                </c:pt>
                <c:pt idx="148">
                  <c:v>0.97978483545324702</c:v>
                </c:pt>
                <c:pt idx="149">
                  <c:v>0.98220310729279048</c:v>
                </c:pt>
                <c:pt idx="150">
                  <c:v>0.98129700447911672</c:v>
                </c:pt>
                <c:pt idx="151">
                  <c:v>0.98082336251927893</c:v>
                </c:pt>
                <c:pt idx="152">
                  <c:v>0.98183768228849722</c:v>
                </c:pt>
                <c:pt idx="153">
                  <c:v>0.98299327346392862</c:v>
                </c:pt>
                <c:pt idx="154">
                  <c:v>0.98704059559548918</c:v>
                </c:pt>
                <c:pt idx="155">
                  <c:v>0.98477983436226613</c:v>
                </c:pt>
                <c:pt idx="156">
                  <c:v>0.98672325714965448</c:v>
                </c:pt>
                <c:pt idx="157">
                  <c:v>0.98851262341792467</c:v>
                </c:pt>
                <c:pt idx="158">
                  <c:v>0.99108510339271949</c:v>
                </c:pt>
                <c:pt idx="159">
                  <c:v>0.98829758990918515</c:v>
                </c:pt>
                <c:pt idx="160">
                  <c:v>0.98834938735617328</c:v>
                </c:pt>
                <c:pt idx="161">
                  <c:v>0.98934789755781893</c:v>
                </c:pt>
                <c:pt idx="162">
                  <c:v>0.99124039435464784</c:v>
                </c:pt>
                <c:pt idx="163">
                  <c:v>0.99065263815629701</c:v>
                </c:pt>
                <c:pt idx="164">
                  <c:v>0.99027316900979812</c:v>
                </c:pt>
                <c:pt idx="165">
                  <c:v>0.98745353701372274</c:v>
                </c:pt>
                <c:pt idx="166">
                  <c:v>0.98813559288646591</c:v>
                </c:pt>
                <c:pt idx="167">
                  <c:v>0.98974612735400802</c:v>
                </c:pt>
                <c:pt idx="168">
                  <c:v>0.98859703497971851</c:v>
                </c:pt>
                <c:pt idx="169">
                  <c:v>0.98805469476393037</c:v>
                </c:pt>
                <c:pt idx="170">
                  <c:v>0.99002272276003112</c:v>
                </c:pt>
                <c:pt idx="171">
                  <c:v>0.99036753554035684</c:v>
                </c:pt>
                <c:pt idx="172">
                  <c:v>0.99025906085946525</c:v>
                </c:pt>
                <c:pt idx="173">
                  <c:v>0.99002287942854927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0-452D-B88C-C9C08591D773}"/>
            </c:ext>
          </c:extLst>
        </c:ser>
        <c:ser>
          <c:idx val="2"/>
          <c:order val="2"/>
          <c:tx>
            <c:strRef>
              <c:f>'2022_06 booster enroll'!$AV$13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enroll'!$AV$81:$AV$254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0.9185981768440995</c:v>
                </c:pt>
                <c:pt idx="48">
                  <c:v>0.94414542280712821</c:v>
                </c:pt>
                <c:pt idx="49">
                  <c:v>0.97002494635919123</c:v>
                </c:pt>
                <c:pt idx="50">
                  <c:v>1.0129796733195642</c:v>
                </c:pt>
                <c:pt idx="51">
                  <c:v>1.011188217821561</c:v>
                </c:pt>
                <c:pt idx="52">
                  <c:v>1.0316102580447704</c:v>
                </c:pt>
                <c:pt idx="53">
                  <c:v>1.0182302606965365</c:v>
                </c:pt>
                <c:pt idx="54">
                  <c:v>1.0235794261421076</c:v>
                </c:pt>
                <c:pt idx="55">
                  <c:v>1.037866192925113</c:v>
                </c:pt>
                <c:pt idx="56">
                  <c:v>1</c:v>
                </c:pt>
                <c:pt idx="57">
                  <c:v>1.0192715232504275</c:v>
                </c:pt>
                <c:pt idx="58">
                  <c:v>1.001722449705436</c:v>
                </c:pt>
                <c:pt idx="59">
                  <c:v>1.0140587837517936</c:v>
                </c:pt>
                <c:pt idx="60">
                  <c:v>1.005733342686816</c:v>
                </c:pt>
                <c:pt idx="61">
                  <c:v>1.0146843239153425</c:v>
                </c:pt>
                <c:pt idx="62">
                  <c:v>1.0079877757555977</c:v>
                </c:pt>
                <c:pt idx="63">
                  <c:v>1.0151089080097369</c:v>
                </c:pt>
                <c:pt idx="64">
                  <c:v>1.0015398713321018</c:v>
                </c:pt>
                <c:pt idx="65">
                  <c:v>1.0208876291695468</c:v>
                </c:pt>
                <c:pt idx="66">
                  <c:v>1.0260574550228896</c:v>
                </c:pt>
                <c:pt idx="67">
                  <c:v>1.0252963917579014</c:v>
                </c:pt>
                <c:pt idx="68">
                  <c:v>1.0166531961903498</c:v>
                </c:pt>
                <c:pt idx="69">
                  <c:v>1.020088259086039</c:v>
                </c:pt>
                <c:pt idx="70">
                  <c:v>1.0301395881840585</c:v>
                </c:pt>
                <c:pt idx="71">
                  <c:v>1.0223417695859895</c:v>
                </c:pt>
                <c:pt idx="72">
                  <c:v>1.0325869915740451</c:v>
                </c:pt>
                <c:pt idx="73">
                  <c:v>1.0383560080024521</c:v>
                </c:pt>
                <c:pt idx="74">
                  <c:v>1.0421120243432602</c:v>
                </c:pt>
                <c:pt idx="75">
                  <c:v>1.050300398067668</c:v>
                </c:pt>
                <c:pt idx="76">
                  <c:v>1.0510414096742116</c:v>
                </c:pt>
                <c:pt idx="77">
                  <c:v>1.0555368876001952</c:v>
                </c:pt>
                <c:pt idx="78">
                  <c:v>1.0574879549378522</c:v>
                </c:pt>
                <c:pt idx="79">
                  <c:v>1.0667133447150916</c:v>
                </c:pt>
                <c:pt idx="80">
                  <c:v>1.066451829807709</c:v>
                </c:pt>
                <c:pt idx="81">
                  <c:v>1.0717955780281134</c:v>
                </c:pt>
                <c:pt idx="82">
                  <c:v>1.0717845772567738</c:v>
                </c:pt>
                <c:pt idx="83">
                  <c:v>1.0721775982745032</c:v>
                </c:pt>
                <c:pt idx="84">
                  <c:v>1.0789309388392923</c:v>
                </c:pt>
                <c:pt idx="85">
                  <c:v>1.0822973812185022</c:v>
                </c:pt>
                <c:pt idx="86">
                  <c:v>1.0816427797318826</c:v>
                </c:pt>
                <c:pt idx="87">
                  <c:v>1.0825879731800505</c:v>
                </c:pt>
                <c:pt idx="88">
                  <c:v>1.0906098209012436</c:v>
                </c:pt>
                <c:pt idx="89">
                  <c:v>1.0904956788060034</c:v>
                </c:pt>
                <c:pt idx="90">
                  <c:v>1.0958372172109623</c:v>
                </c:pt>
                <c:pt idx="91">
                  <c:v>1.09796150284863</c:v>
                </c:pt>
                <c:pt idx="92">
                  <c:v>1.103413872216505</c:v>
                </c:pt>
                <c:pt idx="93">
                  <c:v>1.1031345482612138</c:v>
                </c:pt>
                <c:pt idx="94">
                  <c:v>1.1047333029775173</c:v>
                </c:pt>
                <c:pt idx="95">
                  <c:v>1.1024271043537328</c:v>
                </c:pt>
                <c:pt idx="96">
                  <c:v>1.1060268947568297</c:v>
                </c:pt>
                <c:pt idx="97">
                  <c:v>1.1128507358022024</c:v>
                </c:pt>
                <c:pt idx="98">
                  <c:v>1.1127758264950924</c:v>
                </c:pt>
                <c:pt idx="99">
                  <c:v>1.1205768886313856</c:v>
                </c:pt>
                <c:pt idx="100">
                  <c:v>1.1274214301359036</c:v>
                </c:pt>
                <c:pt idx="101">
                  <c:v>1.1313321602414224</c:v>
                </c:pt>
                <c:pt idx="102">
                  <c:v>1.1313701748499181</c:v>
                </c:pt>
                <c:pt idx="103">
                  <c:v>1.13231238658998</c:v>
                </c:pt>
                <c:pt idx="104">
                  <c:v>1.1330122381605903</c:v>
                </c:pt>
                <c:pt idx="105">
                  <c:v>1.1328954707897962</c:v>
                </c:pt>
                <c:pt idx="106">
                  <c:v>1.1317529780094622</c:v>
                </c:pt>
                <c:pt idx="107">
                  <c:v>1.1322648056659472</c:v>
                </c:pt>
                <c:pt idx="108">
                  <c:v>1.1385137649346966</c:v>
                </c:pt>
                <c:pt idx="109">
                  <c:v>1.1427184759235265</c:v>
                </c:pt>
                <c:pt idx="110">
                  <c:v>1.1398545368235591</c:v>
                </c:pt>
                <c:pt idx="111">
                  <c:v>1.1403347295291966</c:v>
                </c:pt>
                <c:pt idx="112">
                  <c:v>1.140869525590072</c:v>
                </c:pt>
                <c:pt idx="113">
                  <c:v>1.1368073447352345</c:v>
                </c:pt>
                <c:pt idx="114">
                  <c:v>1.1407376443840427</c:v>
                </c:pt>
                <c:pt idx="115">
                  <c:v>1.1479096073515984</c:v>
                </c:pt>
                <c:pt idx="116">
                  <c:v>1.1478272292746052</c:v>
                </c:pt>
                <c:pt idx="117">
                  <c:v>1.1510082901829435</c:v>
                </c:pt>
                <c:pt idx="118">
                  <c:v>1.1496592277853257</c:v>
                </c:pt>
                <c:pt idx="119">
                  <c:v>1.1467835925065297</c:v>
                </c:pt>
                <c:pt idx="120">
                  <c:v>1.1461872954524721</c:v>
                </c:pt>
                <c:pt idx="121">
                  <c:v>1.149494957827476</c:v>
                </c:pt>
                <c:pt idx="122">
                  <c:v>1.1492138286242735</c:v>
                </c:pt>
                <c:pt idx="123">
                  <c:v>1.1513844150413495</c:v>
                </c:pt>
                <c:pt idx="124">
                  <c:v>1.153465767586344</c:v>
                </c:pt>
                <c:pt idx="125">
                  <c:v>1.1544463066365553</c:v>
                </c:pt>
                <c:pt idx="126">
                  <c:v>1.1516558145559128</c:v>
                </c:pt>
                <c:pt idx="127">
                  <c:v>1.150353880644263</c:v>
                </c:pt>
                <c:pt idx="128">
                  <c:v>1.1521805994203733</c:v>
                </c:pt>
                <c:pt idx="129">
                  <c:v>1.1543532742181057</c:v>
                </c:pt>
                <c:pt idx="130">
                  <c:v>1.1534699493433049</c:v>
                </c:pt>
                <c:pt idx="131">
                  <c:v>1.1521470702941252</c:v>
                </c:pt>
                <c:pt idx="132">
                  <c:v>1.1449349796719441</c:v>
                </c:pt>
                <c:pt idx="133">
                  <c:v>1.143465430758497</c:v>
                </c:pt>
                <c:pt idx="134">
                  <c:v>1.1454607587132686</c:v>
                </c:pt>
                <c:pt idx="135">
                  <c:v>1.1444077374711366</c:v>
                </c:pt>
                <c:pt idx="136">
                  <c:v>1.148414562627015</c:v>
                </c:pt>
                <c:pt idx="137">
                  <c:v>1.1484809765977142</c:v>
                </c:pt>
                <c:pt idx="138">
                  <c:v>1.1508476787509199</c:v>
                </c:pt>
                <c:pt idx="139">
                  <c:v>1.1501646369946046</c:v>
                </c:pt>
                <c:pt idx="140">
                  <c:v>1.1548447366950145</c:v>
                </c:pt>
                <c:pt idx="141">
                  <c:v>1.1560758038045877</c:v>
                </c:pt>
                <c:pt idx="142">
                  <c:v>1.1575979824083762</c:v>
                </c:pt>
                <c:pt idx="143">
                  <c:v>1.156376898909893</c:v>
                </c:pt>
                <c:pt idx="144">
                  <c:v>1.1599483634295016</c:v>
                </c:pt>
                <c:pt idx="145">
                  <c:v>1.161318118580323</c:v>
                </c:pt>
                <c:pt idx="146">
                  <c:v>1.1625778133305738</c:v>
                </c:pt>
                <c:pt idx="147">
                  <c:v>1.1633274032204637</c:v>
                </c:pt>
                <c:pt idx="148">
                  <c:v>1.1633011110236708</c:v>
                </c:pt>
                <c:pt idx="149">
                  <c:v>1.1645537489413667</c:v>
                </c:pt>
                <c:pt idx="150">
                  <c:v>1.1659223093979614</c:v>
                </c:pt>
                <c:pt idx="151">
                  <c:v>1.1643475461735526</c:v>
                </c:pt>
                <c:pt idx="152">
                  <c:v>1.1648825595977359</c:v>
                </c:pt>
                <c:pt idx="153">
                  <c:v>1.1644275553588779</c:v>
                </c:pt>
                <c:pt idx="154">
                  <c:v>1.1664220091517474</c:v>
                </c:pt>
                <c:pt idx="155">
                  <c:v>1.1659337432589754</c:v>
                </c:pt>
                <c:pt idx="156">
                  <c:v>1.1696600187102359</c:v>
                </c:pt>
                <c:pt idx="157">
                  <c:v>1.1721119516635765</c:v>
                </c:pt>
                <c:pt idx="158">
                  <c:v>1.1763877140811798</c:v>
                </c:pt>
                <c:pt idx="159">
                  <c:v>1.176369994052</c:v>
                </c:pt>
                <c:pt idx="160">
                  <c:v>1.176499857022812</c:v>
                </c:pt>
                <c:pt idx="161">
                  <c:v>1.1771868782172139</c:v>
                </c:pt>
                <c:pt idx="162">
                  <c:v>1.1804974940393502</c:v>
                </c:pt>
                <c:pt idx="163">
                  <c:v>1.178855022839725</c:v>
                </c:pt>
                <c:pt idx="164">
                  <c:v>1.1792191561443206</c:v>
                </c:pt>
                <c:pt idx="165">
                  <c:v>1.175025677025165</c:v>
                </c:pt>
                <c:pt idx="166">
                  <c:v>1.1761973748146604</c:v>
                </c:pt>
                <c:pt idx="167">
                  <c:v>1.1772678972064357</c:v>
                </c:pt>
                <c:pt idx="168">
                  <c:v>1.1765205720179961</c:v>
                </c:pt>
                <c:pt idx="169">
                  <c:v>1.1761119469174148</c:v>
                </c:pt>
                <c:pt idx="170">
                  <c:v>1.1760366984196309</c:v>
                </c:pt>
                <c:pt idx="171">
                  <c:v>1.1763338989124428</c:v>
                </c:pt>
                <c:pt idx="172">
                  <c:v>1.1761362883906918</c:v>
                </c:pt>
                <c:pt idx="173">
                  <c:v>1.1759052664239691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40-452D-B88C-C9C08591D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booster enroll'!$AW$13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enroll'!$AS$81:$AS$254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enroll'!$AW$81:$AW$254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F40-452D-B88C-C9C08591D773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enroll'!$AA$13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enroll'!$AA$14:$AA$254</c:f>
              <c:numCache>
                <c:formatCode>General</c:formatCode>
                <c:ptCount val="241"/>
                <c:pt idx="0">
                  <c:v>2.8960120612127809E-4</c:v>
                </c:pt>
                <c:pt idx="1">
                  <c:v>3.0402917989508726E-4</c:v>
                </c:pt>
                <c:pt idx="2">
                  <c:v>2.3353823531175761E-4</c:v>
                </c:pt>
                <c:pt idx="3">
                  <c:v>3.0697120740643189E-4</c:v>
                </c:pt>
                <c:pt idx="4">
                  <c:v>4.0186383199337645E-4</c:v>
                </c:pt>
                <c:pt idx="5">
                  <c:v>4.3308310444994637E-4</c:v>
                </c:pt>
                <c:pt idx="6">
                  <c:v>4.5016500984674948E-4</c:v>
                </c:pt>
                <c:pt idx="7">
                  <c:v>4.0796673974766103E-4</c:v>
                </c:pt>
                <c:pt idx="8">
                  <c:v>4.4167519221520186E-4</c:v>
                </c:pt>
                <c:pt idx="9">
                  <c:v>4.5407000336016636E-4</c:v>
                </c:pt>
                <c:pt idx="10">
                  <c:v>3.9744663256886131E-4</c:v>
                </c:pt>
                <c:pt idx="11">
                  <c:v>4.5985557191353813E-4</c:v>
                </c:pt>
                <c:pt idx="12">
                  <c:v>4.0788502709631372E-4</c:v>
                </c:pt>
                <c:pt idx="13">
                  <c:v>4.6089389308042437E-4</c:v>
                </c:pt>
                <c:pt idx="14">
                  <c:v>3.9923937103273347E-4</c:v>
                </c:pt>
                <c:pt idx="15">
                  <c:v>4.0925196195202012E-4</c:v>
                </c:pt>
                <c:pt idx="16">
                  <c:v>4.5045274571653128E-4</c:v>
                </c:pt>
                <c:pt idx="17">
                  <c:v>4.4136876584342961E-4</c:v>
                </c:pt>
                <c:pt idx="18">
                  <c:v>4.1303928683696675E-4</c:v>
                </c:pt>
                <c:pt idx="19">
                  <c:v>4.3754693992749725E-4</c:v>
                </c:pt>
                <c:pt idx="20">
                  <c:v>4.1877818626067216E-4</c:v>
                </c:pt>
                <c:pt idx="21">
                  <c:v>5.5666236506228192E-4</c:v>
                </c:pt>
                <c:pt idx="22">
                  <c:v>5.066651204771235E-4</c:v>
                </c:pt>
                <c:pt idx="23">
                  <c:v>4.8793966981725137E-4</c:v>
                </c:pt>
                <c:pt idx="24">
                  <c:v>4.6190112914891294E-4</c:v>
                </c:pt>
                <c:pt idx="25">
                  <c:v>4.5032289434918397E-4</c:v>
                </c:pt>
                <c:pt idx="26">
                  <c:v>4.4356201748045436E-4</c:v>
                </c:pt>
                <c:pt idx="27">
                  <c:v>5.1690250307007471E-4</c:v>
                </c:pt>
                <c:pt idx="28">
                  <c:v>5.3211530302077015E-4</c:v>
                </c:pt>
                <c:pt idx="29">
                  <c:v>5.7415001594363698E-4</c:v>
                </c:pt>
                <c:pt idx="30">
                  <c:v>6.6019727257626945E-4</c:v>
                </c:pt>
                <c:pt idx="31">
                  <c:v>7.3433762742757837E-4</c:v>
                </c:pt>
                <c:pt idx="32">
                  <c:v>8.3565390044456885E-4</c:v>
                </c:pt>
                <c:pt idx="33">
                  <c:v>1.1236101706331078E-3</c:v>
                </c:pt>
                <c:pt idx="34">
                  <c:v>1.6022761854629034E-3</c:v>
                </c:pt>
                <c:pt idx="35">
                  <c:v>1.5296852801294039E-3</c:v>
                </c:pt>
                <c:pt idx="36">
                  <c:v>1.4072749295336742E-3</c:v>
                </c:pt>
                <c:pt idx="37">
                  <c:v>1.1827871534382799E-3</c:v>
                </c:pt>
                <c:pt idx="38">
                  <c:v>1.016634865101506E-3</c:v>
                </c:pt>
                <c:pt idx="39">
                  <c:v>1.0481651675253885E-3</c:v>
                </c:pt>
                <c:pt idx="40">
                  <c:v>1.1568862925475177E-3</c:v>
                </c:pt>
                <c:pt idx="41">
                  <c:v>1.2263045289196467E-3</c:v>
                </c:pt>
                <c:pt idx="42">
                  <c:v>1.1463550278156347E-3</c:v>
                </c:pt>
                <c:pt idx="43">
                  <c:v>1.3335722727099819E-3</c:v>
                </c:pt>
                <c:pt idx="44">
                  <c:v>1.512688316409335E-3</c:v>
                </c:pt>
                <c:pt idx="45">
                  <c:v>1.4936621147171314E-3</c:v>
                </c:pt>
                <c:pt idx="46">
                  <c:v>1.3341734357148669E-3</c:v>
                </c:pt>
                <c:pt idx="47">
                  <c:v>1.2033226599378422E-3</c:v>
                </c:pt>
                <c:pt idx="48">
                  <c:v>1.2041226118246488E-3</c:v>
                </c:pt>
                <c:pt idx="49">
                  <c:v>1.2438534865601859E-3</c:v>
                </c:pt>
                <c:pt idx="50">
                  <c:v>1.3028009326430774E-3</c:v>
                </c:pt>
                <c:pt idx="51">
                  <c:v>1.5121605497370588E-3</c:v>
                </c:pt>
                <c:pt idx="52">
                  <c:v>1.7586841502871475E-3</c:v>
                </c:pt>
                <c:pt idx="53">
                  <c:v>1.9257655952138744E-3</c:v>
                </c:pt>
                <c:pt idx="54">
                  <c:v>2.1065407645552542E-3</c:v>
                </c:pt>
                <c:pt idx="55">
                  <c:v>2.2407146458713811E-3</c:v>
                </c:pt>
                <c:pt idx="56">
                  <c:v>2.1889191590634678E-3</c:v>
                </c:pt>
                <c:pt idx="57">
                  <c:v>2.1079899660347979E-3</c:v>
                </c:pt>
                <c:pt idx="58">
                  <c:v>1.9565635512199418E-3</c:v>
                </c:pt>
                <c:pt idx="59">
                  <c:v>2.0529907288569689E-3</c:v>
                </c:pt>
                <c:pt idx="60">
                  <c:v>2.1650336012467835E-3</c:v>
                </c:pt>
                <c:pt idx="61">
                  <c:v>1.7587113496749037E-3</c:v>
                </c:pt>
                <c:pt idx="62">
                  <c:v>1.8948166337400762E-3</c:v>
                </c:pt>
                <c:pt idx="63">
                  <c:v>1.9265764536461629E-3</c:v>
                </c:pt>
                <c:pt idx="64">
                  <c:v>1.9068634917225732E-3</c:v>
                </c:pt>
                <c:pt idx="65">
                  <c:v>1.6716834447150449E-3</c:v>
                </c:pt>
                <c:pt idx="66">
                  <c:v>1.700723503920332E-3</c:v>
                </c:pt>
                <c:pt idx="67">
                  <c:v>2.0533094700552717E-3</c:v>
                </c:pt>
                <c:pt idx="68">
                  <c:v>1.7548015028193587E-3</c:v>
                </c:pt>
                <c:pt idx="69">
                  <c:v>1.5178829652072487E-3</c:v>
                </c:pt>
                <c:pt idx="70">
                  <c:v>1.9172166379801431E-3</c:v>
                </c:pt>
                <c:pt idx="71">
                  <c:v>1.7188240641363723E-3</c:v>
                </c:pt>
                <c:pt idx="72">
                  <c:v>1.6991193211596171E-3</c:v>
                </c:pt>
                <c:pt idx="73">
                  <c:v>1.6891147825601387E-3</c:v>
                </c:pt>
                <c:pt idx="74">
                  <c:v>1.7141260076305124E-3</c:v>
                </c:pt>
                <c:pt idx="75">
                  <c:v>1.6036226755067598E-3</c:v>
                </c:pt>
                <c:pt idx="76">
                  <c:v>1.2924105894823134E-3</c:v>
                </c:pt>
                <c:pt idx="77">
                  <c:v>1.5193746050659344E-3</c:v>
                </c:pt>
                <c:pt idx="78">
                  <c:v>1.5024042547845931E-3</c:v>
                </c:pt>
                <c:pt idx="79">
                  <c:v>1.9308646918487881E-3</c:v>
                </c:pt>
                <c:pt idx="80">
                  <c:v>1.7766040075352038E-3</c:v>
                </c:pt>
                <c:pt idx="81">
                  <c:v>1.6988422267251663E-3</c:v>
                </c:pt>
                <c:pt idx="82">
                  <c:v>1.5155458864497379E-3</c:v>
                </c:pt>
                <c:pt idx="83">
                  <c:v>1.6699881952267372E-3</c:v>
                </c:pt>
                <c:pt idx="84">
                  <c:v>1.8688842855052246E-3</c:v>
                </c:pt>
                <c:pt idx="85">
                  <c:v>1.9266444000447022E-3</c:v>
                </c:pt>
                <c:pt idx="86">
                  <c:v>2.6634104746645418E-3</c:v>
                </c:pt>
                <c:pt idx="87">
                  <c:v>2.6211631316834802E-3</c:v>
                </c:pt>
                <c:pt idx="88">
                  <c:v>2.211680157458241E-3</c:v>
                </c:pt>
                <c:pt idx="89">
                  <c:v>4.2368550576336733E-3</c:v>
                </c:pt>
                <c:pt idx="90">
                  <c:v>3.9485508631758471E-3</c:v>
                </c:pt>
                <c:pt idx="91">
                  <c:v>4.1196617985753371E-3</c:v>
                </c:pt>
                <c:pt idx="92">
                  <c:v>4.1283950508929929E-3</c:v>
                </c:pt>
                <c:pt idx="93">
                  <c:v>4.0290398338239455E-3</c:v>
                </c:pt>
                <c:pt idx="94">
                  <c:v>3.9391624333035367E-3</c:v>
                </c:pt>
                <c:pt idx="95">
                  <c:v>3.0306950998517839E-3</c:v>
                </c:pt>
                <c:pt idx="96">
                  <c:v>2.6798845017515765E-3</c:v>
                </c:pt>
                <c:pt idx="97">
                  <c:v>2.4966729811172761E-3</c:v>
                </c:pt>
                <c:pt idx="98">
                  <c:v>2.2535535013566009E-3</c:v>
                </c:pt>
                <c:pt idx="99">
                  <c:v>2.2467449315264E-3</c:v>
                </c:pt>
                <c:pt idx="100">
                  <c:v>3.0098317539177083E-3</c:v>
                </c:pt>
                <c:pt idx="101">
                  <c:v>3.3343612067530232E-3</c:v>
                </c:pt>
                <c:pt idx="102">
                  <c:v>3.0679834579529722E-3</c:v>
                </c:pt>
                <c:pt idx="103">
                  <c:v>2.7707280696980582E-3</c:v>
                </c:pt>
                <c:pt idx="104">
                  <c:v>2.301789628461772E-3</c:v>
                </c:pt>
                <c:pt idx="105">
                  <c:v>2.4215583538426191E-3</c:v>
                </c:pt>
                <c:pt idx="106">
                  <c:v>2.4007688406261366E-3</c:v>
                </c:pt>
                <c:pt idx="107">
                  <c:v>2.7206719302900325E-3</c:v>
                </c:pt>
                <c:pt idx="108">
                  <c:v>2.4163739734603621E-3</c:v>
                </c:pt>
                <c:pt idx="109">
                  <c:v>2.1095174786977737E-3</c:v>
                </c:pt>
                <c:pt idx="110">
                  <c:v>1.5713964266493728E-3</c:v>
                </c:pt>
                <c:pt idx="111">
                  <c:v>1.7470306021440136E-3</c:v>
                </c:pt>
                <c:pt idx="112">
                  <c:v>1.8087773889069866E-3</c:v>
                </c:pt>
                <c:pt idx="113">
                  <c:v>1.8132614606963836E-3</c:v>
                </c:pt>
                <c:pt idx="114">
                  <c:v>1.9623126950181939E-3</c:v>
                </c:pt>
                <c:pt idx="115">
                  <c:v>1.7066298936067197E-3</c:v>
                </c:pt>
                <c:pt idx="116">
                  <c:v>1.5945166087722412E-3</c:v>
                </c:pt>
                <c:pt idx="117">
                  <c:v>1.5399164890679286E-3</c:v>
                </c:pt>
                <c:pt idx="118">
                  <c:v>1.6308091927016322E-3</c:v>
                </c:pt>
                <c:pt idx="119">
                  <c:v>1.3422751864985403E-3</c:v>
                </c:pt>
                <c:pt idx="120">
                  <c:v>1.5792399513205472E-3</c:v>
                </c:pt>
                <c:pt idx="121">
                  <c:v>1.6414944555383872E-3</c:v>
                </c:pt>
                <c:pt idx="122">
                  <c:v>1.3804897708712923E-3</c:v>
                </c:pt>
                <c:pt idx="123">
                  <c:v>2.0321179804376802E-3</c:v>
                </c:pt>
                <c:pt idx="124">
                  <c:v>1.8009178733917059E-3</c:v>
                </c:pt>
                <c:pt idx="125">
                  <c:v>2.0129269301992951E-3</c:v>
                </c:pt>
                <c:pt idx="126">
                  <c:v>1.929082536258814E-3</c:v>
                </c:pt>
                <c:pt idx="127">
                  <c:v>1.8744433972775129E-3</c:v>
                </c:pt>
                <c:pt idx="128">
                  <c:v>1.7297822000074193E-3</c:v>
                </c:pt>
                <c:pt idx="129">
                  <c:v>1.8537002152596853E-3</c:v>
                </c:pt>
                <c:pt idx="130">
                  <c:v>1.5581460660829714E-3</c:v>
                </c:pt>
                <c:pt idx="131">
                  <c:v>2.1935965143274343E-3</c:v>
                </c:pt>
                <c:pt idx="132">
                  <c:v>1.3247764898591597E-3</c:v>
                </c:pt>
                <c:pt idx="133">
                  <c:v>1.7504755250166209E-3</c:v>
                </c:pt>
                <c:pt idx="134">
                  <c:v>1.9971703928091046E-3</c:v>
                </c:pt>
                <c:pt idx="135">
                  <c:v>2.3369515562672348E-3</c:v>
                </c:pt>
                <c:pt idx="136">
                  <c:v>1.9779077301954585E-3</c:v>
                </c:pt>
                <c:pt idx="137">
                  <c:v>1.6469418342196988E-3</c:v>
                </c:pt>
                <c:pt idx="138">
                  <c:v>2.1101955630513851E-3</c:v>
                </c:pt>
                <c:pt idx="139">
                  <c:v>1.4710610587845762E-3</c:v>
                </c:pt>
                <c:pt idx="140">
                  <c:v>1.6279750313944628E-3</c:v>
                </c:pt>
                <c:pt idx="141">
                  <c:v>1.662502359642835E-3</c:v>
                </c:pt>
                <c:pt idx="142">
                  <c:v>1.4809097779581869E-3</c:v>
                </c:pt>
                <c:pt idx="143">
                  <c:v>1.7937706716991137E-3</c:v>
                </c:pt>
                <c:pt idx="144">
                  <c:v>1.6428641735578605E-3</c:v>
                </c:pt>
                <c:pt idx="145">
                  <c:v>2.0201603772797574E-3</c:v>
                </c:pt>
                <c:pt idx="146">
                  <c:v>2.1504183499184994E-3</c:v>
                </c:pt>
                <c:pt idx="147">
                  <c:v>2.5323375915418732E-3</c:v>
                </c:pt>
                <c:pt idx="148">
                  <c:v>2.0061133654619024E-3</c:v>
                </c:pt>
                <c:pt idx="149">
                  <c:v>2.1688622193602636E-3</c:v>
                </c:pt>
                <c:pt idx="150">
                  <c:v>2.0485758691989749E-3</c:v>
                </c:pt>
                <c:pt idx="151">
                  <c:v>1.7058573465239877E-3</c:v>
                </c:pt>
                <c:pt idx="152">
                  <c:v>1.773271795102248E-3</c:v>
                </c:pt>
                <c:pt idx="153">
                  <c:v>1.7775217619137959E-3</c:v>
                </c:pt>
                <c:pt idx="154">
                  <c:v>1.7817872604439094E-3</c:v>
                </c:pt>
                <c:pt idx="155">
                  <c:v>1.562470255651992E-3</c:v>
                </c:pt>
                <c:pt idx="156">
                  <c:v>1.7899755941844166E-3</c:v>
                </c:pt>
                <c:pt idx="157">
                  <c:v>1.5054970328989754E-3</c:v>
                </c:pt>
                <c:pt idx="158">
                  <c:v>1.6051536402390378E-3</c:v>
                </c:pt>
                <c:pt idx="159">
                  <c:v>1.4154140315862668E-3</c:v>
                </c:pt>
                <c:pt idx="160">
                  <c:v>1.773486934402442E-3</c:v>
                </c:pt>
                <c:pt idx="161">
                  <c:v>1.4864023786456718E-3</c:v>
                </c:pt>
                <c:pt idx="162">
                  <c:v>1.8463648246686043E-3</c:v>
                </c:pt>
                <c:pt idx="163">
                  <c:v>1.4281811928011864E-3</c:v>
                </c:pt>
                <c:pt idx="164">
                  <c:v>1.170611144700159E-3</c:v>
                </c:pt>
                <c:pt idx="165">
                  <c:v>1.4989422640478479E-3</c:v>
                </c:pt>
                <c:pt idx="166">
                  <c:v>9.4647680001603066E-4</c:v>
                </c:pt>
                <c:pt idx="167">
                  <c:v>1.046136587167946E-3</c:v>
                </c:pt>
                <c:pt idx="168">
                  <c:v>1.3757890211710745E-3</c:v>
                </c:pt>
                <c:pt idx="169">
                  <c:v>1.5428866558863576E-3</c:v>
                </c:pt>
                <c:pt idx="170">
                  <c:v>1.6121087939376876E-3</c:v>
                </c:pt>
                <c:pt idx="171">
                  <c:v>1.3515587962013914E-3</c:v>
                </c:pt>
                <c:pt idx="172">
                  <c:v>1.618867167499576E-3</c:v>
                </c:pt>
                <c:pt idx="173">
                  <c:v>1.5893063438449156E-3</c:v>
                </c:pt>
                <c:pt idx="174">
                  <c:v>1.4598758082818815E-3</c:v>
                </c:pt>
                <c:pt idx="175">
                  <c:v>1.1300592171131351E-3</c:v>
                </c:pt>
                <c:pt idx="176">
                  <c:v>1.1653699064483748E-3</c:v>
                </c:pt>
                <c:pt idx="177">
                  <c:v>1.4346613733263517E-3</c:v>
                </c:pt>
                <c:pt idx="178">
                  <c:v>1.3371655530965618E-3</c:v>
                </c:pt>
                <c:pt idx="179">
                  <c:v>1.4403910527887693E-3</c:v>
                </c:pt>
                <c:pt idx="180">
                  <c:v>1.8468420406420436E-3</c:v>
                </c:pt>
                <c:pt idx="181">
                  <c:v>1.379467784695452E-3</c:v>
                </c:pt>
                <c:pt idx="182">
                  <c:v>8.0865355004498102E-4</c:v>
                </c:pt>
                <c:pt idx="183">
                  <c:v>1.2827876239379283E-3</c:v>
                </c:pt>
                <c:pt idx="184">
                  <c:v>1.2174920805095042E-3</c:v>
                </c:pt>
                <c:pt idx="185">
                  <c:v>1.7287713478945184E-3</c:v>
                </c:pt>
                <c:pt idx="186">
                  <c:v>1.7327759996159514E-3</c:v>
                </c:pt>
                <c:pt idx="187">
                  <c:v>1.668576768347346E-3</c:v>
                </c:pt>
                <c:pt idx="188">
                  <c:v>1.3989430247066592E-3</c:v>
                </c:pt>
                <c:pt idx="189">
                  <c:v>1.7441929869702795E-3</c:v>
                </c:pt>
                <c:pt idx="190">
                  <c:v>1.3706860066817648E-3</c:v>
                </c:pt>
                <c:pt idx="191">
                  <c:v>1.3733852634548684E-3</c:v>
                </c:pt>
                <c:pt idx="192">
                  <c:v>1.6862088055829051E-3</c:v>
                </c:pt>
                <c:pt idx="193">
                  <c:v>2.0701743385059383E-3</c:v>
                </c:pt>
                <c:pt idx="194">
                  <c:v>2.0409645313591769E-3</c:v>
                </c:pt>
                <c:pt idx="195">
                  <c:v>1.5600032717737388E-3</c:v>
                </c:pt>
                <c:pt idx="196">
                  <c:v>1.8765751822181543E-3</c:v>
                </c:pt>
                <c:pt idx="197">
                  <c:v>1.9858689555706239E-3</c:v>
                </c:pt>
                <c:pt idx="198">
                  <c:v>2.0609216948710889E-3</c:v>
                </c:pt>
                <c:pt idx="199">
                  <c:v>2.6983267715697591E-3</c:v>
                </c:pt>
                <c:pt idx="200">
                  <c:v>1.9673700184713937E-3</c:v>
                </c:pt>
                <c:pt idx="201">
                  <c:v>1.5843368086455696E-3</c:v>
                </c:pt>
                <c:pt idx="202">
                  <c:v>1.9058859087453203E-3</c:v>
                </c:pt>
                <c:pt idx="203">
                  <c:v>1.4500006226093919E-3</c:v>
                </c:pt>
                <c:pt idx="204">
                  <c:v>1.6304096403419017E-3</c:v>
                </c:pt>
                <c:pt idx="205">
                  <c:v>1.7763256966166316E-3</c:v>
                </c:pt>
                <c:pt idx="206">
                  <c:v>1.744813492095598E-3</c:v>
                </c:pt>
                <c:pt idx="207">
                  <c:v>1.2128714292909976E-3</c:v>
                </c:pt>
                <c:pt idx="208">
                  <c:v>1.3939812182395732E-3</c:v>
                </c:pt>
                <c:pt idx="209">
                  <c:v>1.2891640723688789E-3</c:v>
                </c:pt>
                <c:pt idx="210">
                  <c:v>1.7587574345848194E-3</c:v>
                </c:pt>
                <c:pt idx="211">
                  <c:v>1.0066200660321968E-3</c:v>
                </c:pt>
                <c:pt idx="212">
                  <c:v>1.5852324255649025E-3</c:v>
                </c:pt>
                <c:pt idx="213">
                  <c:v>1.3717323513624696E-3</c:v>
                </c:pt>
                <c:pt idx="214">
                  <c:v>1.37440786661389E-3</c:v>
                </c:pt>
                <c:pt idx="215">
                  <c:v>1.5222542252170284E-3</c:v>
                </c:pt>
                <c:pt idx="216">
                  <c:v>1.0528123835813878E-3</c:v>
                </c:pt>
                <c:pt idx="217">
                  <c:v>1.2729903253406267E-3</c:v>
                </c:pt>
                <c:pt idx="218">
                  <c:v>1.4942877492032432E-3</c:v>
                </c:pt>
                <c:pt idx="219">
                  <c:v>1.3510986629750885E-3</c:v>
                </c:pt>
                <c:pt idx="220">
                  <c:v>1.3537009320364532E-3</c:v>
                </c:pt>
                <c:pt idx="221">
                  <c:v>1.0994482703995368E-3</c:v>
                </c:pt>
                <c:pt idx="222">
                  <c:v>1.43213772946198E-3</c:v>
                </c:pt>
                <c:pt idx="223">
                  <c:v>7.3541952284704524E-4</c:v>
                </c:pt>
                <c:pt idx="224">
                  <c:v>1.1418673722628976E-3</c:v>
                </c:pt>
                <c:pt idx="225">
                  <c:v>9.9611035541417197E-4</c:v>
                </c:pt>
                <c:pt idx="226">
                  <c:v>1.1826555836512112E-3</c:v>
                </c:pt>
                <c:pt idx="227">
                  <c:v>1.2218061241917435E-3</c:v>
                </c:pt>
                <c:pt idx="228">
                  <c:v>1.0754920687743815E-3</c:v>
                </c:pt>
                <c:pt idx="229">
                  <c:v>9.6573731206715753E-4</c:v>
                </c:pt>
                <c:pt idx="230">
                  <c:v>1.3397217930008053E-3</c:v>
                </c:pt>
                <c:pt idx="231">
                  <c:v>1.1556491050837415E-3</c:v>
                </c:pt>
                <c:pt idx="232">
                  <c:v>1.6812780799675758E-3</c:v>
                </c:pt>
                <c:pt idx="233">
                  <c:v>8.9802099405448361E-4</c:v>
                </c:pt>
                <c:pt idx="234">
                  <c:v>1.0118885522498191E-3</c:v>
                </c:pt>
                <c:pt idx="235">
                  <c:v>7.5056384314895115E-4</c:v>
                </c:pt>
                <c:pt idx="236">
                  <c:v>7.51582375117468E-4</c:v>
                </c:pt>
                <c:pt idx="237">
                  <c:v>5.2671223870549692E-4</c:v>
                </c:pt>
                <c:pt idx="238">
                  <c:v>4.8963511077082013E-4</c:v>
                </c:pt>
                <c:pt idx="239">
                  <c:v>2.2618242887800964E-4</c:v>
                </c:pt>
                <c:pt idx="240">
                  <c:v>7.5449394622356563E-5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A-45FC-A515-453A39761505}"/>
            </c:ext>
          </c:extLst>
        </c:ser>
        <c:ser>
          <c:idx val="1"/>
          <c:order val="1"/>
          <c:tx>
            <c:strRef>
              <c:f>'2022_06 booster enroll'!$AB$13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1.6575287560184121E-3</c:v>
                </c:pt>
                <c:pt idx="46">
                  <c:v>1.6898256447665176E-3</c:v>
                </c:pt>
                <c:pt idx="47">
                  <c:v>1.1481045881498329E-3</c:v>
                </c:pt>
                <c:pt idx="48">
                  <c:v>1.4209364949294364E-3</c:v>
                </c:pt>
                <c:pt idx="49">
                  <c:v>1.001904582198405E-3</c:v>
                </c:pt>
                <c:pt idx="50">
                  <c:v>1.4373181107562067E-3</c:v>
                </c:pt>
                <c:pt idx="51">
                  <c:v>1.5536055070790177E-3</c:v>
                </c:pt>
                <c:pt idx="52">
                  <c:v>1.5328900209414049E-3</c:v>
                </c:pt>
                <c:pt idx="53">
                  <c:v>6.6066640824048305E-4</c:v>
                </c:pt>
                <c:pt idx="54">
                  <c:v>4.8423405412580106E-4</c:v>
                </c:pt>
                <c:pt idx="55">
                  <c:v>3.983824566050949E-4</c:v>
                </c:pt>
                <c:pt idx="56">
                  <c:v>5.5415231318778726E-4</c:v>
                </c:pt>
                <c:pt idx="57">
                  <c:v>5.3822091440091724E-4</c:v>
                </c:pt>
                <c:pt idx="58">
                  <c:v>4.2637979605136567E-4</c:v>
                </c:pt>
                <c:pt idx="59">
                  <c:v>6.0169068301026509E-4</c:v>
                </c:pt>
                <c:pt idx="60">
                  <c:v>6.3550478140253291E-4</c:v>
                </c:pt>
                <c:pt idx="61">
                  <c:v>4.8232260640216073E-4</c:v>
                </c:pt>
                <c:pt idx="62">
                  <c:v>5.2869928694914E-4</c:v>
                </c:pt>
                <c:pt idx="63">
                  <c:v>4.2681680455996677E-4</c:v>
                </c:pt>
                <c:pt idx="64">
                  <c:v>4.8928909652747293E-4</c:v>
                </c:pt>
                <c:pt idx="65">
                  <c:v>6.8953498710575239E-4</c:v>
                </c:pt>
                <c:pt idx="66">
                  <c:v>6.2948642983037307E-4</c:v>
                </c:pt>
                <c:pt idx="67">
                  <c:v>5.9775126854079343E-4</c:v>
                </c:pt>
                <c:pt idx="68">
                  <c:v>7.4497090520550806E-4</c:v>
                </c:pt>
                <c:pt idx="69">
                  <c:v>9.6729134784156979E-4</c:v>
                </c:pt>
                <c:pt idx="70">
                  <c:v>8.1730760602594218E-4</c:v>
                </c:pt>
                <c:pt idx="71">
                  <c:v>1.3506251129168534E-3</c:v>
                </c:pt>
                <c:pt idx="72">
                  <c:v>1.2524756121936925E-3</c:v>
                </c:pt>
                <c:pt idx="73">
                  <c:v>1.9115487302282682E-3</c:v>
                </c:pt>
                <c:pt idx="74">
                  <c:v>1.5426882641048374E-3</c:v>
                </c:pt>
                <c:pt idx="75">
                  <c:v>1.7881737705838072E-3</c:v>
                </c:pt>
                <c:pt idx="76">
                  <c:v>1.5051212319834493E-3</c:v>
                </c:pt>
                <c:pt idx="77">
                  <c:v>1.8098255334270548E-3</c:v>
                </c:pt>
                <c:pt idx="78">
                  <c:v>1.4843813165345374E-3</c:v>
                </c:pt>
                <c:pt idx="79">
                  <c:v>1.5239200716247814E-3</c:v>
                </c:pt>
                <c:pt idx="80">
                  <c:v>1.8577133101871058E-3</c:v>
                </c:pt>
                <c:pt idx="81">
                  <c:v>1.6137202445586924E-3</c:v>
                </c:pt>
                <c:pt idx="82">
                  <c:v>2.0949382700527217E-3</c:v>
                </c:pt>
                <c:pt idx="83">
                  <c:v>1.0595354733076807E-3</c:v>
                </c:pt>
                <c:pt idx="84">
                  <c:v>2.2248291491228701E-3</c:v>
                </c:pt>
                <c:pt idx="85">
                  <c:v>1.2437047807642885E-3</c:v>
                </c:pt>
                <c:pt idx="86">
                  <c:v>2.4665963021054302E-3</c:v>
                </c:pt>
                <c:pt idx="87">
                  <c:v>1.5987371137866444E-3</c:v>
                </c:pt>
                <c:pt idx="88">
                  <c:v>1.9515784544183149E-3</c:v>
                </c:pt>
                <c:pt idx="89">
                  <c:v>2.0638911199486686E-3</c:v>
                </c:pt>
                <c:pt idx="90">
                  <c:v>1.7689953419753488E-3</c:v>
                </c:pt>
                <c:pt idx="91">
                  <c:v>2.502740762293816E-3</c:v>
                </c:pt>
                <c:pt idx="92">
                  <c:v>2.1435360937980463E-3</c:v>
                </c:pt>
                <c:pt idx="93">
                  <c:v>2.1000751968174112E-3</c:v>
                </c:pt>
                <c:pt idx="94">
                  <c:v>1.6974861177244385E-3</c:v>
                </c:pt>
                <c:pt idx="95">
                  <c:v>1.8389227939784336E-3</c:v>
                </c:pt>
                <c:pt idx="96">
                  <c:v>1.6969252702741255E-3</c:v>
                </c:pt>
                <c:pt idx="97">
                  <c:v>1.7888838491557156E-3</c:v>
                </c:pt>
                <c:pt idx="98">
                  <c:v>1.4990400619371283E-3</c:v>
                </c:pt>
                <c:pt idx="99">
                  <c:v>9.4988488993270393E-4</c:v>
                </c:pt>
                <c:pt idx="100">
                  <c:v>9.6251942019330127E-4</c:v>
                </c:pt>
                <c:pt idx="101">
                  <c:v>1.4764668237146432E-3</c:v>
                </c:pt>
                <c:pt idx="102">
                  <c:v>1.8973685110778478E-3</c:v>
                </c:pt>
                <c:pt idx="103">
                  <c:v>1.4927359663323234E-3</c:v>
                </c:pt>
                <c:pt idx="104">
                  <c:v>1.6676442465924485E-3</c:v>
                </c:pt>
                <c:pt idx="105">
                  <c:v>1.3409327509950892E-3</c:v>
                </c:pt>
                <c:pt idx="106">
                  <c:v>1.0104899262675159E-3</c:v>
                </c:pt>
                <c:pt idx="107">
                  <c:v>1.3542095078793201E-3</c:v>
                </c:pt>
                <c:pt idx="108">
                  <c:v>1.1907875577841375E-3</c:v>
                </c:pt>
                <c:pt idx="109">
                  <c:v>1.2822608284189737E-3</c:v>
                </c:pt>
                <c:pt idx="110">
                  <c:v>7.7282296965362318E-4</c:v>
                </c:pt>
                <c:pt idx="111">
                  <c:v>9.4898353550302368E-4</c:v>
                </c:pt>
                <c:pt idx="112">
                  <c:v>1.3874090985768052E-3</c:v>
                </c:pt>
                <c:pt idx="113">
                  <c:v>4.3536764602007574E-4</c:v>
                </c:pt>
                <c:pt idx="114">
                  <c:v>1.225061406274483E-3</c:v>
                </c:pt>
                <c:pt idx="115">
                  <c:v>3.5144204508204464E-4</c:v>
                </c:pt>
                <c:pt idx="116">
                  <c:v>1.2361360667689533E-3</c:v>
                </c:pt>
                <c:pt idx="117">
                  <c:v>1.1534229794747072E-3</c:v>
                </c:pt>
                <c:pt idx="118">
                  <c:v>5.3460999391903628E-4</c:v>
                </c:pt>
                <c:pt idx="119">
                  <c:v>1.0743276902199321E-3</c:v>
                </c:pt>
                <c:pt idx="120">
                  <c:v>8.0938204188159431E-4</c:v>
                </c:pt>
                <c:pt idx="121">
                  <c:v>8.1303526873188401E-4</c:v>
                </c:pt>
                <c:pt idx="122">
                  <c:v>7.2589648970193511E-4</c:v>
                </c:pt>
                <c:pt idx="123">
                  <c:v>7.2910948839954479E-4</c:v>
                </c:pt>
                <c:pt idx="124">
                  <c:v>1.098893385509219E-3</c:v>
                </c:pt>
                <c:pt idx="125">
                  <c:v>8.2789212044403061E-4</c:v>
                </c:pt>
                <c:pt idx="126">
                  <c:v>4.618542508583851E-4</c:v>
                </c:pt>
                <c:pt idx="127">
                  <c:v>8.3509298838715495E-4</c:v>
                </c:pt>
                <c:pt idx="128">
                  <c:v>1.1187847616656419E-3</c:v>
                </c:pt>
                <c:pt idx="129">
                  <c:v>1.311727900288066E-3</c:v>
                </c:pt>
                <c:pt idx="130">
                  <c:v>7.5287971546568661E-4</c:v>
                </c:pt>
                <c:pt idx="131">
                  <c:v>8.5081828076473127E-4</c:v>
                </c:pt>
                <c:pt idx="132">
                  <c:v>1.2349545664110334E-3</c:v>
                </c:pt>
                <c:pt idx="133">
                  <c:v>1.1454182883863637E-3</c:v>
                </c:pt>
                <c:pt idx="134">
                  <c:v>1.3429628863284629E-3</c:v>
                </c:pt>
                <c:pt idx="135">
                  <c:v>1.3496394969053594E-3</c:v>
                </c:pt>
                <c:pt idx="136">
                  <c:v>6.7775204602314352E-4</c:v>
                </c:pt>
                <c:pt idx="137">
                  <c:v>1.1674311063935182E-3</c:v>
                </c:pt>
                <c:pt idx="138">
                  <c:v>7.8174003664019831E-4</c:v>
                </c:pt>
                <c:pt idx="139">
                  <c:v>7.8520842887477849E-4</c:v>
                </c:pt>
                <c:pt idx="140">
                  <c:v>6.9004425880384317E-4</c:v>
                </c:pt>
                <c:pt idx="141">
                  <c:v>1.2877746143272033E-3</c:v>
                </c:pt>
                <c:pt idx="142">
                  <c:v>1.2940707317323954E-3</c:v>
                </c:pt>
                <c:pt idx="143">
                  <c:v>6.9983783602203906E-4</c:v>
                </c:pt>
                <c:pt idx="144">
                  <c:v>1.6078872987132786E-3</c:v>
                </c:pt>
                <c:pt idx="145">
                  <c:v>9.0853474599707088E-4</c:v>
                </c:pt>
                <c:pt idx="146">
                  <c:v>1.1156647136859154E-3</c:v>
                </c:pt>
                <c:pt idx="147">
                  <c:v>1.7332745686294555E-3</c:v>
                </c:pt>
                <c:pt idx="148">
                  <c:v>1.3319356741858471E-3</c:v>
                </c:pt>
                <c:pt idx="149">
                  <c:v>1.1323381297807088E-3</c:v>
                </c:pt>
                <c:pt idx="150">
                  <c:v>1.4483496186656181E-3</c:v>
                </c:pt>
                <c:pt idx="151">
                  <c:v>1.1433588976405922E-3</c:v>
                </c:pt>
                <c:pt idx="152">
                  <c:v>1.1487553484684947E-3</c:v>
                </c:pt>
                <c:pt idx="153">
                  <c:v>5.2434090452851544E-4</c:v>
                </c:pt>
                <c:pt idx="154">
                  <c:v>9.4809744576923886E-4</c:v>
                </c:pt>
                <c:pt idx="155">
                  <c:v>1.0583198724299938E-3</c:v>
                </c:pt>
                <c:pt idx="156">
                  <c:v>9.5681237505022127E-4</c:v>
                </c:pt>
                <c:pt idx="157">
                  <c:v>8.5428413090078378E-4</c:v>
                </c:pt>
                <c:pt idx="158">
                  <c:v>5.3615700186029338E-4</c:v>
                </c:pt>
                <c:pt idx="159">
                  <c:v>6.4613390659119005E-4</c:v>
                </c:pt>
                <c:pt idx="160">
                  <c:v>8.6534623253522775E-4</c:v>
                </c:pt>
                <c:pt idx="161">
                  <c:v>7.6047893107818111E-4</c:v>
                </c:pt>
                <c:pt idx="162">
                  <c:v>1.0914341773400659E-3</c:v>
                </c:pt>
                <c:pt idx="163">
                  <c:v>1.4258334296631274E-3</c:v>
                </c:pt>
                <c:pt idx="164">
                  <c:v>6.6088653933271961E-4</c:v>
                </c:pt>
                <c:pt idx="165">
                  <c:v>8.85106555697582E-4</c:v>
                </c:pt>
                <c:pt idx="166">
                  <c:v>6.6666456785865569E-4</c:v>
                </c:pt>
                <c:pt idx="167">
                  <c:v>1.2280006808121605E-3</c:v>
                </c:pt>
                <c:pt idx="168">
                  <c:v>7.8486456680322385E-4</c:v>
                </c:pt>
                <c:pt idx="169">
                  <c:v>9.0098490426322026E-4</c:v>
                </c:pt>
                <c:pt idx="170">
                  <c:v>7.9180224678370944E-4</c:v>
                </c:pt>
                <c:pt idx="171">
                  <c:v>1.136396435098052E-3</c:v>
                </c:pt>
                <c:pt idx="172">
                  <c:v>1.0274102958847406E-3</c:v>
                </c:pt>
                <c:pt idx="173">
                  <c:v>3.4383849415142096E-4</c:v>
                </c:pt>
                <c:pt idx="174">
                  <c:v>6.9061562854739621E-4</c:v>
                </c:pt>
                <c:pt idx="175">
                  <c:v>1.3879017304536804E-3</c:v>
                </c:pt>
                <c:pt idx="176">
                  <c:v>2.3221991045792222E-4</c:v>
                </c:pt>
                <c:pt idx="177">
                  <c:v>1.0497468980986962E-3</c:v>
                </c:pt>
                <c:pt idx="178">
                  <c:v>7.0282284852996198E-4</c:v>
                </c:pt>
                <c:pt idx="179">
                  <c:v>2.3518886839801457E-4</c:v>
                </c:pt>
                <c:pt idx="180">
                  <c:v>1.0631694190324729E-3</c:v>
                </c:pt>
                <c:pt idx="181">
                  <c:v>4.7445224988681143E-4</c:v>
                </c:pt>
                <c:pt idx="182">
                  <c:v>3.5726150148664409E-4</c:v>
                </c:pt>
                <c:pt idx="183">
                  <c:v>1.1964069347827524E-3</c:v>
                </c:pt>
                <c:pt idx="184">
                  <c:v>7.2091399222376279E-4</c:v>
                </c:pt>
                <c:pt idx="185">
                  <c:v>1.3279438833067663E-3</c:v>
                </c:pt>
                <c:pt idx="186">
                  <c:v>4.8486415148302838E-4</c:v>
                </c:pt>
                <c:pt idx="187">
                  <c:v>1.4616289461341402E-3</c:v>
                </c:pt>
                <c:pt idx="188">
                  <c:v>1.7138035167704527E-3</c:v>
                </c:pt>
                <c:pt idx="189">
                  <c:v>9.8368974065982844E-4</c:v>
                </c:pt>
                <c:pt idx="190">
                  <c:v>1.4826775891967118E-3</c:v>
                </c:pt>
                <c:pt idx="191">
                  <c:v>4.9624855897564249E-4</c:v>
                </c:pt>
                <c:pt idx="192">
                  <c:v>1.3711642371547722E-3</c:v>
                </c:pt>
                <c:pt idx="193">
                  <c:v>1.001666201363007E-3</c:v>
                </c:pt>
                <c:pt idx="194">
                  <c:v>1.3838340707461975E-3</c:v>
                </c:pt>
                <c:pt idx="195">
                  <c:v>6.3164966427784613E-4</c:v>
                </c:pt>
                <c:pt idx="196">
                  <c:v>1.2691839800975195E-3</c:v>
                </c:pt>
                <c:pt idx="197">
                  <c:v>8.9231709165260424E-4</c:v>
                </c:pt>
                <c:pt idx="198">
                  <c:v>3.8395152502767216E-4</c:v>
                </c:pt>
                <c:pt idx="199">
                  <c:v>1.4145153099472648E-3</c:v>
                </c:pt>
                <c:pt idx="200">
                  <c:v>1.1626156526509306E-3</c:v>
                </c:pt>
                <c:pt idx="201">
                  <c:v>1.1679255988412127E-3</c:v>
                </c:pt>
                <c:pt idx="202">
                  <c:v>5.2120408156628079E-4</c:v>
                </c:pt>
                <c:pt idx="203">
                  <c:v>1.4401300574965648E-3</c:v>
                </c:pt>
                <c:pt idx="204">
                  <c:v>6.5734790572691314E-4</c:v>
                </c:pt>
                <c:pt idx="205">
                  <c:v>2.1145203301808305E-3</c:v>
                </c:pt>
                <c:pt idx="206">
                  <c:v>1.061992379724279E-3</c:v>
                </c:pt>
                <c:pt idx="207">
                  <c:v>1.7342820072276206E-3</c:v>
                </c:pt>
                <c:pt idx="208">
                  <c:v>1.4744582017619016E-3</c:v>
                </c:pt>
                <c:pt idx="209">
                  <c:v>1.4814819527828316E-3</c:v>
                </c:pt>
                <c:pt idx="210">
                  <c:v>6.762249215422054E-4</c:v>
                </c:pt>
                <c:pt idx="211">
                  <c:v>6.7906099952097358E-4</c:v>
                </c:pt>
                <c:pt idx="212">
                  <c:v>8.1836853460095203E-4</c:v>
                </c:pt>
                <c:pt idx="213">
                  <c:v>9.5894994962662707E-4</c:v>
                </c:pt>
                <c:pt idx="214">
                  <c:v>1.3763282813976324E-3</c:v>
                </c:pt>
                <c:pt idx="215">
                  <c:v>1.2443649469285317E-3</c:v>
                </c:pt>
                <c:pt idx="216">
                  <c:v>8.3313644189438659E-4</c:v>
                </c:pt>
                <c:pt idx="217">
                  <c:v>9.7625669819881972E-4</c:v>
                </c:pt>
                <c:pt idx="218">
                  <c:v>7.0025235521824593E-4</c:v>
                </c:pt>
                <c:pt idx="219">
                  <c:v>1.4058462595405603E-4</c:v>
                </c:pt>
                <c:pt idx="220">
                  <c:v>1.2710557136633939E-3</c:v>
                </c:pt>
                <c:pt idx="221">
                  <c:v>4.2538228306296833E-4</c:v>
                </c:pt>
                <c:pt idx="222">
                  <c:v>1.1394397489208627E-3</c:v>
                </c:pt>
                <c:pt idx="223">
                  <c:v>8.5824874649326937E-4</c:v>
                </c:pt>
                <c:pt idx="224">
                  <c:v>1.0056854110820402E-3</c:v>
                </c:pt>
                <c:pt idx="225">
                  <c:v>1.7324286128500982E-3</c:v>
                </c:pt>
                <c:pt idx="226">
                  <c:v>8.6993432898962953E-4</c:v>
                </c:pt>
                <c:pt idx="227">
                  <c:v>4.3670991535185727E-4</c:v>
                </c:pt>
                <c:pt idx="228">
                  <c:v>1.023464557240494E-3</c:v>
                </c:pt>
                <c:pt idx="229">
                  <c:v>7.3411599304973514E-4</c:v>
                </c:pt>
                <c:pt idx="230">
                  <c:v>8.8472355348887379E-4</c:v>
                </c:pt>
                <c:pt idx="231">
                  <c:v>8.8852445878387907E-4</c:v>
                </c:pt>
                <c:pt idx="232">
                  <c:v>8.9234198892377441E-4</c:v>
                </c:pt>
                <c:pt idx="233">
                  <c:v>8.9617621821312123E-4</c:v>
                </c:pt>
                <c:pt idx="234">
                  <c:v>9.0002722129794825E-4</c:v>
                </c:pt>
                <c:pt idx="235">
                  <c:v>0</c:v>
                </c:pt>
                <c:pt idx="236">
                  <c:v>4.5349727678409605E-4</c:v>
                </c:pt>
                <c:pt idx="237">
                  <c:v>1.5174244841918521E-4</c:v>
                </c:pt>
                <c:pt idx="238">
                  <c:v>6.0946114052375631E-4</c:v>
                </c:pt>
                <c:pt idx="239">
                  <c:v>1.5294655699504446E-4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A-45FC-A515-453A39761505}"/>
            </c:ext>
          </c:extLst>
        </c:ser>
        <c:ser>
          <c:idx val="2"/>
          <c:order val="2"/>
          <c:tx>
            <c:strRef>
              <c:f>'2022_06 booster enroll'!$AC$13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enroll'!$AC$14:$AC$254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1.7000423209149879E-3</c:v>
                </c:pt>
                <c:pt idx="49">
                  <c:v>7.6759150061112501E-4</c:v>
                </c:pt>
                <c:pt idx="50">
                  <c:v>9.0230672029949503E-4</c:v>
                </c:pt>
                <c:pt idx="51">
                  <c:v>9.0380431894757768E-4</c:v>
                </c:pt>
                <c:pt idx="52">
                  <c:v>1.0102369667250009E-3</c:v>
                </c:pt>
                <c:pt idx="53">
                  <c:v>1.4484776726017836E-3</c:v>
                </c:pt>
                <c:pt idx="54">
                  <c:v>1.0718259562873429E-3</c:v>
                </c:pt>
                <c:pt idx="55">
                  <c:v>9.1856316256733943E-4</c:v>
                </c:pt>
                <c:pt idx="56">
                  <c:v>1.1696679835277578E-3</c:v>
                </c:pt>
                <c:pt idx="57">
                  <c:v>4.853005979244158E-4</c:v>
                </c:pt>
                <c:pt idx="58">
                  <c:v>4.2580231222030313E-4</c:v>
                </c:pt>
                <c:pt idx="59">
                  <c:v>3.8642366047332116E-4</c:v>
                </c:pt>
                <c:pt idx="60">
                  <c:v>4.7734563660541032E-4</c:v>
                </c:pt>
                <c:pt idx="61">
                  <c:v>5.8082497665714412E-4</c:v>
                </c:pt>
                <c:pt idx="62">
                  <c:v>6.115123939214864E-4</c:v>
                </c:pt>
                <c:pt idx="63">
                  <c:v>4.8698308932570988E-4</c:v>
                </c:pt>
                <c:pt idx="64">
                  <c:v>4.9416151597375603E-4</c:v>
                </c:pt>
                <c:pt idx="65">
                  <c:v>5.0106062017571059E-4</c:v>
                </c:pt>
                <c:pt idx="66">
                  <c:v>4.7645925678537599E-4</c:v>
                </c:pt>
                <c:pt idx="67">
                  <c:v>5.5853818344238305E-4</c:v>
                </c:pt>
                <c:pt idx="68">
                  <c:v>5.2450823242172523E-4</c:v>
                </c:pt>
                <c:pt idx="69">
                  <c:v>4.7837833019035445E-4</c:v>
                </c:pt>
                <c:pt idx="70">
                  <c:v>4.5991889963768382E-4</c:v>
                </c:pt>
                <c:pt idx="71">
                  <c:v>6.6217537057910981E-4</c:v>
                </c:pt>
                <c:pt idx="72">
                  <c:v>6.0863760926492083E-4</c:v>
                </c:pt>
                <c:pt idx="73">
                  <c:v>7.9700189590483446E-4</c:v>
                </c:pt>
                <c:pt idx="74">
                  <c:v>6.7489129406926162E-4</c:v>
                </c:pt>
                <c:pt idx="75">
                  <c:v>7.0792826606962404E-4</c:v>
                </c:pt>
                <c:pt idx="76">
                  <c:v>5.6242914523533334E-4</c:v>
                </c:pt>
                <c:pt idx="77">
                  <c:v>6.0998480741159455E-4</c:v>
                </c:pt>
                <c:pt idx="78">
                  <c:v>6.747433998853502E-4</c:v>
                </c:pt>
                <c:pt idx="79">
                  <c:v>6.5260854499253433E-4</c:v>
                </c:pt>
                <c:pt idx="80">
                  <c:v>6.7834585633900915E-4</c:v>
                </c:pt>
                <c:pt idx="81">
                  <c:v>7.109039194215178E-4</c:v>
                </c:pt>
                <c:pt idx="82">
                  <c:v>6.7981344992706894E-4</c:v>
                </c:pt>
                <c:pt idx="83">
                  <c:v>7.2288448813669472E-4</c:v>
                </c:pt>
                <c:pt idx="84">
                  <c:v>7.9061740495207E-4</c:v>
                </c:pt>
                <c:pt idx="85">
                  <c:v>8.1803060913708417E-4</c:v>
                </c:pt>
                <c:pt idx="86">
                  <c:v>1.0491295777796644E-3</c:v>
                </c:pt>
                <c:pt idx="87">
                  <c:v>1.0748081553315181E-3</c:v>
                </c:pt>
                <c:pt idx="88">
                  <c:v>1.1715930252808131E-3</c:v>
                </c:pt>
                <c:pt idx="89">
                  <c:v>1.3848180896978248E-3</c:v>
                </c:pt>
                <c:pt idx="90">
                  <c:v>1.4763199497328332E-3</c:v>
                </c:pt>
                <c:pt idx="91">
                  <c:v>1.6698948499560288E-3</c:v>
                </c:pt>
                <c:pt idx="92">
                  <c:v>1.8322187715783911E-3</c:v>
                </c:pt>
                <c:pt idx="93">
                  <c:v>2.0852199503328139E-3</c:v>
                </c:pt>
                <c:pt idx="94">
                  <c:v>2.3062075371725796E-3</c:v>
                </c:pt>
                <c:pt idx="95">
                  <c:v>2.0160258196522556E-3</c:v>
                </c:pt>
                <c:pt idx="96">
                  <c:v>1.7388874412712836E-3</c:v>
                </c:pt>
                <c:pt idx="97">
                  <c:v>2.254008491841947E-3</c:v>
                </c:pt>
                <c:pt idx="98">
                  <c:v>2.1535031652355147E-3</c:v>
                </c:pt>
                <c:pt idx="99">
                  <c:v>2.7490199826138654E-3</c:v>
                </c:pt>
                <c:pt idx="100">
                  <c:v>2.6041576737509948E-3</c:v>
                </c:pt>
                <c:pt idx="101">
                  <c:v>3.5201622480663611E-3</c:v>
                </c:pt>
                <c:pt idx="102">
                  <c:v>3.2046514796980393E-3</c:v>
                </c:pt>
                <c:pt idx="103">
                  <c:v>2.5893172320409154E-3</c:v>
                </c:pt>
                <c:pt idx="104">
                  <c:v>2.4309161354243284E-3</c:v>
                </c:pt>
                <c:pt idx="105">
                  <c:v>2.1633011524689744E-3</c:v>
                </c:pt>
                <c:pt idx="106">
                  <c:v>1.9488020204025689E-3</c:v>
                </c:pt>
                <c:pt idx="107">
                  <c:v>2.3036474532307435E-3</c:v>
                </c:pt>
                <c:pt idx="108">
                  <c:v>2.1706638176562888E-3</c:v>
                </c:pt>
                <c:pt idx="109">
                  <c:v>2.1187573889362111E-3</c:v>
                </c:pt>
                <c:pt idx="110">
                  <c:v>2.2028906352848142E-3</c:v>
                </c:pt>
                <c:pt idx="111">
                  <c:v>2.2055469409857252E-3</c:v>
                </c:pt>
                <c:pt idx="112">
                  <c:v>1.9623789717831928E-3</c:v>
                </c:pt>
                <c:pt idx="113">
                  <c:v>1.6910034368718206E-3</c:v>
                </c:pt>
                <c:pt idx="114">
                  <c:v>1.8289026225803066E-3</c:v>
                </c:pt>
                <c:pt idx="115">
                  <c:v>1.9946850988912593E-3</c:v>
                </c:pt>
                <c:pt idx="116">
                  <c:v>1.7227029602136759E-3</c:v>
                </c:pt>
                <c:pt idx="117">
                  <c:v>1.9433154111739841E-3</c:v>
                </c:pt>
                <c:pt idx="118">
                  <c:v>1.7256258109972064E-3</c:v>
                </c:pt>
                <c:pt idx="119">
                  <c:v>1.3700707910932451E-3</c:v>
                </c:pt>
                <c:pt idx="120">
                  <c:v>1.4804115644211112E-3</c:v>
                </c:pt>
                <c:pt idx="121">
                  <c:v>1.4811502857013709E-3</c:v>
                </c:pt>
                <c:pt idx="122">
                  <c:v>1.6193289760932372E-3</c:v>
                </c:pt>
                <c:pt idx="123">
                  <c:v>1.5928610101024129E-3</c:v>
                </c:pt>
                <c:pt idx="124">
                  <c:v>1.8691636390681427E-3</c:v>
                </c:pt>
                <c:pt idx="125">
                  <c:v>1.5952752494665223E-3</c:v>
                </c:pt>
                <c:pt idx="126">
                  <c:v>2.2031003480205533E-3</c:v>
                </c:pt>
                <c:pt idx="127">
                  <c:v>1.3774922601462842E-3</c:v>
                </c:pt>
                <c:pt idx="128">
                  <c:v>1.6817381841539077E-3</c:v>
                </c:pt>
                <c:pt idx="129">
                  <c:v>1.8487873647253588E-3</c:v>
                </c:pt>
                <c:pt idx="130">
                  <c:v>1.62911515751967E-3</c:v>
                </c:pt>
                <c:pt idx="131">
                  <c:v>1.9624267958943909E-3</c:v>
                </c:pt>
                <c:pt idx="132">
                  <c:v>1.5764337783063347E-3</c:v>
                </c:pt>
                <c:pt idx="133">
                  <c:v>1.7991989060078535E-3</c:v>
                </c:pt>
                <c:pt idx="134">
                  <c:v>1.6342201503674468E-3</c:v>
                </c:pt>
                <c:pt idx="135">
                  <c:v>1.8852636003718623E-3</c:v>
                </c:pt>
                <c:pt idx="136">
                  <c:v>1.5534939406126893E-3</c:v>
                </c:pt>
                <c:pt idx="137">
                  <c:v>1.9994519451076651E-3</c:v>
                </c:pt>
                <c:pt idx="138">
                  <c:v>1.5560636553438576E-3</c:v>
                </c:pt>
                <c:pt idx="139">
                  <c:v>1.4456234161044561E-3</c:v>
                </c:pt>
                <c:pt idx="140">
                  <c:v>1.6413609754155538E-3</c:v>
                </c:pt>
                <c:pt idx="141">
                  <c:v>1.8098453129546136E-3</c:v>
                </c:pt>
                <c:pt idx="142">
                  <c:v>1.7276666002399214E-3</c:v>
                </c:pt>
                <c:pt idx="143">
                  <c:v>1.729025769872028E-3</c:v>
                </c:pt>
                <c:pt idx="144">
                  <c:v>1.5906150540157585E-3</c:v>
                </c:pt>
                <c:pt idx="145">
                  <c:v>2.1793614158146153E-3</c:v>
                </c:pt>
                <c:pt idx="146">
                  <c:v>2.29427369689119E-3</c:v>
                </c:pt>
                <c:pt idx="147">
                  <c:v>2.52216591625829E-3</c:v>
                </c:pt>
                <c:pt idx="148">
                  <c:v>2.4981080183250877E-3</c:v>
                </c:pt>
                <c:pt idx="149">
                  <c:v>1.9950094785341076E-3</c:v>
                </c:pt>
                <c:pt idx="150">
                  <c:v>2.0817265376145409E-3</c:v>
                </c:pt>
                <c:pt idx="151">
                  <c:v>1.1817963367928884E-3</c:v>
                </c:pt>
                <c:pt idx="152">
                  <c:v>1.9999640584471273E-3</c:v>
                </c:pt>
                <c:pt idx="153">
                  <c:v>1.5219957947493518E-3</c:v>
                </c:pt>
                <c:pt idx="154">
                  <c:v>1.4381647293763235E-3</c:v>
                </c:pt>
                <c:pt idx="155">
                  <c:v>1.212898775787521E-3</c:v>
                </c:pt>
                <c:pt idx="156">
                  <c:v>1.8351392510753512E-3</c:v>
                </c:pt>
                <c:pt idx="157">
                  <c:v>1.6103828149751985E-3</c:v>
                </c:pt>
                <c:pt idx="158">
                  <c:v>1.6398153826716476E-3</c:v>
                </c:pt>
                <c:pt idx="159">
                  <c:v>1.7827306792553657E-3</c:v>
                </c:pt>
                <c:pt idx="160">
                  <c:v>1.245469160389459E-3</c:v>
                </c:pt>
                <c:pt idx="161">
                  <c:v>1.4160009608499809E-3</c:v>
                </c:pt>
                <c:pt idx="162">
                  <c:v>1.5302173440276685E-3</c:v>
                </c:pt>
                <c:pt idx="163">
                  <c:v>1.389177413679275E-3</c:v>
                </c:pt>
                <c:pt idx="164">
                  <c:v>1.7592391918687309E-3</c:v>
                </c:pt>
                <c:pt idx="165">
                  <c:v>1.5900704977295172E-3</c:v>
                </c:pt>
                <c:pt idx="166">
                  <c:v>1.4488717380633327E-3</c:v>
                </c:pt>
                <c:pt idx="167">
                  <c:v>1.7913850880730486E-3</c:v>
                </c:pt>
                <c:pt idx="168">
                  <c:v>1.2800187888715887E-3</c:v>
                </c:pt>
                <c:pt idx="169">
                  <c:v>1.6225259124039962E-3</c:v>
                </c:pt>
                <c:pt idx="170">
                  <c:v>1.3954761542502889E-3</c:v>
                </c:pt>
                <c:pt idx="171">
                  <c:v>1.424688661697486E-3</c:v>
                </c:pt>
                <c:pt idx="172">
                  <c:v>1.539645737274564E-3</c:v>
                </c:pt>
                <c:pt idx="173">
                  <c:v>1.5406323952982324E-3</c:v>
                </c:pt>
                <c:pt idx="174">
                  <c:v>1.6846220232467728E-3</c:v>
                </c:pt>
                <c:pt idx="175">
                  <c:v>1.4856211300620535E-3</c:v>
                </c:pt>
                <c:pt idx="176">
                  <c:v>1.6296749226598877E-3</c:v>
                </c:pt>
                <c:pt idx="177">
                  <c:v>1.3443563083622055E-3</c:v>
                </c:pt>
                <c:pt idx="178">
                  <c:v>1.2303348878516635E-3</c:v>
                </c:pt>
                <c:pt idx="179">
                  <c:v>1.4600585436116002E-3</c:v>
                </c:pt>
                <c:pt idx="180">
                  <c:v>1.2601029397461547E-3</c:v>
                </c:pt>
                <c:pt idx="181">
                  <c:v>1.4901060120657407E-3</c:v>
                </c:pt>
                <c:pt idx="182">
                  <c:v>1.1465038135243979E-3</c:v>
                </c:pt>
                <c:pt idx="183">
                  <c:v>1.2328957503187868E-3</c:v>
                </c:pt>
                <c:pt idx="184">
                  <c:v>1.1758669536468442E-3</c:v>
                </c:pt>
                <c:pt idx="185">
                  <c:v>1.2336349067179043E-3</c:v>
                </c:pt>
                <c:pt idx="186">
                  <c:v>1.2340457772114426E-3</c:v>
                </c:pt>
                <c:pt idx="187">
                  <c:v>1.8960972825131442E-3</c:v>
                </c:pt>
                <c:pt idx="188">
                  <c:v>1.8116424153994315E-3</c:v>
                </c:pt>
                <c:pt idx="189">
                  <c:v>1.9576052190231593E-3</c:v>
                </c:pt>
                <c:pt idx="190">
                  <c:v>1.9597979248800372E-3</c:v>
                </c:pt>
                <c:pt idx="191">
                  <c:v>1.9330886584781866E-3</c:v>
                </c:pt>
                <c:pt idx="192">
                  <c:v>1.8483863762690071E-3</c:v>
                </c:pt>
                <c:pt idx="193">
                  <c:v>1.4448748640970921E-3</c:v>
                </c:pt>
                <c:pt idx="194">
                  <c:v>2.0832459837008873E-3</c:v>
                </c:pt>
                <c:pt idx="195">
                  <c:v>1.6215407310684468E-3</c:v>
                </c:pt>
                <c:pt idx="196">
                  <c:v>2.0584307358991302E-3</c:v>
                </c:pt>
                <c:pt idx="197">
                  <c:v>2.0609925857553875E-3</c:v>
                </c:pt>
                <c:pt idx="198">
                  <c:v>1.364988703532091E-3</c:v>
                </c:pt>
                <c:pt idx="199">
                  <c:v>1.8897571300748543E-3</c:v>
                </c:pt>
                <c:pt idx="200">
                  <c:v>1.7168218779719197E-3</c:v>
                </c:pt>
                <c:pt idx="201">
                  <c:v>1.689155241973598E-3</c:v>
                </c:pt>
                <c:pt idx="202">
                  <c:v>1.5154159088194836E-3</c:v>
                </c:pt>
                <c:pt idx="203">
                  <c:v>1.7209391739006594E-3</c:v>
                </c:pt>
                <c:pt idx="204">
                  <c:v>1.9272632528710815E-3</c:v>
                </c:pt>
                <c:pt idx="205">
                  <c:v>1.782965504848548E-3</c:v>
                </c:pt>
                <c:pt idx="206">
                  <c:v>2.01925554888144E-3</c:v>
                </c:pt>
                <c:pt idx="207">
                  <c:v>1.8749235034479274E-3</c:v>
                </c:pt>
                <c:pt idx="208">
                  <c:v>1.4950483384717703E-3</c:v>
                </c:pt>
                <c:pt idx="209">
                  <c:v>1.2903943162969687E-3</c:v>
                </c:pt>
                <c:pt idx="210">
                  <c:v>1.1440628780233638E-3</c:v>
                </c:pt>
                <c:pt idx="211">
                  <c:v>1.6440997892518507E-3</c:v>
                </c:pt>
                <c:pt idx="212">
                  <c:v>1.2041186293440032E-3</c:v>
                </c:pt>
                <c:pt idx="213">
                  <c:v>1.5282336026414831E-3</c:v>
                </c:pt>
                <c:pt idx="214">
                  <c:v>1.3820250187061187E-3</c:v>
                </c:pt>
                <c:pt idx="215">
                  <c:v>1.3827656469488816E-3</c:v>
                </c:pt>
                <c:pt idx="216">
                  <c:v>1.4719629060274601E-3</c:v>
                </c:pt>
                <c:pt idx="217">
                  <c:v>1.1189680881339861E-3</c:v>
                </c:pt>
                <c:pt idx="218">
                  <c:v>1.4142466517207877E-3</c:v>
                </c:pt>
                <c:pt idx="219">
                  <c:v>1.53318643584802E-3</c:v>
                </c:pt>
                <c:pt idx="220">
                  <c:v>1.563834094615186E-3</c:v>
                </c:pt>
                <c:pt idx="221">
                  <c:v>1.8312995115951911E-3</c:v>
                </c:pt>
                <c:pt idx="222">
                  <c:v>1.0339619241547134E-3</c:v>
                </c:pt>
                <c:pt idx="223">
                  <c:v>1.093292362289815E-3</c:v>
                </c:pt>
                <c:pt idx="224">
                  <c:v>1.4783916377280023E-3</c:v>
                </c:pt>
                <c:pt idx="225">
                  <c:v>1.4793656708536117E-3</c:v>
                </c:pt>
                <c:pt idx="226">
                  <c:v>6.8035055655771531E-4</c:v>
                </c:pt>
                <c:pt idx="227">
                  <c:v>1.242873702595688E-3</c:v>
                </c:pt>
                <c:pt idx="228">
                  <c:v>1.2730168557681064E-3</c:v>
                </c:pt>
                <c:pt idx="229">
                  <c:v>1.3328949480944288E-3</c:v>
                </c:pt>
                <c:pt idx="230">
                  <c:v>1.2445376664083285E-3</c:v>
                </c:pt>
                <c:pt idx="231">
                  <c:v>1.0966407616132183E-3</c:v>
                </c:pt>
                <c:pt idx="232">
                  <c:v>1.156274107458957E-3</c:v>
                </c:pt>
                <c:pt idx="233">
                  <c:v>1.0378641697429841E-3</c:v>
                </c:pt>
                <c:pt idx="234">
                  <c:v>1.3350791377695402E-3</c:v>
                </c:pt>
                <c:pt idx="235">
                  <c:v>5.3382344703768183E-4</c:v>
                </c:pt>
                <c:pt idx="236">
                  <c:v>6.5228414583759866E-4</c:v>
                </c:pt>
                <c:pt idx="237">
                  <c:v>9.1917031831218713E-4</c:v>
                </c:pt>
                <c:pt idx="238">
                  <c:v>5.6316254850278255E-4</c:v>
                </c:pt>
                <c:pt idx="239">
                  <c:v>2.0732396429751077E-4</c:v>
                </c:pt>
                <c:pt idx="240">
                  <c:v>2.9589350174480789E-5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A-45FC-A515-453A39761505}"/>
            </c:ext>
          </c:extLst>
        </c:ser>
        <c:ser>
          <c:idx val="3"/>
          <c:order val="3"/>
          <c:tx>
            <c:strRef>
              <c:f>'2022_06 booster enroll'!$AD$13</c:f>
              <c:strCache>
                <c:ptCount val="1"/>
                <c:pt idx="0">
                  <c:v>d3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'2022_06 booster enroll'!$AD$14:$AD$254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8.0083068452280486E-4</c:v>
                </c:pt>
                <c:pt idx="86">
                  <c:v>5.6336064023631237E-4</c:v>
                </c:pt>
                <c:pt idx="87">
                  <c:v>2.5466662011638003E-4</c:v>
                </c:pt>
                <c:pt idx="88">
                  <c:v>4.8353327782263791E-4</c:v>
                </c:pt>
                <c:pt idx="89">
                  <c:v>3.8220343520763562E-4</c:v>
                </c:pt>
                <c:pt idx="90">
                  <c:v>4.1439912959123713E-4</c:v>
                </c:pt>
                <c:pt idx="91">
                  <c:v>5.724243826973754E-4</c:v>
                </c:pt>
                <c:pt idx="92">
                  <c:v>5.2779896571497013E-4</c:v>
                </c:pt>
                <c:pt idx="93">
                  <c:v>4.7058976651651854E-4</c:v>
                </c:pt>
                <c:pt idx="94">
                  <c:v>4.9772134815096879E-4</c:v>
                </c:pt>
                <c:pt idx="95">
                  <c:v>5.1471077869466694E-4</c:v>
                </c:pt>
                <c:pt idx="96">
                  <c:v>5.7690323796842071E-4</c:v>
                </c:pt>
                <c:pt idx="97">
                  <c:v>5.8370139195911442E-4</c:v>
                </c:pt>
                <c:pt idx="98">
                  <c:v>5.0105946276802983E-4</c:v>
                </c:pt>
                <c:pt idx="99">
                  <c:v>6.5913586553569827E-4</c:v>
                </c:pt>
                <c:pt idx="100">
                  <c:v>6.2086532433307761E-4</c:v>
                </c:pt>
                <c:pt idx="101">
                  <c:v>7.3471060574520884E-4</c:v>
                </c:pt>
                <c:pt idx="102">
                  <c:v>6.5456367324417822E-4</c:v>
                </c:pt>
                <c:pt idx="103">
                  <c:v>6.9488514784534926E-4</c:v>
                </c:pt>
                <c:pt idx="104">
                  <c:v>6.9382808788492727E-4</c:v>
                </c:pt>
                <c:pt idx="105">
                  <c:v>5.8411391813972791E-4</c:v>
                </c:pt>
                <c:pt idx="106">
                  <c:v>6.9538724046486851E-4</c:v>
                </c:pt>
                <c:pt idx="107">
                  <c:v>7.7652108061642766E-4</c:v>
                </c:pt>
                <c:pt idx="108">
                  <c:v>8.4629646510191072E-4</c:v>
                </c:pt>
                <c:pt idx="109">
                  <c:v>8.5259425950441723E-4</c:v>
                </c:pt>
                <c:pt idx="110">
                  <c:v>7.8818130696915842E-4</c:v>
                </c:pt>
                <c:pt idx="111">
                  <c:v>8.0935674743207772E-4</c:v>
                </c:pt>
                <c:pt idx="112">
                  <c:v>8.6388707597482596E-4</c:v>
                </c:pt>
                <c:pt idx="113">
                  <c:v>8.1826118148671642E-4</c:v>
                </c:pt>
                <c:pt idx="114">
                  <c:v>7.690260368945624E-4</c:v>
                </c:pt>
                <c:pt idx="115">
                  <c:v>7.0881274530523882E-4</c:v>
                </c:pt>
                <c:pt idx="116">
                  <c:v>7.0037958205021304E-4</c:v>
                </c:pt>
                <c:pt idx="117">
                  <c:v>7.619515937074264E-4</c:v>
                </c:pt>
                <c:pt idx="118">
                  <c:v>6.9832995262261721E-4</c:v>
                </c:pt>
                <c:pt idx="119">
                  <c:v>6.6423444232747574E-4</c:v>
                </c:pt>
                <c:pt idx="120">
                  <c:v>6.3022074406189935E-4</c:v>
                </c:pt>
                <c:pt idx="121">
                  <c:v>7.4273163304962146E-4</c:v>
                </c:pt>
                <c:pt idx="122">
                  <c:v>6.9047340258295085E-4</c:v>
                </c:pt>
                <c:pt idx="123">
                  <c:v>6.3468705575165014E-4</c:v>
                </c:pt>
                <c:pt idx="124">
                  <c:v>9.1804192119762499E-4</c:v>
                </c:pt>
                <c:pt idx="125">
                  <c:v>7.2390435686916425E-4</c:v>
                </c:pt>
                <c:pt idx="126">
                  <c:v>9.4100402394175109E-4</c:v>
                </c:pt>
                <c:pt idx="127">
                  <c:v>7.2558788675580179E-4</c:v>
                </c:pt>
                <c:pt idx="128">
                  <c:v>8.4055959836697365E-4</c:v>
                </c:pt>
                <c:pt idx="129">
                  <c:v>7.2356802072999493E-4</c:v>
                </c:pt>
                <c:pt idx="130">
                  <c:v>7.5867191772104904E-4</c:v>
                </c:pt>
                <c:pt idx="131">
                  <c:v>7.684308809440296E-4</c:v>
                </c:pt>
                <c:pt idx="132">
                  <c:v>8.358625980785623E-4</c:v>
                </c:pt>
                <c:pt idx="133">
                  <c:v>8.3835215281858645E-4</c:v>
                </c:pt>
                <c:pt idx="134">
                  <c:v>8.6241680145259588E-4</c:v>
                </c:pt>
                <c:pt idx="135">
                  <c:v>8.7925727312929526E-4</c:v>
                </c:pt>
                <c:pt idx="136">
                  <c:v>9.1759726566848746E-4</c:v>
                </c:pt>
                <c:pt idx="137">
                  <c:v>8.9854606935297558E-4</c:v>
                </c:pt>
                <c:pt idx="138">
                  <c:v>7.7933461576619987E-4</c:v>
                </c:pt>
                <c:pt idx="139">
                  <c:v>8.4257799870698783E-4</c:v>
                </c:pt>
                <c:pt idx="140">
                  <c:v>8.343373156944196E-4</c:v>
                </c:pt>
                <c:pt idx="141">
                  <c:v>8.1541955837066812E-4</c:v>
                </c:pt>
                <c:pt idx="142">
                  <c:v>8.356867540110233E-4</c:v>
                </c:pt>
                <c:pt idx="143">
                  <c:v>8.2037310705595362E-4</c:v>
                </c:pt>
                <c:pt idx="144">
                  <c:v>8.4058525500639461E-4</c:v>
                </c:pt>
                <c:pt idx="145">
                  <c:v>9.5650200025206055E-4</c:v>
                </c:pt>
                <c:pt idx="146">
                  <c:v>1.1998439549689068E-3</c:v>
                </c:pt>
                <c:pt idx="147">
                  <c:v>1.1456420697963971E-3</c:v>
                </c:pt>
                <c:pt idx="148">
                  <c:v>1.0561201508646151E-3</c:v>
                </c:pt>
                <c:pt idx="149">
                  <c:v>9.9141944646049434E-4</c:v>
                </c:pt>
                <c:pt idx="150">
                  <c:v>9.4796648973421787E-4</c:v>
                </c:pt>
                <c:pt idx="151">
                  <c:v>9.7856681152212266E-4</c:v>
                </c:pt>
                <c:pt idx="152">
                  <c:v>9.1762119157036241E-4</c:v>
                </c:pt>
                <c:pt idx="153">
                  <c:v>8.0053552619952992E-4</c:v>
                </c:pt>
                <c:pt idx="154">
                  <c:v>8.5211882540531323E-4</c:v>
                </c:pt>
                <c:pt idx="155">
                  <c:v>9.8075836136939684E-4</c:v>
                </c:pt>
                <c:pt idx="156">
                  <c:v>8.2907010222954493E-4</c:v>
                </c:pt>
                <c:pt idx="157">
                  <c:v>8.8045621336906217E-4</c:v>
                </c:pt>
                <c:pt idx="158">
                  <c:v>8.234879045973105E-4</c:v>
                </c:pt>
                <c:pt idx="159">
                  <c:v>8.5381682609911747E-4</c:v>
                </c:pt>
                <c:pt idx="160">
                  <c:v>8.2487354352006451E-4</c:v>
                </c:pt>
                <c:pt idx="161">
                  <c:v>7.5771254542927608E-4</c:v>
                </c:pt>
                <c:pt idx="162">
                  <c:v>7.8447497844418403E-4</c:v>
                </c:pt>
                <c:pt idx="163">
                  <c:v>8.0772089689702632E-4</c:v>
                </c:pt>
                <c:pt idx="164">
                  <c:v>8.1360143972423972E-4</c:v>
                </c:pt>
                <c:pt idx="165">
                  <c:v>7.0873863621283837E-4</c:v>
                </c:pt>
                <c:pt idx="166">
                  <c:v>7.5611627114903057E-4</c:v>
                </c:pt>
                <c:pt idx="167">
                  <c:v>7.7234872252902051E-4</c:v>
                </c:pt>
                <c:pt idx="168">
                  <c:v>8.1957221173793856E-4</c:v>
                </c:pt>
                <c:pt idx="169">
                  <c:v>7.4624221906927329E-4</c:v>
                </c:pt>
                <c:pt idx="170">
                  <c:v>8.1741499866392307E-4</c:v>
                </c:pt>
                <c:pt idx="171">
                  <c:v>6.824939147806379E-4</c:v>
                </c:pt>
                <c:pt idx="172">
                  <c:v>7.7749789218928809E-4</c:v>
                </c:pt>
                <c:pt idx="173">
                  <c:v>7.1827687942724176E-4</c:v>
                </c:pt>
                <c:pt idx="174">
                  <c:v>7.2753987129023758E-4</c:v>
                </c:pt>
                <c:pt idx="175">
                  <c:v>8.255561285227381E-4</c:v>
                </c:pt>
                <c:pt idx="176">
                  <c:v>7.5631848362108477E-4</c:v>
                </c:pt>
                <c:pt idx="177">
                  <c:v>5.6806193123053867E-4</c:v>
                </c:pt>
                <c:pt idx="178">
                  <c:v>6.7255023285450256E-4</c:v>
                </c:pt>
                <c:pt idx="179">
                  <c:v>7.2590716888285098E-4</c:v>
                </c:pt>
                <c:pt idx="180">
                  <c:v>7.0457708541622082E-4</c:v>
                </c:pt>
                <c:pt idx="181">
                  <c:v>8.5936050009931167E-4</c:v>
                </c:pt>
                <c:pt idx="182">
                  <c:v>7.4333281234885819E-4</c:v>
                </c:pt>
                <c:pt idx="183">
                  <c:v>6.2415424855194999E-4</c:v>
                </c:pt>
                <c:pt idx="184">
                  <c:v>7.5473521688659319E-4</c:v>
                </c:pt>
                <c:pt idx="185">
                  <c:v>7.806834526019119E-4</c:v>
                </c:pt>
                <c:pt idx="186">
                  <c:v>7.0231944114437718E-4</c:v>
                </c:pt>
                <c:pt idx="187">
                  <c:v>7.8532381867997038E-4</c:v>
                </c:pt>
                <c:pt idx="188">
                  <c:v>8.5813466398384618E-4</c:v>
                </c:pt>
                <c:pt idx="189">
                  <c:v>8.4035662837041365E-4</c:v>
                </c:pt>
                <c:pt idx="190">
                  <c:v>7.8913447007830488E-4</c:v>
                </c:pt>
                <c:pt idx="191">
                  <c:v>7.8813479045695522E-4</c:v>
                </c:pt>
                <c:pt idx="192">
                  <c:v>8.8396306350433209E-4</c:v>
                </c:pt>
                <c:pt idx="193">
                  <c:v>8.6293462376814498E-4</c:v>
                </c:pt>
                <c:pt idx="194">
                  <c:v>9.2855398411443842E-4</c:v>
                </c:pt>
                <c:pt idx="195">
                  <c:v>8.709641054391367E-4</c:v>
                </c:pt>
                <c:pt idx="196">
                  <c:v>1.0494840320617149E-3</c:v>
                </c:pt>
                <c:pt idx="197">
                  <c:v>9.2559159113935429E-4</c:v>
                </c:pt>
                <c:pt idx="198">
                  <c:v>9.3453698659852415E-4</c:v>
                </c:pt>
                <c:pt idx="199">
                  <c:v>8.8382316172042606E-4</c:v>
                </c:pt>
                <c:pt idx="200">
                  <c:v>8.6958122220389799E-4</c:v>
                </c:pt>
                <c:pt idx="201">
                  <c:v>8.9833787915938215E-4</c:v>
                </c:pt>
                <c:pt idx="202">
                  <c:v>8.6431414941302897E-4</c:v>
                </c:pt>
                <c:pt idx="203">
                  <c:v>9.6558815750877899E-4</c:v>
                </c:pt>
                <c:pt idx="204">
                  <c:v>8.0312527338453833E-4</c:v>
                </c:pt>
                <c:pt idx="205">
                  <c:v>1.0259738710224548E-3</c:v>
                </c:pt>
                <c:pt idx="206">
                  <c:v>8.1124867291006034E-4</c:v>
                </c:pt>
                <c:pt idx="207">
                  <c:v>9.0879319199582947E-4</c:v>
                </c:pt>
                <c:pt idx="208">
                  <c:v>7.7003136332315153E-4</c:v>
                </c:pt>
                <c:pt idx="209">
                  <c:v>7.395863398102949E-4</c:v>
                </c:pt>
                <c:pt idx="210">
                  <c:v>7.8443414254975952E-4</c:v>
                </c:pt>
                <c:pt idx="211">
                  <c:v>7.4425924384113743E-4</c:v>
                </c:pt>
                <c:pt idx="212">
                  <c:v>8.8038263751865817E-4</c:v>
                </c:pt>
                <c:pt idx="213">
                  <c:v>7.6856166759844827E-4</c:v>
                </c:pt>
                <c:pt idx="214">
                  <c:v>7.3505014836121568E-4</c:v>
                </c:pt>
                <c:pt idx="215">
                  <c:v>7.5361453966984852E-4</c:v>
                </c:pt>
                <c:pt idx="216">
                  <c:v>6.1305633855148563E-4</c:v>
                </c:pt>
                <c:pt idx="217">
                  <c:v>7.3213284788027644E-4</c:v>
                </c:pt>
                <c:pt idx="218">
                  <c:v>6.2758113194001327E-4</c:v>
                </c:pt>
                <c:pt idx="219">
                  <c:v>7.1076129618905285E-4</c:v>
                </c:pt>
                <c:pt idx="220">
                  <c:v>6.3879371158712106E-4</c:v>
                </c:pt>
                <c:pt idx="221">
                  <c:v>6.9594627020832394E-4</c:v>
                </c:pt>
                <c:pt idx="222">
                  <c:v>6.7570552562858446E-4</c:v>
                </c:pt>
                <c:pt idx="223">
                  <c:v>6.4907052536849748E-4</c:v>
                </c:pt>
                <c:pt idx="224">
                  <c:v>7.5738296871146675E-4</c:v>
                </c:pt>
                <c:pt idx="225">
                  <c:v>8.2703855164756074E-4</c:v>
                </c:pt>
                <c:pt idx="226">
                  <c:v>5.9217611004358408E-4</c:v>
                </c:pt>
                <c:pt idx="227">
                  <c:v>6.2331121994107803E-4</c:v>
                </c:pt>
                <c:pt idx="228">
                  <c:v>5.9368858002096245E-4</c:v>
                </c:pt>
                <c:pt idx="229">
                  <c:v>7.4597260780456017E-4</c:v>
                </c:pt>
                <c:pt idx="230">
                  <c:v>5.4431755460712802E-4</c:v>
                </c:pt>
                <c:pt idx="231">
                  <c:v>6.1030145253174769E-4</c:v>
                </c:pt>
                <c:pt idx="232">
                  <c:v>5.0780055454738944E-4</c:v>
                </c:pt>
                <c:pt idx="233">
                  <c:v>5.4507128759643869E-4</c:v>
                </c:pt>
                <c:pt idx="234">
                  <c:v>5.9492638745901698E-4</c:v>
                </c:pt>
                <c:pt idx="235">
                  <c:v>3.1588467637055126E-4</c:v>
                </c:pt>
                <c:pt idx="236">
                  <c:v>3.4371180159792434E-4</c:v>
                </c:pt>
                <c:pt idx="237">
                  <c:v>2.5809101536917594E-4</c:v>
                </c:pt>
                <c:pt idx="238">
                  <c:v>2.7018161660912149E-4</c:v>
                </c:pt>
                <c:pt idx="239">
                  <c:v>9.7189374593531521E-5</c:v>
                </c:pt>
                <c:pt idx="240">
                  <c:v>1.8769957161743415E-5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91A-45FC-A515-453A39761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'2022_06 booster enroll'!$AE$13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enroll'!$AE$14:$AE$254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91A-45FC-A515-453A39761505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enroll'!$T$13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enroll'!$T$14:$T$254</c:f>
              <c:numCache>
                <c:formatCode>General</c:formatCode>
                <c:ptCount val="241"/>
                <c:pt idx="0">
                  <c:v>3.1234446515441774E-4</c:v>
                </c:pt>
                <c:pt idx="1">
                  <c:v>3.2768812512683573E-4</c:v>
                </c:pt>
                <c:pt idx="2">
                  <c:v>2.5154484237035606E-4</c:v>
                </c:pt>
                <c:pt idx="3">
                  <c:v>3.3042055211431748E-4</c:v>
                </c:pt>
                <c:pt idx="4">
                  <c:v>4.3227519820376956E-4</c:v>
                </c:pt>
                <c:pt idx="5">
                  <c:v>4.6554817229154923E-4</c:v>
                </c:pt>
                <c:pt idx="6">
                  <c:v>4.8358977259257995E-4</c:v>
                </c:pt>
                <c:pt idx="7">
                  <c:v>4.3796773489037099E-4</c:v>
                </c:pt>
                <c:pt idx="8">
                  <c:v>4.7384069140018467E-4</c:v>
                </c:pt>
                <c:pt idx="9">
                  <c:v>4.8681521863881043E-4</c:v>
                </c:pt>
                <c:pt idx="10">
                  <c:v>4.2582596855896703E-4</c:v>
                </c:pt>
                <c:pt idx="11">
                  <c:v>4.9236453316935927E-4</c:v>
                </c:pt>
                <c:pt idx="12">
                  <c:v>4.3643046517930639E-4</c:v>
                </c:pt>
                <c:pt idx="13">
                  <c:v>4.9282217011871389E-4</c:v>
                </c:pt>
                <c:pt idx="14">
                  <c:v>4.2661353803831079E-4</c:v>
                </c:pt>
                <c:pt idx="15">
                  <c:v>4.3702273213723806E-4</c:v>
                </c:pt>
                <c:pt idx="16">
                  <c:v>4.8070039995330287E-4</c:v>
                </c:pt>
                <c:pt idx="17">
                  <c:v>4.7069418026857499E-4</c:v>
                </c:pt>
                <c:pt idx="18">
                  <c:v>4.4019041505180133E-4</c:v>
                </c:pt>
                <c:pt idx="19">
                  <c:v>4.6599993674061892E-4</c:v>
                </c:pt>
                <c:pt idx="20">
                  <c:v>4.4571499569807959E-4</c:v>
                </c:pt>
                <c:pt idx="21">
                  <c:v>5.9207543386348329E-4</c:v>
                </c:pt>
                <c:pt idx="22">
                  <c:v>5.3854026120601255E-4</c:v>
                </c:pt>
                <c:pt idx="23">
                  <c:v>5.1829292920653068E-4</c:v>
                </c:pt>
                <c:pt idx="24">
                  <c:v>4.9030934110231412E-4</c:v>
                </c:pt>
                <c:pt idx="25">
                  <c:v>4.7770210789152529E-4</c:v>
                </c:pt>
                <c:pt idx="26">
                  <c:v>4.7021823617251297E-4</c:v>
                </c:pt>
                <c:pt idx="27">
                  <c:v>5.4760290132520892E-4</c:v>
                </c:pt>
                <c:pt idx="28">
                  <c:v>5.6334551546578055E-4</c:v>
                </c:pt>
                <c:pt idx="29">
                  <c:v>6.0744429982215306E-4</c:v>
                </c:pt>
                <c:pt idx="30">
                  <c:v>6.9801827469275358E-4</c:v>
                </c:pt>
                <c:pt idx="31">
                  <c:v>7.7589121825310777E-4</c:v>
                </c:pt>
                <c:pt idx="32">
                  <c:v>8.8235527488127587E-4</c:v>
                </c:pt>
                <c:pt idx="33">
                  <c:v>1.1856177449182249E-3</c:v>
                </c:pt>
                <c:pt idx="34">
                  <c:v>1.6895785766194637E-3</c:v>
                </c:pt>
                <c:pt idx="35">
                  <c:v>1.611963082127186E-3</c:v>
                </c:pt>
                <c:pt idx="36">
                  <c:v>1.4819854565770103E-3</c:v>
                </c:pt>
                <c:pt idx="37">
                  <c:v>1.2447541334080017E-3</c:v>
                </c:pt>
                <c:pt idx="38">
                  <c:v>1.0691877273735532E-3</c:v>
                </c:pt>
                <c:pt idx="39">
                  <c:v>1.1016171184979977E-3</c:v>
                </c:pt>
                <c:pt idx="40">
                  <c:v>1.2150764828857466E-3</c:v>
                </c:pt>
                <c:pt idx="41">
                  <c:v>1.2871325095247139E-3</c:v>
                </c:pt>
                <c:pt idx="42">
                  <c:v>1.2024196219771318E-3</c:v>
                </c:pt>
                <c:pt idx="43">
                  <c:v>1.3978657341130799E-3</c:v>
                </c:pt>
                <c:pt idx="44">
                  <c:v>1.5845660319992729E-3</c:v>
                </c:pt>
                <c:pt idx="45">
                  <c:v>1.5635984896263102E-3</c:v>
                </c:pt>
                <c:pt idx="46">
                  <c:v>1.3957163086793069E-3</c:v>
                </c:pt>
                <c:pt idx="47">
                  <c:v>1.2579950904508855E-3</c:v>
                </c:pt>
                <c:pt idx="48">
                  <c:v>1.2579968406088605E-3</c:v>
                </c:pt>
                <c:pt idx="49">
                  <c:v>1.2986438213770336E-3</c:v>
                </c:pt>
                <c:pt idx="50">
                  <c:v>1.3592860937380162E-3</c:v>
                </c:pt>
                <c:pt idx="51">
                  <c:v>1.5766768973229431E-3</c:v>
                </c:pt>
                <c:pt idx="52">
                  <c:v>1.8325027593826099E-3</c:v>
                </c:pt>
                <c:pt idx="53">
                  <c:v>2.0052669614484724E-3</c:v>
                </c:pt>
                <c:pt idx="54">
                  <c:v>2.1920508779556041E-3</c:v>
                </c:pt>
                <c:pt idx="55">
                  <c:v>2.3301254447577213E-3</c:v>
                </c:pt>
                <c:pt idx="56">
                  <c:v>2.2747541151908156E-3</c:v>
                </c:pt>
                <c:pt idx="57">
                  <c:v>2.1891991126671124E-3</c:v>
                </c:pt>
                <c:pt idx="58">
                  <c:v>2.0305919970863735E-3</c:v>
                </c:pt>
                <c:pt idx="59">
                  <c:v>2.1292550544462835E-3</c:v>
                </c:pt>
                <c:pt idx="60">
                  <c:v>2.2439714494249881E-3</c:v>
                </c:pt>
                <c:pt idx="61">
                  <c:v>1.8216260975679258E-3</c:v>
                </c:pt>
                <c:pt idx="62">
                  <c:v>1.9612991908041885E-3</c:v>
                </c:pt>
                <c:pt idx="63">
                  <c:v>1.9928513078425318E-3</c:v>
                </c:pt>
                <c:pt idx="64">
                  <c:v>1.9711525634359042E-3</c:v>
                </c:pt>
                <c:pt idx="65">
                  <c:v>1.7268979104161661E-3</c:v>
                </c:pt>
                <c:pt idx="66">
                  <c:v>1.7557323994375647E-3</c:v>
                </c:pt>
                <c:pt idx="67">
                  <c:v>2.1183172716955495E-3</c:v>
                </c:pt>
                <c:pt idx="68">
                  <c:v>1.8091583544869773E-3</c:v>
                </c:pt>
                <c:pt idx="69">
                  <c:v>1.5638635547689016E-3</c:v>
                </c:pt>
                <c:pt idx="70">
                  <c:v>1.973984545426891E-3</c:v>
                </c:pt>
                <c:pt idx="71">
                  <c:v>1.7685444170074535E-3</c:v>
                </c:pt>
                <c:pt idx="72">
                  <c:v>1.7471106535296964E-3</c:v>
                </c:pt>
                <c:pt idx="73">
                  <c:v>1.7356721045103307E-3</c:v>
                </c:pt>
                <c:pt idx="74">
                  <c:v>1.7602050087710862E-3</c:v>
                </c:pt>
                <c:pt idx="75">
                  <c:v>1.6456394278839285E-3</c:v>
                </c:pt>
                <c:pt idx="76">
                  <c:v>1.3253939704350097E-3</c:v>
                </c:pt>
                <c:pt idx="77">
                  <c:v>1.5571173124956587E-3</c:v>
                </c:pt>
                <c:pt idx="78">
                  <c:v>1.5387046356323487E-3</c:v>
                </c:pt>
                <c:pt idx="79">
                  <c:v>1.9762063282392894E-3</c:v>
                </c:pt>
                <c:pt idx="80">
                  <c:v>1.8171177444401595E-3</c:v>
                </c:pt>
                <c:pt idx="81">
                  <c:v>1.7364307441647038E-3</c:v>
                </c:pt>
                <c:pt idx="82">
                  <c:v>1.5480518283087167E-3</c:v>
                </c:pt>
                <c:pt idx="83">
                  <c:v>1.7046757968757046E-3</c:v>
                </c:pt>
                <c:pt idx="84">
                  <c:v>1.9064384715330482E-3</c:v>
                </c:pt>
                <c:pt idx="85">
                  <c:v>1.9640563007276754E-3</c:v>
                </c:pt>
                <c:pt idx="86">
                  <c:v>2.7133290158553162E-3</c:v>
                </c:pt>
                <c:pt idx="87">
                  <c:v>2.6685195797671308E-3</c:v>
                </c:pt>
                <c:pt idx="88">
                  <c:v>2.2501457607024739E-3</c:v>
                </c:pt>
                <c:pt idx="89">
                  <c:v>4.3076848684304092E-3</c:v>
                </c:pt>
                <c:pt idx="90">
                  <c:v>4.0118994670603507E-3</c:v>
                </c:pt>
                <c:pt idx="91">
                  <c:v>4.1829806589245965E-3</c:v>
                </c:pt>
                <c:pt idx="92">
                  <c:v>4.1890691385018785E-3</c:v>
                </c:pt>
                <c:pt idx="93">
                  <c:v>4.0855433965176048E-3</c:v>
                </c:pt>
                <c:pt idx="94">
                  <c:v>3.9917574416936013E-3</c:v>
                </c:pt>
                <c:pt idx="95">
                  <c:v>3.0691243733767561E-3</c:v>
                </c:pt>
                <c:pt idx="96">
                  <c:v>2.7120663222558938E-3</c:v>
                </c:pt>
                <c:pt idx="97">
                  <c:v>2.5249796212612327E-3</c:v>
                </c:pt>
                <c:pt idx="98">
                  <c:v>2.2775927742635952E-3</c:v>
                </c:pt>
                <c:pt idx="99">
                  <c:v>2.2692061984408867E-3</c:v>
                </c:pt>
                <c:pt idx="100">
                  <c:v>3.0379064612302189E-3</c:v>
                </c:pt>
                <c:pt idx="101">
                  <c:v>3.3632318697664363E-3</c:v>
                </c:pt>
                <c:pt idx="102">
                  <c:v>3.0924961390412804E-3</c:v>
                </c:pt>
                <c:pt idx="103">
                  <c:v>2.791014188083616E-3</c:v>
                </c:pt>
                <c:pt idx="104">
                  <c:v>2.3171052216226715E-3</c:v>
                </c:pt>
                <c:pt idx="105">
                  <c:v>2.4360547978811158E-3</c:v>
                </c:pt>
                <c:pt idx="106">
                  <c:v>2.4135397030394493E-3</c:v>
                </c:pt>
                <c:pt idx="107">
                  <c:v>2.7333312387902813E-3</c:v>
                </c:pt>
                <c:pt idx="108">
                  <c:v>2.4260079826771163E-3</c:v>
                </c:pt>
                <c:pt idx="109">
                  <c:v>2.1165239717602408E-3</c:v>
                </c:pt>
                <c:pt idx="110">
                  <c:v>1.5755703958337149E-3</c:v>
                </c:pt>
                <c:pt idx="111">
                  <c:v>1.7505098165345645E-3</c:v>
                </c:pt>
                <c:pt idx="112">
                  <c:v>1.8111780480082539E-3</c:v>
                </c:pt>
                <c:pt idx="113">
                  <c:v>1.8144643669385087E-3</c:v>
                </c:pt>
                <c:pt idx="114">
                  <c:v>1.9623126950181939E-3</c:v>
                </c:pt>
                <c:pt idx="115">
                  <c:v>1.705498476650056E-3</c:v>
                </c:pt>
                <c:pt idx="116">
                  <c:v>1.5924031275420661E-3</c:v>
                </c:pt>
                <c:pt idx="117">
                  <c:v>1.5368558380744837E-3</c:v>
                </c:pt>
                <c:pt idx="118">
                  <c:v>1.6264888860153183E-3</c:v>
                </c:pt>
                <c:pt idx="119">
                  <c:v>1.3378317490947568E-3</c:v>
                </c:pt>
                <c:pt idx="120">
                  <c:v>1.5729685736684013E-3</c:v>
                </c:pt>
                <c:pt idx="121">
                  <c:v>1.6338919431098881E-3</c:v>
                </c:pt>
                <c:pt idx="122">
                  <c:v>1.3731851282732938E-3</c:v>
                </c:pt>
                <c:pt idx="123">
                  <c:v>2.0200252784965496E-3</c:v>
                </c:pt>
                <c:pt idx="124">
                  <c:v>1.7890141733751207E-3</c:v>
                </c:pt>
                <c:pt idx="125">
                  <c:v>1.998296236388477E-3</c:v>
                </c:pt>
                <c:pt idx="126">
                  <c:v>1.9137916570213717E-3</c:v>
                </c:pt>
                <c:pt idx="127">
                  <c:v>1.8583527958096235E-3</c:v>
                </c:pt>
                <c:pt idx="128">
                  <c:v>1.7137964777347416E-3</c:v>
                </c:pt>
                <c:pt idx="129">
                  <c:v>1.8353517481424194E-3</c:v>
                </c:pt>
                <c:pt idx="130">
                  <c:v>1.5417003261180479E-3</c:v>
                </c:pt>
                <c:pt idx="131">
                  <c:v>2.1690048912389724E-3</c:v>
                </c:pt>
                <c:pt idx="132">
                  <c:v>1.3090564763568629E-3</c:v>
                </c:pt>
                <c:pt idx="133">
                  <c:v>1.7285573833690665E-3</c:v>
                </c:pt>
                <c:pt idx="134">
                  <c:v>1.9708558696697387E-3</c:v>
                </c:pt>
                <c:pt idx="135">
                  <c:v>2.3046312316601964E-3</c:v>
                </c:pt>
                <c:pt idx="136">
                  <c:v>1.9492598986757597E-3</c:v>
                </c:pt>
                <c:pt idx="137">
                  <c:v>1.6220116496199163E-3</c:v>
                </c:pt>
                <c:pt idx="138">
                  <c:v>2.0768752009784714E-3</c:v>
                </c:pt>
                <c:pt idx="139">
                  <c:v>1.4468728974759881E-3</c:v>
                </c:pt>
                <c:pt idx="140">
                  <c:v>1.6001452602112894E-3</c:v>
                </c:pt>
                <c:pt idx="141">
                  <c:v>1.6329990322997234E-3</c:v>
                </c:pt>
                <c:pt idx="142">
                  <c:v>1.4536647017736005E-3</c:v>
                </c:pt>
                <c:pt idx="143">
                  <c:v>1.759602419906752E-3</c:v>
                </c:pt>
                <c:pt idx="144">
                  <c:v>1.6105020345675441E-3</c:v>
                </c:pt>
                <c:pt idx="145">
                  <c:v>1.9790531364996984E-3</c:v>
                </c:pt>
                <c:pt idx="146">
                  <c:v>2.1052639354624272E-3</c:v>
                </c:pt>
                <c:pt idx="147">
                  <c:v>2.4775200780635244E-3</c:v>
                </c:pt>
                <c:pt idx="148">
                  <c:v>1.9613858571105492E-3</c:v>
                </c:pt>
                <c:pt idx="149">
                  <c:v>2.1191003292549198E-3</c:v>
                </c:pt>
                <c:pt idx="150">
                  <c:v>2.0002468510590616E-3</c:v>
                </c:pt>
                <c:pt idx="151">
                  <c:v>1.6645093541601303E-3</c:v>
                </c:pt>
                <c:pt idx="152">
                  <c:v>1.7291426527829025E-3</c:v>
                </c:pt>
                <c:pt idx="153">
                  <c:v>1.7321377668235735E-3</c:v>
                </c:pt>
                <c:pt idx="154">
                  <c:v>1.735143274773413E-3</c:v>
                </c:pt>
                <c:pt idx="155">
                  <c:v>1.5205588655104129E-3</c:v>
                </c:pt>
                <c:pt idx="156">
                  <c:v>1.7408068059904442E-3</c:v>
                </c:pt>
                <c:pt idx="157">
                  <c:v>1.4631719190922425E-3</c:v>
                </c:pt>
                <c:pt idx="158">
                  <c:v>1.5589925831537633E-3</c:v>
                </c:pt>
                <c:pt idx="159">
                  <c:v>1.373798142880561E-3</c:v>
                </c:pt>
                <c:pt idx="160">
                  <c:v>1.720201844134537E-3</c:v>
                </c:pt>
                <c:pt idx="161">
                  <c:v>1.4407870441158772E-3</c:v>
                </c:pt>
                <c:pt idx="162">
                  <c:v>1.7885163223800866E-3</c:v>
                </c:pt>
                <c:pt idx="163">
                  <c:v>1.3825176587791298E-3</c:v>
                </c:pt>
                <c:pt idx="164">
                  <c:v>1.1324317032778918E-3</c:v>
                </c:pt>
                <c:pt idx="165">
                  <c:v>1.4490929955110526E-3</c:v>
                </c:pt>
                <c:pt idx="166">
                  <c:v>9.1439388367060392E-4</c:v>
                </c:pt>
                <c:pt idx="167">
                  <c:v>1.0100054515132628E-3</c:v>
                </c:pt>
                <c:pt idx="168">
                  <c:v>1.3273918702597866E-3</c:v>
                </c:pt>
                <c:pt idx="169">
                  <c:v>1.4876245067951932E-3</c:v>
                </c:pt>
                <c:pt idx="170">
                  <c:v>1.5533368157391847E-3</c:v>
                </c:pt>
                <c:pt idx="171">
                  <c:v>1.3014222253304151E-3</c:v>
                </c:pt>
                <c:pt idx="172">
                  <c:v>1.5577812719426078E-3</c:v>
                </c:pt>
                <c:pt idx="173">
                  <c:v>1.5283220092040493E-3</c:v>
                </c:pt>
                <c:pt idx="174">
                  <c:v>1.4029272460144599E-3</c:v>
                </c:pt>
                <c:pt idx="175">
                  <c:v>1.0852565781559764E-3</c:v>
                </c:pt>
                <c:pt idx="176">
                  <c:v>1.1184253738220167E-3</c:v>
                </c:pt>
                <c:pt idx="177">
                  <c:v>1.375956186495288E-3</c:v>
                </c:pt>
                <c:pt idx="178">
                  <c:v>1.2815996115150101E-3</c:v>
                </c:pt>
                <c:pt idx="179">
                  <c:v>1.3796203420285201E-3</c:v>
                </c:pt>
                <c:pt idx="180">
                  <c:v>1.7677502755326065E-3</c:v>
                </c:pt>
                <c:pt idx="181">
                  <c:v>1.3195161543781088E-3</c:v>
                </c:pt>
                <c:pt idx="182">
                  <c:v>7.729966888381692E-4</c:v>
                </c:pt>
                <c:pt idx="183">
                  <c:v>1.2254113110342119E-3</c:v>
                </c:pt>
                <c:pt idx="184">
                  <c:v>1.1622652564272976E-3</c:v>
                </c:pt>
                <c:pt idx="185">
                  <c:v>1.6492582078137513E-3</c:v>
                </c:pt>
                <c:pt idx="186">
                  <c:v>1.6519827545493815E-3</c:v>
                </c:pt>
                <c:pt idx="187">
                  <c:v>1.589722295671043E-3</c:v>
                </c:pt>
                <c:pt idx="188">
                  <c:v>1.3319474388101354E-3</c:v>
                </c:pt>
                <c:pt idx="189">
                  <c:v>1.6595623866820237E-3</c:v>
                </c:pt>
                <c:pt idx="190">
                  <c:v>1.3033138595057788E-3</c:v>
                </c:pt>
                <c:pt idx="191">
                  <c:v>1.305014703496805E-3</c:v>
                </c:pt>
                <c:pt idx="192">
                  <c:v>1.6012028778856202E-3</c:v>
                </c:pt>
                <c:pt idx="193">
                  <c:v>1.9645085225744032E-3</c:v>
                </c:pt>
                <c:pt idx="194">
                  <c:v>1.9355056398231037E-3</c:v>
                </c:pt>
                <c:pt idx="195">
                  <c:v>1.4784154082535218E-3</c:v>
                </c:pt>
                <c:pt idx="196">
                  <c:v>1.7772516526396703E-3</c:v>
                </c:pt>
                <c:pt idx="197">
                  <c:v>1.8795138582688477E-3</c:v>
                </c:pt>
                <c:pt idx="198">
                  <c:v>1.9492539540545077E-3</c:v>
                </c:pt>
                <c:pt idx="199">
                  <c:v>2.5504303182555272E-3</c:v>
                </c:pt>
                <c:pt idx="200">
                  <c:v>1.8583048321017016E-3</c:v>
                </c:pt>
                <c:pt idx="201">
                  <c:v>1.4955137383550758E-3</c:v>
                </c:pt>
                <c:pt idx="202">
                  <c:v>1.7978430731480435E-3</c:v>
                </c:pt>
                <c:pt idx="203">
                  <c:v>1.3668946952393474E-3</c:v>
                </c:pt>
                <c:pt idx="204">
                  <c:v>1.5359447408366804E-3</c:v>
                </c:pt>
                <c:pt idx="205">
                  <c:v>1.6722971220578576E-3</c:v>
                </c:pt>
                <c:pt idx="206">
                  <c:v>1.641541407141979E-3</c:v>
                </c:pt>
                <c:pt idx="207">
                  <c:v>1.1403274645934232E-3</c:v>
                </c:pt>
                <c:pt idx="208">
                  <c:v>1.3097358892794504E-3</c:v>
                </c:pt>
                <c:pt idx="209">
                  <c:v>1.2104503680296452E-3</c:v>
                </c:pt>
                <c:pt idx="210">
                  <c:v>1.6502765431969718E-3</c:v>
                </c:pt>
                <c:pt idx="211">
                  <c:v>9.4390514020027401E-4</c:v>
                </c:pt>
                <c:pt idx="212">
                  <c:v>1.4854830550670541E-3</c:v>
                </c:pt>
                <c:pt idx="213">
                  <c:v>1.2845651147772729E-3</c:v>
                </c:pt>
                <c:pt idx="214">
                  <c:v>1.2862173449359558E-3</c:v>
                </c:pt>
                <c:pt idx="215">
                  <c:v>1.4236325365585651E-3</c:v>
                </c:pt>
                <c:pt idx="216">
                  <c:v>9.8395149254303354E-4</c:v>
                </c:pt>
                <c:pt idx="217">
                  <c:v>1.1889396060511062E-3</c:v>
                </c:pt>
                <c:pt idx="218">
                  <c:v>1.3947003655496665E-3</c:v>
                </c:pt>
                <c:pt idx="219">
                  <c:v>1.2602181504358274E-3</c:v>
                </c:pt>
                <c:pt idx="220">
                  <c:v>1.2618083043740582E-3</c:v>
                </c:pt>
                <c:pt idx="221">
                  <c:v>1.0241355484973769E-3</c:v>
                </c:pt>
                <c:pt idx="222">
                  <c:v>1.3331512195323167E-3</c:v>
                </c:pt>
                <c:pt idx="223">
                  <c:v>6.8413493808807736E-4</c:v>
                </c:pt>
                <c:pt idx="224">
                  <c:v>1.0615348735077482E-3</c:v>
                </c:pt>
                <c:pt idx="225">
                  <c:v>9.2541821794955089E-4</c:v>
                </c:pt>
                <c:pt idx="226">
                  <c:v>1.0979962673249768E-3</c:v>
                </c:pt>
                <c:pt idx="227">
                  <c:v>1.1335922343387662E-3</c:v>
                </c:pt>
                <c:pt idx="228">
                  <c:v>9.9718046912387935E-4</c:v>
                </c:pt>
                <c:pt idx="229">
                  <c:v>8.9482384825407635E-4</c:v>
                </c:pt>
                <c:pt idx="230">
                  <c:v>1.240523935792569E-3</c:v>
                </c:pt>
                <c:pt idx="231">
                  <c:v>1.0693712426845553E-3</c:v>
                </c:pt>
                <c:pt idx="232">
                  <c:v>1.5547266813297144E-3</c:v>
                </c:pt>
                <c:pt idx="233">
                  <c:v>8.2987556629978158E-4</c:v>
                </c:pt>
                <c:pt idx="234">
                  <c:v>9.3448246858510013E-4</c:v>
                </c:pt>
                <c:pt idx="235">
                  <c:v>6.9268869877384055E-4</c:v>
                </c:pt>
                <c:pt idx="236">
                  <c:v>6.9316884902112714E-4</c:v>
                </c:pt>
                <c:pt idx="237">
                  <c:v>4.8545373539115493E-4</c:v>
                </c:pt>
                <c:pt idx="238">
                  <c:v>4.5098176022797902E-4</c:v>
                </c:pt>
                <c:pt idx="239">
                  <c:v>2.081887585590077E-4</c:v>
                </c:pt>
                <c:pt idx="240">
                  <c:v>6.9401068804310849E-5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7-4CB7-A806-FC3458937B97}"/>
            </c:ext>
          </c:extLst>
        </c:ser>
        <c:ser>
          <c:idx val="1"/>
          <c:order val="1"/>
          <c:tx>
            <c:strRef>
              <c:f>'2022_06 booster enroll'!$U$13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enroll'!$U$14:$U$254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2.1413284413431153E-3</c:v>
                </c:pt>
                <c:pt idx="46">
                  <c:v>2.1749646079875962E-3</c:v>
                </c:pt>
                <c:pt idx="47">
                  <c:v>1.4722441387917842E-3</c:v>
                </c:pt>
                <c:pt idx="48">
                  <c:v>1.8153531956377367E-3</c:v>
                </c:pt>
                <c:pt idx="49">
                  <c:v>1.2752663846525647E-3</c:v>
                </c:pt>
                <c:pt idx="50">
                  <c:v>1.8227014159713081E-3</c:v>
                </c:pt>
                <c:pt idx="51">
                  <c:v>1.9628696904975917E-3</c:v>
                </c:pt>
                <c:pt idx="52">
                  <c:v>1.9295222803736589E-3</c:v>
                </c:pt>
                <c:pt idx="53">
                  <c:v>8.2853166340975581E-4</c:v>
                </c:pt>
                <c:pt idx="54">
                  <c:v>6.0502078782536382E-4</c:v>
                </c:pt>
                <c:pt idx="55">
                  <c:v>4.9591044737950509E-4</c:v>
                </c:pt>
                <c:pt idx="56">
                  <c:v>6.8725876390779742E-4</c:v>
                </c:pt>
                <c:pt idx="57">
                  <c:v>6.6502778381445356E-4</c:v>
                </c:pt>
                <c:pt idx="58">
                  <c:v>5.2488470951051901E-4</c:v>
                </c:pt>
                <c:pt idx="59">
                  <c:v>7.3795295209297222E-4</c:v>
                </c:pt>
                <c:pt idx="60">
                  <c:v>7.7653725125305969E-4</c:v>
                </c:pt>
                <c:pt idx="61">
                  <c:v>5.8717718593085614E-4</c:v>
                </c:pt>
                <c:pt idx="62">
                  <c:v>6.4125145575775046E-4</c:v>
                </c:pt>
                <c:pt idx="63">
                  <c:v>5.1576187173290699E-4</c:v>
                </c:pt>
                <c:pt idx="64">
                  <c:v>5.8906245765216303E-4</c:v>
                </c:pt>
                <c:pt idx="65">
                  <c:v>8.2706605804061517E-4</c:v>
                </c:pt>
                <c:pt idx="66">
                  <c:v>7.5224333244751872E-4</c:v>
                </c:pt>
                <c:pt idx="67">
                  <c:v>7.1167312382920277E-4</c:v>
                </c:pt>
                <c:pt idx="68">
                  <c:v>8.8366459378340042E-4</c:v>
                </c:pt>
                <c:pt idx="69">
                  <c:v>1.1431244912149536E-3</c:v>
                </c:pt>
                <c:pt idx="70">
                  <c:v>9.6229859300647985E-4</c:v>
                </c:pt>
                <c:pt idx="71">
                  <c:v>1.5843357230210602E-3</c:v>
                </c:pt>
                <c:pt idx="72">
                  <c:v>1.4637595991282666E-3</c:v>
                </c:pt>
                <c:pt idx="73">
                  <c:v>2.2257374619207024E-3</c:v>
                </c:pt>
                <c:pt idx="74">
                  <c:v>1.7895952622300503E-3</c:v>
                </c:pt>
                <c:pt idx="75">
                  <c:v>2.0666857728006732E-3</c:v>
                </c:pt>
                <c:pt idx="76">
                  <c:v>1.7331026868349639E-3</c:v>
                </c:pt>
                <c:pt idx="77">
                  <c:v>2.0762402608402435E-3</c:v>
                </c:pt>
                <c:pt idx="78">
                  <c:v>1.6965804587412545E-3</c:v>
                </c:pt>
                <c:pt idx="79">
                  <c:v>1.7353187293763007E-3</c:v>
                </c:pt>
                <c:pt idx="80">
                  <c:v>2.1075788979766511E-3</c:v>
                </c:pt>
                <c:pt idx="81">
                  <c:v>1.8239859138052454E-3</c:v>
                </c:pt>
                <c:pt idx="82">
                  <c:v>2.3591336592512797E-3</c:v>
                </c:pt>
                <c:pt idx="83">
                  <c:v>1.1887345949934201E-3</c:v>
                </c:pt>
                <c:pt idx="84">
                  <c:v>2.486876108984164E-3</c:v>
                </c:pt>
                <c:pt idx="85">
                  <c:v>1.3850417726616845E-3</c:v>
                </c:pt>
                <c:pt idx="86">
                  <c:v>2.7367285827591945E-3</c:v>
                </c:pt>
                <c:pt idx="87">
                  <c:v>1.7672532654684756E-3</c:v>
                </c:pt>
                <c:pt idx="88">
                  <c:v>2.1492940405752592E-3</c:v>
                </c:pt>
                <c:pt idx="89">
                  <c:v>2.2645644536370552E-3</c:v>
                </c:pt>
                <c:pt idx="90">
                  <c:v>1.9338049908866697E-3</c:v>
                </c:pt>
                <c:pt idx="91">
                  <c:v>2.725774587751602E-3</c:v>
                </c:pt>
                <c:pt idx="92">
                  <c:v>2.3259102676283102E-3</c:v>
                </c:pt>
                <c:pt idx="93">
                  <c:v>2.2703095952333889E-3</c:v>
                </c:pt>
                <c:pt idx="94">
                  <c:v>1.828287769769207E-3</c:v>
                </c:pt>
                <c:pt idx="95">
                  <c:v>1.9732854004771215E-3</c:v>
                </c:pt>
                <c:pt idx="96">
                  <c:v>1.814166769848169E-3</c:v>
                </c:pt>
                <c:pt idx="97">
                  <c:v>1.9053936673437417E-3</c:v>
                </c:pt>
                <c:pt idx="98">
                  <c:v>1.5907572008236916E-3</c:v>
                </c:pt>
                <c:pt idx="99">
                  <c:v>1.0042682239981323E-3</c:v>
                </c:pt>
                <c:pt idx="100">
                  <c:v>1.0138561192890039E-3</c:v>
                </c:pt>
                <c:pt idx="101">
                  <c:v>1.5494536972721475E-3</c:v>
                </c:pt>
                <c:pt idx="102">
                  <c:v>1.983785366815398E-3</c:v>
                </c:pt>
                <c:pt idx="103">
                  <c:v>1.5549415710750664E-3</c:v>
                </c:pt>
                <c:pt idx="104">
                  <c:v>1.7307030972847171E-3</c:v>
                </c:pt>
                <c:pt idx="105">
                  <c:v>1.386482024532889E-3</c:v>
                </c:pt>
                <c:pt idx="106">
                  <c:v>1.0409438830294936E-3</c:v>
                </c:pt>
                <c:pt idx="107">
                  <c:v>1.3898542890543016E-3</c:v>
                </c:pt>
                <c:pt idx="108">
                  <c:v>1.2176032118324915E-3</c:v>
                </c:pt>
                <c:pt idx="109">
                  <c:v>1.3062790327402691E-3</c:v>
                </c:pt>
                <c:pt idx="110">
                  <c:v>7.8438212144337556E-4</c:v>
                </c:pt>
                <c:pt idx="111">
                  <c:v>9.5960925099114014E-4</c:v>
                </c:pt>
                <c:pt idx="112">
                  <c:v>1.3977463619225168E-3</c:v>
                </c:pt>
                <c:pt idx="113">
                  <c:v>4.3698654776836381E-4</c:v>
                </c:pt>
                <c:pt idx="114">
                  <c:v>1.225061406274483E-3</c:v>
                </c:pt>
                <c:pt idx="115">
                  <c:v>3.5014005959962919E-4</c:v>
                </c:pt>
                <c:pt idx="116">
                  <c:v>1.2269940189687022E-3</c:v>
                </c:pt>
                <c:pt idx="117">
                  <c:v>1.1406511721951346E-3</c:v>
                </c:pt>
                <c:pt idx="118">
                  <c:v>5.2673164241268469E-4</c:v>
                </c:pt>
                <c:pt idx="119">
                  <c:v>1.0545743133953819E-3</c:v>
                </c:pt>
                <c:pt idx="120">
                  <c:v>7.9155676956206556E-4</c:v>
                </c:pt>
                <c:pt idx="121">
                  <c:v>7.9218382806668338E-4</c:v>
                </c:pt>
                <c:pt idx="122">
                  <c:v>7.0465959050741071E-4</c:v>
                </c:pt>
                <c:pt idx="123">
                  <c:v>7.0515648580846905E-4</c:v>
                </c:pt>
                <c:pt idx="124">
                  <c:v>1.0588547711262762E-3</c:v>
                </c:pt>
                <c:pt idx="125">
                  <c:v>7.9477220714827468E-4</c:v>
                </c:pt>
                <c:pt idx="126">
                  <c:v>4.4173514279566414E-4</c:v>
                </c:pt>
                <c:pt idx="127">
                  <c:v>7.9575601016090836E-4</c:v>
                </c:pt>
                <c:pt idx="128">
                  <c:v>1.0621349909834231E-3</c:v>
                </c:pt>
                <c:pt idx="129">
                  <c:v>1.2406949482343711E-3</c:v>
                </c:pt>
                <c:pt idx="130">
                  <c:v>7.0947147353380184E-4</c:v>
                </c:pt>
                <c:pt idx="131">
                  <c:v>7.9879297759410592E-4</c:v>
                </c:pt>
                <c:pt idx="132">
                  <c:v>1.1551449658394387E-3</c:v>
                </c:pt>
                <c:pt idx="133">
                  <c:v>1.0674258263118732E-3</c:v>
                </c:pt>
                <c:pt idx="134">
                  <c:v>1.2468829545632637E-3</c:v>
                </c:pt>
                <c:pt idx="135">
                  <c:v>1.2484396128382227E-3</c:v>
                </c:pt>
                <c:pt idx="136">
                  <c:v>6.2460963929509747E-4</c:v>
                </c:pt>
                <c:pt idx="137">
                  <c:v>1.0719072040182532E-3</c:v>
                </c:pt>
                <c:pt idx="138">
                  <c:v>7.1511578983880775E-4</c:v>
                </c:pt>
                <c:pt idx="139">
                  <c:v>7.1562754641879339E-4</c:v>
                </c:pt>
                <c:pt idx="140">
                  <c:v>6.2656643653848218E-4</c:v>
                </c:pt>
                <c:pt idx="141">
                  <c:v>1.1649790725221365E-3</c:v>
                </c:pt>
                <c:pt idx="142">
                  <c:v>1.1663378318414908E-3</c:v>
                </c:pt>
                <c:pt idx="143">
                  <c:v>6.284226798067479E-4</c:v>
                </c:pt>
                <c:pt idx="144">
                  <c:v>1.43846109492884E-3</c:v>
                </c:pt>
                <c:pt idx="145">
                  <c:v>8.0978949899393503E-4</c:v>
                </c:pt>
                <c:pt idx="146">
                  <c:v>9.9072330899208604E-4</c:v>
                </c:pt>
                <c:pt idx="147">
                  <c:v>1.5334659328266813E-3</c:v>
                </c:pt>
                <c:pt idx="148">
                  <c:v>1.1740270471599194E-3</c:v>
                </c:pt>
                <c:pt idx="149">
                  <c:v>9.9439530884282709E-4</c:v>
                </c:pt>
                <c:pt idx="150">
                  <c:v>1.2671978524096906E-3</c:v>
                </c:pt>
                <c:pt idx="151">
                  <c:v>9.9664772225519188E-4</c:v>
                </c:pt>
                <c:pt idx="152">
                  <c:v>9.9764201998443053E-4</c:v>
                </c:pt>
                <c:pt idx="153">
                  <c:v>4.5367934722435898E-4</c:v>
                </c:pt>
                <c:pt idx="154">
                  <c:v>8.1729027433464422E-4</c:v>
                </c:pt>
                <c:pt idx="155">
                  <c:v>9.0892571245717441E-4</c:v>
                </c:pt>
                <c:pt idx="156">
                  <c:v>8.1870285660925297E-4</c:v>
                </c:pt>
                <c:pt idx="157">
                  <c:v>7.2826584921080494E-4</c:v>
                </c:pt>
                <c:pt idx="158">
                  <c:v>4.553734140620658E-4</c:v>
                </c:pt>
                <c:pt idx="159">
                  <c:v>5.467468698255771E-4</c:v>
                </c:pt>
                <c:pt idx="160">
                  <c:v>7.2952766321421727E-4</c:v>
                </c:pt>
                <c:pt idx="161">
                  <c:v>6.387444327033842E-4</c:v>
                </c:pt>
                <c:pt idx="162">
                  <c:v>9.1332548133496536E-4</c:v>
                </c:pt>
                <c:pt idx="163">
                  <c:v>1.1887345949934201E-3</c:v>
                </c:pt>
                <c:pt idx="164">
                  <c:v>5.4894786373946595E-4</c:v>
                </c:pt>
                <c:pt idx="165">
                  <c:v>7.3246661396008923E-4</c:v>
                </c:pt>
                <c:pt idx="166">
                  <c:v>5.4965190097639436E-4</c:v>
                </c:pt>
                <c:pt idx="167">
                  <c:v>1.0087116857137144E-3</c:v>
                </c:pt>
                <c:pt idx="168">
                  <c:v>6.4231971377034581E-4</c:v>
                </c:pt>
                <c:pt idx="169">
                  <c:v>7.3461894947440516E-4</c:v>
                </c:pt>
                <c:pt idx="170">
                  <c:v>6.4320502079682942E-4</c:v>
                </c:pt>
                <c:pt idx="171">
                  <c:v>9.197094366677845E-4</c:v>
                </c:pt>
                <c:pt idx="172">
                  <c:v>8.2842420054444132E-4</c:v>
                </c:pt>
                <c:pt idx="173">
                  <c:v>2.7621766127184174E-4</c:v>
                </c:pt>
                <c:pt idx="174">
                  <c:v>5.5274068657401652E-4</c:v>
                </c:pt>
                <c:pt idx="175">
                  <c:v>1.1067048994554906E-3</c:v>
                </c:pt>
                <c:pt idx="176">
                  <c:v>1.8448482664627287E-4</c:v>
                </c:pt>
                <c:pt idx="177">
                  <c:v>8.3087153967506436E-4</c:v>
                </c:pt>
                <c:pt idx="178">
                  <c:v>5.5422133323304677E-4</c:v>
                </c:pt>
                <c:pt idx="179">
                  <c:v>1.8477457554425046E-4</c:v>
                </c:pt>
                <c:pt idx="180">
                  <c:v>8.3217757923160346E-4</c:v>
                </c:pt>
                <c:pt idx="181">
                  <c:v>3.6999352933413023E-4</c:v>
                </c:pt>
                <c:pt idx="182">
                  <c:v>2.7757217054603467E-4</c:v>
                </c:pt>
                <c:pt idx="183">
                  <c:v>9.260974916386023E-4</c:v>
                </c:pt>
                <c:pt idx="184">
                  <c:v>5.5596739756765868E-4</c:v>
                </c:pt>
                <c:pt idx="185">
                  <c:v>1.0203136030318314E-3</c:v>
                </c:pt>
                <c:pt idx="186">
                  <c:v>3.7116080967988379E-4</c:v>
                </c:pt>
                <c:pt idx="187">
                  <c:v>1.1147237568610185E-3</c:v>
                </c:pt>
                <c:pt idx="188">
                  <c:v>1.3022046301142947E-3</c:v>
                </c:pt>
                <c:pt idx="189">
                  <c:v>7.4467098293667878E-4</c:v>
                </c:pt>
                <c:pt idx="190">
                  <c:v>1.1182556379177161E-3</c:v>
                </c:pt>
                <c:pt idx="191">
                  <c:v>3.7289084052854316E-4</c:v>
                </c:pt>
                <c:pt idx="192">
                  <c:v>1.0265025164145395E-3</c:v>
                </c:pt>
                <c:pt idx="193">
                  <c:v>7.4710500299876418E-4</c:v>
                </c:pt>
                <c:pt idx="194">
                  <c:v>1.0283257894113072E-3</c:v>
                </c:pt>
                <c:pt idx="195">
                  <c:v>4.6763936505040928E-4</c:v>
                </c:pt>
                <c:pt idx="196">
                  <c:v>9.3615434659428661E-4</c:v>
                </c:pt>
                <c:pt idx="197">
                  <c:v>6.5573772841488309E-4</c:v>
                </c:pt>
                <c:pt idx="198">
                  <c:v>2.8110944712856311E-4</c:v>
                </c:pt>
                <c:pt idx="199">
                  <c:v>1.031798234301654E-3</c:v>
                </c:pt>
                <c:pt idx="200">
                  <c:v>8.4491180392481469E-4</c:v>
                </c:pt>
                <c:pt idx="201">
                  <c:v>8.4562628359606453E-4</c:v>
                </c:pt>
                <c:pt idx="202">
                  <c:v>3.7597519006673147E-4</c:v>
                </c:pt>
                <c:pt idx="203">
                  <c:v>1.0350019742152764E-3</c:v>
                </c:pt>
                <c:pt idx="204">
                  <c:v>4.7067684197561749E-4</c:v>
                </c:pt>
                <c:pt idx="205">
                  <c:v>1.5084381101015808E-3</c:v>
                </c:pt>
                <c:pt idx="206">
                  <c:v>7.5478822339870269E-4</c:v>
                </c:pt>
                <c:pt idx="207">
                  <c:v>1.2280371843706379E-3</c:v>
                </c:pt>
                <c:pt idx="208">
                  <c:v>1.0401892190853616E-3</c:v>
                </c:pt>
                <c:pt idx="209">
                  <c:v>1.0412723394446477E-3</c:v>
                </c:pt>
                <c:pt idx="210">
                  <c:v>4.7352969915987912E-4</c:v>
                </c:pt>
                <c:pt idx="211">
                  <c:v>4.7375403577008313E-4</c:v>
                </c:pt>
                <c:pt idx="212">
                  <c:v>5.6882822921718143E-4</c:v>
                </c:pt>
                <c:pt idx="213">
                  <c:v>6.6407364170824735E-4</c:v>
                </c:pt>
                <c:pt idx="214">
                  <c:v>9.4957750939269009E-4</c:v>
                </c:pt>
                <c:pt idx="215">
                  <c:v>8.5535074593409114E-4</c:v>
                </c:pt>
                <c:pt idx="216">
                  <c:v>5.7055916344319116E-4</c:v>
                </c:pt>
                <c:pt idx="217">
                  <c:v>6.6609575209969005E-4</c:v>
                </c:pt>
                <c:pt idx="218">
                  <c:v>4.7600914836351511E-4</c:v>
                </c:pt>
                <c:pt idx="219">
                  <c:v>9.5210892198033299E-5</c:v>
                </c:pt>
                <c:pt idx="220">
                  <c:v>8.5763298567280552E-4</c:v>
                </c:pt>
                <c:pt idx="221">
                  <c:v>2.8595939571478805E-4</c:v>
                </c:pt>
                <c:pt idx="222">
                  <c:v>7.6314035946350198E-4</c:v>
                </c:pt>
                <c:pt idx="223">
                  <c:v>5.7268303560019092E-4</c:v>
                </c:pt>
                <c:pt idx="224">
                  <c:v>6.6857691124626371E-4</c:v>
                </c:pt>
                <c:pt idx="225">
                  <c:v>1.1474470564769093E-3</c:v>
                </c:pt>
                <c:pt idx="226">
                  <c:v>5.7405282862310288E-4</c:v>
                </c:pt>
                <c:pt idx="227">
                  <c:v>2.8710881621286602E-4</c:v>
                </c:pt>
                <c:pt idx="228">
                  <c:v>6.7036968608948208E-4</c:v>
                </c:pt>
                <c:pt idx="229">
                  <c:v>4.7906487454501336E-4</c:v>
                </c:pt>
                <c:pt idx="230">
                  <c:v>5.7520852894570843E-4</c:v>
                </c:pt>
                <c:pt idx="231">
                  <c:v>5.755395842323858E-4</c:v>
                </c:pt>
                <c:pt idx="232">
                  <c:v>5.7587102080948211E-4</c:v>
                </c:pt>
                <c:pt idx="233">
                  <c:v>5.7620283933589598E-4</c:v>
                </c:pt>
                <c:pt idx="234">
                  <c:v>5.7653504047241576E-4</c:v>
                </c:pt>
                <c:pt idx="235">
                  <c:v>0</c:v>
                </c:pt>
                <c:pt idx="236">
                  <c:v>2.8835063636941115E-4</c:v>
                </c:pt>
                <c:pt idx="237">
                  <c:v>9.6126117540189693E-5</c:v>
                </c:pt>
                <c:pt idx="238">
                  <c:v>3.8465237516294935E-4</c:v>
                </c:pt>
                <c:pt idx="239">
                  <c:v>9.617234090889378E-5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7-4CB7-A806-FC3458937B97}"/>
            </c:ext>
          </c:extLst>
        </c:ser>
        <c:ser>
          <c:idx val="2"/>
          <c:order val="2"/>
          <c:tx>
            <c:strRef>
              <c:f>'2022_06 booster enroll'!$V$13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enroll'!$V$14:$V$254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1.5923570243631946E-3</c:v>
                </c:pt>
                <c:pt idx="49">
                  <c:v>7.1968337039373797E-4</c:v>
                </c:pt>
                <c:pt idx="50">
                  <c:v>8.4682973198691629E-4</c:v>
                </c:pt>
                <c:pt idx="51">
                  <c:v>8.4907668017632307E-4</c:v>
                </c:pt>
                <c:pt idx="52">
                  <c:v>9.5000600898628837E-4</c:v>
                </c:pt>
                <c:pt idx="53">
                  <c:v>1.3634697167098895E-3</c:v>
                </c:pt>
                <c:pt idx="54">
                  <c:v>1.0099236829233145E-3</c:v>
                </c:pt>
                <c:pt idx="55">
                  <c:v>8.6637099957536442E-4</c:v>
                </c:pt>
                <c:pt idx="56">
                  <c:v>1.1043025611763577E-3</c:v>
                </c:pt>
                <c:pt idx="57">
                  <c:v>4.5863468787705965E-4</c:v>
                </c:pt>
                <c:pt idx="58">
                  <c:v>4.0280484239256064E-4</c:v>
                </c:pt>
                <c:pt idx="59">
                  <c:v>3.6591564020007727E-4</c:v>
                </c:pt>
                <c:pt idx="60">
                  <c:v>4.5246064984127971E-4</c:v>
                </c:pt>
                <c:pt idx="61">
                  <c:v>5.5109153069338016E-4</c:v>
                </c:pt>
                <c:pt idx="62">
                  <c:v>5.8078355657483545E-4</c:v>
                </c:pt>
                <c:pt idx="63">
                  <c:v>4.6297071839956856E-4</c:v>
                </c:pt>
                <c:pt idx="64">
                  <c:v>4.7026121263955118E-4</c:v>
                </c:pt>
                <c:pt idx="65">
                  <c:v>4.7729963867690871E-4</c:v>
                </c:pt>
                <c:pt idx="66">
                  <c:v>4.5431512777095099E-4</c:v>
                </c:pt>
                <c:pt idx="67">
                  <c:v>5.3310762304227891E-4</c:v>
                </c:pt>
                <c:pt idx="68">
                  <c:v>5.0112368395490749E-4</c:v>
                </c:pt>
                <c:pt idx="69">
                  <c:v>4.5750380821318567E-4</c:v>
                </c:pt>
                <c:pt idx="70">
                  <c:v>4.4028619313333302E-4</c:v>
                </c:pt>
                <c:pt idx="71">
                  <c:v>6.3453769783691121E-4</c:v>
                </c:pt>
                <c:pt idx="72">
                  <c:v>5.8381303253968511E-4</c:v>
                </c:pt>
                <c:pt idx="73">
                  <c:v>7.6525284046281882E-4</c:v>
                </c:pt>
                <c:pt idx="74">
                  <c:v>6.4864939432222228E-4</c:v>
                </c:pt>
                <c:pt idx="75">
                  <c:v>6.8107672553062806E-4</c:v>
                </c:pt>
                <c:pt idx="76">
                  <c:v>5.4163310306004305E-4</c:v>
                </c:pt>
                <c:pt idx="77">
                  <c:v>5.880130911997928E-4</c:v>
                </c:pt>
                <c:pt idx="78">
                  <c:v>6.5108429097208672E-4</c:v>
                </c:pt>
                <c:pt idx="79">
                  <c:v>6.3035024084145703E-4</c:v>
                </c:pt>
                <c:pt idx="80">
                  <c:v>6.5585968911938423E-4</c:v>
                </c:pt>
                <c:pt idx="81">
                  <c:v>6.8802032210913279E-4</c:v>
                </c:pt>
                <c:pt idx="82">
                  <c:v>6.5858328731236337E-4</c:v>
                </c:pt>
                <c:pt idx="83">
                  <c:v>7.0100393150492914E-4</c:v>
                </c:pt>
                <c:pt idx="84">
                  <c:v>7.6744721444137014E-4</c:v>
                </c:pt>
                <c:pt idx="85">
                  <c:v>7.9484471868690725E-4</c:v>
                </c:pt>
                <c:pt idx="86">
                  <c:v>1.0204047341383169E-3</c:v>
                </c:pt>
                <c:pt idx="87">
                  <c:v>1.046417230008656E-3</c:v>
                </c:pt>
                <c:pt idx="88">
                  <c:v>1.1417770300339205E-3</c:v>
                </c:pt>
                <c:pt idx="89">
                  <c:v>1.3509144509341055E-3</c:v>
                </c:pt>
                <c:pt idx="90">
                  <c:v>1.4416047449454293E-3</c:v>
                </c:pt>
                <c:pt idx="91">
                  <c:v>1.6322453316412991E-3</c:v>
                </c:pt>
                <c:pt idx="92">
                  <c:v>1.7926860267575683E-3</c:v>
                </c:pt>
                <c:pt idx="93">
                  <c:v>2.0422521957481261E-3</c:v>
                </c:pt>
                <c:pt idx="94">
                  <c:v>2.2609267004001072E-3</c:v>
                </c:pt>
                <c:pt idx="95">
                  <c:v>1.9784030853315878E-3</c:v>
                </c:pt>
                <c:pt idx="96">
                  <c:v>1.7081293571541102E-3</c:v>
                </c:pt>
                <c:pt idx="97">
                  <c:v>2.2163351237797289E-3</c:v>
                </c:pt>
                <c:pt idx="98">
                  <c:v>2.119610151548519E-3</c:v>
                </c:pt>
                <c:pt idx="99">
                  <c:v>2.7084384362474193E-3</c:v>
                </c:pt>
                <c:pt idx="100">
                  <c:v>2.5682597335818418E-3</c:v>
                </c:pt>
                <c:pt idx="101">
                  <c:v>3.4750810895217044E-3</c:v>
                </c:pt>
                <c:pt idx="102">
                  <c:v>3.1667491470353669E-3</c:v>
                </c:pt>
                <c:pt idx="103">
                  <c:v>2.5612307902251616E-3</c:v>
                </c:pt>
                <c:pt idx="104">
                  <c:v>2.4069331260684699E-3</c:v>
                </c:pt>
                <c:pt idx="105">
                  <c:v>2.1440831541402546E-3</c:v>
                </c:pt>
                <c:pt idx="106">
                  <c:v>1.9334055431884812E-3</c:v>
                </c:pt>
                <c:pt idx="107">
                  <c:v>2.2877146298371565E-3</c:v>
                </c:pt>
                <c:pt idx="108">
                  <c:v>2.1577891042578097E-3</c:v>
                </c:pt>
                <c:pt idx="109">
                  <c:v>2.1082798305668326E-3</c:v>
                </c:pt>
                <c:pt idx="110">
                  <c:v>2.1941714296543026E-3</c:v>
                </c:pt>
                <c:pt idx="111">
                  <c:v>2.1989964066837279E-3</c:v>
                </c:pt>
                <c:pt idx="112">
                  <c:v>1.9584914999899784E-3</c:v>
                </c:pt>
                <c:pt idx="113">
                  <c:v>1.6893276680411255E-3</c:v>
                </c:pt>
                <c:pt idx="114">
                  <c:v>1.8289026225803066E-3</c:v>
                </c:pt>
                <c:pt idx="115">
                  <c:v>1.9966637743010157E-3</c:v>
                </c:pt>
                <c:pt idx="116">
                  <c:v>1.7261224078681345E-3</c:v>
                </c:pt>
                <c:pt idx="117">
                  <c:v>1.9491043038805862E-3</c:v>
                </c:pt>
                <c:pt idx="118">
                  <c:v>1.7324831085100876E-3</c:v>
                </c:pt>
                <c:pt idx="119">
                  <c:v>1.3768796579598415E-3</c:v>
                </c:pt>
                <c:pt idx="120">
                  <c:v>1.4892446216305049E-3</c:v>
                </c:pt>
                <c:pt idx="121">
                  <c:v>1.4914657794319506E-3</c:v>
                </c:pt>
                <c:pt idx="122">
                  <c:v>1.6322243367020699E-3</c:v>
                </c:pt>
                <c:pt idx="123">
                  <c:v>1.6071382549802153E-3</c:v>
                </c:pt>
                <c:pt idx="124">
                  <c:v>1.8877882400418408E-3</c:v>
                </c:pt>
                <c:pt idx="125">
                  <c:v>1.6127690284907525E-3</c:v>
                </c:pt>
                <c:pt idx="126">
                  <c:v>2.229468916670235E-3</c:v>
                </c:pt>
                <c:pt idx="127">
                  <c:v>1.3953620437208135E-3</c:v>
                </c:pt>
                <c:pt idx="128">
                  <c:v>1.7052447383881014E-3</c:v>
                </c:pt>
                <c:pt idx="129">
                  <c:v>1.8764884374760662E-3</c:v>
                </c:pt>
                <c:pt idx="130">
                  <c:v>1.6551650527285447E-3</c:v>
                </c:pt>
                <c:pt idx="131">
                  <c:v>1.9957842183273337E-3</c:v>
                </c:pt>
                <c:pt idx="132">
                  <c:v>1.604820435648894E-3</c:v>
                </c:pt>
                <c:pt idx="133">
                  <c:v>1.8334137649173687E-3</c:v>
                </c:pt>
                <c:pt idx="134">
                  <c:v>1.666949586428323E-3</c:v>
                </c:pt>
                <c:pt idx="135">
                  <c:v>1.9249284095843938E-3</c:v>
                </c:pt>
                <c:pt idx="136">
                  <c:v>1.5877519638349792E-3</c:v>
                </c:pt>
                <c:pt idx="137">
                  <c:v>2.0455714843506151E-3</c:v>
                </c:pt>
                <c:pt idx="138">
                  <c:v>1.5935351388742084E-3</c:v>
                </c:pt>
                <c:pt idx="139">
                  <c:v>1.4819039474542313E-3</c:v>
                </c:pt>
                <c:pt idx="140">
                  <c:v>1.6842229438683361E-3</c:v>
                </c:pt>
                <c:pt idx="141">
                  <c:v>1.8589492283456106E-3</c:v>
                </c:pt>
                <c:pt idx="142">
                  <c:v>1.7763011775757253E-3</c:v>
                </c:pt>
                <c:pt idx="143">
                  <c:v>1.7794620389234384E-3</c:v>
                </c:pt>
                <c:pt idx="144">
                  <c:v>1.6386377103460171E-3</c:v>
                </c:pt>
                <c:pt idx="145">
                  <c:v>2.2473861996092567E-3</c:v>
                </c:pt>
                <c:pt idx="146">
                  <c:v>2.3682321537879863E-3</c:v>
                </c:pt>
                <c:pt idx="147">
                  <c:v>2.6060533063948887E-3</c:v>
                </c:pt>
                <c:pt idx="148">
                  <c:v>2.5837557194487329E-3</c:v>
                </c:pt>
                <c:pt idx="149">
                  <c:v>2.0654552797417301E-3</c:v>
                </c:pt>
                <c:pt idx="150">
                  <c:v>2.1573723419504422E-3</c:v>
                </c:pt>
                <c:pt idx="151">
                  <c:v>1.2259553769924502E-3</c:v>
                </c:pt>
                <c:pt idx="152">
                  <c:v>2.07675282315437E-3</c:v>
                </c:pt>
                <c:pt idx="153">
                  <c:v>1.5820006814984229E-3</c:v>
                </c:pt>
                <c:pt idx="154">
                  <c:v>1.4963474317396801E-3</c:v>
                </c:pt>
                <c:pt idx="155">
                  <c:v>1.2632199094598133E-3</c:v>
                </c:pt>
                <c:pt idx="156">
                  <c:v>1.9131720331488054E-3</c:v>
                </c:pt>
                <c:pt idx="157">
                  <c:v>1.6805240112849947E-3</c:v>
                </c:pt>
                <c:pt idx="158">
                  <c:v>1.7129360360816509E-3</c:v>
                </c:pt>
                <c:pt idx="159">
                  <c:v>1.8640713152794234E-3</c:v>
                </c:pt>
                <c:pt idx="160">
                  <c:v>1.3035880138333822E-3</c:v>
                </c:pt>
                <c:pt idx="161">
                  <c:v>1.4835477307798587E-3</c:v>
                </c:pt>
                <c:pt idx="162">
                  <c:v>1.6048028645506461E-3</c:v>
                </c:pt>
                <c:pt idx="163">
                  <c:v>1.4583335917909674E-3</c:v>
                </c:pt>
                <c:pt idx="164">
                  <c:v>1.8486498198196947E-3</c:v>
                </c:pt>
                <c:pt idx="165">
                  <c:v>1.6725408594020297E-3</c:v>
                </c:pt>
                <c:pt idx="166">
                  <c:v>1.5255304923808212E-3</c:v>
                </c:pt>
                <c:pt idx="167">
                  <c:v>1.8880370029545855E-3</c:v>
                </c:pt>
                <c:pt idx="168">
                  <c:v>1.3504188349973279E-3</c:v>
                </c:pt>
                <c:pt idx="169">
                  <c:v>1.7134616108268638E-3</c:v>
                </c:pt>
                <c:pt idx="170">
                  <c:v>1.4751485349547614E-3</c:v>
                </c:pt>
                <c:pt idx="171">
                  <c:v>1.5075228229646273E-3</c:v>
                </c:pt>
                <c:pt idx="172">
                  <c:v>1.6307798135926325E-3</c:v>
                </c:pt>
                <c:pt idx="173">
                  <c:v>1.6334436010351893E-3</c:v>
                </c:pt>
                <c:pt idx="174">
                  <c:v>1.7878792641268274E-3</c:v>
                </c:pt>
                <c:pt idx="175">
                  <c:v>1.5782448340935029E-3</c:v>
                </c:pt>
                <c:pt idx="176">
                  <c:v>1.7329973021670516E-3</c:v>
                </c:pt>
                <c:pt idx="177">
                  <c:v>1.4310074296821618E-3</c:v>
                </c:pt>
                <c:pt idx="178">
                  <c:v>1.3109358299486743E-3</c:v>
                </c:pt>
                <c:pt idx="179">
                  <c:v>1.5572522230960714E-3</c:v>
                </c:pt>
                <c:pt idx="180">
                  <c:v>1.3453191046364484E-3</c:v>
                </c:pt>
                <c:pt idx="181">
                  <c:v>1.5924545534681082E-3</c:v>
                </c:pt>
                <c:pt idx="182">
                  <c:v>1.2264673150816725E-3</c:v>
                </c:pt>
                <c:pt idx="183">
                  <c:v>1.3201930013025302E-3</c:v>
                </c:pt>
                <c:pt idx="184">
                  <c:v>1.2603752052729861E-3</c:v>
                </c:pt>
                <c:pt idx="185">
                  <c:v>1.323606558862358E-3</c:v>
                </c:pt>
                <c:pt idx="186">
                  <c:v>1.3253608153869984E-3</c:v>
                </c:pt>
                <c:pt idx="187">
                  <c:v>2.0384218559947693E-3</c:v>
                </c:pt>
                <c:pt idx="188">
                  <c:v>1.9495596458025274E-3</c:v>
                </c:pt>
                <c:pt idx="189">
                  <c:v>2.1087240734970333E-3</c:v>
                </c:pt>
                <c:pt idx="190">
                  <c:v>2.11318018908824E-3</c:v>
                </c:pt>
                <c:pt idx="191">
                  <c:v>2.0864481908860091E-3</c:v>
                </c:pt>
                <c:pt idx="192">
                  <c:v>1.9970051569361599E-3</c:v>
                </c:pt>
                <c:pt idx="193">
                  <c:v>1.5625979803050682E-3</c:v>
                </c:pt>
                <c:pt idx="194">
                  <c:v>2.2552161409507775E-3</c:v>
                </c:pt>
                <c:pt idx="195">
                  <c:v>1.7571388267494147E-3</c:v>
                </c:pt>
                <c:pt idx="196">
                  <c:v>2.2327755431390136E-3</c:v>
                </c:pt>
                <c:pt idx="197">
                  <c:v>2.2377719877847797E-3</c:v>
                </c:pt>
                <c:pt idx="198">
                  <c:v>1.4835393017943025E-3</c:v>
                </c:pt>
                <c:pt idx="199">
                  <c:v>2.0559217767979138E-3</c:v>
                </c:pt>
                <c:pt idx="200">
                  <c:v>1.8696332726922398E-3</c:v>
                </c:pt>
                <c:pt idx="201">
                  <c:v>1.8413288163870757E-3</c:v>
                </c:pt>
                <c:pt idx="202">
                  <c:v>1.6535762345753838E-3</c:v>
                </c:pt>
                <c:pt idx="203">
                  <c:v>1.8796998015775193E-3</c:v>
                </c:pt>
                <c:pt idx="204">
                  <c:v>2.107145917257722E-3</c:v>
                </c:pt>
                <c:pt idx="205">
                  <c:v>1.9513137569312348E-3</c:v>
                </c:pt>
                <c:pt idx="206">
                  <c:v>2.2121065701826942E-3</c:v>
                </c:pt>
                <c:pt idx="207">
                  <c:v>2.0560274526254655E-3</c:v>
                </c:pt>
                <c:pt idx="208">
                  <c:v>1.6410854151280338E-3</c:v>
                </c:pt>
                <c:pt idx="209">
                  <c:v>1.417845756808799E-3</c:v>
                </c:pt>
                <c:pt idx="210">
                  <c:v>1.2583082256518835E-3</c:v>
                </c:pt>
                <c:pt idx="211">
                  <c:v>1.8100722506200794E-3</c:v>
                </c:pt>
                <c:pt idx="212">
                  <c:v>1.3269898700978557E-3</c:v>
                </c:pt>
                <c:pt idx="213">
                  <c:v>1.6858489971050923E-3</c:v>
                </c:pt>
                <c:pt idx="214">
                  <c:v>1.526073417803926E-3</c:v>
                </c:pt>
                <c:pt idx="215">
                  <c:v>1.5284058778389916E-3</c:v>
                </c:pt>
                <c:pt idx="216">
                  <c:v>1.6286118058554419E-3</c:v>
                </c:pt>
                <c:pt idx="217">
                  <c:v>1.2392787680072133E-3</c:v>
                </c:pt>
                <c:pt idx="218">
                  <c:v>1.567859213873252E-3</c:v>
                </c:pt>
                <c:pt idx="219">
                  <c:v>1.7014040684496601E-3</c:v>
                </c:pt>
                <c:pt idx="220">
                  <c:v>1.7371358022914406E-3</c:v>
                </c:pt>
                <c:pt idx="221">
                  <c:v>2.0362592427356427E-3</c:v>
                </c:pt>
                <c:pt idx="222">
                  <c:v>1.1508237879465902E-3</c:v>
                </c:pt>
                <c:pt idx="223">
                  <c:v>1.2180670455195521E-3</c:v>
                </c:pt>
                <c:pt idx="224">
                  <c:v>1.6487506208064159E-3</c:v>
                </c:pt>
                <c:pt idx="225">
                  <c:v>1.651473489365064E-3</c:v>
                </c:pt>
                <c:pt idx="226">
                  <c:v>7.6025521792251634E-4</c:v>
                </c:pt>
                <c:pt idx="227">
                  <c:v>1.3902223284403264E-3</c:v>
                </c:pt>
                <c:pt idx="228">
                  <c:v>1.4253516070007889E-3</c:v>
                </c:pt>
                <c:pt idx="229">
                  <c:v>1.4938753898594329E-3</c:v>
                </c:pt>
                <c:pt idx="230">
                  <c:v>1.3962304053424428E-3</c:v>
                </c:pt>
                <c:pt idx="231">
                  <c:v>1.2315272492466737E-3</c:v>
                </c:pt>
                <c:pt idx="232">
                  <c:v>1.2997835524303052E-3</c:v>
                </c:pt>
                <c:pt idx="233">
                  <c:v>1.1678346338958724E-3</c:v>
                </c:pt>
                <c:pt idx="234">
                  <c:v>1.5037596818662875E-3</c:v>
                </c:pt>
                <c:pt idx="235">
                  <c:v>6.0186580209867343E-4</c:v>
                </c:pt>
                <c:pt idx="236">
                  <c:v>7.3615529508212437E-4</c:v>
                </c:pt>
                <c:pt idx="237">
                  <c:v>1.0383869091402061E-3</c:v>
                </c:pt>
                <c:pt idx="238">
                  <c:v>6.3683595247661612E-4</c:v>
                </c:pt>
                <c:pt idx="239">
                  <c:v>2.3467882634185499E-4</c:v>
                </c:pt>
                <c:pt idx="240">
                  <c:v>3.3526670469507134E-5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77-4CB7-A806-FC3458937B97}"/>
            </c:ext>
          </c:extLst>
        </c:ser>
        <c:ser>
          <c:idx val="3"/>
          <c:order val="3"/>
          <c:tx>
            <c:strRef>
              <c:f>'2022_06 booster enroll'!$W$13</c:f>
              <c:strCache>
                <c:ptCount val="1"/>
                <c:pt idx="0">
                  <c:v>d3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'2022_06 booster enroll'!$W$14:$W$254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7.5131483624306633E-4</c:v>
                </c:pt>
                <c:pt idx="86">
                  <c:v>5.2969220236780644E-4</c:v>
                </c:pt>
                <c:pt idx="87">
                  <c:v>2.3997440388200879E-4</c:v>
                </c:pt>
                <c:pt idx="88">
                  <c:v>4.566411910775574E-4</c:v>
                </c:pt>
                <c:pt idx="89">
                  <c:v>3.6174215413996297E-4</c:v>
                </c:pt>
                <c:pt idx="90">
                  <c:v>3.9307840711213756E-4</c:v>
                </c:pt>
                <c:pt idx="91">
                  <c:v>5.4416962473577402E-4</c:v>
                </c:pt>
                <c:pt idx="92">
                  <c:v>5.0285239741076405E-4</c:v>
                </c:pt>
                <c:pt idx="93">
                  <c:v>4.493350405520998E-4</c:v>
                </c:pt>
                <c:pt idx="94">
                  <c:v>4.7628828138824951E-4</c:v>
                </c:pt>
                <c:pt idx="95">
                  <c:v>4.9363132228134486E-4</c:v>
                </c:pt>
                <c:pt idx="96">
                  <c:v>5.54495774797497E-4</c:v>
                </c:pt>
                <c:pt idx="97">
                  <c:v>5.6226598655617773E-4</c:v>
                </c:pt>
                <c:pt idx="98">
                  <c:v>4.8372236815453931E-4</c:v>
                </c:pt>
                <c:pt idx="99">
                  <c:v>6.3773119916565955E-4</c:v>
                </c:pt>
                <c:pt idx="100">
                  <c:v>6.0202696535243945E-4</c:v>
                </c:pt>
                <c:pt idx="101">
                  <c:v>7.1398759596319006E-4</c:v>
                </c:pt>
                <c:pt idx="102">
                  <c:v>6.3750276944724851E-4</c:v>
                </c:pt>
                <c:pt idx="103">
                  <c:v>6.7826440245761339E-4</c:v>
                </c:pt>
                <c:pt idx="104">
                  <c:v>6.7872475731717405E-4</c:v>
                </c:pt>
                <c:pt idx="105">
                  <c:v>5.7265780856775774E-4</c:v>
                </c:pt>
                <c:pt idx="106">
                  <c:v>6.8325083105292921E-4</c:v>
                </c:pt>
                <c:pt idx="107">
                  <c:v>7.646496953702881E-4</c:v>
                </c:pt>
                <c:pt idx="108">
                  <c:v>8.3519447960509049E-4</c:v>
                </c:pt>
                <c:pt idx="109">
                  <c:v>8.4326351640875551E-4</c:v>
                </c:pt>
                <c:pt idx="110">
                  <c:v>7.8127307255337864E-4</c:v>
                </c:pt>
                <c:pt idx="111">
                  <c:v>8.0403052270878507E-4</c:v>
                </c:pt>
                <c:pt idx="112">
                  <c:v>8.6009285445103533E-4</c:v>
                </c:pt>
                <c:pt idx="113">
                  <c:v>8.1646228859445877E-4</c:v>
                </c:pt>
                <c:pt idx="114">
                  <c:v>7.690260368945624E-4</c:v>
                </c:pt>
                <c:pt idx="115">
                  <c:v>7.103744563937771E-4</c:v>
                </c:pt>
                <c:pt idx="116">
                  <c:v>7.0346924297610741E-4</c:v>
                </c:pt>
                <c:pt idx="117">
                  <c:v>7.6699907051550097E-4</c:v>
                </c:pt>
                <c:pt idx="118">
                  <c:v>7.0450478083794368E-4</c:v>
                </c:pt>
                <c:pt idx="119">
                  <c:v>6.7158422186382129E-4</c:v>
                </c:pt>
                <c:pt idx="120">
                  <c:v>6.3859807620575968E-4</c:v>
                </c:pt>
                <c:pt idx="121">
                  <c:v>7.5426273468192718E-4</c:v>
                </c:pt>
                <c:pt idx="122">
                  <c:v>7.0273810468201399E-4</c:v>
                </c:pt>
                <c:pt idx="123">
                  <c:v>6.4738407017425484E-4</c:v>
                </c:pt>
                <c:pt idx="124">
                  <c:v>9.3847065974211191E-4</c:v>
                </c:pt>
                <c:pt idx="125">
                  <c:v>7.4164350100970741E-4</c:v>
                </c:pt>
                <c:pt idx="126">
                  <c:v>9.6618725434389357E-4</c:v>
                </c:pt>
                <c:pt idx="127">
                  <c:v>7.466475871763257E-4</c:v>
                </c:pt>
                <c:pt idx="128">
                  <c:v>8.6686201398948322E-4</c:v>
                </c:pt>
                <c:pt idx="129">
                  <c:v>7.4785369485103113E-4</c:v>
                </c:pt>
                <c:pt idx="130">
                  <c:v>7.8586347983199524E-4</c:v>
                </c:pt>
                <c:pt idx="131">
                  <c:v>7.9772596165495445E-4</c:v>
                </c:pt>
                <c:pt idx="132">
                  <c:v>8.6964024118005951E-4</c:v>
                </c:pt>
                <c:pt idx="133">
                  <c:v>8.7415216563520011E-4</c:v>
                </c:pt>
                <c:pt idx="134">
                  <c:v>9.0122572790560002E-4</c:v>
                </c:pt>
                <c:pt idx="135">
                  <c:v>9.2084844832369527E-4</c:v>
                </c:pt>
                <c:pt idx="136">
                  <c:v>9.6311937709048548E-4</c:v>
                </c:pt>
                <c:pt idx="137">
                  <c:v>9.4520101029945726E-4</c:v>
                </c:pt>
                <c:pt idx="138">
                  <c:v>8.2160602208225996E-4</c:v>
                </c:pt>
                <c:pt idx="139">
                  <c:v>8.9023687687663118E-4</c:v>
                </c:pt>
                <c:pt idx="140">
                  <c:v>8.8347233002671445E-4</c:v>
                </c:pt>
                <c:pt idx="141">
                  <c:v>8.6534288469011973E-4</c:v>
                </c:pt>
                <c:pt idx="142">
                  <c:v>8.8880489966085545E-4</c:v>
                </c:pt>
                <c:pt idx="143">
                  <c:v>8.7444028148430254E-4</c:v>
                </c:pt>
                <c:pt idx="144">
                  <c:v>8.9795862542251686E-4</c:v>
                </c:pt>
                <c:pt idx="145">
                  <c:v>1.0240384416212321E-3</c:v>
                </c:pt>
                <c:pt idx="146">
                  <c:v>1.2873924678853059E-3</c:v>
                </c:pt>
                <c:pt idx="147">
                  <c:v>1.2319440035038658E-3</c:v>
                </c:pt>
                <c:pt idx="148">
                  <c:v>1.1381805568267884E-3</c:v>
                </c:pt>
                <c:pt idx="149">
                  <c:v>1.0708067131197773E-3</c:v>
                </c:pt>
                <c:pt idx="150">
                  <c:v>1.0261301682375126E-3</c:v>
                </c:pt>
                <c:pt idx="151">
                  <c:v>1.0615874400779237E-3</c:v>
                </c:pt>
                <c:pt idx="152">
                  <c:v>9.9766455404599126E-4</c:v>
                </c:pt>
                <c:pt idx="153">
                  <c:v>8.7228325658776694E-4</c:v>
                </c:pt>
                <c:pt idx="154">
                  <c:v>9.3053541217118013E-4</c:v>
                </c:pt>
                <c:pt idx="155">
                  <c:v>1.0733727933873566E-3</c:v>
                </c:pt>
                <c:pt idx="156">
                  <c:v>9.0935955894892999E-4</c:v>
                </c:pt>
                <c:pt idx="157">
                  <c:v>9.6784979767864342E-4</c:v>
                </c:pt>
                <c:pt idx="158">
                  <c:v>9.0722131272859665E-4</c:v>
                </c:pt>
                <c:pt idx="159">
                  <c:v>9.4270659950056917E-4</c:v>
                </c:pt>
                <c:pt idx="160">
                  <c:v>9.1275670396343694E-4</c:v>
                </c:pt>
                <c:pt idx="161">
                  <c:v>8.4028759738349174E-4</c:v>
                </c:pt>
                <c:pt idx="162">
                  <c:v>8.7188336175331117E-4</c:v>
                </c:pt>
                <c:pt idx="163">
                  <c:v>8.9969732993377949E-4</c:v>
                </c:pt>
                <c:pt idx="164">
                  <c:v>9.0824421392215549E-4</c:v>
                </c:pt>
                <c:pt idx="165">
                  <c:v>7.9292636515158215E-4</c:v>
                </c:pt>
                <c:pt idx="166">
                  <c:v>8.4779558882045348E-4</c:v>
                </c:pt>
                <c:pt idx="167">
                  <c:v>8.6790425955299625E-4</c:v>
                </c:pt>
                <c:pt idx="168">
                  <c:v>9.2299942563280914E-4</c:v>
                </c:pt>
                <c:pt idx="169">
                  <c:v>8.4226710667123104E-4</c:v>
                </c:pt>
                <c:pt idx="170">
                  <c:v>9.2463099050647389E-4</c:v>
                </c:pt>
                <c:pt idx="171">
                  <c:v>7.7371398216697599E-4</c:v>
                </c:pt>
                <c:pt idx="172">
                  <c:v>8.8335790687409891E-4</c:v>
                </c:pt>
                <c:pt idx="173">
                  <c:v>8.1787170984249833E-4</c:v>
                </c:pt>
                <c:pt idx="174">
                  <c:v>8.3024432660642176E-4</c:v>
                </c:pt>
                <c:pt idx="175">
                  <c:v>9.4417292400115734E-4</c:v>
                </c:pt>
                <c:pt idx="176">
                  <c:v>8.6689294615819776E-4</c:v>
                </c:pt>
                <c:pt idx="177">
                  <c:v>6.5254769430281344E-4</c:v>
                </c:pt>
                <c:pt idx="178">
                  <c:v>7.7427835654287323E-4</c:v>
                </c:pt>
                <c:pt idx="179">
                  <c:v>8.3754720991064833E-4</c:v>
                </c:pt>
                <c:pt idx="180">
                  <c:v>8.1472781631624855E-4</c:v>
                </c:pt>
                <c:pt idx="181">
                  <c:v>9.9589886135592284E-4</c:v>
                </c:pt>
                <c:pt idx="182">
                  <c:v>8.6333425029105405E-4</c:v>
                </c:pt>
                <c:pt idx="183">
                  <c:v>7.2651304439287601E-4</c:v>
                </c:pt>
                <c:pt idx="184">
                  <c:v>8.8044436680748735E-4</c:v>
                </c:pt>
                <c:pt idx="185">
                  <c:v>9.1272111299184962E-4</c:v>
                </c:pt>
                <c:pt idx="186">
                  <c:v>8.2291244761044E-4</c:v>
                </c:pt>
                <c:pt idx="187">
                  <c:v>9.221966272186426E-4</c:v>
                </c:pt>
                <c:pt idx="188">
                  <c:v>1.0099177933242803E-3</c:v>
                </c:pt>
                <c:pt idx="189">
                  <c:v>9.9117428692351863E-4</c:v>
                </c:pt>
                <c:pt idx="190">
                  <c:v>9.3281007874597931E-4</c:v>
                </c:pt>
                <c:pt idx="191">
                  <c:v>9.3368102588042802E-4</c:v>
                </c:pt>
                <c:pt idx="192">
                  <c:v>1.0495133598060922E-3</c:v>
                </c:pt>
                <c:pt idx="193">
                  <c:v>1.0268040340942303E-3</c:v>
                </c:pt>
                <c:pt idx="194">
                  <c:v>1.1073187351487454E-3</c:v>
                </c:pt>
                <c:pt idx="195">
                  <c:v>1.0409300974072123E-3</c:v>
                </c:pt>
                <c:pt idx="196">
                  <c:v>1.2570511874809558E-3</c:v>
                </c:pt>
                <c:pt idx="197">
                  <c:v>1.1110979506538769E-3</c:v>
                </c:pt>
                <c:pt idx="198">
                  <c:v>1.1243078917060494E-3</c:v>
                </c:pt>
                <c:pt idx="199">
                  <c:v>1.0656386458279756E-3</c:v>
                </c:pt>
                <c:pt idx="200">
                  <c:v>1.0507769923763924E-3</c:v>
                </c:pt>
                <c:pt idx="201">
                  <c:v>1.0879174255855391E-3</c:v>
                </c:pt>
                <c:pt idx="202">
                  <c:v>1.0490197432957865E-3</c:v>
                </c:pt>
                <c:pt idx="203">
                  <c:v>1.1745183019699027E-3</c:v>
                </c:pt>
                <c:pt idx="204">
                  <c:v>9.7905472871544935E-4</c:v>
                </c:pt>
                <c:pt idx="205">
                  <c:v>1.2534753437061779E-3</c:v>
                </c:pt>
                <c:pt idx="206">
                  <c:v>9.9332030478963972E-4</c:v>
                </c:pt>
                <c:pt idx="207">
                  <c:v>1.1152088246768504E-3</c:v>
                </c:pt>
                <c:pt idx="208">
                  <c:v>9.4701174521333537E-4</c:v>
                </c:pt>
                <c:pt idx="209">
                  <c:v>9.1157341452740301E-4</c:v>
                </c:pt>
                <c:pt idx="210">
                  <c:v>9.6898058719599781E-4</c:v>
                </c:pt>
                <c:pt idx="211">
                  <c:v>9.2137970996690759E-4</c:v>
                </c:pt>
                <c:pt idx="212">
                  <c:v>1.0922993986089273E-3</c:v>
                </c:pt>
                <c:pt idx="213">
                  <c:v>9.5566298288883751E-4</c:v>
                </c:pt>
                <c:pt idx="214">
                  <c:v>9.1600708406782794E-4</c:v>
                </c:pt>
                <c:pt idx="215">
                  <c:v>9.412109047672011E-4</c:v>
                </c:pt>
                <c:pt idx="216">
                  <c:v>7.6735068848007599E-4</c:v>
                </c:pt>
                <c:pt idx="217">
                  <c:v>9.1841551344164359E-4</c:v>
                </c:pt>
                <c:pt idx="218">
                  <c:v>7.8899638877177208E-4</c:v>
                </c:pt>
                <c:pt idx="219">
                  <c:v>8.9553945951417648E-4</c:v>
                </c:pt>
                <c:pt idx="220">
                  <c:v>8.0663563999578542E-4</c:v>
                </c:pt>
                <c:pt idx="221">
                  <c:v>8.8074118428156992E-4</c:v>
                </c:pt>
                <c:pt idx="222">
                  <c:v>8.5700998560697531E-4</c:v>
                </c:pt>
                <c:pt idx="223">
                  <c:v>8.250421157769115E-4</c:v>
                </c:pt>
                <c:pt idx="224">
                  <c:v>9.6484063085868887E-4</c:v>
                </c:pt>
                <c:pt idx="225">
                  <c:v>1.0558971604176447E-3</c:v>
                </c:pt>
                <c:pt idx="226">
                  <c:v>7.5770921518139556E-4</c:v>
                </c:pt>
                <c:pt idx="227">
                  <c:v>7.9930485232100146E-4</c:v>
                </c:pt>
                <c:pt idx="228">
                  <c:v>7.6299557390187083E-4</c:v>
                </c:pt>
                <c:pt idx="229">
                  <c:v>9.6081997356481635E-4</c:v>
                </c:pt>
                <c:pt idx="230">
                  <c:v>7.0263099151127422E-4</c:v>
                </c:pt>
                <c:pt idx="231">
                  <c:v>7.8954190112631348E-4</c:v>
                </c:pt>
                <c:pt idx="232">
                  <c:v>6.5838475913243902E-4</c:v>
                </c:pt>
                <c:pt idx="233">
                  <c:v>7.0826490419966621E-4</c:v>
                </c:pt>
                <c:pt idx="234">
                  <c:v>7.7474979046202421E-4</c:v>
                </c:pt>
                <c:pt idx="235">
                  <c:v>4.1227083479235911E-4</c:v>
                </c:pt>
                <c:pt idx="236">
                  <c:v>4.4957723999144945E-4</c:v>
                </c:pt>
                <c:pt idx="237">
                  <c:v>3.3832849543746459E-4</c:v>
                </c:pt>
                <c:pt idx="238">
                  <c:v>3.5495827549293207E-4</c:v>
                </c:pt>
                <c:pt idx="239">
                  <c:v>1.279664481975808E-4</c:v>
                </c:pt>
                <c:pt idx="240">
                  <c:v>2.4768313072792385E-5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377-4CB7-A806-FC3458937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'2022_06 booster enroll'!$X$13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enroll'!$S$14:$S$254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enroll'!$X$14:$X$254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5.2643733485421909E-2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2.777956410707582E-2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2.777956410707582E-2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2.8573372444056E-2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2.9413885206293341E-2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77-4CB7-A806-FC3458937B97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generic'!$AS$81:$AS$254</c:f>
              <c:numCache>
                <c:formatCode>General</c:formatCode>
                <c:ptCount val="174"/>
                <c:pt idx="0">
                  <c:v>0.94239368982157223</c:v>
                </c:pt>
                <c:pt idx="1">
                  <c:v>1.0073836515726466</c:v>
                </c:pt>
                <c:pt idx="2">
                  <c:v>0.99456409366871112</c:v>
                </c:pt>
                <c:pt idx="3">
                  <c:v>0.99094514712807169</c:v>
                </c:pt>
                <c:pt idx="4">
                  <c:v>1</c:v>
                </c:pt>
                <c:pt idx="5">
                  <c:v>1.0184474286229459</c:v>
                </c:pt>
                <c:pt idx="6">
                  <c:v>1.0361337419528061</c:v>
                </c:pt>
                <c:pt idx="7">
                  <c:v>1.0544061412287016</c:v>
                </c:pt>
                <c:pt idx="8">
                  <c:v>1.0632991865057573</c:v>
                </c:pt>
                <c:pt idx="9">
                  <c:v>1.0687807742677926</c:v>
                </c:pt>
                <c:pt idx="10">
                  <c:v>1.0868480113807248</c:v>
                </c:pt>
                <c:pt idx="11">
                  <c:v>1.1045761107374639</c:v>
                </c:pt>
                <c:pt idx="12">
                  <c:v>1.1198529407243358</c:v>
                </c:pt>
                <c:pt idx="13">
                  <c:v>1.1282221928180676</c:v>
                </c:pt>
                <c:pt idx="14">
                  <c:v>1.1257036095003463</c:v>
                </c:pt>
                <c:pt idx="15">
                  <c:v>1.1341144062536046</c:v>
                </c:pt>
                <c:pt idx="16">
                  <c:v>1.1474888590320242</c:v>
                </c:pt>
                <c:pt idx="17">
                  <c:v>1.1475893915073967</c:v>
                </c:pt>
                <c:pt idx="18">
                  <c:v>1.1485642162634644</c:v>
                </c:pt>
                <c:pt idx="19">
                  <c:v>1.1478195130106428</c:v>
                </c:pt>
                <c:pt idx="20">
                  <c:v>1.1414474154275478</c:v>
                </c:pt>
                <c:pt idx="21">
                  <c:v>1.1311457075012714</c:v>
                </c:pt>
                <c:pt idx="22">
                  <c:v>1.1145081116890869</c:v>
                </c:pt>
                <c:pt idx="23">
                  <c:v>1.1025280961903918</c:v>
                </c:pt>
                <c:pt idx="24">
                  <c:v>1.0902494109015126</c:v>
                </c:pt>
                <c:pt idx="25">
                  <c:v>1.0771536976698173</c:v>
                </c:pt>
                <c:pt idx="26">
                  <c:v>1.0673078872555615</c:v>
                </c:pt>
                <c:pt idx="27">
                  <c:v>1.0631204804683747</c:v>
                </c:pt>
                <c:pt idx="28">
                  <c:v>1.0582914275074651</c:v>
                </c:pt>
                <c:pt idx="29">
                  <c:v>1.0522298243747112</c:v>
                </c:pt>
                <c:pt idx="30">
                  <c:v>1.0516271461987101</c:v>
                </c:pt>
                <c:pt idx="31">
                  <c:v>1.0532714977097772</c:v>
                </c:pt>
                <c:pt idx="32">
                  <c:v>1.0551406078153134</c:v>
                </c:pt>
                <c:pt idx="33">
                  <c:v>1.0542182236662025</c:v>
                </c:pt>
                <c:pt idx="34">
                  <c:v>1.0559995896030065</c:v>
                </c:pt>
                <c:pt idx="35">
                  <c:v>1.0548631960022024</c:v>
                </c:pt>
                <c:pt idx="36">
                  <c:v>1.0542989841840043</c:v>
                </c:pt>
                <c:pt idx="37">
                  <c:v>1.0525885038569875</c:v>
                </c:pt>
                <c:pt idx="38">
                  <c:v>1.0545562997509805</c:v>
                </c:pt>
                <c:pt idx="39">
                  <c:v>1.0552499371616966</c:v>
                </c:pt>
                <c:pt idx="40">
                  <c:v>1.0592945190939034</c:v>
                </c:pt>
                <c:pt idx="41">
                  <c:v>1.0632271422673047</c:v>
                </c:pt>
                <c:pt idx="42">
                  <c:v>1.067104080450632</c:v>
                </c:pt>
                <c:pt idx="43">
                  <c:v>1.0726079258487036</c:v>
                </c:pt>
                <c:pt idx="44">
                  <c:v>1.0783589880820703</c:v>
                </c:pt>
                <c:pt idx="45">
                  <c:v>1.0831041319893304</c:v>
                </c:pt>
                <c:pt idx="46">
                  <c:v>1.0858921572897775</c:v>
                </c:pt>
                <c:pt idx="47">
                  <c:v>1.0888404874556841</c:v>
                </c:pt>
                <c:pt idx="48">
                  <c:v>1.0952207158752421</c:v>
                </c:pt>
                <c:pt idx="49">
                  <c:v>1.101596213226504</c:v>
                </c:pt>
                <c:pt idx="50">
                  <c:v>1.1062507852016479</c:v>
                </c:pt>
                <c:pt idx="51">
                  <c:v>1.1107220981901453</c:v>
                </c:pt>
                <c:pt idx="52">
                  <c:v>1.1128950623462612</c:v>
                </c:pt>
                <c:pt idx="53">
                  <c:v>1.1153671943747647</c:v>
                </c:pt>
                <c:pt idx="54">
                  <c:v>1.118567141300348</c:v>
                </c:pt>
                <c:pt idx="55">
                  <c:v>1.1223966966806767</c:v>
                </c:pt>
                <c:pt idx="56">
                  <c:v>1.1252686103255505</c:v>
                </c:pt>
                <c:pt idx="57">
                  <c:v>1.129010543557474</c:v>
                </c:pt>
                <c:pt idx="58">
                  <c:v>1.1317200376449172</c:v>
                </c:pt>
                <c:pt idx="59">
                  <c:v>1.1348134635160425</c:v>
                </c:pt>
                <c:pt idx="60">
                  <c:v>1.1371175080027733</c:v>
                </c:pt>
                <c:pt idx="61">
                  <c:v>1.1401259437049436</c:v>
                </c:pt>
                <c:pt idx="62">
                  <c:v>1.1407046312887044</c:v>
                </c:pt>
                <c:pt idx="63">
                  <c:v>1.1448725215981324</c:v>
                </c:pt>
                <c:pt idx="64">
                  <c:v>1.1443824528872559</c:v>
                </c:pt>
                <c:pt idx="65">
                  <c:v>1.147121854440535</c:v>
                </c:pt>
                <c:pt idx="66">
                  <c:v>1.1500397137765814</c:v>
                </c:pt>
                <c:pt idx="67">
                  <c:v>1.1519255690443093</c:v>
                </c:pt>
                <c:pt idx="68">
                  <c:v>1.1539024797192592</c:v>
                </c:pt>
                <c:pt idx="69">
                  <c:v>1.1532472167158698</c:v>
                </c:pt>
                <c:pt idx="70">
                  <c:v>1.1556894491383352</c:v>
                </c:pt>
                <c:pt idx="71">
                  <c:v>1.1564174234341142</c:v>
                </c:pt>
                <c:pt idx="72">
                  <c:v>1.1575548431368372</c:v>
                </c:pt>
                <c:pt idx="73">
                  <c:v>1.1607578870822268</c:v>
                </c:pt>
                <c:pt idx="74">
                  <c:v>1.1636062004026384</c:v>
                </c:pt>
                <c:pt idx="75">
                  <c:v>1.1651126306596511</c:v>
                </c:pt>
                <c:pt idx="76">
                  <c:v>1.1674307079777408</c:v>
                </c:pt>
                <c:pt idx="77">
                  <c:v>1.16958421824807</c:v>
                </c:pt>
                <c:pt idx="78">
                  <c:v>1.1737529759463468</c:v>
                </c:pt>
                <c:pt idx="79">
                  <c:v>1.1750658138557821</c:v>
                </c:pt>
                <c:pt idx="80">
                  <c:v>1.1768772422591287</c:v>
                </c:pt>
                <c:pt idx="81">
                  <c:v>1.1785626311953499</c:v>
                </c:pt>
                <c:pt idx="82">
                  <c:v>1.1804277481054899</c:v>
                </c:pt>
                <c:pt idx="83">
                  <c:v>1.1829188803408675</c:v>
                </c:pt>
                <c:pt idx="84">
                  <c:v>1.1861504415749111</c:v>
                </c:pt>
                <c:pt idx="85">
                  <c:v>1.187231133036557</c:v>
                </c:pt>
                <c:pt idx="86">
                  <c:v>1.1889390338737338</c:v>
                </c:pt>
                <c:pt idx="87">
                  <c:v>1.1912918827518539</c:v>
                </c:pt>
                <c:pt idx="88">
                  <c:v>1.1930806277590833</c:v>
                </c:pt>
                <c:pt idx="89">
                  <c:v>1.1949353075625888</c:v>
                </c:pt>
                <c:pt idx="90">
                  <c:v>1.198439737441634</c:v>
                </c:pt>
                <c:pt idx="91">
                  <c:v>1.1989066730924824</c:v>
                </c:pt>
                <c:pt idx="92">
                  <c:v>1.2010364486445326</c:v>
                </c:pt>
                <c:pt idx="93">
                  <c:v>1.2009712813271423</c:v>
                </c:pt>
                <c:pt idx="94">
                  <c:v>1.2020623856089585</c:v>
                </c:pt>
                <c:pt idx="95">
                  <c:v>1.2050067548166497</c:v>
                </c:pt>
                <c:pt idx="96">
                  <c:v>1.2071162183778559</c:v>
                </c:pt>
                <c:pt idx="97">
                  <c:v>1.2090931534573248</c:v>
                </c:pt>
                <c:pt idx="98">
                  <c:v>1.2096108581421334</c:v>
                </c:pt>
                <c:pt idx="99">
                  <c:v>1.2111569132674136</c:v>
                </c:pt>
                <c:pt idx="100">
                  <c:v>1.2122750685774735</c:v>
                </c:pt>
                <c:pt idx="101">
                  <c:v>1.2138075062262372</c:v>
                </c:pt>
                <c:pt idx="102">
                  <c:v>1.2152648880136585</c:v>
                </c:pt>
                <c:pt idx="103">
                  <c:v>1.2157796808107415</c:v>
                </c:pt>
                <c:pt idx="104">
                  <c:v>1.2156174569983609</c:v>
                </c:pt>
                <c:pt idx="105">
                  <c:v>1.216747162396324</c:v>
                </c:pt>
                <c:pt idx="106">
                  <c:v>1.2172749339892341</c:v>
                </c:pt>
                <c:pt idx="107">
                  <c:v>1.218717194936666</c:v>
                </c:pt>
                <c:pt idx="108">
                  <c:v>1.2204649025945029</c:v>
                </c:pt>
                <c:pt idx="109">
                  <c:v>1.2214475455063258</c:v>
                </c:pt>
                <c:pt idx="110">
                  <c:v>1.223496807537189</c:v>
                </c:pt>
                <c:pt idx="111">
                  <c:v>1.2242090380903472</c:v>
                </c:pt>
                <c:pt idx="112">
                  <c:v>1.2266790652967956</c:v>
                </c:pt>
                <c:pt idx="113">
                  <c:v>1.2266956080474576</c:v>
                </c:pt>
                <c:pt idx="114">
                  <c:v>1.2291114985701941</c:v>
                </c:pt>
                <c:pt idx="115">
                  <c:v>1.2305622468400379</c:v>
                </c:pt>
                <c:pt idx="116">
                  <c:v>1.2313221952744298</c:v>
                </c:pt>
                <c:pt idx="117">
                  <c:v>1.2312336367427299</c:v>
                </c:pt>
                <c:pt idx="118">
                  <c:v>1.232380751586964</c:v>
                </c:pt>
                <c:pt idx="119">
                  <c:v>1.2329751971701963</c:v>
                </c:pt>
                <c:pt idx="120">
                  <c:v>1.2322202335536319</c:v>
                </c:pt>
                <c:pt idx="121">
                  <c:v>1.2346674613773279</c:v>
                </c:pt>
                <c:pt idx="122">
                  <c:v>1.2364166247297841</c:v>
                </c:pt>
                <c:pt idx="123">
                  <c:v>1.2383948128357101</c:v>
                </c:pt>
                <c:pt idx="124">
                  <c:v>1.2393051869983982</c:v>
                </c:pt>
                <c:pt idx="125">
                  <c:v>1.23985903882047</c:v>
                </c:pt>
                <c:pt idx="126">
                  <c:v>1.2411940133430583</c:v>
                </c:pt>
                <c:pt idx="127">
                  <c:v>1.2423110102804302</c:v>
                </c:pt>
                <c:pt idx="128">
                  <c:v>1.2423956918801211</c:v>
                </c:pt>
                <c:pt idx="129">
                  <c:v>1.2435072580974169</c:v>
                </c:pt>
                <c:pt idx="130">
                  <c:v>1.2447728930771988</c:v>
                </c:pt>
                <c:pt idx="131">
                  <c:v>1.2444638350946986</c:v>
                </c:pt>
                <c:pt idx="132">
                  <c:v>1.2447861336257655</c:v>
                </c:pt>
                <c:pt idx="133">
                  <c:v>1.2446635665256942</c:v>
                </c:pt>
                <c:pt idx="134">
                  <c:v>1.2450181791787145</c:v>
                </c:pt>
                <c:pt idx="135">
                  <c:v>1.2458034396568516</c:v>
                </c:pt>
                <c:pt idx="136">
                  <c:v>1.247174879595679</c:v>
                </c:pt>
                <c:pt idx="137">
                  <c:v>1.2478773129204435</c:v>
                </c:pt>
                <c:pt idx="138">
                  <c:v>1.249180179467299</c:v>
                </c:pt>
                <c:pt idx="139">
                  <c:v>1.2500301703989929</c:v>
                </c:pt>
                <c:pt idx="140">
                  <c:v>1.2522256819819213</c:v>
                </c:pt>
                <c:pt idx="141">
                  <c:v>1.2537726621507872</c:v>
                </c:pt>
                <c:pt idx="142">
                  <c:v>1.2530135229962756</c:v>
                </c:pt>
                <c:pt idx="143">
                  <c:v>1.2530150706271297</c:v>
                </c:pt>
                <c:pt idx="144">
                  <c:v>1.2537580647543487</c:v>
                </c:pt>
                <c:pt idx="145">
                  <c:v>1.2549835036057511</c:v>
                </c:pt>
                <c:pt idx="146">
                  <c:v>1.2562905139518077</c:v>
                </c:pt>
                <c:pt idx="147">
                  <c:v>1.2561613022565095</c:v>
                </c:pt>
                <c:pt idx="148">
                  <c:v>1.2558119906988787</c:v>
                </c:pt>
                <c:pt idx="149">
                  <c:v>1.2564180612045339</c:v>
                </c:pt>
                <c:pt idx="150">
                  <c:v>1.2572347987019277</c:v>
                </c:pt>
                <c:pt idx="151">
                  <c:v>1.2575374361472538</c:v>
                </c:pt>
                <c:pt idx="152">
                  <c:v>1.2577383556011286</c:v>
                </c:pt>
                <c:pt idx="153">
                  <c:v>1.2586044331358388</c:v>
                </c:pt>
                <c:pt idx="154">
                  <c:v>1.2583362818388701</c:v>
                </c:pt>
                <c:pt idx="155">
                  <c:v>1.2590404005185376</c:v>
                </c:pt>
                <c:pt idx="156">
                  <c:v>1.2596590867037494</c:v>
                </c:pt>
                <c:pt idx="157">
                  <c:v>1.2597844321426312</c:v>
                </c:pt>
                <c:pt idx="158">
                  <c:v>1.2603214728430496</c:v>
                </c:pt>
                <c:pt idx="159">
                  <c:v>1.2604571488386271</c:v>
                </c:pt>
                <c:pt idx="160">
                  <c:v>1.2609894268212534</c:v>
                </c:pt>
                <c:pt idx="161">
                  <c:v>1.2615015437144863</c:v>
                </c:pt>
                <c:pt idx="162">
                  <c:v>1.2620015062872971</c:v>
                </c:pt>
                <c:pt idx="163">
                  <c:v>1.2619841019398954</c:v>
                </c:pt>
                <c:pt idx="164">
                  <c:v>1.2617015427976623</c:v>
                </c:pt>
                <c:pt idx="165">
                  <c:v>1.2616484714888463</c:v>
                </c:pt>
                <c:pt idx="166">
                  <c:v>1.2617104130043728</c:v>
                </c:pt>
                <c:pt idx="167">
                  <c:v>1.2618941568962563</c:v>
                </c:pt>
                <c:pt idx="168">
                  <c:v>1.2621689628231414</c:v>
                </c:pt>
                <c:pt idx="169">
                  <c:v>1.2623113090000895</c:v>
                </c:pt>
                <c:pt idx="170">
                  <c:v>1.2628210737057421</c:v>
                </c:pt>
                <c:pt idx="171">
                  <c:v>1.2624971379832861</c:v>
                </c:pt>
                <c:pt idx="172">
                  <c:v>1.2625237739439052</c:v>
                </c:pt>
                <c:pt idx="173">
                  <c:v>1.2623457378279221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C-4EF6-BAD0-B01972A8C38D}"/>
            </c:ext>
          </c:extLst>
        </c:ser>
        <c:ser>
          <c:idx val="1"/>
          <c:order val="1"/>
          <c:tx>
            <c:strRef>
              <c:f>'2021_24 Jun 14 generic'!$AT$13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generic'!$AT$81:$AT$254</c:f>
              <c:numCache>
                <c:formatCode>General</c:formatCode>
                <c:ptCount val="174"/>
                <c:pt idx="0">
                  <c:v>0.88953230977970044</c:v>
                </c:pt>
                <c:pt idx="1">
                  <c:v>0.9343298167080456</c:v>
                </c:pt>
                <c:pt idx="2">
                  <c:v>0.96351735370074421</c:v>
                </c:pt>
                <c:pt idx="3">
                  <c:v>0.96115295019790492</c:v>
                </c:pt>
                <c:pt idx="4">
                  <c:v>1</c:v>
                </c:pt>
                <c:pt idx="5">
                  <c:v>1.020167444882164</c:v>
                </c:pt>
                <c:pt idx="6">
                  <c:v>1.0538535857791116</c:v>
                </c:pt>
                <c:pt idx="7">
                  <c:v>1.0687516878152452</c:v>
                </c:pt>
                <c:pt idx="8">
                  <c:v>1.0819505359733972</c:v>
                </c:pt>
                <c:pt idx="9">
                  <c:v>1.0936135837772518</c:v>
                </c:pt>
                <c:pt idx="10">
                  <c:v>1.1096705388121488</c:v>
                </c:pt>
                <c:pt idx="11">
                  <c:v>1.1253919138055812</c:v>
                </c:pt>
                <c:pt idx="12">
                  <c:v>1.1415875677887921</c:v>
                </c:pt>
                <c:pt idx="13">
                  <c:v>1.1490416067163387</c:v>
                </c:pt>
                <c:pt idx="14">
                  <c:v>1.1547424844832517</c:v>
                </c:pt>
                <c:pt idx="15">
                  <c:v>1.1664178761180484</c:v>
                </c:pt>
                <c:pt idx="16">
                  <c:v>1.1786549631859418</c:v>
                </c:pt>
                <c:pt idx="17">
                  <c:v>1.1878529853580293</c:v>
                </c:pt>
                <c:pt idx="18">
                  <c:v>1.1942262982073966</c:v>
                </c:pt>
                <c:pt idx="19">
                  <c:v>1.2043785824580162</c:v>
                </c:pt>
                <c:pt idx="20">
                  <c:v>1.2094826389659274</c:v>
                </c:pt>
                <c:pt idx="21">
                  <c:v>1.2053635690557127</c:v>
                </c:pt>
                <c:pt idx="22">
                  <c:v>1.1947699546050681</c:v>
                </c:pt>
                <c:pt idx="23">
                  <c:v>1.1854174138166829</c:v>
                </c:pt>
                <c:pt idx="24">
                  <c:v>1.1779586128625998</c:v>
                </c:pt>
                <c:pt idx="25">
                  <c:v>1.1694580106695904</c:v>
                </c:pt>
                <c:pt idx="26">
                  <c:v>1.1588835068871572</c:v>
                </c:pt>
                <c:pt idx="27">
                  <c:v>1.1527990715681562</c:v>
                </c:pt>
                <c:pt idx="28">
                  <c:v>1.145091762347781</c:v>
                </c:pt>
                <c:pt idx="29">
                  <c:v>1.1395012381090628</c:v>
                </c:pt>
                <c:pt idx="30">
                  <c:v>1.138952622073228</c:v>
                </c:pt>
                <c:pt idx="31">
                  <c:v>1.1418828121733333</c:v>
                </c:pt>
                <c:pt idx="32">
                  <c:v>1.1448970124567146</c:v>
                </c:pt>
                <c:pt idx="33">
                  <c:v>1.1468920838714909</c:v>
                </c:pt>
                <c:pt idx="34">
                  <c:v>1.1499424527566544</c:v>
                </c:pt>
                <c:pt idx="35">
                  <c:v>1.1505074513272115</c:v>
                </c:pt>
                <c:pt idx="36">
                  <c:v>1.1519248597444223</c:v>
                </c:pt>
                <c:pt idx="37">
                  <c:v>1.1530139564313371</c:v>
                </c:pt>
                <c:pt idx="38">
                  <c:v>1.1548536371244629</c:v>
                </c:pt>
                <c:pt idx="39">
                  <c:v>1.1593106286146109</c:v>
                </c:pt>
                <c:pt idx="40">
                  <c:v>1.1613232198789341</c:v>
                </c:pt>
                <c:pt idx="41">
                  <c:v>1.1652755395858156</c:v>
                </c:pt>
                <c:pt idx="42">
                  <c:v>1.1702690775680626</c:v>
                </c:pt>
                <c:pt idx="43">
                  <c:v>1.1751147305433587</c:v>
                </c:pt>
                <c:pt idx="44">
                  <c:v>1.1824000296556121</c:v>
                </c:pt>
                <c:pt idx="45">
                  <c:v>1.1887798304217887</c:v>
                </c:pt>
                <c:pt idx="46">
                  <c:v>1.1925205108674208</c:v>
                </c:pt>
                <c:pt idx="47">
                  <c:v>1.1974392114182584</c:v>
                </c:pt>
                <c:pt idx="48">
                  <c:v>1.2023803704715161</c:v>
                </c:pt>
                <c:pt idx="49">
                  <c:v>1.2056258051742237</c:v>
                </c:pt>
                <c:pt idx="50">
                  <c:v>1.211244342387751</c:v>
                </c:pt>
                <c:pt idx="51">
                  <c:v>1.2155525105739582</c:v>
                </c:pt>
                <c:pt idx="52">
                  <c:v>1.2199793650640387</c:v>
                </c:pt>
                <c:pt idx="53">
                  <c:v>1.2239732336835984</c:v>
                </c:pt>
                <c:pt idx="54">
                  <c:v>1.2278647752712637</c:v>
                </c:pt>
                <c:pt idx="55">
                  <c:v>1.2302231166212192</c:v>
                </c:pt>
                <c:pt idx="56">
                  <c:v>1.2337240932784019</c:v>
                </c:pt>
                <c:pt idx="57">
                  <c:v>1.2400438965935039</c:v>
                </c:pt>
                <c:pt idx="58">
                  <c:v>1.2435527101812929</c:v>
                </c:pt>
                <c:pt idx="59">
                  <c:v>1.2491384294172285</c:v>
                </c:pt>
                <c:pt idx="60">
                  <c:v>1.251480634625239</c:v>
                </c:pt>
                <c:pt idx="61">
                  <c:v>1.2546533503676514</c:v>
                </c:pt>
                <c:pt idx="62">
                  <c:v>1.2575256582026737</c:v>
                </c:pt>
                <c:pt idx="63">
                  <c:v>1.2620057357562633</c:v>
                </c:pt>
                <c:pt idx="64">
                  <c:v>1.2635300424975138</c:v>
                </c:pt>
                <c:pt idx="65">
                  <c:v>1.2684648366232185</c:v>
                </c:pt>
                <c:pt idx="66">
                  <c:v>1.2708753704454654</c:v>
                </c:pt>
                <c:pt idx="67">
                  <c:v>1.2733333396150195</c:v>
                </c:pt>
                <c:pt idx="68">
                  <c:v>1.2747122521645553</c:v>
                </c:pt>
                <c:pt idx="69">
                  <c:v>1.2757928255967763</c:v>
                </c:pt>
                <c:pt idx="70">
                  <c:v>1.2789629035685</c:v>
                </c:pt>
                <c:pt idx="71">
                  <c:v>1.2823610135905901</c:v>
                </c:pt>
                <c:pt idx="72">
                  <c:v>1.2850907343520048</c:v>
                </c:pt>
                <c:pt idx="73">
                  <c:v>1.2886526946922334</c:v>
                </c:pt>
                <c:pt idx="74">
                  <c:v>1.2923155105210808</c:v>
                </c:pt>
                <c:pt idx="75">
                  <c:v>1.2943900475386485</c:v>
                </c:pt>
                <c:pt idx="76">
                  <c:v>1.2972443970055447</c:v>
                </c:pt>
                <c:pt idx="77">
                  <c:v>1.2995457549333047</c:v>
                </c:pt>
                <c:pt idx="78">
                  <c:v>1.302989368655624</c:v>
                </c:pt>
                <c:pt idx="79">
                  <c:v>1.307814136963694</c:v>
                </c:pt>
                <c:pt idx="80">
                  <c:v>1.3100052196890972</c:v>
                </c:pt>
                <c:pt idx="81">
                  <c:v>1.3137051691556396</c:v>
                </c:pt>
                <c:pt idx="82">
                  <c:v>1.3160379176813903</c:v>
                </c:pt>
                <c:pt idx="83">
                  <c:v>1.3187870819488785</c:v>
                </c:pt>
                <c:pt idx="84">
                  <c:v>1.3219206674893689</c:v>
                </c:pt>
                <c:pt idx="85">
                  <c:v>1.3240781049743915</c:v>
                </c:pt>
                <c:pt idx="86">
                  <c:v>1.3260219468858068</c:v>
                </c:pt>
                <c:pt idx="87">
                  <c:v>1.3279117394785187</c:v>
                </c:pt>
                <c:pt idx="88">
                  <c:v>1.3304056907573367</c:v>
                </c:pt>
                <c:pt idx="89">
                  <c:v>1.3325009314046008</c:v>
                </c:pt>
                <c:pt idx="90">
                  <c:v>1.3357225050356867</c:v>
                </c:pt>
                <c:pt idx="91">
                  <c:v>1.3378197944869081</c:v>
                </c:pt>
                <c:pt idx="92">
                  <c:v>1.3397014344928413</c:v>
                </c:pt>
                <c:pt idx="93">
                  <c:v>1.3419066830014428</c:v>
                </c:pt>
                <c:pt idx="94">
                  <c:v>1.3434007576340614</c:v>
                </c:pt>
                <c:pt idx="95">
                  <c:v>1.3457022664054017</c:v>
                </c:pt>
                <c:pt idx="96">
                  <c:v>1.3474541743933139</c:v>
                </c:pt>
                <c:pt idx="97">
                  <c:v>1.3495794548133606</c:v>
                </c:pt>
                <c:pt idx="98">
                  <c:v>1.3499819600359206</c:v>
                </c:pt>
                <c:pt idx="99">
                  <c:v>1.3518625856776112</c:v>
                </c:pt>
                <c:pt idx="100">
                  <c:v>1.3529964308716591</c:v>
                </c:pt>
                <c:pt idx="101">
                  <c:v>1.3541119006872464</c:v>
                </c:pt>
                <c:pt idx="102">
                  <c:v>1.3556424433867407</c:v>
                </c:pt>
                <c:pt idx="103">
                  <c:v>1.3564066258408549</c:v>
                </c:pt>
                <c:pt idx="104">
                  <c:v>1.3570529409209291</c:v>
                </c:pt>
                <c:pt idx="105">
                  <c:v>1.3580609257633676</c:v>
                </c:pt>
                <c:pt idx="106">
                  <c:v>1.3584701215473725</c:v>
                </c:pt>
                <c:pt idx="107">
                  <c:v>1.3594391683938698</c:v>
                </c:pt>
                <c:pt idx="108">
                  <c:v>1.3613361722180093</c:v>
                </c:pt>
                <c:pt idx="109">
                  <c:v>1.3624056139202467</c:v>
                </c:pt>
                <c:pt idx="110">
                  <c:v>1.3639197081708525</c:v>
                </c:pt>
                <c:pt idx="111">
                  <c:v>1.3650719121704225</c:v>
                </c:pt>
                <c:pt idx="112">
                  <c:v>1.3656634001778074</c:v>
                </c:pt>
                <c:pt idx="113">
                  <c:v>1.3659436033768868</c:v>
                </c:pt>
                <c:pt idx="114">
                  <c:v>1.3680715386729225</c:v>
                </c:pt>
                <c:pt idx="115">
                  <c:v>1.3698378201526502</c:v>
                </c:pt>
                <c:pt idx="116">
                  <c:v>1.3707135823226817</c:v>
                </c:pt>
                <c:pt idx="117">
                  <c:v>1.3717330833361672</c:v>
                </c:pt>
                <c:pt idx="118">
                  <c:v>1.3723042129587737</c:v>
                </c:pt>
                <c:pt idx="119">
                  <c:v>1.3731686350668382</c:v>
                </c:pt>
                <c:pt idx="120">
                  <c:v>1.3728075324922997</c:v>
                </c:pt>
                <c:pt idx="121">
                  <c:v>1.3737799359688085</c:v>
                </c:pt>
                <c:pt idx="122">
                  <c:v>1.3745821193312575</c:v>
                </c:pt>
                <c:pt idx="123">
                  <c:v>1.3755484444452188</c:v>
                </c:pt>
                <c:pt idx="124">
                  <c:v>1.3759702303053143</c:v>
                </c:pt>
                <c:pt idx="125">
                  <c:v>1.3766537655730602</c:v>
                </c:pt>
                <c:pt idx="126">
                  <c:v>1.3774715329055192</c:v>
                </c:pt>
                <c:pt idx="127">
                  <c:v>1.3782763834668839</c:v>
                </c:pt>
                <c:pt idx="128">
                  <c:v>1.3790521416834196</c:v>
                </c:pt>
                <c:pt idx="129">
                  <c:v>1.3789312568918262</c:v>
                </c:pt>
                <c:pt idx="130">
                  <c:v>1.3811234476784078</c:v>
                </c:pt>
                <c:pt idx="131">
                  <c:v>1.3815379596193069</c:v>
                </c:pt>
                <c:pt idx="132">
                  <c:v>1.3825196168655904</c:v>
                </c:pt>
                <c:pt idx="133">
                  <c:v>1.3827295289494113</c:v>
                </c:pt>
                <c:pt idx="134">
                  <c:v>1.3838930322644145</c:v>
                </c:pt>
                <c:pt idx="135">
                  <c:v>1.3841274546334434</c:v>
                </c:pt>
                <c:pt idx="136">
                  <c:v>1.3849017218612851</c:v>
                </c:pt>
                <c:pt idx="137">
                  <c:v>1.3855476211119904</c:v>
                </c:pt>
                <c:pt idx="138">
                  <c:v>1.3870312918881398</c:v>
                </c:pt>
                <c:pt idx="139">
                  <c:v>1.3882741731818247</c:v>
                </c:pt>
                <c:pt idx="140">
                  <c:v>1.3891534646999704</c:v>
                </c:pt>
                <c:pt idx="141">
                  <c:v>1.390823285979967</c:v>
                </c:pt>
                <c:pt idx="142">
                  <c:v>1.3909417046549055</c:v>
                </c:pt>
                <c:pt idx="143">
                  <c:v>1.3917102976349516</c:v>
                </c:pt>
                <c:pt idx="144">
                  <c:v>1.3917475894241107</c:v>
                </c:pt>
                <c:pt idx="145">
                  <c:v>1.3927862779069473</c:v>
                </c:pt>
                <c:pt idx="146">
                  <c:v>1.3940849903473922</c:v>
                </c:pt>
                <c:pt idx="147">
                  <c:v>1.3944868979159275</c:v>
                </c:pt>
                <c:pt idx="148">
                  <c:v>1.3948742052792533</c:v>
                </c:pt>
                <c:pt idx="149">
                  <c:v>1.3958018821688083</c:v>
                </c:pt>
                <c:pt idx="150">
                  <c:v>1.3966969750830032</c:v>
                </c:pt>
                <c:pt idx="151">
                  <c:v>1.3968668369631616</c:v>
                </c:pt>
                <c:pt idx="152">
                  <c:v>1.3972993081437532</c:v>
                </c:pt>
                <c:pt idx="153">
                  <c:v>1.3977287203410813</c:v>
                </c:pt>
                <c:pt idx="154">
                  <c:v>1.398182807269611</c:v>
                </c:pt>
                <c:pt idx="155">
                  <c:v>1.3985156029360168</c:v>
                </c:pt>
                <c:pt idx="156">
                  <c:v>1.3990006975866038</c:v>
                </c:pt>
                <c:pt idx="157">
                  <c:v>1.3996443273378685</c:v>
                </c:pt>
                <c:pt idx="158">
                  <c:v>1.4008300622314249</c:v>
                </c:pt>
                <c:pt idx="159">
                  <c:v>1.4009440077779349</c:v>
                </c:pt>
                <c:pt idx="160">
                  <c:v>1.40104887607437</c:v>
                </c:pt>
                <c:pt idx="161">
                  <c:v>1.4010674832721992</c:v>
                </c:pt>
                <c:pt idx="162">
                  <c:v>1.4012929514700858</c:v>
                </c:pt>
                <c:pt idx="163">
                  <c:v>1.4009882866220578</c:v>
                </c:pt>
                <c:pt idx="164">
                  <c:v>1.4014236608754891</c:v>
                </c:pt>
                <c:pt idx="165">
                  <c:v>1.4014156120294261</c:v>
                </c:pt>
                <c:pt idx="166">
                  <c:v>1.4017835647363595</c:v>
                </c:pt>
                <c:pt idx="167">
                  <c:v>1.4023127075857775</c:v>
                </c:pt>
                <c:pt idx="168">
                  <c:v>1.402597357102296</c:v>
                </c:pt>
                <c:pt idx="169">
                  <c:v>1.4031839874963765</c:v>
                </c:pt>
                <c:pt idx="170">
                  <c:v>1.4034290811582149</c:v>
                </c:pt>
                <c:pt idx="171">
                  <c:v>1.4034504148434561</c:v>
                </c:pt>
                <c:pt idx="172">
                  <c:v>1.4032927515672451</c:v>
                </c:pt>
                <c:pt idx="173">
                  <c:v>1.4032385282080457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C-4EF6-BAD0-B01972A8C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Jun 14 generic'!$AU$13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generic'!$AU$81:$AU$254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ABC-4EF6-BAD0-B01972A8C3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generic'!$AV$81:$AV$254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ABC-4EF6-BAD0-B01972A8C38D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generic'!$Z$14:$Z$254</c:f>
              <c:numCache>
                <c:formatCode>General</c:formatCode>
                <c:ptCount val="241"/>
                <c:pt idx="0">
                  <c:v>1.8215613799731146E-4</c:v>
                </c:pt>
                <c:pt idx="1">
                  <c:v>1.8358756395982903E-4</c:v>
                </c:pt>
                <c:pt idx="2">
                  <c:v>1.8663861143463831E-4</c:v>
                </c:pt>
                <c:pt idx="3">
                  <c:v>1.843643171231698E-4</c:v>
                </c:pt>
                <c:pt idx="4">
                  <c:v>1.8750933976588932E-4</c:v>
                </c:pt>
                <c:pt idx="5">
                  <c:v>1.8181437394990457E-4</c:v>
                </c:pt>
                <c:pt idx="6">
                  <c:v>1.7194248822216779E-4</c:v>
                </c:pt>
                <c:pt idx="7">
                  <c:v>1.6512576773586055E-4</c:v>
                </c:pt>
                <c:pt idx="8">
                  <c:v>1.7168210088720708E-4</c:v>
                </c:pt>
                <c:pt idx="9">
                  <c:v>1.6319661151997615E-4</c:v>
                </c:pt>
                <c:pt idx="10">
                  <c:v>1.6550669874846967E-4</c:v>
                </c:pt>
                <c:pt idx="11">
                  <c:v>1.5647674087217823E-4</c:v>
                </c:pt>
                <c:pt idx="12">
                  <c:v>1.5812041776604581E-4</c:v>
                </c:pt>
                <c:pt idx="13">
                  <c:v>1.7579194563816587E-4</c:v>
                </c:pt>
                <c:pt idx="14">
                  <c:v>1.6374705315335189E-4</c:v>
                </c:pt>
                <c:pt idx="15">
                  <c:v>1.6657630716660545E-4</c:v>
                </c:pt>
                <c:pt idx="16">
                  <c:v>1.7157783552707227E-4</c:v>
                </c:pt>
                <c:pt idx="17">
                  <c:v>1.7468506513558491E-4</c:v>
                </c:pt>
                <c:pt idx="18">
                  <c:v>1.6503687283631743E-4</c:v>
                </c:pt>
                <c:pt idx="19">
                  <c:v>1.6479554431266788E-4</c:v>
                </c:pt>
                <c:pt idx="20">
                  <c:v>1.7519503936145852E-4</c:v>
                </c:pt>
                <c:pt idx="21">
                  <c:v>1.8421179804692603E-4</c:v>
                </c:pt>
                <c:pt idx="22">
                  <c:v>1.8030759594929999E-4</c:v>
                </c:pt>
                <c:pt idx="23">
                  <c:v>1.8372216976144209E-4</c:v>
                </c:pt>
                <c:pt idx="24">
                  <c:v>1.76333822442118E-4</c:v>
                </c:pt>
                <c:pt idx="25">
                  <c:v>1.703519132025098E-4</c:v>
                </c:pt>
                <c:pt idx="26">
                  <c:v>1.7062275529831011E-4</c:v>
                </c:pt>
                <c:pt idx="27">
                  <c:v>1.7574114197612246E-4</c:v>
                </c:pt>
                <c:pt idx="28">
                  <c:v>1.8659073992420035E-4</c:v>
                </c:pt>
                <c:pt idx="29">
                  <c:v>2.0355087702528035E-4</c:v>
                </c:pt>
                <c:pt idx="30">
                  <c:v>2.0244242214872803E-4</c:v>
                </c:pt>
                <c:pt idx="31">
                  <c:v>2.2122545790521914E-4</c:v>
                </c:pt>
                <c:pt idx="32">
                  <c:v>2.5143871956870506E-4</c:v>
                </c:pt>
                <c:pt idx="33">
                  <c:v>3.1306391289515084E-4</c:v>
                </c:pt>
                <c:pt idx="34">
                  <c:v>3.6203465172069316E-4</c:v>
                </c:pt>
                <c:pt idx="35">
                  <c:v>3.6580634530063622E-4</c:v>
                </c:pt>
                <c:pt idx="36">
                  <c:v>3.3368043686322657E-4</c:v>
                </c:pt>
                <c:pt idx="37">
                  <c:v>2.9496389456176887E-4</c:v>
                </c:pt>
                <c:pt idx="38">
                  <c:v>2.7348776240588961E-4</c:v>
                </c:pt>
                <c:pt idx="39">
                  <c:v>2.6884863338659358E-4</c:v>
                </c:pt>
                <c:pt idx="40">
                  <c:v>2.6856164850294785E-4</c:v>
                </c:pt>
                <c:pt idx="41">
                  <c:v>2.8309262877550587E-4</c:v>
                </c:pt>
                <c:pt idx="42">
                  <c:v>2.8151851241755795E-4</c:v>
                </c:pt>
                <c:pt idx="43">
                  <c:v>3.0877632022293001E-4</c:v>
                </c:pt>
                <c:pt idx="44">
                  <c:v>3.3786174787691015E-4</c:v>
                </c:pt>
                <c:pt idx="45">
                  <c:v>3.2996814768161394E-4</c:v>
                </c:pt>
                <c:pt idx="46">
                  <c:v>3.1472604933783182E-4</c:v>
                </c:pt>
                <c:pt idx="47">
                  <c:v>2.9401983799659043E-4</c:v>
                </c:pt>
                <c:pt idx="48">
                  <c:v>2.7858461819801124E-4</c:v>
                </c:pt>
                <c:pt idx="49">
                  <c:v>2.8735051937954829E-4</c:v>
                </c:pt>
                <c:pt idx="50">
                  <c:v>2.9378583318113261E-4</c:v>
                </c:pt>
                <c:pt idx="51">
                  <c:v>3.0636850284003795E-4</c:v>
                </c:pt>
                <c:pt idx="52">
                  <c:v>3.2885599804551892E-4</c:v>
                </c:pt>
                <c:pt idx="53">
                  <c:v>3.3495996867524247E-4</c:v>
                </c:pt>
                <c:pt idx="54">
                  <c:v>3.1910266402528586E-4</c:v>
                </c:pt>
                <c:pt idx="55">
                  <c:v>2.8762640038254046E-4</c:v>
                </c:pt>
                <c:pt idx="56">
                  <c:v>2.7163496880599277E-4</c:v>
                </c:pt>
                <c:pt idx="57">
                  <c:v>2.3607866012034668E-4</c:v>
                </c:pt>
                <c:pt idx="58">
                  <c:v>2.0887160327849537E-4</c:v>
                </c:pt>
                <c:pt idx="59">
                  <c:v>1.9114982135175055E-4</c:v>
                </c:pt>
                <c:pt idx="60">
                  <c:v>1.9373331679292178E-4</c:v>
                </c:pt>
                <c:pt idx="61">
                  <c:v>1.7468525975947473E-4</c:v>
                </c:pt>
                <c:pt idx="62">
                  <c:v>1.6981190037053075E-4</c:v>
                </c:pt>
                <c:pt idx="63">
                  <c:v>1.5960724041717459E-4</c:v>
                </c:pt>
                <c:pt idx="64">
                  <c:v>1.5101191306918013E-4</c:v>
                </c:pt>
                <c:pt idx="65">
                  <c:v>1.5893602747843133E-4</c:v>
                </c:pt>
                <c:pt idx="66">
                  <c:v>1.534117696995075E-4</c:v>
                </c:pt>
                <c:pt idx="67">
                  <c:v>1.6590598302106726E-4</c:v>
                </c:pt>
                <c:pt idx="68">
                  <c:v>1.5270219818961918E-4</c:v>
                </c:pt>
                <c:pt idx="69">
                  <c:v>1.4315835673548038E-4</c:v>
                </c:pt>
                <c:pt idx="70">
                  <c:v>1.5154793017276087E-4</c:v>
                </c:pt>
                <c:pt idx="71">
                  <c:v>1.463421758365123E-4</c:v>
                </c:pt>
                <c:pt idx="72">
                  <c:v>1.4062589815028046E-4</c:v>
                </c:pt>
                <c:pt idx="73">
                  <c:v>1.4482344742799616E-4</c:v>
                </c:pt>
                <c:pt idx="74">
                  <c:v>1.3467113462782595E-4</c:v>
                </c:pt>
                <c:pt idx="75">
                  <c:v>1.434522155895973E-4</c:v>
                </c:pt>
                <c:pt idx="76">
                  <c:v>1.398112515531713E-4</c:v>
                </c:pt>
                <c:pt idx="77">
                  <c:v>1.3056945619616448E-4</c:v>
                </c:pt>
                <c:pt idx="78">
                  <c:v>1.3165767617355002E-4</c:v>
                </c:pt>
                <c:pt idx="79">
                  <c:v>1.3588353264006628E-4</c:v>
                </c:pt>
                <c:pt idx="80">
                  <c:v>1.465720204537996E-4</c:v>
                </c:pt>
                <c:pt idx="81">
                  <c:v>1.4836243097349997E-4</c:v>
                </c:pt>
                <c:pt idx="82">
                  <c:v>1.3837770550920303E-4</c:v>
                </c:pt>
                <c:pt idx="83">
                  <c:v>1.3683061865685676E-4</c:v>
                </c:pt>
                <c:pt idx="84">
                  <c:v>1.4977242431174709E-4</c:v>
                </c:pt>
                <c:pt idx="85">
                  <c:v>1.5993021912380555E-4</c:v>
                </c:pt>
                <c:pt idx="86">
                  <c:v>1.7330979562025221E-4</c:v>
                </c:pt>
                <c:pt idx="87">
                  <c:v>1.895967818607627E-4</c:v>
                </c:pt>
                <c:pt idx="88">
                  <c:v>2.1519541700438822E-4</c:v>
                </c:pt>
                <c:pt idx="89">
                  <c:v>2.3838128555841778E-4</c:v>
                </c:pt>
                <c:pt idx="90">
                  <c:v>2.5289567183551257E-4</c:v>
                </c:pt>
                <c:pt idx="91">
                  <c:v>2.6223224596457032E-4</c:v>
                </c:pt>
                <c:pt idx="92">
                  <c:v>2.6652571879506691E-4</c:v>
                </c:pt>
                <c:pt idx="93">
                  <c:v>2.5402281321132897E-4</c:v>
                </c:pt>
                <c:pt idx="94">
                  <c:v>2.2971819707519821E-4</c:v>
                </c:pt>
                <c:pt idx="95">
                  <c:v>2.2218936604214128E-4</c:v>
                </c:pt>
                <c:pt idx="96">
                  <c:v>2.0590944167719677E-4</c:v>
                </c:pt>
                <c:pt idx="97">
                  <c:v>1.919549441951036E-4</c:v>
                </c:pt>
                <c:pt idx="98">
                  <c:v>1.6952969512926518E-4</c:v>
                </c:pt>
                <c:pt idx="99">
                  <c:v>1.6867569550246079E-4</c:v>
                </c:pt>
                <c:pt idx="100">
                  <c:v>1.9349418366505024E-4</c:v>
                </c:pt>
                <c:pt idx="101">
                  <c:v>1.918253699931898E-4</c:v>
                </c:pt>
                <c:pt idx="102">
                  <c:v>1.9585908890445595E-4</c:v>
                </c:pt>
                <c:pt idx="103">
                  <c:v>1.8395560556921841E-4</c:v>
                </c:pt>
                <c:pt idx="104">
                  <c:v>1.7947185311579871E-4</c:v>
                </c:pt>
                <c:pt idx="105">
                  <c:v>1.7253019812412423E-4</c:v>
                </c:pt>
                <c:pt idx="106">
                  <c:v>1.6154493004936232E-4</c:v>
                </c:pt>
                <c:pt idx="107">
                  <c:v>1.7376584004571744E-4</c:v>
                </c:pt>
                <c:pt idx="108">
                  <c:v>1.741245829658259E-4</c:v>
                </c:pt>
                <c:pt idx="109">
                  <c:v>1.6412580126866773E-4</c:v>
                </c:pt>
                <c:pt idx="110">
                  <c:v>1.5390780040843894E-4</c:v>
                </c:pt>
                <c:pt idx="111">
                  <c:v>1.4646634470943915E-4</c:v>
                </c:pt>
                <c:pt idx="112">
                  <c:v>1.4517513955987238E-4</c:v>
                </c:pt>
                <c:pt idx="113">
                  <c:v>1.5502865052133746E-4</c:v>
                </c:pt>
                <c:pt idx="114">
                  <c:v>1.4452687331443229E-4</c:v>
                </c:pt>
                <c:pt idx="115">
                  <c:v>1.2918210478398123E-4</c:v>
                </c:pt>
                <c:pt idx="116">
                  <c:v>1.2374493979770541E-4</c:v>
                </c:pt>
                <c:pt idx="117">
                  <c:v>1.2881203705338958E-4</c:v>
                </c:pt>
                <c:pt idx="118">
                  <c:v>1.3354210777553733E-4</c:v>
                </c:pt>
                <c:pt idx="119">
                  <c:v>1.3005023643978164E-4</c:v>
                </c:pt>
                <c:pt idx="120">
                  <c:v>1.3013357718888086E-4</c:v>
                </c:pt>
                <c:pt idx="121">
                  <c:v>1.4478705124928727E-4</c:v>
                </c:pt>
                <c:pt idx="122">
                  <c:v>1.2615572656451176E-4</c:v>
                </c:pt>
                <c:pt idx="123">
                  <c:v>1.2948050226408689E-4</c:v>
                </c:pt>
                <c:pt idx="124">
                  <c:v>1.445819499949974E-4</c:v>
                </c:pt>
                <c:pt idx="125">
                  <c:v>1.4396918107408588E-4</c:v>
                </c:pt>
                <c:pt idx="126">
                  <c:v>1.3862869144536241E-4</c:v>
                </c:pt>
                <c:pt idx="127">
                  <c:v>1.4910630181029581E-4</c:v>
                </c:pt>
                <c:pt idx="128">
                  <c:v>1.4557842804134645E-4</c:v>
                </c:pt>
                <c:pt idx="129">
                  <c:v>1.4349769270305391E-4</c:v>
                </c:pt>
                <c:pt idx="130">
                  <c:v>1.2565319178864547E-4</c:v>
                </c:pt>
                <c:pt idx="131">
                  <c:v>1.543584816397818E-4</c:v>
                </c:pt>
                <c:pt idx="132">
                  <c:v>1.4014222160323262E-4</c:v>
                </c:pt>
                <c:pt idx="133">
                  <c:v>1.5461832156237615E-4</c:v>
                </c:pt>
                <c:pt idx="134">
                  <c:v>1.5955098016861484E-4</c:v>
                </c:pt>
                <c:pt idx="135">
                  <c:v>1.6820524890548535E-4</c:v>
                </c:pt>
                <c:pt idx="136">
                  <c:v>1.6892118334114429E-4</c:v>
                </c:pt>
                <c:pt idx="137">
                  <c:v>1.5310059945335084E-4</c:v>
                </c:pt>
                <c:pt idx="138">
                  <c:v>1.5266771253865359E-4</c:v>
                </c:pt>
                <c:pt idx="139">
                  <c:v>1.4532876442514996E-4</c:v>
                </c:pt>
                <c:pt idx="140">
                  <c:v>1.4281940079149865E-4</c:v>
                </c:pt>
                <c:pt idx="141">
                  <c:v>1.4198496570215949E-4</c:v>
                </c:pt>
                <c:pt idx="142">
                  <c:v>1.55037702103255E-4</c:v>
                </c:pt>
                <c:pt idx="143">
                  <c:v>1.6212545739669471E-4</c:v>
                </c:pt>
                <c:pt idx="144">
                  <c:v>1.6490719408914238E-4</c:v>
                </c:pt>
                <c:pt idx="145">
                  <c:v>1.7487742575607743E-4</c:v>
                </c:pt>
                <c:pt idx="146">
                  <c:v>1.9492097313654233E-4</c:v>
                </c:pt>
                <c:pt idx="147">
                  <c:v>2.1561946951409845E-4</c:v>
                </c:pt>
                <c:pt idx="148">
                  <c:v>1.9421217177813707E-4</c:v>
                </c:pt>
                <c:pt idx="149">
                  <c:v>1.7804470246168572E-4</c:v>
                </c:pt>
                <c:pt idx="150">
                  <c:v>1.6486105304690699E-4</c:v>
                </c:pt>
                <c:pt idx="151">
                  <c:v>1.4607553917418261E-4</c:v>
                </c:pt>
                <c:pt idx="152">
                  <c:v>1.5729363566893451E-4</c:v>
                </c:pt>
                <c:pt idx="153">
                  <c:v>1.5396601830930905E-4</c:v>
                </c:pt>
                <c:pt idx="154">
                  <c:v>1.5466399538640173E-4</c:v>
                </c:pt>
                <c:pt idx="155">
                  <c:v>1.4996627535527495E-4</c:v>
                </c:pt>
                <c:pt idx="156">
                  <c:v>1.535547233820534E-4</c:v>
                </c:pt>
                <c:pt idx="157">
                  <c:v>1.4515639621886009E-4</c:v>
                </c:pt>
                <c:pt idx="158">
                  <c:v>1.4874773168442579E-4</c:v>
                </c:pt>
                <c:pt idx="159">
                  <c:v>1.498268778712121E-4</c:v>
                </c:pt>
                <c:pt idx="160">
                  <c:v>1.474044551339778E-4</c:v>
                </c:pt>
                <c:pt idx="161">
                  <c:v>1.4262959529107822E-4</c:v>
                </c:pt>
                <c:pt idx="162">
                  <c:v>1.4330915597910519E-4</c:v>
                </c:pt>
                <c:pt idx="163">
                  <c:v>1.4144385300698562E-4</c:v>
                </c:pt>
                <c:pt idx="164">
                  <c:v>1.3387680604156954E-4</c:v>
                </c:pt>
                <c:pt idx="165">
                  <c:v>1.4909725748506501E-4</c:v>
                </c:pt>
                <c:pt idx="166">
                  <c:v>1.3126460699972324E-4</c:v>
                </c:pt>
                <c:pt idx="167">
                  <c:v>1.3784914438439732E-4</c:v>
                </c:pt>
                <c:pt idx="168">
                  <c:v>1.3278361916847957E-4</c:v>
                </c:pt>
                <c:pt idx="169">
                  <c:v>1.3027458324173157E-4</c:v>
                </c:pt>
                <c:pt idx="170">
                  <c:v>1.3848485646598838E-4</c:v>
                </c:pt>
                <c:pt idx="171">
                  <c:v>1.385651019199125E-4</c:v>
                </c:pt>
                <c:pt idx="172">
                  <c:v>1.4562804626970765E-4</c:v>
                </c:pt>
                <c:pt idx="173">
                  <c:v>1.3672645174563105E-4</c:v>
                </c:pt>
                <c:pt idx="174">
                  <c:v>1.3279531813440194E-4</c:v>
                </c:pt>
                <c:pt idx="175">
                  <c:v>1.3406606159645541E-4</c:v>
                </c:pt>
                <c:pt idx="176">
                  <c:v>1.343358755862441E-4</c:v>
                </c:pt>
                <c:pt idx="177">
                  <c:v>1.219100792793023E-4</c:v>
                </c:pt>
                <c:pt idx="178">
                  <c:v>1.286158934672397E-4</c:v>
                </c:pt>
                <c:pt idx="179">
                  <c:v>1.3514651244417747E-4</c:v>
                </c:pt>
                <c:pt idx="180">
                  <c:v>1.5366577719444635E-4</c:v>
                </c:pt>
                <c:pt idx="181">
                  <c:v>1.4056879922120149E-4</c:v>
                </c:pt>
                <c:pt idx="182">
                  <c:v>1.2375288938700057E-4</c:v>
                </c:pt>
                <c:pt idx="183">
                  <c:v>1.3338337954672035E-4</c:v>
                </c:pt>
                <c:pt idx="184">
                  <c:v>1.3814794624903757E-4</c:v>
                </c:pt>
                <c:pt idx="185">
                  <c:v>1.4252208640793443E-4</c:v>
                </c:pt>
                <c:pt idx="186">
                  <c:v>1.3542208915123311E-4</c:v>
                </c:pt>
                <c:pt idx="187">
                  <c:v>1.5605117151505296E-4</c:v>
                </c:pt>
                <c:pt idx="188">
                  <c:v>1.5348298086530451E-4</c:v>
                </c:pt>
                <c:pt idx="189">
                  <c:v>1.5049048602877664E-4</c:v>
                </c:pt>
                <c:pt idx="190">
                  <c:v>1.4996738160169546E-4</c:v>
                </c:pt>
                <c:pt idx="191">
                  <c:v>1.5234357554569413E-4</c:v>
                </c:pt>
                <c:pt idx="192">
                  <c:v>1.5078244983573915E-4</c:v>
                </c:pt>
                <c:pt idx="193">
                  <c:v>1.6066161273841029E-4</c:v>
                </c:pt>
                <c:pt idx="194">
                  <c:v>1.5994493222133767E-4</c:v>
                </c:pt>
                <c:pt idx="195">
                  <c:v>1.6946476366247928E-4</c:v>
                </c:pt>
                <c:pt idx="196">
                  <c:v>1.7818633935727781E-4</c:v>
                </c:pt>
                <c:pt idx="197">
                  <c:v>1.5903537268099807E-4</c:v>
                </c:pt>
                <c:pt idx="198">
                  <c:v>1.7912264638839421E-4</c:v>
                </c:pt>
                <c:pt idx="199">
                  <c:v>1.7401051161002601E-4</c:v>
                </c:pt>
                <c:pt idx="200">
                  <c:v>1.6866494770855062E-4</c:v>
                </c:pt>
                <c:pt idx="201">
                  <c:v>1.5356495157547737E-4</c:v>
                </c:pt>
                <c:pt idx="202">
                  <c:v>1.6426238124916744E-4</c:v>
                </c:pt>
                <c:pt idx="203">
                  <c:v>1.6395868664536613E-4</c:v>
                </c:pt>
                <c:pt idx="204">
                  <c:v>1.6365300424948703E-4</c:v>
                </c:pt>
                <c:pt idx="205">
                  <c:v>1.6953022647408228E-4</c:v>
                </c:pt>
                <c:pt idx="206">
                  <c:v>1.5171016635585395E-4</c:v>
                </c:pt>
                <c:pt idx="207">
                  <c:v>1.4687743166968444E-4</c:v>
                </c:pt>
                <c:pt idx="208">
                  <c:v>1.3215430087194714E-4</c:v>
                </c:pt>
                <c:pt idx="209">
                  <c:v>1.5047843156580835E-4</c:v>
                </c:pt>
                <c:pt idx="210">
                  <c:v>1.4151880498699355E-4</c:v>
                </c:pt>
                <c:pt idx="211">
                  <c:v>1.4072413721824285E-4</c:v>
                </c:pt>
                <c:pt idx="212">
                  <c:v>1.3711380859927571E-4</c:v>
                </c:pt>
                <c:pt idx="213">
                  <c:v>1.3457164214247908E-4</c:v>
                </c:pt>
                <c:pt idx="214">
                  <c:v>1.3853319889183866E-4</c:v>
                </c:pt>
                <c:pt idx="215">
                  <c:v>1.4033455915735252E-4</c:v>
                </c:pt>
                <c:pt idx="216">
                  <c:v>1.2600846489581324E-4</c:v>
                </c:pt>
                <c:pt idx="217">
                  <c:v>1.3150342126803922E-4</c:v>
                </c:pt>
                <c:pt idx="218">
                  <c:v>1.3373685170278032E-4</c:v>
                </c:pt>
                <c:pt idx="219">
                  <c:v>1.329081097114682E-4</c:v>
                </c:pt>
                <c:pt idx="220">
                  <c:v>1.3625125836326887E-4</c:v>
                </c:pt>
                <c:pt idx="221">
                  <c:v>1.3674469401792327E-4</c:v>
                </c:pt>
                <c:pt idx="222">
                  <c:v>1.3106099399428655E-4</c:v>
                </c:pt>
                <c:pt idx="223">
                  <c:v>1.2491124109297733E-4</c:v>
                </c:pt>
                <c:pt idx="224">
                  <c:v>1.3933953481284902E-4</c:v>
                </c:pt>
                <c:pt idx="225">
                  <c:v>1.3162745189354078E-4</c:v>
                </c:pt>
                <c:pt idx="226">
                  <c:v>1.1609814718851515E-4</c:v>
                </c:pt>
                <c:pt idx="227">
                  <c:v>1.3304466991444702E-4</c:v>
                </c:pt>
                <c:pt idx="228">
                  <c:v>1.1767850257292962E-4</c:v>
                </c:pt>
                <c:pt idx="229">
                  <c:v>1.2238794571442605E-4</c:v>
                </c:pt>
                <c:pt idx="230">
                  <c:v>1.2577084653934609E-4</c:v>
                </c:pt>
                <c:pt idx="231">
                  <c:v>1.1546296149745132E-4</c:v>
                </c:pt>
                <c:pt idx="232">
                  <c:v>1.0781397060068501E-4</c:v>
                </c:pt>
                <c:pt idx="233">
                  <c:v>1.0509558494123622E-4</c:v>
                </c:pt>
                <c:pt idx="234">
                  <c:v>1.0259178376695841E-4</c:v>
                </c:pt>
                <c:pt idx="235">
                  <c:v>6.7924297547379946E-5</c:v>
                </c:pt>
                <c:pt idx="236">
                  <c:v>6.4880786822840011E-5</c:v>
                </c:pt>
                <c:pt idx="237">
                  <c:v>4.8186659837827304E-5</c:v>
                </c:pt>
                <c:pt idx="238">
                  <c:v>4.8507794080465677E-5</c:v>
                </c:pt>
                <c:pt idx="239">
                  <c:v>2.1904621579025554E-5</c:v>
                </c:pt>
                <c:pt idx="240">
                  <c:v>4.8007717419863704E-6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C-45E6-B2DA-62CA6173976F}"/>
            </c:ext>
          </c:extLst>
        </c:ser>
        <c:ser>
          <c:idx val="1"/>
          <c:order val="1"/>
          <c:tx>
            <c:strRef>
              <c:f>'2021_24 Jun 14 generic'!$AA$13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7.8143929775507178E-4</c:v>
                </c:pt>
                <c:pt idx="44">
                  <c:v>7.007762075234089E-4</c:v>
                </c:pt>
                <c:pt idx="45">
                  <c:v>2.6078738345244559E-4</c:v>
                </c:pt>
                <c:pt idx="46">
                  <c:v>6.8680087191566369E-4</c:v>
                </c:pt>
                <c:pt idx="47">
                  <c:v>9.1010695565351307E-4</c:v>
                </c:pt>
                <c:pt idx="48">
                  <c:v>9.7244888866816715E-4</c:v>
                </c:pt>
                <c:pt idx="49">
                  <c:v>1.532675917796676E-3</c:v>
                </c:pt>
                <c:pt idx="50">
                  <c:v>1.5184197309440308E-3</c:v>
                </c:pt>
                <c:pt idx="51">
                  <c:v>1.6055932108560186E-3</c:v>
                </c:pt>
                <c:pt idx="52">
                  <c:v>1.4070215378055922E-3</c:v>
                </c:pt>
                <c:pt idx="53">
                  <c:v>9.5835498184219589E-4</c:v>
                </c:pt>
                <c:pt idx="54">
                  <c:v>6.973404539135623E-4</c:v>
                </c:pt>
                <c:pt idx="55">
                  <c:v>5.5414756606119841E-4</c:v>
                </c:pt>
                <c:pt idx="56">
                  <c:v>5.7777783391714391E-4</c:v>
                </c:pt>
                <c:pt idx="57">
                  <c:v>5.4273507280010159E-4</c:v>
                </c:pt>
                <c:pt idx="58">
                  <c:v>4.283909844533698E-4</c:v>
                </c:pt>
                <c:pt idx="59">
                  <c:v>4.3472857774125561E-4</c:v>
                </c:pt>
                <c:pt idx="60">
                  <c:v>3.3409409957480018E-4</c:v>
                </c:pt>
                <c:pt idx="61">
                  <c:v>2.7282550701945808E-4</c:v>
                </c:pt>
                <c:pt idx="62">
                  <c:v>2.3403488345348549E-4</c:v>
                </c:pt>
                <c:pt idx="63">
                  <c:v>1.6587998344541412E-4</c:v>
                </c:pt>
                <c:pt idx="64">
                  <c:v>1.4877574949783554E-4</c:v>
                </c:pt>
                <c:pt idx="65">
                  <c:v>1.4931639090879262E-4</c:v>
                </c:pt>
                <c:pt idx="66">
                  <c:v>1.3270747570160401E-4</c:v>
                </c:pt>
                <c:pt idx="67">
                  <c:v>1.2742084741388453E-4</c:v>
                </c:pt>
                <c:pt idx="68">
                  <c:v>1.3415515206331E-4</c:v>
                </c:pt>
                <c:pt idx="69">
                  <c:v>1.1270803821088285E-4</c:v>
                </c:pt>
                <c:pt idx="70">
                  <c:v>1.2102801547182543E-4</c:v>
                </c:pt>
                <c:pt idx="71">
                  <c:v>1.2379166456130293E-4</c:v>
                </c:pt>
                <c:pt idx="72">
                  <c:v>1.2814213958764711E-4</c:v>
                </c:pt>
                <c:pt idx="73">
                  <c:v>1.3526940523388088E-4</c:v>
                </c:pt>
                <c:pt idx="74">
                  <c:v>1.3128866442602976E-4</c:v>
                </c:pt>
                <c:pt idx="75">
                  <c:v>1.3286138535542391E-4</c:v>
                </c:pt>
                <c:pt idx="76">
                  <c:v>1.2769160273111969E-4</c:v>
                </c:pt>
                <c:pt idx="77">
                  <c:v>1.3719529316385279E-4</c:v>
                </c:pt>
                <c:pt idx="78">
                  <c:v>1.4154348469827633E-4</c:v>
                </c:pt>
                <c:pt idx="79">
                  <c:v>1.4549498396718142E-4</c:v>
                </c:pt>
                <c:pt idx="80">
                  <c:v>1.4746401652479464E-4</c:v>
                </c:pt>
                <c:pt idx="81">
                  <c:v>1.3199023070236112E-4</c:v>
                </c:pt>
                <c:pt idx="82">
                  <c:v>1.4267870621314764E-4</c:v>
                </c:pt>
                <c:pt idx="83">
                  <c:v>1.5297046067870408E-4</c:v>
                </c:pt>
                <c:pt idx="84">
                  <c:v>1.4027543391401408E-4</c:v>
                </c:pt>
                <c:pt idx="85">
                  <c:v>1.5175403312868001E-4</c:v>
                </c:pt>
                <c:pt idx="86">
                  <c:v>1.6045875315054772E-4</c:v>
                </c:pt>
                <c:pt idx="87">
                  <c:v>1.6123899332448223E-4</c:v>
                </c:pt>
                <c:pt idx="88">
                  <c:v>1.7232054412764632E-4</c:v>
                </c:pt>
                <c:pt idx="89">
                  <c:v>1.7151712773269033E-4</c:v>
                </c:pt>
                <c:pt idx="90">
                  <c:v>1.9250270963559675E-4</c:v>
                </c:pt>
                <c:pt idx="91">
                  <c:v>1.9487122409961522E-4</c:v>
                </c:pt>
                <c:pt idx="92">
                  <c:v>1.9050563787947027E-4</c:v>
                </c:pt>
                <c:pt idx="93">
                  <c:v>1.8613964129658922E-4</c:v>
                </c:pt>
                <c:pt idx="94">
                  <c:v>1.8335766410141079E-4</c:v>
                </c:pt>
                <c:pt idx="95">
                  <c:v>1.7265412862968208E-4</c:v>
                </c:pt>
                <c:pt idx="96">
                  <c:v>1.5165351845405228E-4</c:v>
                </c:pt>
                <c:pt idx="97">
                  <c:v>1.6193651021129018E-4</c:v>
                </c:pt>
                <c:pt idx="98">
                  <c:v>1.5281731019455174E-4</c:v>
                </c:pt>
                <c:pt idx="99">
                  <c:v>1.5359642507447818E-4</c:v>
                </c:pt>
                <c:pt idx="100">
                  <c:v>1.6189762382687521E-4</c:v>
                </c:pt>
                <c:pt idx="101">
                  <c:v>1.7376195003404571E-4</c:v>
                </c:pt>
                <c:pt idx="102">
                  <c:v>1.626672551156406E-4</c:v>
                </c:pt>
                <c:pt idx="103">
                  <c:v>1.5513480943131898E-4</c:v>
                </c:pt>
                <c:pt idx="104">
                  <c:v>1.4483204098531379E-4</c:v>
                </c:pt>
                <c:pt idx="105">
                  <c:v>1.5906559208976541E-4</c:v>
                </c:pt>
                <c:pt idx="106">
                  <c:v>1.4282917359779187E-4</c:v>
                </c:pt>
                <c:pt idx="107">
                  <c:v>1.7328330623300389E-4</c:v>
                </c:pt>
                <c:pt idx="108">
                  <c:v>1.7406383400208063E-4</c:v>
                </c:pt>
                <c:pt idx="109">
                  <c:v>1.661402867583486E-4</c:v>
                </c:pt>
                <c:pt idx="110">
                  <c:v>1.6850240918181501E-4</c:v>
                </c:pt>
                <c:pt idx="111">
                  <c:v>1.6493084006530593E-4</c:v>
                </c:pt>
                <c:pt idx="112">
                  <c:v>1.5859033759597061E-4</c:v>
                </c:pt>
                <c:pt idx="113">
                  <c:v>1.5541397141439922E-4</c:v>
                </c:pt>
                <c:pt idx="114">
                  <c:v>1.4788733355400595E-4</c:v>
                </c:pt>
                <c:pt idx="115">
                  <c:v>1.5855148595870228E-4</c:v>
                </c:pt>
                <c:pt idx="116">
                  <c:v>1.549804887910466E-4</c:v>
                </c:pt>
                <c:pt idx="117">
                  <c:v>1.48641832325273E-4</c:v>
                </c:pt>
                <c:pt idx="118">
                  <c:v>1.5258242177433384E-4</c:v>
                </c:pt>
                <c:pt idx="119">
                  <c:v>1.3359480218479234E-4</c:v>
                </c:pt>
                <c:pt idx="120">
                  <c:v>1.3634802225029704E-4</c:v>
                </c:pt>
                <c:pt idx="121">
                  <c:v>1.5570099316646857E-4</c:v>
                </c:pt>
                <c:pt idx="122">
                  <c:v>1.4422761006310661E-4</c:v>
                </c:pt>
                <c:pt idx="123">
                  <c:v>1.4065797688267E-4</c:v>
                </c:pt>
                <c:pt idx="124">
                  <c:v>1.6198188620329112E-4</c:v>
                </c:pt>
                <c:pt idx="125">
                  <c:v>1.5406782837020666E-4</c:v>
                </c:pt>
                <c:pt idx="126">
                  <c:v>1.528701060454278E-4</c:v>
                </c:pt>
                <c:pt idx="127">
                  <c:v>1.5680796069927953E-4</c:v>
                </c:pt>
                <c:pt idx="128">
                  <c:v>1.599558119553526E-4</c:v>
                </c:pt>
                <c:pt idx="129">
                  <c:v>1.3821999899341257E-4</c:v>
                </c:pt>
                <c:pt idx="130">
                  <c:v>1.5242431822509416E-4</c:v>
                </c:pt>
                <c:pt idx="131">
                  <c:v>1.397747656037449E-4</c:v>
                </c:pt>
                <c:pt idx="132">
                  <c:v>1.5476642746644224E-4</c:v>
                </c:pt>
                <c:pt idx="133">
                  <c:v>1.7054798581754628E-4</c:v>
                </c:pt>
                <c:pt idx="134">
                  <c:v>1.6658877205768819E-4</c:v>
                </c:pt>
                <c:pt idx="135">
                  <c:v>1.7605272707791057E-4</c:v>
                </c:pt>
                <c:pt idx="136">
                  <c:v>1.5275070303680274E-4</c:v>
                </c:pt>
                <c:pt idx="137">
                  <c:v>1.669487838421954E-4</c:v>
                </c:pt>
                <c:pt idx="138">
                  <c:v>1.5075431805508678E-4</c:v>
                </c:pt>
                <c:pt idx="139">
                  <c:v>1.4797895652583827E-4</c:v>
                </c:pt>
                <c:pt idx="140">
                  <c:v>1.6611969097094599E-4</c:v>
                </c:pt>
                <c:pt idx="141">
                  <c:v>1.6255674827507106E-4</c:v>
                </c:pt>
                <c:pt idx="142">
                  <c:v>1.6215047121031554E-4</c:v>
                </c:pt>
                <c:pt idx="143">
                  <c:v>1.7752696501982393E-4</c:v>
                </c:pt>
                <c:pt idx="144">
                  <c:v>1.7909514008797309E-4</c:v>
                </c:pt>
                <c:pt idx="145">
                  <c:v>2.1025439962980177E-4</c:v>
                </c:pt>
                <c:pt idx="146">
                  <c:v>2.0038591227860032E-4</c:v>
                </c:pt>
                <c:pt idx="147">
                  <c:v>2.260242586576893E-4</c:v>
                </c:pt>
                <c:pt idx="148">
                  <c:v>2.0471767433005388E-4</c:v>
                </c:pt>
                <c:pt idx="149">
                  <c:v>1.9169291229858675E-4</c:v>
                </c:pt>
                <c:pt idx="150">
                  <c:v>1.8655653957666836E-4</c:v>
                </c:pt>
                <c:pt idx="151">
                  <c:v>1.7747508705564949E-4</c:v>
                </c:pt>
                <c:pt idx="152">
                  <c:v>1.6444880939739349E-4</c:v>
                </c:pt>
                <c:pt idx="153">
                  <c:v>1.6877580076788803E-4</c:v>
                </c:pt>
                <c:pt idx="154">
                  <c:v>1.7744121826492292E-4</c:v>
                </c:pt>
                <c:pt idx="155">
                  <c:v>1.6678356235837302E-4</c:v>
                </c:pt>
                <c:pt idx="156">
                  <c:v>1.7150434543712585E-4</c:v>
                </c:pt>
                <c:pt idx="157">
                  <c:v>1.8371736877210399E-4</c:v>
                </c:pt>
                <c:pt idx="158">
                  <c:v>1.5098263379759893E-4</c:v>
                </c:pt>
                <c:pt idx="159">
                  <c:v>1.7265370050653032E-4</c:v>
                </c:pt>
                <c:pt idx="160">
                  <c:v>1.4347088740148479E-4</c:v>
                </c:pt>
                <c:pt idx="161">
                  <c:v>1.5331230315278913E-4</c:v>
                </c:pt>
                <c:pt idx="162">
                  <c:v>1.7773780745681647E-4</c:v>
                </c:pt>
                <c:pt idx="163">
                  <c:v>1.6590367398054288E-4</c:v>
                </c:pt>
                <c:pt idx="164">
                  <c:v>1.5722210072736332E-4</c:v>
                </c:pt>
                <c:pt idx="165">
                  <c:v>1.5366343331716447E-4</c:v>
                </c:pt>
                <c:pt idx="166">
                  <c:v>1.4971075735353582E-4</c:v>
                </c:pt>
                <c:pt idx="167">
                  <c:v>1.5088018430573782E-4</c:v>
                </c:pt>
                <c:pt idx="168">
                  <c:v>1.5165563206714344E-4</c:v>
                </c:pt>
                <c:pt idx="169">
                  <c:v>1.4849169154570723E-4</c:v>
                </c:pt>
                <c:pt idx="170">
                  <c:v>1.4414612173831723E-4</c:v>
                </c:pt>
                <c:pt idx="171">
                  <c:v>1.3507439988896992E-4</c:v>
                </c:pt>
                <c:pt idx="172">
                  <c:v>1.5987224165142126E-4</c:v>
                </c:pt>
                <c:pt idx="173">
                  <c:v>1.4292698451041203E-4</c:v>
                </c:pt>
                <c:pt idx="174">
                  <c:v>1.5197058285583898E-4</c:v>
                </c:pt>
                <c:pt idx="175">
                  <c:v>1.578642742040416E-4</c:v>
                </c:pt>
                <c:pt idx="176">
                  <c:v>1.4761600998500058E-4</c:v>
                </c:pt>
                <c:pt idx="177">
                  <c:v>1.5075269763741933E-4</c:v>
                </c:pt>
                <c:pt idx="178">
                  <c:v>1.3853760508894847E-4</c:v>
                </c:pt>
                <c:pt idx="179">
                  <c:v>1.7079998855364957E-4</c:v>
                </c:pt>
                <c:pt idx="180">
                  <c:v>1.538652067772507E-4</c:v>
                </c:pt>
                <c:pt idx="181">
                  <c:v>1.7628577138918244E-4</c:v>
                </c:pt>
                <c:pt idx="182">
                  <c:v>1.455803856422718E-4</c:v>
                </c:pt>
                <c:pt idx="183">
                  <c:v>1.4517413168236532E-4</c:v>
                </c:pt>
                <c:pt idx="184">
                  <c:v>1.3729240850439219E-4</c:v>
                </c:pt>
                <c:pt idx="185">
                  <c:v>1.6049069594087497E-4</c:v>
                </c:pt>
                <c:pt idx="186">
                  <c:v>1.45136893165977E-4</c:v>
                </c:pt>
                <c:pt idx="187">
                  <c:v>1.4512411721721443E-4</c:v>
                </c:pt>
                <c:pt idx="188">
                  <c:v>1.9231136710826577E-4</c:v>
                </c:pt>
                <c:pt idx="189">
                  <c:v>1.789305112389347E-4</c:v>
                </c:pt>
                <c:pt idx="190">
                  <c:v>1.8246076621034201E-4</c:v>
                </c:pt>
                <c:pt idx="191">
                  <c:v>1.6829355096606408E-4</c:v>
                </c:pt>
                <c:pt idx="192">
                  <c:v>1.6120429182791697E-4</c:v>
                </c:pt>
                <c:pt idx="193">
                  <c:v>1.8400001186371577E-4</c:v>
                </c:pt>
                <c:pt idx="194">
                  <c:v>1.8005906313133733E-4</c:v>
                </c:pt>
                <c:pt idx="195">
                  <c:v>1.7297229264960452E-4</c:v>
                </c:pt>
                <c:pt idx="196">
                  <c:v>1.989117194219714E-4</c:v>
                </c:pt>
                <c:pt idx="197">
                  <c:v>1.823922779832117E-4</c:v>
                </c:pt>
                <c:pt idx="198">
                  <c:v>1.7648621707491358E-4</c:v>
                </c:pt>
                <c:pt idx="199">
                  <c:v>1.8198010485961341E-4</c:v>
                </c:pt>
                <c:pt idx="200">
                  <c:v>1.6899896462441771E-4</c:v>
                </c:pt>
                <c:pt idx="201">
                  <c:v>1.6191322181231127E-4</c:v>
                </c:pt>
                <c:pt idx="202">
                  <c:v>1.8037468649592824E-4</c:v>
                </c:pt>
                <c:pt idx="203">
                  <c:v>1.9058426653608218E-4</c:v>
                </c:pt>
                <c:pt idx="204">
                  <c:v>1.7878613409670009E-4</c:v>
                </c:pt>
                <c:pt idx="205">
                  <c:v>1.9567552491546119E-4</c:v>
                </c:pt>
                <c:pt idx="206">
                  <c:v>1.6973211258695557E-4</c:v>
                </c:pt>
                <c:pt idx="207">
                  <c:v>1.8936915741019379E-4</c:v>
                </c:pt>
                <c:pt idx="208">
                  <c:v>1.6303484674407083E-4</c:v>
                </c:pt>
                <c:pt idx="209">
                  <c:v>1.3984343306869252E-4</c:v>
                </c:pt>
                <c:pt idx="210">
                  <c:v>1.4454456321689899E-4</c:v>
                </c:pt>
                <c:pt idx="211">
                  <c:v>1.574947250897235E-4</c:v>
                </c:pt>
                <c:pt idx="212">
                  <c:v>1.6298210300867263E-4</c:v>
                </c:pt>
                <c:pt idx="213">
                  <c:v>1.6218538346505343E-4</c:v>
                </c:pt>
                <c:pt idx="214">
                  <c:v>1.3939577890357421E-4</c:v>
                </c:pt>
                <c:pt idx="215">
                  <c:v>1.3702671805114206E-4</c:v>
                </c:pt>
                <c:pt idx="216">
                  <c:v>1.4054746389168348E-4</c:v>
                </c:pt>
                <c:pt idx="217">
                  <c:v>1.5034996948754171E-4</c:v>
                </c:pt>
                <c:pt idx="218">
                  <c:v>1.4287860153078244E-4</c:v>
                </c:pt>
                <c:pt idx="219">
                  <c:v>1.4011803319232839E-4</c:v>
                </c:pt>
                <c:pt idx="220">
                  <c:v>1.5659076800867742E-4</c:v>
                </c:pt>
                <c:pt idx="221">
                  <c:v>1.349924350989604E-4</c:v>
                </c:pt>
                <c:pt idx="222">
                  <c:v>1.4832233004261208E-4</c:v>
                </c:pt>
                <c:pt idx="223">
                  <c:v>1.4046172259239446E-4</c:v>
                </c:pt>
                <c:pt idx="224">
                  <c:v>1.455497305107123E-4</c:v>
                </c:pt>
                <c:pt idx="225">
                  <c:v>1.4592952040117378E-4</c:v>
                </c:pt>
                <c:pt idx="226">
                  <c:v>1.2198671668441942E-4</c:v>
                </c:pt>
                <c:pt idx="227">
                  <c:v>1.4746991966795074E-4</c:v>
                </c:pt>
                <c:pt idx="228">
                  <c:v>1.313761727977509E-4</c:v>
                </c:pt>
                <c:pt idx="229">
                  <c:v>1.3606912937406864E-4</c:v>
                </c:pt>
                <c:pt idx="230">
                  <c:v>1.2899746741950726E-4</c:v>
                </c:pt>
                <c:pt idx="231">
                  <c:v>1.1290825058683862E-4</c:v>
                </c:pt>
                <c:pt idx="232">
                  <c:v>1.0975838710927568E-4</c:v>
                </c:pt>
                <c:pt idx="233">
                  <c:v>1.0935287649136487E-4</c:v>
                </c:pt>
                <c:pt idx="234">
                  <c:v>1.0933936319895776E-4</c:v>
                </c:pt>
                <c:pt idx="235">
                  <c:v>7.5624192373091083E-5</c:v>
                </c:pt>
                <c:pt idx="236">
                  <c:v>6.9735174654964396E-5</c:v>
                </c:pt>
                <c:pt idx="237">
                  <c:v>6.0322150090783107E-5</c:v>
                </c:pt>
                <c:pt idx="238">
                  <c:v>4.3078957676793028E-5</c:v>
                </c:pt>
                <c:pt idx="239">
                  <c:v>2.3101059029336413E-5</c:v>
                </c:pt>
                <c:pt idx="240">
                  <c:v>1.1743528075646865E-6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C-45E6-B2DA-62CA6173976F}"/>
            </c:ext>
          </c:extLst>
        </c:ser>
        <c:ser>
          <c:idx val="2"/>
          <c:order val="2"/>
          <c:tx>
            <c:strRef>
              <c:f>'2021_24 Jun 14 generic'!$AB$13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2.4242043082231736E-4</c:v>
                </c:pt>
                <c:pt idx="48">
                  <c:v>1.9962798920131306E-4</c:v>
                </c:pt>
                <c:pt idx="49">
                  <c:v>3.3802918999112494E-4</c:v>
                </c:pt>
                <c:pt idx="50">
                  <c:v>5.3180658060089973E-4</c:v>
                </c:pt>
                <c:pt idx="51">
                  <c:v>5.8563587014054961E-4</c:v>
                </c:pt>
                <c:pt idx="52">
                  <c:v>6.3440301853668593E-4</c:v>
                </c:pt>
                <c:pt idx="53">
                  <c:v>8.0403086238988461E-4</c:v>
                </c:pt>
                <c:pt idx="54">
                  <c:v>7.1551609683917982E-4</c:v>
                </c:pt>
                <c:pt idx="55">
                  <c:v>6.7621541880565073E-4</c:v>
                </c:pt>
                <c:pt idx="56">
                  <c:v>6.8991311888011637E-4</c:v>
                </c:pt>
                <c:pt idx="57">
                  <c:v>5.158628736866847E-4</c:v>
                </c:pt>
                <c:pt idx="58">
                  <c:v>4.6828590290846016E-4</c:v>
                </c:pt>
                <c:pt idx="59">
                  <c:v>4.508813117963268E-4</c:v>
                </c:pt>
                <c:pt idx="60">
                  <c:v>4.3544787115220635E-4</c:v>
                </c:pt>
                <c:pt idx="61">
                  <c:v>4.6830309200434532E-4</c:v>
                </c:pt>
                <c:pt idx="62">
                  <c:v>4.5342301327624436E-4</c:v>
                </c:pt>
                <c:pt idx="63">
                  <c:v>4.3868892748189289E-4</c:v>
                </c:pt>
                <c:pt idx="64">
                  <c:v>4.2247828025964058E-4</c:v>
                </c:pt>
                <c:pt idx="65">
                  <c:v>4.2172464056984061E-4</c:v>
                </c:pt>
                <c:pt idx="66">
                  <c:v>3.6495181458028682E-4</c:v>
                </c:pt>
                <c:pt idx="67">
                  <c:v>3.4796380353014142E-4</c:v>
                </c:pt>
                <c:pt idx="68">
                  <c:v>3.5392356359367067E-4</c:v>
                </c:pt>
                <c:pt idx="69">
                  <c:v>3.471532253654005E-4</c:v>
                </c:pt>
                <c:pt idx="70">
                  <c:v>3.4086725558499849E-4</c:v>
                </c:pt>
                <c:pt idx="71">
                  <c:v>4.0122432333368431E-4</c:v>
                </c:pt>
                <c:pt idx="72">
                  <c:v>3.7437977028993903E-4</c:v>
                </c:pt>
                <c:pt idx="73">
                  <c:v>4.3136223797381353E-4</c:v>
                </c:pt>
                <c:pt idx="74">
                  <c:v>3.7607221542813483E-4</c:v>
                </c:pt>
                <c:pt idx="75">
                  <c:v>4.026679378725607E-4</c:v>
                </c:pt>
                <c:pt idx="76">
                  <c:v>3.9689710795333464E-4</c:v>
                </c:pt>
                <c:pt idx="77">
                  <c:v>3.9701189806726699E-4</c:v>
                </c:pt>
                <c:pt idx="78">
                  <c:v>4.0842177943574247E-4</c:v>
                </c:pt>
                <c:pt idx="79">
                  <c:v>4.3163347352112602E-4</c:v>
                </c:pt>
                <c:pt idx="80">
                  <c:v>4.298077046020104E-4</c:v>
                </c:pt>
                <c:pt idx="81">
                  <c:v>4.3092942085260844E-4</c:v>
                </c:pt>
                <c:pt idx="82">
                  <c:v>4.3992022272812691E-4</c:v>
                </c:pt>
                <c:pt idx="83">
                  <c:v>4.4646142774120595E-4</c:v>
                </c:pt>
                <c:pt idx="84">
                  <c:v>4.7220191966573452E-4</c:v>
                </c:pt>
                <c:pt idx="85">
                  <c:v>4.8911242628733897E-4</c:v>
                </c:pt>
                <c:pt idx="86">
                  <c:v>5.5776069064738122E-4</c:v>
                </c:pt>
                <c:pt idx="87">
                  <c:v>5.7575277041470524E-4</c:v>
                </c:pt>
                <c:pt idx="88">
                  <c:v>5.8144624188062306E-4</c:v>
                </c:pt>
                <c:pt idx="89">
                  <c:v>5.8862821400099314E-4</c:v>
                </c:pt>
                <c:pt idx="90">
                  <c:v>6.2839496344102661E-4</c:v>
                </c:pt>
                <c:pt idx="91">
                  <c:v>6.613158627323118E-4</c:v>
                </c:pt>
                <c:pt idx="92">
                  <c:v>6.5328305506875679E-4</c:v>
                </c:pt>
                <c:pt idx="93">
                  <c:v>5.8591464344410853E-4</c:v>
                </c:pt>
                <c:pt idx="94">
                  <c:v>5.5850146498068914E-4</c:v>
                </c:pt>
                <c:pt idx="95">
                  <c:v>5.1224971700683704E-4</c:v>
                </c:pt>
                <c:pt idx="96">
                  <c:v>4.867232345178975E-4</c:v>
                </c:pt>
                <c:pt idx="97">
                  <c:v>5.0869175053822827E-4</c:v>
                </c:pt>
                <c:pt idx="98">
                  <c:v>4.9403800784095394E-4</c:v>
                </c:pt>
                <c:pt idx="99">
                  <c:v>4.9522048354741456E-4</c:v>
                </c:pt>
                <c:pt idx="100">
                  <c:v>5.5043433411368651E-4</c:v>
                </c:pt>
                <c:pt idx="101">
                  <c:v>5.6307750499594268E-4</c:v>
                </c:pt>
                <c:pt idx="102">
                  <c:v>5.3951918381451344E-4</c:v>
                </c:pt>
                <c:pt idx="103">
                  <c:v>5.2089159992906703E-4</c:v>
                </c:pt>
                <c:pt idx="104">
                  <c:v>5.047217776842683E-4</c:v>
                </c:pt>
                <c:pt idx="105">
                  <c:v>4.989622655392472E-4</c:v>
                </c:pt>
                <c:pt idx="106">
                  <c:v>5.1406631785619284E-4</c:v>
                </c:pt>
                <c:pt idx="107">
                  <c:v>5.0930480214288318E-4</c:v>
                </c:pt>
                <c:pt idx="108">
                  <c:v>5.4581729995471404E-4</c:v>
                </c:pt>
                <c:pt idx="109">
                  <c:v>5.4008654516578302E-4</c:v>
                </c:pt>
                <c:pt idx="110">
                  <c:v>5.1294282813204163E-4</c:v>
                </c:pt>
                <c:pt idx="111">
                  <c:v>5.4103939009898403E-4</c:v>
                </c:pt>
                <c:pt idx="112">
                  <c:v>5.2533219471607594E-4</c:v>
                </c:pt>
                <c:pt idx="113">
                  <c:v>5.0661329882147044E-4</c:v>
                </c:pt>
                <c:pt idx="114">
                  <c:v>5.0282776200324378E-4</c:v>
                </c:pt>
                <c:pt idx="115">
                  <c:v>4.6312576515485348E-4</c:v>
                </c:pt>
                <c:pt idx="116">
                  <c:v>4.163940155370764E-4</c:v>
                </c:pt>
                <c:pt idx="117">
                  <c:v>4.8140266299795159E-4</c:v>
                </c:pt>
                <c:pt idx="118">
                  <c:v>4.710986539030356E-4</c:v>
                </c:pt>
                <c:pt idx="119">
                  <c:v>4.6627631604556613E-4</c:v>
                </c:pt>
                <c:pt idx="120">
                  <c:v>4.5994932038702162E-4</c:v>
                </c:pt>
                <c:pt idx="121">
                  <c:v>5.0259810648722219E-4</c:v>
                </c:pt>
                <c:pt idx="122">
                  <c:v>4.1729639065022365E-4</c:v>
                </c:pt>
                <c:pt idx="123">
                  <c:v>4.5393671768469238E-4</c:v>
                </c:pt>
                <c:pt idx="124">
                  <c:v>5.6418047216622805E-4</c:v>
                </c:pt>
                <c:pt idx="125">
                  <c:v>5.0185952107384597E-4</c:v>
                </c:pt>
                <c:pt idx="126">
                  <c:v>5.3711671868946734E-4</c:v>
                </c:pt>
                <c:pt idx="127">
                  <c:v>4.9476061945919326E-4</c:v>
                </c:pt>
                <c:pt idx="128">
                  <c:v>5.0598042199205236E-4</c:v>
                </c:pt>
                <c:pt idx="129">
                  <c:v>4.9465080820656723E-4</c:v>
                </c:pt>
                <c:pt idx="130">
                  <c:v>4.8330679482475454E-4</c:v>
                </c:pt>
                <c:pt idx="131">
                  <c:v>4.9754009068527384E-4</c:v>
                </c:pt>
                <c:pt idx="132">
                  <c:v>5.4291778939882828E-4</c:v>
                </c:pt>
                <c:pt idx="133">
                  <c:v>5.2457248540035062E-4</c:v>
                </c:pt>
                <c:pt idx="134">
                  <c:v>5.4237940451729819E-4</c:v>
                </c:pt>
                <c:pt idx="135">
                  <c:v>5.4161178046556522E-4</c:v>
                </c:pt>
                <c:pt idx="136">
                  <c:v>5.368196819126326E-4</c:v>
                </c:pt>
                <c:pt idx="137">
                  <c:v>5.4711476874149127E-4</c:v>
                </c:pt>
                <c:pt idx="138">
                  <c:v>5.5440446185513127E-4</c:v>
                </c:pt>
                <c:pt idx="139">
                  <c:v>5.1587886822836886E-4</c:v>
                </c:pt>
                <c:pt idx="140">
                  <c:v>5.3372349674927924E-4</c:v>
                </c:pt>
                <c:pt idx="141">
                  <c:v>5.3647300988667024E-4</c:v>
                </c:pt>
                <c:pt idx="142">
                  <c:v>5.326714628423728E-4</c:v>
                </c:pt>
                <c:pt idx="143">
                  <c:v>5.7880559737421373E-4</c:v>
                </c:pt>
                <c:pt idx="144">
                  <c:v>5.7302431613782327E-4</c:v>
                </c:pt>
                <c:pt idx="145">
                  <c:v>6.3995168149614807E-4</c:v>
                </c:pt>
                <c:pt idx="146">
                  <c:v>7.4692358306333061E-4</c:v>
                </c:pt>
                <c:pt idx="147">
                  <c:v>7.3324569021520074E-4</c:v>
                </c:pt>
                <c:pt idx="148">
                  <c:v>7.170102644276507E-4</c:v>
                </c:pt>
                <c:pt idx="149">
                  <c:v>6.2632124415832832E-4</c:v>
                </c:pt>
                <c:pt idx="150">
                  <c:v>6.0081869473742854E-4</c:v>
                </c:pt>
                <c:pt idx="151">
                  <c:v>5.5703498786721672E-4</c:v>
                </c:pt>
                <c:pt idx="152">
                  <c:v>5.6185020549888562E-4</c:v>
                </c:pt>
                <c:pt idx="153">
                  <c:v>5.4587969313836721E-4</c:v>
                </c:pt>
                <c:pt idx="154">
                  <c:v>5.476436142188018E-4</c:v>
                </c:pt>
                <c:pt idx="155">
                  <c:v>5.5499347657317582E-4</c:v>
                </c:pt>
                <c:pt idx="156">
                  <c:v>5.5422890198283936E-4</c:v>
                </c:pt>
                <c:pt idx="157">
                  <c:v>5.6870480871280154E-4</c:v>
                </c:pt>
                <c:pt idx="158">
                  <c:v>5.4253908756632223E-4</c:v>
                </c:pt>
                <c:pt idx="159">
                  <c:v>5.3972681155594281E-4</c:v>
                </c:pt>
                <c:pt idx="160">
                  <c:v>5.450499662682665E-4</c:v>
                </c:pt>
                <c:pt idx="161">
                  <c:v>5.0559491219427178E-4</c:v>
                </c:pt>
                <c:pt idx="162">
                  <c:v>5.3838278292366309E-4</c:v>
                </c:pt>
                <c:pt idx="163">
                  <c:v>5.136591466686505E-4</c:v>
                </c:pt>
                <c:pt idx="164">
                  <c:v>5.0469845234211389E-4</c:v>
                </c:pt>
                <c:pt idx="165">
                  <c:v>4.8960919902903686E-4</c:v>
                </c:pt>
                <c:pt idx="166">
                  <c:v>4.8928867108550666E-4</c:v>
                </c:pt>
                <c:pt idx="167">
                  <c:v>4.8284623379691384E-4</c:v>
                </c:pt>
                <c:pt idx="168">
                  <c:v>4.6670004425626837E-4</c:v>
                </c:pt>
                <c:pt idx="169">
                  <c:v>4.7554809425154169E-4</c:v>
                </c:pt>
                <c:pt idx="170">
                  <c:v>4.7266131638703249E-4</c:v>
                </c:pt>
                <c:pt idx="171">
                  <c:v>4.6874926521736518E-4</c:v>
                </c:pt>
                <c:pt idx="172">
                  <c:v>5.0622885618944286E-4</c:v>
                </c:pt>
                <c:pt idx="173">
                  <c:v>4.5428410368652454E-4</c:v>
                </c:pt>
                <c:pt idx="174">
                  <c:v>4.646723005953062E-4</c:v>
                </c:pt>
                <c:pt idx="175">
                  <c:v>5.0730651916603157E-4</c:v>
                </c:pt>
                <c:pt idx="176">
                  <c:v>4.7526551456502194E-4</c:v>
                </c:pt>
                <c:pt idx="177">
                  <c:v>4.5445015045222827E-4</c:v>
                </c:pt>
                <c:pt idx="178">
                  <c:v>4.6178068467107815E-4</c:v>
                </c:pt>
                <c:pt idx="179">
                  <c:v>4.5989712697627391E-4</c:v>
                </c:pt>
                <c:pt idx="180">
                  <c:v>5.0670638641214609E-4</c:v>
                </c:pt>
                <c:pt idx="181">
                  <c:v>5.4383547947277659E-4</c:v>
                </c:pt>
                <c:pt idx="182">
                  <c:v>4.7532851351500527E-4</c:v>
                </c:pt>
                <c:pt idx="183">
                  <c:v>4.6883440943813661E-4</c:v>
                </c:pt>
                <c:pt idx="184">
                  <c:v>4.9108217912489883E-4</c:v>
                </c:pt>
                <c:pt idx="185">
                  <c:v>4.8613738168481655E-4</c:v>
                </c:pt>
                <c:pt idx="186">
                  <c:v>4.7656224119852316E-4</c:v>
                </c:pt>
                <c:pt idx="187">
                  <c:v>4.8907644083685516E-4</c:v>
                </c:pt>
                <c:pt idx="188">
                  <c:v>5.4068758617702715E-4</c:v>
                </c:pt>
                <c:pt idx="189">
                  <c:v>5.2394821789217413E-4</c:v>
                </c:pt>
                <c:pt idx="190">
                  <c:v>5.3034589736965882E-4</c:v>
                </c:pt>
                <c:pt idx="191">
                  <c:v>5.1358236637850246E-4</c:v>
                </c:pt>
                <c:pt idx="192">
                  <c:v>5.2100558769195896E-4</c:v>
                </c:pt>
                <c:pt idx="193">
                  <c:v>5.5987470613222162E-4</c:v>
                </c:pt>
                <c:pt idx="194">
                  <c:v>5.5755408597453081E-4</c:v>
                </c:pt>
                <c:pt idx="195">
                  <c:v>5.8772794300456768E-4</c:v>
                </c:pt>
                <c:pt idx="196">
                  <c:v>5.7356390533354112E-4</c:v>
                </c:pt>
                <c:pt idx="197">
                  <c:v>6.2340670350511968E-4</c:v>
                </c:pt>
                <c:pt idx="198">
                  <c:v>6.0358418629799515E-4</c:v>
                </c:pt>
                <c:pt idx="199">
                  <c:v>6.1526056816343249E-4</c:v>
                </c:pt>
                <c:pt idx="200">
                  <c:v>5.6024292732733392E-4</c:v>
                </c:pt>
                <c:pt idx="201">
                  <c:v>5.5894880645681894E-4</c:v>
                </c:pt>
                <c:pt idx="202">
                  <c:v>5.4781845921210459E-4</c:v>
                </c:pt>
                <c:pt idx="203">
                  <c:v>5.744732517775768E-4</c:v>
                </c:pt>
                <c:pt idx="204">
                  <c:v>5.6749294907707231E-4</c:v>
                </c:pt>
                <c:pt idx="205">
                  <c:v>6.3048006038614866E-4</c:v>
                </c:pt>
                <c:pt idx="206">
                  <c:v>5.608002820453907E-4</c:v>
                </c:pt>
                <c:pt idx="207">
                  <c:v>5.2681715432358793E-4</c:v>
                </c:pt>
                <c:pt idx="208">
                  <c:v>5.2081385719326078E-4</c:v>
                </c:pt>
                <c:pt idx="209">
                  <c:v>4.997450032764053E-4</c:v>
                </c:pt>
                <c:pt idx="210">
                  <c:v>5.0513885046214019E-4</c:v>
                </c:pt>
                <c:pt idx="211">
                  <c:v>4.6377457188171681E-4</c:v>
                </c:pt>
                <c:pt idx="212">
                  <c:v>5.0604674876820891E-4</c:v>
                </c:pt>
                <c:pt idx="213">
                  <c:v>5.1249268414143136E-4</c:v>
                </c:pt>
                <c:pt idx="214">
                  <c:v>4.7732812416708206E-4</c:v>
                </c:pt>
                <c:pt idx="215">
                  <c:v>4.8271223327606128E-4</c:v>
                </c:pt>
                <c:pt idx="216">
                  <c:v>4.6571676878275417E-4</c:v>
                </c:pt>
                <c:pt idx="217">
                  <c:v>4.8255246321447776E-4</c:v>
                </c:pt>
                <c:pt idx="218">
                  <c:v>4.4991464281472483E-4</c:v>
                </c:pt>
                <c:pt idx="219">
                  <c:v>4.6205850633148249E-4</c:v>
                </c:pt>
                <c:pt idx="220">
                  <c:v>4.7317423754266689E-4</c:v>
                </c:pt>
                <c:pt idx="221">
                  <c:v>4.7648014926508542E-4</c:v>
                </c:pt>
                <c:pt idx="222">
                  <c:v>4.5109385735000405E-4</c:v>
                </c:pt>
                <c:pt idx="223">
                  <c:v>4.3976999287225182E-4</c:v>
                </c:pt>
                <c:pt idx="224">
                  <c:v>4.9682952298474195E-4</c:v>
                </c:pt>
                <c:pt idx="225">
                  <c:v>5.0329519712412059E-4</c:v>
                </c:pt>
                <c:pt idx="226">
                  <c:v>3.9011414317043731E-4</c:v>
                </c:pt>
                <c:pt idx="227">
                  <c:v>4.4562547419734226E-4</c:v>
                </c:pt>
                <c:pt idx="228">
                  <c:v>3.898388030186758E-4</c:v>
                </c:pt>
                <c:pt idx="229">
                  <c:v>4.1766741235928353E-4</c:v>
                </c:pt>
                <c:pt idx="230">
                  <c:v>3.9739833427430006E-4</c:v>
                </c:pt>
                <c:pt idx="231">
                  <c:v>4.0745815167903628E-4</c:v>
                </c:pt>
                <c:pt idx="232">
                  <c:v>3.5576624631148177E-4</c:v>
                </c:pt>
                <c:pt idx="233">
                  <c:v>3.6946804342879677E-4</c:v>
                </c:pt>
                <c:pt idx="234">
                  <c:v>3.7113808388378167E-4</c:v>
                </c:pt>
                <c:pt idx="235">
                  <c:v>2.4187513943765051E-4</c:v>
                </c:pt>
                <c:pt idx="236">
                  <c:v>2.5028847948790038E-4</c:v>
                </c:pt>
                <c:pt idx="237">
                  <c:v>1.7437625275196138E-4</c:v>
                </c:pt>
                <c:pt idx="238">
                  <c:v>1.6181775992632984E-4</c:v>
                </c:pt>
                <c:pt idx="239">
                  <c:v>6.2839072831396512E-5</c:v>
                </c:pt>
                <c:pt idx="240">
                  <c:v>1.2566615879382039E-5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4C-45E6-B2DA-62CA6173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Jun 14 generic'!$AC$13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generic'!$AC$14:$AC$254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1.2305705143812734E-2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6.5920388342896657E-3</c:v>
                      </c:pt>
                      <c:pt idx="87">
                        <c:v>6.5731194328272815E-3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6.4115843849137386E-3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5.3589426865834622E-3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4.9472631143318586E-3</c:v>
                      </c:pt>
                      <c:pt idx="116">
                        <c:v>0</c:v>
                      </c:pt>
                      <c:pt idx="117">
                        <c:v>4.8802593058876404E-3</c:v>
                      </c:pt>
                      <c:pt idx="118">
                        <c:v>0</c:v>
                      </c:pt>
                      <c:pt idx="119">
                        <c:v>4.814508753917918E-3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4.4949516218506973E-3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4.1052842482750471E-3</c:v>
                      </c:pt>
                      <c:pt idx="136">
                        <c:v>0</c:v>
                      </c:pt>
                      <c:pt idx="137">
                        <c:v>4.0508779869789712E-3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3.0002407902791741E-3</c:v>
                      </c:pt>
                      <c:pt idx="166">
                        <c:v>0</c:v>
                      </c:pt>
                      <c:pt idx="167">
                        <c:v>2.960939101301649E-3</c:v>
                      </c:pt>
                      <c:pt idx="168">
                        <c:v>0</c:v>
                      </c:pt>
                      <c:pt idx="169">
                        <c:v>2.9223852253018393E-3</c:v>
                      </c:pt>
                      <c:pt idx="170">
                        <c:v>0</c:v>
                      </c:pt>
                      <c:pt idx="171">
                        <c:v>5.8221860577641685E-3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2.3560183415239065E-3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2.2503544770527198E-3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2.0567756462192424E-3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54C-45E6-B2DA-62CA6173976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generic'!$AD$13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generic'!$AD$14:$AD$254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54C-45E6-B2DA-62CA6173976F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0.82222327757186831</c:v>
                </c:pt>
                <c:pt idx="13">
                  <c:v>0.9334049391273076</c:v>
                </c:pt>
                <c:pt idx="14">
                  <c:v>0.95525111208658731</c:v>
                </c:pt>
                <c:pt idx="15">
                  <c:v>0.94302404855113697</c:v>
                </c:pt>
                <c:pt idx="16">
                  <c:v>1</c:v>
                </c:pt>
                <c:pt idx="17">
                  <c:v>1.004973466625537</c:v>
                </c:pt>
                <c:pt idx="18">
                  <c:v>1.1152824534926491</c:v>
                </c:pt>
                <c:pt idx="19">
                  <c:v>1.1037033181670393</c:v>
                </c:pt>
                <c:pt idx="20">
                  <c:v>1.0910306980509754</c:v>
                </c:pt>
                <c:pt idx="21">
                  <c:v>1.0552797680672601</c:v>
                </c:pt>
                <c:pt idx="22">
                  <c:v>1.0435272166075495</c:v>
                </c:pt>
                <c:pt idx="23">
                  <c:v>1.0464407746425586</c:v>
                </c:pt>
                <c:pt idx="24">
                  <c:v>1.026100590411176</c:v>
                </c:pt>
                <c:pt idx="25">
                  <c:v>1.0259032404836947</c:v>
                </c:pt>
                <c:pt idx="26">
                  <c:v>1.037482740651847</c:v>
                </c:pt>
                <c:pt idx="27">
                  <c:v>1.0393159251902948</c:v>
                </c:pt>
                <c:pt idx="28">
                  <c:v>1.0198037671805145</c:v>
                </c:pt>
                <c:pt idx="29">
                  <c:v>1.0024059884209096</c:v>
                </c:pt>
                <c:pt idx="30">
                  <c:v>1.0006215400365459</c:v>
                </c:pt>
                <c:pt idx="31">
                  <c:v>1.004388582234399</c:v>
                </c:pt>
                <c:pt idx="32">
                  <c:v>1.0086962824501813</c:v>
                </c:pt>
                <c:pt idx="33">
                  <c:v>0.99775706653387319</c:v>
                </c:pt>
                <c:pt idx="34">
                  <c:v>0.99884710500077689</c:v>
                </c:pt>
                <c:pt idx="35">
                  <c:v>0.96682504562934257</c:v>
                </c:pt>
                <c:pt idx="36">
                  <c:v>0.96277853382710732</c:v>
                </c:pt>
                <c:pt idx="37">
                  <c:v>0.95307728801759051</c:v>
                </c:pt>
                <c:pt idx="38">
                  <c:v>0.94295027336365722</c:v>
                </c:pt>
                <c:pt idx="39">
                  <c:v>0.95461478301132741</c:v>
                </c:pt>
                <c:pt idx="40">
                  <c:v>0.94359070309462945</c:v>
                </c:pt>
                <c:pt idx="41">
                  <c:v>0.94063580338926123</c:v>
                </c:pt>
                <c:pt idx="42">
                  <c:v>0.94946852297053608</c:v>
                </c:pt>
                <c:pt idx="43">
                  <c:v>0.94677373896978645</c:v>
                </c:pt>
                <c:pt idx="44">
                  <c:v>0.94552896012653131</c:v>
                </c:pt>
                <c:pt idx="45">
                  <c:v>0.94520149830561839</c:v>
                </c:pt>
                <c:pt idx="46">
                  <c:v>0.94541642050043351</c:v>
                </c:pt>
                <c:pt idx="47">
                  <c:v>0.9401087185055822</c:v>
                </c:pt>
                <c:pt idx="48">
                  <c:v>0.93531673760593947</c:v>
                </c:pt>
                <c:pt idx="49">
                  <c:v>0.93678626104911911</c:v>
                </c:pt>
                <c:pt idx="50">
                  <c:v>0.9463499595252074</c:v>
                </c:pt>
                <c:pt idx="51">
                  <c:v>0.95094389154996695</c:v>
                </c:pt>
                <c:pt idx="52">
                  <c:v>0.94781636895382548</c:v>
                </c:pt>
                <c:pt idx="53">
                  <c:v>0.94690431512843376</c:v>
                </c:pt>
                <c:pt idx="54">
                  <c:v>0.94232238947457359</c:v>
                </c:pt>
                <c:pt idx="55">
                  <c:v>0.94487948042773573</c:v>
                </c:pt>
                <c:pt idx="56">
                  <c:v>0.93917788350400078</c:v>
                </c:pt>
                <c:pt idx="57">
                  <c:v>0.94189838729764708</c:v>
                </c:pt>
                <c:pt idx="58">
                  <c:v>0.93825261482510824</c:v>
                </c:pt>
                <c:pt idx="59">
                  <c:v>0.93559623449359164</c:v>
                </c:pt>
                <c:pt idx="60">
                  <c:v>0.94028973429233809</c:v>
                </c:pt>
                <c:pt idx="61">
                  <c:v>0.93856180678706591</c:v>
                </c:pt>
                <c:pt idx="62">
                  <c:v>0.93222088127768254</c:v>
                </c:pt>
                <c:pt idx="63">
                  <c:v>0.93304336616097983</c:v>
                </c:pt>
                <c:pt idx="64">
                  <c:v>0.93947066003754787</c:v>
                </c:pt>
                <c:pt idx="65">
                  <c:v>0.94198096250851449</c:v>
                </c:pt>
                <c:pt idx="66">
                  <c:v>0.94461682449904827</c:v>
                </c:pt>
                <c:pt idx="67">
                  <c:v>0.94611296964769886</c:v>
                </c:pt>
                <c:pt idx="68">
                  <c:v>0.94811385729327702</c:v>
                </c:pt>
                <c:pt idx="69">
                  <c:v>0.94625385022357011</c:v>
                </c:pt>
                <c:pt idx="70">
                  <c:v>0.94537053290826056</c:v>
                </c:pt>
                <c:pt idx="71">
                  <c:v>0.94576183394319557</c:v>
                </c:pt>
                <c:pt idx="72">
                  <c:v>0.94551966472864446</c:v>
                </c:pt>
                <c:pt idx="73">
                  <c:v>0.94324162267229583</c:v>
                </c:pt>
                <c:pt idx="74">
                  <c:v>0.94509834760869393</c:v>
                </c:pt>
                <c:pt idx="75">
                  <c:v>0.94058138031766458</c:v>
                </c:pt>
                <c:pt idx="76">
                  <c:v>0.94447320587331185</c:v>
                </c:pt>
                <c:pt idx="77">
                  <c:v>0.94583186997309521</c:v>
                </c:pt>
                <c:pt idx="78">
                  <c:v>0.95200366412996584</c:v>
                </c:pt>
                <c:pt idx="79">
                  <c:v>0.94715094742196804</c:v>
                </c:pt>
                <c:pt idx="80">
                  <c:v>0.94694313803460184</c:v>
                </c:pt>
                <c:pt idx="81">
                  <c:v>0.94704029537953383</c:v>
                </c:pt>
                <c:pt idx="82">
                  <c:v>0.94856566832067979</c:v>
                </c:pt>
                <c:pt idx="83">
                  <c:v>0.95086717513366248</c:v>
                </c:pt>
                <c:pt idx="84">
                  <c:v>0.95226290256821444</c:v>
                </c:pt>
                <c:pt idx="85">
                  <c:v>0.95372174660227294</c:v>
                </c:pt>
                <c:pt idx="86">
                  <c:v>0.95090544369453345</c:v>
                </c:pt>
                <c:pt idx="87">
                  <c:v>0.9520167868803735</c:v>
                </c:pt>
                <c:pt idx="88">
                  <c:v>0.94710318636294777</c:v>
                </c:pt>
                <c:pt idx="89">
                  <c:v>0.94779199955902305</c:v>
                </c:pt>
                <c:pt idx="90">
                  <c:v>0.9526006413866579</c:v>
                </c:pt>
                <c:pt idx="91">
                  <c:v>0.9521097798373146</c:v>
                </c:pt>
                <c:pt idx="92">
                  <c:v>0.95018948677551729</c:v>
                </c:pt>
                <c:pt idx="93">
                  <c:v>0.95260677346394063</c:v>
                </c:pt>
                <c:pt idx="94">
                  <c:v>0.9518029086889721</c:v>
                </c:pt>
                <c:pt idx="95">
                  <c:v>0.95230490303517135</c:v>
                </c:pt>
                <c:pt idx="96">
                  <c:v>0.95179549193457635</c:v>
                </c:pt>
                <c:pt idx="97">
                  <c:v>0.95058680640802073</c:v>
                </c:pt>
                <c:pt idx="98">
                  <c:v>0.94934116490874576</c:v>
                </c:pt>
                <c:pt idx="99">
                  <c:v>0.9524770634801778</c:v>
                </c:pt>
                <c:pt idx="100">
                  <c:v>0.95554256973149176</c:v>
                </c:pt>
                <c:pt idx="101">
                  <c:v>0.9580935478340119</c:v>
                </c:pt>
                <c:pt idx="102">
                  <c:v>0.95878565431641194</c:v>
                </c:pt>
                <c:pt idx="103">
                  <c:v>0.95715599502779325</c:v>
                </c:pt>
                <c:pt idx="104">
                  <c:v>0.95980244162347461</c:v>
                </c:pt>
                <c:pt idx="105">
                  <c:v>0.95980172634603189</c:v>
                </c:pt>
                <c:pt idx="106">
                  <c:v>0.95808750073141324</c:v>
                </c:pt>
                <c:pt idx="107">
                  <c:v>0.95908564154864484</c:v>
                </c:pt>
                <c:pt idx="108">
                  <c:v>0.95990355254090687</c:v>
                </c:pt>
                <c:pt idx="109">
                  <c:v>0.95998376307608324</c:v>
                </c:pt>
                <c:pt idx="110">
                  <c:v>0.96013281832259156</c:v>
                </c:pt>
                <c:pt idx="111">
                  <c:v>0.95812137757663396</c:v>
                </c:pt>
                <c:pt idx="112">
                  <c:v>0.9585443784365294</c:v>
                </c:pt>
                <c:pt idx="113">
                  <c:v>0.95968999818571554</c:v>
                </c:pt>
                <c:pt idx="114">
                  <c:v>0.96063501312530775</c:v>
                </c:pt>
                <c:pt idx="115">
                  <c:v>0.95916486245559152</c:v>
                </c:pt>
                <c:pt idx="116">
                  <c:v>0.95602172071433211</c:v>
                </c:pt>
                <c:pt idx="117">
                  <c:v>0.95607093792754905</c:v>
                </c:pt>
                <c:pt idx="118">
                  <c:v>0.95719385739337326</c:v>
                </c:pt>
                <c:pt idx="119">
                  <c:v>0.96034669898009761</c:v>
                </c:pt>
                <c:pt idx="120">
                  <c:v>0.9591719907722468</c:v>
                </c:pt>
                <c:pt idx="121">
                  <c:v>0.96140341109570193</c:v>
                </c:pt>
                <c:pt idx="122">
                  <c:v>0.9611593340170026</c:v>
                </c:pt>
                <c:pt idx="123">
                  <c:v>0.96081176104693689</c:v>
                </c:pt>
                <c:pt idx="124">
                  <c:v>0.96089189648736884</c:v>
                </c:pt>
                <c:pt idx="125">
                  <c:v>0.95981950569319341</c:v>
                </c:pt>
                <c:pt idx="126">
                  <c:v>0.95806451136326798</c:v>
                </c:pt>
                <c:pt idx="127">
                  <c:v>0.95592685957192658</c:v>
                </c:pt>
                <c:pt idx="128">
                  <c:v>0.95716213604614286</c:v>
                </c:pt>
                <c:pt idx="129">
                  <c:v>0.95505009306230082</c:v>
                </c:pt>
                <c:pt idx="130">
                  <c:v>0.95275845363826328</c:v>
                </c:pt>
                <c:pt idx="131">
                  <c:v>0.95168107472064944</c:v>
                </c:pt>
                <c:pt idx="132">
                  <c:v>0.95187232794043453</c:v>
                </c:pt>
                <c:pt idx="133">
                  <c:v>0.95081083352126683</c:v>
                </c:pt>
                <c:pt idx="134">
                  <c:v>0.94999267703501677</c:v>
                </c:pt>
                <c:pt idx="135">
                  <c:v>0.95050689107153485</c:v>
                </c:pt>
                <c:pt idx="136">
                  <c:v>0.95058823582077867</c:v>
                </c:pt>
                <c:pt idx="137">
                  <c:v>0.95269748092290085</c:v>
                </c:pt>
                <c:pt idx="138">
                  <c:v>0.95281883982416804</c:v>
                </c:pt>
                <c:pt idx="139">
                  <c:v>0.95241832687830819</c:v>
                </c:pt>
                <c:pt idx="140">
                  <c:v>0.95509542033754224</c:v>
                </c:pt>
                <c:pt idx="141">
                  <c:v>0.95603402115004188</c:v>
                </c:pt>
                <c:pt idx="142">
                  <c:v>0.95653054551984418</c:v>
                </c:pt>
                <c:pt idx="143">
                  <c:v>0.95866087993257787</c:v>
                </c:pt>
                <c:pt idx="144">
                  <c:v>0.9566216360698877</c:v>
                </c:pt>
                <c:pt idx="145">
                  <c:v>0.95553273824559215</c:v>
                </c:pt>
                <c:pt idx="146">
                  <c:v>0.95765904229643539</c:v>
                </c:pt>
                <c:pt idx="147">
                  <c:v>0.96012552302762144</c:v>
                </c:pt>
                <c:pt idx="148">
                  <c:v>0.96011677682192431</c:v>
                </c:pt>
                <c:pt idx="149">
                  <c:v>0.95964780200973587</c:v>
                </c:pt>
                <c:pt idx="150">
                  <c:v>0.96140428703921743</c:v>
                </c:pt>
                <c:pt idx="151">
                  <c:v>0.96219281931359468</c:v>
                </c:pt>
                <c:pt idx="152">
                  <c:v>0.96195253815548243</c:v>
                </c:pt>
                <c:pt idx="153">
                  <c:v>0.96447329192695774</c:v>
                </c:pt>
                <c:pt idx="154">
                  <c:v>0.96510398668369302</c:v>
                </c:pt>
                <c:pt idx="155">
                  <c:v>0.96268635620423526</c:v>
                </c:pt>
                <c:pt idx="156">
                  <c:v>0.96376479886987776</c:v>
                </c:pt>
                <c:pt idx="157">
                  <c:v>0.96336358339036254</c:v>
                </c:pt>
                <c:pt idx="158">
                  <c:v>0.96131788589091738</c:v>
                </c:pt>
                <c:pt idx="159">
                  <c:v>0.96329730788318146</c:v>
                </c:pt>
                <c:pt idx="160">
                  <c:v>0.96508651207891472</c:v>
                </c:pt>
                <c:pt idx="161">
                  <c:v>0.96393415905769664</c:v>
                </c:pt>
                <c:pt idx="162">
                  <c:v>0.96475126745713857</c:v>
                </c:pt>
                <c:pt idx="163">
                  <c:v>0.96487701521464531</c:v>
                </c:pt>
                <c:pt idx="164">
                  <c:v>0.96174356852753262</c:v>
                </c:pt>
                <c:pt idx="165">
                  <c:v>0.9615630689738246</c:v>
                </c:pt>
                <c:pt idx="166">
                  <c:v>0.96387971505311953</c:v>
                </c:pt>
                <c:pt idx="167">
                  <c:v>0.9620899112770861</c:v>
                </c:pt>
                <c:pt idx="168">
                  <c:v>0.96214516816842832</c:v>
                </c:pt>
                <c:pt idx="169">
                  <c:v>0.96285337258459747</c:v>
                </c:pt>
                <c:pt idx="170">
                  <c:v>0.96280271505124193</c:v>
                </c:pt>
                <c:pt idx="171">
                  <c:v>0.9605600195324171</c:v>
                </c:pt>
                <c:pt idx="172">
                  <c:v>0.95899319282033346</c:v>
                </c:pt>
                <c:pt idx="173">
                  <c:v>0.95965046543489119</c:v>
                </c:pt>
                <c:pt idx="174">
                  <c:v>0.96018703071661338</c:v>
                </c:pt>
                <c:pt idx="175">
                  <c:v>0.96081917526240823</c:v>
                </c:pt>
                <c:pt idx="176">
                  <c:v>0.95993109275847588</c:v>
                </c:pt>
                <c:pt idx="177">
                  <c:v>0.96047046566110483</c:v>
                </c:pt>
                <c:pt idx="178">
                  <c:v>0.95989349969026549</c:v>
                </c:pt>
                <c:pt idx="179">
                  <c:v>0.96120369807623651</c:v>
                </c:pt>
                <c:pt idx="180">
                  <c:v>0.96168776026723157</c:v>
                </c:pt>
                <c:pt idx="181">
                  <c:v>0.96182639513841361</c:v>
                </c:pt>
                <c:pt idx="182">
                  <c:v>0.9612504904506417</c:v>
                </c:pt>
                <c:pt idx="183">
                  <c:v>0.96077882341738852</c:v>
                </c:pt>
                <c:pt idx="184">
                  <c:v>0.96069485220521644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5-4066-AFA6-6246967F6037}"/>
            </c:ext>
          </c:extLst>
        </c:ser>
        <c:ser>
          <c:idx val="1"/>
          <c:order val="1"/>
          <c:tx>
            <c:strRef>
              <c:f>'2021_13 Mar 29 195x 12w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0.82666444809974138</c:v>
                </c:pt>
                <c:pt idx="13">
                  <c:v>0.82965626605696574</c:v>
                </c:pt>
                <c:pt idx="14">
                  <c:v>0.94175200132619263</c:v>
                </c:pt>
                <c:pt idx="15">
                  <c:v>0.91270624256171895</c:v>
                </c:pt>
                <c:pt idx="16">
                  <c:v>1</c:v>
                </c:pt>
                <c:pt idx="17">
                  <c:v>1.0045283941012437</c:v>
                </c:pt>
                <c:pt idx="18">
                  <c:v>1.1110880574946196</c:v>
                </c:pt>
                <c:pt idx="19">
                  <c:v>1.1367278781614325</c:v>
                </c:pt>
                <c:pt idx="20">
                  <c:v>1.1344050454261614</c:v>
                </c:pt>
                <c:pt idx="21">
                  <c:v>1.1246525383182044</c:v>
                </c:pt>
                <c:pt idx="22">
                  <c:v>1.1226898753764418</c:v>
                </c:pt>
                <c:pt idx="23">
                  <c:v>1.129292141705488</c:v>
                </c:pt>
                <c:pt idx="24">
                  <c:v>1.1472289568198828</c:v>
                </c:pt>
                <c:pt idx="25">
                  <c:v>1.1536112968710757</c:v>
                </c:pt>
                <c:pt idx="26">
                  <c:v>1.1642180845851602</c:v>
                </c:pt>
                <c:pt idx="27">
                  <c:v>1.1424125224326251</c:v>
                </c:pt>
                <c:pt idx="28">
                  <c:v>1.116596297448891</c:v>
                </c:pt>
                <c:pt idx="29">
                  <c:v>1.111625769964103</c:v>
                </c:pt>
                <c:pt idx="30">
                  <c:v>1.1542139089805088</c:v>
                </c:pt>
                <c:pt idx="31">
                  <c:v>1.1506684786241832</c:v>
                </c:pt>
                <c:pt idx="32">
                  <c:v>1.1277744841757293</c:v>
                </c:pt>
                <c:pt idx="33">
                  <c:v>1.1024377064377084</c:v>
                </c:pt>
                <c:pt idx="34">
                  <c:v>1.102828274687693</c:v>
                </c:pt>
                <c:pt idx="35">
                  <c:v>1.0794146577811874</c:v>
                </c:pt>
                <c:pt idx="36">
                  <c:v>1.105050189661448</c:v>
                </c:pt>
                <c:pt idx="37">
                  <c:v>1.1168653141639651</c:v>
                </c:pt>
                <c:pt idx="38">
                  <c:v>1.1157214761183809</c:v>
                </c:pt>
                <c:pt idx="39">
                  <c:v>1.1174438965051057</c:v>
                </c:pt>
                <c:pt idx="40">
                  <c:v>1.1121479433539605</c:v>
                </c:pt>
                <c:pt idx="41">
                  <c:v>1.0884512093783465</c:v>
                </c:pt>
                <c:pt idx="42">
                  <c:v>1.0687660284690219</c:v>
                </c:pt>
                <c:pt idx="43">
                  <c:v>1.0554577245151526</c:v>
                </c:pt>
                <c:pt idx="44">
                  <c:v>1.0630325300891628</c:v>
                </c:pt>
                <c:pt idx="45">
                  <c:v>1.0812111824661199</c:v>
                </c:pt>
                <c:pt idx="46">
                  <c:v>1.0878196421990014</c:v>
                </c:pt>
                <c:pt idx="47">
                  <c:v>1.0894698282271078</c:v>
                </c:pt>
                <c:pt idx="48">
                  <c:v>1.0887710157720429</c:v>
                </c:pt>
                <c:pt idx="49">
                  <c:v>1.0794176619059799</c:v>
                </c:pt>
                <c:pt idx="50">
                  <c:v>1.0919202397514143</c:v>
                </c:pt>
                <c:pt idx="51">
                  <c:v>1.0958450961631743</c:v>
                </c:pt>
                <c:pt idx="52">
                  <c:v>1.0960023364412206</c:v>
                </c:pt>
                <c:pt idx="53">
                  <c:v>1.0921578979665332</c:v>
                </c:pt>
                <c:pt idx="54">
                  <c:v>1.0934696453287236</c:v>
                </c:pt>
                <c:pt idx="55">
                  <c:v>1.0912917522714833</c:v>
                </c:pt>
                <c:pt idx="56">
                  <c:v>1.082279054132292</c:v>
                </c:pt>
                <c:pt idx="57">
                  <c:v>1.0806775433855202</c:v>
                </c:pt>
                <c:pt idx="58">
                  <c:v>1.0802409610231689</c:v>
                </c:pt>
                <c:pt idx="59">
                  <c:v>1.073356864671295</c:v>
                </c:pt>
                <c:pt idx="60">
                  <c:v>1.0702449940368368</c:v>
                </c:pt>
                <c:pt idx="61">
                  <c:v>1.0732139411049257</c:v>
                </c:pt>
                <c:pt idx="62">
                  <c:v>1.0765350499312274</c:v>
                </c:pt>
                <c:pt idx="63">
                  <c:v>1.0915053593673114</c:v>
                </c:pt>
                <c:pt idx="64">
                  <c:v>1.0902848951466024</c:v>
                </c:pt>
                <c:pt idx="65">
                  <c:v>1.0870431217165983</c:v>
                </c:pt>
                <c:pt idx="66">
                  <c:v>1.0856128348350202</c:v>
                </c:pt>
                <c:pt idx="67">
                  <c:v>1.08195054215055</c:v>
                </c:pt>
                <c:pt idx="68">
                  <c:v>1.0780075876595077</c:v>
                </c:pt>
                <c:pt idx="69">
                  <c:v>1.0776212460063366</c:v>
                </c:pt>
                <c:pt idx="70">
                  <c:v>1.0760825229050177</c:v>
                </c:pt>
                <c:pt idx="71">
                  <c:v>1.0702185366384427</c:v>
                </c:pt>
                <c:pt idx="72">
                  <c:v>1.0700493438121219</c:v>
                </c:pt>
                <c:pt idx="73">
                  <c:v>1.0683642693169912</c:v>
                </c:pt>
                <c:pt idx="74">
                  <c:v>1.0618065494539528</c:v>
                </c:pt>
                <c:pt idx="75">
                  <c:v>1.0600493860553966</c:v>
                </c:pt>
                <c:pt idx="76">
                  <c:v>1.0551597688827121</c:v>
                </c:pt>
                <c:pt idx="77">
                  <c:v>1.0587120140170629</c:v>
                </c:pt>
                <c:pt idx="78">
                  <c:v>1.0565653991525388</c:v>
                </c:pt>
                <c:pt idx="79">
                  <c:v>1.0500939023918243</c:v>
                </c:pt>
                <c:pt idx="80">
                  <c:v>1.0532046900610119</c:v>
                </c:pt>
                <c:pt idx="81">
                  <c:v>1.0474462767216337</c:v>
                </c:pt>
                <c:pt idx="82">
                  <c:v>1.0543644916610644</c:v>
                </c:pt>
                <c:pt idx="83">
                  <c:v>1.0555499991298296</c:v>
                </c:pt>
                <c:pt idx="84">
                  <c:v>1.0547159229174401</c:v>
                </c:pt>
                <c:pt idx="85">
                  <c:v>1.0458863878502163</c:v>
                </c:pt>
                <c:pt idx="86">
                  <c:v>1.0496155503463123</c:v>
                </c:pt>
                <c:pt idx="87">
                  <c:v>1.0496223991054008</c:v>
                </c:pt>
                <c:pt idx="88">
                  <c:v>1.0462481865830373</c:v>
                </c:pt>
                <c:pt idx="89">
                  <c:v>1.0529837080567461</c:v>
                </c:pt>
                <c:pt idx="90">
                  <c:v>1.0517372427448675</c:v>
                </c:pt>
                <c:pt idx="91">
                  <c:v>1.0531593714163603</c:v>
                </c:pt>
                <c:pt idx="92">
                  <c:v>1.051279683361354</c:v>
                </c:pt>
                <c:pt idx="93">
                  <c:v>1.0518835047607418</c:v>
                </c:pt>
                <c:pt idx="94">
                  <c:v>1.0543574086442344</c:v>
                </c:pt>
                <c:pt idx="95">
                  <c:v>1.0510242365746794</c:v>
                </c:pt>
                <c:pt idx="96">
                  <c:v>1.0533912563646826</c:v>
                </c:pt>
                <c:pt idx="97">
                  <c:v>1.0554341484584884</c:v>
                </c:pt>
                <c:pt idx="98">
                  <c:v>1.0556793212737947</c:v>
                </c:pt>
                <c:pt idx="99">
                  <c:v>1.0541301303262429</c:v>
                </c:pt>
                <c:pt idx="100">
                  <c:v>1.0561210442358884</c:v>
                </c:pt>
                <c:pt idx="101">
                  <c:v>1.0591664091874495</c:v>
                </c:pt>
                <c:pt idx="102">
                  <c:v>1.0642401687152707</c:v>
                </c:pt>
                <c:pt idx="103">
                  <c:v>1.0598529133661005</c:v>
                </c:pt>
                <c:pt idx="104">
                  <c:v>1.0657284457638547</c:v>
                </c:pt>
                <c:pt idx="105">
                  <c:v>1.0726404000720535</c:v>
                </c:pt>
                <c:pt idx="106">
                  <c:v>1.0711949826076614</c:v>
                </c:pt>
                <c:pt idx="107">
                  <c:v>1.0737034258089295</c:v>
                </c:pt>
                <c:pt idx="108">
                  <c:v>1.0790125863064242</c:v>
                </c:pt>
                <c:pt idx="109">
                  <c:v>1.0793589035145106</c:v>
                </c:pt>
                <c:pt idx="110">
                  <c:v>1.076266871498174</c:v>
                </c:pt>
                <c:pt idx="111">
                  <c:v>1.0724196096067038</c:v>
                </c:pt>
                <c:pt idx="112">
                  <c:v>1.0697437930535356</c:v>
                </c:pt>
                <c:pt idx="113">
                  <c:v>1.0700136656613199</c:v>
                </c:pt>
                <c:pt idx="114">
                  <c:v>1.068345503649762</c:v>
                </c:pt>
                <c:pt idx="115">
                  <c:v>1.0690689421756314</c:v>
                </c:pt>
                <c:pt idx="116">
                  <c:v>1.0734866280165378</c:v>
                </c:pt>
                <c:pt idx="117">
                  <c:v>1.071212855440721</c:v>
                </c:pt>
                <c:pt idx="118">
                  <c:v>1.0725074416153182</c:v>
                </c:pt>
                <c:pt idx="119">
                  <c:v>1.0731936141823082</c:v>
                </c:pt>
                <c:pt idx="120">
                  <c:v>1.0737890856992771</c:v>
                </c:pt>
                <c:pt idx="121">
                  <c:v>1.0769391554509864</c:v>
                </c:pt>
                <c:pt idx="122">
                  <c:v>1.0758489483606901</c:v>
                </c:pt>
                <c:pt idx="123">
                  <c:v>1.0702898885867627</c:v>
                </c:pt>
                <c:pt idx="124">
                  <c:v>1.0718596923566115</c:v>
                </c:pt>
                <c:pt idx="125">
                  <c:v>1.072469563640817</c:v>
                </c:pt>
                <c:pt idx="126">
                  <c:v>1.0733890102807184</c:v>
                </c:pt>
                <c:pt idx="127">
                  <c:v>1.0747808976499873</c:v>
                </c:pt>
                <c:pt idx="128">
                  <c:v>1.0714839627688773</c:v>
                </c:pt>
                <c:pt idx="129">
                  <c:v>1.0709455341383225</c:v>
                </c:pt>
                <c:pt idx="130">
                  <c:v>1.0677593361194828</c:v>
                </c:pt>
                <c:pt idx="131">
                  <c:v>1.068321646039013</c:v>
                </c:pt>
                <c:pt idx="132">
                  <c:v>1.067075233189825</c:v>
                </c:pt>
                <c:pt idx="133">
                  <c:v>1.0691458091791395</c:v>
                </c:pt>
                <c:pt idx="134">
                  <c:v>1.0683518990490919</c:v>
                </c:pt>
                <c:pt idx="135">
                  <c:v>1.0729839474069363</c:v>
                </c:pt>
                <c:pt idx="136">
                  <c:v>1.0710784143187937</c:v>
                </c:pt>
                <c:pt idx="137">
                  <c:v>1.0713966526705065</c:v>
                </c:pt>
                <c:pt idx="138">
                  <c:v>1.0713755385814911</c:v>
                </c:pt>
                <c:pt idx="139">
                  <c:v>1.0704713247458615</c:v>
                </c:pt>
                <c:pt idx="140">
                  <c:v>1.0700305563331125</c:v>
                </c:pt>
                <c:pt idx="141">
                  <c:v>1.0706551701266969</c:v>
                </c:pt>
                <c:pt idx="142">
                  <c:v>1.0722120651440814</c:v>
                </c:pt>
                <c:pt idx="143">
                  <c:v>1.0738189626354686</c:v>
                </c:pt>
                <c:pt idx="144">
                  <c:v>1.0698737450984359</c:v>
                </c:pt>
                <c:pt idx="145">
                  <c:v>1.0689387276367648</c:v>
                </c:pt>
                <c:pt idx="146">
                  <c:v>1.0675676828208853</c:v>
                </c:pt>
                <c:pt idx="147">
                  <c:v>1.066052728486194</c:v>
                </c:pt>
                <c:pt idx="148">
                  <c:v>1.0671603048418539</c:v>
                </c:pt>
                <c:pt idx="149">
                  <c:v>1.0704578718005111</c:v>
                </c:pt>
                <c:pt idx="150">
                  <c:v>1.0715489898599708</c:v>
                </c:pt>
                <c:pt idx="151">
                  <c:v>1.0740149625415658</c:v>
                </c:pt>
                <c:pt idx="152">
                  <c:v>1.0756280469110779</c:v>
                </c:pt>
                <c:pt idx="153">
                  <c:v>1.077853201162277</c:v>
                </c:pt>
                <c:pt idx="154">
                  <c:v>1.0767445710045691</c:v>
                </c:pt>
                <c:pt idx="155">
                  <c:v>1.076804286366756</c:v>
                </c:pt>
                <c:pt idx="156">
                  <c:v>1.0749156411341256</c:v>
                </c:pt>
                <c:pt idx="157">
                  <c:v>1.0735143660112052</c:v>
                </c:pt>
                <c:pt idx="158">
                  <c:v>1.0724059471063148</c:v>
                </c:pt>
                <c:pt idx="159">
                  <c:v>1.075685889861494</c:v>
                </c:pt>
                <c:pt idx="160">
                  <c:v>1.0787361693765742</c:v>
                </c:pt>
                <c:pt idx="161">
                  <c:v>1.0775615667595977</c:v>
                </c:pt>
                <c:pt idx="162">
                  <c:v>1.0790441435552514</c:v>
                </c:pt>
                <c:pt idx="163">
                  <c:v>1.079277960654941</c:v>
                </c:pt>
                <c:pt idx="164">
                  <c:v>1.0781780425590224</c:v>
                </c:pt>
                <c:pt idx="165">
                  <c:v>1.0778233313199874</c:v>
                </c:pt>
                <c:pt idx="166">
                  <c:v>1.078974849273765</c:v>
                </c:pt>
                <c:pt idx="167">
                  <c:v>1.0813000484099171</c:v>
                </c:pt>
                <c:pt idx="168">
                  <c:v>1.0804743038334272</c:v>
                </c:pt>
                <c:pt idx="169">
                  <c:v>1.0833015044846168</c:v>
                </c:pt>
                <c:pt idx="170">
                  <c:v>1.0826289455527129</c:v>
                </c:pt>
                <c:pt idx="171">
                  <c:v>1.0814619214201675</c:v>
                </c:pt>
                <c:pt idx="172">
                  <c:v>1.0827169876887419</c:v>
                </c:pt>
                <c:pt idx="173">
                  <c:v>1.0833012309397949</c:v>
                </c:pt>
                <c:pt idx="174">
                  <c:v>1.081148530190164</c:v>
                </c:pt>
                <c:pt idx="175">
                  <c:v>1.0819821224518775</c:v>
                </c:pt>
                <c:pt idx="176">
                  <c:v>1.0851615207822873</c:v>
                </c:pt>
                <c:pt idx="177">
                  <c:v>1.085891935434349</c:v>
                </c:pt>
                <c:pt idx="178">
                  <c:v>1.0828124260670628</c:v>
                </c:pt>
                <c:pt idx="179">
                  <c:v>1.0835026608902096</c:v>
                </c:pt>
                <c:pt idx="180">
                  <c:v>1.0816491909681705</c:v>
                </c:pt>
                <c:pt idx="181">
                  <c:v>1.0810750884249158</c:v>
                </c:pt>
                <c:pt idx="182">
                  <c:v>1.0799438554552427</c:v>
                </c:pt>
                <c:pt idx="183">
                  <c:v>1.0798732933801041</c:v>
                </c:pt>
                <c:pt idx="184">
                  <c:v>1.0797789134174871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5-4066-AFA6-6246967F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12w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12w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F45-4066-AFA6-6246967F603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F45-4066-AFA6-6246967F603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delay'!$Z$14:$Z$254</c:f>
              <c:numCache>
                <c:formatCode>General</c:formatCode>
                <c:ptCount val="241"/>
                <c:pt idx="0">
                  <c:v>9.7467491695169396E-5</c:v>
                </c:pt>
                <c:pt idx="1">
                  <c:v>8.9744210566361927E-5</c:v>
                </c:pt>
                <c:pt idx="2">
                  <c:v>9.5947142604663383E-5</c:v>
                </c:pt>
                <c:pt idx="3">
                  <c:v>1.037004024513996E-4</c:v>
                </c:pt>
                <c:pt idx="4">
                  <c:v>1.1842373870234514E-4</c:v>
                </c:pt>
                <c:pt idx="5">
                  <c:v>1.4244503386168556E-4</c:v>
                </c:pt>
                <c:pt idx="6">
                  <c:v>1.3782551690850843E-4</c:v>
                </c:pt>
                <c:pt idx="7">
                  <c:v>1.5566593664695865E-4</c:v>
                </c:pt>
                <c:pt idx="8">
                  <c:v>1.7041763611455306E-4</c:v>
                </c:pt>
                <c:pt idx="9">
                  <c:v>1.6270545488522762E-4</c:v>
                </c:pt>
                <c:pt idx="10">
                  <c:v>1.5731403427732558E-4</c:v>
                </c:pt>
                <c:pt idx="11">
                  <c:v>1.519195839025064E-4</c:v>
                </c:pt>
                <c:pt idx="12">
                  <c:v>1.5272513755353254E-4</c:v>
                </c:pt>
                <c:pt idx="13">
                  <c:v>1.7369529363486341E-4</c:v>
                </c:pt>
                <c:pt idx="14">
                  <c:v>1.5666779106021444E-4</c:v>
                </c:pt>
                <c:pt idx="15">
                  <c:v>1.5514793503004315E-4</c:v>
                </c:pt>
                <c:pt idx="16">
                  <c:v>1.8078847276056792E-4</c:v>
                </c:pt>
                <c:pt idx="17">
                  <c:v>1.3891477087090546E-4</c:v>
                </c:pt>
                <c:pt idx="18">
                  <c:v>1.4515108799674796E-4</c:v>
                </c:pt>
                <c:pt idx="19">
                  <c:v>1.4207305821880027E-4</c:v>
                </c:pt>
                <c:pt idx="20">
                  <c:v>1.607389236317812E-4</c:v>
                </c:pt>
                <c:pt idx="21">
                  <c:v>1.7009398809456639E-4</c:v>
                </c:pt>
                <c:pt idx="22">
                  <c:v>1.49929647010994E-4</c:v>
                </c:pt>
                <c:pt idx="23">
                  <c:v>1.8337584322145652E-4</c:v>
                </c:pt>
                <c:pt idx="24">
                  <c:v>1.4921634347123006E-4</c:v>
                </c:pt>
                <c:pt idx="25">
                  <c:v>1.539102127744124E-4</c:v>
                </c:pt>
                <c:pt idx="26">
                  <c:v>1.6327236996958432E-4</c:v>
                </c:pt>
                <c:pt idx="27">
                  <c:v>1.5164011424959595E-4</c:v>
                </c:pt>
                <c:pt idx="28">
                  <c:v>1.6956252254067693E-4</c:v>
                </c:pt>
                <c:pt idx="29">
                  <c:v>1.7893659511348346E-4</c:v>
                </c:pt>
                <c:pt idx="30">
                  <c:v>1.9765652096422336E-4</c:v>
                </c:pt>
                <c:pt idx="31">
                  <c:v>2.3896806531735479E-4</c:v>
                </c:pt>
                <c:pt idx="32">
                  <c:v>2.5149741185416118E-4</c:v>
                </c:pt>
                <c:pt idx="33">
                  <c:v>3.0377206914264349E-4</c:v>
                </c:pt>
                <c:pt idx="34">
                  <c:v>3.561020025876011E-4</c:v>
                </c:pt>
                <c:pt idx="35">
                  <c:v>3.5624555446100504E-4</c:v>
                </c:pt>
                <c:pt idx="36">
                  <c:v>3.5482896509914428E-4</c:v>
                </c:pt>
                <c:pt idx="37">
                  <c:v>3.4014350249517324E-4</c:v>
                </c:pt>
                <c:pt idx="38">
                  <c:v>3.1763498375869529E-4</c:v>
                </c:pt>
                <c:pt idx="39">
                  <c:v>3.2712240535220488E-4</c:v>
                </c:pt>
                <c:pt idx="40">
                  <c:v>2.8505796907740065E-4</c:v>
                </c:pt>
                <c:pt idx="41">
                  <c:v>3.2110115108679343E-4</c:v>
                </c:pt>
                <c:pt idx="42">
                  <c:v>3.001109568359975E-4</c:v>
                </c:pt>
                <c:pt idx="43">
                  <c:v>3.6361254499702762E-4</c:v>
                </c:pt>
                <c:pt idx="44">
                  <c:v>3.8612599045909649E-4</c:v>
                </c:pt>
                <c:pt idx="45">
                  <c:v>4.2768670052350139E-4</c:v>
                </c:pt>
                <c:pt idx="46">
                  <c:v>4.1573687826080278E-4</c:v>
                </c:pt>
                <c:pt idx="47">
                  <c:v>3.5263311729774762E-4</c:v>
                </c:pt>
                <c:pt idx="48">
                  <c:v>4.0384886343809229E-4</c:v>
                </c:pt>
                <c:pt idx="49">
                  <c:v>3.8291626598113568E-4</c:v>
                </c:pt>
                <c:pt idx="50">
                  <c:v>4.4618496590948068E-4</c:v>
                </c:pt>
                <c:pt idx="51">
                  <c:v>4.3955112966826733E-4</c:v>
                </c:pt>
                <c:pt idx="52">
                  <c:v>4.9906275449051486E-4</c:v>
                </c:pt>
                <c:pt idx="53">
                  <c:v>5.7504960074339796E-4</c:v>
                </c:pt>
                <c:pt idx="54">
                  <c:v>5.6597496084240934E-4</c:v>
                </c:pt>
                <c:pt idx="55">
                  <c:v>5.3364085592409998E-4</c:v>
                </c:pt>
                <c:pt idx="56">
                  <c:v>5.1556290798561791E-4</c:v>
                </c:pt>
                <c:pt idx="57">
                  <c:v>4.582185384629752E-4</c:v>
                </c:pt>
                <c:pt idx="58">
                  <c:v>3.8419617710413762E-4</c:v>
                </c:pt>
                <c:pt idx="59">
                  <c:v>3.7474906370694804E-4</c:v>
                </c:pt>
                <c:pt idx="60">
                  <c:v>3.4518380625556068E-4</c:v>
                </c:pt>
                <c:pt idx="61">
                  <c:v>3.3657383791617943E-4</c:v>
                </c:pt>
                <c:pt idx="62">
                  <c:v>3.3495309634975557E-4</c:v>
                </c:pt>
                <c:pt idx="63">
                  <c:v>2.9394920076393342E-4</c:v>
                </c:pt>
                <c:pt idx="64">
                  <c:v>2.5378230593011732E-4</c:v>
                </c:pt>
                <c:pt idx="65">
                  <c:v>3.0201861652277362E-4</c:v>
                </c:pt>
                <c:pt idx="66">
                  <c:v>2.6007830533706521E-4</c:v>
                </c:pt>
                <c:pt idx="67">
                  <c:v>2.6103419970332131E-4</c:v>
                </c:pt>
                <c:pt idx="68">
                  <c:v>2.5848510349700451E-4</c:v>
                </c:pt>
                <c:pt idx="69">
                  <c:v>2.5681048383524894E-4</c:v>
                </c:pt>
                <c:pt idx="70">
                  <c:v>2.3408745732912602E-4</c:v>
                </c:pt>
                <c:pt idx="71">
                  <c:v>2.3503028990528097E-4</c:v>
                </c:pt>
                <c:pt idx="72">
                  <c:v>2.5703269446022476E-4</c:v>
                </c:pt>
                <c:pt idx="73">
                  <c:v>2.7203241343872386E-4</c:v>
                </c:pt>
                <c:pt idx="74">
                  <c:v>2.4138849052732101E-4</c:v>
                </c:pt>
                <c:pt idx="75">
                  <c:v>2.8185864782174938E-4</c:v>
                </c:pt>
                <c:pt idx="76">
                  <c:v>2.6965089666491492E-4</c:v>
                </c:pt>
                <c:pt idx="77">
                  <c:v>2.6885723735372072E-4</c:v>
                </c:pt>
                <c:pt idx="78">
                  <c:v>2.5399695208410159E-4</c:v>
                </c:pt>
                <c:pt idx="79">
                  <c:v>2.6990211812185874E-4</c:v>
                </c:pt>
                <c:pt idx="80">
                  <c:v>2.9022039142420885E-4</c:v>
                </c:pt>
                <c:pt idx="81">
                  <c:v>2.6215861310509991E-4</c:v>
                </c:pt>
                <c:pt idx="82">
                  <c:v>2.8248513392661222E-4</c:v>
                </c:pt>
                <c:pt idx="83">
                  <c:v>2.8345854367545784E-4</c:v>
                </c:pt>
                <c:pt idx="84">
                  <c:v>3.1085895466513103E-4</c:v>
                </c:pt>
                <c:pt idx="85">
                  <c:v>3.1273236769251232E-4</c:v>
                </c:pt>
                <c:pt idx="86">
                  <c:v>3.1020003422417829E-4</c:v>
                </c:pt>
                <c:pt idx="87">
                  <c:v>3.3676640211098427E-4</c:v>
                </c:pt>
                <c:pt idx="88">
                  <c:v>4.1983107943844211E-4</c:v>
                </c:pt>
                <c:pt idx="89">
                  <c:v>4.120817491723154E-4</c:v>
                </c:pt>
                <c:pt idx="90">
                  <c:v>4.5201478290939323E-4</c:v>
                </c:pt>
                <c:pt idx="91">
                  <c:v>4.9023961728619184E-4</c:v>
                </c:pt>
                <c:pt idx="92">
                  <c:v>4.8342880839989585E-4</c:v>
                </c:pt>
                <c:pt idx="93">
                  <c:v>4.659915321911339E-4</c:v>
                </c:pt>
                <c:pt idx="94">
                  <c:v>4.2020708119946574E-4</c:v>
                </c:pt>
                <c:pt idx="95">
                  <c:v>3.9826771124320322E-4</c:v>
                </c:pt>
                <c:pt idx="96">
                  <c:v>3.7807200712070802E-4</c:v>
                </c:pt>
                <c:pt idx="97">
                  <c:v>3.8620751553551934E-4</c:v>
                </c:pt>
                <c:pt idx="98">
                  <c:v>3.4470963040455132E-4</c:v>
                </c:pt>
                <c:pt idx="99">
                  <c:v>3.3597643475537334E-4</c:v>
                </c:pt>
                <c:pt idx="100">
                  <c:v>3.8046259912254978E-4</c:v>
                </c:pt>
                <c:pt idx="101">
                  <c:v>3.4689812118000039E-4</c:v>
                </c:pt>
                <c:pt idx="102">
                  <c:v>3.1684793850586226E-4</c:v>
                </c:pt>
                <c:pt idx="103">
                  <c:v>3.2673243311131308E-4</c:v>
                </c:pt>
                <c:pt idx="104">
                  <c:v>3.1175024412906377E-4</c:v>
                </c:pt>
                <c:pt idx="105">
                  <c:v>3.5096922104361182E-4</c:v>
                </c:pt>
                <c:pt idx="106">
                  <c:v>3.2265509844814859E-4</c:v>
                </c:pt>
                <c:pt idx="107">
                  <c:v>3.378952398056602E-4</c:v>
                </c:pt>
                <c:pt idx="108">
                  <c:v>3.6205113835307618E-4</c:v>
                </c:pt>
                <c:pt idx="109">
                  <c:v>3.3193137953103338E-4</c:v>
                </c:pt>
                <c:pt idx="110">
                  <c:v>3.2849466531660311E-4</c:v>
                </c:pt>
                <c:pt idx="111">
                  <c:v>2.9298469563201785E-4</c:v>
                </c:pt>
                <c:pt idx="112">
                  <c:v>3.2605549911315495E-4</c:v>
                </c:pt>
                <c:pt idx="113">
                  <c:v>2.8962724995058463E-4</c:v>
                </c:pt>
                <c:pt idx="114">
                  <c:v>3.5660767115808586E-4</c:v>
                </c:pt>
                <c:pt idx="115">
                  <c:v>3.0679068692854886E-4</c:v>
                </c:pt>
                <c:pt idx="116">
                  <c:v>2.5424877023362568E-4</c:v>
                </c:pt>
                <c:pt idx="117">
                  <c:v>2.6771416873582843E-4</c:v>
                </c:pt>
                <c:pt idx="118">
                  <c:v>3.0262236258338379E-4</c:v>
                </c:pt>
                <c:pt idx="119">
                  <c:v>2.8486265645970613E-4</c:v>
                </c:pt>
                <c:pt idx="120">
                  <c:v>2.6529943472444468E-4</c:v>
                </c:pt>
                <c:pt idx="121">
                  <c:v>2.9845285334408929E-4</c:v>
                </c:pt>
                <c:pt idx="122">
                  <c:v>2.7083782859205397E-4</c:v>
                </c:pt>
                <c:pt idx="123">
                  <c:v>2.6734606252115629E-4</c:v>
                </c:pt>
                <c:pt idx="124">
                  <c:v>3.1574332073761491E-4</c:v>
                </c:pt>
                <c:pt idx="125">
                  <c:v>3.194376765688173E-4</c:v>
                </c:pt>
                <c:pt idx="126">
                  <c:v>2.7747246549951932E-4</c:v>
                </c:pt>
                <c:pt idx="127">
                  <c:v>3.3488441238261029E-4</c:v>
                </c:pt>
                <c:pt idx="128">
                  <c:v>2.767717581970835E-4</c:v>
                </c:pt>
                <c:pt idx="129">
                  <c:v>2.8403094340259932E-4</c:v>
                </c:pt>
                <c:pt idx="130">
                  <c:v>2.921935488302292E-4</c:v>
                </c:pt>
                <c:pt idx="131">
                  <c:v>3.1022982878933493E-4</c:v>
                </c:pt>
                <c:pt idx="132">
                  <c:v>3.3007930061252868E-4</c:v>
                </c:pt>
                <c:pt idx="133">
                  <c:v>3.3648640579893204E-4</c:v>
                </c:pt>
                <c:pt idx="134">
                  <c:v>3.2135015020503843E-4</c:v>
                </c:pt>
                <c:pt idx="135">
                  <c:v>3.6907716749879325E-4</c:v>
                </c:pt>
                <c:pt idx="136">
                  <c:v>3.2339846615417171E-4</c:v>
                </c:pt>
                <c:pt idx="137">
                  <c:v>3.1632618979431435E-4</c:v>
                </c:pt>
                <c:pt idx="138">
                  <c:v>3.0564958381251348E-4</c:v>
                </c:pt>
                <c:pt idx="139">
                  <c:v>2.9766092527763841E-4</c:v>
                </c:pt>
                <c:pt idx="140">
                  <c:v>3.4185779877690756E-4</c:v>
                </c:pt>
                <c:pt idx="141">
                  <c:v>3.2758586722241609E-4</c:v>
                </c:pt>
                <c:pt idx="142">
                  <c:v>3.2860862058427438E-4</c:v>
                </c:pt>
                <c:pt idx="143">
                  <c:v>3.4765136555104406E-4</c:v>
                </c:pt>
                <c:pt idx="144">
                  <c:v>3.6220924078199401E-4</c:v>
                </c:pt>
                <c:pt idx="145">
                  <c:v>4.0654256611612677E-4</c:v>
                </c:pt>
                <c:pt idx="146">
                  <c:v>3.7785667277310354E-4</c:v>
                </c:pt>
                <c:pt idx="147">
                  <c:v>4.0058017944931428E-4</c:v>
                </c:pt>
                <c:pt idx="148">
                  <c:v>4.1701240545082517E-4</c:v>
                </c:pt>
                <c:pt idx="149">
                  <c:v>3.5577648358765763E-4</c:v>
                </c:pt>
                <c:pt idx="150">
                  <c:v>3.5140079295167782E-4</c:v>
                </c:pt>
                <c:pt idx="151">
                  <c:v>3.2622824732465042E-4</c:v>
                </c:pt>
                <c:pt idx="152">
                  <c:v>3.3177529456484558E-4</c:v>
                </c:pt>
                <c:pt idx="153">
                  <c:v>3.1742600365344408E-4</c:v>
                </c:pt>
                <c:pt idx="154">
                  <c:v>3.4288067019631782E-4</c:v>
                </c:pt>
                <c:pt idx="155">
                  <c:v>2.8235833659433142E-4</c:v>
                </c:pt>
                <c:pt idx="156">
                  <c:v>3.1776837497577917E-4</c:v>
                </c:pt>
                <c:pt idx="157">
                  <c:v>3.3147295234538764E-4</c:v>
                </c:pt>
                <c:pt idx="158">
                  <c:v>3.170971124197544E-4</c:v>
                </c:pt>
                <c:pt idx="159">
                  <c:v>3.1902518248830503E-4</c:v>
                </c:pt>
                <c:pt idx="160">
                  <c:v>3.1369973489642011E-4</c:v>
                </c:pt>
                <c:pt idx="161">
                  <c:v>3.0292534151665621E-4</c:v>
                </c:pt>
                <c:pt idx="162">
                  <c:v>3.2299730225669141E-4</c:v>
                </c:pt>
                <c:pt idx="163">
                  <c:v>3.1766867292388584E-4</c:v>
                </c:pt>
                <c:pt idx="164">
                  <c:v>2.9961939548372188E-4</c:v>
                </c:pt>
                <c:pt idx="165">
                  <c:v>3.3515626621335065E-4</c:v>
                </c:pt>
                <c:pt idx="166">
                  <c:v>2.862037760836404E-4</c:v>
                </c:pt>
                <c:pt idx="167">
                  <c:v>2.8902603761207454E-4</c:v>
                </c:pt>
                <c:pt idx="168">
                  <c:v>2.7729986491127514E-4</c:v>
                </c:pt>
                <c:pt idx="169">
                  <c:v>2.7556982716289545E-4</c:v>
                </c:pt>
                <c:pt idx="170">
                  <c:v>2.7019815206539302E-4</c:v>
                </c:pt>
                <c:pt idx="171">
                  <c:v>2.8393788369056647E-4</c:v>
                </c:pt>
                <c:pt idx="172">
                  <c:v>3.2045717981104958E-4</c:v>
                </c:pt>
                <c:pt idx="173">
                  <c:v>2.9051173215106024E-4</c:v>
                </c:pt>
                <c:pt idx="174">
                  <c:v>2.8696415933632827E-4</c:v>
                </c:pt>
                <c:pt idx="175">
                  <c:v>3.0620254792148059E-4</c:v>
                </c:pt>
                <c:pt idx="176">
                  <c:v>2.8716020941968999E-4</c:v>
                </c:pt>
                <c:pt idx="177">
                  <c:v>2.9090433134641388E-4</c:v>
                </c:pt>
                <c:pt idx="178">
                  <c:v>2.764023043785763E-4</c:v>
                </c:pt>
                <c:pt idx="179">
                  <c:v>3.3856285821916797E-4</c:v>
                </c:pt>
                <c:pt idx="180">
                  <c:v>2.9942544627468629E-4</c:v>
                </c:pt>
                <c:pt idx="181">
                  <c:v>3.3150096319678137E-4</c:v>
                </c:pt>
                <c:pt idx="182">
                  <c:v>2.7679642183738354E-4</c:v>
                </c:pt>
                <c:pt idx="183">
                  <c:v>3.0430818082184154E-4</c:v>
                </c:pt>
                <c:pt idx="184">
                  <c:v>2.9069809186510693E-4</c:v>
                </c:pt>
                <c:pt idx="185">
                  <c:v>3.283003978385142E-4</c:v>
                </c:pt>
                <c:pt idx="186">
                  <c:v>2.8998903121303844E-4</c:v>
                </c:pt>
                <c:pt idx="187">
                  <c:v>3.1297070047526311E-4</c:v>
                </c:pt>
                <c:pt idx="188">
                  <c:v>3.5612385796302866E-4</c:v>
                </c:pt>
                <c:pt idx="189">
                  <c:v>3.2511747891581118E-4</c:v>
                </c:pt>
                <c:pt idx="190">
                  <c:v>3.6281390023711746E-4</c:v>
                </c:pt>
                <c:pt idx="191">
                  <c:v>2.9603235601724498E-4</c:v>
                </c:pt>
                <c:pt idx="192">
                  <c:v>3.3740402655429801E-4</c:v>
                </c:pt>
                <c:pt idx="193">
                  <c:v>3.2193534274792604E-4</c:v>
                </c:pt>
                <c:pt idx="194">
                  <c:v>3.3490304378689826E-4</c:v>
                </c:pt>
                <c:pt idx="195">
                  <c:v>3.6900451906590195E-4</c:v>
                </c:pt>
                <c:pt idx="196">
                  <c:v>3.2965714356785001E-4</c:v>
                </c:pt>
                <c:pt idx="197">
                  <c:v>3.3345613535564286E-4</c:v>
                </c:pt>
                <c:pt idx="198">
                  <c:v>3.6391877178268726E-4</c:v>
                </c:pt>
                <c:pt idx="199">
                  <c:v>3.6130824534457871E-4</c:v>
                </c:pt>
                <c:pt idx="200">
                  <c:v>3.3569368879396032E-4</c:v>
                </c:pt>
                <c:pt idx="201">
                  <c:v>3.2937876528554643E-4</c:v>
                </c:pt>
                <c:pt idx="202">
                  <c:v>3.4791617598559543E-4</c:v>
                </c:pt>
                <c:pt idx="203">
                  <c:v>3.775284613600196E-4</c:v>
                </c:pt>
                <c:pt idx="204">
                  <c:v>3.3806319399183707E-4</c:v>
                </c:pt>
                <c:pt idx="205">
                  <c:v>3.5939465588600867E-4</c:v>
                </c:pt>
                <c:pt idx="206">
                  <c:v>3.3740676181144986E-4</c:v>
                </c:pt>
                <c:pt idx="207">
                  <c:v>3.4676100978059838E-4</c:v>
                </c:pt>
                <c:pt idx="208">
                  <c:v>3.3674462175203813E-4</c:v>
                </c:pt>
                <c:pt idx="209">
                  <c:v>3.1009943210902097E-4</c:v>
                </c:pt>
                <c:pt idx="210">
                  <c:v>2.9450965452917845E-4</c:v>
                </c:pt>
                <c:pt idx="211">
                  <c:v>2.8999045688109031E-4</c:v>
                </c:pt>
                <c:pt idx="212">
                  <c:v>2.8454281536131356E-4</c:v>
                </c:pt>
                <c:pt idx="213">
                  <c:v>3.0959601631791168E-4</c:v>
                </c:pt>
                <c:pt idx="214">
                  <c:v>2.9768361668425388E-4</c:v>
                </c:pt>
                <c:pt idx="215">
                  <c:v>2.6263390193687742E-4</c:v>
                </c:pt>
                <c:pt idx="216">
                  <c:v>2.9417553180868247E-4</c:v>
                </c:pt>
                <c:pt idx="217">
                  <c:v>3.0075482263853268E-4</c:v>
                </c:pt>
                <c:pt idx="218">
                  <c:v>2.9530267217804906E-4</c:v>
                </c:pt>
                <c:pt idx="219">
                  <c:v>2.8336122450044096E-4</c:v>
                </c:pt>
                <c:pt idx="220">
                  <c:v>3.2144537641030891E-4</c:v>
                </c:pt>
                <c:pt idx="221">
                  <c:v>2.8819236355138111E-4</c:v>
                </c:pt>
                <c:pt idx="222">
                  <c:v>2.8736097026646197E-4</c:v>
                </c:pt>
                <c:pt idx="223">
                  <c:v>2.7818095063091816E-4</c:v>
                </c:pt>
                <c:pt idx="224">
                  <c:v>2.8754902779206098E-4</c:v>
                </c:pt>
                <c:pt idx="225">
                  <c:v>2.7650678060899323E-4</c:v>
                </c:pt>
                <c:pt idx="226">
                  <c:v>2.5802730055634693E-4</c:v>
                </c:pt>
                <c:pt idx="227">
                  <c:v>3.0454122552813444E-4</c:v>
                </c:pt>
                <c:pt idx="228">
                  <c:v>2.8142086187102968E-4</c:v>
                </c:pt>
                <c:pt idx="229">
                  <c:v>2.6757256849796267E-4</c:v>
                </c:pt>
                <c:pt idx="230">
                  <c:v>2.6207842787168086E-4</c:v>
                </c:pt>
                <c:pt idx="231">
                  <c:v>2.3333321348049509E-4</c:v>
                </c:pt>
                <c:pt idx="232">
                  <c:v>2.1107644780976557E-4</c:v>
                </c:pt>
                <c:pt idx="233">
                  <c:v>2.1485160453231389E-4</c:v>
                </c:pt>
                <c:pt idx="234">
                  <c:v>2.1769898455339414E-4</c:v>
                </c:pt>
                <c:pt idx="235">
                  <c:v>1.4888289221410981E-4</c:v>
                </c:pt>
                <c:pt idx="236">
                  <c:v>1.5915108917236367E-4</c:v>
                </c:pt>
                <c:pt idx="237">
                  <c:v>9.6807425289517521E-5</c:v>
                </c:pt>
                <c:pt idx="238">
                  <c:v>1.0147654314944617E-4</c:v>
                </c:pt>
                <c:pt idx="239">
                  <c:v>4.9346506278274618E-5</c:v>
                </c:pt>
                <c:pt idx="240">
                  <c:v>4.6555678852731294E-6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E0C-9468-77D8B4F55548}"/>
            </c:ext>
          </c:extLst>
        </c:ser>
        <c:ser>
          <c:idx val="1"/>
          <c:order val="1"/>
          <c:tx>
            <c:strRef>
              <c:f>'2021_13 Mar 29 195x 12w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6.8622072305947316E-4</c:v>
                </c:pt>
                <c:pt idx="46">
                  <c:v>2.107094731590937E-4</c:v>
                </c:pt>
                <c:pt idx="47">
                  <c:v>4.7709398334253462E-4</c:v>
                </c:pt>
                <c:pt idx="48">
                  <c:v>4.3450402569108001E-4</c:v>
                </c:pt>
                <c:pt idx="49">
                  <c:v>8.4509711331321174E-4</c:v>
                </c:pt>
                <c:pt idx="50">
                  <c:v>1.0551739450454084E-3</c:v>
                </c:pt>
                <c:pt idx="51">
                  <c:v>4.6394063778052927E-4</c:v>
                </c:pt>
                <c:pt idx="52">
                  <c:v>7.4486119278829258E-4</c:v>
                </c:pt>
                <c:pt idx="53">
                  <c:v>8.1124817662542228E-4</c:v>
                </c:pt>
                <c:pt idx="54">
                  <c:v>2.7908707088287072E-4</c:v>
                </c:pt>
                <c:pt idx="55">
                  <c:v>3.1154520547971006E-4</c:v>
                </c:pt>
                <c:pt idx="56">
                  <c:v>2.8569054897951236E-4</c:v>
                </c:pt>
                <c:pt idx="57">
                  <c:v>3.0948779734261115E-4</c:v>
                </c:pt>
                <c:pt idx="58">
                  <c:v>2.3804269465665351E-4</c:v>
                </c:pt>
                <c:pt idx="59">
                  <c:v>2.4992172841927478E-4</c:v>
                </c:pt>
                <c:pt idx="60">
                  <c:v>2.3799588497987252E-4</c:v>
                </c:pt>
                <c:pt idx="61">
                  <c:v>1.6656790112754997E-4</c:v>
                </c:pt>
                <c:pt idx="62">
                  <c:v>1.5464123613355833E-4</c:v>
                </c:pt>
                <c:pt idx="63">
                  <c:v>1.9029882459825951E-4</c:v>
                </c:pt>
                <c:pt idx="64">
                  <c:v>2.1405881746765286E-4</c:v>
                </c:pt>
                <c:pt idx="65">
                  <c:v>2.0213843194901622E-4</c:v>
                </c:pt>
                <c:pt idx="66">
                  <c:v>2.1400159399277799E-4</c:v>
                </c:pt>
                <c:pt idx="67">
                  <c:v>3.4478140011691584E-4</c:v>
                </c:pt>
                <c:pt idx="68">
                  <c:v>2.2586512381886511E-4</c:v>
                </c:pt>
                <c:pt idx="69">
                  <c:v>2.8528727896263382E-4</c:v>
                </c:pt>
                <c:pt idx="70">
                  <c:v>2.496034515942417E-4</c:v>
                </c:pt>
                <c:pt idx="71">
                  <c:v>2.2580560275169167E-4</c:v>
                </c:pt>
                <c:pt idx="72">
                  <c:v>3.3276336123491538E-4</c:v>
                </c:pt>
                <c:pt idx="73">
                  <c:v>2.970970732061779E-4</c:v>
                </c:pt>
                <c:pt idx="74">
                  <c:v>4.6352836559557605E-4</c:v>
                </c:pt>
                <c:pt idx="75">
                  <c:v>3.0900906463927474E-4</c:v>
                </c:pt>
                <c:pt idx="76">
                  <c:v>2.8522328029397155E-4</c:v>
                </c:pt>
                <c:pt idx="77">
                  <c:v>2.1389028804282782E-4</c:v>
                </c:pt>
                <c:pt idx="78">
                  <c:v>2.4951590924850013E-4</c:v>
                </c:pt>
                <c:pt idx="79">
                  <c:v>3.0891472179783323E-4</c:v>
                </c:pt>
                <c:pt idx="80">
                  <c:v>2.4948532115950408E-4</c:v>
                </c:pt>
                <c:pt idx="81">
                  <c:v>2.8511033910702337E-4</c:v>
                </c:pt>
                <c:pt idx="82">
                  <c:v>3.5639380046814412E-4</c:v>
                </c:pt>
                <c:pt idx="83">
                  <c:v>3.2074825850676047E-4</c:v>
                </c:pt>
                <c:pt idx="84">
                  <c:v>2.4944822369302785E-4</c:v>
                </c:pt>
                <c:pt idx="85">
                  <c:v>2.4942559825833583E-4</c:v>
                </c:pt>
                <c:pt idx="86">
                  <c:v>3.2068398119876134E-4</c:v>
                </c:pt>
                <c:pt idx="87">
                  <c:v>3.8008546316977158E-4</c:v>
                </c:pt>
                <c:pt idx="88">
                  <c:v>4.7517181312804041E-4</c:v>
                </c:pt>
                <c:pt idx="89">
                  <c:v>3.6826894192501172E-4</c:v>
                </c:pt>
                <c:pt idx="90">
                  <c:v>4.8713802494253032E-4</c:v>
                </c:pt>
                <c:pt idx="91">
                  <c:v>2.7325446195367947E-4</c:v>
                </c:pt>
                <c:pt idx="92">
                  <c:v>4.634027069012396E-4</c:v>
                </c:pt>
                <c:pt idx="93">
                  <c:v>3.9213110150130898E-4</c:v>
                </c:pt>
                <c:pt idx="94">
                  <c:v>3.3271532539867781E-4</c:v>
                </c:pt>
                <c:pt idx="95">
                  <c:v>5.1104464669171645E-4</c:v>
                </c:pt>
                <c:pt idx="96">
                  <c:v>2.7333151779340486E-4</c:v>
                </c:pt>
                <c:pt idx="97">
                  <c:v>3.5652595311720322E-4</c:v>
                </c:pt>
                <c:pt idx="98">
                  <c:v>4.3976047863673114E-4</c:v>
                </c:pt>
                <c:pt idx="99">
                  <c:v>3.0901182002120609E-4</c:v>
                </c:pt>
                <c:pt idx="100">
                  <c:v>3.6844854720170903E-4</c:v>
                </c:pt>
                <c:pt idx="101">
                  <c:v>3.4468007635491147E-4</c:v>
                </c:pt>
                <c:pt idx="102">
                  <c:v>3.2090359570964154E-4</c:v>
                </c:pt>
                <c:pt idx="103">
                  <c:v>2.6145687372146765E-4</c:v>
                </c:pt>
                <c:pt idx="104">
                  <c:v>2.4955027253101205E-4</c:v>
                </c:pt>
                <c:pt idx="105">
                  <c:v>3.6839532683024959E-4</c:v>
                </c:pt>
                <c:pt idx="106">
                  <c:v>4.5163370165143271E-4</c:v>
                </c:pt>
                <c:pt idx="107">
                  <c:v>4.0412075083547978E-4</c:v>
                </c:pt>
                <c:pt idx="108">
                  <c:v>3.2091419458954868E-4</c:v>
                </c:pt>
                <c:pt idx="109">
                  <c:v>3.2090900510446522E-4</c:v>
                </c:pt>
                <c:pt idx="110">
                  <c:v>2.6146144780796123E-4</c:v>
                </c:pt>
                <c:pt idx="111">
                  <c:v>3.3276781264997876E-4</c:v>
                </c:pt>
                <c:pt idx="112">
                  <c:v>2.3766745069848835E-4</c:v>
                </c:pt>
                <c:pt idx="113">
                  <c:v>3.327331937736165E-4</c:v>
                </c:pt>
                <c:pt idx="114">
                  <c:v>2.9707137778528281E-4</c:v>
                </c:pt>
                <c:pt idx="115">
                  <c:v>2.6140295643718861E-4</c:v>
                </c:pt>
                <c:pt idx="116">
                  <c:v>3.3269353623342697E-4</c:v>
                </c:pt>
                <c:pt idx="117">
                  <c:v>2.3761448660281962E-4</c:v>
                </c:pt>
                <c:pt idx="118">
                  <c:v>1.9006341295941048E-4</c:v>
                </c:pt>
                <c:pt idx="119">
                  <c:v>2.969623782600761E-4</c:v>
                </c:pt>
                <c:pt idx="120">
                  <c:v>3.8012907051836658E-4</c:v>
                </c:pt>
                <c:pt idx="121">
                  <c:v>3.4449512974078366E-4</c:v>
                </c:pt>
                <c:pt idx="122">
                  <c:v>3.2073206442094444E-4</c:v>
                </c:pt>
                <c:pt idx="123">
                  <c:v>2.9696255021915443E-4</c:v>
                </c:pt>
                <c:pt idx="124">
                  <c:v>3.5636276804106601E-4</c:v>
                </c:pt>
                <c:pt idx="125">
                  <c:v>2.850756983577684E-4</c:v>
                </c:pt>
                <c:pt idx="126">
                  <c:v>2.6129977586237098E-4</c:v>
                </c:pt>
                <c:pt idx="127">
                  <c:v>3.4444400483863688E-4</c:v>
                </c:pt>
                <c:pt idx="128">
                  <c:v>2.7316257910052196E-4</c:v>
                </c:pt>
                <c:pt idx="129">
                  <c:v>2.375091452981344E-4</c:v>
                </c:pt>
                <c:pt idx="130">
                  <c:v>3.3251214603706583E-4</c:v>
                </c:pt>
                <c:pt idx="131">
                  <c:v>2.1373147444508553E-4</c:v>
                </c:pt>
                <c:pt idx="132">
                  <c:v>4.1562354698736746E-4</c:v>
                </c:pt>
                <c:pt idx="133">
                  <c:v>3.6813651446645482E-4</c:v>
                </c:pt>
                <c:pt idx="134">
                  <c:v>4.6320067209328829E-4</c:v>
                </c:pt>
                <c:pt idx="135">
                  <c:v>2.6127327874100452E-4</c:v>
                </c:pt>
                <c:pt idx="136">
                  <c:v>3.2064926629030274E-4</c:v>
                </c:pt>
                <c:pt idx="137">
                  <c:v>3.2064499684282186E-4</c:v>
                </c:pt>
                <c:pt idx="138">
                  <c:v>3.4440030787812818E-4</c:v>
                </c:pt>
                <c:pt idx="139">
                  <c:v>3.56284521653333E-4</c:v>
                </c:pt>
                <c:pt idx="140">
                  <c:v>3.8005502355911204E-4</c:v>
                </c:pt>
                <c:pt idx="141">
                  <c:v>3.6819150810467582E-4</c:v>
                </c:pt>
                <c:pt idx="142">
                  <c:v>2.6127796107593414E-4</c:v>
                </c:pt>
                <c:pt idx="143">
                  <c:v>3.8005902652706426E-4</c:v>
                </c:pt>
                <c:pt idx="144">
                  <c:v>2.3751365440472042E-4</c:v>
                </c:pt>
                <c:pt idx="145">
                  <c:v>4.2756618762457684E-4</c:v>
                </c:pt>
                <c:pt idx="146">
                  <c:v>5.1079747643111961E-4</c:v>
                </c:pt>
                <c:pt idx="147">
                  <c:v>3.9203132202066571E-4</c:v>
                </c:pt>
                <c:pt idx="148">
                  <c:v>3.6828542323645276E-4</c:v>
                </c:pt>
                <c:pt idx="149">
                  <c:v>4.2772824823079111E-4</c:v>
                </c:pt>
                <c:pt idx="150">
                  <c:v>3.3267769582898327E-4</c:v>
                </c:pt>
                <c:pt idx="151">
                  <c:v>3.4456347195376062E-4</c:v>
                </c:pt>
                <c:pt idx="152">
                  <c:v>3.2079679284064479E-4</c:v>
                </c:pt>
                <c:pt idx="153">
                  <c:v>2.8513900088166248E-4</c:v>
                </c:pt>
                <c:pt idx="154">
                  <c:v>3.0889332496176802E-4</c:v>
                </c:pt>
                <c:pt idx="155">
                  <c:v>3.8019542350712352E-4</c:v>
                </c:pt>
                <c:pt idx="156">
                  <c:v>4.1587489177261251E-4</c:v>
                </c:pt>
                <c:pt idx="157">
                  <c:v>4.159111175722778E-4</c:v>
                </c:pt>
                <c:pt idx="158">
                  <c:v>3.4461680872749953E-4</c:v>
                </c:pt>
                <c:pt idx="159">
                  <c:v>2.7330047158465395E-4</c:v>
                </c:pt>
                <c:pt idx="160">
                  <c:v>4.0403981816842664E-4</c:v>
                </c:pt>
                <c:pt idx="161">
                  <c:v>3.0896462033546871E-4</c:v>
                </c:pt>
                <c:pt idx="162">
                  <c:v>2.7329862782627382E-4</c:v>
                </c:pt>
                <c:pt idx="163">
                  <c:v>3.5648596309301704E-4</c:v>
                </c:pt>
                <c:pt idx="164">
                  <c:v>3.3272096360764615E-4</c:v>
                </c:pt>
                <c:pt idx="165">
                  <c:v>3.446088870590454E-4</c:v>
                </c:pt>
                <c:pt idx="166">
                  <c:v>2.970664002680776E-4</c:v>
                </c:pt>
                <c:pt idx="167">
                  <c:v>2.2574606575612036E-4</c:v>
                </c:pt>
                <c:pt idx="168">
                  <c:v>2.9702412312988927E-4</c:v>
                </c:pt>
                <c:pt idx="169">
                  <c:v>3.20782984871555E-4</c:v>
                </c:pt>
                <c:pt idx="170">
                  <c:v>3.0889541256648434E-4</c:v>
                </c:pt>
                <c:pt idx="171">
                  <c:v>2.3758916732140965E-4</c:v>
                </c:pt>
                <c:pt idx="172">
                  <c:v>2.1380458343135328E-4</c:v>
                </c:pt>
                <c:pt idx="173">
                  <c:v>2.9694076969877584E-4</c:v>
                </c:pt>
                <c:pt idx="174">
                  <c:v>3.325747349469537E-4</c:v>
                </c:pt>
                <c:pt idx="175">
                  <c:v>4.276396675331125E-4</c:v>
                </c:pt>
                <c:pt idx="176">
                  <c:v>2.4943582152747913E-4</c:v>
                </c:pt>
                <c:pt idx="177">
                  <c:v>3.801127908021854E-4</c:v>
                </c:pt>
                <c:pt idx="178">
                  <c:v>2.7319023664325223E-4</c:v>
                </c:pt>
                <c:pt idx="179">
                  <c:v>3.325806898444516E-4</c:v>
                </c:pt>
                <c:pt idx="180">
                  <c:v>3.0881851990499951E-4</c:v>
                </c:pt>
                <c:pt idx="181">
                  <c:v>2.969310899117992E-4</c:v>
                </c:pt>
                <c:pt idx="182">
                  <c:v>2.1376487491654267E-4</c:v>
                </c:pt>
                <c:pt idx="183">
                  <c:v>2.2561657598179458E-4</c:v>
                </c:pt>
                <c:pt idx="184">
                  <c:v>3.4436788455832485E-4</c:v>
                </c:pt>
                <c:pt idx="185">
                  <c:v>2.4934938104020926E-4</c:v>
                </c:pt>
                <c:pt idx="186">
                  <c:v>2.0182772914998184E-4</c:v>
                </c:pt>
                <c:pt idx="187">
                  <c:v>2.7304542173069716E-4</c:v>
                </c:pt>
                <c:pt idx="188">
                  <c:v>3.68033129553243E-4</c:v>
                </c:pt>
                <c:pt idx="189">
                  <c:v>2.8491614876940659E-4</c:v>
                </c:pt>
                <c:pt idx="190">
                  <c:v>3.3240381480228521E-4</c:v>
                </c:pt>
                <c:pt idx="191">
                  <c:v>3.2052990156005844E-4</c:v>
                </c:pt>
                <c:pt idx="192">
                  <c:v>3.4427890184027715E-4</c:v>
                </c:pt>
                <c:pt idx="193">
                  <c:v>4.1554726097353976E-4</c:v>
                </c:pt>
                <c:pt idx="194">
                  <c:v>3.4431672882113447E-4</c:v>
                </c:pt>
                <c:pt idx="195">
                  <c:v>3.5620053727946618E-4</c:v>
                </c:pt>
                <c:pt idx="196">
                  <c:v>4.5124589466927911E-4</c:v>
                </c:pt>
                <c:pt idx="197">
                  <c:v>3.8001763281422243E-4</c:v>
                </c:pt>
                <c:pt idx="198">
                  <c:v>3.9191986414158415E-4</c:v>
                </c:pt>
                <c:pt idx="199">
                  <c:v>4.6324415741266463E-4</c:v>
                </c:pt>
                <c:pt idx="200">
                  <c:v>2.4941903795727135E-4</c:v>
                </c:pt>
                <c:pt idx="201">
                  <c:v>2.850379836815167E-4</c:v>
                </c:pt>
                <c:pt idx="202">
                  <c:v>4.5136920063987317E-4</c:v>
                </c:pt>
                <c:pt idx="203">
                  <c:v>4.9897197055050549E-4</c:v>
                </c:pt>
                <c:pt idx="204">
                  <c:v>3.4453491029703981E-4</c:v>
                </c:pt>
                <c:pt idx="205">
                  <c:v>3.4454160432420409E-4</c:v>
                </c:pt>
                <c:pt idx="206">
                  <c:v>4.2775247918154833E-4</c:v>
                </c:pt>
                <c:pt idx="207">
                  <c:v>3.9213371502242752E-4</c:v>
                </c:pt>
                <c:pt idx="208">
                  <c:v>3.3272197821002716E-4</c:v>
                </c:pt>
                <c:pt idx="209">
                  <c:v>4.3972098802443516E-4</c:v>
                </c:pt>
                <c:pt idx="210">
                  <c:v>3.3276438445543855E-4</c:v>
                </c:pt>
                <c:pt idx="211">
                  <c:v>1.7823910931985838E-4</c:v>
                </c:pt>
                <c:pt idx="212">
                  <c:v>3.4460262910797194E-4</c:v>
                </c:pt>
                <c:pt idx="213">
                  <c:v>2.9706248063069286E-4</c:v>
                </c:pt>
                <c:pt idx="214">
                  <c:v>2.0197637445744542E-4</c:v>
                </c:pt>
                <c:pt idx="215">
                  <c:v>3.683266814844498E-4</c:v>
                </c:pt>
                <c:pt idx="216">
                  <c:v>3.9211745900198365E-4</c:v>
                </c:pt>
                <c:pt idx="217">
                  <c:v>2.4950956522520868E-4</c:v>
                </c:pt>
                <c:pt idx="218">
                  <c:v>3.445680875049066E-4</c:v>
                </c:pt>
                <c:pt idx="219">
                  <c:v>2.9703288514974346E-4</c:v>
                </c:pt>
                <c:pt idx="220">
                  <c:v>1.6631073917381178E-4</c:v>
                </c:pt>
                <c:pt idx="221">
                  <c:v>2.8509237652540431E-4</c:v>
                </c:pt>
                <c:pt idx="222">
                  <c:v>4.1579988667236829E-4</c:v>
                </c:pt>
                <c:pt idx="223">
                  <c:v>1.900531108668086E-4</c:v>
                </c:pt>
                <c:pt idx="224">
                  <c:v>2.9694955340827235E-4</c:v>
                </c:pt>
                <c:pt idx="225">
                  <c:v>3.2070447949010588E-4</c:v>
                </c:pt>
                <c:pt idx="226">
                  <c:v>2.6129756505946814E-4</c:v>
                </c:pt>
                <c:pt idx="227">
                  <c:v>1.900078066428945E-4</c:v>
                </c:pt>
                <c:pt idx="228">
                  <c:v>2.0185737856737585E-4</c:v>
                </c:pt>
                <c:pt idx="229">
                  <c:v>3.0871828582197767E-4</c:v>
                </c:pt>
                <c:pt idx="230">
                  <c:v>2.9683622998683695E-4</c:v>
                </c:pt>
                <c:pt idx="231">
                  <c:v>2.7307488920146658E-4</c:v>
                </c:pt>
                <c:pt idx="232">
                  <c:v>1.6619193992160834E-4</c:v>
                </c:pt>
                <c:pt idx="233">
                  <c:v>2.4926849996082423E-4</c:v>
                </c:pt>
                <c:pt idx="234">
                  <c:v>1.8989215533622117E-4</c:v>
                </c:pt>
                <c:pt idx="235">
                  <c:v>2.2547373849337983E-4</c:v>
                </c:pt>
                <c:pt idx="236">
                  <c:v>1.8984594358922819E-4</c:v>
                </c:pt>
                <c:pt idx="237">
                  <c:v>1.0676394989572739E-4</c:v>
                </c:pt>
                <c:pt idx="238">
                  <c:v>7.11570259832043E-5</c:v>
                </c:pt>
                <c:pt idx="239">
                  <c:v>2.3711504780130473E-5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E0C-9468-77D8B4F55548}"/>
            </c:ext>
          </c:extLst>
        </c:ser>
        <c:ser>
          <c:idx val="2"/>
          <c:order val="2"/>
          <c:tx>
            <c:strRef>
              <c:f>'2021_13 Mar 29 195x 12w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6.7892571366813959E-4</c:v>
                </c:pt>
                <c:pt idx="48">
                  <c:v>0</c:v>
                </c:pt>
                <c:pt idx="49">
                  <c:v>3.4273041900896226E-4</c:v>
                </c:pt>
                <c:pt idx="50">
                  <c:v>3.3016285747866501E-4</c:v>
                </c:pt>
                <c:pt idx="51">
                  <c:v>5.1431926309955381E-4</c:v>
                </c:pt>
                <c:pt idx="52">
                  <c:v>2.1412009642223168E-4</c:v>
                </c:pt>
                <c:pt idx="53">
                  <c:v>3.2318918975072906E-4</c:v>
                </c:pt>
                <c:pt idx="54">
                  <c:v>5.1017491519017881E-4</c:v>
                </c:pt>
                <c:pt idx="55">
                  <c:v>3.5174767914709237E-4</c:v>
                </c:pt>
                <c:pt idx="56">
                  <c:v>2.4876167323681039E-4</c:v>
                </c:pt>
                <c:pt idx="57">
                  <c:v>3.4855727658590049E-4</c:v>
                </c:pt>
                <c:pt idx="58">
                  <c:v>3.4884849476952057E-4</c:v>
                </c:pt>
                <c:pt idx="59">
                  <c:v>4.4893926703683343E-4</c:v>
                </c:pt>
                <c:pt idx="60">
                  <c:v>4.2438446768713905E-4</c:v>
                </c:pt>
                <c:pt idx="61">
                  <c:v>3.4978523995521252E-4</c:v>
                </c:pt>
                <c:pt idx="62">
                  <c:v>2.5003040154699448E-4</c:v>
                </c:pt>
                <c:pt idx="63">
                  <c:v>3.7536861070741856E-4</c:v>
                </c:pt>
                <c:pt idx="64">
                  <c:v>3.0053093190585568E-4</c:v>
                </c:pt>
                <c:pt idx="65">
                  <c:v>4.5121874289550708E-4</c:v>
                </c:pt>
                <c:pt idx="66">
                  <c:v>3.2614462033656066E-4</c:v>
                </c:pt>
                <c:pt idx="67">
                  <c:v>3.7664502741715372E-4</c:v>
                </c:pt>
                <c:pt idx="68">
                  <c:v>2.512815371549174E-4</c:v>
                </c:pt>
                <c:pt idx="69">
                  <c:v>2.514665429809157E-4</c:v>
                </c:pt>
                <c:pt idx="70">
                  <c:v>3.2717188845667972E-4</c:v>
                </c:pt>
                <c:pt idx="71">
                  <c:v>2.2666470968912416E-4</c:v>
                </c:pt>
                <c:pt idx="72">
                  <c:v>4.0331711970098202E-4</c:v>
                </c:pt>
                <c:pt idx="73">
                  <c:v>3.2796128235287625E-4</c:v>
                </c:pt>
                <c:pt idx="74">
                  <c:v>5.050546365393875E-4</c:v>
                </c:pt>
                <c:pt idx="75">
                  <c:v>4.2968848209836607E-4</c:v>
                </c:pt>
                <c:pt idx="76">
                  <c:v>3.5415754500615914E-4</c:v>
                </c:pt>
                <c:pt idx="77">
                  <c:v>3.2912782124198812E-4</c:v>
                </c:pt>
                <c:pt idx="78">
                  <c:v>3.2939531799250452E-4</c:v>
                </c:pt>
                <c:pt idx="79">
                  <c:v>3.8039965401079519E-4</c:v>
                </c:pt>
                <c:pt idx="80">
                  <c:v>4.5690834093142937E-4</c:v>
                </c:pt>
                <c:pt idx="81">
                  <c:v>3.8108579274260157E-4</c:v>
                </c:pt>
                <c:pt idx="82">
                  <c:v>4.322921426368474E-4</c:v>
                </c:pt>
                <c:pt idx="83">
                  <c:v>2.7993181796866787E-4</c:v>
                </c:pt>
                <c:pt idx="84">
                  <c:v>2.801453776029072E-4</c:v>
                </c:pt>
                <c:pt idx="85">
                  <c:v>3.8234655543172605E-4</c:v>
                </c:pt>
                <c:pt idx="86">
                  <c:v>6.6349143758139223E-4</c:v>
                </c:pt>
                <c:pt idx="87">
                  <c:v>4.3421836162918682E-4</c:v>
                </c:pt>
                <c:pt idx="88">
                  <c:v>4.0903985594503874E-4</c:v>
                </c:pt>
                <c:pt idx="89">
                  <c:v>3.5821035157360408E-4</c:v>
                </c:pt>
                <c:pt idx="90">
                  <c:v>5.891169120006499E-4</c:v>
                </c:pt>
                <c:pt idx="91">
                  <c:v>4.3583308854870678E-4</c:v>
                </c:pt>
                <c:pt idx="92">
                  <c:v>8.4714787966245727E-4</c:v>
                </c:pt>
                <c:pt idx="93">
                  <c:v>7.1965188450747104E-4</c:v>
                </c:pt>
                <c:pt idx="94">
                  <c:v>5.4028866223077942E-4</c:v>
                </c:pt>
                <c:pt idx="95">
                  <c:v>5.4083913494096757E-4</c:v>
                </c:pt>
                <c:pt idx="96">
                  <c:v>4.3822377156046846E-4</c:v>
                </c:pt>
                <c:pt idx="97">
                  <c:v>2.3216642439135191E-4</c:v>
                </c:pt>
                <c:pt idx="98">
                  <c:v>2.0651222263485673E-4</c:v>
                </c:pt>
                <c:pt idx="99">
                  <c:v>2.583311438021207E-4</c:v>
                </c:pt>
                <c:pt idx="100">
                  <c:v>5.6892255720052132E-4</c:v>
                </c:pt>
                <c:pt idx="101">
                  <c:v>6.73134604672797E-4</c:v>
                </c:pt>
                <c:pt idx="102">
                  <c:v>4.923828794929511E-4</c:v>
                </c:pt>
                <c:pt idx="103">
                  <c:v>4.4095776380192108E-4</c:v>
                </c:pt>
                <c:pt idx="104">
                  <c:v>3.8941796426533574E-4</c:v>
                </c:pt>
                <c:pt idx="105">
                  <c:v>3.1178084691957012E-4</c:v>
                </c:pt>
                <c:pt idx="106">
                  <c:v>5.9822079675308538E-4</c:v>
                </c:pt>
                <c:pt idx="107">
                  <c:v>4.9466195612655106E-4</c:v>
                </c:pt>
                <c:pt idx="108">
                  <c:v>4.6907000061945103E-4</c:v>
                </c:pt>
                <c:pt idx="109">
                  <c:v>3.6513974152242793E-4</c:v>
                </c:pt>
                <c:pt idx="110">
                  <c:v>4.4379181764907499E-4</c:v>
                </c:pt>
                <c:pt idx="111">
                  <c:v>3.3964767573246797E-4</c:v>
                </c:pt>
                <c:pt idx="112">
                  <c:v>2.6146100213924554E-4</c:v>
                </c:pt>
                <c:pt idx="113">
                  <c:v>3.4017726770962258E-4</c:v>
                </c:pt>
                <c:pt idx="114">
                  <c:v>4.4525665137610935E-4</c:v>
                </c:pt>
                <c:pt idx="115">
                  <c:v>2.6210978380260524E-4</c:v>
                </c:pt>
                <c:pt idx="116">
                  <c:v>2.6230405410652502E-4</c:v>
                </c:pt>
                <c:pt idx="117">
                  <c:v>3.9379820386879831E-4</c:v>
                </c:pt>
                <c:pt idx="118">
                  <c:v>4.4671568562785872E-4</c:v>
                </c:pt>
                <c:pt idx="119">
                  <c:v>6.5767502003451163E-4</c:v>
                </c:pt>
                <c:pt idx="120">
                  <c:v>3.1593433978780328E-4</c:v>
                </c:pt>
                <c:pt idx="121">
                  <c:v>3.1618490682144081E-4</c:v>
                </c:pt>
                <c:pt idx="122">
                  <c:v>3.1643570263023649E-4</c:v>
                </c:pt>
                <c:pt idx="123">
                  <c:v>2.6389204344306132E-4</c:v>
                </c:pt>
                <c:pt idx="124">
                  <c:v>3.1692168906511184E-4</c:v>
                </c:pt>
                <c:pt idx="125">
                  <c:v>3.9649702807399576E-4</c:v>
                </c:pt>
                <c:pt idx="126">
                  <c:v>3.1744934342439588E-4</c:v>
                </c:pt>
                <c:pt idx="127">
                  <c:v>2.9121869477948919E-4</c:v>
                </c:pt>
                <c:pt idx="128">
                  <c:v>3.4444960220482413E-4</c:v>
                </c:pt>
                <c:pt idx="129">
                  <c:v>3.1820589173298509E-4</c:v>
                </c:pt>
                <c:pt idx="130">
                  <c:v>2.1228382208475762E-4</c:v>
                </c:pt>
                <c:pt idx="131">
                  <c:v>3.4524401438688521E-4</c:v>
                </c:pt>
                <c:pt idx="132">
                  <c:v>2.9235400609268011E-4</c:v>
                </c:pt>
                <c:pt idx="133">
                  <c:v>5.0546736383599519E-4</c:v>
                </c:pt>
                <c:pt idx="134">
                  <c:v>3.4612974277098879E-4</c:v>
                </c:pt>
                <c:pt idx="135">
                  <c:v>2.931041365286904E-4</c:v>
                </c:pt>
                <c:pt idx="136">
                  <c:v>4.8008037147501885E-4</c:v>
                </c:pt>
                <c:pt idx="137">
                  <c:v>2.4021234106680553E-4</c:v>
                </c:pt>
                <c:pt idx="138">
                  <c:v>5.610713272803337E-4</c:v>
                </c:pt>
                <c:pt idx="139">
                  <c:v>4.01114903575872E-4</c:v>
                </c:pt>
                <c:pt idx="140">
                  <c:v>4.0146494358612447E-4</c:v>
                </c:pt>
                <c:pt idx="141">
                  <c:v>1.6068874446043132E-4</c:v>
                </c:pt>
                <c:pt idx="142">
                  <c:v>5.0934454976921486E-4</c:v>
                </c:pt>
                <c:pt idx="143">
                  <c:v>4.2930730948148062E-4</c:v>
                </c:pt>
                <c:pt idx="144">
                  <c:v>3.4909870839830898E-4</c:v>
                </c:pt>
                <c:pt idx="145">
                  <c:v>6.9900630514073165E-4</c:v>
                </c:pt>
                <c:pt idx="146">
                  <c:v>4.3054466702645988E-4</c:v>
                </c:pt>
                <c:pt idx="147">
                  <c:v>5.387209122582194E-4</c:v>
                </c:pt>
                <c:pt idx="148">
                  <c:v>4.5833675495530047E-4</c:v>
                </c:pt>
                <c:pt idx="149">
                  <c:v>4.5876121908610702E-4</c:v>
                </c:pt>
                <c:pt idx="150">
                  <c:v>5.1323471519857473E-4</c:v>
                </c:pt>
                <c:pt idx="151">
                  <c:v>2.9736484512701014E-4</c:v>
                </c:pt>
                <c:pt idx="152">
                  <c:v>4.8706057614749445E-4</c:v>
                </c:pt>
                <c:pt idx="153">
                  <c:v>4.6042800329212339E-4</c:v>
                </c:pt>
                <c:pt idx="154">
                  <c:v>4.3373445034846047E-4</c:v>
                </c:pt>
                <c:pt idx="155">
                  <c:v>2.9842234528533777E-4</c:v>
                </c:pt>
                <c:pt idx="156">
                  <c:v>4.6162586570760414E-4</c:v>
                </c:pt>
                <c:pt idx="157">
                  <c:v>5.164402336236744E-4</c:v>
                </c:pt>
                <c:pt idx="158">
                  <c:v>5.713914632363941E-4</c:v>
                </c:pt>
                <c:pt idx="159">
                  <c:v>2.4505821423864796E-4</c:v>
                </c:pt>
                <c:pt idx="160">
                  <c:v>5.9966532333892734E-4</c:v>
                </c:pt>
                <c:pt idx="161">
                  <c:v>6.2760306102625373E-4</c:v>
                </c:pt>
                <c:pt idx="162">
                  <c:v>3.5502451378240259E-4</c:v>
                </c:pt>
                <c:pt idx="163">
                  <c:v>4.9204181578908703E-4</c:v>
                </c:pt>
                <c:pt idx="164">
                  <c:v>5.7464210636849972E-4</c:v>
                </c:pt>
                <c:pt idx="165">
                  <c:v>4.3821794067745869E-4</c:v>
                </c:pt>
                <c:pt idx="166">
                  <c:v>2.4667509931144711E-4</c:v>
                </c:pt>
                <c:pt idx="167">
                  <c:v>2.1941893099369095E-4</c:v>
                </c:pt>
                <c:pt idx="168">
                  <c:v>2.4702408468162037E-4</c:v>
                </c:pt>
                <c:pt idx="169">
                  <c:v>3.5710693698486865E-4</c:v>
                </c:pt>
                <c:pt idx="170">
                  <c:v>2.7490271899282702E-4</c:v>
                </c:pt>
                <c:pt idx="171">
                  <c:v>3.851914797729552E-4</c:v>
                </c:pt>
                <c:pt idx="172">
                  <c:v>5.7838523951113309E-4</c:v>
                </c:pt>
                <c:pt idx="173">
                  <c:v>2.7562723890777656E-4</c:v>
                </c:pt>
                <c:pt idx="174">
                  <c:v>4.1380388511864615E-4</c:v>
                </c:pt>
                <c:pt idx="175">
                  <c:v>4.1416729166976528E-4</c:v>
                </c:pt>
                <c:pt idx="176">
                  <c:v>3.8688552890792262E-4</c:v>
                </c:pt>
                <c:pt idx="177">
                  <c:v>4.9790043506705802E-4</c:v>
                </c:pt>
                <c:pt idx="178">
                  <c:v>3.0450787624431108E-4</c:v>
                </c:pt>
                <c:pt idx="179">
                  <c:v>1.9390730285418354E-4</c:v>
                </c:pt>
                <c:pt idx="180">
                  <c:v>4.4361788194608164E-4</c:v>
                </c:pt>
                <c:pt idx="181">
                  <c:v>4.4401950791592181E-4</c:v>
                </c:pt>
                <c:pt idx="182">
                  <c:v>3.8884843725134777E-4</c:v>
                </c:pt>
                <c:pt idx="183">
                  <c:v>4.4480069539635679E-4</c:v>
                </c:pt>
                <c:pt idx="184">
                  <c:v>2.2255497408967114E-4</c:v>
                </c:pt>
                <c:pt idx="185">
                  <c:v>3.8980353391107299E-4</c:v>
                </c:pt>
                <c:pt idx="186">
                  <c:v>2.2289977036037007E-4</c:v>
                </c:pt>
                <c:pt idx="187">
                  <c:v>4.1830478922560928E-4</c:v>
                </c:pt>
                <c:pt idx="188">
                  <c:v>3.9075107679723025E-4</c:v>
                </c:pt>
                <c:pt idx="189">
                  <c:v>5.0287616492134229E-4</c:v>
                </c:pt>
                <c:pt idx="190">
                  <c:v>4.1943238040828584E-4</c:v>
                </c:pt>
                <c:pt idx="191">
                  <c:v>5.8781535736222325E-4</c:v>
                </c:pt>
                <c:pt idx="192">
                  <c:v>3.3616370087326248E-4</c:v>
                </c:pt>
                <c:pt idx="193">
                  <c:v>4.2057475523772848E-4</c:v>
                </c:pt>
                <c:pt idx="194">
                  <c:v>4.2094527438938349E-4</c:v>
                </c:pt>
                <c:pt idx="195">
                  <c:v>4.2131618603378286E-4</c:v>
                </c:pt>
                <c:pt idx="196">
                  <c:v>3.9356459208535004E-4</c:v>
                </c:pt>
                <c:pt idx="197">
                  <c:v>4.5019646893066555E-4</c:v>
                </c:pt>
                <c:pt idx="198">
                  <c:v>5.3513622815693331E-4</c:v>
                </c:pt>
                <c:pt idx="199">
                  <c:v>5.356648027388868E-4</c:v>
                </c:pt>
                <c:pt idx="200">
                  <c:v>2.257001838484731E-4</c:v>
                </c:pt>
                <c:pt idx="201">
                  <c:v>3.6706688460628838E-4</c:v>
                </c:pt>
                <c:pt idx="202">
                  <c:v>3.6737126383896659E-4</c:v>
                </c:pt>
                <c:pt idx="203">
                  <c:v>3.9596919402029221E-4</c:v>
                </c:pt>
                <c:pt idx="204">
                  <c:v>4.8126957917572207E-4</c:v>
                </c:pt>
                <c:pt idx="205">
                  <c:v>6.2348494266664743E-4</c:v>
                </c:pt>
                <c:pt idx="206">
                  <c:v>4.8223478147782614E-4</c:v>
                </c:pt>
                <c:pt idx="207">
                  <c:v>5.679114261297536E-4</c:v>
                </c:pt>
                <c:pt idx="208">
                  <c:v>5.1161252275925856E-4</c:v>
                </c:pt>
                <c:pt idx="209">
                  <c:v>5.121053553750908E-4</c:v>
                </c:pt>
                <c:pt idx="210">
                  <c:v>3.1319652473511887E-4</c:v>
                </c:pt>
                <c:pt idx="211">
                  <c:v>3.70448785557223E-4</c:v>
                </c:pt>
                <c:pt idx="212">
                  <c:v>2.5665028635799898E-4</c:v>
                </c:pt>
                <c:pt idx="213">
                  <c:v>3.1392758810375258E-4</c:v>
                </c:pt>
                <c:pt idx="214">
                  <c:v>3.1417170869036786E-4</c:v>
                </c:pt>
                <c:pt idx="215">
                  <c:v>5.1459487190705887E-4</c:v>
                </c:pt>
                <c:pt idx="216">
                  <c:v>5.4372183403017613E-4</c:v>
                </c:pt>
                <c:pt idx="217">
                  <c:v>3.1503122676066711E-4</c:v>
                </c:pt>
                <c:pt idx="218">
                  <c:v>4.5864490484843822E-4</c:v>
                </c:pt>
                <c:pt idx="219">
                  <c:v>3.7295887429776228E-4</c:v>
                </c:pt>
                <c:pt idx="220">
                  <c:v>3.445468717793637E-4</c:v>
                </c:pt>
                <c:pt idx="221">
                  <c:v>3.4482427237830511E-4</c:v>
                </c:pt>
                <c:pt idx="222">
                  <c:v>4.3141196004905071E-4</c:v>
                </c:pt>
                <c:pt idx="223">
                  <c:v>4.8939265427828699E-4</c:v>
                </c:pt>
                <c:pt idx="224">
                  <c:v>3.1691243861083345E-4</c:v>
                </c:pt>
                <c:pt idx="225">
                  <c:v>5.1908498399441574E-4</c:v>
                </c:pt>
                <c:pt idx="226">
                  <c:v>2.8859747267898778E-4</c:v>
                </c:pt>
                <c:pt idx="227">
                  <c:v>3.1770454062202223E-4</c:v>
                </c:pt>
                <c:pt idx="228">
                  <c:v>4.3361741591599632E-4</c:v>
                </c:pt>
                <c:pt idx="229">
                  <c:v>3.7611473939660453E-4</c:v>
                </c:pt>
                <c:pt idx="230">
                  <c:v>2.0265946193395384E-4</c:v>
                </c:pt>
                <c:pt idx="231">
                  <c:v>3.4769631756394534E-4</c:v>
                </c:pt>
                <c:pt idx="232">
                  <c:v>4.6401861242481135E-4</c:v>
                </c:pt>
                <c:pt idx="233">
                  <c:v>3.1926151177598183E-4</c:v>
                </c:pt>
                <c:pt idx="234">
                  <c:v>8.7120534170029586E-5</c:v>
                </c:pt>
                <c:pt idx="235">
                  <c:v>2.3248388638542533E-4</c:v>
                </c:pt>
                <c:pt idx="236">
                  <c:v>8.7230734784636216E-5</c:v>
                </c:pt>
                <c:pt idx="237">
                  <c:v>8.728004087933642E-5</c:v>
                </c:pt>
                <c:pt idx="238">
                  <c:v>5.8218022908818509E-5</c:v>
                </c:pt>
                <c:pt idx="239">
                  <c:v>5.8249368951043732E-5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E0C-9468-77D8B4F5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A-49AE-986D-B6C1E76723F8}"/>
            </c:ext>
          </c:extLst>
        </c:ser>
        <c:ser>
          <c:idx val="1"/>
          <c:order val="1"/>
          <c:tx>
            <c:strRef>
              <c:f>'2021_13 Mar 29 195x 4 wk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A-49AE-986D-B6C1E7672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4 wk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4 wk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FBA-49AE-986D-B6C1E76723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FBA-49AE-986D-B6C1E76723F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4-4053-9E55-691871DF1856}"/>
            </c:ext>
          </c:extLst>
        </c:ser>
        <c:ser>
          <c:idx val="1"/>
          <c:order val="1"/>
          <c:tx>
            <c:strRef>
              <c:f>'2021_13 Mar 29 195x 4 wk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4-4053-9E55-691871DF1856}"/>
            </c:ext>
          </c:extLst>
        </c:ser>
        <c:ser>
          <c:idx val="2"/>
          <c:order val="2"/>
          <c:tx>
            <c:strRef>
              <c:f>'2021_13 Mar 29 195x 4 wk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4-4053-9E55-691871DF1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195x'!$AS$70:$AS$254</c:f>
              <c:numCache>
                <c:formatCode>General</c:formatCode>
                <c:ptCount val="185"/>
                <c:pt idx="0">
                  <c:v>0.87155067935732988</c:v>
                </c:pt>
                <c:pt idx="1">
                  <c:v>0.96131133579712313</c:v>
                </c:pt>
                <c:pt idx="2">
                  <c:v>0.9650416368873187</c:v>
                </c:pt>
                <c:pt idx="3">
                  <c:v>0.98318235848043833</c:v>
                </c:pt>
                <c:pt idx="4">
                  <c:v>1</c:v>
                </c:pt>
                <c:pt idx="5">
                  <c:v>0.96910608848100022</c:v>
                </c:pt>
                <c:pt idx="6">
                  <c:v>0.93950636618740169</c:v>
                </c:pt>
                <c:pt idx="7">
                  <c:v>0.9471091622361828</c:v>
                </c:pt>
                <c:pt idx="8">
                  <c:v>0.97632088586421273</c:v>
                </c:pt>
                <c:pt idx="9">
                  <c:v>0.98272784738740337</c:v>
                </c:pt>
                <c:pt idx="10">
                  <c:v>1.0037161240658221</c:v>
                </c:pt>
                <c:pt idx="11">
                  <c:v>1.0717388677378326</c:v>
                </c:pt>
                <c:pt idx="12">
                  <c:v>1.0896013957038622</c:v>
                </c:pt>
                <c:pt idx="13">
                  <c:v>1.1260333634139401</c:v>
                </c:pt>
                <c:pt idx="14">
                  <c:v>1.1525218394061858</c:v>
                </c:pt>
                <c:pt idx="15">
                  <c:v>1.169030806753345</c:v>
                </c:pt>
                <c:pt idx="16">
                  <c:v>1.2106025301501766</c:v>
                </c:pt>
                <c:pt idx="17">
                  <c:v>1.2350899074882367</c:v>
                </c:pt>
                <c:pt idx="18">
                  <c:v>1.3084340715342095</c:v>
                </c:pt>
                <c:pt idx="19">
                  <c:v>1.3274727323660556</c:v>
                </c:pt>
                <c:pt idx="20">
                  <c:v>1.3415780107491893</c:v>
                </c:pt>
                <c:pt idx="21">
                  <c:v>1.3379513411274686</c:v>
                </c:pt>
                <c:pt idx="22">
                  <c:v>1.3455212795966527</c:v>
                </c:pt>
                <c:pt idx="23">
                  <c:v>1.3625181207962309</c:v>
                </c:pt>
                <c:pt idx="24">
                  <c:v>1.3621138985114489</c:v>
                </c:pt>
                <c:pt idx="25">
                  <c:v>1.373866209238473</c:v>
                </c:pt>
                <c:pt idx="26">
                  <c:v>1.3952766142594528</c:v>
                </c:pt>
                <c:pt idx="27">
                  <c:v>1.4083467405745502</c:v>
                </c:pt>
                <c:pt idx="28">
                  <c:v>1.4030903414017906</c:v>
                </c:pt>
                <c:pt idx="29">
                  <c:v>1.3979024242897331</c:v>
                </c:pt>
                <c:pt idx="30">
                  <c:v>1.4055330947200926</c:v>
                </c:pt>
                <c:pt idx="31">
                  <c:v>1.4184873858873179</c:v>
                </c:pt>
                <c:pt idx="32">
                  <c:v>1.4336281364036123</c:v>
                </c:pt>
                <c:pt idx="33">
                  <c:v>1.432521645546994</c:v>
                </c:pt>
                <c:pt idx="34">
                  <c:v>1.4434154950955354</c:v>
                </c:pt>
                <c:pt idx="35">
                  <c:v>1.4190060566672196</c:v>
                </c:pt>
                <c:pt idx="36">
                  <c:v>1.4226180558317825</c:v>
                </c:pt>
                <c:pt idx="37">
                  <c:v>1.4188735267787818</c:v>
                </c:pt>
                <c:pt idx="38">
                  <c:v>1.4131552493028019</c:v>
                </c:pt>
                <c:pt idx="39">
                  <c:v>1.4314791402687692</c:v>
                </c:pt>
                <c:pt idx="40">
                  <c:v>1.4232519218125155</c:v>
                </c:pt>
                <c:pt idx="41">
                  <c:v>1.4240481904815634</c:v>
                </c:pt>
                <c:pt idx="42">
                  <c:v>1.4381287627799257</c:v>
                </c:pt>
                <c:pt idx="43">
                  <c:v>1.4383234783559768</c:v>
                </c:pt>
                <c:pt idx="44">
                  <c:v>1.4404785662016855</c:v>
                </c:pt>
                <c:pt idx="45">
                  <c:v>1.4432469864079989</c:v>
                </c:pt>
                <c:pt idx="46">
                  <c:v>1.4462798793006413</c:v>
                </c:pt>
                <c:pt idx="47">
                  <c:v>1.442439129297302</c:v>
                </c:pt>
                <c:pt idx="48">
                  <c:v>1.4389261973362977</c:v>
                </c:pt>
                <c:pt idx="49">
                  <c:v>1.4434003052920912</c:v>
                </c:pt>
                <c:pt idx="50">
                  <c:v>1.4578305815658925</c:v>
                </c:pt>
                <c:pt idx="51">
                  <c:v>1.4661023011772754</c:v>
                </c:pt>
                <c:pt idx="52">
                  <c:v>1.4646256973538705</c:v>
                </c:pt>
                <c:pt idx="53">
                  <c:v>1.4656586529015603</c:v>
                </c:pt>
                <c:pt idx="54">
                  <c:v>1.4618234794086422</c:v>
                </c:pt>
                <c:pt idx="55">
                  <c:v>1.4669345348151466</c:v>
                </c:pt>
                <c:pt idx="56">
                  <c:v>1.4614148014126256</c:v>
                </c:pt>
                <c:pt idx="57">
                  <c:v>1.4666208127619051</c:v>
                </c:pt>
                <c:pt idx="58">
                  <c:v>1.4637721540502033</c:v>
                </c:pt>
                <c:pt idx="59">
                  <c:v>1.461864477514532</c:v>
                </c:pt>
                <c:pt idx="60">
                  <c:v>1.469391863904997</c:v>
                </c:pt>
                <c:pt idx="61">
                  <c:v>1.4684287818146213</c:v>
                </c:pt>
                <c:pt idx="62">
                  <c:v>1.4614054345673022</c:v>
                </c:pt>
                <c:pt idx="63">
                  <c:v>1.463823697310165</c:v>
                </c:pt>
                <c:pt idx="64">
                  <c:v>1.4736794643005757</c:v>
                </c:pt>
                <c:pt idx="65">
                  <c:v>1.4784112386646433</c:v>
                </c:pt>
                <c:pt idx="66">
                  <c:v>1.4831777220870896</c:v>
                </c:pt>
                <c:pt idx="67">
                  <c:v>1.4863705147369937</c:v>
                </c:pt>
                <c:pt idx="68">
                  <c:v>1.4904391089331066</c:v>
                </c:pt>
                <c:pt idx="69">
                  <c:v>1.4892191597074218</c:v>
                </c:pt>
                <c:pt idx="70">
                  <c:v>1.4891217874771026</c:v>
                </c:pt>
                <c:pt idx="71">
                  <c:v>1.4909666224192493</c:v>
                </c:pt>
                <c:pt idx="72">
                  <c:v>1.4916854067531209</c:v>
                </c:pt>
                <c:pt idx="73">
                  <c:v>1.4895884120450529</c:v>
                </c:pt>
                <c:pt idx="74">
                  <c:v>1.4932143367712043</c:v>
                </c:pt>
                <c:pt idx="75">
                  <c:v>1.4880287625030046</c:v>
                </c:pt>
                <c:pt idx="76">
                  <c:v>1.4945729137768131</c:v>
                </c:pt>
                <c:pt idx="77">
                  <c:v>1.4975963436774455</c:v>
                </c:pt>
                <c:pt idx="78">
                  <c:v>1.5072957217623082</c:v>
                </c:pt>
                <c:pt idx="79">
                  <c:v>1.501674880243602</c:v>
                </c:pt>
                <c:pt idx="80">
                  <c:v>1.5023883566231435</c:v>
                </c:pt>
                <c:pt idx="81">
                  <c:v>1.5034852679783994</c:v>
                </c:pt>
                <c:pt idx="82">
                  <c:v>1.5065491833843718</c:v>
                </c:pt>
                <c:pt idx="83">
                  <c:v>1.5106784802324558</c:v>
                </c:pt>
                <c:pt idx="84">
                  <c:v>1.5136411635829559</c:v>
                </c:pt>
                <c:pt idx="85">
                  <c:v>1.516638412534711</c:v>
                </c:pt>
                <c:pt idx="86">
                  <c:v>1.5135272254578145</c:v>
                </c:pt>
                <c:pt idx="87">
                  <c:v>1.5160431781945911</c:v>
                </c:pt>
                <c:pt idx="88">
                  <c:v>1.5099503759428681</c:v>
                </c:pt>
                <c:pt idx="89">
                  <c:v>1.5119566450962867</c:v>
                </c:pt>
                <c:pt idx="90">
                  <c:v>1.5197978478663869</c:v>
                </c:pt>
                <c:pt idx="91">
                  <c:v>1.5200576210068708</c:v>
                </c:pt>
                <c:pt idx="92">
                  <c:v>1.5182613075162827</c:v>
                </c:pt>
                <c:pt idx="93">
                  <c:v>1.5225696778001427</c:v>
                </c:pt>
                <c:pt idx="94">
                  <c:v>1.5221908380042097</c:v>
                </c:pt>
                <c:pt idx="95">
                  <c:v>1.5236329538256335</c:v>
                </c:pt>
                <c:pt idx="96">
                  <c:v>1.5236030985421352</c:v>
                </c:pt>
                <c:pt idx="97">
                  <c:v>1.522507744715162</c:v>
                </c:pt>
                <c:pt idx="98">
                  <c:v>1.5213917251187323</c:v>
                </c:pt>
                <c:pt idx="99">
                  <c:v>1.5265378077830416</c:v>
                </c:pt>
                <c:pt idx="100">
                  <c:v>1.5316528461699712</c:v>
                </c:pt>
                <c:pt idx="101">
                  <c:v>1.5360411179693394</c:v>
                </c:pt>
                <c:pt idx="102">
                  <c:v>1.5376720080451567</c:v>
                </c:pt>
                <c:pt idx="103">
                  <c:v>1.5358870823698305</c:v>
                </c:pt>
                <c:pt idx="104">
                  <c:v>1.5403643511558889</c:v>
                </c:pt>
                <c:pt idx="105">
                  <c:v>1.5409225927989181</c:v>
                </c:pt>
                <c:pt idx="106">
                  <c:v>1.538980767354551</c:v>
                </c:pt>
                <c:pt idx="107">
                  <c:v>1.5410167266369057</c:v>
                </c:pt>
                <c:pt idx="108">
                  <c:v>1.5427484498254285</c:v>
                </c:pt>
                <c:pt idx="109">
                  <c:v>1.5434432743070752</c:v>
                </c:pt>
                <c:pt idx="110">
                  <c:v>1.5441477148396401</c:v>
                </c:pt>
                <c:pt idx="111">
                  <c:v>1.541646351162492</c:v>
                </c:pt>
                <c:pt idx="112">
                  <c:v>1.5427255954705403</c:v>
                </c:pt>
                <c:pt idx="113">
                  <c:v>1.54486995271228</c:v>
                </c:pt>
                <c:pt idx="114">
                  <c:v>1.5467041532285619</c:v>
                </c:pt>
                <c:pt idx="115">
                  <c:v>1.5449618171769728</c:v>
                </c:pt>
                <c:pt idx="116">
                  <c:v>1.5407718153744452</c:v>
                </c:pt>
                <c:pt idx="117">
                  <c:v>1.5412803017362222</c:v>
                </c:pt>
                <c:pt idx="118">
                  <c:v>1.5433796749068092</c:v>
                </c:pt>
                <c:pt idx="119">
                  <c:v>1.5485362551786701</c:v>
                </c:pt>
                <c:pt idx="120">
                  <c:v>1.5471962449931107</c:v>
                </c:pt>
                <c:pt idx="121">
                  <c:v>1.5509498019712484</c:v>
                </c:pt>
                <c:pt idx="122">
                  <c:v>1.5509748355590962</c:v>
                </c:pt>
                <c:pt idx="123">
                  <c:v>1.5509244709799506</c:v>
                </c:pt>
                <c:pt idx="124">
                  <c:v>1.5514539866070227</c:v>
                </c:pt>
                <c:pt idx="125">
                  <c:v>1.5502895470032758</c:v>
                </c:pt>
                <c:pt idx="126">
                  <c:v>1.548017484929979</c:v>
                </c:pt>
                <c:pt idx="127">
                  <c:v>1.5451961092706183</c:v>
                </c:pt>
                <c:pt idx="128">
                  <c:v>1.5474245186691136</c:v>
                </c:pt>
                <c:pt idx="129">
                  <c:v>1.5446540401906166</c:v>
                </c:pt>
                <c:pt idx="130">
                  <c:v>1.5415545469133849</c:v>
                </c:pt>
                <c:pt idx="131">
                  <c:v>1.5403047323935133</c:v>
                </c:pt>
                <c:pt idx="132">
                  <c:v>1.5410133865203268</c:v>
                </c:pt>
                <c:pt idx="133">
                  <c:v>1.5397861479771249</c:v>
                </c:pt>
                <c:pt idx="134">
                  <c:v>1.538961342066989</c:v>
                </c:pt>
                <c:pt idx="135">
                  <c:v>1.5400709954795881</c:v>
                </c:pt>
                <c:pt idx="136">
                  <c:v>1.5405668153746184</c:v>
                </c:pt>
                <c:pt idx="137">
                  <c:v>1.5441156130335105</c:v>
                </c:pt>
                <c:pt idx="138">
                  <c:v>1.5446612876539758</c:v>
                </c:pt>
                <c:pt idx="139">
                  <c:v>1.5444452234547141</c:v>
                </c:pt>
                <c:pt idx="140">
                  <c:v>1.5488588597368356</c:v>
                </c:pt>
                <c:pt idx="141">
                  <c:v>1.5506329914082715</c:v>
                </c:pt>
                <c:pt idx="142">
                  <c:v>1.5517623419110951</c:v>
                </c:pt>
                <c:pt idx="143">
                  <c:v>1.5553733231960851</c:v>
                </c:pt>
                <c:pt idx="144">
                  <c:v>1.5526015008563157</c:v>
                </c:pt>
                <c:pt idx="145">
                  <c:v>1.5512642313374425</c:v>
                </c:pt>
                <c:pt idx="146">
                  <c:v>1.554846163127416</c:v>
                </c:pt>
                <c:pt idx="147">
                  <c:v>1.5589757164224429</c:v>
                </c:pt>
                <c:pt idx="148">
                  <c:v>1.5592837567679667</c:v>
                </c:pt>
                <c:pt idx="149">
                  <c:v>1.5589031157991928</c:v>
                </c:pt>
                <c:pt idx="150">
                  <c:v>1.5619030462574377</c:v>
                </c:pt>
                <c:pt idx="151">
                  <c:v>1.5634280033033263</c:v>
                </c:pt>
                <c:pt idx="152">
                  <c:v>1.5633642147227198</c:v>
                </c:pt>
                <c:pt idx="153">
                  <c:v>1.5675064398232808</c:v>
                </c:pt>
                <c:pt idx="154">
                  <c:v>1.5687356707248763</c:v>
                </c:pt>
                <c:pt idx="155">
                  <c:v>1.5652793115425745</c:v>
                </c:pt>
                <c:pt idx="156">
                  <c:v>1.5671812517957493</c:v>
                </c:pt>
                <c:pt idx="157">
                  <c:v>1.566829658142463</c:v>
                </c:pt>
                <c:pt idx="158">
                  <c:v>1.5639358413859659</c:v>
                </c:pt>
                <c:pt idx="159">
                  <c:v>1.5671985913578272</c:v>
                </c:pt>
                <c:pt idx="160">
                  <c:v>1.5701951648331578</c:v>
                </c:pt>
                <c:pt idx="161">
                  <c:v>1.5686679624974864</c:v>
                </c:pt>
                <c:pt idx="162">
                  <c:v>1.5701656594984219</c:v>
                </c:pt>
                <c:pt idx="163">
                  <c:v>1.5705868439647055</c:v>
                </c:pt>
                <c:pt idx="164">
                  <c:v>1.5660104018364509</c:v>
                </c:pt>
                <c:pt idx="165">
                  <c:v>1.5659558839977428</c:v>
                </c:pt>
                <c:pt idx="166">
                  <c:v>1.5697519701635048</c:v>
                </c:pt>
                <c:pt idx="167">
                  <c:v>1.5672015551277345</c:v>
                </c:pt>
                <c:pt idx="168">
                  <c:v>1.5675035817579552</c:v>
                </c:pt>
                <c:pt idx="169">
                  <c:v>1.5688042027558968</c:v>
                </c:pt>
                <c:pt idx="170">
                  <c:v>1.5689168886721028</c:v>
                </c:pt>
                <c:pt idx="171">
                  <c:v>1.5656714651018639</c:v>
                </c:pt>
                <c:pt idx="172">
                  <c:v>1.5634497964475691</c:v>
                </c:pt>
                <c:pt idx="173">
                  <c:v>1.5646568847352729</c:v>
                </c:pt>
                <c:pt idx="174">
                  <c:v>1.5656721763845856</c:v>
                </c:pt>
                <c:pt idx="175">
                  <c:v>1.5668143778309156</c:v>
                </c:pt>
                <c:pt idx="176">
                  <c:v>1.5655850571298204</c:v>
                </c:pt>
                <c:pt idx="177">
                  <c:v>1.5665687226072817</c:v>
                </c:pt>
                <c:pt idx="178">
                  <c:v>1.5658230562986677</c:v>
                </c:pt>
                <c:pt idx="179">
                  <c:v>1.5679555894966557</c:v>
                </c:pt>
                <c:pt idx="180">
                  <c:v>1.5688140905939183</c:v>
                </c:pt>
                <c:pt idx="181">
                  <c:v>1.5690944790277306</c:v>
                </c:pt>
                <c:pt idx="182">
                  <c:v>1.5682693304450426</c:v>
                </c:pt>
                <c:pt idx="183">
                  <c:v>1.5675706157420137</c:v>
                </c:pt>
                <c:pt idx="184">
                  <c:v>1.5674434479611288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5-4B40-9E04-AB70321BC768}"/>
            </c:ext>
          </c:extLst>
        </c:ser>
        <c:ser>
          <c:idx val="1"/>
          <c:order val="1"/>
          <c:tx>
            <c:strRef>
              <c:f>'2021_13 Mar 29 born 195x'!$AT$13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195x'!$AT$70:$AT$254</c:f>
              <c:numCache>
                <c:formatCode>General</c:formatCode>
                <c:ptCount val="185"/>
                <c:pt idx="0">
                  <c:v>0.55103436780271808</c:v>
                </c:pt>
                <c:pt idx="1">
                  <c:v>0.70052183883549834</c:v>
                </c:pt>
                <c:pt idx="2">
                  <c:v>0.79570533313207437</c:v>
                </c:pt>
                <c:pt idx="3">
                  <c:v>0.91950531813583636</c:v>
                </c:pt>
                <c:pt idx="4">
                  <c:v>1</c:v>
                </c:pt>
                <c:pt idx="5">
                  <c:v>1.0260473090094713</c:v>
                </c:pt>
                <c:pt idx="6">
                  <c:v>1.0049026494458042</c:v>
                </c:pt>
                <c:pt idx="7">
                  <c:v>1.0486996681880276</c:v>
                </c:pt>
                <c:pt idx="8">
                  <c:v>1.0720753044332552</c:v>
                </c:pt>
                <c:pt idx="9">
                  <c:v>1.1252867277178993</c:v>
                </c:pt>
                <c:pt idx="10">
                  <c:v>1.1459652032603562</c:v>
                </c:pt>
                <c:pt idx="11">
                  <c:v>1.1777597775427044</c:v>
                </c:pt>
                <c:pt idx="12">
                  <c:v>1.1737717488357839</c:v>
                </c:pt>
                <c:pt idx="13">
                  <c:v>1.1706966377053762</c:v>
                </c:pt>
                <c:pt idx="14">
                  <c:v>1.191148516772002</c:v>
                </c:pt>
                <c:pt idx="15">
                  <c:v>1.1870153838874737</c:v>
                </c:pt>
                <c:pt idx="16">
                  <c:v>1.2160167234277313</c:v>
                </c:pt>
                <c:pt idx="17">
                  <c:v>1.2237815148994113</c:v>
                </c:pt>
                <c:pt idx="18">
                  <c:v>1.2716746108299453</c:v>
                </c:pt>
                <c:pt idx="19">
                  <c:v>1.293159650199404</c:v>
                </c:pt>
                <c:pt idx="20">
                  <c:v>1.3018354088411401</c:v>
                </c:pt>
                <c:pt idx="21">
                  <c:v>1.3056984956601845</c:v>
                </c:pt>
                <c:pt idx="22">
                  <c:v>1.3121068924533241</c:v>
                </c:pt>
                <c:pt idx="23">
                  <c:v>1.3232278154109902</c:v>
                </c:pt>
                <c:pt idx="24">
                  <c:v>1.341574145916568</c:v>
                </c:pt>
                <c:pt idx="25">
                  <c:v>1.352318816524227</c:v>
                </c:pt>
                <c:pt idx="26">
                  <c:v>1.3661846966745186</c:v>
                </c:pt>
                <c:pt idx="27">
                  <c:v>1.3580809984343214</c:v>
                </c:pt>
                <c:pt idx="28">
                  <c:v>1.3462597201382269</c:v>
                </c:pt>
                <c:pt idx="29">
                  <c:v>1.3480040575643997</c:v>
                </c:pt>
                <c:pt idx="30">
                  <c:v>1.3846295662887129</c:v>
                </c:pt>
                <c:pt idx="31">
                  <c:v>1.3877094989602858</c:v>
                </c:pt>
                <c:pt idx="32">
                  <c:v>1.3761950587481775</c:v>
                </c:pt>
                <c:pt idx="33">
                  <c:v>1.3610595155428575</c:v>
                </c:pt>
                <c:pt idx="34">
                  <c:v>1.3663448548003461</c:v>
                </c:pt>
                <c:pt idx="35">
                  <c:v>1.3512248957246731</c:v>
                </c:pt>
                <c:pt idx="36">
                  <c:v>1.3777079774819168</c:v>
                </c:pt>
                <c:pt idx="37">
                  <c:v>1.3922931252871023</c:v>
                </c:pt>
                <c:pt idx="38">
                  <c:v>1.3948004389458437</c:v>
                </c:pt>
                <c:pt idx="39">
                  <c:v>1.3995265124366505</c:v>
                </c:pt>
                <c:pt idx="40">
                  <c:v>1.3974081740016762</c:v>
                </c:pt>
                <c:pt idx="41">
                  <c:v>1.3776772572642511</c:v>
                </c:pt>
                <c:pt idx="42">
                  <c:v>1.360912428640952</c:v>
                </c:pt>
                <c:pt idx="43">
                  <c:v>1.3497984015309059</c:v>
                </c:pt>
                <c:pt idx="44">
                  <c:v>1.3588915946393842</c:v>
                </c:pt>
                <c:pt idx="45">
                  <c:v>1.3782969094402042</c:v>
                </c:pt>
                <c:pt idx="46">
                  <c:v>1.3863281296239509</c:v>
                </c:pt>
                <c:pt idx="47">
                  <c:v>1.3894990556834692</c:v>
                </c:pt>
                <c:pt idx="48">
                  <c:v>1.3902085813540928</c:v>
                </c:pt>
                <c:pt idx="49">
                  <c:v>1.3822791902152389</c:v>
                </c:pt>
                <c:pt idx="50">
                  <c:v>1.3962710777116674</c:v>
                </c:pt>
                <c:pt idx="51">
                  <c:v>1.4016572567136614</c:v>
                </c:pt>
                <c:pt idx="52">
                  <c:v>1.4032559573506829</c:v>
                </c:pt>
                <c:pt idx="53">
                  <c:v>1.4005432118659695</c:v>
                </c:pt>
                <c:pt idx="54">
                  <c:v>1.4030962800680218</c:v>
                </c:pt>
                <c:pt idx="55">
                  <c:v>1.4018493869020416</c:v>
                </c:pt>
                <c:pt idx="56">
                  <c:v>1.3934777084344929</c:v>
                </c:pt>
                <c:pt idx="57">
                  <c:v>1.392692251176348</c:v>
                </c:pt>
                <c:pt idx="58">
                  <c:v>1.3932975936909167</c:v>
                </c:pt>
                <c:pt idx="59">
                  <c:v>1.3868545585161332</c:v>
                </c:pt>
                <c:pt idx="60">
                  <c:v>1.3842204093290256</c:v>
                </c:pt>
                <c:pt idx="61">
                  <c:v>1.3880993208335095</c:v>
                </c:pt>
                <c:pt idx="62">
                  <c:v>1.3924497707759482</c:v>
                </c:pt>
                <c:pt idx="63">
                  <c:v>1.4093324175190063</c:v>
                </c:pt>
                <c:pt idx="64">
                  <c:v>1.4087167149624258</c:v>
                </c:pt>
                <c:pt idx="65">
                  <c:v>1.4059638928914706</c:v>
                </c:pt>
                <c:pt idx="66">
                  <c:v>1.4050746887134737</c:v>
                </c:pt>
                <c:pt idx="67">
                  <c:v>1.4017134132199265</c:v>
                </c:pt>
                <c:pt idx="68">
                  <c:v>1.3981148546551605</c:v>
                </c:pt>
                <c:pt idx="69">
                  <c:v>1.3983876264305881</c:v>
                </c:pt>
                <c:pt idx="70">
                  <c:v>1.397280282534779</c:v>
                </c:pt>
                <c:pt idx="71">
                  <c:v>1.3914820867543862</c:v>
                </c:pt>
                <c:pt idx="72">
                  <c:v>1.3918312966586581</c:v>
                </c:pt>
                <c:pt idx="73">
                  <c:v>1.3904958193269039</c:v>
                </c:pt>
                <c:pt idx="74">
                  <c:v>1.3837236389549055</c:v>
                </c:pt>
                <c:pt idx="75">
                  <c:v>1.3822956804457014</c:v>
                </c:pt>
                <c:pt idx="76">
                  <c:v>1.3773677918354958</c:v>
                </c:pt>
                <c:pt idx="77">
                  <c:v>1.3818882455427153</c:v>
                </c:pt>
                <c:pt idx="78">
                  <c:v>1.3799748653388333</c:v>
                </c:pt>
                <c:pt idx="79">
                  <c:v>1.3732245893057378</c:v>
                </c:pt>
                <c:pt idx="80">
                  <c:v>1.3772024454018494</c:v>
                </c:pt>
                <c:pt idx="81">
                  <c:v>1.3711157329999795</c:v>
                </c:pt>
                <c:pt idx="82">
                  <c:v>1.3793846585510987</c:v>
                </c:pt>
                <c:pt idx="83">
                  <c:v>1.3811368609669747</c:v>
                </c:pt>
                <c:pt idx="84">
                  <c:v>1.3806389012192528</c:v>
                </c:pt>
                <c:pt idx="85">
                  <c:v>1.3709625817834121</c:v>
                </c:pt>
                <c:pt idx="86">
                  <c:v>1.3756300411373739</c:v>
                </c:pt>
                <c:pt idx="87">
                  <c:v>1.3760532613967442</c:v>
                </c:pt>
                <c:pt idx="88">
                  <c:v>1.3725918207675782</c:v>
                </c:pt>
                <c:pt idx="89">
                  <c:v>1.3808143407405102</c:v>
                </c:pt>
                <c:pt idx="90">
                  <c:v>1.3797988968579964</c:v>
                </c:pt>
                <c:pt idx="91">
                  <c:v>1.3818827702870944</c:v>
                </c:pt>
                <c:pt idx="92">
                  <c:v>1.3801459084974761</c:v>
                </c:pt>
                <c:pt idx="93">
                  <c:v>1.3812148967529272</c:v>
                </c:pt>
                <c:pt idx="94">
                  <c:v>1.3844526127947985</c:v>
                </c:pt>
                <c:pt idx="95">
                  <c:v>1.38088981600343</c:v>
                </c:pt>
                <c:pt idx="96">
                  <c:v>1.3839762750442308</c:v>
                </c:pt>
                <c:pt idx="97">
                  <c:v>1.386671447971163</c:v>
                </c:pt>
                <c:pt idx="98">
                  <c:v>1.3872840614214135</c:v>
                </c:pt>
                <c:pt idx="99">
                  <c:v>1.3857284933414946</c:v>
                </c:pt>
                <c:pt idx="100">
                  <c:v>1.3883569565512743</c:v>
                </c:pt>
                <c:pt idx="101">
                  <c:v>1.3922399032997217</c:v>
                </c:pt>
                <c:pt idx="102">
                  <c:v>1.398504899859089</c:v>
                </c:pt>
                <c:pt idx="103">
                  <c:v>1.3936152244881479</c:v>
                </c:pt>
                <c:pt idx="104">
                  <c:v>1.4008307200048535</c:v>
                </c:pt>
                <c:pt idx="105">
                  <c:v>1.4092750470620168</c:v>
                </c:pt>
                <c:pt idx="106">
                  <c:v>1.4078517167680644</c:v>
                </c:pt>
                <c:pt idx="107">
                  <c:v>1.4111039458752328</c:v>
                </c:pt>
                <c:pt idx="108">
                  <c:v>1.4176681228221497</c:v>
                </c:pt>
                <c:pt idx="109">
                  <c:v>1.4183733019037381</c:v>
                </c:pt>
                <c:pt idx="110">
                  <c:v>1.4149402572152074</c:v>
                </c:pt>
                <c:pt idx="111">
                  <c:v>1.4105985263032423</c:v>
                </c:pt>
                <c:pt idx="112">
                  <c:v>1.4076314933641314</c:v>
                </c:pt>
                <c:pt idx="113">
                  <c:v>1.408169589954996</c:v>
                </c:pt>
                <c:pt idx="114">
                  <c:v>1.4063857140595288</c:v>
                </c:pt>
                <c:pt idx="115">
                  <c:v>1.4074652622832604</c:v>
                </c:pt>
                <c:pt idx="116">
                  <c:v>1.4129923619473403</c:v>
                </c:pt>
                <c:pt idx="117">
                  <c:v>1.4104863375889842</c:v>
                </c:pt>
                <c:pt idx="118">
                  <c:v>1.4122486526073661</c:v>
                </c:pt>
                <c:pt idx="119">
                  <c:v>1.4132942552167684</c:v>
                </c:pt>
                <c:pt idx="120">
                  <c:v>1.4142153653796572</c:v>
                </c:pt>
                <c:pt idx="121">
                  <c:v>1.4182090523209729</c:v>
                </c:pt>
                <c:pt idx="122">
                  <c:v>1.4170930818505396</c:v>
                </c:pt>
                <c:pt idx="123">
                  <c:v>1.4106318028024607</c:v>
                </c:pt>
                <c:pt idx="124">
                  <c:v>1.4127232763414583</c:v>
                </c:pt>
                <c:pt idx="125">
                  <c:v>1.4136777712126813</c:v>
                </c:pt>
                <c:pt idx="126">
                  <c:v>1.4149684737097572</c:v>
                </c:pt>
                <c:pt idx="127">
                  <c:v>1.4168471602793067</c:v>
                </c:pt>
                <c:pt idx="128">
                  <c:v>1.4130453989673766</c:v>
                </c:pt>
                <c:pt idx="129">
                  <c:v>1.4125972803418048</c:v>
                </c:pt>
                <c:pt idx="130">
                  <c:v>1.4089138369308003</c:v>
                </c:pt>
                <c:pt idx="131">
                  <c:v>1.4097806838194136</c:v>
                </c:pt>
                <c:pt idx="132">
                  <c:v>1.4084758797238262</c:v>
                </c:pt>
                <c:pt idx="133">
                  <c:v>1.4111763270813515</c:v>
                </c:pt>
                <c:pt idx="134">
                  <c:v>1.4104172024076413</c:v>
                </c:pt>
                <c:pt idx="135">
                  <c:v>1.4162170670254139</c:v>
                </c:pt>
                <c:pt idx="136">
                  <c:v>1.4140867904291616</c:v>
                </c:pt>
                <c:pt idx="137">
                  <c:v>1.4146511084949076</c:v>
                </c:pt>
                <c:pt idx="138">
                  <c:v>1.4148066526309311</c:v>
                </c:pt>
                <c:pt idx="139">
                  <c:v>1.4138998113943879</c:v>
                </c:pt>
                <c:pt idx="140">
                  <c:v>1.4135336717273435</c:v>
                </c:pt>
                <c:pt idx="141">
                  <c:v>1.4144682380345712</c:v>
                </c:pt>
                <c:pt idx="142">
                  <c:v>1.4165570614962997</c:v>
                </c:pt>
                <c:pt idx="143">
                  <c:v>1.418705806357714</c:v>
                </c:pt>
                <c:pt idx="144">
                  <c:v>1.4140413258658082</c:v>
                </c:pt>
                <c:pt idx="145">
                  <c:v>1.4130544097802404</c:v>
                </c:pt>
                <c:pt idx="146">
                  <c:v>1.4115376412368938</c:v>
                </c:pt>
                <c:pt idx="147">
                  <c:v>1.4098530360582791</c:v>
                </c:pt>
                <c:pt idx="148">
                  <c:v>1.4113665414227992</c:v>
                </c:pt>
                <c:pt idx="149">
                  <c:v>1.4155810084007288</c:v>
                </c:pt>
                <c:pt idx="150">
                  <c:v>1.4170749047163753</c:v>
                </c:pt>
                <c:pt idx="151">
                  <c:v>1.4202646144079356</c:v>
                </c:pt>
                <c:pt idx="152">
                  <c:v>1.4224012397442314</c:v>
                </c:pt>
                <c:pt idx="153">
                  <c:v>1.425280590005878</c:v>
                </c:pt>
                <c:pt idx="154">
                  <c:v>1.4240444376821628</c:v>
                </c:pt>
                <c:pt idx="155">
                  <c:v>1.4242444716197533</c:v>
                </c:pt>
                <c:pt idx="156">
                  <c:v>1.4220364269029815</c:v>
                </c:pt>
                <c:pt idx="157">
                  <c:v>1.4204368968951402</c:v>
                </c:pt>
                <c:pt idx="158">
                  <c:v>1.4191908750761135</c:v>
                </c:pt>
                <c:pt idx="159">
                  <c:v>1.4233514583693856</c:v>
                </c:pt>
                <c:pt idx="160">
                  <c:v>1.4272436038869454</c:v>
                </c:pt>
                <c:pt idx="161">
                  <c:v>1.4259141622963925</c:v>
                </c:pt>
                <c:pt idx="162">
                  <c:v>1.4278684923621709</c:v>
                </c:pt>
                <c:pt idx="163">
                  <c:v>1.4282721226679425</c:v>
                </c:pt>
                <c:pt idx="164">
                  <c:v>1.4270375516590088</c:v>
                </c:pt>
                <c:pt idx="165">
                  <c:v>1.4267108353448275</c:v>
                </c:pt>
                <c:pt idx="166">
                  <c:v>1.4282499363600427</c:v>
                </c:pt>
                <c:pt idx="167">
                  <c:v>1.4312415801333536</c:v>
                </c:pt>
                <c:pt idx="168">
                  <c:v>1.4303276128712306</c:v>
                </c:pt>
                <c:pt idx="169">
                  <c:v>1.4339429349089436</c:v>
                </c:pt>
                <c:pt idx="170">
                  <c:v>1.4332060023350999</c:v>
                </c:pt>
                <c:pt idx="171">
                  <c:v>1.431870439919543</c:v>
                </c:pt>
                <c:pt idx="172">
                  <c:v>1.4335348757778767</c:v>
                </c:pt>
                <c:pt idx="173">
                  <c:v>1.434360159142394</c:v>
                </c:pt>
                <c:pt idx="174">
                  <c:v>1.4317780393279573</c:v>
                </c:pt>
                <c:pt idx="175">
                  <c:v>1.4328993084115182</c:v>
                </c:pt>
                <c:pt idx="176">
                  <c:v>1.4369328173757319</c:v>
                </c:pt>
                <c:pt idx="177">
                  <c:v>1.4379198900484251</c:v>
                </c:pt>
                <c:pt idx="178">
                  <c:v>1.4341622355256014</c:v>
                </c:pt>
                <c:pt idx="179">
                  <c:v>1.4350745540418934</c:v>
                </c:pt>
                <c:pt idx="180">
                  <c:v>1.432820740744791</c:v>
                </c:pt>
                <c:pt idx="181">
                  <c:v>1.4321387637534795</c:v>
                </c:pt>
                <c:pt idx="182">
                  <c:v>1.4307636360475182</c:v>
                </c:pt>
                <c:pt idx="183">
                  <c:v>1.4306925223542708</c:v>
                </c:pt>
                <c:pt idx="184">
                  <c:v>1.4305764586877481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05-4B40-9E04-AB70321BC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born 195x'!$AU$13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born 195x'!$AU$70:$AU$254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405-4B40-9E04-AB70321BC7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05-4B40-9E04-AB70321BC76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195x'!$Z$14:$Z$254</c:f>
              <c:numCache>
                <c:formatCode>General</c:formatCode>
                <c:ptCount val="241"/>
                <c:pt idx="0">
                  <c:v>9.7521673811166277E-5</c:v>
                </c:pt>
                <c:pt idx="1">
                  <c:v>8.9794099315342599E-5</c:v>
                </c:pt>
                <c:pt idx="2">
                  <c:v>9.6000479559577896E-5</c:v>
                </c:pt>
                <c:pt idx="3">
                  <c:v>1.0375804943848037E-4</c:v>
                </c:pt>
                <c:pt idx="4">
                  <c:v>1.1848957038258601E-4</c:v>
                </c:pt>
                <c:pt idx="5">
                  <c:v>1.4252421896446846E-4</c:v>
                </c:pt>
                <c:pt idx="6">
                  <c:v>1.3790213402478576E-4</c:v>
                </c:pt>
                <c:pt idx="7">
                  <c:v>1.5575247124110362E-4</c:v>
                </c:pt>
                <c:pt idx="8">
                  <c:v>1.7051237116895204E-4</c:v>
                </c:pt>
                <c:pt idx="9">
                  <c:v>1.6279590274303736E-4</c:v>
                </c:pt>
                <c:pt idx="10">
                  <c:v>1.5740148504788415E-4</c:v>
                </c:pt>
                <c:pt idx="11">
                  <c:v>1.5200403590156828E-4</c:v>
                </c:pt>
                <c:pt idx="12">
                  <c:v>1.5281003735935134E-4</c:v>
                </c:pt>
                <c:pt idx="13">
                  <c:v>1.7379185073697158E-4</c:v>
                </c:pt>
                <c:pt idx="14">
                  <c:v>1.5675488258458389E-4</c:v>
                </c:pt>
                <c:pt idx="15">
                  <c:v>1.5523418166742215E-4</c:v>
                </c:pt>
                <c:pt idx="16">
                  <c:v>1.8088897295639374E-4</c:v>
                </c:pt>
                <c:pt idx="17">
                  <c:v>1.3899199350276051E-4</c:v>
                </c:pt>
                <c:pt idx="18">
                  <c:v>1.4523177739328552E-4</c:v>
                </c:pt>
                <c:pt idx="19">
                  <c:v>1.4215203654056234E-4</c:v>
                </c:pt>
                <c:pt idx="20">
                  <c:v>1.6082827829613092E-4</c:v>
                </c:pt>
                <c:pt idx="21">
                  <c:v>1.7018854323323904E-4</c:v>
                </c:pt>
                <c:pt idx="22">
                  <c:v>1.5001299280541669E-4</c:v>
                </c:pt>
                <c:pt idx="23">
                  <c:v>1.8347778173485879E-4</c:v>
                </c:pt>
                <c:pt idx="24">
                  <c:v>1.492992927406734E-4</c:v>
                </c:pt>
                <c:pt idx="25">
                  <c:v>1.539957713627849E-4</c:v>
                </c:pt>
                <c:pt idx="26">
                  <c:v>1.6336313297512516E-4</c:v>
                </c:pt>
                <c:pt idx="27">
                  <c:v>1.517244108916574E-4</c:v>
                </c:pt>
                <c:pt idx="28">
                  <c:v>1.6965678223798973E-4</c:v>
                </c:pt>
                <c:pt idx="29">
                  <c:v>1.7903606585171531E-4</c:v>
                </c:pt>
                <c:pt idx="30">
                  <c:v>1.977663980972055E-4</c:v>
                </c:pt>
                <c:pt idx="31">
                  <c:v>2.391009075112944E-4</c:v>
                </c:pt>
                <c:pt idx="32">
                  <c:v>2.5163721910378875E-4</c:v>
                </c:pt>
                <c:pt idx="33">
                  <c:v>3.0394093584066396E-4</c:v>
                </c:pt>
                <c:pt idx="34">
                  <c:v>3.5629995946199431E-4</c:v>
                </c:pt>
                <c:pt idx="35">
                  <c:v>3.5644359113579246E-4</c:v>
                </c:pt>
                <c:pt idx="36">
                  <c:v>3.5502621429281579E-4</c:v>
                </c:pt>
                <c:pt idx="37">
                  <c:v>3.4033258804962066E-4</c:v>
                </c:pt>
                <c:pt idx="38">
                  <c:v>3.1781155684204197E-4</c:v>
                </c:pt>
                <c:pt idx="39">
                  <c:v>3.2730425248711839E-4</c:v>
                </c:pt>
                <c:pt idx="40">
                  <c:v>2.8521643261922129E-4</c:v>
                </c:pt>
                <c:pt idx="41">
                  <c:v>3.2127965101033028E-4</c:v>
                </c:pt>
                <c:pt idx="42">
                  <c:v>3.0027778832403951E-4</c:v>
                </c:pt>
                <c:pt idx="43">
                  <c:v>3.6381467697711966E-4</c:v>
                </c:pt>
                <c:pt idx="44">
                  <c:v>3.8634063764905285E-4</c:v>
                </c:pt>
                <c:pt idx="45">
                  <c:v>4.279244512854741E-4</c:v>
                </c:pt>
                <c:pt idx="46">
                  <c:v>4.1596798612425902E-4</c:v>
                </c:pt>
                <c:pt idx="47">
                  <c:v>3.5282914582103746E-4</c:v>
                </c:pt>
                <c:pt idx="48">
                  <c:v>4.0407336276174834E-4</c:v>
                </c:pt>
                <c:pt idx="49">
                  <c:v>3.831291288873175E-4</c:v>
                </c:pt>
                <c:pt idx="50">
                  <c:v>4.4643299984529366E-4</c:v>
                </c:pt>
                <c:pt idx="51">
                  <c:v>4.3979547585877707E-4</c:v>
                </c:pt>
                <c:pt idx="52">
                  <c:v>4.9934018315501863E-4</c:v>
                </c:pt>
                <c:pt idx="53">
                  <c:v>5.7536927044690169E-4</c:v>
                </c:pt>
                <c:pt idx="54">
                  <c:v>5.6628958595942376E-4</c:v>
                </c:pt>
                <c:pt idx="55">
                  <c:v>5.3393750653296949E-4</c:v>
                </c:pt>
                <c:pt idx="56">
                  <c:v>5.1584950907484605E-4</c:v>
                </c:pt>
                <c:pt idx="57">
                  <c:v>4.5847326185403746E-4</c:v>
                </c:pt>
                <c:pt idx="58">
                  <c:v>3.8440975151209024E-4</c:v>
                </c:pt>
                <c:pt idx="59">
                  <c:v>3.7495738647063418E-4</c:v>
                </c:pt>
                <c:pt idx="60">
                  <c:v>3.4537569371162941E-4</c:v>
                </c:pt>
                <c:pt idx="61">
                  <c:v>3.3676093909638141E-4</c:v>
                </c:pt>
                <c:pt idx="62">
                  <c:v>3.3513929656076236E-4</c:v>
                </c:pt>
                <c:pt idx="63">
                  <c:v>2.9411260693573471E-4</c:v>
                </c:pt>
                <c:pt idx="64">
                  <c:v>2.5392338335089332E-4</c:v>
                </c:pt>
                <c:pt idx="65">
                  <c:v>3.021865084776096E-4</c:v>
                </c:pt>
                <c:pt idx="66">
                  <c:v>2.6022288269986552E-4</c:v>
                </c:pt>
                <c:pt idx="67">
                  <c:v>2.6117930844718555E-4</c:v>
                </c:pt>
                <c:pt idx="68">
                  <c:v>2.5862879519992571E-4</c:v>
                </c:pt>
                <c:pt idx="69">
                  <c:v>2.5695324461817639E-4</c:v>
                </c:pt>
                <c:pt idx="70">
                  <c:v>2.3421758639622143E-4</c:v>
                </c:pt>
                <c:pt idx="71">
                  <c:v>2.3516094309239958E-4</c:v>
                </c:pt>
                <c:pt idx="72">
                  <c:v>2.5717557876989589E-4</c:v>
                </c:pt>
                <c:pt idx="73">
                  <c:v>2.7218363608253566E-4</c:v>
                </c:pt>
                <c:pt idx="74">
                  <c:v>2.415226782340794E-4</c:v>
                </c:pt>
                <c:pt idx="75">
                  <c:v>2.8201533286294005E-4</c:v>
                </c:pt>
                <c:pt idx="76">
                  <c:v>2.6980079542508268E-4</c:v>
                </c:pt>
                <c:pt idx="77">
                  <c:v>2.6900669491918737E-4</c:v>
                </c:pt>
                <c:pt idx="78">
                  <c:v>2.541381488265367E-4</c:v>
                </c:pt>
                <c:pt idx="79">
                  <c:v>2.7005215653587292E-4</c:v>
                </c:pt>
                <c:pt idx="80">
                  <c:v>2.9038172475329453E-4</c:v>
                </c:pt>
                <c:pt idx="81">
                  <c:v>2.6230434690965155E-4</c:v>
                </c:pt>
                <c:pt idx="82">
                  <c:v>2.8264216723102595E-4</c:v>
                </c:pt>
                <c:pt idx="83">
                  <c:v>2.8361611809772533E-4</c:v>
                </c:pt>
                <c:pt idx="84">
                  <c:v>3.1103176095825916E-4</c:v>
                </c:pt>
                <c:pt idx="85">
                  <c:v>3.129062154147384E-4</c:v>
                </c:pt>
                <c:pt idx="86">
                  <c:v>3.1037247422385675E-4</c:v>
                </c:pt>
                <c:pt idx="87">
                  <c:v>3.3695361033749834E-4</c:v>
                </c:pt>
                <c:pt idx="88">
                  <c:v>4.2006446326570195E-4</c:v>
                </c:pt>
                <c:pt idx="89">
                  <c:v>4.1231082515186024E-4</c:v>
                </c:pt>
                <c:pt idx="90">
                  <c:v>4.5226605763673002E-4</c:v>
                </c:pt>
                <c:pt idx="91">
                  <c:v>4.9051214117439392E-4</c:v>
                </c:pt>
                <c:pt idx="92">
                  <c:v>4.8369754616381497E-4</c:v>
                </c:pt>
                <c:pt idx="93">
                  <c:v>4.6625057658441436E-4</c:v>
                </c:pt>
                <c:pt idx="94">
                  <c:v>4.2044067404586281E-4</c:v>
                </c:pt>
                <c:pt idx="95">
                  <c:v>3.9848910800794078E-4</c:v>
                </c:pt>
                <c:pt idx="96">
                  <c:v>3.7828217710650239E-4</c:v>
                </c:pt>
                <c:pt idx="97">
                  <c:v>3.8642220804521336E-4</c:v>
                </c:pt>
                <c:pt idx="98">
                  <c:v>3.4490125426656917E-4</c:v>
                </c:pt>
                <c:pt idx="99">
                  <c:v>3.361632038395422E-4</c:v>
                </c:pt>
                <c:pt idx="100">
                  <c:v>3.8067409803690168E-4</c:v>
                </c:pt>
                <c:pt idx="101">
                  <c:v>3.4709096162263399E-4</c:v>
                </c:pt>
                <c:pt idx="102">
                  <c:v>3.1702407407125874E-4</c:v>
                </c:pt>
                <c:pt idx="103">
                  <c:v>3.2691406346090844E-4</c:v>
                </c:pt>
                <c:pt idx="104">
                  <c:v>3.119235458894321E-4</c:v>
                </c:pt>
                <c:pt idx="105">
                  <c:v>3.511643246080433E-4</c:v>
                </c:pt>
                <c:pt idx="106">
                  <c:v>3.2283446221002501E-4</c:v>
                </c:pt>
                <c:pt idx="107">
                  <c:v>3.3808307555232339E-4</c:v>
                </c:pt>
                <c:pt idx="108">
                  <c:v>3.622524023482183E-4</c:v>
                </c:pt>
                <c:pt idx="109">
                  <c:v>3.3211589997160246E-4</c:v>
                </c:pt>
                <c:pt idx="110">
                  <c:v>3.2867727528994908E-4</c:v>
                </c:pt>
                <c:pt idx="111">
                  <c:v>2.9314756563603617E-4</c:v>
                </c:pt>
                <c:pt idx="112">
                  <c:v>3.2623675315557581E-4</c:v>
                </c:pt>
                <c:pt idx="113">
                  <c:v>2.8978825355270625E-4</c:v>
                </c:pt>
                <c:pt idx="114">
                  <c:v>3.5680590913331249E-4</c:v>
                </c:pt>
                <c:pt idx="115">
                  <c:v>3.0696123167425662E-4</c:v>
                </c:pt>
                <c:pt idx="116">
                  <c:v>2.5439010696160831E-4</c:v>
                </c:pt>
                <c:pt idx="117">
                  <c:v>2.6786299087018495E-4</c:v>
                </c:pt>
                <c:pt idx="118">
                  <c:v>3.0279059016026684E-4</c:v>
                </c:pt>
                <c:pt idx="119">
                  <c:v>2.8502101142736805E-4</c:v>
                </c:pt>
                <c:pt idx="120">
                  <c:v>2.6544691450971613E-4</c:v>
                </c:pt>
                <c:pt idx="121">
                  <c:v>2.986187630934657E-4</c:v>
                </c:pt>
                <c:pt idx="122">
                  <c:v>2.7098838716691718E-4</c:v>
                </c:pt>
                <c:pt idx="123">
                  <c:v>2.6749468002550461E-4</c:v>
                </c:pt>
                <c:pt idx="124">
                  <c:v>3.1591884224670385E-4</c:v>
                </c:pt>
                <c:pt idx="125">
                  <c:v>3.1961525176793867E-4</c:v>
                </c:pt>
                <c:pt idx="126">
                  <c:v>2.776267122647757E-4</c:v>
                </c:pt>
                <c:pt idx="127">
                  <c:v>3.3507057441224387E-4</c:v>
                </c:pt>
                <c:pt idx="128">
                  <c:v>2.7692561543960078E-4</c:v>
                </c:pt>
                <c:pt idx="129">
                  <c:v>2.8418883602150734E-4</c:v>
                </c:pt>
                <c:pt idx="130">
                  <c:v>2.9235597903624883E-4</c:v>
                </c:pt>
                <c:pt idx="131">
                  <c:v>3.1040228535179302E-4</c:v>
                </c:pt>
                <c:pt idx="132">
                  <c:v>3.302627914836172E-4</c:v>
                </c:pt>
                <c:pt idx="133">
                  <c:v>3.3667345837567624E-4</c:v>
                </c:pt>
                <c:pt idx="134">
                  <c:v>3.2152878854702511E-4</c:v>
                </c:pt>
                <c:pt idx="135">
                  <c:v>3.6928233725902232E-4</c:v>
                </c:pt>
                <c:pt idx="136">
                  <c:v>3.2357824315367822E-4</c:v>
                </c:pt>
                <c:pt idx="137">
                  <c:v>3.1650203531993732E-4</c:v>
                </c:pt>
                <c:pt idx="138">
                  <c:v>3.0581949421973245E-4</c:v>
                </c:pt>
                <c:pt idx="139">
                  <c:v>2.9782639479471163E-4</c:v>
                </c:pt>
                <c:pt idx="140">
                  <c:v>3.4204783730755635E-4</c:v>
                </c:pt>
                <c:pt idx="141">
                  <c:v>3.2776797199548542E-4</c:v>
                </c:pt>
                <c:pt idx="142">
                  <c:v>3.2879129390528026E-4</c:v>
                </c:pt>
                <c:pt idx="143">
                  <c:v>3.4784462472173933E-4</c:v>
                </c:pt>
                <c:pt idx="144">
                  <c:v>3.6241059266617478E-4</c:v>
                </c:pt>
                <c:pt idx="145">
                  <c:v>4.0676856286737045E-4</c:v>
                </c:pt>
                <c:pt idx="146">
                  <c:v>3.7806672305467249E-4</c:v>
                </c:pt>
                <c:pt idx="147">
                  <c:v>4.0080286171364154E-4</c:v>
                </c:pt>
                <c:pt idx="148">
                  <c:v>4.1724422237902664E-4</c:v>
                </c:pt>
                <c:pt idx="149">
                  <c:v>3.5597425950624804E-4</c:v>
                </c:pt>
                <c:pt idx="150">
                  <c:v>3.5159613642665564E-4</c:v>
                </c:pt>
                <c:pt idx="151">
                  <c:v>3.2640959739769105E-4</c:v>
                </c:pt>
                <c:pt idx="152">
                  <c:v>3.3195972823788227E-4</c:v>
                </c:pt>
                <c:pt idx="153">
                  <c:v>3.1760246056488457E-4</c:v>
                </c:pt>
                <c:pt idx="154">
                  <c:v>3.4307127734053131E-4</c:v>
                </c:pt>
                <c:pt idx="155">
                  <c:v>2.8251529941218965E-4</c:v>
                </c:pt>
                <c:pt idx="156">
                  <c:v>3.1794502221121776E-4</c:v>
                </c:pt>
                <c:pt idx="157">
                  <c:v>3.3165721794657882E-4</c:v>
                </c:pt>
                <c:pt idx="158">
                  <c:v>3.172733865007694E-4</c:v>
                </c:pt>
                <c:pt idx="159">
                  <c:v>3.192025283822321E-4</c:v>
                </c:pt>
                <c:pt idx="160">
                  <c:v>3.1387412037745319E-4</c:v>
                </c:pt>
                <c:pt idx="161">
                  <c:v>3.0309373751933352E-4</c:v>
                </c:pt>
                <c:pt idx="162">
                  <c:v>3.231768562494451E-4</c:v>
                </c:pt>
                <c:pt idx="163">
                  <c:v>3.1784526473501779E-4</c:v>
                </c:pt>
                <c:pt idx="164">
                  <c:v>2.9978595371312405E-4</c:v>
                </c:pt>
                <c:pt idx="165">
                  <c:v>3.3534257936635402E-4</c:v>
                </c:pt>
                <c:pt idx="166">
                  <c:v>2.8636287657883948E-4</c:v>
                </c:pt>
                <c:pt idx="167">
                  <c:v>2.8918670700064355E-4</c:v>
                </c:pt>
                <c:pt idx="168">
                  <c:v>2.7745401572797551E-4</c:v>
                </c:pt>
                <c:pt idx="169">
                  <c:v>2.7572301625272325E-4</c:v>
                </c:pt>
                <c:pt idx="170">
                  <c:v>2.7034835504448622E-4</c:v>
                </c:pt>
                <c:pt idx="171">
                  <c:v>2.8409572457764034E-4</c:v>
                </c:pt>
                <c:pt idx="172">
                  <c:v>3.2063532175136811E-4</c:v>
                </c:pt>
                <c:pt idx="173">
                  <c:v>2.9067322743626874E-4</c:v>
                </c:pt>
                <c:pt idx="174">
                  <c:v>2.8712368252808887E-4</c:v>
                </c:pt>
                <c:pt idx="175">
                  <c:v>3.0637276572109234E-4</c:v>
                </c:pt>
                <c:pt idx="176">
                  <c:v>2.8731984159556593E-4</c:v>
                </c:pt>
                <c:pt idx="177">
                  <c:v>2.9106604487726269E-4</c:v>
                </c:pt>
                <c:pt idx="178">
                  <c:v>2.7655595624195335E-4</c:v>
                </c:pt>
                <c:pt idx="179">
                  <c:v>3.3875106509447813E-4</c:v>
                </c:pt>
                <c:pt idx="180">
                  <c:v>2.9959189668784776E-4</c:v>
                </c:pt>
                <c:pt idx="181">
                  <c:v>3.3168524436918691E-4</c:v>
                </c:pt>
                <c:pt idx="182">
                  <c:v>2.7695029279040269E-4</c:v>
                </c:pt>
                <c:pt idx="183">
                  <c:v>3.0447734554399993E-4</c:v>
                </c:pt>
                <c:pt idx="184">
                  <c:v>2.9085969074756063E-4</c:v>
                </c:pt>
                <c:pt idx="185">
                  <c:v>3.2848289981869384E-4</c:v>
                </c:pt>
                <c:pt idx="186">
                  <c:v>2.9015023592913135E-4</c:v>
                </c:pt>
                <c:pt idx="187">
                  <c:v>3.1314468068652994E-4</c:v>
                </c:pt>
                <c:pt idx="188">
                  <c:v>3.5632182698681105E-4</c:v>
                </c:pt>
                <c:pt idx="189">
                  <c:v>3.2529821151340723E-4</c:v>
                </c:pt>
                <c:pt idx="190">
                  <c:v>3.6301558825110072E-4</c:v>
                </c:pt>
                <c:pt idx="191">
                  <c:v>2.9619692021371294E-4</c:v>
                </c:pt>
                <c:pt idx="192">
                  <c:v>3.3759158923583042E-4</c:v>
                </c:pt>
                <c:pt idx="193">
                  <c:v>3.2211430639807128E-4</c:v>
                </c:pt>
                <c:pt idx="194">
                  <c:v>3.3508921617371744E-4</c:v>
                </c:pt>
                <c:pt idx="195">
                  <c:v>3.6920964844091382E-4</c:v>
                </c:pt>
                <c:pt idx="196">
                  <c:v>3.298403997621087E-4</c:v>
                </c:pt>
                <c:pt idx="197">
                  <c:v>3.3364150340699504E-4</c:v>
                </c:pt>
                <c:pt idx="198">
                  <c:v>3.6412107399405271E-4</c:v>
                </c:pt>
                <c:pt idx="199">
                  <c:v>3.6150909636597492E-4</c:v>
                </c:pt>
                <c:pt idx="200">
                  <c:v>3.3588030069983091E-4</c:v>
                </c:pt>
                <c:pt idx="201">
                  <c:v>3.295618667294969E-4</c:v>
                </c:pt>
                <c:pt idx="202">
                  <c:v>3.4810958236424112E-4</c:v>
                </c:pt>
                <c:pt idx="203">
                  <c:v>3.7773832918907495E-4</c:v>
                </c:pt>
                <c:pt idx="204">
                  <c:v>3.3825112310412436E-4</c:v>
                </c:pt>
                <c:pt idx="205">
                  <c:v>3.595944431442545E-4</c:v>
                </c:pt>
                <c:pt idx="206">
                  <c:v>3.3759432601350995E-4</c:v>
                </c:pt>
                <c:pt idx="207">
                  <c:v>3.4695377400309311E-4</c:v>
                </c:pt>
                <c:pt idx="208">
                  <c:v>3.3693181787086468E-4</c:v>
                </c:pt>
                <c:pt idx="209">
                  <c:v>3.1027181618404823E-4</c:v>
                </c:pt>
                <c:pt idx="210">
                  <c:v>2.9467337225686771E-4</c:v>
                </c:pt>
                <c:pt idx="211">
                  <c:v>2.9015166238971116E-4</c:v>
                </c:pt>
                <c:pt idx="212">
                  <c:v>2.8470099252951445E-4</c:v>
                </c:pt>
                <c:pt idx="213">
                  <c:v>3.0976812054442425E-4</c:v>
                </c:pt>
                <c:pt idx="214">
                  <c:v>2.978490988154654E-4</c:v>
                </c:pt>
                <c:pt idx="215">
                  <c:v>2.6277989995418522E-4</c:v>
                </c:pt>
                <c:pt idx="216">
                  <c:v>2.9433906379776608E-4</c:v>
                </c:pt>
                <c:pt idx="217">
                  <c:v>3.0092201205116054E-4</c:v>
                </c:pt>
                <c:pt idx="218">
                  <c:v>2.9546683074373968E-4</c:v>
                </c:pt>
                <c:pt idx="219">
                  <c:v>2.8351874482304164E-4</c:v>
                </c:pt>
                <c:pt idx="220">
                  <c:v>3.2162406768848194E-4</c:v>
                </c:pt>
                <c:pt idx="221">
                  <c:v>2.8835256950107555E-4</c:v>
                </c:pt>
                <c:pt idx="222">
                  <c:v>2.8752071404516358E-4</c:v>
                </c:pt>
                <c:pt idx="223">
                  <c:v>2.7833559124260386E-4</c:v>
                </c:pt>
                <c:pt idx="224">
                  <c:v>2.8770887611182026E-4</c:v>
                </c:pt>
                <c:pt idx="225">
                  <c:v>2.7666049055063958E-4</c:v>
                </c:pt>
                <c:pt idx="226">
                  <c:v>2.5817073776690768E-4</c:v>
                </c:pt>
                <c:pt idx="227">
                  <c:v>3.0471051979969529E-4</c:v>
                </c:pt>
                <c:pt idx="228">
                  <c:v>2.8157730354729166E-4</c:v>
                </c:pt>
                <c:pt idx="229">
                  <c:v>2.6772131191683801E-4</c:v>
                </c:pt>
                <c:pt idx="230">
                  <c:v>2.6222411710131283E-4</c:v>
                </c:pt>
                <c:pt idx="231">
                  <c:v>2.3346292326391981E-4</c:v>
                </c:pt>
                <c:pt idx="232">
                  <c:v>2.1119378507145696E-4</c:v>
                </c:pt>
                <c:pt idx="233">
                  <c:v>2.1497104040120129E-4</c:v>
                </c:pt>
                <c:pt idx="234">
                  <c:v>2.178200032790054E-4</c:v>
                </c:pt>
                <c:pt idx="235">
                  <c:v>1.4896565611821359E-4</c:v>
                </c:pt>
                <c:pt idx="236">
                  <c:v>1.5923956116055784E-4</c:v>
                </c:pt>
                <c:pt idx="237">
                  <c:v>9.6861240475023703E-5</c:v>
                </c:pt>
                <c:pt idx="238">
                  <c:v>1.0153295389457011E-4</c:v>
                </c:pt>
                <c:pt idx="239">
                  <c:v>4.9373937969402706E-5</c:v>
                </c:pt>
                <c:pt idx="240">
                  <c:v>4.6581559124687005E-6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8-431D-9C9A-430895F993E1}"/>
            </c:ext>
          </c:extLst>
        </c:ser>
        <c:ser>
          <c:idx val="1"/>
          <c:order val="1"/>
          <c:tx>
            <c:strRef>
              <c:f>'2021_13 Mar 29 born 195x'!$AA$13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6.8341391293287135E-4</c:v>
                </c:pt>
                <c:pt idx="46">
                  <c:v>2.098476200218158E-4</c:v>
                </c:pt>
                <c:pt idx="47">
                  <c:v>4.7514255258740336E-4</c:v>
                </c:pt>
                <c:pt idx="48">
                  <c:v>4.3272679825043719E-4</c:v>
                </c:pt>
                <c:pt idx="49">
                  <c:v>8.4164046000050779E-4</c:v>
                </c:pt>
                <c:pt idx="50">
                  <c:v>1.0508580262531639E-3</c:v>
                </c:pt>
                <c:pt idx="51">
                  <c:v>4.6204300741684853E-4</c:v>
                </c:pt>
                <c:pt idx="52">
                  <c:v>7.4181452883808458E-4</c:v>
                </c:pt>
                <c:pt idx="53">
                  <c:v>8.0792997371952969E-4</c:v>
                </c:pt>
                <c:pt idx="54">
                  <c:v>2.7794553669360111E-4</c:v>
                </c:pt>
                <c:pt idx="55">
                  <c:v>3.1027090960339773E-4</c:v>
                </c:pt>
                <c:pt idx="56">
                  <c:v>2.8452200495423862E-4</c:v>
                </c:pt>
                <c:pt idx="57">
                  <c:v>3.0822191676738153E-4</c:v>
                </c:pt>
                <c:pt idx="58">
                  <c:v>2.3706904197687574E-4</c:v>
                </c:pt>
                <c:pt idx="59">
                  <c:v>2.4889948759411056E-4</c:v>
                </c:pt>
                <c:pt idx="60">
                  <c:v>2.3702242376308968E-4</c:v>
                </c:pt>
                <c:pt idx="61">
                  <c:v>1.6588659778601404E-4</c:v>
                </c:pt>
                <c:pt idx="62">
                  <c:v>1.5400871576076234E-4</c:v>
                </c:pt>
                <c:pt idx="63">
                  <c:v>1.8952045599175427E-4</c:v>
                </c:pt>
                <c:pt idx="64">
                  <c:v>2.1318326469524761E-4</c:v>
                </c:pt>
                <c:pt idx="65">
                  <c:v>2.0131163646076519E-4</c:v>
                </c:pt>
                <c:pt idx="66">
                  <c:v>2.1312627527834179E-4</c:v>
                </c:pt>
                <c:pt idx="67">
                  <c:v>3.4337116009822691E-4</c:v>
                </c:pt>
                <c:pt idx="68">
                  <c:v>2.2494128037392437E-4</c:v>
                </c:pt>
                <c:pt idx="69">
                  <c:v>2.8412038441008673E-4</c:v>
                </c:pt>
                <c:pt idx="70">
                  <c:v>2.4858251259891965E-4</c:v>
                </c:pt>
                <c:pt idx="71">
                  <c:v>2.2488200276243287E-4</c:v>
                </c:pt>
                <c:pt idx="72">
                  <c:v>3.3140227792645438E-4</c:v>
                </c:pt>
                <c:pt idx="73">
                  <c:v>2.9588187371476499E-4</c:v>
                </c:pt>
                <c:pt idx="74">
                  <c:v>4.6163242152568509E-4</c:v>
                </c:pt>
                <c:pt idx="75">
                  <c:v>3.0774514219756476E-4</c:v>
                </c:pt>
                <c:pt idx="76">
                  <c:v>2.840566475115886E-4</c:v>
                </c:pt>
                <c:pt idx="77">
                  <c:v>2.1301542459687447E-4</c:v>
                </c:pt>
                <c:pt idx="78">
                  <c:v>2.4849532832272372E-4</c:v>
                </c:pt>
                <c:pt idx="79">
                  <c:v>3.0765118524135501E-4</c:v>
                </c:pt>
                <c:pt idx="80">
                  <c:v>2.4846486534647216E-4</c:v>
                </c:pt>
                <c:pt idx="81">
                  <c:v>2.8394416828164134E-4</c:v>
                </c:pt>
                <c:pt idx="82">
                  <c:v>3.5493606289975325E-4</c:v>
                </c:pt>
                <c:pt idx="83">
                  <c:v>3.1943631989894212E-4</c:v>
                </c:pt>
                <c:pt idx="84">
                  <c:v>2.4842791961768182E-4</c:v>
                </c:pt>
                <c:pt idx="85">
                  <c:v>2.4840538672653609E-4</c:v>
                </c:pt>
                <c:pt idx="86">
                  <c:v>3.1937230550080998E-4</c:v>
                </c:pt>
                <c:pt idx="87">
                  <c:v>3.7853082092253267E-4</c:v>
                </c:pt>
                <c:pt idx="88">
                  <c:v>4.7322824451790383E-4</c:v>
                </c:pt>
                <c:pt idx="89">
                  <c:v>3.6676263213171429E-4</c:v>
                </c:pt>
                <c:pt idx="90">
                  <c:v>4.8514551160751252E-4</c:v>
                </c:pt>
                <c:pt idx="91">
                  <c:v>2.72136784557504E-4</c:v>
                </c:pt>
                <c:pt idx="92">
                  <c:v>4.6150727680605664E-4</c:v>
                </c:pt>
                <c:pt idx="93">
                  <c:v>3.9052718965536194E-4</c:v>
                </c:pt>
                <c:pt idx="94">
                  <c:v>3.3135443856850298E-4</c:v>
                </c:pt>
                <c:pt idx="95">
                  <c:v>5.0895434944291757E-4</c:v>
                </c:pt>
                <c:pt idx="96">
                  <c:v>2.7221352522005104E-4</c:v>
                </c:pt>
                <c:pt idx="97">
                  <c:v>3.5506767501224568E-4</c:v>
                </c:pt>
                <c:pt idx="98">
                  <c:v>4.3796175102149131E-4</c:v>
                </c:pt>
                <c:pt idx="99">
                  <c:v>3.07747886309312E-4</c:v>
                </c:pt>
                <c:pt idx="100">
                  <c:v>3.6694150277902422E-4</c:v>
                </c:pt>
                <c:pt idx="101">
                  <c:v>3.4327025077512198E-4</c:v>
                </c:pt>
                <c:pt idx="102">
                  <c:v>3.1959102173477672E-4</c:v>
                </c:pt>
                <c:pt idx="103">
                  <c:v>2.6038745133859464E-4</c:v>
                </c:pt>
                <c:pt idx="104">
                  <c:v>2.4852955105102902E-4</c:v>
                </c:pt>
                <c:pt idx="105">
                  <c:v>3.6688850009186446E-4</c:v>
                </c:pt>
                <c:pt idx="106">
                  <c:v>4.4978640965818274E-4</c:v>
                </c:pt>
                <c:pt idx="107">
                  <c:v>4.0246779839947955E-4</c:v>
                </c:pt>
                <c:pt idx="108">
                  <c:v>3.1960157726267991E-4</c:v>
                </c:pt>
                <c:pt idx="109">
                  <c:v>3.1959640900385618E-4</c:v>
                </c:pt>
                <c:pt idx="110">
                  <c:v>2.6039200671595881E-4</c:v>
                </c:pt>
                <c:pt idx="111">
                  <c:v>3.3140671113414454E-4</c:v>
                </c:pt>
                <c:pt idx="112">
                  <c:v>2.3669533285802148E-4</c:v>
                </c:pt>
                <c:pt idx="113">
                  <c:v>3.3137223385743008E-4</c:v>
                </c:pt>
                <c:pt idx="114">
                  <c:v>2.9585628339440841E-4</c:v>
                </c:pt>
                <c:pt idx="115">
                  <c:v>2.603337545891587E-4</c:v>
                </c:pt>
                <c:pt idx="116">
                  <c:v>3.3133273852625241E-4</c:v>
                </c:pt>
                <c:pt idx="117">
                  <c:v>2.36642585398422E-4</c:v>
                </c:pt>
                <c:pt idx="118">
                  <c:v>1.8928600724392501E-4</c:v>
                </c:pt>
                <c:pt idx="119">
                  <c:v>2.9574772970384483E-4</c:v>
                </c:pt>
                <c:pt idx="120">
                  <c:v>3.7857424990643611E-4</c:v>
                </c:pt>
                <c:pt idx="121">
                  <c:v>3.4308606063775446E-4</c:v>
                </c:pt>
                <c:pt idx="122">
                  <c:v>3.1942019205088686E-4</c:v>
                </c:pt>
                <c:pt idx="123">
                  <c:v>2.9574790095956857E-4</c:v>
                </c:pt>
                <c:pt idx="124">
                  <c:v>3.5490515740287072E-4</c:v>
                </c:pt>
                <c:pt idx="125">
                  <c:v>2.8390966922149972E-4</c:v>
                </c:pt>
                <c:pt idx="126">
                  <c:v>2.6023099604805791E-4</c:v>
                </c:pt>
                <c:pt idx="127">
                  <c:v>3.430351448489268E-4</c:v>
                </c:pt>
                <c:pt idx="128">
                  <c:v>2.7204527752762615E-4</c:v>
                </c:pt>
                <c:pt idx="129">
                  <c:v>2.3653767496536568E-4</c:v>
                </c:pt>
                <c:pt idx="130">
                  <c:v>3.3115209026003548E-4</c:v>
                </c:pt>
                <c:pt idx="131">
                  <c:v>2.1285726058548158E-4</c:v>
                </c:pt>
                <c:pt idx="132">
                  <c:v>4.1392354530957306E-4</c:v>
                </c:pt>
                <c:pt idx="133">
                  <c:v>3.66630746333762E-4</c:v>
                </c:pt>
                <c:pt idx="134">
                  <c:v>4.6130606836974615E-4</c:v>
                </c:pt>
                <c:pt idx="135">
                  <c:v>2.6020460730638047E-4</c:v>
                </c:pt>
                <c:pt idx="136">
                  <c:v>3.1933773258479393E-4</c:v>
                </c:pt>
                <c:pt idx="137">
                  <c:v>3.1933348060039459E-4</c:v>
                </c:pt>
                <c:pt idx="138">
                  <c:v>3.4299162661964426E-4</c:v>
                </c:pt>
                <c:pt idx="139">
                  <c:v>3.5482723106194784E-4</c:v>
                </c:pt>
                <c:pt idx="140">
                  <c:v>3.7850050581730491E-4</c:v>
                </c:pt>
                <c:pt idx="141">
                  <c:v>3.6668551503458969E-4</c:v>
                </c:pt>
                <c:pt idx="142">
                  <c:v>2.6020927048941821E-4</c:v>
                </c:pt>
                <c:pt idx="143">
                  <c:v>3.7850449241214192E-4</c:v>
                </c:pt>
                <c:pt idx="144">
                  <c:v>2.3654216562860603E-4</c:v>
                </c:pt>
                <c:pt idx="145">
                  <c:v>4.2581733763376529E-4</c:v>
                </c:pt>
                <c:pt idx="146">
                  <c:v>5.0870819016897136E-4</c:v>
                </c:pt>
                <c:pt idx="147">
                  <c:v>3.9042781829713073E-4</c:v>
                </c:pt>
                <c:pt idx="148">
                  <c:v>3.6677904603057179E-4</c:v>
                </c:pt>
                <c:pt idx="149">
                  <c:v>4.2597873537257352E-4</c:v>
                </c:pt>
                <c:pt idx="150">
                  <c:v>3.3131696291292638E-4</c:v>
                </c:pt>
                <c:pt idx="151">
                  <c:v>3.4315412331441166E-4</c:v>
                </c:pt>
                <c:pt idx="152">
                  <c:v>3.1948465571556337E-4</c:v>
                </c:pt>
                <c:pt idx="153">
                  <c:v>2.8397271282263161E-4</c:v>
                </c:pt>
                <c:pt idx="154">
                  <c:v>3.0762987592356796E-4</c:v>
                </c:pt>
                <c:pt idx="155">
                  <c:v>3.7864033149528551E-4</c:v>
                </c:pt>
                <c:pt idx="156">
                  <c:v>4.1417386203334346E-4</c:v>
                </c:pt>
                <c:pt idx="157">
                  <c:v>4.1420993966065264E-4</c:v>
                </c:pt>
                <c:pt idx="158">
                  <c:v>3.4320724192773706E-4</c:v>
                </c:pt>
                <c:pt idx="159">
                  <c:v>2.7218260599786603E-4</c:v>
                </c:pt>
                <c:pt idx="160">
                  <c:v>4.0238719676677413E-4</c:v>
                </c:pt>
                <c:pt idx="161">
                  <c:v>3.077008796818013E-4</c:v>
                </c:pt>
                <c:pt idx="162">
                  <c:v>2.7218076978090738E-4</c:v>
                </c:pt>
                <c:pt idx="163">
                  <c:v>3.5502784855701198E-4</c:v>
                </c:pt>
                <c:pt idx="164">
                  <c:v>3.313600537158215E-4</c:v>
                </c:pt>
                <c:pt idx="165">
                  <c:v>3.4319935266083909E-4</c:v>
                </c:pt>
                <c:pt idx="166">
                  <c:v>2.9585132623646262E-4</c:v>
                </c:pt>
                <c:pt idx="167">
                  <c:v>2.2482270928769453E-4</c:v>
                </c:pt>
                <c:pt idx="168">
                  <c:v>2.9580922202208086E-4</c:v>
                </c:pt>
                <c:pt idx="169">
                  <c:v>3.1947090422443494E-4</c:v>
                </c:pt>
                <c:pt idx="170">
                  <c:v>3.0763195498947183E-4</c:v>
                </c:pt>
                <c:pt idx="171">
                  <c:v>2.3661736967904836E-4</c:v>
                </c:pt>
                <c:pt idx="172">
                  <c:v>2.1293007053816419E-4</c:v>
                </c:pt>
                <c:pt idx="173">
                  <c:v>2.9572620952683063E-4</c:v>
                </c:pt>
                <c:pt idx="174">
                  <c:v>3.3121442316601653E-4</c:v>
                </c:pt>
                <c:pt idx="175">
                  <c:v>4.2589051699155325E-4</c:v>
                </c:pt>
                <c:pt idx="176">
                  <c:v>2.4841556818001512E-4</c:v>
                </c:pt>
                <c:pt idx="177">
                  <c:v>3.7855803677826471E-4</c:v>
                </c:pt>
                <c:pt idx="178">
                  <c:v>2.7207282194426096E-4</c:v>
                </c:pt>
                <c:pt idx="179">
                  <c:v>3.312203537065312E-4</c:v>
                </c:pt>
                <c:pt idx="180">
                  <c:v>3.075553768377266E-4</c:v>
                </c:pt>
                <c:pt idx="181">
                  <c:v>2.9571656933254363E-4</c:v>
                </c:pt>
                <c:pt idx="182">
                  <c:v>2.1289052444086411E-4</c:v>
                </c:pt>
                <c:pt idx="183">
                  <c:v>2.2469374915812831E-4</c:v>
                </c:pt>
                <c:pt idx="184">
                  <c:v>3.4295933591912704E-4</c:v>
                </c:pt>
                <c:pt idx="185">
                  <c:v>2.4832948125542103E-4</c:v>
                </c:pt>
                <c:pt idx="186">
                  <c:v>2.0100220451195927E-4</c:v>
                </c:pt>
                <c:pt idx="187">
                  <c:v>2.719285993600186E-4</c:v>
                </c:pt>
                <c:pt idx="188">
                  <c:v>3.665277842900608E-4</c:v>
                </c:pt>
                <c:pt idx="189">
                  <c:v>2.8375077222986847E-4</c:v>
                </c:pt>
                <c:pt idx="190">
                  <c:v>3.310442021264271E-4</c:v>
                </c:pt>
                <c:pt idx="191">
                  <c:v>3.1921885608540945E-4</c:v>
                </c:pt>
                <c:pt idx="192">
                  <c:v>3.4287071716209897E-4</c:v>
                </c:pt>
                <c:pt idx="193">
                  <c:v>4.138475713241481E-4</c:v>
                </c:pt>
                <c:pt idx="194">
                  <c:v>3.4290838942137861E-4</c:v>
                </c:pt>
                <c:pt idx="195">
                  <c:v>3.547435902046539E-4</c:v>
                </c:pt>
                <c:pt idx="196">
                  <c:v>4.4940018890117229E-4</c:v>
                </c:pt>
                <c:pt idx="197">
                  <c:v>3.784632680096815E-4</c:v>
                </c:pt>
                <c:pt idx="198">
                  <c:v>3.903168163079592E-4</c:v>
                </c:pt>
                <c:pt idx="199">
                  <c:v>4.6134937582356021E-4</c:v>
                </c:pt>
                <c:pt idx="200">
                  <c:v>2.4839885325870299E-4</c:v>
                </c:pt>
                <c:pt idx="201">
                  <c:v>2.8387210880747248E-4</c:v>
                </c:pt>
                <c:pt idx="202">
                  <c:v>4.4952299052027235E-4</c:v>
                </c:pt>
                <c:pt idx="203">
                  <c:v>4.9693105349165071E-4</c:v>
                </c:pt>
                <c:pt idx="204">
                  <c:v>3.43125678481833E-4</c:v>
                </c:pt>
                <c:pt idx="205">
                  <c:v>3.4313234512879355E-4</c:v>
                </c:pt>
                <c:pt idx="206">
                  <c:v>4.2600286721283228E-4</c:v>
                </c:pt>
                <c:pt idx="207">
                  <c:v>3.9052979248654164E-4</c:v>
                </c:pt>
                <c:pt idx="208">
                  <c:v>3.3136106416823129E-4</c:v>
                </c:pt>
                <c:pt idx="209">
                  <c:v>4.379224219354314E-4</c:v>
                </c:pt>
                <c:pt idx="210">
                  <c:v>3.314032969617561E-4</c:v>
                </c:pt>
                <c:pt idx="211">
                  <c:v>1.7751006789020729E-4</c:v>
                </c:pt>
                <c:pt idx="212">
                  <c:v>3.4319312030631183E-4</c:v>
                </c:pt>
                <c:pt idx="213">
                  <c:v>2.9584742263135078E-4</c:v>
                </c:pt>
                <c:pt idx="214">
                  <c:v>2.0115024182386075E-4</c:v>
                </c:pt>
                <c:pt idx="215">
                  <c:v>3.6682013552227164E-4</c:v>
                </c:pt>
                <c:pt idx="216">
                  <c:v>3.9051360295718623E-4</c:v>
                </c:pt>
                <c:pt idx="217">
                  <c:v>2.4848901024803485E-4</c:v>
                </c:pt>
                <c:pt idx="218">
                  <c:v>3.4315871998682768E-4</c:v>
                </c:pt>
                <c:pt idx="219">
                  <c:v>2.9581794820313681E-4</c:v>
                </c:pt>
                <c:pt idx="220">
                  <c:v>1.6563048768738844E-4</c:v>
                </c:pt>
                <c:pt idx="221">
                  <c:v>2.8392627917136218E-4</c:v>
                </c:pt>
                <c:pt idx="222">
                  <c:v>4.1409916372225301E-4</c:v>
                </c:pt>
                <c:pt idx="223">
                  <c:v>1.8927574728939457E-4</c:v>
                </c:pt>
                <c:pt idx="224">
                  <c:v>2.9573495730881292E-4</c:v>
                </c:pt>
                <c:pt idx="225">
                  <c:v>3.1939271994914337E-4</c:v>
                </c:pt>
                <c:pt idx="226">
                  <c:v>2.6022879428787813E-4</c:v>
                </c:pt>
                <c:pt idx="227">
                  <c:v>1.8923062837080599E-4</c:v>
                </c:pt>
                <c:pt idx="228">
                  <c:v>2.0103173265600467E-4</c:v>
                </c:pt>
                <c:pt idx="229">
                  <c:v>3.0745555273655145E-4</c:v>
                </c:pt>
                <c:pt idx="230">
                  <c:v>2.9562209740781082E-4</c:v>
                </c:pt>
                <c:pt idx="231">
                  <c:v>2.7195794630164547E-4</c:v>
                </c:pt>
                <c:pt idx="232">
                  <c:v>1.6551217435310163E-4</c:v>
                </c:pt>
                <c:pt idx="233">
                  <c:v>2.4824893099937759E-4</c:v>
                </c:pt>
                <c:pt idx="234">
                  <c:v>1.8911545010618432E-4</c:v>
                </c:pt>
                <c:pt idx="235">
                  <c:v>2.2455149590987921E-4</c:v>
                </c:pt>
                <c:pt idx="236">
                  <c:v>1.8906942737650757E-4</c:v>
                </c:pt>
                <c:pt idx="237">
                  <c:v>1.0632725930091803E-4</c:v>
                </c:pt>
                <c:pt idx="238">
                  <c:v>7.0865976391728719E-5</c:v>
                </c:pt>
                <c:pt idx="239">
                  <c:v>2.3614518942341845E-5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8-431D-9C9A-430895F993E1}"/>
            </c:ext>
          </c:extLst>
        </c:ser>
        <c:ser>
          <c:idx val="2"/>
          <c:order val="2"/>
          <c:tx>
            <c:strRef>
              <c:f>'2021_13 Mar 29 born 195x'!$AB$13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6.8288583824976619E-4</c:v>
                </c:pt>
                <c:pt idx="48">
                  <c:v>0</c:v>
                </c:pt>
                <c:pt idx="49">
                  <c:v>3.4472954075360135E-4</c:v>
                </c:pt>
                <c:pt idx="50">
                  <c:v>3.3208867354590034E-4</c:v>
                </c:pt>
                <c:pt idx="51">
                  <c:v>5.1731925016087782E-4</c:v>
                </c:pt>
                <c:pt idx="52">
                  <c:v>2.1536904345751279E-4</c:v>
                </c:pt>
                <c:pt idx="53">
                  <c:v>3.2507432891850768E-4</c:v>
                </c:pt>
                <c:pt idx="54">
                  <c:v>5.1315072856990512E-4</c:v>
                </c:pt>
                <c:pt idx="55">
                  <c:v>3.537993979179053E-4</c:v>
                </c:pt>
                <c:pt idx="56">
                  <c:v>2.5021268208405106E-4</c:v>
                </c:pt>
                <c:pt idx="57">
                  <c:v>3.505903859693335E-4</c:v>
                </c:pt>
                <c:pt idx="58">
                  <c:v>3.5088330280755499E-4</c:v>
                </c:pt>
                <c:pt idx="59">
                  <c:v>4.5155789731001085E-4</c:v>
                </c:pt>
                <c:pt idx="60">
                  <c:v>4.2685987159174032E-4</c:v>
                </c:pt>
                <c:pt idx="61">
                  <c:v>3.5182551196016101E-4</c:v>
                </c:pt>
                <c:pt idx="62">
                  <c:v>2.5148881079470223E-4</c:v>
                </c:pt>
                <c:pt idx="63">
                  <c:v>3.7755810866353824E-4</c:v>
                </c:pt>
                <c:pt idx="64">
                  <c:v>3.0228390709448029E-4</c:v>
                </c:pt>
                <c:pt idx="65">
                  <c:v>4.5385066918649528E-4</c:v>
                </c:pt>
                <c:pt idx="66">
                  <c:v>3.2804699831718225E-4</c:v>
                </c:pt>
                <c:pt idx="67">
                  <c:v>3.7884197061961895E-4</c:v>
                </c:pt>
                <c:pt idx="68">
                  <c:v>2.5274724418613247E-4</c:v>
                </c:pt>
                <c:pt idx="69">
                  <c:v>2.5293332913773248E-4</c:v>
                </c:pt>
                <c:pt idx="70">
                  <c:v>3.2908025841794436E-4</c:v>
                </c:pt>
                <c:pt idx="71">
                  <c:v>2.2798682854624836E-4</c:v>
                </c:pt>
                <c:pt idx="72">
                  <c:v>4.0566963928856593E-4</c:v>
                </c:pt>
                <c:pt idx="73">
                  <c:v>3.2987425679164125E-4</c:v>
                </c:pt>
                <c:pt idx="74">
                  <c:v>5.0800058370408972E-4</c:v>
                </c:pt>
                <c:pt idx="75">
                  <c:v>4.3219482393539252E-4</c:v>
                </c:pt>
                <c:pt idx="76">
                  <c:v>3.5622332035022418E-4</c:v>
                </c:pt>
                <c:pt idx="77">
                  <c:v>3.3104760001771835E-4</c:v>
                </c:pt>
                <c:pt idx="78">
                  <c:v>3.3131665705743262E-4</c:v>
                </c:pt>
                <c:pt idx="79">
                  <c:v>3.8261849767861174E-4</c:v>
                </c:pt>
                <c:pt idx="80">
                  <c:v>4.5957345423623669E-4</c:v>
                </c:pt>
                <c:pt idx="81">
                  <c:v>3.8330863860801284E-4</c:v>
                </c:pt>
                <c:pt idx="82">
                  <c:v>4.3481367143747402E-4</c:v>
                </c:pt>
                <c:pt idx="83">
                  <c:v>2.8156464001561574E-4</c:v>
                </c:pt>
                <c:pt idx="84">
                  <c:v>2.8177944532775494E-4</c:v>
                </c:pt>
                <c:pt idx="85">
                  <c:v>3.8457675523471296E-4</c:v>
                </c:pt>
                <c:pt idx="86">
                  <c:v>6.6736153514695463E-4</c:v>
                </c:pt>
                <c:pt idx="87">
                  <c:v>4.3675112592587382E-4</c:v>
                </c:pt>
                <c:pt idx="88">
                  <c:v>4.1142575583921293E-4</c:v>
                </c:pt>
                <c:pt idx="89">
                  <c:v>3.6029976664524047E-4</c:v>
                </c:pt>
                <c:pt idx="90">
                  <c:v>5.9255318833795494E-4</c:v>
                </c:pt>
                <c:pt idx="91">
                  <c:v>4.3837527143072335E-4</c:v>
                </c:pt>
                <c:pt idx="92">
                  <c:v>8.5208923197094256E-4</c:v>
                </c:pt>
                <c:pt idx="93">
                  <c:v>7.2384956189790932E-4</c:v>
                </c:pt>
                <c:pt idx="94">
                  <c:v>5.4344012691888823E-4</c:v>
                </c:pt>
                <c:pt idx="95">
                  <c:v>5.4399381049657968E-4</c:v>
                </c:pt>
                <c:pt idx="96">
                  <c:v>4.4077989912357629E-4</c:v>
                </c:pt>
                <c:pt idx="97">
                  <c:v>2.335206343523992E-4</c:v>
                </c:pt>
                <c:pt idx="98">
                  <c:v>2.0771679349260806E-4</c:v>
                </c:pt>
                <c:pt idx="99">
                  <c:v>2.5983797067901602E-4</c:v>
                </c:pt>
                <c:pt idx="100">
                  <c:v>5.7224104132691989E-4</c:v>
                </c:pt>
                <c:pt idx="101">
                  <c:v>6.7706095013452027E-4</c:v>
                </c:pt>
                <c:pt idx="102">
                  <c:v>4.9525491321534036E-4</c:v>
                </c:pt>
                <c:pt idx="103">
                  <c:v>4.4352983854402552E-4</c:v>
                </c:pt>
                <c:pt idx="104">
                  <c:v>3.9168941108457922E-4</c:v>
                </c:pt>
                <c:pt idx="105">
                  <c:v>3.1359944204877163E-4</c:v>
                </c:pt>
                <c:pt idx="106">
                  <c:v>6.0171017539167404E-4</c:v>
                </c:pt>
                <c:pt idx="107">
                  <c:v>4.9754728353810032E-4</c:v>
                </c:pt>
                <c:pt idx="108">
                  <c:v>4.7180605200557467E-4</c:v>
                </c:pt>
                <c:pt idx="109">
                  <c:v>3.6726957522443816E-4</c:v>
                </c:pt>
                <c:pt idx="110">
                  <c:v>4.4638042322228482E-4</c:v>
                </c:pt>
                <c:pt idx="111">
                  <c:v>3.4162881605854774E-4</c:v>
                </c:pt>
                <c:pt idx="112">
                  <c:v>2.6298608525344096E-4</c:v>
                </c:pt>
                <c:pt idx="113">
                  <c:v>3.4216149710740017E-4</c:v>
                </c:pt>
                <c:pt idx="114">
                  <c:v>4.4785380121849873E-4</c:v>
                </c:pt>
                <c:pt idx="115">
                  <c:v>2.6363865121331712E-4</c:v>
                </c:pt>
                <c:pt idx="116">
                  <c:v>2.6383405468186825E-4</c:v>
                </c:pt>
                <c:pt idx="117">
                  <c:v>3.9609520030882926E-4</c:v>
                </c:pt>
                <c:pt idx="118">
                  <c:v>4.4932134591150758E-4</c:v>
                </c:pt>
                <c:pt idx="119">
                  <c:v>6.6151119085722015E-4</c:v>
                </c:pt>
                <c:pt idx="120">
                  <c:v>3.1777716194048608E-4</c:v>
                </c:pt>
                <c:pt idx="121">
                  <c:v>3.1802919051350748E-4</c:v>
                </c:pt>
                <c:pt idx="122">
                  <c:v>3.1828144919611602E-4</c:v>
                </c:pt>
                <c:pt idx="123">
                  <c:v>2.6543130664534649E-4</c:v>
                </c:pt>
                <c:pt idx="124">
                  <c:v>3.1877027035471492E-4</c:v>
                </c:pt>
                <c:pt idx="125">
                  <c:v>3.9880976656041169E-4</c:v>
                </c:pt>
                <c:pt idx="126">
                  <c:v>3.1930100248371177E-4</c:v>
                </c:pt>
                <c:pt idx="127">
                  <c:v>2.9291735236250301E-4</c:v>
                </c:pt>
                <c:pt idx="128">
                  <c:v>3.4645875182069734E-4</c:v>
                </c:pt>
                <c:pt idx="129">
                  <c:v>3.2006196368386449E-4</c:v>
                </c:pt>
                <c:pt idx="130">
                  <c:v>2.1352205826464461E-4</c:v>
                </c:pt>
                <c:pt idx="131">
                  <c:v>3.4725779775155715E-4</c:v>
                </c:pt>
                <c:pt idx="132">
                  <c:v>2.9405928586446751E-4</c:v>
                </c:pt>
                <c:pt idx="133">
                  <c:v>5.0841571840916616E-4</c:v>
                </c:pt>
                <c:pt idx="134">
                  <c:v>3.4814869252526115E-4</c:v>
                </c:pt>
                <c:pt idx="135">
                  <c:v>2.9481379175705467E-4</c:v>
                </c:pt>
                <c:pt idx="136">
                  <c:v>4.8288064555797094E-4</c:v>
                </c:pt>
                <c:pt idx="137">
                  <c:v>2.4161348227786552E-4</c:v>
                </c:pt>
                <c:pt idx="138">
                  <c:v>5.6434401575048169E-4</c:v>
                </c:pt>
                <c:pt idx="139">
                  <c:v>4.0345457779608287E-4</c:v>
                </c:pt>
                <c:pt idx="140">
                  <c:v>4.0380665956439696E-4</c:v>
                </c:pt>
                <c:pt idx="141">
                  <c:v>1.6162603028436979E-4</c:v>
                </c:pt>
                <c:pt idx="142">
                  <c:v>5.1231551968750045E-4</c:v>
                </c:pt>
                <c:pt idx="143">
                  <c:v>4.3181142796620283E-4</c:v>
                </c:pt>
                <c:pt idx="144">
                  <c:v>3.5113497591434236E-4</c:v>
                </c:pt>
                <c:pt idx="145">
                  <c:v>7.0308355836000349E-4</c:v>
                </c:pt>
                <c:pt idx="146">
                  <c:v>4.3305600292824469E-4</c:v>
                </c:pt>
                <c:pt idx="147">
                  <c:v>5.4186323237413259E-4</c:v>
                </c:pt>
                <c:pt idx="148">
                  <c:v>4.6101020009579289E-4</c:v>
                </c:pt>
                <c:pt idx="149">
                  <c:v>4.6143714009517329E-4</c:v>
                </c:pt>
                <c:pt idx="150">
                  <c:v>5.162283761704369E-4</c:v>
                </c:pt>
                <c:pt idx="151">
                  <c:v>2.9909935276045446E-4</c:v>
                </c:pt>
                <c:pt idx="152">
                  <c:v>4.8990156525942797E-4</c:v>
                </c:pt>
                <c:pt idx="153">
                  <c:v>4.6311364653290601E-4</c:v>
                </c:pt>
                <c:pt idx="154">
                  <c:v>4.362643920256479E-4</c:v>
                </c:pt>
                <c:pt idx="155">
                  <c:v>3.0016302124071746E-4</c:v>
                </c:pt>
                <c:pt idx="156">
                  <c:v>4.6431849599321576E-4</c:v>
                </c:pt>
                <c:pt idx="157">
                  <c:v>5.1945259215265742E-4</c:v>
                </c:pt>
                <c:pt idx="158">
                  <c:v>5.7472434831312583E-4</c:v>
                </c:pt>
                <c:pt idx="159">
                  <c:v>2.4648762107742082E-4</c:v>
                </c:pt>
                <c:pt idx="160">
                  <c:v>6.0316312779660954E-4</c:v>
                </c:pt>
                <c:pt idx="161">
                  <c:v>6.3126382428715E-4</c:v>
                </c:pt>
                <c:pt idx="162">
                  <c:v>3.5709534609263224E-4</c:v>
                </c:pt>
                <c:pt idx="163">
                  <c:v>4.9491186011156054E-4</c:v>
                </c:pt>
                <c:pt idx="164">
                  <c:v>5.7799395221150437E-4</c:v>
                </c:pt>
                <c:pt idx="165">
                  <c:v>4.4077403422944757E-4</c:v>
                </c:pt>
                <c:pt idx="166">
                  <c:v>2.4811393732390149E-4</c:v>
                </c:pt>
                <c:pt idx="167">
                  <c:v>2.2069878574776654E-4</c:v>
                </c:pt>
                <c:pt idx="168">
                  <c:v>2.4846495830049717E-4</c:v>
                </c:pt>
                <c:pt idx="169">
                  <c:v>3.5918991591901814E-4</c:v>
                </c:pt>
                <c:pt idx="170">
                  <c:v>2.765062066691998E-4</c:v>
                </c:pt>
                <c:pt idx="171">
                  <c:v>3.874382738138532E-4</c:v>
                </c:pt>
                <c:pt idx="172">
                  <c:v>5.8175891877902078E-4</c:v>
                </c:pt>
                <c:pt idx="173">
                  <c:v>2.7723495265640928E-4</c:v>
                </c:pt>
                <c:pt idx="174">
                  <c:v>4.1621757325041125E-4</c:v>
                </c:pt>
                <c:pt idx="175">
                  <c:v>4.1658309952565816E-4</c:v>
                </c:pt>
                <c:pt idx="176">
                  <c:v>3.8914220421489552E-4</c:v>
                </c:pt>
                <c:pt idx="177">
                  <c:v>5.0080465229203038E-4</c:v>
                </c:pt>
                <c:pt idx="178">
                  <c:v>3.0628404866161243E-4</c:v>
                </c:pt>
                <c:pt idx="179">
                  <c:v>1.9503835012655879E-4</c:v>
                </c:pt>
                <c:pt idx="180">
                  <c:v>4.4620547296491655E-4</c:v>
                </c:pt>
                <c:pt idx="181">
                  <c:v>4.4660944158998956E-4</c:v>
                </c:pt>
                <c:pt idx="182">
                  <c:v>3.9111656206071221E-4</c:v>
                </c:pt>
                <c:pt idx="183">
                  <c:v>4.4739518568049513E-4</c:v>
                </c:pt>
                <c:pt idx="184">
                  <c:v>2.238531211562979E-4</c:v>
                </c:pt>
                <c:pt idx="185">
                  <c:v>3.9207722973017212E-4</c:v>
                </c:pt>
                <c:pt idx="186">
                  <c:v>2.2419992859870491E-4</c:v>
                </c:pt>
                <c:pt idx="187">
                  <c:v>4.207447308054831E-4</c:v>
                </c:pt>
                <c:pt idx="188">
                  <c:v>3.9303029956544932E-4</c:v>
                </c:pt>
                <c:pt idx="189">
                  <c:v>5.0580940521866371E-4</c:v>
                </c:pt>
                <c:pt idx="190">
                  <c:v>4.218788991459705E-4</c:v>
                </c:pt>
                <c:pt idx="191">
                  <c:v>5.9124404182546268E-4</c:v>
                </c:pt>
                <c:pt idx="192">
                  <c:v>3.3812451942598191E-4</c:v>
                </c:pt>
                <c:pt idx="193">
                  <c:v>4.2302793736516609E-4</c:v>
                </c:pt>
                <c:pt idx="194">
                  <c:v>4.2340061772823336E-4</c:v>
                </c:pt>
                <c:pt idx="195">
                  <c:v>4.2377369287342672E-4</c:v>
                </c:pt>
                <c:pt idx="196">
                  <c:v>3.958602258847452E-4</c:v>
                </c:pt>
                <c:pt idx="197">
                  <c:v>4.528224323715572E-4</c:v>
                </c:pt>
                <c:pt idx="198">
                  <c:v>5.382576390697613E-4</c:v>
                </c:pt>
                <c:pt idx="199">
                  <c:v>5.3878929678901981E-4</c:v>
                </c:pt>
                <c:pt idx="200">
                  <c:v>2.2701667669613223E-4</c:v>
                </c:pt>
                <c:pt idx="201">
                  <c:v>3.6920795919451795E-4</c:v>
                </c:pt>
                <c:pt idx="202">
                  <c:v>3.6951411384924474E-4</c:v>
                </c:pt>
                <c:pt idx="203">
                  <c:v>3.9827885368885074E-4</c:v>
                </c:pt>
                <c:pt idx="204">
                  <c:v>4.8407678982117781E-4</c:v>
                </c:pt>
                <c:pt idx="205">
                  <c:v>6.271216852410126E-4</c:v>
                </c:pt>
                <c:pt idx="206">
                  <c:v>4.8504762207849766E-4</c:v>
                </c:pt>
                <c:pt idx="207">
                  <c:v>5.712240124017508E-4</c:v>
                </c:pt>
                <c:pt idx="208">
                  <c:v>5.1459672159995414E-4</c:v>
                </c:pt>
                <c:pt idx="209">
                  <c:v>5.150924288727885E-4</c:v>
                </c:pt>
                <c:pt idx="210">
                  <c:v>3.1502337741062353E-4</c:v>
                </c:pt>
                <c:pt idx="211">
                  <c:v>3.7260958652908884E-4</c:v>
                </c:pt>
                <c:pt idx="212">
                  <c:v>2.5814730891499788E-4</c:v>
                </c:pt>
                <c:pt idx="213">
                  <c:v>3.1575870501900918E-4</c:v>
                </c:pt>
                <c:pt idx="214">
                  <c:v>3.1600424954334919E-4</c:v>
                </c:pt>
                <c:pt idx="215">
                  <c:v>5.1759646657462263E-4</c:v>
                </c:pt>
                <c:pt idx="216">
                  <c:v>5.4689332416107202E-4</c:v>
                </c:pt>
                <c:pt idx="217">
                  <c:v>3.1686878112038418E-4</c:v>
                </c:pt>
                <c:pt idx="218">
                  <c:v>4.6132014740496907E-4</c:v>
                </c:pt>
                <c:pt idx="219">
                  <c:v>3.7513431643569894E-4</c:v>
                </c:pt>
                <c:pt idx="220">
                  <c:v>3.4655658876162982E-4</c:v>
                </c:pt>
                <c:pt idx="221">
                  <c:v>3.4683560741820063E-4</c:v>
                </c:pt>
                <c:pt idx="222">
                  <c:v>4.3392835480830566E-4</c:v>
                </c:pt>
                <c:pt idx="223">
                  <c:v>4.9224724623327999E-4</c:v>
                </c:pt>
                <c:pt idx="224">
                  <c:v>3.1876096594320586E-4</c:v>
                </c:pt>
                <c:pt idx="225">
                  <c:v>5.2211276916101833E-4</c:v>
                </c:pt>
                <c:pt idx="226">
                  <c:v>2.9028084086308041E-4</c:v>
                </c:pt>
                <c:pt idx="227">
                  <c:v>3.1955768822813371E-4</c:v>
                </c:pt>
                <c:pt idx="228">
                  <c:v>4.3614667493980418E-4</c:v>
                </c:pt>
                <c:pt idx="229">
                  <c:v>3.7830858946740121E-4</c:v>
                </c:pt>
                <c:pt idx="230">
                  <c:v>2.0384155991720414E-4</c:v>
                </c:pt>
                <c:pt idx="231">
                  <c:v>3.4972440503567578E-4</c:v>
                </c:pt>
                <c:pt idx="232">
                  <c:v>4.6672519942895878E-4</c:v>
                </c:pt>
                <c:pt idx="233">
                  <c:v>3.2112374108221977E-4</c:v>
                </c:pt>
                <c:pt idx="234">
                  <c:v>8.7628701944478924E-5</c:v>
                </c:pt>
                <c:pt idx="235">
                  <c:v>2.3383994807932228E-4</c:v>
                </c:pt>
                <c:pt idx="236">
                  <c:v>8.7739545351299826E-5</c:v>
                </c:pt>
                <c:pt idx="237">
                  <c:v>8.7789139044884164E-5</c:v>
                </c:pt>
                <c:pt idx="238">
                  <c:v>5.8557604425578695E-5</c:v>
                </c:pt>
                <c:pt idx="239">
                  <c:v>5.8589133307000974E-5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8-431D-9C9A-430895F9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ages'!$AS$70:$AS$254</c:f>
              <c:numCache>
                <c:formatCode>General</c:formatCode>
                <c:ptCount val="185"/>
                <c:pt idx="0">
                  <c:v>0.96216160231153036</c:v>
                </c:pt>
                <c:pt idx="1">
                  <c:v>0.98508670564774103</c:v>
                </c:pt>
                <c:pt idx="2">
                  <c:v>0.98344073799128195</c:v>
                </c:pt>
                <c:pt idx="3">
                  <c:v>1.0024884337934061</c:v>
                </c:pt>
                <c:pt idx="4">
                  <c:v>1</c:v>
                </c:pt>
                <c:pt idx="5">
                  <c:v>1.0050800859348641</c:v>
                </c:pt>
                <c:pt idx="6">
                  <c:v>1.0272840463928479</c:v>
                </c:pt>
                <c:pt idx="7">
                  <c:v>1.0282623716230499</c:v>
                </c:pt>
                <c:pt idx="8">
                  <c:v>1.0549701671140477</c:v>
                </c:pt>
                <c:pt idx="9">
                  <c:v>1.0676458271191267</c:v>
                </c:pt>
                <c:pt idx="10">
                  <c:v>1.0755555638211443</c:v>
                </c:pt>
                <c:pt idx="11">
                  <c:v>1.0917245972154344</c:v>
                </c:pt>
                <c:pt idx="12">
                  <c:v>1.0994980232876901</c:v>
                </c:pt>
                <c:pt idx="13">
                  <c:v>1.1172795740336328</c:v>
                </c:pt>
                <c:pt idx="14">
                  <c:v>1.1268522751003622</c:v>
                </c:pt>
                <c:pt idx="15">
                  <c:v>1.1457027866869993</c:v>
                </c:pt>
                <c:pt idx="16">
                  <c:v>1.1574749503749469</c:v>
                </c:pt>
                <c:pt idx="17">
                  <c:v>1.1773241196780515</c:v>
                </c:pt>
                <c:pt idx="18">
                  <c:v>1.19311386368695</c:v>
                </c:pt>
                <c:pt idx="19">
                  <c:v>1.2087931601653408</c:v>
                </c:pt>
                <c:pt idx="20">
                  <c:v>1.2179450255324764</c:v>
                </c:pt>
                <c:pt idx="21">
                  <c:v>1.2270433241600722</c:v>
                </c:pt>
                <c:pt idx="22">
                  <c:v>1.241446864049939</c:v>
                </c:pt>
                <c:pt idx="23">
                  <c:v>1.2457387800726809</c:v>
                </c:pt>
                <c:pt idx="24">
                  <c:v>1.2551631087443951</c:v>
                </c:pt>
                <c:pt idx="25">
                  <c:v>1.2628347291038793</c:v>
                </c:pt>
                <c:pt idx="26">
                  <c:v>1.2694014712177659</c:v>
                </c:pt>
                <c:pt idx="27">
                  <c:v>1.2778918104333226</c:v>
                </c:pt>
                <c:pt idx="28">
                  <c:v>1.2858146850146313</c:v>
                </c:pt>
                <c:pt idx="29">
                  <c:v>1.2907416288331326</c:v>
                </c:pt>
                <c:pt idx="30">
                  <c:v>1.2991628740425809</c:v>
                </c:pt>
                <c:pt idx="31">
                  <c:v>1.3049296476349428</c:v>
                </c:pt>
                <c:pt idx="32">
                  <c:v>1.3117068151455851</c:v>
                </c:pt>
                <c:pt idx="33">
                  <c:v>1.3103369640286664</c:v>
                </c:pt>
                <c:pt idx="34">
                  <c:v>1.3137553823920618</c:v>
                </c:pt>
                <c:pt idx="35">
                  <c:v>1.3198561302095477</c:v>
                </c:pt>
                <c:pt idx="36">
                  <c:v>1.3207378267511625</c:v>
                </c:pt>
                <c:pt idx="37">
                  <c:v>1.3176718577271045</c:v>
                </c:pt>
                <c:pt idx="38">
                  <c:v>1.3160024705090203</c:v>
                </c:pt>
                <c:pt idx="39">
                  <c:v>1.3165807496185227</c:v>
                </c:pt>
                <c:pt idx="40">
                  <c:v>1.316162746340771</c:v>
                </c:pt>
                <c:pt idx="41">
                  <c:v>1.3179186452705285</c:v>
                </c:pt>
                <c:pt idx="42">
                  <c:v>1.3228475677249119</c:v>
                </c:pt>
                <c:pt idx="43">
                  <c:v>1.3260051030162621</c:v>
                </c:pt>
                <c:pt idx="44">
                  <c:v>1.3264187057042898</c:v>
                </c:pt>
                <c:pt idx="45">
                  <c:v>1.3298351542753006</c:v>
                </c:pt>
                <c:pt idx="46">
                  <c:v>1.3314341475069618</c:v>
                </c:pt>
                <c:pt idx="47">
                  <c:v>1.3307131258001548</c:v>
                </c:pt>
                <c:pt idx="48">
                  <c:v>1.334049257400159</c:v>
                </c:pt>
                <c:pt idx="49">
                  <c:v>1.333942012419526</c:v>
                </c:pt>
                <c:pt idx="50">
                  <c:v>1.3374552056917566</c:v>
                </c:pt>
                <c:pt idx="51">
                  <c:v>1.338832689343439</c:v>
                </c:pt>
                <c:pt idx="52">
                  <c:v>1.3418142725864277</c:v>
                </c:pt>
                <c:pt idx="53">
                  <c:v>1.3453743474344257</c:v>
                </c:pt>
                <c:pt idx="54">
                  <c:v>1.3487685157802842</c:v>
                </c:pt>
                <c:pt idx="55">
                  <c:v>1.3546000811088157</c:v>
                </c:pt>
                <c:pt idx="56">
                  <c:v>1.3587651796357052</c:v>
                </c:pt>
                <c:pt idx="57">
                  <c:v>1.3621416394215284</c:v>
                </c:pt>
                <c:pt idx="58">
                  <c:v>1.3663530697177642</c:v>
                </c:pt>
                <c:pt idx="59">
                  <c:v>1.3679147848086202</c:v>
                </c:pt>
                <c:pt idx="60">
                  <c:v>1.3714106491917422</c:v>
                </c:pt>
                <c:pt idx="61">
                  <c:v>1.3764406934000037</c:v>
                </c:pt>
                <c:pt idx="62">
                  <c:v>1.3797083065433204</c:v>
                </c:pt>
                <c:pt idx="63">
                  <c:v>1.3817228989911614</c:v>
                </c:pt>
                <c:pt idx="64">
                  <c:v>1.3855940815387655</c:v>
                </c:pt>
                <c:pt idx="65">
                  <c:v>1.388751446637168</c:v>
                </c:pt>
                <c:pt idx="66">
                  <c:v>1.389712829928486</c:v>
                </c:pt>
                <c:pt idx="67">
                  <c:v>1.3915398135436075</c:v>
                </c:pt>
                <c:pt idx="68">
                  <c:v>1.395662335505454</c:v>
                </c:pt>
                <c:pt idx="69">
                  <c:v>1.3988402066936734</c:v>
                </c:pt>
                <c:pt idx="70">
                  <c:v>1.4038087563505059</c:v>
                </c:pt>
                <c:pt idx="71">
                  <c:v>1.4050695636056285</c:v>
                </c:pt>
                <c:pt idx="72">
                  <c:v>1.4081844040271745</c:v>
                </c:pt>
                <c:pt idx="73">
                  <c:v>1.4117897273610702</c:v>
                </c:pt>
                <c:pt idx="74">
                  <c:v>1.4147606873964202</c:v>
                </c:pt>
                <c:pt idx="75">
                  <c:v>1.4157783547827354</c:v>
                </c:pt>
                <c:pt idx="76">
                  <c:v>1.4179694876937394</c:v>
                </c:pt>
                <c:pt idx="77">
                  <c:v>1.4189740535824242</c:v>
                </c:pt>
                <c:pt idx="78">
                  <c:v>1.4220671901530582</c:v>
                </c:pt>
                <c:pt idx="79">
                  <c:v>1.4234978516523287</c:v>
                </c:pt>
                <c:pt idx="80">
                  <c:v>1.4264208865847541</c:v>
                </c:pt>
                <c:pt idx="81">
                  <c:v>1.4297357379567066</c:v>
                </c:pt>
                <c:pt idx="82">
                  <c:v>1.4331326285395314</c:v>
                </c:pt>
                <c:pt idx="83">
                  <c:v>1.4355018850785228</c:v>
                </c:pt>
                <c:pt idx="84">
                  <c:v>1.4394369048679296</c:v>
                </c:pt>
                <c:pt idx="85">
                  <c:v>1.4417740916232276</c:v>
                </c:pt>
                <c:pt idx="86">
                  <c:v>1.4436655545091965</c:v>
                </c:pt>
                <c:pt idx="87">
                  <c:v>1.4446908740639577</c:v>
                </c:pt>
                <c:pt idx="88">
                  <c:v>1.4457627024878075</c:v>
                </c:pt>
                <c:pt idx="89">
                  <c:v>1.4494596623780069</c:v>
                </c:pt>
                <c:pt idx="90">
                  <c:v>1.4545813700490173</c:v>
                </c:pt>
                <c:pt idx="91">
                  <c:v>1.4568160529342686</c:v>
                </c:pt>
                <c:pt idx="92">
                  <c:v>1.4611262955408253</c:v>
                </c:pt>
                <c:pt idx="93">
                  <c:v>1.4634869530074035</c:v>
                </c:pt>
                <c:pt idx="94">
                  <c:v>1.4659258370051862</c:v>
                </c:pt>
                <c:pt idx="95">
                  <c:v>1.4679364933274888</c:v>
                </c:pt>
                <c:pt idx="96">
                  <c:v>1.4713947108461816</c:v>
                </c:pt>
                <c:pt idx="97">
                  <c:v>1.471958722097968</c:v>
                </c:pt>
                <c:pt idx="98">
                  <c:v>1.4738107347424121</c:v>
                </c:pt>
                <c:pt idx="99">
                  <c:v>1.4771079919899242</c:v>
                </c:pt>
                <c:pt idx="100">
                  <c:v>1.4801100552981903</c:v>
                </c:pt>
                <c:pt idx="101">
                  <c:v>1.4823603917858523</c:v>
                </c:pt>
                <c:pt idx="102">
                  <c:v>1.4831364951524137</c:v>
                </c:pt>
                <c:pt idx="103">
                  <c:v>1.483563422652074</c:v>
                </c:pt>
                <c:pt idx="104">
                  <c:v>1.4849710851728042</c:v>
                </c:pt>
                <c:pt idx="105">
                  <c:v>1.4854904106874001</c:v>
                </c:pt>
                <c:pt idx="106">
                  <c:v>1.4871474612512308</c:v>
                </c:pt>
                <c:pt idx="107">
                  <c:v>1.4881845393146251</c:v>
                </c:pt>
                <c:pt idx="108">
                  <c:v>1.4895575390656022</c:v>
                </c:pt>
                <c:pt idx="109">
                  <c:v>1.4894642865716663</c:v>
                </c:pt>
                <c:pt idx="110">
                  <c:v>1.4907642982162659</c:v>
                </c:pt>
                <c:pt idx="111">
                  <c:v>1.4919872436587029</c:v>
                </c:pt>
                <c:pt idx="112">
                  <c:v>1.4937078522582206</c:v>
                </c:pt>
                <c:pt idx="113">
                  <c:v>1.495678203699617</c:v>
                </c:pt>
                <c:pt idx="114">
                  <c:v>1.4963030734375766</c:v>
                </c:pt>
                <c:pt idx="115">
                  <c:v>1.4964971827800104</c:v>
                </c:pt>
                <c:pt idx="116">
                  <c:v>1.4973747583358099</c:v>
                </c:pt>
                <c:pt idx="117">
                  <c:v>1.4979151678277618</c:v>
                </c:pt>
                <c:pt idx="118">
                  <c:v>1.4983947004987523</c:v>
                </c:pt>
                <c:pt idx="119">
                  <c:v>1.4997102545082546</c:v>
                </c:pt>
                <c:pt idx="120">
                  <c:v>1.5003131187528567</c:v>
                </c:pt>
                <c:pt idx="121">
                  <c:v>1.5005731217868852</c:v>
                </c:pt>
                <c:pt idx="122">
                  <c:v>1.501863533893065</c:v>
                </c:pt>
                <c:pt idx="123">
                  <c:v>1.502277098072774</c:v>
                </c:pt>
                <c:pt idx="124">
                  <c:v>1.5018199192370538</c:v>
                </c:pt>
                <c:pt idx="125">
                  <c:v>1.5033035596020616</c:v>
                </c:pt>
                <c:pt idx="126">
                  <c:v>1.5041086071940892</c:v>
                </c:pt>
                <c:pt idx="127">
                  <c:v>1.5047900924723623</c:v>
                </c:pt>
                <c:pt idx="128">
                  <c:v>1.5064214194448069</c:v>
                </c:pt>
                <c:pt idx="129">
                  <c:v>1.5069705863024045</c:v>
                </c:pt>
                <c:pt idx="130">
                  <c:v>1.5076731647134256</c:v>
                </c:pt>
                <c:pt idx="131">
                  <c:v>1.5080086516391105</c:v>
                </c:pt>
                <c:pt idx="132">
                  <c:v>1.5089488806697045</c:v>
                </c:pt>
                <c:pt idx="133">
                  <c:v>1.5102791898788976</c:v>
                </c:pt>
                <c:pt idx="134">
                  <c:v>1.5109590648833757</c:v>
                </c:pt>
                <c:pt idx="135">
                  <c:v>1.51170036860741</c:v>
                </c:pt>
                <c:pt idx="136">
                  <c:v>1.5127930583402927</c:v>
                </c:pt>
                <c:pt idx="137">
                  <c:v>1.5141352838704716</c:v>
                </c:pt>
                <c:pt idx="138">
                  <c:v>1.5142474818431442</c:v>
                </c:pt>
                <c:pt idx="139">
                  <c:v>1.5147692750892185</c:v>
                </c:pt>
                <c:pt idx="140">
                  <c:v>1.5141378517946864</c:v>
                </c:pt>
                <c:pt idx="141">
                  <c:v>1.5164038523448593</c:v>
                </c:pt>
                <c:pt idx="142">
                  <c:v>1.5173511017511501</c:v>
                </c:pt>
                <c:pt idx="143">
                  <c:v>1.5177452524093795</c:v>
                </c:pt>
                <c:pt idx="144">
                  <c:v>1.5179284470572634</c:v>
                </c:pt>
                <c:pt idx="145">
                  <c:v>1.5203331134871649</c:v>
                </c:pt>
                <c:pt idx="146">
                  <c:v>1.5202260989660425</c:v>
                </c:pt>
                <c:pt idx="147">
                  <c:v>1.5211131315637922</c:v>
                </c:pt>
                <c:pt idx="148">
                  <c:v>1.5222993112395626</c:v>
                </c:pt>
                <c:pt idx="149">
                  <c:v>1.5228195105366111</c:v>
                </c:pt>
                <c:pt idx="150">
                  <c:v>1.5231791518371973</c:v>
                </c:pt>
                <c:pt idx="151">
                  <c:v>1.5231212045835549</c:v>
                </c:pt>
                <c:pt idx="152">
                  <c:v>1.5240107047971643</c:v>
                </c:pt>
                <c:pt idx="153">
                  <c:v>1.5245849451275357</c:v>
                </c:pt>
                <c:pt idx="154">
                  <c:v>1.5245538681059185</c:v>
                </c:pt>
                <c:pt idx="155">
                  <c:v>1.5244933112858563</c:v>
                </c:pt>
                <c:pt idx="156">
                  <c:v>1.5259611789147307</c:v>
                </c:pt>
                <c:pt idx="157">
                  <c:v>1.5264314432913058</c:v>
                </c:pt>
                <c:pt idx="158">
                  <c:v>1.5264517366244792</c:v>
                </c:pt>
                <c:pt idx="159">
                  <c:v>1.527206141553388</c:v>
                </c:pt>
                <c:pt idx="160">
                  <c:v>1.5278125716568394</c:v>
                </c:pt>
                <c:pt idx="161">
                  <c:v>1.5279317484594275</c:v>
                </c:pt>
                <c:pt idx="162">
                  <c:v>1.5280527170110574</c:v>
                </c:pt>
                <c:pt idx="163">
                  <c:v>1.528703955917865</c:v>
                </c:pt>
                <c:pt idx="164">
                  <c:v>1.5290816546183978</c:v>
                </c:pt>
                <c:pt idx="165">
                  <c:v>1.5303510876424609</c:v>
                </c:pt>
                <c:pt idx="166">
                  <c:v>1.5313224775911662</c:v>
                </c:pt>
                <c:pt idx="167">
                  <c:v>1.5316865319836066</c:v>
                </c:pt>
                <c:pt idx="168">
                  <c:v>1.5326781164901941</c:v>
                </c:pt>
                <c:pt idx="169">
                  <c:v>1.5342655846442035</c:v>
                </c:pt>
                <c:pt idx="170">
                  <c:v>1.5341918994326953</c:v>
                </c:pt>
                <c:pt idx="171">
                  <c:v>1.5339241175602638</c:v>
                </c:pt>
                <c:pt idx="172">
                  <c:v>1.5336404059472384</c:v>
                </c:pt>
                <c:pt idx="173">
                  <c:v>1.5336331533395999</c:v>
                </c:pt>
                <c:pt idx="174">
                  <c:v>1.5332822399771753</c:v>
                </c:pt>
                <c:pt idx="175">
                  <c:v>1.5347818694097586</c:v>
                </c:pt>
                <c:pt idx="176">
                  <c:v>1.5345451554248366</c:v>
                </c:pt>
                <c:pt idx="177">
                  <c:v>1.5348484010287347</c:v>
                </c:pt>
                <c:pt idx="178">
                  <c:v>1.5354563519935851</c:v>
                </c:pt>
                <c:pt idx="179">
                  <c:v>1.5351661030907242</c:v>
                </c:pt>
                <c:pt idx="180">
                  <c:v>1.5358417937103255</c:v>
                </c:pt>
                <c:pt idx="181">
                  <c:v>1.5361199864290573</c:v>
                </c:pt>
                <c:pt idx="182">
                  <c:v>1.5364818904757729</c:v>
                </c:pt>
                <c:pt idx="183">
                  <c:v>1.5366005513685905</c:v>
                </c:pt>
                <c:pt idx="184">
                  <c:v>1.5365865729486228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9-476C-9B79-C925CAEC3A8F}"/>
            </c:ext>
          </c:extLst>
        </c:ser>
        <c:ser>
          <c:idx val="1"/>
          <c:order val="1"/>
          <c:tx>
            <c:strRef>
              <c:f>'2021_13 Mar 29 all ages'!$AT$13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ages'!$AT$70:$AT$254</c:f>
              <c:numCache>
                <c:formatCode>General</c:formatCode>
                <c:ptCount val="185"/>
                <c:pt idx="0">
                  <c:v>0.85475799375080774</c:v>
                </c:pt>
                <c:pt idx="1">
                  <c:v>0.86766791267778753</c:v>
                </c:pt>
                <c:pt idx="2">
                  <c:v>0.90383508989979044</c:v>
                </c:pt>
                <c:pt idx="3">
                  <c:v>0.97136938487875657</c:v>
                </c:pt>
                <c:pt idx="4">
                  <c:v>1</c:v>
                </c:pt>
                <c:pt idx="5">
                  <c:v>1.0581166333134631</c:v>
                </c:pt>
                <c:pt idx="6">
                  <c:v>1.0981124983291413</c:v>
                </c:pt>
                <c:pt idx="7">
                  <c:v>1.1450376318543283</c:v>
                </c:pt>
                <c:pt idx="8">
                  <c:v>1.1772569885965365</c:v>
                </c:pt>
                <c:pt idx="9">
                  <c:v>1.2182373528041084</c:v>
                </c:pt>
                <c:pt idx="10">
                  <c:v>1.2514406107893095</c:v>
                </c:pt>
                <c:pt idx="11">
                  <c:v>1.2880246177238146</c:v>
                </c:pt>
                <c:pt idx="12">
                  <c:v>1.3288500120130338</c:v>
                </c:pt>
                <c:pt idx="13">
                  <c:v>1.353535524189772</c:v>
                </c:pt>
                <c:pt idx="14">
                  <c:v>1.375255461121019</c:v>
                </c:pt>
                <c:pt idx="15">
                  <c:v>1.4053928875829831</c:v>
                </c:pt>
                <c:pt idx="16">
                  <c:v>1.4255487985986581</c:v>
                </c:pt>
                <c:pt idx="17">
                  <c:v>1.4550162894633738</c:v>
                </c:pt>
                <c:pt idx="18">
                  <c:v>1.4663205472993446</c:v>
                </c:pt>
                <c:pt idx="19">
                  <c:v>1.4859887776130369</c:v>
                </c:pt>
                <c:pt idx="20">
                  <c:v>1.5020178244873374</c:v>
                </c:pt>
                <c:pt idx="21">
                  <c:v>1.5192271586069361</c:v>
                </c:pt>
                <c:pt idx="22">
                  <c:v>1.5406303991742172</c:v>
                </c:pt>
                <c:pt idx="23">
                  <c:v>1.5588877444146203</c:v>
                </c:pt>
                <c:pt idx="24">
                  <c:v>1.571376514064023</c:v>
                </c:pt>
                <c:pt idx="25">
                  <c:v>1.5874369993788553</c:v>
                </c:pt>
                <c:pt idx="26">
                  <c:v>1.6030774588881445</c:v>
                </c:pt>
                <c:pt idx="27">
                  <c:v>1.6163082213903588</c:v>
                </c:pt>
                <c:pt idx="28">
                  <c:v>1.6309487681862944</c:v>
                </c:pt>
                <c:pt idx="29">
                  <c:v>1.642976229633647</c:v>
                </c:pt>
                <c:pt idx="30">
                  <c:v>1.6624654368620466</c:v>
                </c:pt>
                <c:pt idx="31">
                  <c:v>1.6783875769707206</c:v>
                </c:pt>
                <c:pt idx="32">
                  <c:v>1.6817128535844752</c:v>
                </c:pt>
                <c:pt idx="33">
                  <c:v>1.6837405782495041</c:v>
                </c:pt>
                <c:pt idx="34">
                  <c:v>1.6821346571785551</c:v>
                </c:pt>
                <c:pt idx="35">
                  <c:v>1.6802000407498019</c:v>
                </c:pt>
                <c:pt idx="36">
                  <c:v>1.6816838067406434</c:v>
                </c:pt>
                <c:pt idx="37">
                  <c:v>1.6759878791748648</c:v>
                </c:pt>
                <c:pt idx="38">
                  <c:v>1.6737099310623706</c:v>
                </c:pt>
                <c:pt idx="39">
                  <c:v>1.6706346070171183</c:v>
                </c:pt>
                <c:pt idx="40">
                  <c:v>1.6702549755416984</c:v>
                </c:pt>
                <c:pt idx="41">
                  <c:v>1.6710503989812338</c:v>
                </c:pt>
                <c:pt idx="42">
                  <c:v>1.672687823930767</c:v>
                </c:pt>
                <c:pt idx="43">
                  <c:v>1.678018084800216</c:v>
                </c:pt>
                <c:pt idx="44">
                  <c:v>1.6836183862033693</c:v>
                </c:pt>
                <c:pt idx="45">
                  <c:v>1.6929651988303454</c:v>
                </c:pt>
                <c:pt idx="46">
                  <c:v>1.6982907935844611</c:v>
                </c:pt>
                <c:pt idx="47">
                  <c:v>1.7025847590627372</c:v>
                </c:pt>
                <c:pt idx="48">
                  <c:v>1.707834547527203</c:v>
                </c:pt>
                <c:pt idx="49">
                  <c:v>1.7099579101418012</c:v>
                </c:pt>
                <c:pt idx="50">
                  <c:v>1.7188104596707796</c:v>
                </c:pt>
                <c:pt idx="51">
                  <c:v>1.723372505405703</c:v>
                </c:pt>
                <c:pt idx="52">
                  <c:v>1.7278687041581233</c:v>
                </c:pt>
                <c:pt idx="53">
                  <c:v>1.7349574454445331</c:v>
                </c:pt>
                <c:pt idx="54">
                  <c:v>1.7380806359467182</c:v>
                </c:pt>
                <c:pt idx="55">
                  <c:v>1.7452816453368456</c:v>
                </c:pt>
                <c:pt idx="56">
                  <c:v>1.7504944122183714</c:v>
                </c:pt>
                <c:pt idx="57">
                  <c:v>1.7549951590262673</c:v>
                </c:pt>
                <c:pt idx="58">
                  <c:v>1.757361220962482</c:v>
                </c:pt>
                <c:pt idx="59">
                  <c:v>1.7616456880696261</c:v>
                </c:pt>
                <c:pt idx="60">
                  <c:v>1.7628949481193059</c:v>
                </c:pt>
                <c:pt idx="61">
                  <c:v>1.7696530419238585</c:v>
                </c:pt>
                <c:pt idx="62">
                  <c:v>1.7731717119146524</c:v>
                </c:pt>
                <c:pt idx="63">
                  <c:v>1.7774492228426295</c:v>
                </c:pt>
                <c:pt idx="64">
                  <c:v>1.7797540807511747</c:v>
                </c:pt>
                <c:pt idx="65">
                  <c:v>1.7832517843857194</c:v>
                </c:pt>
                <c:pt idx="66">
                  <c:v>1.7870776879940518</c:v>
                </c:pt>
                <c:pt idx="67">
                  <c:v>1.7916911278089285</c:v>
                </c:pt>
                <c:pt idx="68">
                  <c:v>1.7969948649128449</c:v>
                </c:pt>
                <c:pt idx="69">
                  <c:v>1.800453348596317</c:v>
                </c:pt>
                <c:pt idx="70">
                  <c:v>1.8071318519320112</c:v>
                </c:pt>
                <c:pt idx="71">
                  <c:v>1.8070975204629256</c:v>
                </c:pt>
                <c:pt idx="72">
                  <c:v>1.811784156160962</c:v>
                </c:pt>
                <c:pt idx="73">
                  <c:v>1.8146169502964751</c:v>
                </c:pt>
                <c:pt idx="74">
                  <c:v>1.8201534585093015</c:v>
                </c:pt>
                <c:pt idx="75">
                  <c:v>1.822192831860179</c:v>
                </c:pt>
                <c:pt idx="76">
                  <c:v>1.8264607190028506</c:v>
                </c:pt>
                <c:pt idx="77">
                  <c:v>1.8295131477195046</c:v>
                </c:pt>
                <c:pt idx="78">
                  <c:v>1.8308414245960754</c:v>
                </c:pt>
                <c:pt idx="79">
                  <c:v>1.8317486465041841</c:v>
                </c:pt>
                <c:pt idx="80">
                  <c:v>1.834480607505721</c:v>
                </c:pt>
                <c:pt idx="81">
                  <c:v>1.8377018184726885</c:v>
                </c:pt>
                <c:pt idx="82">
                  <c:v>1.8419182763133644</c:v>
                </c:pt>
                <c:pt idx="83">
                  <c:v>1.8457272854442472</c:v>
                </c:pt>
                <c:pt idx="84">
                  <c:v>1.8472844739270287</c:v>
                </c:pt>
                <c:pt idx="85">
                  <c:v>1.8481382794696632</c:v>
                </c:pt>
                <c:pt idx="86">
                  <c:v>1.8516360899359263</c:v>
                </c:pt>
                <c:pt idx="87">
                  <c:v>1.8550255387463925</c:v>
                </c:pt>
                <c:pt idx="88">
                  <c:v>1.8571036762100921</c:v>
                </c:pt>
                <c:pt idx="89">
                  <c:v>1.8609639059279224</c:v>
                </c:pt>
                <c:pt idx="90">
                  <c:v>1.8693685253300747</c:v>
                </c:pt>
                <c:pt idx="91">
                  <c:v>1.8739656367407316</c:v>
                </c:pt>
                <c:pt idx="92">
                  <c:v>1.87892269344809</c:v>
                </c:pt>
                <c:pt idx="93">
                  <c:v>1.8821822015675362</c:v>
                </c:pt>
                <c:pt idx="94">
                  <c:v>1.8840110160469292</c:v>
                </c:pt>
                <c:pt idx="95">
                  <c:v>1.886409825630796</c:v>
                </c:pt>
                <c:pt idx="96">
                  <c:v>1.8882550267501717</c:v>
                </c:pt>
                <c:pt idx="97">
                  <c:v>1.8909209563139888</c:v>
                </c:pt>
                <c:pt idx="98">
                  <c:v>1.8923320021365546</c:v>
                </c:pt>
                <c:pt idx="99">
                  <c:v>1.8949761608324962</c:v>
                </c:pt>
                <c:pt idx="100">
                  <c:v>1.8971913981192066</c:v>
                </c:pt>
                <c:pt idx="101">
                  <c:v>1.8998245302721541</c:v>
                </c:pt>
                <c:pt idx="102">
                  <c:v>1.9030943558642219</c:v>
                </c:pt>
                <c:pt idx="103">
                  <c:v>1.9056537454576079</c:v>
                </c:pt>
                <c:pt idx="104">
                  <c:v>1.9079202928934622</c:v>
                </c:pt>
                <c:pt idx="105">
                  <c:v>1.9100643738755645</c:v>
                </c:pt>
                <c:pt idx="106">
                  <c:v>1.9114798537678186</c:v>
                </c:pt>
                <c:pt idx="107">
                  <c:v>1.9125082161524627</c:v>
                </c:pt>
                <c:pt idx="108">
                  <c:v>1.91487573509294</c:v>
                </c:pt>
                <c:pt idx="109">
                  <c:v>1.9142582702369473</c:v>
                </c:pt>
                <c:pt idx="110">
                  <c:v>1.9161422475490908</c:v>
                </c:pt>
                <c:pt idx="111">
                  <c:v>1.917347231996791</c:v>
                </c:pt>
                <c:pt idx="112">
                  <c:v>1.9179445548872129</c:v>
                </c:pt>
                <c:pt idx="113">
                  <c:v>1.9195746940170697</c:v>
                </c:pt>
                <c:pt idx="114">
                  <c:v>1.9213333356256206</c:v>
                </c:pt>
                <c:pt idx="115">
                  <c:v>1.9224932681393412</c:v>
                </c:pt>
                <c:pt idx="116">
                  <c:v>1.9232638518655607</c:v>
                </c:pt>
                <c:pt idx="117">
                  <c:v>1.9234797202357243</c:v>
                </c:pt>
                <c:pt idx="118">
                  <c:v>1.9241167210087671</c:v>
                </c:pt>
                <c:pt idx="119">
                  <c:v>1.9256803448955226</c:v>
                </c:pt>
                <c:pt idx="120">
                  <c:v>1.9274079513119933</c:v>
                </c:pt>
                <c:pt idx="121">
                  <c:v>1.9284737191548063</c:v>
                </c:pt>
                <c:pt idx="122">
                  <c:v>1.9295194325963934</c:v>
                </c:pt>
                <c:pt idx="123">
                  <c:v>1.929291704028248</c:v>
                </c:pt>
                <c:pt idx="124">
                  <c:v>1.9321624186289958</c:v>
                </c:pt>
                <c:pt idx="125">
                  <c:v>1.9328191158901362</c:v>
                </c:pt>
                <c:pt idx="126">
                  <c:v>1.9328470499021246</c:v>
                </c:pt>
                <c:pt idx="127">
                  <c:v>1.9323320382738691</c:v>
                </c:pt>
                <c:pt idx="128">
                  <c:v>1.9328403707885529</c:v>
                </c:pt>
                <c:pt idx="129">
                  <c:v>1.9330825961103377</c:v>
                </c:pt>
                <c:pt idx="130">
                  <c:v>1.93340982354464</c:v>
                </c:pt>
                <c:pt idx="131">
                  <c:v>1.9343808096053363</c:v>
                </c:pt>
                <c:pt idx="132">
                  <c:v>1.9360962484172524</c:v>
                </c:pt>
                <c:pt idx="133">
                  <c:v>1.9370887633870626</c:v>
                </c:pt>
                <c:pt idx="134">
                  <c:v>1.9384817214505008</c:v>
                </c:pt>
                <c:pt idx="135">
                  <c:v>1.9394453932079554</c:v>
                </c:pt>
                <c:pt idx="136">
                  <c:v>1.9403742976483782</c:v>
                </c:pt>
                <c:pt idx="137">
                  <c:v>1.9412179959289717</c:v>
                </c:pt>
                <c:pt idx="138">
                  <c:v>1.940173423933456</c:v>
                </c:pt>
                <c:pt idx="139">
                  <c:v>1.9416921735322277</c:v>
                </c:pt>
                <c:pt idx="140">
                  <c:v>1.9425552357551066</c:v>
                </c:pt>
                <c:pt idx="141">
                  <c:v>1.9446760014085738</c:v>
                </c:pt>
                <c:pt idx="142">
                  <c:v>1.9458541798593123</c:v>
                </c:pt>
                <c:pt idx="143">
                  <c:v>1.9477002014187752</c:v>
                </c:pt>
                <c:pt idx="144">
                  <c:v>1.9480531724548316</c:v>
                </c:pt>
                <c:pt idx="145">
                  <c:v>1.9496646520449712</c:v>
                </c:pt>
                <c:pt idx="146">
                  <c:v>1.9497783566651448</c:v>
                </c:pt>
                <c:pt idx="147">
                  <c:v>1.9505375909490477</c:v>
                </c:pt>
                <c:pt idx="148">
                  <c:v>1.9507637039963559</c:v>
                </c:pt>
                <c:pt idx="149">
                  <c:v>1.9521948250440155</c:v>
                </c:pt>
                <c:pt idx="150">
                  <c:v>1.9540623091416409</c:v>
                </c:pt>
                <c:pt idx="151">
                  <c:v>1.9543772622856075</c:v>
                </c:pt>
                <c:pt idx="152">
                  <c:v>1.9558069119828774</c:v>
                </c:pt>
                <c:pt idx="153">
                  <c:v>1.9553912572848366</c:v>
                </c:pt>
                <c:pt idx="154">
                  <c:v>1.9555186326734599</c:v>
                </c:pt>
                <c:pt idx="155">
                  <c:v>1.9556720078948302</c:v>
                </c:pt>
                <c:pt idx="156">
                  <c:v>1.9564943945929021</c:v>
                </c:pt>
                <c:pt idx="157">
                  <c:v>1.9575651921465453</c:v>
                </c:pt>
                <c:pt idx="158">
                  <c:v>1.9585642380526735</c:v>
                </c:pt>
                <c:pt idx="159">
                  <c:v>1.9605056279653947</c:v>
                </c:pt>
                <c:pt idx="160">
                  <c:v>1.9613814573639032</c:v>
                </c:pt>
                <c:pt idx="161">
                  <c:v>1.9616441301907555</c:v>
                </c:pt>
                <c:pt idx="162">
                  <c:v>1.9610249731768701</c:v>
                </c:pt>
                <c:pt idx="163">
                  <c:v>1.9620649127409715</c:v>
                </c:pt>
                <c:pt idx="164">
                  <c:v>1.9612104213156389</c:v>
                </c:pt>
                <c:pt idx="165">
                  <c:v>1.9617802312105888</c:v>
                </c:pt>
                <c:pt idx="166">
                  <c:v>1.9616319880325934</c:v>
                </c:pt>
                <c:pt idx="167">
                  <c:v>1.9617596341110086</c:v>
                </c:pt>
                <c:pt idx="168">
                  <c:v>1.9620102956586745</c:v>
                </c:pt>
                <c:pt idx="169">
                  <c:v>1.9629364045498039</c:v>
                </c:pt>
                <c:pt idx="170">
                  <c:v>1.9630785129987531</c:v>
                </c:pt>
                <c:pt idx="171">
                  <c:v>1.9638588174097102</c:v>
                </c:pt>
                <c:pt idx="172">
                  <c:v>1.9632888193051061</c:v>
                </c:pt>
                <c:pt idx="173">
                  <c:v>1.9636063726106201</c:v>
                </c:pt>
                <c:pt idx="174">
                  <c:v>1.962945603304078</c:v>
                </c:pt>
                <c:pt idx="175">
                  <c:v>1.9634037448064254</c:v>
                </c:pt>
                <c:pt idx="176">
                  <c:v>1.9641111779004843</c:v>
                </c:pt>
                <c:pt idx="177">
                  <c:v>1.9639642290274495</c:v>
                </c:pt>
                <c:pt idx="178">
                  <c:v>1.9638853866458668</c:v>
                </c:pt>
                <c:pt idx="179">
                  <c:v>1.9650452797276987</c:v>
                </c:pt>
                <c:pt idx="180">
                  <c:v>1.9654825793735859</c:v>
                </c:pt>
                <c:pt idx="181">
                  <c:v>1.9658038490497978</c:v>
                </c:pt>
                <c:pt idx="182">
                  <c:v>1.9657770179731515</c:v>
                </c:pt>
                <c:pt idx="183">
                  <c:v>1.9652286505418635</c:v>
                </c:pt>
                <c:pt idx="184">
                  <c:v>1.9652598285526395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9-476C-9B79-C925CAEC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all ages'!$AU$13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all ages'!$AU$70:$AU$254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39-476C-9B79-C925CAEC3A8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39-476C-9B79-C925CAEC3A8F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ages'!$Z$14:$Z$254</c:f>
              <c:numCache>
                <c:formatCode>General</c:formatCode>
                <c:ptCount val="241"/>
                <c:pt idx="0">
                  <c:v>1.9744781634378728E-4</c:v>
                </c:pt>
                <c:pt idx="1">
                  <c:v>1.9878738973873282E-4</c:v>
                </c:pt>
                <c:pt idx="2">
                  <c:v>2.0187573151166227E-4</c:v>
                </c:pt>
                <c:pt idx="3">
                  <c:v>1.9920330271351448E-4</c:v>
                </c:pt>
                <c:pt idx="4">
                  <c:v>2.0238560383778489E-4</c:v>
                </c:pt>
                <c:pt idx="5">
                  <c:v>1.9602974451144882E-4</c:v>
                </c:pt>
                <c:pt idx="6">
                  <c:v>1.8518849960348033E-4</c:v>
                </c:pt>
                <c:pt idx="7">
                  <c:v>1.7765715475506684E-4</c:v>
                </c:pt>
                <c:pt idx="8">
                  <c:v>1.8451425266527671E-4</c:v>
                </c:pt>
                <c:pt idx="9">
                  <c:v>1.7520765756032266E-4</c:v>
                </c:pt>
                <c:pt idx="10">
                  <c:v>1.7749845171895526E-4</c:v>
                </c:pt>
                <c:pt idx="11">
                  <c:v>1.6763543730943375E-4</c:v>
                </c:pt>
                <c:pt idx="12">
                  <c:v>1.6921584993480953E-4</c:v>
                </c:pt>
                <c:pt idx="13">
                  <c:v>1.879269676798368E-4</c:v>
                </c:pt>
                <c:pt idx="14">
                  <c:v>1.7486410650825054E-4</c:v>
                </c:pt>
                <c:pt idx="15">
                  <c:v>1.7769592024840001E-4</c:v>
                </c:pt>
                <c:pt idx="16">
                  <c:v>1.8283631453181153E-4</c:v>
                </c:pt>
                <c:pt idx="17">
                  <c:v>1.8594910682184372E-4</c:v>
                </c:pt>
                <c:pt idx="18">
                  <c:v>1.7549160792779876E-4</c:v>
                </c:pt>
                <c:pt idx="19">
                  <c:v>1.7504829267965807E-4</c:v>
                </c:pt>
                <c:pt idx="20">
                  <c:v>1.8589652257080505E-4</c:v>
                </c:pt>
                <c:pt idx="21">
                  <c:v>1.9525580267598536E-4</c:v>
                </c:pt>
                <c:pt idx="22">
                  <c:v>1.9091391223850809E-4</c:v>
                </c:pt>
                <c:pt idx="23">
                  <c:v>1.943220874032512E-4</c:v>
                </c:pt>
                <c:pt idx="24">
                  <c:v>1.8630875767936347E-4</c:v>
                </c:pt>
                <c:pt idx="25">
                  <c:v>1.7979669744053981E-4</c:v>
                </c:pt>
                <c:pt idx="26">
                  <c:v>1.7989069200304264E-4</c:v>
                </c:pt>
                <c:pt idx="27">
                  <c:v>1.8508969189932453E-4</c:v>
                </c:pt>
                <c:pt idx="28">
                  <c:v>1.9630706142711023E-4</c:v>
                </c:pt>
                <c:pt idx="29">
                  <c:v>2.1392220176639151E-4</c:v>
                </c:pt>
                <c:pt idx="30">
                  <c:v>2.1253059278940713E-4</c:v>
                </c:pt>
                <c:pt idx="31">
                  <c:v>2.3200218665743187E-4</c:v>
                </c:pt>
                <c:pt idx="32">
                  <c:v>2.6340631257888134E-4</c:v>
                </c:pt>
                <c:pt idx="33">
                  <c:v>3.2761522647890124E-4</c:v>
                </c:pt>
                <c:pt idx="34">
                  <c:v>3.7845849358514295E-4</c:v>
                </c:pt>
                <c:pt idx="35">
                  <c:v>3.8199387305820859E-4</c:v>
                </c:pt>
                <c:pt idx="36">
                  <c:v>3.4807509862547074E-4</c:v>
                </c:pt>
                <c:pt idx="37">
                  <c:v>3.0736054321984417E-4</c:v>
                </c:pt>
                <c:pt idx="38">
                  <c:v>2.8467819334663695E-4</c:v>
                </c:pt>
                <c:pt idx="39">
                  <c:v>2.7955108552675116E-4</c:v>
                </c:pt>
                <c:pt idx="40">
                  <c:v>2.7895515449277686E-4</c:v>
                </c:pt>
                <c:pt idx="41">
                  <c:v>2.9373520741178999E-4</c:v>
                </c:pt>
                <c:pt idx="42">
                  <c:v>2.9179070218294124E-4</c:v>
                </c:pt>
                <c:pt idx="43">
                  <c:v>3.1970212594480758E-4</c:v>
                </c:pt>
                <c:pt idx="44">
                  <c:v>3.4944401628926028E-4</c:v>
                </c:pt>
                <c:pt idx="45">
                  <c:v>3.4091620813818331E-4</c:v>
                </c:pt>
                <c:pt idx="46">
                  <c:v>3.2482194873240816E-4</c:v>
                </c:pt>
                <c:pt idx="47">
                  <c:v>3.0312821215544789E-4</c:v>
                </c:pt>
                <c:pt idx="48">
                  <c:v>2.8690882340131268E-4</c:v>
                </c:pt>
                <c:pt idx="49">
                  <c:v>2.9562135557222036E-4</c:v>
                </c:pt>
                <c:pt idx="50">
                  <c:v>3.0191988267183888E-4</c:v>
                </c:pt>
                <c:pt idx="51">
                  <c:v>3.1451547989902451E-4</c:v>
                </c:pt>
                <c:pt idx="52">
                  <c:v>3.3724127724779705E-4</c:v>
                </c:pt>
                <c:pt idx="53">
                  <c:v>3.4313491581328039E-4</c:v>
                </c:pt>
                <c:pt idx="54">
                  <c:v>3.2654232567277475E-4</c:v>
                </c:pt>
                <c:pt idx="55">
                  <c:v>2.9401862656304738E-4</c:v>
                </c:pt>
                <c:pt idx="56">
                  <c:v>2.7737596303941807E-4</c:v>
                </c:pt>
                <c:pt idx="57">
                  <c:v>2.4024331258540316E-4</c:v>
                </c:pt>
                <c:pt idx="58">
                  <c:v>2.1153583345371644E-4</c:v>
                </c:pt>
                <c:pt idx="59">
                  <c:v>1.94817611095262E-4</c:v>
                </c:pt>
                <c:pt idx="60">
                  <c:v>1.9689086084811872E-4</c:v>
                </c:pt>
                <c:pt idx="61">
                  <c:v>1.7803723166119593E-4</c:v>
                </c:pt>
                <c:pt idx="62">
                  <c:v>1.6977430098551427E-4</c:v>
                </c:pt>
                <c:pt idx="63">
                  <c:v>1.5491982254462521E-4</c:v>
                </c:pt>
                <c:pt idx="64">
                  <c:v>1.433757523144484E-4</c:v>
                </c:pt>
                <c:pt idx="65">
                  <c:v>1.5198400088229771E-4</c:v>
                </c:pt>
                <c:pt idx="66">
                  <c:v>1.4522729954604942E-4</c:v>
                </c:pt>
                <c:pt idx="67">
                  <c:v>1.4893105399185007E-4</c:v>
                </c:pt>
                <c:pt idx="68">
                  <c:v>1.4446404838961034E-4</c:v>
                </c:pt>
                <c:pt idx="69">
                  <c:v>1.3432010448917938E-4</c:v>
                </c:pt>
                <c:pt idx="70">
                  <c:v>1.4096355966505613E-4</c:v>
                </c:pt>
                <c:pt idx="71">
                  <c:v>1.4225774964385105E-4</c:v>
                </c:pt>
                <c:pt idx="72">
                  <c:v>1.3997566692295043E-4</c:v>
                </c:pt>
                <c:pt idx="73">
                  <c:v>1.4559084546230961E-4</c:v>
                </c:pt>
                <c:pt idx="74">
                  <c:v>1.3719073940128925E-4</c:v>
                </c:pt>
                <c:pt idx="75">
                  <c:v>1.421800474059012E-4</c:v>
                </c:pt>
                <c:pt idx="76">
                  <c:v>1.4136774597373202E-4</c:v>
                </c:pt>
                <c:pt idx="77">
                  <c:v>1.3780349284843763E-4</c:v>
                </c:pt>
                <c:pt idx="78">
                  <c:v>1.3634919984341319E-4</c:v>
                </c:pt>
                <c:pt idx="79">
                  <c:v>1.4718530920919886E-4</c:v>
                </c:pt>
                <c:pt idx="80">
                  <c:v>1.5136079665032897E-4</c:v>
                </c:pt>
                <c:pt idx="81">
                  <c:v>1.4811171705126846E-4</c:v>
                </c:pt>
                <c:pt idx="82">
                  <c:v>1.4698148597936512E-4</c:v>
                </c:pt>
                <c:pt idx="83">
                  <c:v>1.4861503418822313E-4</c:v>
                </c:pt>
                <c:pt idx="84">
                  <c:v>1.54937965309307E-4</c:v>
                </c:pt>
                <c:pt idx="85">
                  <c:v>1.6628486540699785E-4</c:v>
                </c:pt>
                <c:pt idx="86">
                  <c:v>1.7829652235640541E-4</c:v>
                </c:pt>
                <c:pt idx="87">
                  <c:v>1.9065495931921565E-4</c:v>
                </c:pt>
                <c:pt idx="88">
                  <c:v>2.0977820747746144E-4</c:v>
                </c:pt>
                <c:pt idx="89">
                  <c:v>2.2626882543787057E-4</c:v>
                </c:pt>
                <c:pt idx="90">
                  <c:v>2.4151181229844549E-4</c:v>
                </c:pt>
                <c:pt idx="91">
                  <c:v>2.4917332421141671E-4</c:v>
                </c:pt>
                <c:pt idx="92">
                  <c:v>2.5040856890000396E-4</c:v>
                </c:pt>
                <c:pt idx="93">
                  <c:v>2.4110944007888209E-4</c:v>
                </c:pt>
                <c:pt idx="94">
                  <c:v>2.2285458679682571E-4</c:v>
                </c:pt>
                <c:pt idx="95">
                  <c:v>2.0940572253051813E-4</c:v>
                </c:pt>
                <c:pt idx="96">
                  <c:v>1.9344555492646008E-4</c:v>
                </c:pt>
                <c:pt idx="97">
                  <c:v>1.899728289735891E-4</c:v>
                </c:pt>
                <c:pt idx="98">
                  <c:v>1.7276768430519765E-4</c:v>
                </c:pt>
                <c:pt idx="99">
                  <c:v>1.7131831116244057E-4</c:v>
                </c:pt>
                <c:pt idx="100">
                  <c:v>1.9401290143655775E-4</c:v>
                </c:pt>
                <c:pt idx="101">
                  <c:v>1.9160983229149999E-4</c:v>
                </c:pt>
                <c:pt idx="102">
                  <c:v>1.9202237054629184E-4</c:v>
                </c:pt>
                <c:pt idx="103">
                  <c:v>1.8537547198780761E-4</c:v>
                </c:pt>
                <c:pt idx="104">
                  <c:v>1.7414728180298707E-4</c:v>
                </c:pt>
                <c:pt idx="105">
                  <c:v>1.78675336086084E-4</c:v>
                </c:pt>
                <c:pt idx="106">
                  <c:v>1.6371233699429829E-4</c:v>
                </c:pt>
                <c:pt idx="107">
                  <c:v>1.7957817130400563E-4</c:v>
                </c:pt>
                <c:pt idx="108">
                  <c:v>1.834707062880658E-4</c:v>
                </c:pt>
                <c:pt idx="109">
                  <c:v>1.7360324049080114E-4</c:v>
                </c:pt>
                <c:pt idx="110">
                  <c:v>1.6896445014902837E-4</c:v>
                </c:pt>
                <c:pt idx="111">
                  <c:v>1.626731672959153E-4</c:v>
                </c:pt>
                <c:pt idx="112">
                  <c:v>1.6184804874332066E-4</c:v>
                </c:pt>
                <c:pt idx="113">
                  <c:v>1.6387330474545081E-4</c:v>
                </c:pt>
                <c:pt idx="114">
                  <c:v>1.5821579582101845E-4</c:v>
                </c:pt>
                <c:pt idx="115">
                  <c:v>1.4880887222766358E-4</c:v>
                </c:pt>
                <c:pt idx="116">
                  <c:v>1.3927211737181671E-4</c:v>
                </c:pt>
                <c:pt idx="117">
                  <c:v>1.4260077254877018E-4</c:v>
                </c:pt>
                <c:pt idx="118">
                  <c:v>1.4880243007671433E-4</c:v>
                </c:pt>
                <c:pt idx="119">
                  <c:v>1.4365118442950941E-4</c:v>
                </c:pt>
                <c:pt idx="120">
                  <c:v>1.4268629651756004E-4</c:v>
                </c:pt>
                <c:pt idx="121">
                  <c:v>1.5841411938395246E-4</c:v>
                </c:pt>
                <c:pt idx="122">
                  <c:v>1.3787489323329231E-4</c:v>
                </c:pt>
                <c:pt idx="123">
                  <c:v>1.4199605109282488E-4</c:v>
                </c:pt>
                <c:pt idx="124">
                  <c:v>1.6497633330391667E-4</c:v>
                </c:pt>
                <c:pt idx="125">
                  <c:v>1.5681512532075538E-4</c:v>
                </c:pt>
                <c:pt idx="126">
                  <c:v>1.5352513977637402E-4</c:v>
                </c:pt>
                <c:pt idx="127">
                  <c:v>1.6446357526612724E-4</c:v>
                </c:pt>
                <c:pt idx="128">
                  <c:v>1.5727902770149775E-4</c:v>
                </c:pt>
                <c:pt idx="129">
                  <c:v>1.5175064646343964E-4</c:v>
                </c:pt>
                <c:pt idx="130">
                  <c:v>1.429758286219553E-4</c:v>
                </c:pt>
                <c:pt idx="131">
                  <c:v>1.6120196456897594E-4</c:v>
                </c:pt>
                <c:pt idx="132">
                  <c:v>1.6057877337281434E-4</c:v>
                </c:pt>
                <c:pt idx="133">
                  <c:v>1.6979897731702031E-4</c:v>
                </c:pt>
                <c:pt idx="134">
                  <c:v>1.7254362852807249E-4</c:v>
                </c:pt>
                <c:pt idx="135">
                  <c:v>1.806747913245784E-4</c:v>
                </c:pt>
                <c:pt idx="136">
                  <c:v>1.710939494175344E-4</c:v>
                </c:pt>
                <c:pt idx="137">
                  <c:v>1.6755771190510511E-4</c:v>
                </c:pt>
                <c:pt idx="138">
                  <c:v>1.6367642581610993E-4</c:v>
                </c:pt>
                <c:pt idx="139">
                  <c:v>1.5629789123609375E-4</c:v>
                </c:pt>
                <c:pt idx="140">
                  <c:v>1.6163335811160613E-4</c:v>
                </c:pt>
                <c:pt idx="141">
                  <c:v>1.6438640572319837E-4</c:v>
                </c:pt>
                <c:pt idx="142">
                  <c:v>1.6612925425084899E-4</c:v>
                </c:pt>
                <c:pt idx="143">
                  <c:v>1.8030459311226655E-4</c:v>
                </c:pt>
                <c:pt idx="144">
                  <c:v>1.8240832525008886E-4</c:v>
                </c:pt>
                <c:pt idx="145">
                  <c:v>1.9538563708345016E-4</c:v>
                </c:pt>
                <c:pt idx="146">
                  <c:v>2.0850498397967227E-4</c:v>
                </c:pt>
                <c:pt idx="147">
                  <c:v>2.2959599961775595E-4</c:v>
                </c:pt>
                <c:pt idx="148">
                  <c:v>2.099606642812781E-4</c:v>
                </c:pt>
                <c:pt idx="149">
                  <c:v>1.9300966216680818E-4</c:v>
                </c:pt>
                <c:pt idx="150">
                  <c:v>1.846701958798137E-4</c:v>
                </c:pt>
                <c:pt idx="151">
                  <c:v>1.6868008001242108E-4</c:v>
                </c:pt>
                <c:pt idx="152">
                  <c:v>1.6930346119629403E-4</c:v>
                </c:pt>
                <c:pt idx="153">
                  <c:v>1.7049868976514454E-4</c:v>
                </c:pt>
                <c:pt idx="154">
                  <c:v>1.7203905362374439E-4</c:v>
                </c:pt>
                <c:pt idx="155">
                  <c:v>1.6443319126173439E-4</c:v>
                </c:pt>
                <c:pt idx="156">
                  <c:v>1.6768645952970341E-4</c:v>
                </c:pt>
                <c:pt idx="157">
                  <c:v>1.6957137957411769E-4</c:v>
                </c:pt>
                <c:pt idx="158">
                  <c:v>1.6251306626763635E-4</c:v>
                </c:pt>
                <c:pt idx="159">
                  <c:v>1.6841409721840371E-4</c:v>
                </c:pt>
                <c:pt idx="160">
                  <c:v>1.6099535532955252E-4</c:v>
                </c:pt>
                <c:pt idx="161">
                  <c:v>1.5701209523178461E-4</c:v>
                </c:pt>
                <c:pt idx="162">
                  <c:v>1.6568755662179618E-4</c:v>
                </c:pt>
                <c:pt idx="163">
                  <c:v>1.6077923015718481E-4</c:v>
                </c:pt>
                <c:pt idx="164">
                  <c:v>1.5182198204074179E-4</c:v>
                </c:pt>
                <c:pt idx="165">
                  <c:v>1.6282655077377094E-4</c:v>
                </c:pt>
                <c:pt idx="166">
                  <c:v>1.478420609858588E-4</c:v>
                </c:pt>
                <c:pt idx="167">
                  <c:v>1.5087857074680007E-4</c:v>
                </c:pt>
                <c:pt idx="168">
                  <c:v>1.4650796077887306E-4</c:v>
                </c:pt>
                <c:pt idx="169">
                  <c:v>1.4386730749299772E-4</c:v>
                </c:pt>
                <c:pt idx="170">
                  <c:v>1.4841652661719788E-4</c:v>
                </c:pt>
                <c:pt idx="171">
                  <c:v>1.4809592658875616E-4</c:v>
                </c:pt>
                <c:pt idx="172">
                  <c:v>1.6033309590393957E-4</c:v>
                </c:pt>
                <c:pt idx="173">
                  <c:v>1.4745394160578342E-4</c:v>
                </c:pt>
                <c:pt idx="174">
                  <c:v>1.4864548596332341E-4</c:v>
                </c:pt>
                <c:pt idx="175">
                  <c:v>1.5310478384348336E-4</c:v>
                </c:pt>
                <c:pt idx="176">
                  <c:v>1.4765064588127672E-4</c:v>
                </c:pt>
                <c:pt idx="177">
                  <c:v>1.4230191910408551E-4</c:v>
                </c:pt>
                <c:pt idx="178">
                  <c:v>1.4115260084863611E-4</c:v>
                </c:pt>
                <c:pt idx="179">
                  <c:v>1.5404962918749051E-4</c:v>
                </c:pt>
                <c:pt idx="180">
                  <c:v>1.6123121115143397E-4</c:v>
                </c:pt>
                <c:pt idx="181">
                  <c:v>1.6561243962123602E-4</c:v>
                </c:pt>
                <c:pt idx="182">
                  <c:v>1.4557930257687169E-4</c:v>
                </c:pt>
                <c:pt idx="183">
                  <c:v>1.4948108048284554E-4</c:v>
                </c:pt>
                <c:pt idx="184">
                  <c:v>1.4880259216876819E-4</c:v>
                </c:pt>
                <c:pt idx="185">
                  <c:v>1.5742566851790918E-4</c:v>
                </c:pt>
                <c:pt idx="186">
                  <c:v>1.4968178707458452E-4</c:v>
                </c:pt>
                <c:pt idx="187">
                  <c:v>1.5903027893880429E-4</c:v>
                </c:pt>
                <c:pt idx="188">
                  <c:v>1.721778195626348E-4</c:v>
                </c:pt>
                <c:pt idx="189">
                  <c:v>1.6620051794108737E-4</c:v>
                </c:pt>
                <c:pt idx="190">
                  <c:v>1.6849431435708441E-4</c:v>
                </c:pt>
                <c:pt idx="191">
                  <c:v>1.6475139248627678E-4</c:v>
                </c:pt>
                <c:pt idx="192">
                  <c:v>1.6289757808088585E-4</c:v>
                </c:pt>
                <c:pt idx="193">
                  <c:v>1.7646963904727723E-4</c:v>
                </c:pt>
                <c:pt idx="194">
                  <c:v>1.8211027215338563E-4</c:v>
                </c:pt>
                <c:pt idx="195">
                  <c:v>1.8252990652319824E-4</c:v>
                </c:pt>
                <c:pt idx="196">
                  <c:v>1.9330769579804045E-4</c:v>
                </c:pt>
                <c:pt idx="197">
                  <c:v>1.7979787292982907E-4</c:v>
                </c:pt>
                <c:pt idx="198">
                  <c:v>1.8856569839020449E-4</c:v>
                </c:pt>
                <c:pt idx="199">
                  <c:v>1.8959076130804734E-4</c:v>
                </c:pt>
                <c:pt idx="200">
                  <c:v>1.8033836885803393E-4</c:v>
                </c:pt>
                <c:pt idx="201">
                  <c:v>1.6412658729016952E-4</c:v>
                </c:pt>
                <c:pt idx="202">
                  <c:v>1.8033578228050947E-4</c:v>
                </c:pt>
                <c:pt idx="203">
                  <c:v>1.8207378810969013E-4</c:v>
                </c:pt>
                <c:pt idx="204">
                  <c:v>1.787752179424307E-4</c:v>
                </c:pt>
                <c:pt idx="205">
                  <c:v>1.9324754133870183E-4</c:v>
                </c:pt>
                <c:pt idx="206">
                  <c:v>1.7023513275114468E-4</c:v>
                </c:pt>
                <c:pt idx="207">
                  <c:v>1.7184730196909392E-4</c:v>
                </c:pt>
                <c:pt idx="208">
                  <c:v>1.5490930886001946E-4</c:v>
                </c:pt>
                <c:pt idx="209">
                  <c:v>1.5879828092240367E-4</c:v>
                </c:pt>
                <c:pt idx="210">
                  <c:v>1.5786680998569971E-4</c:v>
                </c:pt>
                <c:pt idx="211">
                  <c:v>1.5391254731113437E-4</c:v>
                </c:pt>
                <c:pt idx="212">
                  <c:v>1.5394105983158326E-4</c:v>
                </c:pt>
                <c:pt idx="213">
                  <c:v>1.5626964273955939E-4</c:v>
                </c:pt>
                <c:pt idx="214">
                  <c:v>1.4927211306832853E-4</c:v>
                </c:pt>
                <c:pt idx="215">
                  <c:v>1.4577755441625486E-4</c:v>
                </c:pt>
                <c:pt idx="216">
                  <c:v>1.415472085779696E-4</c:v>
                </c:pt>
                <c:pt idx="217">
                  <c:v>1.5104070792700601E-4</c:v>
                </c:pt>
                <c:pt idx="218">
                  <c:v>1.4741585851060971E-4</c:v>
                </c:pt>
                <c:pt idx="219">
                  <c:v>1.4280930585336134E-4</c:v>
                </c:pt>
                <c:pt idx="220">
                  <c:v>1.5440322452080904E-4</c:v>
                </c:pt>
                <c:pt idx="221">
                  <c:v>1.4442716449113635E-4</c:v>
                </c:pt>
                <c:pt idx="222">
                  <c:v>1.4383336289254008E-4</c:v>
                </c:pt>
                <c:pt idx="223">
                  <c:v>1.3957124561808298E-4</c:v>
                </c:pt>
                <c:pt idx="224">
                  <c:v>1.5218451107629975E-4</c:v>
                </c:pt>
                <c:pt idx="225">
                  <c:v>1.4682073979255256E-4</c:v>
                </c:pt>
                <c:pt idx="226">
                  <c:v>1.2636805182246745E-4</c:v>
                </c:pt>
                <c:pt idx="227">
                  <c:v>1.452605886156019E-4</c:v>
                </c:pt>
                <c:pt idx="228">
                  <c:v>1.3127619159345017E-4</c:v>
                </c:pt>
                <c:pt idx="229">
                  <c:v>1.3508885312347226E-4</c:v>
                </c:pt>
                <c:pt idx="230">
                  <c:v>1.353406063365278E-4</c:v>
                </c:pt>
                <c:pt idx="231">
                  <c:v>1.2081269080620135E-4</c:v>
                </c:pt>
                <c:pt idx="232">
                  <c:v>1.1476224678213097E-4</c:v>
                </c:pt>
                <c:pt idx="233">
                  <c:v>1.1610348674063746E-4</c:v>
                </c:pt>
                <c:pt idx="234">
                  <c:v>1.1423598064766276E-4</c:v>
                </c:pt>
                <c:pt idx="235">
                  <c:v>7.5030997218986442E-5</c:v>
                </c:pt>
                <c:pt idx="236">
                  <c:v>7.2500252774779773E-5</c:v>
                </c:pt>
                <c:pt idx="237">
                  <c:v>5.4608930280475249E-5</c:v>
                </c:pt>
                <c:pt idx="238">
                  <c:v>4.9823301917609241E-5</c:v>
                </c:pt>
                <c:pt idx="239">
                  <c:v>2.3196341426966187E-5</c:v>
                </c:pt>
                <c:pt idx="240">
                  <c:v>3.8486090816467623E-6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F-426A-8017-C148AA7BEEA8}"/>
            </c:ext>
          </c:extLst>
        </c:ser>
        <c:ser>
          <c:idx val="1"/>
          <c:order val="1"/>
          <c:tx>
            <c:strRef>
              <c:f>'2021_13 Mar 29 all ages'!$AA$13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7.807056189173704E-4</c:v>
                </c:pt>
                <c:pt idx="44">
                  <c:v>7.0002825510525853E-4</c:v>
                </c:pt>
                <c:pt idx="45">
                  <c:v>2.6047554903979461E-4</c:v>
                </c:pt>
                <c:pt idx="46">
                  <c:v>6.8589144630010256E-4</c:v>
                </c:pt>
                <c:pt idx="47">
                  <c:v>9.0878499214811241E-4</c:v>
                </c:pt>
                <c:pt idx="48">
                  <c:v>9.7091153555632333E-4</c:v>
                </c:pt>
                <c:pt idx="49">
                  <c:v>1.5300561686655268E-3</c:v>
                </c:pt>
                <c:pt idx="50">
                  <c:v>1.5156294762175156E-3</c:v>
                </c:pt>
                <c:pt idx="51">
                  <c:v>1.6024367312594257E-3</c:v>
                </c:pt>
                <c:pt idx="52">
                  <c:v>1.4040749057082536E-3</c:v>
                </c:pt>
                <c:pt idx="53">
                  <c:v>9.5622501507516746E-4</c:v>
                </c:pt>
                <c:pt idx="54">
                  <c:v>6.9570114785389597E-4</c:v>
                </c:pt>
                <c:pt idx="55">
                  <c:v>5.5277380415052547E-4</c:v>
                </c:pt>
                <c:pt idx="56">
                  <c:v>5.7627139676273296E-4</c:v>
                </c:pt>
                <c:pt idx="57">
                  <c:v>5.2474837584064182E-4</c:v>
                </c:pt>
                <c:pt idx="58">
                  <c:v>4.4736302355521338E-4</c:v>
                </c:pt>
                <c:pt idx="59">
                  <c:v>4.5170352351405353E-4</c:v>
                </c:pt>
                <c:pt idx="60">
                  <c:v>4.20179000937835E-4</c:v>
                </c:pt>
                <c:pt idx="61">
                  <c:v>3.9868145688021277E-4</c:v>
                </c:pt>
                <c:pt idx="62">
                  <c:v>4.3886882674484638E-4</c:v>
                </c:pt>
                <c:pt idx="63">
                  <c:v>3.4707301832035678E-4</c:v>
                </c:pt>
                <c:pt idx="64">
                  <c:v>4.2023982152956143E-4</c:v>
                </c:pt>
                <c:pt idx="65">
                  <c:v>3.9873942207121799E-4</c:v>
                </c:pt>
                <c:pt idx="66">
                  <c:v>3.7005514471482768E-4</c:v>
                </c:pt>
                <c:pt idx="67">
                  <c:v>4.2314997700558846E-4</c:v>
                </c:pt>
                <c:pt idx="68">
                  <c:v>3.8012378829982798E-4</c:v>
                </c:pt>
                <c:pt idx="69">
                  <c:v>4.1457105363581966E-4</c:v>
                </c:pt>
                <c:pt idx="70">
                  <c:v>3.945000755981851E-4</c:v>
                </c:pt>
                <c:pt idx="71">
                  <c:v>4.5909853012136539E-4</c:v>
                </c:pt>
                <c:pt idx="72">
                  <c:v>4.2038599338751689E-4</c:v>
                </c:pt>
                <c:pt idx="73">
                  <c:v>4.9505915239892947E-4</c:v>
                </c:pt>
                <c:pt idx="74">
                  <c:v>4.5779374619762101E-4</c:v>
                </c:pt>
                <c:pt idx="75">
                  <c:v>4.7937603866883907E-4</c:v>
                </c:pt>
                <c:pt idx="76">
                  <c:v>4.3778639996602044E-4</c:v>
                </c:pt>
                <c:pt idx="77">
                  <c:v>4.3351101974317609E-4</c:v>
                </c:pt>
                <c:pt idx="78">
                  <c:v>4.7806590628429513E-4</c:v>
                </c:pt>
                <c:pt idx="79">
                  <c:v>4.3071944769684838E-4</c:v>
                </c:pt>
                <c:pt idx="80">
                  <c:v>4.8964708265538943E-4</c:v>
                </c:pt>
                <c:pt idx="81">
                  <c:v>4.7103168579671045E-4</c:v>
                </c:pt>
                <c:pt idx="82">
                  <c:v>4.6246189826913784E-4</c:v>
                </c:pt>
                <c:pt idx="83">
                  <c:v>4.8981303415226399E-4</c:v>
                </c:pt>
                <c:pt idx="84">
                  <c:v>5.0712404980136948E-4</c:v>
                </c:pt>
                <c:pt idx="85">
                  <c:v>5.1294865665627238E-4</c:v>
                </c:pt>
                <c:pt idx="86">
                  <c:v>5.8779799471809222E-4</c:v>
                </c:pt>
                <c:pt idx="87">
                  <c:v>5.9943922864665923E-4</c:v>
                </c:pt>
                <c:pt idx="88">
                  <c:v>6.7008586685446219E-4</c:v>
                </c:pt>
                <c:pt idx="89">
                  <c:v>6.2423723206724642E-4</c:v>
                </c:pt>
                <c:pt idx="90">
                  <c:v>7.2662747492987557E-4</c:v>
                </c:pt>
                <c:pt idx="91">
                  <c:v>7.8739941817267058E-4</c:v>
                </c:pt>
                <c:pt idx="92">
                  <c:v>7.2576938730725812E-4</c:v>
                </c:pt>
                <c:pt idx="93">
                  <c:v>6.438727834481284E-4</c:v>
                </c:pt>
                <c:pt idx="94">
                  <c:v>6.0945592967546049E-4</c:v>
                </c:pt>
                <c:pt idx="95">
                  <c:v>6.0384153838658004E-4</c:v>
                </c:pt>
                <c:pt idx="96">
                  <c:v>5.4341398980120158E-4</c:v>
                </c:pt>
                <c:pt idx="97">
                  <c:v>5.6803766005321811E-4</c:v>
                </c:pt>
                <c:pt idx="98">
                  <c:v>5.7248605122859752E-4</c:v>
                </c:pt>
                <c:pt idx="99">
                  <c:v>5.423036467500416E-4</c:v>
                </c:pt>
                <c:pt idx="100">
                  <c:v>5.6261150841624365E-4</c:v>
                </c:pt>
                <c:pt idx="101">
                  <c:v>6.0892851129510685E-4</c:v>
                </c:pt>
                <c:pt idx="102">
                  <c:v>5.8019927097689066E-4</c:v>
                </c:pt>
                <c:pt idx="103">
                  <c:v>5.1966594357327994E-4</c:v>
                </c:pt>
                <c:pt idx="104">
                  <c:v>5.6308798668190045E-4</c:v>
                </c:pt>
                <c:pt idx="105">
                  <c:v>5.1263434430187172E-4</c:v>
                </c:pt>
                <c:pt idx="106">
                  <c:v>5.4017054364247498E-4</c:v>
                </c:pt>
                <c:pt idx="107">
                  <c:v>5.4605166114594721E-4</c:v>
                </c:pt>
                <c:pt idx="108">
                  <c:v>5.9097327346862368E-4</c:v>
                </c:pt>
                <c:pt idx="109">
                  <c:v>5.7665197447192629E-4</c:v>
                </c:pt>
                <c:pt idx="110">
                  <c:v>5.6231619440398801E-4</c:v>
                </c:pt>
                <c:pt idx="111">
                  <c:v>5.9860121712258687E-4</c:v>
                </c:pt>
                <c:pt idx="112">
                  <c:v>5.6401791503985605E-4</c:v>
                </c:pt>
                <c:pt idx="113">
                  <c:v>5.554524029481693E-4</c:v>
                </c:pt>
                <c:pt idx="114">
                  <c:v>5.5990711976454854E-4</c:v>
                </c:pt>
                <c:pt idx="115">
                  <c:v>4.746030445884514E-4</c:v>
                </c:pt>
                <c:pt idx="116">
                  <c:v>4.9203393864134532E-4</c:v>
                </c:pt>
                <c:pt idx="117">
                  <c:v>5.39890597486722E-4</c:v>
                </c:pt>
                <c:pt idx="118">
                  <c:v>5.1971265968206882E-4</c:v>
                </c:pt>
                <c:pt idx="119">
                  <c:v>4.7634046722067931E-4</c:v>
                </c:pt>
                <c:pt idx="120">
                  <c:v>5.1986212999457885E-4</c:v>
                </c:pt>
                <c:pt idx="121">
                  <c:v>5.5182980789223054E-4</c:v>
                </c:pt>
                <c:pt idx="122">
                  <c:v>4.3744432690265967E-4</c:v>
                </c:pt>
                <c:pt idx="123">
                  <c:v>4.7226382253644521E-4</c:v>
                </c:pt>
                <c:pt idx="124">
                  <c:v>6.0134530966972789E-4</c:v>
                </c:pt>
                <c:pt idx="125">
                  <c:v>5.5508930392972637E-4</c:v>
                </c:pt>
                <c:pt idx="126">
                  <c:v>5.9436575536454339E-4</c:v>
                </c:pt>
                <c:pt idx="127">
                  <c:v>5.321256469411654E-4</c:v>
                </c:pt>
                <c:pt idx="128">
                  <c:v>5.6124225680936088E-4</c:v>
                </c:pt>
                <c:pt idx="129">
                  <c:v>5.5990902551982923E-4</c:v>
                </c:pt>
                <c:pt idx="130">
                  <c:v>5.1792934012126414E-4</c:v>
                </c:pt>
                <c:pt idx="131">
                  <c:v>5.2091912342807592E-4</c:v>
                </c:pt>
                <c:pt idx="132">
                  <c:v>5.5295369678290505E-4</c:v>
                </c:pt>
                <c:pt idx="133">
                  <c:v>5.4870854227251722E-4</c:v>
                </c:pt>
                <c:pt idx="134">
                  <c:v>6.1855302816649354E-4</c:v>
                </c:pt>
                <c:pt idx="135">
                  <c:v>5.9692120881676167E-4</c:v>
                </c:pt>
                <c:pt idx="136">
                  <c:v>6.130597453681473E-4</c:v>
                </c:pt>
                <c:pt idx="137">
                  <c:v>6.1613068775672678E-4</c:v>
                </c:pt>
                <c:pt idx="138">
                  <c:v>6.0902421820560246E-4</c:v>
                </c:pt>
                <c:pt idx="139">
                  <c:v>5.5681330968323801E-4</c:v>
                </c:pt>
                <c:pt idx="140">
                  <c:v>6.2386198959760088E-4</c:v>
                </c:pt>
                <c:pt idx="141">
                  <c:v>5.8473658392995461E-4</c:v>
                </c:pt>
                <c:pt idx="142">
                  <c:v>5.7759656069860245E-4</c:v>
                </c:pt>
                <c:pt idx="143">
                  <c:v>5.9520320798101868E-4</c:v>
                </c:pt>
                <c:pt idx="144">
                  <c:v>6.0409048633384965E-4</c:v>
                </c:pt>
                <c:pt idx="145">
                  <c:v>7.3247278922709488E-4</c:v>
                </c:pt>
                <c:pt idx="146">
                  <c:v>8.2461455309622322E-4</c:v>
                </c:pt>
                <c:pt idx="147">
                  <c:v>7.9729826126371498E-4</c:v>
                </c:pt>
                <c:pt idx="148">
                  <c:v>8.093398750985744E-4</c:v>
                </c:pt>
                <c:pt idx="149">
                  <c:v>6.9146143197307427E-4</c:v>
                </c:pt>
                <c:pt idx="150">
                  <c:v>6.6979879017265397E-4</c:v>
                </c:pt>
                <c:pt idx="151">
                  <c:v>6.0574962026829456E-4</c:v>
                </c:pt>
                <c:pt idx="152">
                  <c:v>6.6142677327938216E-4</c:v>
                </c:pt>
                <c:pt idx="153">
                  <c:v>5.6226146389101012E-4</c:v>
                </c:pt>
                <c:pt idx="154">
                  <c:v>6.1500342366147855E-4</c:v>
                </c:pt>
                <c:pt idx="155">
                  <c:v>6.4587659795507747E-4</c:v>
                </c:pt>
                <c:pt idx="156">
                  <c:v>6.475356743873799E-4</c:v>
                </c:pt>
                <c:pt idx="157">
                  <c:v>6.272503752813302E-4</c:v>
                </c:pt>
                <c:pt idx="158">
                  <c:v>5.4987045481473583E-4</c:v>
                </c:pt>
                <c:pt idx="159">
                  <c:v>5.5583747427747818E-4</c:v>
                </c:pt>
                <c:pt idx="160">
                  <c:v>5.7059408557738058E-4</c:v>
                </c:pt>
                <c:pt idx="161">
                  <c:v>5.2386952350375136E-4</c:v>
                </c:pt>
                <c:pt idx="162">
                  <c:v>5.9718775207549379E-4</c:v>
                </c:pt>
                <c:pt idx="163">
                  <c:v>5.5778731843019336E-4</c:v>
                </c:pt>
                <c:pt idx="164">
                  <c:v>5.4325537644342231E-4</c:v>
                </c:pt>
                <c:pt idx="165">
                  <c:v>5.1991756135662704E-4</c:v>
                </c:pt>
                <c:pt idx="166">
                  <c:v>5.2880243755383722E-4</c:v>
                </c:pt>
                <c:pt idx="167">
                  <c:v>5.3622973076197452E-4</c:v>
                </c:pt>
                <c:pt idx="168">
                  <c:v>5.436641822609892E-4</c:v>
                </c:pt>
                <c:pt idx="169">
                  <c:v>5.4670634967783117E-4</c:v>
                </c:pt>
                <c:pt idx="170">
                  <c:v>5.0574827326462543E-4</c:v>
                </c:pt>
                <c:pt idx="171">
                  <c:v>4.8676003423218407E-4</c:v>
                </c:pt>
                <c:pt idx="172">
                  <c:v>5.5578766030521802E-4</c:v>
                </c:pt>
                <c:pt idx="173">
                  <c:v>5.0014024984833662E-4</c:v>
                </c:pt>
                <c:pt idx="174">
                  <c:v>5.0168608699522124E-4</c:v>
                </c:pt>
                <c:pt idx="175">
                  <c:v>5.5314531721837841E-4</c:v>
                </c:pt>
                <c:pt idx="176">
                  <c:v>5.0480824111290008E-4</c:v>
                </c:pt>
                <c:pt idx="177">
                  <c:v>4.7258445610634119E-4</c:v>
                </c:pt>
                <c:pt idx="178">
                  <c:v>5.1523538970738123E-4</c:v>
                </c:pt>
                <c:pt idx="179">
                  <c:v>5.1826244626497291E-4</c:v>
                </c:pt>
                <c:pt idx="180">
                  <c:v>5.0219269810641235E-4</c:v>
                </c:pt>
                <c:pt idx="181">
                  <c:v>6.0514245207810425E-4</c:v>
                </c:pt>
                <c:pt idx="182">
                  <c:v>5.0975645443059818E-4</c:v>
                </c:pt>
                <c:pt idx="183">
                  <c:v>5.1719253363962585E-4</c:v>
                </c:pt>
                <c:pt idx="184">
                  <c:v>5.5992570906637372E-4</c:v>
                </c:pt>
                <c:pt idx="185">
                  <c:v>5.379878608433214E-4</c:v>
                </c:pt>
                <c:pt idx="186">
                  <c:v>5.2044245176851201E-4</c:v>
                </c:pt>
                <c:pt idx="187">
                  <c:v>5.3377754345990472E-4</c:v>
                </c:pt>
                <c:pt idx="188">
                  <c:v>6.0599368466006907E-4</c:v>
                </c:pt>
                <c:pt idx="189">
                  <c:v>6.0615749454801665E-4</c:v>
                </c:pt>
                <c:pt idx="190">
                  <c:v>5.82760711561058E-4</c:v>
                </c:pt>
                <c:pt idx="191">
                  <c:v>5.7406707014894486E-4</c:v>
                </c:pt>
                <c:pt idx="192">
                  <c:v>5.8598916398585894E-4</c:v>
                </c:pt>
                <c:pt idx="193">
                  <c:v>6.4361006745211591E-4</c:v>
                </c:pt>
                <c:pt idx="194">
                  <c:v>6.010590105057171E-4</c:v>
                </c:pt>
                <c:pt idx="195">
                  <c:v>6.233373506282562E-4</c:v>
                </c:pt>
                <c:pt idx="196">
                  <c:v>5.9991874312946992E-4</c:v>
                </c:pt>
                <c:pt idx="197">
                  <c:v>7.0483783499599459E-4</c:v>
                </c:pt>
                <c:pt idx="198">
                  <c:v>6.6672344071447786E-4</c:v>
                </c:pt>
                <c:pt idx="199">
                  <c:v>6.4184662229421253E-4</c:v>
                </c:pt>
                <c:pt idx="200">
                  <c:v>6.006927704200163E-4</c:v>
                </c:pt>
                <c:pt idx="201">
                  <c:v>6.6585621638070853E-4</c:v>
                </c:pt>
                <c:pt idx="202">
                  <c:v>5.8627856486313421E-4</c:v>
                </c:pt>
                <c:pt idx="203">
                  <c:v>6.4555283309288285E-4</c:v>
                </c:pt>
                <c:pt idx="204">
                  <c:v>6.5167145461990134E-4</c:v>
                </c:pt>
                <c:pt idx="205">
                  <c:v>6.6371530554324657E-4</c:v>
                </c:pt>
                <c:pt idx="206">
                  <c:v>5.7960014056850204E-4</c:v>
                </c:pt>
                <c:pt idx="207">
                  <c:v>5.619853003270604E-4</c:v>
                </c:pt>
                <c:pt idx="208">
                  <c:v>5.5915330863006438E-4</c:v>
                </c:pt>
                <c:pt idx="209">
                  <c:v>5.5483802832921516E-4</c:v>
                </c:pt>
                <c:pt idx="210">
                  <c:v>5.1794303641231076E-4</c:v>
                </c:pt>
                <c:pt idx="211">
                  <c:v>5.0322846814728948E-4</c:v>
                </c:pt>
                <c:pt idx="212">
                  <c:v>5.90706567553632E-4</c:v>
                </c:pt>
                <c:pt idx="213">
                  <c:v>5.4196381920423278E-4</c:v>
                </c:pt>
                <c:pt idx="214">
                  <c:v>4.9317539624368564E-4</c:v>
                </c:pt>
                <c:pt idx="215">
                  <c:v>5.2437602947011798E-4</c:v>
                </c:pt>
                <c:pt idx="216">
                  <c:v>5.0224030910145628E-4</c:v>
                </c:pt>
                <c:pt idx="217">
                  <c:v>5.0528922175164051E-4</c:v>
                </c:pt>
                <c:pt idx="218">
                  <c:v>4.9351270497872783E-4</c:v>
                </c:pt>
                <c:pt idx="219">
                  <c:v>5.0990425011682465E-4</c:v>
                </c:pt>
                <c:pt idx="220">
                  <c:v>5.3224440634797195E-4</c:v>
                </c:pt>
                <c:pt idx="221">
                  <c:v>5.5312294313835211E-4</c:v>
                </c:pt>
                <c:pt idx="222">
                  <c:v>5.3395268622929255E-4</c:v>
                </c:pt>
                <c:pt idx="223">
                  <c:v>4.8359540117916955E-4</c:v>
                </c:pt>
                <c:pt idx="224">
                  <c:v>5.6383180219559195E-4</c:v>
                </c:pt>
                <c:pt idx="225">
                  <c:v>5.8326913895962828E-4</c:v>
                </c:pt>
                <c:pt idx="226">
                  <c:v>4.1410748359996778E-4</c:v>
                </c:pt>
                <c:pt idx="227">
                  <c:v>4.6463194762213681E-4</c:v>
                </c:pt>
                <c:pt idx="228">
                  <c:v>4.1716228318761426E-4</c:v>
                </c:pt>
                <c:pt idx="229">
                  <c:v>4.46902746686948E-4</c:v>
                </c:pt>
                <c:pt idx="230">
                  <c:v>4.2615414047787503E-4</c:v>
                </c:pt>
                <c:pt idx="231">
                  <c:v>4.9453730611088748E-4</c:v>
                </c:pt>
                <c:pt idx="232">
                  <c:v>3.6534250752260559E-4</c:v>
                </c:pt>
                <c:pt idx="233">
                  <c:v>4.0398220857468475E-4</c:v>
                </c:pt>
                <c:pt idx="234">
                  <c:v>4.1738243491242389E-4</c:v>
                </c:pt>
                <c:pt idx="235">
                  <c:v>2.3020108208416737E-4</c:v>
                </c:pt>
                <c:pt idx="236">
                  <c:v>2.8364927308912024E-4</c:v>
                </c:pt>
                <c:pt idx="237">
                  <c:v>1.9896950182086867E-4</c:v>
                </c:pt>
                <c:pt idx="238">
                  <c:v>1.8854457402658168E-4</c:v>
                </c:pt>
                <c:pt idx="239">
                  <c:v>8.4599061611619338E-5</c:v>
                </c:pt>
                <c:pt idx="240">
                  <c:v>1.1869359406867339E-5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F-426A-8017-C148AA7BEEA8}"/>
            </c:ext>
          </c:extLst>
        </c:ser>
        <c:ser>
          <c:idx val="2"/>
          <c:order val="2"/>
          <c:tx>
            <c:strRef>
              <c:f>'2021_13 Mar 29 all ages'!$AB$13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2.4137321544690757E-4</c:v>
                </c:pt>
                <c:pt idx="48">
                  <c:v>1.9883497031395798E-4</c:v>
                </c:pt>
                <c:pt idx="49">
                  <c:v>3.368038293018834E-4</c:v>
                </c:pt>
                <c:pt idx="50">
                  <c:v>5.3006362486520461E-4</c:v>
                </c:pt>
                <c:pt idx="51">
                  <c:v>5.8392012533052464E-4</c:v>
                </c:pt>
                <c:pt idx="52">
                  <c:v>6.32765066188427E-4</c:v>
                </c:pt>
                <c:pt idx="53">
                  <c:v>8.0223471722364026E-4</c:v>
                </c:pt>
                <c:pt idx="54">
                  <c:v>7.1416674073804362E-4</c:v>
                </c:pt>
                <c:pt idx="55">
                  <c:v>6.7517563405823959E-4</c:v>
                </c:pt>
                <c:pt idx="56">
                  <c:v>6.8909258128936883E-4</c:v>
                </c:pt>
                <c:pt idx="57">
                  <c:v>6.1626518671793144E-4</c:v>
                </c:pt>
                <c:pt idx="58">
                  <c:v>6.1010935199645299E-4</c:v>
                </c:pt>
                <c:pt idx="59">
                  <c:v>6.931427959016921E-4</c:v>
                </c:pt>
                <c:pt idx="60">
                  <c:v>6.4914447319657301E-4</c:v>
                </c:pt>
                <c:pt idx="61">
                  <c:v>7.3686228231690729E-4</c:v>
                </c:pt>
                <c:pt idx="62">
                  <c:v>6.9284954518836596E-4</c:v>
                </c:pt>
                <c:pt idx="63">
                  <c:v>7.1588289659142864E-4</c:v>
                </c:pt>
                <c:pt idx="64">
                  <c:v>6.4262387764052562E-4</c:v>
                </c:pt>
                <c:pt idx="65">
                  <c:v>7.4860068020599871E-4</c:v>
                </c:pt>
                <c:pt idx="66">
                  <c:v>7.134184600749206E-4</c:v>
                </c:pt>
                <c:pt idx="67">
                  <c:v>7.7702368065166465E-4</c:v>
                </c:pt>
                <c:pt idx="68">
                  <c:v>8.2056069408659128E-4</c:v>
                </c:pt>
                <c:pt idx="69">
                  <c:v>6.9756699789221487E-4</c:v>
                </c:pt>
                <c:pt idx="70">
                  <c:v>7.2075981261209368E-4</c:v>
                </c:pt>
                <c:pt idx="71">
                  <c:v>8.1170588265895051E-4</c:v>
                </c:pt>
                <c:pt idx="72">
                  <c:v>7.4253632319569104E-4</c:v>
                </c:pt>
                <c:pt idx="73">
                  <c:v>8.6536476684512611E-4</c:v>
                </c:pt>
                <c:pt idx="74">
                  <c:v>6.8524165909559045E-4</c:v>
                </c:pt>
                <c:pt idx="75">
                  <c:v>7.9687950804019651E-4</c:v>
                </c:pt>
                <c:pt idx="76">
                  <c:v>7.7275661682854591E-4</c:v>
                </c:pt>
                <c:pt idx="77">
                  <c:v>7.8261827709293508E-4</c:v>
                </c:pt>
                <c:pt idx="78">
                  <c:v>8.3568782719583082E-4</c:v>
                </c:pt>
                <c:pt idx="79">
                  <c:v>8.6616306932517221E-4</c:v>
                </c:pt>
                <c:pt idx="80">
                  <c:v>8.3295162503127008E-4</c:v>
                </c:pt>
                <c:pt idx="81">
                  <c:v>8.7260660885167497E-4</c:v>
                </c:pt>
                <c:pt idx="82">
                  <c:v>8.7585716416808696E-4</c:v>
                </c:pt>
                <c:pt idx="83">
                  <c:v>8.6540422793295849E-4</c:v>
                </c:pt>
                <c:pt idx="84">
                  <c:v>9.2584552300388782E-4</c:v>
                </c:pt>
                <c:pt idx="85">
                  <c:v>9.5670202188681021E-4</c:v>
                </c:pt>
                <c:pt idx="86">
                  <c:v>1.134485629287172E-3</c:v>
                </c:pt>
                <c:pt idx="87">
                  <c:v>1.1613125766454814E-3</c:v>
                </c:pt>
                <c:pt idx="88">
                  <c:v>1.0755044447054E-3</c:v>
                </c:pt>
                <c:pt idx="89">
                  <c:v>1.1391123904559285E-3</c:v>
                </c:pt>
                <c:pt idx="90">
                  <c:v>1.154517791537934E-3</c:v>
                </c:pt>
                <c:pt idx="91">
                  <c:v>1.1838434962772133E-3</c:v>
                </c:pt>
                <c:pt idx="92">
                  <c:v>1.2503070445525999E-3</c:v>
                </c:pt>
                <c:pt idx="93">
                  <c:v>1.0691184438454417E-3</c:v>
                </c:pt>
                <c:pt idx="94">
                  <c:v>1.0403564358730181E-3</c:v>
                </c:pt>
                <c:pt idx="95">
                  <c:v>9.5575929794095374E-4</c:v>
                </c:pt>
                <c:pt idx="96">
                  <c:v>9.3132356395772662E-4</c:v>
                </c:pt>
                <c:pt idx="97">
                  <c:v>9.3938983951002389E-4</c:v>
                </c:pt>
                <c:pt idx="98">
                  <c:v>8.7525169635383794E-4</c:v>
                </c:pt>
                <c:pt idx="99">
                  <c:v>9.5319649793986221E-4</c:v>
                </c:pt>
                <c:pt idx="100">
                  <c:v>1.0757877676109777E-3</c:v>
                </c:pt>
                <c:pt idx="101">
                  <c:v>1.1590696276571686E-3</c:v>
                </c:pt>
                <c:pt idx="102">
                  <c:v>1.0740044435253824E-3</c:v>
                </c:pt>
                <c:pt idx="103">
                  <c:v>1.0214633268692533E-3</c:v>
                </c:pt>
                <c:pt idx="104">
                  <c:v>9.9456553171545247E-4</c:v>
                </c:pt>
                <c:pt idx="105">
                  <c:v>9.4171700391269028E-4</c:v>
                </c:pt>
                <c:pt idx="106">
                  <c:v>1.0463797429168607E-3</c:v>
                </c:pt>
                <c:pt idx="107">
                  <c:v>1.0194333011536967E-3</c:v>
                </c:pt>
                <c:pt idx="108">
                  <c:v>1.0419439087609003E-3</c:v>
                </c:pt>
                <c:pt idx="109">
                  <c:v>1.0692592524696352E-3</c:v>
                </c:pt>
                <c:pt idx="110">
                  <c:v>9.4053591143825218E-4</c:v>
                </c:pt>
                <c:pt idx="111">
                  <c:v>1.0292644475456613E-3</c:v>
                </c:pt>
                <c:pt idx="112">
                  <c:v>9.7364585006647509E-4</c:v>
                </c:pt>
                <c:pt idx="113">
                  <c:v>9.6769432665116798E-4</c:v>
                </c:pt>
                <c:pt idx="114">
                  <c:v>8.7853756993207222E-4</c:v>
                </c:pt>
                <c:pt idx="115">
                  <c:v>8.914066841471959E-4</c:v>
                </c:pt>
                <c:pt idx="116">
                  <c:v>7.5189627429220684E-4</c:v>
                </c:pt>
                <c:pt idx="117">
                  <c:v>9.4335266035926256E-4</c:v>
                </c:pt>
                <c:pt idx="118">
                  <c:v>8.7762006029969825E-4</c:v>
                </c:pt>
                <c:pt idx="119">
                  <c:v>8.7859090024845125E-4</c:v>
                </c:pt>
                <c:pt idx="120">
                  <c:v>8.1258660769469699E-4</c:v>
                </c:pt>
                <c:pt idx="121">
                  <c:v>9.3556038235741894E-4</c:v>
                </c:pt>
                <c:pt idx="122">
                  <c:v>8.4314539590587818E-4</c:v>
                </c:pt>
                <c:pt idx="123">
                  <c:v>8.9444823823689034E-4</c:v>
                </c:pt>
                <c:pt idx="124">
                  <c:v>1.0420428950990218E-3</c:v>
                </c:pt>
                <c:pt idx="125">
                  <c:v>9.3989295966114244E-4</c:v>
                </c:pt>
                <c:pt idx="126">
                  <c:v>1.0397613784027245E-3</c:v>
                </c:pt>
                <c:pt idx="127">
                  <c:v>8.625922705213265E-4</c:v>
                </c:pt>
                <c:pt idx="128">
                  <c:v>9.9632757615760359E-4</c:v>
                </c:pt>
                <c:pt idx="129">
                  <c:v>9.0326143952729264E-4</c:v>
                </c:pt>
                <c:pt idx="130">
                  <c:v>9.5994471533334693E-4</c:v>
                </c:pt>
                <c:pt idx="131">
                  <c:v>9.2958208232026386E-4</c:v>
                </c:pt>
                <c:pt idx="132">
                  <c:v>1.0131391905445835E-3</c:v>
                </c:pt>
                <c:pt idx="133">
                  <c:v>1.0192504953775523E-3</c:v>
                </c:pt>
                <c:pt idx="134">
                  <c:v>9.6944243741919033E-4</c:v>
                </c:pt>
                <c:pt idx="135">
                  <c:v>9.9738373025871495E-4</c:v>
                </c:pt>
                <c:pt idx="136">
                  <c:v>1.0205434305526745E-3</c:v>
                </c:pt>
                <c:pt idx="137">
                  <c:v>1.0242530762890857E-3</c:v>
                </c:pt>
                <c:pt idx="138">
                  <c:v>1.0475278885728699E-3</c:v>
                </c:pt>
                <c:pt idx="139">
                  <c:v>9.9501718613013469E-4</c:v>
                </c:pt>
                <c:pt idx="140">
                  <c:v>9.3252900092271284E-4</c:v>
                </c:pt>
                <c:pt idx="141">
                  <c:v>9.1889089342419965E-4</c:v>
                </c:pt>
                <c:pt idx="142">
                  <c:v>1.0427242214356405E-3</c:v>
                </c:pt>
                <c:pt idx="143">
                  <c:v>1.1178192262315009E-3</c:v>
                </c:pt>
                <c:pt idx="144">
                  <c:v>1.0749863410746826E-3</c:v>
                </c:pt>
                <c:pt idx="145">
                  <c:v>1.2268078711416607E-3</c:v>
                </c:pt>
                <c:pt idx="146">
                  <c:v>1.5077636064143988E-3</c:v>
                </c:pt>
                <c:pt idx="147">
                  <c:v>1.4583700972930806E-3</c:v>
                </c:pt>
                <c:pt idx="148">
                  <c:v>1.374030859971234E-3</c:v>
                </c:pt>
                <c:pt idx="149">
                  <c:v>1.2073950866403694E-3</c:v>
                </c:pt>
                <c:pt idx="150">
                  <c:v>1.0972682914603469E-3</c:v>
                </c:pt>
                <c:pt idx="151">
                  <c:v>1.0389918472399143E-3</c:v>
                </c:pt>
                <c:pt idx="152">
                  <c:v>1.0178772534616999E-3</c:v>
                </c:pt>
                <c:pt idx="153">
                  <c:v>1.0665289180833021E-3</c:v>
                </c:pt>
                <c:pt idx="154">
                  <c:v>1.0154493838315057E-3</c:v>
                </c:pt>
                <c:pt idx="155">
                  <c:v>1.0367066392008826E-3</c:v>
                </c:pt>
                <c:pt idx="156">
                  <c:v>1.035503137649606E-3</c:v>
                </c:pt>
                <c:pt idx="157">
                  <c:v>1.069390924890677E-3</c:v>
                </c:pt>
                <c:pt idx="158">
                  <c:v>1.0657453231992446E-3</c:v>
                </c:pt>
                <c:pt idx="159">
                  <c:v>1.0645980206315626E-3</c:v>
                </c:pt>
                <c:pt idx="160">
                  <c:v>1.0105974115356864E-3</c:v>
                </c:pt>
                <c:pt idx="161">
                  <c:v>9.841242109445451E-4</c:v>
                </c:pt>
                <c:pt idx="162">
                  <c:v>9.9539614565682618E-4</c:v>
                </c:pt>
                <c:pt idx="163">
                  <c:v>9.4862053092807479E-4</c:v>
                </c:pt>
                <c:pt idx="164">
                  <c:v>9.724812030836124E-4</c:v>
                </c:pt>
                <c:pt idx="165">
                  <c:v>8.7239462638442498E-4</c:v>
                </c:pt>
                <c:pt idx="166">
                  <c:v>9.265549505260665E-4</c:v>
                </c:pt>
                <c:pt idx="167">
                  <c:v>9.073212998494699E-4</c:v>
                </c:pt>
                <c:pt idx="168">
                  <c:v>8.4993661313944007E-4</c:v>
                </c:pt>
                <c:pt idx="169">
                  <c:v>8.9405986205244722E-4</c:v>
                </c:pt>
                <c:pt idx="170">
                  <c:v>9.2813959181283477E-4</c:v>
                </c:pt>
                <c:pt idx="171">
                  <c:v>8.9353042434429139E-4</c:v>
                </c:pt>
                <c:pt idx="172">
                  <c:v>9.4043784092253811E-4</c:v>
                </c:pt>
                <c:pt idx="173">
                  <c:v>8.3682618060112036E-4</c:v>
                </c:pt>
                <c:pt idx="174">
                  <c:v>8.6838287683106989E-4</c:v>
                </c:pt>
                <c:pt idx="175">
                  <c:v>9.4866074066039666E-4</c:v>
                </c:pt>
                <c:pt idx="176">
                  <c:v>9.2926600443750428E-4</c:v>
                </c:pt>
                <c:pt idx="177">
                  <c:v>8.6107359144754249E-4</c:v>
                </c:pt>
                <c:pt idx="178">
                  <c:v>8.5429891698034232E-4</c:v>
                </c:pt>
                <c:pt idx="179">
                  <c:v>8.5007330703471343E-4</c:v>
                </c:pt>
                <c:pt idx="180">
                  <c:v>1.0800334646105883E-3</c:v>
                </c:pt>
                <c:pt idx="181">
                  <c:v>9.7060518282080844E-4</c:v>
                </c:pt>
                <c:pt idx="182">
                  <c:v>8.1955484819196502E-4</c:v>
                </c:pt>
                <c:pt idx="183">
                  <c:v>8.0749480846525759E-4</c:v>
                </c:pt>
                <c:pt idx="184">
                  <c:v>8.6776965869310484E-4</c:v>
                </c:pt>
                <c:pt idx="185">
                  <c:v>8.9976185716412506E-4</c:v>
                </c:pt>
                <c:pt idx="186">
                  <c:v>8.6190560090121263E-4</c:v>
                </c:pt>
                <c:pt idx="187">
                  <c:v>9.5619955440968876E-4</c:v>
                </c:pt>
                <c:pt idx="188">
                  <c:v>1.0793787941365742E-3</c:v>
                </c:pt>
                <c:pt idx="189">
                  <c:v>1.0001525506546792E-3</c:v>
                </c:pt>
                <c:pt idx="190">
                  <c:v>1.0404166588582316E-3</c:v>
                </c:pt>
                <c:pt idx="191">
                  <c:v>9.921873892420731E-4</c:v>
                </c:pt>
                <c:pt idx="192">
                  <c:v>9.8033140830285862E-4</c:v>
                </c:pt>
                <c:pt idx="193">
                  <c:v>1.0520502340179785E-3</c:v>
                </c:pt>
                <c:pt idx="194">
                  <c:v>9.5657425106125595E-4</c:v>
                </c:pt>
                <c:pt idx="195">
                  <c:v>1.1331977363962938E-3</c:v>
                </c:pt>
                <c:pt idx="196">
                  <c:v>1.150455000504863E-3</c:v>
                </c:pt>
                <c:pt idx="197">
                  <c:v>1.1625217837001938E-3</c:v>
                </c:pt>
                <c:pt idx="198">
                  <c:v>1.1483254679058453E-3</c:v>
                </c:pt>
                <c:pt idx="199">
                  <c:v>1.2025650267891224E-3</c:v>
                </c:pt>
                <c:pt idx="200">
                  <c:v>1.0459861496461993E-3</c:v>
                </c:pt>
                <c:pt idx="201">
                  <c:v>1.0446553181783227E-3</c:v>
                </c:pt>
                <c:pt idx="202">
                  <c:v>1.0300982353076424E-3</c:v>
                </c:pt>
                <c:pt idx="203">
                  <c:v>1.0869655412323227E-3</c:v>
                </c:pt>
                <c:pt idx="204">
                  <c:v>1.0300528990390091E-3</c:v>
                </c:pt>
                <c:pt idx="205">
                  <c:v>1.2012009016364961E-3</c:v>
                </c:pt>
                <c:pt idx="206">
                  <c:v>1.1045304844343499E-3</c:v>
                </c:pt>
                <c:pt idx="207">
                  <c:v>9.995283303790444E-4</c:v>
                </c:pt>
                <c:pt idx="208">
                  <c:v>9.8741313093947728E-4</c:v>
                </c:pt>
                <c:pt idx="209">
                  <c:v>8.7124796775205895E-4</c:v>
                </c:pt>
                <c:pt idx="210">
                  <c:v>9.0689457952011678E-4</c:v>
                </c:pt>
                <c:pt idx="211">
                  <c:v>8.8652548927881829E-4</c:v>
                </c:pt>
                <c:pt idx="212">
                  <c:v>9.3833319598627556E-4</c:v>
                </c:pt>
                <c:pt idx="213">
                  <c:v>9.7155456239789877E-4</c:v>
                </c:pt>
                <c:pt idx="214">
                  <c:v>9.271043213012458E-4</c:v>
                </c:pt>
                <c:pt idx="215">
                  <c:v>9.8185714874811803E-4</c:v>
                </c:pt>
                <c:pt idx="216">
                  <c:v>8.7549772071626644E-4</c:v>
                </c:pt>
                <c:pt idx="217">
                  <c:v>8.818282825755377E-4</c:v>
                </c:pt>
                <c:pt idx="218">
                  <c:v>7.9121107377993236E-4</c:v>
                </c:pt>
                <c:pt idx="219">
                  <c:v>8.9715657519509021E-4</c:v>
                </c:pt>
                <c:pt idx="220">
                  <c:v>8.1177144713472885E-4</c:v>
                </c:pt>
                <c:pt idx="221">
                  <c:v>8.6934137393022992E-4</c:v>
                </c:pt>
                <c:pt idx="222">
                  <c:v>8.0806672717062642E-4</c:v>
                </c:pt>
                <c:pt idx="223">
                  <c:v>8.0618181179954772E-4</c:v>
                </c:pt>
                <c:pt idx="224">
                  <c:v>8.8831178223076912E-4</c:v>
                </c:pt>
                <c:pt idx="225">
                  <c:v>9.1370671088683076E-4</c:v>
                </c:pt>
                <c:pt idx="226">
                  <c:v>7.3274105762588092E-4</c:v>
                </c:pt>
                <c:pt idx="227">
                  <c:v>8.9383950795167628E-4</c:v>
                </c:pt>
                <c:pt idx="228">
                  <c:v>7.0158465728604644E-4</c:v>
                </c:pt>
                <c:pt idx="229">
                  <c:v>7.9756231426696947E-4</c:v>
                </c:pt>
                <c:pt idx="230">
                  <c:v>7.1656498383281463E-4</c:v>
                </c:pt>
                <c:pt idx="231">
                  <c:v>7.2814634751348776E-4</c:v>
                </c:pt>
                <c:pt idx="232">
                  <c:v>7.1517251371573545E-4</c:v>
                </c:pt>
                <c:pt idx="233">
                  <c:v>6.5022176433394909E-4</c:v>
                </c:pt>
                <c:pt idx="234">
                  <c:v>6.4531159051593203E-4</c:v>
                </c:pt>
                <c:pt idx="235">
                  <c:v>5.2812764407725559E-4</c:v>
                </c:pt>
                <c:pt idx="236">
                  <c:v>4.5181213402162632E-4</c:v>
                </c:pt>
                <c:pt idx="237">
                  <c:v>3.3973583473786317E-4</c:v>
                </c:pt>
                <c:pt idx="238">
                  <c:v>2.8234411629826466E-4</c:v>
                </c:pt>
                <c:pt idx="239">
                  <c:v>8.5004717622415676E-5</c:v>
                </c:pt>
                <c:pt idx="240">
                  <c:v>2.4685310573302676E-5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F-426A-8017-C148AA7B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F-4C07-8136-1F812658F607}"/>
            </c:ext>
          </c:extLst>
        </c:ser>
        <c:ser>
          <c:idx val="1"/>
          <c:order val="1"/>
          <c:tx>
            <c:strRef>
              <c:f>'2021_13 Mar 29 fix slope'!$AT$13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F-4C07-8136-1F812658F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fix slope'!$AU$13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fix slope'!$AU$70:$AU$254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2F-4C07-8136-1F812658F60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2F-4C07-8136-1F812658F60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5-4C86-B111-7EFC1B7CF570}"/>
            </c:ext>
          </c:extLst>
        </c:ser>
        <c:ser>
          <c:idx val="1"/>
          <c:order val="1"/>
          <c:tx>
            <c:strRef>
              <c:f>'2021_13 Mar 29 fix slope'!$AA$13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5-4C86-B111-7EFC1B7CF570}"/>
            </c:ext>
          </c:extLst>
        </c:ser>
        <c:ser>
          <c:idx val="2"/>
          <c:order val="2"/>
          <c:tx>
            <c:strRef>
              <c:f>'2021_13 Mar 29 fix slope'!$AB$13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5-4C86-B111-7EFC1B7CF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 193x'!$AR$13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F-4AFA-B07B-D31769079419}"/>
            </c:ext>
          </c:extLst>
        </c:ser>
        <c:ser>
          <c:idx val="1"/>
          <c:order val="1"/>
          <c:tx>
            <c:strRef>
              <c:f>'2021_13 Mar 29 b 193x'!$AS$13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F-4AFA-B07B-D31769079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 193x'!$AT$13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 193x'!$AT$70:$AT$254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65F-4AFA-B07B-D317690794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65F-4AFA-B07B-D31769079419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1920-1939'!$AR$13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1920-1939'!$AR$70:$AR$254</c:f>
              <c:numCache>
                <c:formatCode>General</c:formatCode>
                <c:ptCount val="185"/>
                <c:pt idx="0">
                  <c:v>0.9667151532444983</c:v>
                </c:pt>
                <c:pt idx="1">
                  <c:v>1.0167969670729617</c:v>
                </c:pt>
                <c:pt idx="2">
                  <c:v>0.9890430160333239</c:v>
                </c:pt>
                <c:pt idx="3">
                  <c:v>0.99656198367085091</c:v>
                </c:pt>
                <c:pt idx="4">
                  <c:v>1</c:v>
                </c:pt>
                <c:pt idx="5">
                  <c:v>0.98987560414147713</c:v>
                </c:pt>
                <c:pt idx="6">
                  <c:v>0.98786064219843572</c:v>
                </c:pt>
                <c:pt idx="7">
                  <c:v>0.97478709071812952</c:v>
                </c:pt>
                <c:pt idx="8">
                  <c:v>0.98836449024819928</c:v>
                </c:pt>
                <c:pt idx="9">
                  <c:v>0.99873377957950193</c:v>
                </c:pt>
                <c:pt idx="10">
                  <c:v>1.000060280433624</c:v>
                </c:pt>
                <c:pt idx="11">
                  <c:v>1.0123266201291095</c:v>
                </c:pt>
                <c:pt idx="12">
                  <c:v>1.0114092394966943</c:v>
                </c:pt>
                <c:pt idx="13">
                  <c:v>1.0269004761036109</c:v>
                </c:pt>
                <c:pt idx="14">
                  <c:v>1.0338061623183918</c:v>
                </c:pt>
                <c:pt idx="15">
                  <c:v>1.0406962881724315</c:v>
                </c:pt>
                <c:pt idx="16">
                  <c:v>1.0395773478434742</c:v>
                </c:pt>
                <c:pt idx="17">
                  <c:v>1.0517895977035587</c:v>
                </c:pt>
                <c:pt idx="18">
                  <c:v>1.0555545948229972</c:v>
                </c:pt>
                <c:pt idx="19">
                  <c:v>1.06382189855036</c:v>
                </c:pt>
                <c:pt idx="20">
                  <c:v>1.0732607416917221</c:v>
                </c:pt>
                <c:pt idx="21">
                  <c:v>1.0813296870632538</c:v>
                </c:pt>
                <c:pt idx="22">
                  <c:v>1.0919422819188545</c:v>
                </c:pt>
                <c:pt idx="23">
                  <c:v>1.0942007158662919</c:v>
                </c:pt>
                <c:pt idx="24">
                  <c:v>1.0996636457798701</c:v>
                </c:pt>
                <c:pt idx="25">
                  <c:v>1.0971733471052869</c:v>
                </c:pt>
                <c:pt idx="26">
                  <c:v>1.1039085880006483</c:v>
                </c:pt>
                <c:pt idx="27">
                  <c:v>1.1066645010488831</c:v>
                </c:pt>
                <c:pt idx="28">
                  <c:v>1.1084435849009422</c:v>
                </c:pt>
                <c:pt idx="29">
                  <c:v>1.1065454135311286</c:v>
                </c:pt>
                <c:pt idx="30">
                  <c:v>1.1079781681160674</c:v>
                </c:pt>
                <c:pt idx="31">
                  <c:v>1.105382291692981</c:v>
                </c:pt>
                <c:pt idx="32">
                  <c:v>1.110032488079971</c:v>
                </c:pt>
                <c:pt idx="33">
                  <c:v>1.1028328094779496</c:v>
                </c:pt>
                <c:pt idx="34">
                  <c:v>1.0971379842159248</c:v>
                </c:pt>
                <c:pt idx="35">
                  <c:v>1.0953093765566997</c:v>
                </c:pt>
                <c:pt idx="36">
                  <c:v>1.0909602423839144</c:v>
                </c:pt>
                <c:pt idx="37">
                  <c:v>1.0812579934472915</c:v>
                </c:pt>
                <c:pt idx="38">
                  <c:v>1.0756449683091736</c:v>
                </c:pt>
                <c:pt idx="39">
                  <c:v>1.0725098257708101</c:v>
                </c:pt>
                <c:pt idx="40">
                  <c:v>1.0670615394960206</c:v>
                </c:pt>
                <c:pt idx="41">
                  <c:v>1.0650853503866258</c:v>
                </c:pt>
                <c:pt idx="42">
                  <c:v>1.0640642940673224</c:v>
                </c:pt>
                <c:pt idx="43">
                  <c:v>1.0637885769755702</c:v>
                </c:pt>
                <c:pt idx="44">
                  <c:v>1.0587800043685009</c:v>
                </c:pt>
                <c:pt idx="45">
                  <c:v>1.0562268448457528</c:v>
                </c:pt>
                <c:pt idx="46">
                  <c:v>1.0502359808092965</c:v>
                </c:pt>
                <c:pt idx="47">
                  <c:v>1.0457872964638193</c:v>
                </c:pt>
                <c:pt idx="48">
                  <c:v>1.041273161807186</c:v>
                </c:pt>
                <c:pt idx="49">
                  <c:v>1.0394109087419752</c:v>
                </c:pt>
                <c:pt idx="50">
                  <c:v>1.0388201041620548</c:v>
                </c:pt>
                <c:pt idx="51">
                  <c:v>1.0355027198661406</c:v>
                </c:pt>
                <c:pt idx="52">
                  <c:v>1.0355401007207932</c:v>
                </c:pt>
                <c:pt idx="53">
                  <c:v>1.0347268269190018</c:v>
                </c:pt>
                <c:pt idx="54">
                  <c:v>1.0335191377117714</c:v>
                </c:pt>
                <c:pt idx="55">
                  <c:v>1.0350429850159553</c:v>
                </c:pt>
                <c:pt idx="56">
                  <c:v>1.0373745312053084</c:v>
                </c:pt>
                <c:pt idx="57">
                  <c:v>1.0386846813794119</c:v>
                </c:pt>
                <c:pt idx="58">
                  <c:v>1.0413449680401865</c:v>
                </c:pt>
                <c:pt idx="59">
                  <c:v>1.0438148357741337</c:v>
                </c:pt>
                <c:pt idx="60">
                  <c:v>1.0444348931480389</c:v>
                </c:pt>
                <c:pt idx="61">
                  <c:v>1.046236342133803</c:v>
                </c:pt>
                <c:pt idx="62">
                  <c:v>1.0491275763681331</c:v>
                </c:pt>
                <c:pt idx="63">
                  <c:v>1.0517434351350983</c:v>
                </c:pt>
                <c:pt idx="64">
                  <c:v>1.0525708322844698</c:v>
                </c:pt>
                <c:pt idx="65">
                  <c:v>1.0552703337674336</c:v>
                </c:pt>
                <c:pt idx="66">
                  <c:v>1.0533659285997699</c:v>
                </c:pt>
                <c:pt idx="67">
                  <c:v>1.0562775230047641</c:v>
                </c:pt>
                <c:pt idx="68">
                  <c:v>1.0579499421633467</c:v>
                </c:pt>
                <c:pt idx="69">
                  <c:v>1.0590611057686736</c:v>
                </c:pt>
                <c:pt idx="70">
                  <c:v>1.0599994045972942</c:v>
                </c:pt>
                <c:pt idx="71">
                  <c:v>1.0602347432963573</c:v>
                </c:pt>
                <c:pt idx="72">
                  <c:v>1.0613402209854685</c:v>
                </c:pt>
                <c:pt idx="73">
                  <c:v>1.062582610617977</c:v>
                </c:pt>
                <c:pt idx="74">
                  <c:v>1.0652047585546471</c:v>
                </c:pt>
                <c:pt idx="75">
                  <c:v>1.0671106019802903</c:v>
                </c:pt>
                <c:pt idx="76">
                  <c:v>1.066942702833982</c:v>
                </c:pt>
                <c:pt idx="77">
                  <c:v>1.0643219109897839</c:v>
                </c:pt>
                <c:pt idx="78">
                  <c:v>1.0653810920569486</c:v>
                </c:pt>
                <c:pt idx="79">
                  <c:v>1.0668981997699754</c:v>
                </c:pt>
                <c:pt idx="80">
                  <c:v>1.0679556492138216</c:v>
                </c:pt>
                <c:pt idx="81">
                  <c:v>1.0694204170132171</c:v>
                </c:pt>
                <c:pt idx="82">
                  <c:v>1.0701077421633731</c:v>
                </c:pt>
                <c:pt idx="83">
                  <c:v>1.0700634544881169</c:v>
                </c:pt>
                <c:pt idx="84">
                  <c:v>1.0720992472541104</c:v>
                </c:pt>
                <c:pt idx="85">
                  <c:v>1.0740700204576392</c:v>
                </c:pt>
                <c:pt idx="86">
                  <c:v>1.0741707319938956</c:v>
                </c:pt>
                <c:pt idx="87">
                  <c:v>1.0739825779122578</c:v>
                </c:pt>
                <c:pt idx="88">
                  <c:v>1.0749419365452562</c:v>
                </c:pt>
                <c:pt idx="89">
                  <c:v>1.0765363845329237</c:v>
                </c:pt>
                <c:pt idx="90">
                  <c:v>1.0780860214841137</c:v>
                </c:pt>
                <c:pt idx="91">
                  <c:v>1.0772053221507458</c:v>
                </c:pt>
                <c:pt idx="92">
                  <c:v>1.0801656471138019</c:v>
                </c:pt>
                <c:pt idx="93">
                  <c:v>1.0802309074292413</c:v>
                </c:pt>
                <c:pt idx="94">
                  <c:v>1.0814721918466961</c:v>
                </c:pt>
                <c:pt idx="95">
                  <c:v>1.0828446039184105</c:v>
                </c:pt>
                <c:pt idx="96">
                  <c:v>1.0855012797268915</c:v>
                </c:pt>
                <c:pt idx="97">
                  <c:v>1.086561578272514</c:v>
                </c:pt>
                <c:pt idx="98">
                  <c:v>1.0873815996252891</c:v>
                </c:pt>
                <c:pt idx="99">
                  <c:v>1.0893194017180079</c:v>
                </c:pt>
                <c:pt idx="100">
                  <c:v>1.0887121302567107</c:v>
                </c:pt>
                <c:pt idx="101">
                  <c:v>1.0888106311261598</c:v>
                </c:pt>
                <c:pt idx="102">
                  <c:v>1.0898650626487665</c:v>
                </c:pt>
                <c:pt idx="103">
                  <c:v>1.089364800651766</c:v>
                </c:pt>
                <c:pt idx="104">
                  <c:v>1.0879502435469262</c:v>
                </c:pt>
                <c:pt idx="105">
                  <c:v>1.0873561510659804</c:v>
                </c:pt>
                <c:pt idx="106">
                  <c:v>1.0905598187104171</c:v>
                </c:pt>
                <c:pt idx="107">
                  <c:v>1.090747907986539</c:v>
                </c:pt>
                <c:pt idx="108">
                  <c:v>1.0887376517476315</c:v>
                </c:pt>
                <c:pt idx="109">
                  <c:v>1.0892141475751174</c:v>
                </c:pt>
                <c:pt idx="110">
                  <c:v>1.0904764168313441</c:v>
                </c:pt>
                <c:pt idx="111">
                  <c:v>1.0899928878697955</c:v>
                </c:pt>
                <c:pt idx="112">
                  <c:v>1.0908750719738824</c:v>
                </c:pt>
                <c:pt idx="113">
                  <c:v>1.0924021977971481</c:v>
                </c:pt>
                <c:pt idx="114">
                  <c:v>1.0922938792028236</c:v>
                </c:pt>
                <c:pt idx="115">
                  <c:v>1.0927613364903803</c:v>
                </c:pt>
                <c:pt idx="116">
                  <c:v>1.0945506288743974</c:v>
                </c:pt>
                <c:pt idx="117">
                  <c:v>1.0955361845803844</c:v>
                </c:pt>
                <c:pt idx="118">
                  <c:v>1.0960418287586189</c:v>
                </c:pt>
                <c:pt idx="119">
                  <c:v>1.0947575206159232</c:v>
                </c:pt>
                <c:pt idx="120">
                  <c:v>1.0943244412090489</c:v>
                </c:pt>
                <c:pt idx="121">
                  <c:v>1.0940510249604587</c:v>
                </c:pt>
                <c:pt idx="122">
                  <c:v>1.0962103596078883</c:v>
                </c:pt>
                <c:pt idx="123">
                  <c:v>1.0965907487908815</c:v>
                </c:pt>
                <c:pt idx="124">
                  <c:v>1.095803164711781</c:v>
                </c:pt>
                <c:pt idx="125">
                  <c:v>1.0967183102536491</c:v>
                </c:pt>
                <c:pt idx="126">
                  <c:v>1.0987772752226093</c:v>
                </c:pt>
                <c:pt idx="127">
                  <c:v>1.0986325728578288</c:v>
                </c:pt>
                <c:pt idx="128">
                  <c:v>1.0987794211109094</c:v>
                </c:pt>
                <c:pt idx="129">
                  <c:v>1.0996241429830738</c:v>
                </c:pt>
                <c:pt idx="130">
                  <c:v>1.0993158729852432</c:v>
                </c:pt>
                <c:pt idx="131">
                  <c:v>1.0988119465932629</c:v>
                </c:pt>
                <c:pt idx="132">
                  <c:v>1.0991037084658837</c:v>
                </c:pt>
                <c:pt idx="133">
                  <c:v>1.0978301699455193</c:v>
                </c:pt>
                <c:pt idx="134">
                  <c:v>1.0961154826658517</c:v>
                </c:pt>
                <c:pt idx="135">
                  <c:v>1.0965794376109312</c:v>
                </c:pt>
                <c:pt idx="136">
                  <c:v>1.097492651540632</c:v>
                </c:pt>
                <c:pt idx="137">
                  <c:v>1.0964704104538505</c:v>
                </c:pt>
                <c:pt idx="138">
                  <c:v>1.0947321374960595</c:v>
                </c:pt>
                <c:pt idx="139">
                  <c:v>1.0949367912404111</c:v>
                </c:pt>
                <c:pt idx="140">
                  <c:v>1.0931857460447354</c:v>
                </c:pt>
                <c:pt idx="141">
                  <c:v>1.0924634290918878</c:v>
                </c:pt>
                <c:pt idx="142">
                  <c:v>1.0925451790213663</c:v>
                </c:pt>
                <c:pt idx="143">
                  <c:v>1.0909006545627702</c:v>
                </c:pt>
                <c:pt idx="144">
                  <c:v>1.0909677064597239</c:v>
                </c:pt>
                <c:pt idx="145">
                  <c:v>1.0926941994962134</c:v>
                </c:pt>
                <c:pt idx="146">
                  <c:v>1.0918265789612167</c:v>
                </c:pt>
                <c:pt idx="147">
                  <c:v>1.0916036225705337</c:v>
                </c:pt>
                <c:pt idx="148">
                  <c:v>1.0918432120207551</c:v>
                </c:pt>
                <c:pt idx="149">
                  <c:v>1.0907739954162579</c:v>
                </c:pt>
                <c:pt idx="150">
                  <c:v>1.0899476268493222</c:v>
                </c:pt>
                <c:pt idx="151">
                  <c:v>1.0894682782362597</c:v>
                </c:pt>
                <c:pt idx="152">
                  <c:v>1.0897858649988206</c:v>
                </c:pt>
                <c:pt idx="153">
                  <c:v>1.0894675462103716</c:v>
                </c:pt>
                <c:pt idx="154">
                  <c:v>1.0894471155883778</c:v>
                </c:pt>
                <c:pt idx="155">
                  <c:v>1.0889471676582831</c:v>
                </c:pt>
                <c:pt idx="156">
                  <c:v>1.0891796588302809</c:v>
                </c:pt>
                <c:pt idx="157">
                  <c:v>1.089232748721765</c:v>
                </c:pt>
                <c:pt idx="158">
                  <c:v>1.0886708433412875</c:v>
                </c:pt>
                <c:pt idx="159">
                  <c:v>1.0877275138432887</c:v>
                </c:pt>
                <c:pt idx="160">
                  <c:v>1.0871647814857786</c:v>
                </c:pt>
                <c:pt idx="161">
                  <c:v>1.0867783225624521</c:v>
                </c:pt>
                <c:pt idx="162">
                  <c:v>1.0859732869009078</c:v>
                </c:pt>
                <c:pt idx="163">
                  <c:v>1.0857224890114268</c:v>
                </c:pt>
                <c:pt idx="164">
                  <c:v>1.0872143775495151</c:v>
                </c:pt>
                <c:pt idx="165">
                  <c:v>1.0881563774305567</c:v>
                </c:pt>
                <c:pt idx="166">
                  <c:v>1.0874982932330757</c:v>
                </c:pt>
                <c:pt idx="167">
                  <c:v>1.0864935020508399</c:v>
                </c:pt>
                <c:pt idx="168">
                  <c:v>1.0870567527985884</c:v>
                </c:pt>
                <c:pt idx="169">
                  <c:v>1.0875266756590496</c:v>
                </c:pt>
                <c:pt idx="170">
                  <c:v>1.0868797089781272</c:v>
                </c:pt>
                <c:pt idx="171">
                  <c:v>1.0858192767474819</c:v>
                </c:pt>
                <c:pt idx="172">
                  <c:v>1.0849871936133249</c:v>
                </c:pt>
                <c:pt idx="173">
                  <c:v>1.0835179205420413</c:v>
                </c:pt>
                <c:pt idx="174">
                  <c:v>1.0819333175759027</c:v>
                </c:pt>
                <c:pt idx="175">
                  <c:v>1.0834886404557966</c:v>
                </c:pt>
                <c:pt idx="176">
                  <c:v>1.0830490996623412</c:v>
                </c:pt>
                <c:pt idx="177">
                  <c:v>1.082793737907713</c:v>
                </c:pt>
                <c:pt idx="178">
                  <c:v>1.0820385419259311</c:v>
                </c:pt>
                <c:pt idx="179">
                  <c:v>1.0813280235349307</c:v>
                </c:pt>
                <c:pt idx="180">
                  <c:v>1.0812669645731534</c:v>
                </c:pt>
                <c:pt idx="181">
                  <c:v>1.0814298645786351</c:v>
                </c:pt>
                <c:pt idx="182">
                  <c:v>1.0807918058856232</c:v>
                </c:pt>
                <c:pt idx="183">
                  <c:v>1.0808114999804799</c:v>
                </c:pt>
                <c:pt idx="184">
                  <c:v>1.0806984430848989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1-4724-98D0-52E91AC1C98E}"/>
            </c:ext>
          </c:extLst>
        </c:ser>
        <c:ser>
          <c:idx val="1"/>
          <c:order val="1"/>
          <c:tx>
            <c:strRef>
              <c:f>'2021_13 Mar 29 1920-1939'!$AS$13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1920-1939'!$AS$70:$AS$254</c:f>
              <c:numCache>
                <c:formatCode>General</c:formatCode>
                <c:ptCount val="185"/>
                <c:pt idx="0">
                  <c:v>0.81774796328013422</c:v>
                </c:pt>
                <c:pt idx="1">
                  <c:v>0.85441622315635124</c:v>
                </c:pt>
                <c:pt idx="2">
                  <c:v>0.8970841354761292</c:v>
                </c:pt>
                <c:pt idx="3">
                  <c:v>0.96551842142023647</c:v>
                </c:pt>
                <c:pt idx="4">
                  <c:v>1</c:v>
                </c:pt>
                <c:pt idx="5">
                  <c:v>1.0494297313391701</c:v>
                </c:pt>
                <c:pt idx="6">
                  <c:v>1.0887547739990515</c:v>
                </c:pt>
                <c:pt idx="7">
                  <c:v>1.1211950875930576</c:v>
                </c:pt>
                <c:pt idx="8">
                  <c:v>1.1481717041364972</c:v>
                </c:pt>
                <c:pt idx="9">
                  <c:v>1.1865791013986851</c:v>
                </c:pt>
                <c:pt idx="10">
                  <c:v>1.2179152511444842</c:v>
                </c:pt>
                <c:pt idx="11">
                  <c:v>1.2506126231012431</c:v>
                </c:pt>
                <c:pt idx="12">
                  <c:v>1.2866349641222237</c:v>
                </c:pt>
                <c:pt idx="13">
                  <c:v>1.31100844696096</c:v>
                </c:pt>
                <c:pt idx="14">
                  <c:v>1.3249719890249012</c:v>
                </c:pt>
                <c:pt idx="15">
                  <c:v>1.3500844287994802</c:v>
                </c:pt>
                <c:pt idx="16">
                  <c:v>1.3675478337230074</c:v>
                </c:pt>
                <c:pt idx="17">
                  <c:v>1.3891968994794754</c:v>
                </c:pt>
                <c:pt idx="18">
                  <c:v>1.3909328701694397</c:v>
                </c:pt>
                <c:pt idx="19">
                  <c:v>1.4075344418429228</c:v>
                </c:pt>
                <c:pt idx="20">
                  <c:v>1.4283218334824499</c:v>
                </c:pt>
                <c:pt idx="21">
                  <c:v>1.444161532114453</c:v>
                </c:pt>
                <c:pt idx="22">
                  <c:v>1.4623642232502065</c:v>
                </c:pt>
                <c:pt idx="23">
                  <c:v>1.47519942498747</c:v>
                </c:pt>
                <c:pt idx="24">
                  <c:v>1.4850763955231308</c:v>
                </c:pt>
                <c:pt idx="25">
                  <c:v>1.4972418077375942</c:v>
                </c:pt>
                <c:pt idx="26">
                  <c:v>1.5111480127364347</c:v>
                </c:pt>
                <c:pt idx="27">
                  <c:v>1.5215253821824333</c:v>
                </c:pt>
                <c:pt idx="28">
                  <c:v>1.534857612521932</c:v>
                </c:pt>
                <c:pt idx="29">
                  <c:v>1.544609619322511</c:v>
                </c:pt>
                <c:pt idx="30">
                  <c:v>1.5575318555930719</c:v>
                </c:pt>
                <c:pt idx="31">
                  <c:v>1.5640209265633511</c:v>
                </c:pt>
                <c:pt idx="32">
                  <c:v>1.5612966424942396</c:v>
                </c:pt>
                <c:pt idx="33">
                  <c:v>1.5538972176256907</c:v>
                </c:pt>
                <c:pt idx="34">
                  <c:v>1.5430878264510119</c:v>
                </c:pt>
                <c:pt idx="35">
                  <c:v>1.5325760697551638</c:v>
                </c:pt>
                <c:pt idx="36">
                  <c:v>1.5240661201603027</c:v>
                </c:pt>
                <c:pt idx="37">
                  <c:v>1.5101095492579724</c:v>
                </c:pt>
                <c:pt idx="38">
                  <c:v>1.5043683169114166</c:v>
                </c:pt>
                <c:pt idx="39">
                  <c:v>1.4981780970340777</c:v>
                </c:pt>
                <c:pt idx="40">
                  <c:v>1.4923154423499634</c:v>
                </c:pt>
                <c:pt idx="41">
                  <c:v>1.4936843377709033</c:v>
                </c:pt>
                <c:pt idx="42">
                  <c:v>1.4918854260673127</c:v>
                </c:pt>
                <c:pt idx="43">
                  <c:v>1.4940532080193303</c:v>
                </c:pt>
                <c:pt idx="44">
                  <c:v>1.4927713838025034</c:v>
                </c:pt>
                <c:pt idx="45">
                  <c:v>1.4949398598143648</c:v>
                </c:pt>
                <c:pt idx="46">
                  <c:v>1.4906949664904001</c:v>
                </c:pt>
                <c:pt idx="47">
                  <c:v>1.4864416598434018</c:v>
                </c:pt>
                <c:pt idx="48">
                  <c:v>1.4845077307767101</c:v>
                </c:pt>
                <c:pt idx="49">
                  <c:v>1.4818729779768405</c:v>
                </c:pt>
                <c:pt idx="50">
                  <c:v>1.4845407157251302</c:v>
                </c:pt>
                <c:pt idx="51">
                  <c:v>1.4818639769192934</c:v>
                </c:pt>
                <c:pt idx="52">
                  <c:v>1.4819662385401229</c:v>
                </c:pt>
                <c:pt idx="53">
                  <c:v>1.4831815234098276</c:v>
                </c:pt>
                <c:pt idx="54">
                  <c:v>1.4823800463069456</c:v>
                </c:pt>
                <c:pt idx="55">
                  <c:v>1.4838706701540978</c:v>
                </c:pt>
                <c:pt idx="56">
                  <c:v>1.4883938822948166</c:v>
                </c:pt>
                <c:pt idx="57">
                  <c:v>1.4887036910229925</c:v>
                </c:pt>
                <c:pt idx="58">
                  <c:v>1.48961184597374</c:v>
                </c:pt>
                <c:pt idx="59">
                  <c:v>1.4957654364057205</c:v>
                </c:pt>
                <c:pt idx="60">
                  <c:v>1.4951800828041819</c:v>
                </c:pt>
                <c:pt idx="61">
                  <c:v>1.5009707660484348</c:v>
                </c:pt>
                <c:pt idx="62">
                  <c:v>1.5039292299491673</c:v>
                </c:pt>
                <c:pt idx="63">
                  <c:v>1.5072002922587791</c:v>
                </c:pt>
                <c:pt idx="64">
                  <c:v>1.5055384691037199</c:v>
                </c:pt>
                <c:pt idx="65">
                  <c:v>1.5078431885359029</c:v>
                </c:pt>
                <c:pt idx="66">
                  <c:v>1.5089155145586182</c:v>
                </c:pt>
                <c:pt idx="67">
                  <c:v>1.5134336304748934</c:v>
                </c:pt>
                <c:pt idx="68">
                  <c:v>1.5196105069863628</c:v>
                </c:pt>
                <c:pt idx="69">
                  <c:v>1.5211672669725829</c:v>
                </c:pt>
                <c:pt idx="70">
                  <c:v>1.5262595289329686</c:v>
                </c:pt>
                <c:pt idx="71">
                  <c:v>1.5264186860875095</c:v>
                </c:pt>
                <c:pt idx="72">
                  <c:v>1.5268025061216817</c:v>
                </c:pt>
                <c:pt idx="73">
                  <c:v>1.5287986923915999</c:v>
                </c:pt>
                <c:pt idx="74">
                  <c:v>1.5355669883194893</c:v>
                </c:pt>
                <c:pt idx="75">
                  <c:v>1.5374792904775074</c:v>
                </c:pt>
                <c:pt idx="76">
                  <c:v>1.5406658077361695</c:v>
                </c:pt>
                <c:pt idx="77">
                  <c:v>1.5406825820755405</c:v>
                </c:pt>
                <c:pt idx="78">
                  <c:v>1.5400559212997822</c:v>
                </c:pt>
                <c:pt idx="79">
                  <c:v>1.5392303271037271</c:v>
                </c:pt>
                <c:pt idx="80">
                  <c:v>1.5385585295542568</c:v>
                </c:pt>
                <c:pt idx="81">
                  <c:v>1.5370472239308057</c:v>
                </c:pt>
                <c:pt idx="82">
                  <c:v>1.5391430992342439</c:v>
                </c:pt>
                <c:pt idx="83">
                  <c:v>1.5397010645253144</c:v>
                </c:pt>
                <c:pt idx="84">
                  <c:v>1.5401782618200339</c:v>
                </c:pt>
                <c:pt idx="85">
                  <c:v>1.541042358389864</c:v>
                </c:pt>
                <c:pt idx="86">
                  <c:v>1.5416949571927023</c:v>
                </c:pt>
                <c:pt idx="87">
                  <c:v>1.5423711913785059</c:v>
                </c:pt>
                <c:pt idx="88">
                  <c:v>1.540661125643165</c:v>
                </c:pt>
                <c:pt idx="89">
                  <c:v>1.5415826743609335</c:v>
                </c:pt>
                <c:pt idx="90">
                  <c:v>1.5451903118353087</c:v>
                </c:pt>
                <c:pt idx="91">
                  <c:v>1.5441543910269127</c:v>
                </c:pt>
                <c:pt idx="92">
                  <c:v>1.546483479762284</c:v>
                </c:pt>
                <c:pt idx="93">
                  <c:v>1.5480378286331278</c:v>
                </c:pt>
                <c:pt idx="94">
                  <c:v>1.5469350226195846</c:v>
                </c:pt>
                <c:pt idx="95">
                  <c:v>1.5476691724682432</c:v>
                </c:pt>
                <c:pt idx="96">
                  <c:v>1.5472790873269622</c:v>
                </c:pt>
                <c:pt idx="97">
                  <c:v>1.5489791221464002</c:v>
                </c:pt>
                <c:pt idx="98">
                  <c:v>1.5484935920350671</c:v>
                </c:pt>
                <c:pt idx="99">
                  <c:v>1.549807444340648</c:v>
                </c:pt>
                <c:pt idx="100">
                  <c:v>1.5487753823415824</c:v>
                </c:pt>
                <c:pt idx="101">
                  <c:v>1.548438466892947</c:v>
                </c:pt>
                <c:pt idx="102">
                  <c:v>1.550547865211487</c:v>
                </c:pt>
                <c:pt idx="103">
                  <c:v>1.5519205623778551</c:v>
                </c:pt>
                <c:pt idx="104">
                  <c:v>1.5519017735730325</c:v>
                </c:pt>
                <c:pt idx="105">
                  <c:v>1.5518734386356487</c:v>
                </c:pt>
                <c:pt idx="106">
                  <c:v>1.554139783785629</c:v>
                </c:pt>
                <c:pt idx="107">
                  <c:v>1.5536883595458173</c:v>
                </c:pt>
                <c:pt idx="108">
                  <c:v>1.5534503867497762</c:v>
                </c:pt>
                <c:pt idx="109">
                  <c:v>1.5533515353087031</c:v>
                </c:pt>
                <c:pt idx="110">
                  <c:v>1.5546746751754645</c:v>
                </c:pt>
                <c:pt idx="111">
                  <c:v>1.5546275805784313</c:v>
                </c:pt>
                <c:pt idx="112">
                  <c:v>1.5539090785829173</c:v>
                </c:pt>
                <c:pt idx="113">
                  <c:v>1.555477250040453</c:v>
                </c:pt>
                <c:pt idx="114">
                  <c:v>1.5573566625076776</c:v>
                </c:pt>
                <c:pt idx="115">
                  <c:v>1.5585718708264784</c:v>
                </c:pt>
                <c:pt idx="116">
                  <c:v>1.5597194103520986</c:v>
                </c:pt>
                <c:pt idx="117">
                  <c:v>1.5596063016718233</c:v>
                </c:pt>
                <c:pt idx="118">
                  <c:v>1.5609215534510923</c:v>
                </c:pt>
                <c:pt idx="119">
                  <c:v>1.5609789634887123</c:v>
                </c:pt>
                <c:pt idx="120">
                  <c:v>1.561672066331113</c:v>
                </c:pt>
                <c:pt idx="121">
                  <c:v>1.5622880244929507</c:v>
                </c:pt>
                <c:pt idx="122">
                  <c:v>1.5637357875728193</c:v>
                </c:pt>
                <c:pt idx="123">
                  <c:v>1.5638451500327959</c:v>
                </c:pt>
                <c:pt idx="124">
                  <c:v>1.563714447080335</c:v>
                </c:pt>
                <c:pt idx="125">
                  <c:v>1.5638565207884836</c:v>
                </c:pt>
                <c:pt idx="126">
                  <c:v>1.563144094902267</c:v>
                </c:pt>
                <c:pt idx="127">
                  <c:v>1.5623580259030514</c:v>
                </c:pt>
                <c:pt idx="128">
                  <c:v>1.5626845005626373</c:v>
                </c:pt>
                <c:pt idx="129">
                  <c:v>1.5620720119539029</c:v>
                </c:pt>
                <c:pt idx="130">
                  <c:v>1.5605057907438085</c:v>
                </c:pt>
                <c:pt idx="131">
                  <c:v>1.5601522443250249</c:v>
                </c:pt>
                <c:pt idx="132">
                  <c:v>1.5608963942055489</c:v>
                </c:pt>
                <c:pt idx="133">
                  <c:v>1.5588116926496445</c:v>
                </c:pt>
                <c:pt idx="134">
                  <c:v>1.5572240999687144</c:v>
                </c:pt>
                <c:pt idx="135">
                  <c:v>1.5563515067736491</c:v>
                </c:pt>
                <c:pt idx="136">
                  <c:v>1.5563117960544299</c:v>
                </c:pt>
                <c:pt idx="137">
                  <c:v>1.5548006372286969</c:v>
                </c:pt>
                <c:pt idx="138">
                  <c:v>1.5525834071486826</c:v>
                </c:pt>
                <c:pt idx="139">
                  <c:v>1.5526430517452792</c:v>
                </c:pt>
                <c:pt idx="140">
                  <c:v>1.5521993814103894</c:v>
                </c:pt>
                <c:pt idx="141">
                  <c:v>1.5511096715226311</c:v>
                </c:pt>
                <c:pt idx="142">
                  <c:v>1.5490308354993778</c:v>
                </c:pt>
                <c:pt idx="143">
                  <c:v>1.5471278178566246</c:v>
                </c:pt>
                <c:pt idx="144">
                  <c:v>1.5459414273949541</c:v>
                </c:pt>
                <c:pt idx="145">
                  <c:v>1.5465183714170547</c:v>
                </c:pt>
                <c:pt idx="146">
                  <c:v>1.5437211297118292</c:v>
                </c:pt>
                <c:pt idx="147">
                  <c:v>1.5436014043192419</c:v>
                </c:pt>
                <c:pt idx="148">
                  <c:v>1.5416782453286897</c:v>
                </c:pt>
                <c:pt idx="149">
                  <c:v>1.540716607249546</c:v>
                </c:pt>
                <c:pt idx="150">
                  <c:v>1.5403900762126657</c:v>
                </c:pt>
                <c:pt idx="151">
                  <c:v>1.538270819700911</c:v>
                </c:pt>
                <c:pt idx="152">
                  <c:v>1.5375636600320761</c:v>
                </c:pt>
                <c:pt idx="153">
                  <c:v>1.5359592665804067</c:v>
                </c:pt>
                <c:pt idx="154">
                  <c:v>1.5351780878156223</c:v>
                </c:pt>
                <c:pt idx="155">
                  <c:v>1.5335964071232928</c:v>
                </c:pt>
                <c:pt idx="156">
                  <c:v>1.5339972898159102</c:v>
                </c:pt>
                <c:pt idx="157">
                  <c:v>1.5333844544138209</c:v>
                </c:pt>
                <c:pt idx="158">
                  <c:v>1.5321277797413582</c:v>
                </c:pt>
                <c:pt idx="159">
                  <c:v>1.5316398548732357</c:v>
                </c:pt>
                <c:pt idx="160">
                  <c:v>1.5298393848007552</c:v>
                </c:pt>
                <c:pt idx="161">
                  <c:v>1.528991358092197</c:v>
                </c:pt>
                <c:pt idx="162">
                  <c:v>1.527604194779272</c:v>
                </c:pt>
                <c:pt idx="163">
                  <c:v>1.5272054485930617</c:v>
                </c:pt>
                <c:pt idx="164">
                  <c:v>1.5263804952433653</c:v>
                </c:pt>
                <c:pt idx="165">
                  <c:v>1.5260789387741467</c:v>
                </c:pt>
                <c:pt idx="166">
                  <c:v>1.5236929231148792</c:v>
                </c:pt>
                <c:pt idx="167">
                  <c:v>1.5221042551509154</c:v>
                </c:pt>
                <c:pt idx="168">
                  <c:v>1.5206156296359663</c:v>
                </c:pt>
                <c:pt idx="169">
                  <c:v>1.5200970528535231</c:v>
                </c:pt>
                <c:pt idx="170">
                  <c:v>1.5189710128444991</c:v>
                </c:pt>
                <c:pt idx="171">
                  <c:v>1.5181198867844854</c:v>
                </c:pt>
                <c:pt idx="172">
                  <c:v>1.5169156403817787</c:v>
                </c:pt>
                <c:pt idx="173">
                  <c:v>1.5152256881019857</c:v>
                </c:pt>
                <c:pt idx="174">
                  <c:v>1.5131271908240667</c:v>
                </c:pt>
                <c:pt idx="175">
                  <c:v>1.5126010051878338</c:v>
                </c:pt>
                <c:pt idx="176">
                  <c:v>1.5125218519033874</c:v>
                </c:pt>
                <c:pt idx="177">
                  <c:v>1.5110870481954619</c:v>
                </c:pt>
                <c:pt idx="178">
                  <c:v>1.5098115801303298</c:v>
                </c:pt>
                <c:pt idx="179">
                  <c:v>1.5091110164564925</c:v>
                </c:pt>
                <c:pt idx="180">
                  <c:v>1.5079969273358842</c:v>
                </c:pt>
                <c:pt idx="181">
                  <c:v>1.507396992316768</c:v>
                </c:pt>
                <c:pt idx="182">
                  <c:v>1.5064254644291999</c:v>
                </c:pt>
                <c:pt idx="183">
                  <c:v>1.5058423719474521</c:v>
                </c:pt>
                <c:pt idx="184">
                  <c:v>1.5057459844644512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1-4724-98D0-52E91AC1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1920-1939'!$AT$13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1920-1939'!$AT$70:$AT$254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281-4724-98D0-52E91AC1C98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281-4724-98D0-52E91AC1C98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3-4623-9A4E-258748C5360E}"/>
            </c:ext>
          </c:extLst>
        </c:ser>
        <c:ser>
          <c:idx val="1"/>
          <c:order val="1"/>
          <c:tx>
            <c:strRef>
              <c:f>'2021_13 Mar 29'!$AS$13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3-4623-9A4E-258748C53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EB3-4623-9A4E-258748C536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B3-4623-9A4E-258748C5360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(t) shows the harm from the COVID vaccine is dose dependent with most of the harms happening within a</a:t>
            </a:r>
            <a:r>
              <a:rPr lang="en-US" baseline="0"/>
              <a:t> year from injection. There is a potential benefit during COVID waves. This is born in 194x.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194x'!$AE$7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194x'!$AE$8:$AE$170</c:f>
              <c:numCache>
                <c:formatCode>General</c:formatCode>
                <c:ptCount val="163"/>
                <c:pt idx="0">
                  <c:v>0.88234180094078052</c:v>
                </c:pt>
                <c:pt idx="1">
                  <c:v>0.93323407722188723</c:v>
                </c:pt>
                <c:pt idx="2">
                  <c:v>0.98984295999727168</c:v>
                </c:pt>
                <c:pt idx="3">
                  <c:v>0.96849492985297625</c:v>
                </c:pt>
                <c:pt idx="4">
                  <c:v>1</c:v>
                </c:pt>
                <c:pt idx="5">
                  <c:v>1.0332503988337876</c:v>
                </c:pt>
                <c:pt idx="6">
                  <c:v>1.0626956168091741</c:v>
                </c:pt>
                <c:pt idx="7">
                  <c:v>1.0939979279152925</c:v>
                </c:pt>
                <c:pt idx="8">
                  <c:v>1.1093357204812642</c:v>
                </c:pt>
                <c:pt idx="9">
                  <c:v>1.1079062918460114</c:v>
                </c:pt>
                <c:pt idx="10">
                  <c:v>1.1190633228911828</c:v>
                </c:pt>
                <c:pt idx="11">
                  <c:v>1.1265477499732726</c:v>
                </c:pt>
                <c:pt idx="12">
                  <c:v>1.1387436207271837</c:v>
                </c:pt>
                <c:pt idx="13">
                  <c:v>1.1617875540393603</c:v>
                </c:pt>
                <c:pt idx="14">
                  <c:v>1.1594899450800635</c:v>
                </c:pt>
                <c:pt idx="15">
                  <c:v>1.1692845100489146</c:v>
                </c:pt>
                <c:pt idx="16">
                  <c:v>1.1873131028392754</c:v>
                </c:pt>
                <c:pt idx="17">
                  <c:v>1.1752160777223317</c:v>
                </c:pt>
                <c:pt idx="18">
                  <c:v>1.1698997010504073</c:v>
                </c:pt>
                <c:pt idx="19">
                  <c:v>1.1604959283250935</c:v>
                </c:pt>
                <c:pt idx="20">
                  <c:v>1.1434332318784859</c:v>
                </c:pt>
                <c:pt idx="21">
                  <c:v>1.1404892554764001</c:v>
                </c:pt>
                <c:pt idx="22">
                  <c:v>1.1106849858150147</c:v>
                </c:pt>
                <c:pt idx="23">
                  <c:v>1.0891477941974546</c:v>
                </c:pt>
                <c:pt idx="24">
                  <c:v>1.0801077172299509</c:v>
                </c:pt>
                <c:pt idx="25">
                  <c:v>1.0666587416085931</c:v>
                </c:pt>
                <c:pt idx="26">
                  <c:v>1.0518442995151811</c:v>
                </c:pt>
                <c:pt idx="27">
                  <c:v>1.0387848413755019</c:v>
                </c:pt>
                <c:pt idx="28">
                  <c:v>1.0272678476174133</c:v>
                </c:pt>
                <c:pt idx="29">
                  <c:v>1.018417720076622</c:v>
                </c:pt>
                <c:pt idx="30">
                  <c:v>1.0144636096673301</c:v>
                </c:pt>
                <c:pt idx="31">
                  <c:v>1.0145804852334406</c:v>
                </c:pt>
                <c:pt idx="32">
                  <c:v>1.0193067799190754</c:v>
                </c:pt>
                <c:pt idx="33">
                  <c:v>1.0150657686605016</c:v>
                </c:pt>
                <c:pt idx="34">
                  <c:v>1.0143151031205424</c:v>
                </c:pt>
                <c:pt idx="35">
                  <c:v>1.0131471450071325</c:v>
                </c:pt>
                <c:pt idx="36">
                  <c:v>1.0101457672286196</c:v>
                </c:pt>
                <c:pt idx="37">
                  <c:v>1.0064274367079966</c:v>
                </c:pt>
                <c:pt idx="38">
                  <c:v>1.003899742832026</c:v>
                </c:pt>
                <c:pt idx="39">
                  <c:v>0.99943580842879309</c:v>
                </c:pt>
                <c:pt idx="40">
                  <c:v>1.0051138858958149</c:v>
                </c:pt>
                <c:pt idx="41">
                  <c:v>1.0087081926684029</c:v>
                </c:pt>
                <c:pt idx="42">
                  <c:v>1.0133501001251493</c:v>
                </c:pt>
                <c:pt idx="43">
                  <c:v>1.0207016328038252</c:v>
                </c:pt>
                <c:pt idx="44">
                  <c:v>1.0254795842879147</c:v>
                </c:pt>
                <c:pt idx="45">
                  <c:v>1.0291505892560115</c:v>
                </c:pt>
                <c:pt idx="46">
                  <c:v>1.0341445733208385</c:v>
                </c:pt>
                <c:pt idx="47">
                  <c:v>1.031588207140558</c:v>
                </c:pt>
                <c:pt idx="48">
                  <c:v>1.0380136773421986</c:v>
                </c:pt>
                <c:pt idx="49">
                  <c:v>1.0448019090741461</c:v>
                </c:pt>
                <c:pt idx="50">
                  <c:v>1.049147539569433</c:v>
                </c:pt>
                <c:pt idx="51">
                  <c:v>1.0508167603555201</c:v>
                </c:pt>
                <c:pt idx="52">
                  <c:v>1.0532064701978017</c:v>
                </c:pt>
                <c:pt idx="53">
                  <c:v>1.0549832664465904</c:v>
                </c:pt>
                <c:pt idx="54">
                  <c:v>1.0565119811432226</c:v>
                </c:pt>
                <c:pt idx="55">
                  <c:v>1.0611076310053844</c:v>
                </c:pt>
                <c:pt idx="56">
                  <c:v>1.0600170585673006</c:v>
                </c:pt>
                <c:pt idx="57">
                  <c:v>1.0634017955627499</c:v>
                </c:pt>
                <c:pt idx="58">
                  <c:v>1.0667846660671358</c:v>
                </c:pt>
                <c:pt idx="59">
                  <c:v>1.0676411098991005</c:v>
                </c:pt>
                <c:pt idx="60">
                  <c:v>1.0718789063830398</c:v>
                </c:pt>
                <c:pt idx="61">
                  <c:v>1.0766633294708694</c:v>
                </c:pt>
                <c:pt idx="62">
                  <c:v>1.0772854470870321</c:v>
                </c:pt>
                <c:pt idx="63">
                  <c:v>1.0802184587353409</c:v>
                </c:pt>
                <c:pt idx="64">
                  <c:v>1.0801836662923388</c:v>
                </c:pt>
                <c:pt idx="65">
                  <c:v>1.0821274281639501</c:v>
                </c:pt>
                <c:pt idx="66">
                  <c:v>1.0870488548733077</c:v>
                </c:pt>
                <c:pt idx="67">
                  <c:v>1.0886214342946048</c:v>
                </c:pt>
                <c:pt idx="68">
                  <c:v>1.0899718847434332</c:v>
                </c:pt>
                <c:pt idx="69">
                  <c:v>1.0878693312761654</c:v>
                </c:pt>
                <c:pt idx="70">
                  <c:v>1.0925697822126261</c:v>
                </c:pt>
                <c:pt idx="71">
                  <c:v>1.0921559013427193</c:v>
                </c:pt>
                <c:pt idx="72">
                  <c:v>1.094258447449534</c:v>
                </c:pt>
                <c:pt idx="73">
                  <c:v>1.0957773616271187</c:v>
                </c:pt>
                <c:pt idx="74">
                  <c:v>1.1007120155651307</c:v>
                </c:pt>
                <c:pt idx="75">
                  <c:v>1.1029403701474947</c:v>
                </c:pt>
                <c:pt idx="76">
                  <c:v>1.103669630227369</c:v>
                </c:pt>
                <c:pt idx="77">
                  <c:v>1.108207103679983</c:v>
                </c:pt>
                <c:pt idx="78">
                  <c:v>1.1113762707646293</c:v>
                </c:pt>
                <c:pt idx="79">
                  <c:v>1.1138727322236872</c:v>
                </c:pt>
                <c:pt idx="80">
                  <c:v>1.115574338723837</c:v>
                </c:pt>
                <c:pt idx="81">
                  <c:v>1.1160335477100001</c:v>
                </c:pt>
                <c:pt idx="82">
                  <c:v>1.1183664429276188</c:v>
                </c:pt>
                <c:pt idx="83">
                  <c:v>1.1213292982210976</c:v>
                </c:pt>
                <c:pt idx="84">
                  <c:v>1.1259126838844566</c:v>
                </c:pt>
                <c:pt idx="85">
                  <c:v>1.1253138146509445</c:v>
                </c:pt>
                <c:pt idx="86">
                  <c:v>1.1269540205345634</c:v>
                </c:pt>
                <c:pt idx="87">
                  <c:v>1.1306747827233272</c:v>
                </c:pt>
                <c:pt idx="88">
                  <c:v>1.1320314545535453</c:v>
                </c:pt>
                <c:pt idx="89">
                  <c:v>1.1340415772432422</c:v>
                </c:pt>
                <c:pt idx="90">
                  <c:v>1.1372509944564662</c:v>
                </c:pt>
                <c:pt idx="91">
                  <c:v>1.1373385646049055</c:v>
                </c:pt>
                <c:pt idx="92">
                  <c:v>1.1391901817479084</c:v>
                </c:pt>
                <c:pt idx="93">
                  <c:v>1.1402256102458235</c:v>
                </c:pt>
                <c:pt idx="94">
                  <c:v>1.1431863244921514</c:v>
                </c:pt>
                <c:pt idx="95">
                  <c:v>1.1460808412031249</c:v>
                </c:pt>
                <c:pt idx="96">
                  <c:v>1.1485510507976546</c:v>
                </c:pt>
                <c:pt idx="97">
                  <c:v>1.1520339831501207</c:v>
                </c:pt>
                <c:pt idx="98">
                  <c:v>1.1530537864360009</c:v>
                </c:pt>
                <c:pt idx="99">
                  <c:v>1.1554539668385904</c:v>
                </c:pt>
                <c:pt idx="100">
                  <c:v>1.1585092335279326</c:v>
                </c:pt>
                <c:pt idx="101">
                  <c:v>1.1587181499038253</c:v>
                </c:pt>
                <c:pt idx="102">
                  <c:v>1.1605024362113596</c:v>
                </c:pt>
                <c:pt idx="103">
                  <c:v>1.1606592455791234</c:v>
                </c:pt>
                <c:pt idx="104">
                  <c:v>1.1598715265140616</c:v>
                </c:pt>
                <c:pt idx="105">
                  <c:v>1.159891349528414</c:v>
                </c:pt>
                <c:pt idx="106">
                  <c:v>1.159547375267415</c:v>
                </c:pt>
                <c:pt idx="107">
                  <c:v>1.1594156925663741</c:v>
                </c:pt>
                <c:pt idx="108">
                  <c:v>1.1610814737344395</c:v>
                </c:pt>
                <c:pt idx="109">
                  <c:v>1.1624374496617564</c:v>
                </c:pt>
                <c:pt idx="110">
                  <c:v>1.1641884146425809</c:v>
                </c:pt>
                <c:pt idx="111">
                  <c:v>1.1637617034451713</c:v>
                </c:pt>
                <c:pt idx="112">
                  <c:v>1.1657815489480297</c:v>
                </c:pt>
                <c:pt idx="113">
                  <c:v>1.1636574895073246</c:v>
                </c:pt>
                <c:pt idx="114">
                  <c:v>1.1669790923937839</c:v>
                </c:pt>
                <c:pt idx="115">
                  <c:v>1.167729519115257</c:v>
                </c:pt>
                <c:pt idx="116">
                  <c:v>1.1692381101661264</c:v>
                </c:pt>
                <c:pt idx="117">
                  <c:v>1.1692147336081442</c:v>
                </c:pt>
                <c:pt idx="118">
                  <c:v>1.1698991844820639</c:v>
                </c:pt>
                <c:pt idx="119">
                  <c:v>1.1700082247378172</c:v>
                </c:pt>
                <c:pt idx="120">
                  <c:v>1.1693575042965012</c:v>
                </c:pt>
                <c:pt idx="121">
                  <c:v>1.1708166248719454</c:v>
                </c:pt>
                <c:pt idx="122">
                  <c:v>1.1719523584081795</c:v>
                </c:pt>
                <c:pt idx="123">
                  <c:v>1.1722359346710785</c:v>
                </c:pt>
                <c:pt idx="124">
                  <c:v>1.1732849123272744</c:v>
                </c:pt>
                <c:pt idx="125">
                  <c:v>1.1730067724118773</c:v>
                </c:pt>
                <c:pt idx="126">
                  <c:v>1.173721798634541</c:v>
                </c:pt>
                <c:pt idx="127">
                  <c:v>1.1747800459255187</c:v>
                </c:pt>
                <c:pt idx="128">
                  <c:v>1.1749963418935185</c:v>
                </c:pt>
                <c:pt idx="129">
                  <c:v>1.1745891655230425</c:v>
                </c:pt>
                <c:pt idx="130">
                  <c:v>1.1743498631187117</c:v>
                </c:pt>
                <c:pt idx="131">
                  <c:v>1.1741297862771316</c:v>
                </c:pt>
                <c:pt idx="132">
                  <c:v>1.1718613960945505</c:v>
                </c:pt>
                <c:pt idx="133">
                  <c:v>1.1717682151285689</c:v>
                </c:pt>
                <c:pt idx="134">
                  <c:v>1.1706112394774479</c:v>
                </c:pt>
                <c:pt idx="135">
                  <c:v>1.1698081743336763</c:v>
                </c:pt>
                <c:pt idx="136">
                  <c:v>1.1707540479326459</c:v>
                </c:pt>
                <c:pt idx="137">
                  <c:v>1.1693266503061093</c:v>
                </c:pt>
                <c:pt idx="138">
                  <c:v>1.1695656554480922</c:v>
                </c:pt>
                <c:pt idx="139">
                  <c:v>1.1693422153834987</c:v>
                </c:pt>
                <c:pt idx="140">
                  <c:v>1.1721689840339271</c:v>
                </c:pt>
                <c:pt idx="141">
                  <c:v>1.1738333783939361</c:v>
                </c:pt>
                <c:pt idx="142">
                  <c:v>1.1722214266046291</c:v>
                </c:pt>
                <c:pt idx="143">
                  <c:v>1.1716129000042161</c:v>
                </c:pt>
                <c:pt idx="144">
                  <c:v>1.1719245823436215</c:v>
                </c:pt>
                <c:pt idx="145">
                  <c:v>1.1731116969994677</c:v>
                </c:pt>
                <c:pt idx="146">
                  <c:v>1.1744945482553621</c:v>
                </c:pt>
                <c:pt idx="147">
                  <c:v>1.1750781574166003</c:v>
                </c:pt>
                <c:pt idx="148">
                  <c:v>1.1739040810234895</c:v>
                </c:pt>
                <c:pt idx="149">
                  <c:v>1.1733766979404294</c:v>
                </c:pt>
                <c:pt idx="150">
                  <c:v>1.174120740128566</c:v>
                </c:pt>
                <c:pt idx="151">
                  <c:v>1.1730377316880198</c:v>
                </c:pt>
                <c:pt idx="152">
                  <c:v>1.1730342479107871</c:v>
                </c:pt>
                <c:pt idx="153">
                  <c:v>1.1734817177171346</c:v>
                </c:pt>
                <c:pt idx="154">
                  <c:v>1.1724979769009185</c:v>
                </c:pt>
                <c:pt idx="155">
                  <c:v>1.1728166071963069</c:v>
                </c:pt>
                <c:pt idx="156">
                  <c:v>1.1743673096997305</c:v>
                </c:pt>
                <c:pt idx="157">
                  <c:v>1.1741107014189369</c:v>
                </c:pt>
                <c:pt idx="158">
                  <c:v>1.1753693361533555</c:v>
                </c:pt>
                <c:pt idx="159">
                  <c:v>1.1746396245657602</c:v>
                </c:pt>
                <c:pt idx="160">
                  <c:v>1.17544771673596</c:v>
                </c:pt>
                <c:pt idx="161">
                  <c:v>1.1756943785783869</c:v>
                </c:pt>
                <c:pt idx="162">
                  <c:v>1.1762992164465254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0-4B42-82AA-3494E71A4B54}"/>
            </c:ext>
          </c:extLst>
        </c:ser>
        <c:ser>
          <c:idx val="1"/>
          <c:order val="1"/>
          <c:tx>
            <c:strRef>
              <c:f>'2021_24 born 194x'!$AF$7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194x'!$AF$8:$AF$170</c:f>
              <c:numCache>
                <c:formatCode>General</c:formatCode>
                <c:ptCount val="163"/>
                <c:pt idx="0">
                  <c:v>0.80449997990742483</c:v>
                </c:pt>
                <c:pt idx="1">
                  <c:v>0.91879886856461046</c:v>
                </c:pt>
                <c:pt idx="2">
                  <c:v>0.9372062871157657</c:v>
                </c:pt>
                <c:pt idx="3">
                  <c:v>0.92936642538162162</c:v>
                </c:pt>
                <c:pt idx="4">
                  <c:v>1</c:v>
                </c:pt>
                <c:pt idx="5">
                  <c:v>1.0306783519771254</c:v>
                </c:pt>
                <c:pt idx="6">
                  <c:v>1.0857894857842438</c:v>
                </c:pt>
                <c:pt idx="7">
                  <c:v>1.1152259313464836</c:v>
                </c:pt>
                <c:pt idx="8">
                  <c:v>1.1369526671177184</c:v>
                </c:pt>
                <c:pt idx="9">
                  <c:v>1.1441999858846992</c:v>
                </c:pt>
                <c:pt idx="10">
                  <c:v>1.1573615056469673</c:v>
                </c:pt>
                <c:pt idx="11">
                  <c:v>1.1751133636755389</c:v>
                </c:pt>
                <c:pt idx="12">
                  <c:v>1.1911348857962076</c:v>
                </c:pt>
                <c:pt idx="13">
                  <c:v>1.2068227160696927</c:v>
                </c:pt>
                <c:pt idx="14">
                  <c:v>1.2166905818785523</c:v>
                </c:pt>
                <c:pt idx="15">
                  <c:v>1.2229732164711631</c:v>
                </c:pt>
                <c:pt idx="16">
                  <c:v>1.2346295496180602</c:v>
                </c:pt>
                <c:pt idx="17">
                  <c:v>1.235838480765397</c:v>
                </c:pt>
                <c:pt idx="18">
                  <c:v>1.2441644720806049</c:v>
                </c:pt>
                <c:pt idx="19">
                  <c:v>1.2479017714255196</c:v>
                </c:pt>
                <c:pt idx="20">
                  <c:v>1.2431649115122441</c:v>
                </c:pt>
                <c:pt idx="21">
                  <c:v>1.2378145933418048</c:v>
                </c:pt>
                <c:pt idx="22">
                  <c:v>1.2105328148674255</c:v>
                </c:pt>
                <c:pt idx="23">
                  <c:v>1.1901806851371459</c:v>
                </c:pt>
                <c:pt idx="24">
                  <c:v>1.1823702282512616</c:v>
                </c:pt>
                <c:pt idx="25">
                  <c:v>1.170608189815763</c:v>
                </c:pt>
                <c:pt idx="26">
                  <c:v>1.1564865331724739</c:v>
                </c:pt>
                <c:pt idx="27">
                  <c:v>1.144703696491326</c:v>
                </c:pt>
                <c:pt idx="28">
                  <c:v>1.1309002870895362</c:v>
                </c:pt>
                <c:pt idx="29">
                  <c:v>1.1254303297663732</c:v>
                </c:pt>
                <c:pt idx="30">
                  <c:v>1.1225759516914784</c:v>
                </c:pt>
                <c:pt idx="31">
                  <c:v>1.1221065309677365</c:v>
                </c:pt>
                <c:pt idx="32">
                  <c:v>1.1267484114316968</c:v>
                </c:pt>
                <c:pt idx="33">
                  <c:v>1.1264809033780399</c:v>
                </c:pt>
                <c:pt idx="34">
                  <c:v>1.1256222056835916</c:v>
                </c:pt>
                <c:pt idx="35">
                  <c:v>1.1232203381543913</c:v>
                </c:pt>
                <c:pt idx="36">
                  <c:v>1.12160074745807</c:v>
                </c:pt>
                <c:pt idx="37">
                  <c:v>1.1234253805730563</c:v>
                </c:pt>
                <c:pt idx="38">
                  <c:v>1.1238323366662641</c:v>
                </c:pt>
                <c:pt idx="39">
                  <c:v>1.1271047808969599</c:v>
                </c:pt>
                <c:pt idx="40">
                  <c:v>1.1279020427322808</c:v>
                </c:pt>
                <c:pt idx="41">
                  <c:v>1.1341708616047765</c:v>
                </c:pt>
                <c:pt idx="42">
                  <c:v>1.1390991203759568</c:v>
                </c:pt>
                <c:pt idx="43">
                  <c:v>1.1451958031503049</c:v>
                </c:pt>
                <c:pt idx="44">
                  <c:v>1.1523398043530237</c:v>
                </c:pt>
                <c:pt idx="45">
                  <c:v>1.159935535680521</c:v>
                </c:pt>
                <c:pt idx="46">
                  <c:v>1.1659338912429236</c:v>
                </c:pt>
                <c:pt idx="47">
                  <c:v>1.1714570983657455</c:v>
                </c:pt>
                <c:pt idx="48">
                  <c:v>1.174543606774372</c:v>
                </c:pt>
                <c:pt idx="49">
                  <c:v>1.1800884723776781</c:v>
                </c:pt>
                <c:pt idx="50">
                  <c:v>1.1852142026659009</c:v>
                </c:pt>
                <c:pt idx="51">
                  <c:v>1.1883282261080474</c:v>
                </c:pt>
                <c:pt idx="52">
                  <c:v>1.1927295685107497</c:v>
                </c:pt>
                <c:pt idx="53">
                  <c:v>1.1971765428114454</c:v>
                </c:pt>
                <c:pt idx="54">
                  <c:v>1.2014019227109303</c:v>
                </c:pt>
                <c:pt idx="55">
                  <c:v>1.2056810882578202</c:v>
                </c:pt>
                <c:pt idx="56">
                  <c:v>1.2043075902106504</c:v>
                </c:pt>
                <c:pt idx="57">
                  <c:v>1.2107459084189969</c:v>
                </c:pt>
                <c:pt idx="58">
                  <c:v>1.2143521361997873</c:v>
                </c:pt>
                <c:pt idx="59">
                  <c:v>1.2192095430044314</c:v>
                </c:pt>
                <c:pt idx="60">
                  <c:v>1.2225095674609301</c:v>
                </c:pt>
                <c:pt idx="61">
                  <c:v>1.2267609813334051</c:v>
                </c:pt>
                <c:pt idx="62">
                  <c:v>1.2286563804066455</c:v>
                </c:pt>
                <c:pt idx="63">
                  <c:v>1.2326456848020169</c:v>
                </c:pt>
                <c:pt idx="64">
                  <c:v>1.2340615671522748</c:v>
                </c:pt>
                <c:pt idx="65">
                  <c:v>1.2400883513162126</c:v>
                </c:pt>
                <c:pt idx="66">
                  <c:v>1.2438470714491732</c:v>
                </c:pt>
                <c:pt idx="67">
                  <c:v>1.2448632884859459</c:v>
                </c:pt>
                <c:pt idx="68">
                  <c:v>1.2451836597093775</c:v>
                </c:pt>
                <c:pt idx="69">
                  <c:v>1.2450586761685922</c:v>
                </c:pt>
                <c:pt idx="70">
                  <c:v>1.2508322328537194</c:v>
                </c:pt>
                <c:pt idx="71">
                  <c:v>1.25295816538848</c:v>
                </c:pt>
                <c:pt idx="72">
                  <c:v>1.2556968454435633</c:v>
                </c:pt>
                <c:pt idx="73">
                  <c:v>1.257846969376371</c:v>
                </c:pt>
                <c:pt idx="74">
                  <c:v>1.2618388779062006</c:v>
                </c:pt>
                <c:pt idx="75">
                  <c:v>1.2661815139674435</c:v>
                </c:pt>
                <c:pt idx="76">
                  <c:v>1.2680281382041174</c:v>
                </c:pt>
                <c:pt idx="77">
                  <c:v>1.2700591598130522</c:v>
                </c:pt>
                <c:pt idx="78">
                  <c:v>1.2721572606123108</c:v>
                </c:pt>
                <c:pt idx="79">
                  <c:v>1.2758923393090189</c:v>
                </c:pt>
                <c:pt idx="80">
                  <c:v>1.2778409378369344</c:v>
                </c:pt>
                <c:pt idx="81">
                  <c:v>1.2793963899203962</c:v>
                </c:pt>
                <c:pt idx="82">
                  <c:v>1.2800221435581469</c:v>
                </c:pt>
                <c:pt idx="83">
                  <c:v>1.2815648251926384</c:v>
                </c:pt>
                <c:pt idx="84">
                  <c:v>1.2844702702909216</c:v>
                </c:pt>
                <c:pt idx="85">
                  <c:v>1.2871265320184795</c:v>
                </c:pt>
                <c:pt idx="86">
                  <c:v>1.2883826347165421</c:v>
                </c:pt>
                <c:pt idx="87">
                  <c:v>1.2906912019084393</c:v>
                </c:pt>
                <c:pt idx="88">
                  <c:v>1.2926844820636805</c:v>
                </c:pt>
                <c:pt idx="89">
                  <c:v>1.296228419239235</c:v>
                </c:pt>
                <c:pt idx="90">
                  <c:v>1.2980265410887299</c:v>
                </c:pt>
                <c:pt idx="91">
                  <c:v>1.2985023137698211</c:v>
                </c:pt>
                <c:pt idx="92">
                  <c:v>1.3015245060647236</c:v>
                </c:pt>
                <c:pt idx="93">
                  <c:v>1.3040236024573479</c:v>
                </c:pt>
                <c:pt idx="94">
                  <c:v>1.3068891976024635</c:v>
                </c:pt>
                <c:pt idx="95">
                  <c:v>1.3087093215005254</c:v>
                </c:pt>
                <c:pt idx="96">
                  <c:v>1.3103397297421013</c:v>
                </c:pt>
                <c:pt idx="97">
                  <c:v>1.3137044369413784</c:v>
                </c:pt>
                <c:pt idx="98">
                  <c:v>1.3147171138396441</c:v>
                </c:pt>
                <c:pt idx="99">
                  <c:v>1.3176046025246493</c:v>
                </c:pt>
                <c:pt idx="100">
                  <c:v>1.3200142251489875</c:v>
                </c:pt>
                <c:pt idx="101">
                  <c:v>1.3205146170940472</c:v>
                </c:pt>
                <c:pt idx="102">
                  <c:v>1.3216293034914299</c:v>
                </c:pt>
                <c:pt idx="103">
                  <c:v>1.3220122694030323</c:v>
                </c:pt>
                <c:pt idx="104">
                  <c:v>1.3219513747924534</c:v>
                </c:pt>
                <c:pt idx="105">
                  <c:v>1.3227198768141173</c:v>
                </c:pt>
                <c:pt idx="106">
                  <c:v>1.3228629504526495</c:v>
                </c:pt>
                <c:pt idx="107">
                  <c:v>1.3234316579083716</c:v>
                </c:pt>
                <c:pt idx="108">
                  <c:v>1.3262619967220739</c:v>
                </c:pt>
                <c:pt idx="109">
                  <c:v>1.3290103719213537</c:v>
                </c:pt>
                <c:pt idx="110">
                  <c:v>1.3303759864428211</c:v>
                </c:pt>
                <c:pt idx="111">
                  <c:v>1.3306424732412434</c:v>
                </c:pt>
                <c:pt idx="112">
                  <c:v>1.3322488863855351</c:v>
                </c:pt>
                <c:pt idx="113">
                  <c:v>1.3306595390608607</c:v>
                </c:pt>
                <c:pt idx="114">
                  <c:v>1.3339515201271344</c:v>
                </c:pt>
                <c:pt idx="115">
                  <c:v>1.3355112106521561</c:v>
                </c:pt>
                <c:pt idx="116">
                  <c:v>1.3374309292156412</c:v>
                </c:pt>
                <c:pt idx="117">
                  <c:v>1.3394815454235547</c:v>
                </c:pt>
                <c:pt idx="118">
                  <c:v>1.3394987029588559</c:v>
                </c:pt>
                <c:pt idx="119">
                  <c:v>1.341502209660834</c:v>
                </c:pt>
                <c:pt idx="120">
                  <c:v>1.3415112258514055</c:v>
                </c:pt>
                <c:pt idx="121">
                  <c:v>1.3423328065608133</c:v>
                </c:pt>
                <c:pt idx="122">
                  <c:v>1.3428081112873349</c:v>
                </c:pt>
                <c:pt idx="123">
                  <c:v>1.3434460480729356</c:v>
                </c:pt>
                <c:pt idx="124">
                  <c:v>1.3433459286652161</c:v>
                </c:pt>
                <c:pt idx="125">
                  <c:v>1.3425261627709524</c:v>
                </c:pt>
                <c:pt idx="126">
                  <c:v>1.3423947621466517</c:v>
                </c:pt>
                <c:pt idx="127">
                  <c:v>1.3425615346092024</c:v>
                </c:pt>
                <c:pt idx="128">
                  <c:v>1.3422382311450591</c:v>
                </c:pt>
                <c:pt idx="129">
                  <c:v>1.3401347809464277</c:v>
                </c:pt>
                <c:pt idx="130">
                  <c:v>1.3408559712214452</c:v>
                </c:pt>
                <c:pt idx="131">
                  <c:v>1.3395097647326273</c:v>
                </c:pt>
                <c:pt idx="132">
                  <c:v>1.3372112909681098</c:v>
                </c:pt>
                <c:pt idx="133">
                  <c:v>1.3362633605017136</c:v>
                </c:pt>
                <c:pt idx="134">
                  <c:v>1.3363112668007797</c:v>
                </c:pt>
                <c:pt idx="135">
                  <c:v>1.3355648578937387</c:v>
                </c:pt>
                <c:pt idx="136">
                  <c:v>1.3358785447022297</c:v>
                </c:pt>
                <c:pt idx="137">
                  <c:v>1.3347565122741192</c:v>
                </c:pt>
                <c:pt idx="138">
                  <c:v>1.3344575234410403</c:v>
                </c:pt>
                <c:pt idx="139">
                  <c:v>1.3343776869650013</c:v>
                </c:pt>
                <c:pt idx="140">
                  <c:v>1.3345508335020304</c:v>
                </c:pt>
                <c:pt idx="141">
                  <c:v>1.3345211581933343</c:v>
                </c:pt>
                <c:pt idx="142">
                  <c:v>1.3339145958804621</c:v>
                </c:pt>
                <c:pt idx="143">
                  <c:v>1.3344977774758007</c:v>
                </c:pt>
                <c:pt idx="144">
                  <c:v>1.3345609412102779</c:v>
                </c:pt>
                <c:pt idx="145">
                  <c:v>1.3347017089041877</c:v>
                </c:pt>
                <c:pt idx="146">
                  <c:v>1.3353377087685323</c:v>
                </c:pt>
                <c:pt idx="147">
                  <c:v>1.3340167176777231</c:v>
                </c:pt>
                <c:pt idx="148">
                  <c:v>1.3330349660836334</c:v>
                </c:pt>
                <c:pt idx="149">
                  <c:v>1.3333773121160717</c:v>
                </c:pt>
                <c:pt idx="150">
                  <c:v>1.3338448989730201</c:v>
                </c:pt>
                <c:pt idx="151">
                  <c:v>1.3331807805310727</c:v>
                </c:pt>
                <c:pt idx="152">
                  <c:v>1.3334794866032642</c:v>
                </c:pt>
                <c:pt idx="153">
                  <c:v>1.3332377554914718</c:v>
                </c:pt>
                <c:pt idx="154">
                  <c:v>1.333103663716608</c:v>
                </c:pt>
                <c:pt idx="155">
                  <c:v>1.3330496747066511</c:v>
                </c:pt>
                <c:pt idx="156">
                  <c:v>1.3342769768268443</c:v>
                </c:pt>
                <c:pt idx="157">
                  <c:v>1.3341698970302085</c:v>
                </c:pt>
                <c:pt idx="158">
                  <c:v>1.3361788070435856</c:v>
                </c:pt>
                <c:pt idx="159">
                  <c:v>1.3365917042710374</c:v>
                </c:pt>
                <c:pt idx="160">
                  <c:v>1.3371328732562564</c:v>
                </c:pt>
                <c:pt idx="161">
                  <c:v>1.3366397596735298</c:v>
                </c:pt>
                <c:pt idx="162">
                  <c:v>1.3365528553526143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0-4B42-82AA-3494E71A4B54}"/>
            </c:ext>
          </c:extLst>
        </c:ser>
        <c:ser>
          <c:idx val="3"/>
          <c:order val="3"/>
          <c:tx>
            <c:strRef>
              <c:f>'2021_24 born 194x'!$AH$7</c:f>
              <c:strCache>
                <c:ptCount val="1"/>
                <c:pt idx="0">
                  <c:v>CI low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194x'!$AH$8:$AH$170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0.90425104664207978</c:v>
                </c:pt>
                <c:pt idx="6">
                  <c:v>0.94749793073430644</c:v>
                </c:pt>
                <c:pt idx="7">
                  <c:v>0.98733600607682503</c:v>
                </c:pt>
                <c:pt idx="8">
                  <c:v>1.0103118763309491</c:v>
                </c:pt>
                <c:pt idx="9">
                  <c:v>1.015588344177039</c:v>
                </c:pt>
                <c:pt idx="10">
                  <c:v>1.031624294587187</c:v>
                </c:pt>
                <c:pt idx="11">
                  <c:v>1.043087479359994</c:v>
                </c:pt>
                <c:pt idx="12">
                  <c:v>1.0588388090951488</c:v>
                </c:pt>
                <c:pt idx="13">
                  <c:v>1.0843599497441319</c:v>
                </c:pt>
                <c:pt idx="14">
                  <c:v>1.0854006655344295</c:v>
                </c:pt>
                <c:pt idx="15">
                  <c:v>1.0973956926768504</c:v>
                </c:pt>
                <c:pt idx="16">
                  <c:v>1.11710066221877</c:v>
                </c:pt>
                <c:pt idx="17">
                  <c:v>1.1080329108027116</c:v>
                </c:pt>
                <c:pt idx="18">
                  <c:v>1.1051613124171136</c:v>
                </c:pt>
                <c:pt idx="19">
                  <c:v>1.0986979973073951</c:v>
                </c:pt>
                <c:pt idx="20">
                  <c:v>1.0845310007660953</c:v>
                </c:pt>
                <c:pt idx="21">
                  <c:v>1.0837958211043157</c:v>
                </c:pt>
                <c:pt idx="22">
                  <c:v>1.057484589003534</c:v>
                </c:pt>
                <c:pt idx="23">
                  <c:v>1.0387919120437592</c:v>
                </c:pt>
                <c:pt idx="24">
                  <c:v>1.0319201845900334</c:v>
                </c:pt>
                <c:pt idx="25">
                  <c:v>1.0205474837561941</c:v>
                </c:pt>
                <c:pt idx="26">
                  <c:v>1.0076095708294861</c:v>
                </c:pt>
                <c:pt idx="27">
                  <c:v>0.99615799555820772</c:v>
                </c:pt>
                <c:pt idx="28">
                  <c:v>0.98603652303698719</c:v>
                </c:pt>
                <c:pt idx="29">
                  <c:v>0.97829291408260732</c:v>
                </c:pt>
                <c:pt idx="30">
                  <c:v>0.9752212211093727</c:v>
                </c:pt>
                <c:pt idx="31">
                  <c:v>0.97596766112257605</c:v>
                </c:pt>
                <c:pt idx="32">
                  <c:v>0.98115762174980936</c:v>
                </c:pt>
                <c:pt idx="33">
                  <c:v>0.97766061090527667</c:v>
                </c:pt>
                <c:pt idx="34">
                  <c:v>0.97761994213416259</c:v>
                </c:pt>
                <c:pt idx="35">
                  <c:v>0.97712936023263275</c:v>
                </c:pt>
                <c:pt idx="36">
                  <c:v>0.97475125799282014</c:v>
                </c:pt>
                <c:pt idx="37">
                  <c:v>0.97162042818350081</c:v>
                </c:pt>
                <c:pt idx="38">
                  <c:v>0.96958481609254132</c:v>
                </c:pt>
                <c:pt idx="39">
                  <c:v>0.96563923773076565</c:v>
                </c:pt>
                <c:pt idx="40">
                  <c:v>0.97163016248351486</c:v>
                </c:pt>
                <c:pt idx="41">
                  <c:v>0.97552330572744983</c:v>
                </c:pt>
                <c:pt idx="42">
                  <c:v>0.98042871041632962</c:v>
                </c:pt>
                <c:pt idx="43">
                  <c:v>0.98794997443994426</c:v>
                </c:pt>
                <c:pt idx="44">
                  <c:v>0.99293310976065385</c:v>
                </c:pt>
                <c:pt idx="45">
                  <c:v>0.99682617809428598</c:v>
                </c:pt>
                <c:pt idx="46">
                  <c:v>1.0020091346818327</c:v>
                </c:pt>
                <c:pt idx="47">
                  <c:v>0.99979929738077578</c:v>
                </c:pt>
                <c:pt idx="48">
                  <c:v>1.0063506635565638</c:v>
                </c:pt>
                <c:pt idx="49">
                  <c:v>1.0132251526684115</c:v>
                </c:pt>
                <c:pt idx="50">
                  <c:v>1.0177288618937512</c:v>
                </c:pt>
                <c:pt idx="51">
                  <c:v>1.0196115790561908</c:v>
                </c:pt>
                <c:pt idx="52">
                  <c:v>1.0221635156116273</c:v>
                </c:pt>
                <c:pt idx="53">
                  <c:v>1.0241074801569625</c:v>
                </c:pt>
                <c:pt idx="54">
                  <c:v>1.0258353716448037</c:v>
                </c:pt>
                <c:pt idx="55">
                  <c:v>1.0305327737267529</c:v>
                </c:pt>
                <c:pt idx="56">
                  <c:v>1.0297012165643924</c:v>
                </c:pt>
                <c:pt idx="57">
                  <c:v>1.0332565179495607</c:v>
                </c:pt>
                <c:pt idx="58">
                  <c:v>1.0367861577970303</c:v>
                </c:pt>
                <c:pt idx="59">
                  <c:v>1.0378677857601863</c:v>
                </c:pt>
                <c:pt idx="60">
                  <c:v>1.0422273709656902</c:v>
                </c:pt>
                <c:pt idx="61">
                  <c:v>1.0471132056621453</c:v>
                </c:pt>
                <c:pt idx="62">
                  <c:v>1.047928001637487</c:v>
                </c:pt>
                <c:pt idx="63">
                  <c:v>1.0509889030963522</c:v>
                </c:pt>
                <c:pt idx="64">
                  <c:v>1.0511669926319591</c:v>
                </c:pt>
                <c:pt idx="65">
                  <c:v>1.0532426054640995</c:v>
                </c:pt>
                <c:pt idx="66">
                  <c:v>1.058263396956183</c:v>
                </c:pt>
                <c:pt idx="67">
                  <c:v>1.0600216243804568</c:v>
                </c:pt>
                <c:pt idx="68">
                  <c:v>1.0615607384519705</c:v>
                </c:pt>
                <c:pt idx="69">
                  <c:v>1.0597146982846446</c:v>
                </c:pt>
                <c:pt idx="70">
                  <c:v>1.0644909758240926</c:v>
                </c:pt>
                <c:pt idx="71">
                  <c:v>1.0642686751648578</c:v>
                </c:pt>
                <c:pt idx="72">
                  <c:v>1.0664850708377958</c:v>
                </c:pt>
                <c:pt idx="73">
                  <c:v>1.068148863117331</c:v>
                </c:pt>
                <c:pt idx="74">
                  <c:v>1.0731519443607573</c:v>
                </c:pt>
                <c:pt idx="75">
                  <c:v>1.0754965318407999</c:v>
                </c:pt>
                <c:pt idx="76">
                  <c:v>1.0763845430690522</c:v>
                </c:pt>
                <c:pt idx="77">
                  <c:v>1.0810026654824136</c:v>
                </c:pt>
                <c:pt idx="78">
                  <c:v>1.0843016743293779</c:v>
                </c:pt>
                <c:pt idx="79">
                  <c:v>1.0869598085154255</c:v>
                </c:pt>
                <c:pt idx="80">
                  <c:v>1.0888448026712196</c:v>
                </c:pt>
                <c:pt idx="81">
                  <c:v>1.0894938374618486</c:v>
                </c:pt>
                <c:pt idx="82">
                  <c:v>1.0919629544383047</c:v>
                </c:pt>
                <c:pt idx="83">
                  <c:v>1.0950354160323617</c:v>
                </c:pt>
                <c:pt idx="84">
                  <c:v>1.0996792037856413</c:v>
                </c:pt>
                <c:pt idx="85">
                  <c:v>1.0992316341408039</c:v>
                </c:pt>
                <c:pt idx="86">
                  <c:v>1.1009790382417135</c:v>
                </c:pt>
                <c:pt idx="87">
                  <c:v>1.1047661871476893</c:v>
                </c:pt>
                <c:pt idx="88">
                  <c:v>1.1062390357368495</c:v>
                </c:pt>
                <c:pt idx="89">
                  <c:v>1.1083376204954452</c:v>
                </c:pt>
                <c:pt idx="90">
                  <c:v>1.1116250738130102</c:v>
                </c:pt>
                <c:pt idx="91">
                  <c:v>1.1118439095723185</c:v>
                </c:pt>
                <c:pt idx="92">
                  <c:v>1.1137770965317038</c:v>
                </c:pt>
                <c:pt idx="93">
                  <c:v>1.1149076539725631</c:v>
                </c:pt>
                <c:pt idx="94">
                  <c:v>1.1179228559071464</c:v>
                </c:pt>
                <c:pt idx="95">
                  <c:v>1.1208830634069644</c:v>
                </c:pt>
                <c:pt idx="96">
                  <c:v>1.1234224911208952</c:v>
                </c:pt>
                <c:pt idx="97">
                  <c:v>1.1269465869987545</c:v>
                </c:pt>
                <c:pt idx="98">
                  <c:v>1.1280512045280697</c:v>
                </c:pt>
                <c:pt idx="99">
                  <c:v>1.1305029317017317</c:v>
                </c:pt>
                <c:pt idx="100">
                  <c:v>1.1336059845711473</c:v>
                </c:pt>
                <c:pt idx="101">
                  <c:v>1.1339165343586661</c:v>
                </c:pt>
                <c:pt idx="102">
                  <c:v>1.135770471700531</c:v>
                </c:pt>
                <c:pt idx="103">
                  <c:v>1.1360264303362189</c:v>
                </c:pt>
                <c:pt idx="104">
                  <c:v>1.1353481681777493</c:v>
                </c:pt>
                <c:pt idx="105">
                  <c:v>1.1354676943131936</c:v>
                </c:pt>
                <c:pt idx="106">
                  <c:v>1.1352166748297059</c:v>
                </c:pt>
                <c:pt idx="107">
                  <c:v>1.1351795153573021</c:v>
                </c:pt>
                <c:pt idx="108">
                  <c:v>1.136906941924174</c:v>
                </c:pt>
                <c:pt idx="109">
                  <c:v>1.1383194724533445</c:v>
                </c:pt>
                <c:pt idx="110">
                  <c:v>1.1401196632302744</c:v>
                </c:pt>
                <c:pt idx="111">
                  <c:v>1.1397870821667175</c:v>
                </c:pt>
                <c:pt idx="112">
                  <c:v>1.1418559691350669</c:v>
                </c:pt>
                <c:pt idx="113">
                  <c:v>1.1398660593404526</c:v>
                </c:pt>
                <c:pt idx="114">
                  <c:v>1.1432175399128601</c:v>
                </c:pt>
                <c:pt idx="115">
                  <c:v>1.1440344158284239</c:v>
                </c:pt>
                <c:pt idx="116">
                  <c:v>1.145590878789674</c:v>
                </c:pt>
                <c:pt idx="117">
                  <c:v>1.1456432697158312</c:v>
                </c:pt>
                <c:pt idx="118">
                  <c:v>1.1464018855672633</c:v>
                </c:pt>
                <c:pt idx="119">
                  <c:v>1.1465825157017335</c:v>
                </c:pt>
                <c:pt idx="120">
                  <c:v>1.1460292927345817</c:v>
                </c:pt>
                <c:pt idx="121">
                  <c:v>1.1475568220505312</c:v>
                </c:pt>
                <c:pt idx="122">
                  <c:v>1.1487657914757066</c:v>
                </c:pt>
                <c:pt idx="123">
                  <c:v>1.1491298659461853</c:v>
                </c:pt>
                <c:pt idx="124">
                  <c:v>1.1502491361768561</c:v>
                </c:pt>
                <c:pt idx="125">
                  <c:v>1.1500650379519968</c:v>
                </c:pt>
                <c:pt idx="126">
                  <c:v>1.1508585996561449</c:v>
                </c:pt>
                <c:pt idx="127">
                  <c:v>1.1519955530528192</c:v>
                </c:pt>
                <c:pt idx="128">
                  <c:v>1.1522995671800169</c:v>
                </c:pt>
                <c:pt idx="129">
                  <c:v>1.1520031673779032</c:v>
                </c:pt>
                <c:pt idx="130">
                  <c:v>1.1518606738646795</c:v>
                </c:pt>
                <c:pt idx="131">
                  <c:v>1.1517390705613164</c:v>
                </c:pt>
                <c:pt idx="132">
                  <c:v>1.1496046239605897</c:v>
                </c:pt>
                <c:pt idx="133">
                  <c:v>1.1496016053490759</c:v>
                </c:pt>
                <c:pt idx="134">
                  <c:v>1.1485413480106124</c:v>
                </c:pt>
                <c:pt idx="135">
                  <c:v>1.1478322908108913</c:v>
                </c:pt>
                <c:pt idx="136">
                  <c:v>1.148847336896504</c:v>
                </c:pt>
                <c:pt idx="137">
                  <c:v>1.1475246442284421</c:v>
                </c:pt>
                <c:pt idx="138">
                  <c:v>1.147852391096168</c:v>
                </c:pt>
                <c:pt idx="139">
                  <c:v>1.1477042758914833</c:v>
                </c:pt>
                <c:pt idx="140">
                  <c:v>1.1505611486930267</c:v>
                </c:pt>
                <c:pt idx="141">
                  <c:v>1.15226684795311</c:v>
                </c:pt>
                <c:pt idx="142">
                  <c:v>1.1507431194118087</c:v>
                </c:pt>
                <c:pt idx="143">
                  <c:v>1.1502079261766804</c:v>
                </c:pt>
                <c:pt idx="144">
                  <c:v>1.1505744779773939</c:v>
                </c:pt>
                <c:pt idx="145">
                  <c:v>1.1518100305209409</c:v>
                </c:pt>
                <c:pt idx="146">
                  <c:v>1.1532336982429017</c:v>
                </c:pt>
                <c:pt idx="147">
                  <c:v>1.1538739997462688</c:v>
                </c:pt>
                <c:pt idx="148">
                  <c:v>1.1527768824331595</c:v>
                </c:pt>
                <c:pt idx="149">
                  <c:v>1.1523088996668389</c:v>
                </c:pt>
                <c:pt idx="150">
                  <c:v>1.1530971219866064</c:v>
                </c:pt>
                <c:pt idx="151">
                  <c:v>1.1520861209514188</c:v>
                </c:pt>
                <c:pt idx="152">
                  <c:v>1.1521351965061764</c:v>
                </c:pt>
                <c:pt idx="153">
                  <c:v>1.15263127747427</c:v>
                </c:pt>
                <c:pt idx="154">
                  <c:v>1.1517154594492069</c:v>
                </c:pt>
                <c:pt idx="155">
                  <c:v>1.1520812148131143</c:v>
                </c:pt>
                <c:pt idx="156">
                  <c:v>1.1536524539356994</c:v>
                </c:pt>
                <c:pt idx="157">
                  <c:v>1.1534553119318938</c:v>
                </c:pt>
                <c:pt idx="158">
                  <c:v>1.1547441744300635</c:v>
                </c:pt>
                <c:pt idx="159">
                  <c:v>1.1540652945827139</c:v>
                </c:pt>
                <c:pt idx="160">
                  <c:v>1.154907254708442</c:v>
                </c:pt>
                <c:pt idx="161">
                  <c:v>1.1551969231619161</c:v>
                </c:pt>
                <c:pt idx="162">
                  <c:v>1.1558404939318982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0-4B42-82AA-3494E71A4B54}"/>
            </c:ext>
          </c:extLst>
        </c:ser>
        <c:ser>
          <c:idx val="4"/>
          <c:order val="4"/>
          <c:tx>
            <c:strRef>
              <c:f>'2021_24 born 194x'!$AI$7</c:f>
              <c:strCache>
                <c:ptCount val="1"/>
                <c:pt idx="0">
                  <c:v>CI high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194x'!$AI$8:$AI$170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1.1806526413817473</c:v>
                </c:pt>
                <c:pt idx="6">
                  <c:v>1.1918991454790955</c:v>
                </c:pt>
                <c:pt idx="7">
                  <c:v>1.2121825385853775</c:v>
                </c:pt>
                <c:pt idx="8">
                  <c:v>1.218065202999324</c:v>
                </c:pt>
                <c:pt idx="9">
                  <c:v>1.2086160288759746</c:v>
                </c:pt>
                <c:pt idx="10">
                  <c:v>1.2139135605965687</c:v>
                </c:pt>
                <c:pt idx="11">
                  <c:v>1.2166859041856481</c:v>
                </c:pt>
                <c:pt idx="12">
                  <c:v>1.2246784143235248</c:v>
                </c:pt>
                <c:pt idx="13">
                  <c:v>1.2447437965956321</c:v>
                </c:pt>
                <c:pt idx="14">
                  <c:v>1.2386365472512446</c:v>
                </c:pt>
                <c:pt idx="15">
                  <c:v>1.2458826607067217</c:v>
                </c:pt>
                <c:pt idx="16">
                  <c:v>1.261938562791536</c:v>
                </c:pt>
                <c:pt idx="17">
                  <c:v>1.2464727499262667</c:v>
                </c:pt>
                <c:pt idx="18">
                  <c:v>1.2384303496151214</c:v>
                </c:pt>
                <c:pt idx="19">
                  <c:v>1.2257697774635379</c:v>
                </c:pt>
                <c:pt idx="20">
                  <c:v>1.205534516616422</c:v>
                </c:pt>
                <c:pt idx="21">
                  <c:v>1.2001483273221802</c:v>
                </c:pt>
                <c:pt idx="22">
                  <c:v>1.1665618114372129</c:v>
                </c:pt>
                <c:pt idx="23">
                  <c:v>1.1419446992721773</c:v>
                </c:pt>
                <c:pt idx="24">
                  <c:v>1.1305454610166206</c:v>
                </c:pt>
                <c:pt idx="25">
                  <c:v>1.1148534381393225</c:v>
                </c:pt>
                <c:pt idx="26">
                  <c:v>1.0980209621389252</c:v>
                </c:pt>
                <c:pt idx="27">
                  <c:v>1.0832357432084416</c:v>
                </c:pt>
                <c:pt idx="28">
                  <c:v>1.0702232687063749</c:v>
                </c:pt>
                <c:pt idx="29">
                  <c:v>1.0601882499973678</c:v>
                </c:pt>
                <c:pt idx="30">
                  <c:v>1.0552850912827394</c:v>
                </c:pt>
                <c:pt idx="31">
                  <c:v>1.0547209728573581</c:v>
                </c:pt>
                <c:pt idx="32">
                  <c:v>1.0589392453946926</c:v>
                </c:pt>
                <c:pt idx="33">
                  <c:v>1.0539020425014995</c:v>
                </c:pt>
                <c:pt idx="34">
                  <c:v>1.0523876243486505</c:v>
                </c:pt>
                <c:pt idx="35">
                  <c:v>1.0504925746901359</c:v>
                </c:pt>
                <c:pt idx="36">
                  <c:v>1.0468254979747997</c:v>
                </c:pt>
                <c:pt idx="37">
                  <c:v>1.0424813599815876</c:v>
                </c:pt>
                <c:pt idx="38">
                  <c:v>1.0394291215488856</c:v>
                </c:pt>
                <c:pt idx="39">
                  <c:v>1.0344152310101293</c:v>
                </c:pt>
                <c:pt idx="40">
                  <c:v>1.0397515048713051</c:v>
                </c:pt>
                <c:pt idx="41">
                  <c:v>1.0430219472794755</c:v>
                </c:pt>
                <c:pt idx="42">
                  <c:v>1.0473769428759343</c:v>
                </c:pt>
                <c:pt idx="43">
                  <c:v>1.0545390456627073</c:v>
                </c:pt>
                <c:pt idx="44">
                  <c:v>1.0590928708629772</c:v>
                </c:pt>
                <c:pt idx="45">
                  <c:v>1.0625231947568443</c:v>
                </c:pt>
                <c:pt idx="46">
                  <c:v>1.0673106277304774</c:v>
                </c:pt>
                <c:pt idx="47">
                  <c:v>1.0643878545417478</c:v>
                </c:pt>
                <c:pt idx="48">
                  <c:v>1.0706729109131379</c:v>
                </c:pt>
                <c:pt idx="49">
                  <c:v>1.0773627424567314</c:v>
                </c:pt>
                <c:pt idx="50">
                  <c:v>1.0815361546654325</c:v>
                </c:pt>
                <c:pt idx="51">
                  <c:v>1.0829769752773837</c:v>
                </c:pt>
                <c:pt idx="52">
                  <c:v>1.0851921947172805</c:v>
                </c:pt>
                <c:pt idx="53">
                  <c:v>1.0867899259086871</c:v>
                </c:pt>
                <c:pt idx="54">
                  <c:v>1.0881059448256853</c:v>
                </c:pt>
                <c:pt idx="55">
                  <c:v>1.0925896131435466</c:v>
                </c:pt>
                <c:pt idx="56">
                  <c:v>1.0912254413010158</c:v>
                </c:pt>
                <c:pt idx="57">
                  <c:v>1.0944265621959355</c:v>
                </c:pt>
                <c:pt idx="58">
                  <c:v>1.0976511551562984</c:v>
                </c:pt>
                <c:pt idx="59">
                  <c:v>1.0982685417022502</c:v>
                </c:pt>
                <c:pt idx="60">
                  <c:v>1.1023740327260354</c:v>
                </c:pt>
                <c:pt idx="61">
                  <c:v>1.1070473743994775</c:v>
                </c:pt>
                <c:pt idx="62">
                  <c:v>1.1074653341565897</c:v>
                </c:pt>
                <c:pt idx="63">
                  <c:v>1.1102609315424707</c:v>
                </c:pt>
                <c:pt idx="64">
                  <c:v>1.1100013233894268</c:v>
                </c:pt>
                <c:pt idx="65">
                  <c:v>1.1118044073698834</c:v>
                </c:pt>
                <c:pt idx="66">
                  <c:v>1.1166172961099745</c:v>
                </c:pt>
                <c:pt idx="67">
                  <c:v>1.1179928785870643</c:v>
                </c:pt>
                <c:pt idx="68">
                  <c:v>1.1191434145008217</c:v>
                </c:pt>
                <c:pt idx="69">
                  <c:v>1.1167719800875764</c:v>
                </c:pt>
                <c:pt idx="70">
                  <c:v>1.1213892424780931</c:v>
                </c:pt>
                <c:pt idx="71">
                  <c:v>1.1207738615936991</c:v>
                </c:pt>
                <c:pt idx="72">
                  <c:v>1.1227550976161582</c:v>
                </c:pt>
                <c:pt idx="73">
                  <c:v>1.1241204926719985</c:v>
                </c:pt>
                <c:pt idx="74">
                  <c:v>1.128979868671947</c:v>
                </c:pt>
                <c:pt idx="75">
                  <c:v>1.1310845029123362</c:v>
                </c:pt>
                <c:pt idx="76">
                  <c:v>1.1316463623800612</c:v>
                </c:pt>
                <c:pt idx="77">
                  <c:v>1.136096166884758</c:v>
                </c:pt>
                <c:pt idx="78">
                  <c:v>1.1391269094762013</c:v>
                </c:pt>
                <c:pt idx="79">
                  <c:v>1.1414520149425145</c:v>
                </c:pt>
                <c:pt idx="80">
                  <c:v>1.1429600455143185</c:v>
                </c:pt>
                <c:pt idx="81">
                  <c:v>1.1432197565392694</c:v>
                </c:pt>
                <c:pt idx="82">
                  <c:v>1.145408363519022</c:v>
                </c:pt>
                <c:pt idx="83">
                  <c:v>1.1482545465103569</c:v>
                </c:pt>
                <c:pt idx="84">
                  <c:v>1.152771978744273</c:v>
                </c:pt>
                <c:pt idx="85">
                  <c:v>1.152014863940908</c:v>
                </c:pt>
                <c:pt idx="86">
                  <c:v>1.1535418207664283</c:v>
                </c:pt>
                <c:pt idx="87">
                  <c:v>1.1571909777462608</c:v>
                </c:pt>
                <c:pt idx="88">
                  <c:v>1.1584252342397503</c:v>
                </c:pt>
                <c:pt idx="89">
                  <c:v>1.1603416460242997</c:v>
                </c:pt>
                <c:pt idx="90">
                  <c:v>1.163467660868702</c:v>
                </c:pt>
                <c:pt idx="91">
                  <c:v>1.1634178137784816</c:v>
                </c:pt>
                <c:pt idx="92">
                  <c:v>1.1651831180871226</c:v>
                </c:pt>
                <c:pt idx="93">
                  <c:v>1.1661185010507205</c:v>
                </c:pt>
                <c:pt idx="94">
                  <c:v>1.1690207115815712</c:v>
                </c:pt>
                <c:pt idx="95">
                  <c:v>1.1718450723846499</c:v>
                </c:pt>
                <c:pt idx="96">
                  <c:v>1.1742416826390887</c:v>
                </c:pt>
                <c:pt idx="97">
                  <c:v>1.1776798595816675</c:v>
                </c:pt>
                <c:pt idx="98">
                  <c:v>1.1786105356543817</c:v>
                </c:pt>
                <c:pt idx="99">
                  <c:v>1.1809556897595699</c:v>
                </c:pt>
                <c:pt idx="100">
                  <c:v>1.1839595612907972</c:v>
                </c:pt>
                <c:pt idx="101">
                  <c:v>1.1840622393569056</c:v>
                </c:pt>
                <c:pt idx="102">
                  <c:v>1.1857729514979001</c:v>
                </c:pt>
                <c:pt idx="103">
                  <c:v>1.1858261818341695</c:v>
                </c:pt>
                <c:pt idx="104">
                  <c:v>1.1849245858891806</c:v>
                </c:pt>
                <c:pt idx="105">
                  <c:v>1.1848403520846986</c:v>
                </c:pt>
                <c:pt idx="106">
                  <c:v>1.1843995470655395</c:v>
                </c:pt>
                <c:pt idx="107">
                  <c:v>1.1841693141776424</c:v>
                </c:pt>
                <c:pt idx="108">
                  <c:v>1.1857700388104853</c:v>
                </c:pt>
                <c:pt idx="109">
                  <c:v>1.1870664229821577</c:v>
                </c:pt>
                <c:pt idx="110">
                  <c:v>1.1887652748203361</c:v>
                </c:pt>
                <c:pt idx="111">
                  <c:v>1.1882406140548856</c:v>
                </c:pt>
                <c:pt idx="112">
                  <c:v>1.1902084471276337</c:v>
                </c:pt>
                <c:pt idx="113">
                  <c:v>1.1879454974473016</c:v>
                </c:pt>
                <c:pt idx="114">
                  <c:v>1.1912345240854367</c:v>
                </c:pt>
                <c:pt idx="115">
                  <c:v>1.1919153925327834</c:v>
                </c:pt>
                <c:pt idx="116">
                  <c:v>1.1933734665461249</c:v>
                </c:pt>
                <c:pt idx="117">
                  <c:v>1.1932711773582487</c:v>
                </c:pt>
                <c:pt idx="118">
                  <c:v>1.193878097273501</c:v>
                </c:pt>
                <c:pt idx="119">
                  <c:v>1.1939125420173795</c:v>
                </c:pt>
                <c:pt idx="120">
                  <c:v>1.1931605775902523</c:v>
                </c:pt>
                <c:pt idx="121">
                  <c:v>1.1945478801015499</c:v>
                </c:pt>
                <c:pt idx="122">
                  <c:v>1.1956069205491651</c:v>
                </c:pt>
                <c:pt idx="123">
                  <c:v>1.1958066074653122</c:v>
                </c:pt>
                <c:pt idx="124">
                  <c:v>1.1967820206936124</c:v>
                </c:pt>
                <c:pt idx="125">
                  <c:v>1.1964061533201404</c:v>
                </c:pt>
                <c:pt idx="126">
                  <c:v>1.1970392027322123</c:v>
                </c:pt>
                <c:pt idx="127">
                  <c:v>1.1980151769227234</c:v>
                </c:pt>
                <c:pt idx="128">
                  <c:v>1.1981401736024992</c:v>
                </c:pt>
                <c:pt idx="129">
                  <c:v>1.1976179812980789</c:v>
                </c:pt>
                <c:pt idx="130">
                  <c:v>1.1972781364084952</c:v>
                </c:pt>
                <c:pt idx="131">
                  <c:v>1.1969557951622773</c:v>
                </c:pt>
                <c:pt idx="132">
                  <c:v>1.1945490675964319</c:v>
                </c:pt>
                <c:pt idx="133">
                  <c:v>1.1943622413163464</c:v>
                </c:pt>
                <c:pt idx="134">
                  <c:v>1.1931052167729754</c:v>
                </c:pt>
                <c:pt idx="135">
                  <c:v>1.1922047982908204</c:v>
                </c:pt>
                <c:pt idx="136">
                  <c:v>1.1930784854786629</c:v>
                </c:pt>
                <c:pt idx="137">
                  <c:v>1.1915428762189679</c:v>
                </c:pt>
                <c:pt idx="138">
                  <c:v>1.1916896571495865</c:v>
                </c:pt>
                <c:pt idx="139">
                  <c:v>1.1913881000538105</c:v>
                </c:pt>
                <c:pt idx="140">
                  <c:v>1.1941826200996737</c:v>
                </c:pt>
                <c:pt idx="141">
                  <c:v>1.1958035611971307</c:v>
                </c:pt>
                <c:pt idx="142">
                  <c:v>1.1941006205566984</c:v>
                </c:pt>
                <c:pt idx="143">
                  <c:v>1.1934162130312393</c:v>
                </c:pt>
                <c:pt idx="144">
                  <c:v>1.1936708600694825</c:v>
                </c:pt>
                <c:pt idx="145">
                  <c:v>1.1948073181951253</c:v>
                </c:pt>
                <c:pt idx="146">
                  <c:v>1.1961473602300348</c:v>
                </c:pt>
                <c:pt idx="147">
                  <c:v>1.1966719731454434</c:v>
                </c:pt>
                <c:pt idx="148">
                  <c:v>1.1954184824863592</c:v>
                </c:pt>
                <c:pt idx="149">
                  <c:v>1.1948296812318786</c:v>
                </c:pt>
                <c:pt idx="150">
                  <c:v>1.1955276672835751</c:v>
                </c:pt>
                <c:pt idx="151">
                  <c:v>1.194370364280952</c:v>
                </c:pt>
                <c:pt idx="152">
                  <c:v>1.1943123957538515</c:v>
                </c:pt>
                <c:pt idx="153">
                  <c:v>1.1947093304928094</c:v>
                </c:pt>
                <c:pt idx="154">
                  <c:v>1.1936555114873633</c:v>
                </c:pt>
                <c:pt idx="155">
                  <c:v>1.1939251993954123</c:v>
                </c:pt>
                <c:pt idx="156">
                  <c:v>1.1954541191209143</c:v>
                </c:pt>
                <c:pt idx="157">
                  <c:v>1.19513597529634</c:v>
                </c:pt>
                <c:pt idx="158">
                  <c:v>1.1963628888203144</c:v>
                </c:pt>
                <c:pt idx="159">
                  <c:v>1.1955807475337774</c:v>
                </c:pt>
                <c:pt idx="160">
                  <c:v>1.1963534986440001</c:v>
                </c:pt>
                <c:pt idx="161">
                  <c:v>1.1965555344775427</c:v>
                </c:pt>
                <c:pt idx="162">
                  <c:v>1.1971200644699298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F0-4B42-82AA-3494E71A4B54}"/>
            </c:ext>
          </c:extLst>
        </c:ser>
        <c:ser>
          <c:idx val="5"/>
          <c:order val="5"/>
          <c:tx>
            <c:strRef>
              <c:f>'2021_24 born 194x'!$AJ$7</c:f>
              <c:strCache>
                <c:ptCount val="1"/>
                <c:pt idx="0">
                  <c:v>CI low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194x'!$AJ$8:$AJ$170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0.92879926633991872</c:v>
                </c:pt>
                <c:pt idx="6">
                  <c:v>0.99295387920139622</c:v>
                </c:pt>
                <c:pt idx="7">
                  <c:v>1.0289965610742082</c:v>
                </c:pt>
                <c:pt idx="8">
                  <c:v>1.056461379720935</c:v>
                </c:pt>
                <c:pt idx="9">
                  <c:v>1.0687942112756741</c:v>
                </c:pt>
                <c:pt idx="10">
                  <c:v>1.085781095169887</c:v>
                </c:pt>
                <c:pt idx="11">
                  <c:v>1.1063114678616202</c:v>
                </c:pt>
                <c:pt idx="12">
                  <c:v>1.125041281887837</c:v>
                </c:pt>
                <c:pt idx="13">
                  <c:v>1.1429463994066693</c:v>
                </c:pt>
                <c:pt idx="14">
                  <c:v>1.1551299510205411</c:v>
                </c:pt>
                <c:pt idx="15">
                  <c:v>1.163328392449648</c:v>
                </c:pt>
                <c:pt idx="16">
                  <c:v>1.1765244953648819</c:v>
                </c:pt>
                <c:pt idx="17">
                  <c:v>1.1798434099215471</c:v>
                </c:pt>
                <c:pt idx="18">
                  <c:v>1.1897766363276752</c:v>
                </c:pt>
                <c:pt idx="19">
                  <c:v>1.1955967942590895</c:v>
                </c:pt>
                <c:pt idx="20">
                  <c:v>1.1929806698895031</c:v>
                </c:pt>
                <c:pt idx="21">
                  <c:v>1.1895878757086602</c:v>
                </c:pt>
                <c:pt idx="22">
                  <c:v>1.1652759983911865</c:v>
                </c:pt>
                <c:pt idx="23">
                  <c:v>1.1473545317052731</c:v>
                </c:pt>
                <c:pt idx="24">
                  <c:v>1.1413676729783013</c:v>
                </c:pt>
                <c:pt idx="25">
                  <c:v>1.131349010598691</c:v>
                </c:pt>
                <c:pt idx="26">
                  <c:v>1.1188287250590656</c:v>
                </c:pt>
                <c:pt idx="27">
                  <c:v>1.1084003607703103</c:v>
                </c:pt>
                <c:pt idx="28">
                  <c:v>1.0958524652330734</c:v>
                </c:pt>
                <c:pt idx="29">
                  <c:v>1.0912538609915756</c:v>
                </c:pt>
                <c:pt idx="30">
                  <c:v>1.0891267277505672</c:v>
                </c:pt>
                <c:pt idx="31">
                  <c:v>1.0892021304991122</c:v>
                </c:pt>
                <c:pt idx="32">
                  <c:v>1.0942294350009842</c:v>
                </c:pt>
                <c:pt idx="33">
                  <c:v>1.0945108572984694</c:v>
                </c:pt>
                <c:pt idx="34">
                  <c:v>1.0942564886523829</c:v>
                </c:pt>
                <c:pt idx="35">
                  <c:v>1.0924554320506124</c:v>
                </c:pt>
                <c:pt idx="36">
                  <c:v>1.0913385959035735</c:v>
                </c:pt>
                <c:pt idx="37">
                  <c:v>1.0935523494911761</c:v>
                </c:pt>
                <c:pt idx="38">
                  <c:v>1.0943210003367152</c:v>
                </c:pt>
                <c:pt idx="39">
                  <c:v>1.0978854309828032</c:v>
                </c:pt>
                <c:pt idx="40">
                  <c:v>1.0990389125692404</c:v>
                </c:pt>
                <c:pt idx="41">
                  <c:v>1.1055053810538882</c:v>
                </c:pt>
                <c:pt idx="42">
                  <c:v>1.1106470560270398</c:v>
                </c:pt>
                <c:pt idx="43">
                  <c:v>1.1169035386938684</c:v>
                </c:pt>
                <c:pt idx="44">
                  <c:v>1.1241717617872453</c:v>
                </c:pt>
                <c:pt idx="45">
                  <c:v>1.1318789841937797</c:v>
                </c:pt>
                <c:pt idx="46">
                  <c:v>1.1380146049344513</c:v>
                </c:pt>
                <c:pt idx="47">
                  <c:v>1.1436881657005116</c:v>
                </c:pt>
                <c:pt idx="48">
                  <c:v>1.1469373919277626</c:v>
                </c:pt>
                <c:pt idx="49">
                  <c:v>1.1525716533525519</c:v>
                </c:pt>
                <c:pt idx="50">
                  <c:v>1.1578141407844249</c:v>
                </c:pt>
                <c:pt idx="51">
                  <c:v>1.1610835599642433</c:v>
                </c:pt>
                <c:pt idx="52">
                  <c:v>1.1655857997777583</c:v>
                </c:pt>
                <c:pt idx="53">
                  <c:v>1.1701273089585928</c:v>
                </c:pt>
                <c:pt idx="54">
                  <c:v>1.1744750994998303</c:v>
                </c:pt>
                <c:pt idx="55">
                  <c:v>1.1788429475274058</c:v>
                </c:pt>
                <c:pt idx="56">
                  <c:v>1.1776982931024609</c:v>
                </c:pt>
                <c:pt idx="57">
                  <c:v>1.1842275832191622</c:v>
                </c:pt>
                <c:pt idx="58">
                  <c:v>1.1879532871199872</c:v>
                </c:pt>
                <c:pt idx="59">
                  <c:v>1.1929361238057261</c:v>
                </c:pt>
                <c:pt idx="60">
                  <c:v>1.1963533029717239</c:v>
                </c:pt>
                <c:pt idx="61">
                  <c:v>1.2006968068972876</c:v>
                </c:pt>
                <c:pt idx="62">
                  <c:v>1.2027366320093638</c:v>
                </c:pt>
                <c:pt idx="63">
                  <c:v>1.2068161874405869</c:v>
                </c:pt>
                <c:pt idx="64">
                  <c:v>1.2083920270457873</c:v>
                </c:pt>
                <c:pt idx="65">
                  <c:v>1.2144643242972135</c:v>
                </c:pt>
                <c:pt idx="66">
                  <c:v>1.218323772066175</c:v>
                </c:pt>
                <c:pt idx="67">
                  <c:v>1.2195081519251783</c:v>
                </c:pt>
                <c:pt idx="68">
                  <c:v>1.2200069177022663</c:v>
                </c:pt>
                <c:pt idx="69">
                  <c:v>1.2200738432119655</c:v>
                </c:pt>
                <c:pt idx="70">
                  <c:v>1.2258920305983365</c:v>
                </c:pt>
                <c:pt idx="71">
                  <c:v>1.2281440677411544</c:v>
                </c:pt>
                <c:pt idx="72">
                  <c:v>1.230969658284186</c:v>
                </c:pt>
                <c:pt idx="73">
                  <c:v>1.2332341783126202</c:v>
                </c:pt>
                <c:pt idx="74">
                  <c:v>1.2372959432056569</c:v>
                </c:pt>
                <c:pt idx="75">
                  <c:v>1.2417048135964139</c:v>
                </c:pt>
                <c:pt idx="76">
                  <c:v>1.2436712571174631</c:v>
                </c:pt>
                <c:pt idx="77">
                  <c:v>1.2458066899039895</c:v>
                </c:pt>
                <c:pt idx="78">
                  <c:v>1.2480307309735099</c:v>
                </c:pt>
                <c:pt idx="79">
                  <c:v>1.25188493190453</c:v>
                </c:pt>
                <c:pt idx="80">
                  <c:v>1.2539871192014862</c:v>
                </c:pt>
                <c:pt idx="81">
                  <c:v>1.2556901940790002</c:v>
                </c:pt>
                <c:pt idx="82">
                  <c:v>1.2564571344940005</c:v>
                </c:pt>
                <c:pt idx="83">
                  <c:v>1.2581129824877511</c:v>
                </c:pt>
                <c:pt idx="84">
                  <c:v>1.2610912893662638</c:v>
                </c:pt>
                <c:pt idx="85">
                  <c:v>1.2638313777837538</c:v>
                </c:pt>
                <c:pt idx="86">
                  <c:v>1.2651843138522574</c:v>
                </c:pt>
                <c:pt idx="87">
                  <c:v>1.267567462959327</c:v>
                </c:pt>
                <c:pt idx="88">
                  <c:v>1.2696507414219436</c:v>
                </c:pt>
                <c:pt idx="89">
                  <c:v>1.2732474960626936</c:v>
                </c:pt>
                <c:pt idx="90">
                  <c:v>1.2751303591185308</c:v>
                </c:pt>
                <c:pt idx="91">
                  <c:v>1.2757137857304295</c:v>
                </c:pt>
                <c:pt idx="92">
                  <c:v>1.2787883267446847</c:v>
                </c:pt>
                <c:pt idx="93">
                  <c:v>1.2813481348213365</c:v>
                </c:pt>
                <c:pt idx="94">
                  <c:v>1.284259652099407</c:v>
                </c:pt>
                <c:pt idx="95">
                  <c:v>1.2861489838398625</c:v>
                </c:pt>
                <c:pt idx="96">
                  <c:v>1.2878486091776997</c:v>
                </c:pt>
                <c:pt idx="97">
                  <c:v>1.2912474539809646</c:v>
                </c:pt>
                <c:pt idx="98">
                  <c:v>1.2923323759503256</c:v>
                </c:pt>
                <c:pt idx="99">
                  <c:v>1.2952554976453114</c:v>
                </c:pt>
                <c:pt idx="100">
                  <c:v>1.2977124368278485</c:v>
                </c:pt>
                <c:pt idx="101">
                  <c:v>1.298296076398195</c:v>
                </c:pt>
                <c:pt idx="102">
                  <c:v>1.2994781739626908</c:v>
                </c:pt>
                <c:pt idx="103">
                  <c:v>1.2999431287636272</c:v>
                </c:pt>
                <c:pt idx="104">
                  <c:v>1.2999671515601798</c:v>
                </c:pt>
                <c:pt idx="105">
                  <c:v>1.3008112326613854</c:v>
                </c:pt>
                <c:pt idx="106">
                  <c:v>1.3010279317064657</c:v>
                </c:pt>
                <c:pt idx="107">
                  <c:v>1.3016685961851555</c:v>
                </c:pt>
                <c:pt idx="108">
                  <c:v>1.3045349715732055</c:v>
                </c:pt>
                <c:pt idx="109">
                  <c:v>1.3073123219208516</c:v>
                </c:pt>
                <c:pt idx="110">
                  <c:v>1.3087238119721427</c:v>
                </c:pt>
                <c:pt idx="111">
                  <c:v>1.3090623667738803</c:v>
                </c:pt>
                <c:pt idx="112">
                  <c:v>1.3107145643766502</c:v>
                </c:pt>
                <c:pt idx="113">
                  <c:v>1.3092351825751245</c:v>
                </c:pt>
                <c:pt idx="114">
                  <c:v>1.3125503032650419</c:v>
                </c:pt>
                <c:pt idx="115">
                  <c:v>1.3141558148531025</c:v>
                </c:pt>
                <c:pt idx="116">
                  <c:v>1.3161099472321387</c:v>
                </c:pt>
                <c:pt idx="117">
                  <c:v>1.3181987474025949</c:v>
                </c:pt>
                <c:pt idx="118">
                  <c:v>1.3182875424870777</c:v>
                </c:pt>
                <c:pt idx="119">
                  <c:v>1.3203279930930341</c:v>
                </c:pt>
                <c:pt idx="120">
                  <c:v>1.3204127591746344</c:v>
                </c:pt>
                <c:pt idx="121">
                  <c:v>1.3212999046724037</c:v>
                </c:pt>
                <c:pt idx="122">
                  <c:v>1.3218454134427196</c:v>
                </c:pt>
                <c:pt idx="123">
                  <c:v>1.3225475788502405</c:v>
                </c:pt>
                <c:pt idx="124">
                  <c:v>1.3225212858868445</c:v>
                </c:pt>
                <c:pt idx="125">
                  <c:v>1.3217890813384243</c:v>
                </c:pt>
                <c:pt idx="126">
                  <c:v>1.321734858533709</c:v>
                </c:pt>
                <c:pt idx="127">
                  <c:v>1.3219791263529481</c:v>
                </c:pt>
                <c:pt idx="128">
                  <c:v>1.3217372965128418</c:v>
                </c:pt>
                <c:pt idx="129">
                  <c:v>1.319749881294173</c:v>
                </c:pt>
                <c:pt idx="130">
                  <c:v>1.3205419818463708</c:v>
                </c:pt>
                <c:pt idx="131">
                  <c:v>1.3192938911562619</c:v>
                </c:pt>
                <c:pt idx="132">
                  <c:v>1.3171120588228065</c:v>
                </c:pt>
                <c:pt idx="133">
                  <c:v>1.3162515390099787</c:v>
                </c:pt>
                <c:pt idx="134">
                  <c:v>1.3163681813478241</c:v>
                </c:pt>
                <c:pt idx="135">
                  <c:v>1.3157019145155435</c:v>
                </c:pt>
                <c:pt idx="136">
                  <c:v>1.3160813348438463</c:v>
                </c:pt>
                <c:pt idx="137">
                  <c:v>1.3150460575862306</c:v>
                </c:pt>
                <c:pt idx="138">
                  <c:v>1.3148288805975028</c:v>
                </c:pt>
                <c:pt idx="139">
                  <c:v>1.3148116135777195</c:v>
                </c:pt>
                <c:pt idx="140">
                  <c:v>1.3150395720900767</c:v>
                </c:pt>
                <c:pt idx="141">
                  <c:v>1.3150636659086361</c:v>
                </c:pt>
                <c:pt idx="142">
                  <c:v>1.3145214700428032</c:v>
                </c:pt>
                <c:pt idx="143">
                  <c:v>1.3151532545860185</c:v>
                </c:pt>
                <c:pt idx="144">
                  <c:v>1.3152656189005638</c:v>
                </c:pt>
                <c:pt idx="145">
                  <c:v>1.3154587129561233</c:v>
                </c:pt>
                <c:pt idx="146">
                  <c:v>1.316136782460938</c:v>
                </c:pt>
                <c:pt idx="147">
                  <c:v>1.3148856466914562</c:v>
                </c:pt>
                <c:pt idx="148">
                  <c:v>1.3139678339961036</c:v>
                </c:pt>
                <c:pt idx="149">
                  <c:v>1.3143506881679032</c:v>
                </c:pt>
                <c:pt idx="150">
                  <c:v>1.3148581067122418</c:v>
                </c:pt>
                <c:pt idx="151">
                  <c:v>1.3142509632598953</c:v>
                </c:pt>
                <c:pt idx="152">
                  <c:v>1.3145905177108135</c:v>
                </c:pt>
                <c:pt idx="153">
                  <c:v>1.3143973725404632</c:v>
                </c:pt>
                <c:pt idx="154">
                  <c:v>1.3143116733012226</c:v>
                </c:pt>
                <c:pt idx="155">
                  <c:v>1.314301407558818</c:v>
                </c:pt>
                <c:pt idx="156">
                  <c:v>1.3155481928493655</c:v>
                </c:pt>
                <c:pt idx="157">
                  <c:v>1.3154897097020102</c:v>
                </c:pt>
                <c:pt idx="158">
                  <c:v>1.3175141504780359</c:v>
                </c:pt>
                <c:pt idx="159">
                  <c:v>1.317957426561003</c:v>
                </c:pt>
                <c:pt idx="160">
                  <c:v>1.3185293287461894</c:v>
                </c:pt>
                <c:pt idx="161">
                  <c:v>1.3180805842666956</c:v>
                </c:pt>
                <c:pt idx="162">
                  <c:v>1.3180334924751227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F0-4B42-82AA-3494E71A4B54}"/>
            </c:ext>
          </c:extLst>
        </c:ser>
        <c:ser>
          <c:idx val="6"/>
          <c:order val="6"/>
          <c:tx>
            <c:strRef>
              <c:f>'2021_24 born 194x'!$AK$7</c:f>
              <c:strCache>
                <c:ptCount val="1"/>
                <c:pt idx="0">
                  <c:v>CI high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194x'!$AK$8:$AK$170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1.1437324551519479</c:v>
                </c:pt>
                <c:pt idx="6">
                  <c:v>1.1873046997790055</c:v>
                </c:pt>
                <c:pt idx="7">
                  <c:v>1.2086812774663276</c:v>
                </c:pt>
                <c:pt idx="8">
                  <c:v>1.2235765472160949</c:v>
                </c:pt>
                <c:pt idx="9">
                  <c:v>1.2249258031964261</c:v>
                </c:pt>
                <c:pt idx="10">
                  <c:v>1.2336608739202923</c:v>
                </c:pt>
                <c:pt idx="11">
                  <c:v>1.2481940733724404</c:v>
                </c:pt>
                <c:pt idx="12">
                  <c:v>1.261111337870173</c:v>
                </c:pt>
                <c:pt idx="13">
                  <c:v>1.2742689147784123</c:v>
                </c:pt>
                <c:pt idx="14">
                  <c:v>1.2815319789120818</c:v>
                </c:pt>
                <c:pt idx="15">
                  <c:v>1.2856760807293361</c:v>
                </c:pt>
                <c:pt idx="16">
                  <c:v>1.2956042401117636</c:v>
                </c:pt>
                <c:pt idx="17">
                  <c:v>1.294491063557393</c:v>
                </c:pt>
                <c:pt idx="18">
                  <c:v>1.3010385196043572</c:v>
                </c:pt>
                <c:pt idx="19">
                  <c:v>1.3024949871097489</c:v>
                </c:pt>
                <c:pt idx="20">
                  <c:v>1.2954602167681308</c:v>
                </c:pt>
                <c:pt idx="21">
                  <c:v>1.2879964555600281</c:v>
                </c:pt>
                <c:pt idx="22">
                  <c:v>1.257547308872758</c:v>
                </c:pt>
                <c:pt idx="23">
                  <c:v>1.2346053675041373</c:v>
                </c:pt>
                <c:pt idx="24">
                  <c:v>1.224845761582664</c:v>
                </c:pt>
                <c:pt idx="25">
                  <c:v>1.2112297100419835</c:v>
                </c:pt>
                <c:pt idx="26">
                  <c:v>1.1954118369088886</c:v>
                </c:pt>
                <c:pt idx="27">
                  <c:v>1.1821960720494966</c:v>
                </c:pt>
                <c:pt idx="28">
                  <c:v>1.1670690169658764</c:v>
                </c:pt>
                <c:pt idx="29">
                  <c:v>1.1606771553661661</c:v>
                </c:pt>
                <c:pt idx="30">
                  <c:v>1.1570524670886926</c:v>
                </c:pt>
                <c:pt idx="31">
                  <c:v>1.1560049614147114</c:v>
                </c:pt>
                <c:pt idx="32">
                  <c:v>1.1602338065989883</c:v>
                </c:pt>
                <c:pt idx="33">
                  <c:v>1.1593847765087668</c:v>
                </c:pt>
                <c:pt idx="34">
                  <c:v>1.1578869881670815</c:v>
                </c:pt>
                <c:pt idx="35">
                  <c:v>1.1548516223453729</c:v>
                </c:pt>
                <c:pt idx="36">
                  <c:v>1.1527020499599854</c:v>
                </c:pt>
                <c:pt idx="37">
                  <c:v>1.1541144658533791</c:v>
                </c:pt>
                <c:pt idx="38">
                  <c:v>1.1541395262890313</c:v>
                </c:pt>
                <c:pt idx="39">
                  <c:v>1.1571017806325936</c:v>
                </c:pt>
                <c:pt idx="40">
                  <c:v>1.1575231808905624</c:v>
                </c:pt>
                <c:pt idx="41">
                  <c:v>1.1635796309621202</c:v>
                </c:pt>
                <c:pt idx="42">
                  <c:v>1.1682800571072585</c:v>
                </c:pt>
                <c:pt idx="43">
                  <c:v>1.1742047384743159</c:v>
                </c:pt>
                <c:pt idx="44">
                  <c:v>1.1812136453109678</c:v>
                </c:pt>
                <c:pt idx="45">
                  <c:v>1.1886875414449021</c:v>
                </c:pt>
                <c:pt idx="46">
                  <c:v>1.1945381305780043</c:v>
                </c:pt>
                <c:pt idx="47">
                  <c:v>1.1999002651836901</c:v>
                </c:pt>
                <c:pt idx="48">
                  <c:v>1.2028142895365983</c:v>
                </c:pt>
                <c:pt idx="49">
                  <c:v>1.2082622356605075</c:v>
                </c:pt>
                <c:pt idx="50">
                  <c:v>1.2132626962469588</c:v>
                </c:pt>
                <c:pt idx="51">
                  <c:v>1.2162121845981406</c:v>
                </c:pt>
                <c:pt idx="52">
                  <c:v>1.2205054521692751</c:v>
                </c:pt>
                <c:pt idx="53">
                  <c:v>1.2248510599530689</c:v>
                </c:pt>
                <c:pt idx="54">
                  <c:v>1.2289460887746377</c:v>
                </c:pt>
                <c:pt idx="55">
                  <c:v>1.2331302398098001</c:v>
                </c:pt>
                <c:pt idx="56">
                  <c:v>1.2315181064058836</c:v>
                </c:pt>
                <c:pt idx="57">
                  <c:v>1.2378580566148241</c:v>
                </c:pt>
                <c:pt idx="58">
                  <c:v>1.241337623862345</c:v>
                </c:pt>
                <c:pt idx="59">
                  <c:v>1.2460616122604331</c:v>
                </c:pt>
                <c:pt idx="60">
                  <c:v>1.2492376949360366</c:v>
                </c:pt>
                <c:pt idx="61">
                  <c:v>1.2533909448889189</c:v>
                </c:pt>
                <c:pt idx="62">
                  <c:v>1.2551347160616013</c:v>
                </c:pt>
                <c:pt idx="63">
                  <c:v>1.2590280111202401</c:v>
                </c:pt>
                <c:pt idx="64">
                  <c:v>1.2602763982525216</c:v>
                </c:pt>
                <c:pt idx="65">
                  <c:v>1.2662530206147207</c:v>
                </c:pt>
                <c:pt idx="66">
                  <c:v>1.2699050717272291</c:v>
                </c:pt>
                <c:pt idx="67">
                  <c:v>1.2707455908135026</c:v>
                </c:pt>
                <c:pt idx="68">
                  <c:v>1.2708799629819989</c:v>
                </c:pt>
                <c:pt idx="69">
                  <c:v>1.2705551518272926</c:v>
                </c:pt>
                <c:pt idx="70">
                  <c:v>1.2762798319050792</c:v>
                </c:pt>
                <c:pt idx="71">
                  <c:v>1.278273620700777</c:v>
                </c:pt>
                <c:pt idx="72">
                  <c:v>1.2809207416653452</c:v>
                </c:pt>
                <c:pt idx="73">
                  <c:v>1.2829509805948995</c:v>
                </c:pt>
                <c:pt idx="74">
                  <c:v>1.2868686449179816</c:v>
                </c:pt>
                <c:pt idx="75">
                  <c:v>1.2911407032959876</c:v>
                </c:pt>
                <c:pt idx="76">
                  <c:v>1.2928620405718172</c:v>
                </c:pt>
                <c:pt idx="77">
                  <c:v>1.2947837593883438</c:v>
                </c:pt>
                <c:pt idx="78">
                  <c:v>1.2967501965806723</c:v>
                </c:pt>
                <c:pt idx="79">
                  <c:v>1.3003601369583273</c:v>
                </c:pt>
                <c:pt idx="80">
                  <c:v>1.3021485128585371</c:v>
                </c:pt>
                <c:pt idx="81">
                  <c:v>1.3035501354232615</c:v>
                </c:pt>
                <c:pt idx="82">
                  <c:v>1.304029117283839</c:v>
                </c:pt>
                <c:pt idx="83">
                  <c:v>1.3054538217413461</c:v>
                </c:pt>
                <c:pt idx="84">
                  <c:v>1.3082826669037888</c:v>
                </c:pt>
                <c:pt idx="85">
                  <c:v>1.310851066485694</c:v>
                </c:pt>
                <c:pt idx="86">
                  <c:v>1.3120063181821728</c:v>
                </c:pt>
                <c:pt idx="87">
                  <c:v>1.3142367782102859</c:v>
                </c:pt>
                <c:pt idx="88">
                  <c:v>1.3161360960548683</c:v>
                </c:pt>
                <c:pt idx="89">
                  <c:v>1.3196241265262334</c:v>
                </c:pt>
                <c:pt idx="90">
                  <c:v>1.3213338458473276</c:v>
                </c:pt>
                <c:pt idx="91">
                  <c:v>1.321697921372051</c:v>
                </c:pt>
                <c:pt idx="92">
                  <c:v>1.3246649226140692</c:v>
                </c:pt>
                <c:pt idx="93">
                  <c:v>1.3271003481055863</c:v>
                </c:pt>
                <c:pt idx="94">
                  <c:v>1.3299174913873317</c:v>
                </c:pt>
                <c:pt idx="95">
                  <c:v>1.3316653900148905</c:v>
                </c:pt>
                <c:pt idx="96">
                  <c:v>1.333223637549225</c:v>
                </c:pt>
                <c:pt idx="97">
                  <c:v>1.3365519849186906</c:v>
                </c:pt>
                <c:pt idx="98">
                  <c:v>1.3374895820835513</c:v>
                </c:pt>
                <c:pt idx="99">
                  <c:v>1.3403393320856161</c:v>
                </c:pt>
                <c:pt idx="100">
                  <c:v>1.3426992800153226</c:v>
                </c:pt>
                <c:pt idx="101">
                  <c:v>1.3431133973667013</c:v>
                </c:pt>
                <c:pt idx="102">
                  <c:v>1.3441580250022664</c:v>
                </c:pt>
                <c:pt idx="103">
                  <c:v>1.344456077947352</c:v>
                </c:pt>
                <c:pt idx="104">
                  <c:v>1.3443073813198252</c:v>
                </c:pt>
                <c:pt idx="105">
                  <c:v>1.3449975127748528</c:v>
                </c:pt>
                <c:pt idx="106">
                  <c:v>1.3450644240857939</c:v>
                </c:pt>
                <c:pt idx="107">
                  <c:v>1.3455585840260709</c:v>
                </c:pt>
                <c:pt idx="108">
                  <c:v>1.3483508853948081</c:v>
                </c:pt>
                <c:pt idx="109">
                  <c:v>1.3510685542069494</c:v>
                </c:pt>
                <c:pt idx="110">
                  <c:v>1.3523863852042322</c:v>
                </c:pt>
                <c:pt idx="111">
                  <c:v>1.3525783312808486</c:v>
                </c:pt>
                <c:pt idx="112">
                  <c:v>1.3541370055040163</c:v>
                </c:pt>
                <c:pt idx="113">
                  <c:v>1.3524344842390921</c:v>
                </c:pt>
                <c:pt idx="114">
                  <c:v>1.3557016852025174</c:v>
                </c:pt>
                <c:pt idx="115">
                  <c:v>1.3572136375449197</c:v>
                </c:pt>
                <c:pt idx="116">
                  <c:v>1.3590973111208575</c:v>
                </c:pt>
                <c:pt idx="117">
                  <c:v>1.3611079619561337</c:v>
                </c:pt>
                <c:pt idx="118">
                  <c:v>1.3610511496174933</c:v>
                </c:pt>
                <c:pt idx="119">
                  <c:v>1.3630159990087352</c:v>
                </c:pt>
                <c:pt idx="120">
                  <c:v>1.3629468183950828</c:v>
                </c:pt>
                <c:pt idx="121">
                  <c:v>1.3637005173448289</c:v>
                </c:pt>
                <c:pt idx="122">
                  <c:v>1.3641032494433936</c:v>
                </c:pt>
                <c:pt idx="123">
                  <c:v>1.3646747481492016</c:v>
                </c:pt>
                <c:pt idx="124">
                  <c:v>1.3644984797740431</c:v>
                </c:pt>
                <c:pt idx="125">
                  <c:v>1.3635885809401886</c:v>
                </c:pt>
                <c:pt idx="126">
                  <c:v>1.3633775986190406</c:v>
                </c:pt>
                <c:pt idx="127">
                  <c:v>1.3634643984015404</c:v>
                </c:pt>
                <c:pt idx="128">
                  <c:v>1.3630571475138162</c:v>
                </c:pt>
                <c:pt idx="129">
                  <c:v>1.360834546422671</c:v>
                </c:pt>
                <c:pt idx="130">
                  <c:v>1.36148245211137</c:v>
                </c:pt>
                <c:pt idx="131">
                  <c:v>1.3600354112467703</c:v>
                </c:pt>
                <c:pt idx="132">
                  <c:v>1.3576172389544265</c:v>
                </c:pt>
                <c:pt idx="133">
                  <c:v>1.3565794346287148</c:v>
                </c:pt>
                <c:pt idx="134">
                  <c:v>1.3565564916270654</c:v>
                </c:pt>
                <c:pt idx="135">
                  <c:v>1.3557276689815514</c:v>
                </c:pt>
                <c:pt idx="136">
                  <c:v>1.3559735549379912</c:v>
                </c:pt>
                <c:pt idx="137">
                  <c:v>1.3547623954162145</c:v>
                </c:pt>
                <c:pt idx="138">
                  <c:v>1.3543791957620746</c:v>
                </c:pt>
                <c:pt idx="139">
                  <c:v>1.354234928473893</c:v>
                </c:pt>
                <c:pt idx="140">
                  <c:v>1.3543515837856237</c:v>
                </c:pt>
                <c:pt idx="141">
                  <c:v>1.354266540726865</c:v>
                </c:pt>
                <c:pt idx="142">
                  <c:v>1.3535938283647801</c:v>
                </c:pt>
                <c:pt idx="143">
                  <c:v>1.3541268379770957</c:v>
                </c:pt>
                <c:pt idx="144">
                  <c:v>1.3541393314096151</c:v>
                </c:pt>
                <c:pt idx="145">
                  <c:v>1.3542261982122565</c:v>
                </c:pt>
                <c:pt idx="146">
                  <c:v>1.3548187545712904</c:v>
                </c:pt>
                <c:pt idx="147">
                  <c:v>1.3534261382512736</c:v>
                </c:pt>
                <c:pt idx="148">
                  <c:v>1.3523787834267966</c:v>
                </c:pt>
                <c:pt idx="149">
                  <c:v>1.3526793666796184</c:v>
                </c:pt>
                <c:pt idx="150">
                  <c:v>1.3531058639970139</c:v>
                </c:pt>
                <c:pt idx="151">
                  <c:v>1.3523832534760425</c:v>
                </c:pt>
                <c:pt idx="152">
                  <c:v>1.3526398655971976</c:v>
                </c:pt>
                <c:pt idx="153">
                  <c:v>1.3523481937827879</c:v>
                </c:pt>
                <c:pt idx="154">
                  <c:v>1.3521643414692099</c:v>
                </c:pt>
                <c:pt idx="155">
                  <c:v>1.3520653824271149</c:v>
                </c:pt>
                <c:pt idx="156">
                  <c:v>1.3532723928830122</c:v>
                </c:pt>
                <c:pt idx="157">
                  <c:v>1.3531153463335046</c:v>
                </c:pt>
                <c:pt idx="158">
                  <c:v>1.3551078777746937</c:v>
                </c:pt>
                <c:pt idx="159">
                  <c:v>1.3554894474760695</c:v>
                </c:pt>
                <c:pt idx="160">
                  <c:v>1.3559989010200459</c:v>
                </c:pt>
                <c:pt idx="161">
                  <c:v>1.3554602567293537</c:v>
                </c:pt>
                <c:pt idx="162">
                  <c:v>1.3553324292212121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F0-4B42-82AA-3494E71A4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781983"/>
        <c:axId val="1582769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born 194x'!$AG$7</c15:sqref>
                        </c15:formulaRef>
                      </c:ext>
                    </c:extLst>
                    <c:strCache>
                      <c:ptCount val="1"/>
                      <c:pt idx="0">
                        <c:v>d2/d1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prstDash val="solid"/>
                    <a:round/>
                  </a:ln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born 194x'!$AG$8:$AG$170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0.91177815564177256</c:v>
                      </c:pt>
                      <c:pt idx="1">
                        <c:v>0.98453206005909244</c:v>
                      </c:pt>
                      <c:pt idx="2">
                        <c:v>0.94682320831816502</c:v>
                      </c:pt>
                      <c:pt idx="3">
                        <c:v>0.95959864810309914</c:v>
                      </c:pt>
                      <c:pt idx="4">
                        <c:v>1</c:v>
                      </c:pt>
                      <c:pt idx="5">
                        <c:v>0.997510722609384</c:v>
                      </c:pt>
                      <c:pt idx="6">
                        <c:v>1.0217314051265318</c:v>
                      </c:pt>
                      <c:pt idx="7">
                        <c:v>1.019404061826372</c:v>
                      </c:pt>
                      <c:pt idx="8">
                        <c:v>1.0248950305363584</c:v>
                      </c:pt>
                      <c:pt idx="9">
                        <c:v>1.032758812099726</c:v>
                      </c:pt>
                      <c:pt idx="10">
                        <c:v>1.0342234277295752</c:v>
                      </c:pt>
                      <c:pt idx="11">
                        <c:v>1.0431101244518211</c:v>
                      </c:pt>
                      <c:pt idx="12">
                        <c:v>1.0460079548332115</c:v>
                      </c:pt>
                      <c:pt idx="13">
                        <c:v>1.0387636809102938</c:v>
                      </c:pt>
                      <c:pt idx="14">
                        <c:v>1.049332585453804</c:v>
                      </c:pt>
                      <c:pt idx="15">
                        <c:v>1.0459158621882394</c:v>
                      </c:pt>
                      <c:pt idx="16">
                        <c:v>1.0398517010093085</c:v>
                      </c:pt>
                      <c:pt idx="17">
                        <c:v>1.0515840484079804</c:v>
                      </c:pt>
                      <c:pt idx="18">
                        <c:v>1.0634796051007778</c:v>
                      </c:pt>
                      <c:pt idx="19">
                        <c:v>1.0753176646010094</c:v>
                      </c:pt>
                      <c:pt idx="20">
                        <c:v>1.0872212533738543</c:v>
                      </c:pt>
                      <c:pt idx="21">
                        <c:v>1.0853364794083489</c:v>
                      </c:pt>
                      <c:pt idx="22">
                        <c:v>1.0898975229949142</c:v>
                      </c:pt>
                      <c:pt idx="23">
                        <c:v>1.0927632516706682</c:v>
                      </c:pt>
                      <c:pt idx="24">
                        <c:v>1.0946780671872003</c:v>
                      </c:pt>
                      <c:pt idx="25">
                        <c:v>1.0974533317473287</c:v>
                      </c:pt>
                      <c:pt idx="26">
                        <c:v>1.0994845279910013</c:v>
                      </c:pt>
                      <c:pt idx="27">
                        <c:v>1.1019641901739463</c:v>
                      </c:pt>
                      <c:pt idx="28">
                        <c:v>1.1008816149677831</c:v>
                      </c:pt>
                      <c:pt idx="29">
                        <c:v>1.1050773249327399</c:v>
                      </c:pt>
                      <c:pt idx="30">
                        <c:v>1.1065709415240645</c:v>
                      </c:pt>
                      <c:pt idx="31">
                        <c:v>1.1059807943275746</c:v>
                      </c:pt>
                      <c:pt idx="32">
                        <c:v>1.1054065700624021</c:v>
                      </c:pt>
                      <c:pt idx="33">
                        <c:v>1.1097614934493987</c:v>
                      </c:pt>
                      <c:pt idx="34">
                        <c:v>1.1097362172963932</c:v>
                      </c:pt>
                      <c:pt idx="35">
                        <c:v>1.10864482389326</c:v>
                      </c:pt>
                      <c:pt idx="36">
                        <c:v>1.1103355415082641</c:v>
                      </c:pt>
                      <c:pt idx="37">
                        <c:v>1.1162507495301972</c:v>
                      </c:pt>
                      <c:pt idx="38">
                        <c:v>1.1194667044100497</c:v>
                      </c:pt>
                      <c:pt idx="39">
                        <c:v>1.1277410428878614</c:v>
                      </c:pt>
                      <c:pt idx="40">
                        <c:v>1.1221634270100946</c:v>
                      </c:pt>
                      <c:pt idx="41">
                        <c:v>1.1243795478695173</c:v>
                      </c:pt>
                      <c:pt idx="42">
                        <c:v>1.1240923746247993</c:v>
                      </c:pt>
                      <c:pt idx="43">
                        <c:v>1.1219692085771427</c:v>
                      </c:pt>
                      <c:pt idx="44">
                        <c:v>1.1237081868901369</c:v>
                      </c:pt>
                      <c:pt idx="45">
                        <c:v>1.1270804756756305</c:v>
                      </c:pt>
                      <c:pt idx="46">
                        <c:v>1.1274380017282151</c:v>
                      </c:pt>
                      <c:pt idx="47">
                        <c:v>1.1355859734117044</c:v>
                      </c:pt>
                      <c:pt idx="48">
                        <c:v>1.1315299908010403</c:v>
                      </c:pt>
                      <c:pt idx="49">
                        <c:v>1.129485371464737</c:v>
                      </c:pt>
                      <c:pt idx="50">
                        <c:v>1.129692591332111</c:v>
                      </c:pt>
                      <c:pt idx="51">
                        <c:v>1.1308615078674646</c:v>
                      </c:pt>
                      <c:pt idx="52">
                        <c:v>1.1324745928371904</c:v>
                      </c:pt>
                      <c:pt idx="53">
                        <c:v>1.1347824945544327</c:v>
                      </c:pt>
                      <c:pt idx="54">
                        <c:v>1.1371398944391775</c:v>
                      </c:pt>
                      <c:pt idx="55">
                        <c:v>1.1362476840501605</c:v>
                      </c:pt>
                      <c:pt idx="56">
                        <c:v>1.1361209524669067</c:v>
                      </c:pt>
                      <c:pt idx="57">
                        <c:v>1.1385592101415187</c:v>
                      </c:pt>
                      <c:pt idx="58">
                        <c:v>1.1383292006592873</c:v>
                      </c:pt>
                      <c:pt idx="59">
                        <c:v>1.1419657146020308</c:v>
                      </c:pt>
                      <c:pt idx="60">
                        <c:v>1.1405295506618189</c:v>
                      </c:pt>
                      <c:pt idx="61">
                        <c:v>1.1394100158833327</c:v>
                      </c:pt>
                      <c:pt idx="62">
                        <c:v>1.1405114435815678</c:v>
                      </c:pt>
                      <c:pt idx="63">
                        <c:v>1.1411077776296559</c:v>
                      </c:pt>
                      <c:pt idx="64">
                        <c:v>1.1424553116861249</c:v>
                      </c:pt>
                      <c:pt idx="65">
                        <c:v>1.1459725712897562</c:v>
                      </c:pt>
                      <c:pt idx="66">
                        <c:v>1.1442421063900943</c:v>
                      </c:pt>
                      <c:pt idx="67">
                        <c:v>1.1435226693773322</c:v>
                      </c:pt>
                      <c:pt idx="68">
                        <c:v>1.1423997968557509</c:v>
                      </c:pt>
                      <c:pt idx="69">
                        <c:v>1.1444928544019439</c:v>
                      </c:pt>
                      <c:pt idx="70">
                        <c:v>1.144853402700363</c:v>
                      </c:pt>
                      <c:pt idx="71">
                        <c:v>1.1472338004565714</c:v>
                      </c:pt>
                      <c:pt idx="72">
                        <c:v>1.147532238266294</c:v>
                      </c:pt>
                      <c:pt idx="73">
                        <c:v>1.1479037744570624</c:v>
                      </c:pt>
                      <c:pt idx="74">
                        <c:v>1.1463842131843578</c:v>
                      </c:pt>
                      <c:pt idx="75">
                        <c:v>1.1480054119318517</c:v>
                      </c:pt>
                      <c:pt idx="76">
                        <c:v>1.1489200241406379</c:v>
                      </c:pt>
                      <c:pt idx="77">
                        <c:v>1.1460485640234692</c:v>
                      </c:pt>
                      <c:pt idx="78">
                        <c:v>1.1446683666703303</c:v>
                      </c:pt>
                      <c:pt idx="79">
                        <c:v>1.1454561211511867</c:v>
                      </c:pt>
                      <c:pt idx="80">
                        <c:v>1.1454556576648425</c:v>
                      </c:pt>
                      <c:pt idx="81">
                        <c:v>1.1463780748756183</c:v>
                      </c:pt>
                      <c:pt idx="82">
                        <c:v>1.1445462725145363</c:v>
                      </c:pt>
                      <c:pt idx="83">
                        <c:v>1.1428978331572557</c:v>
                      </c:pt>
                      <c:pt idx="84">
                        <c:v>1.1408258283932224</c:v>
                      </c:pt>
                      <c:pt idx="85">
                        <c:v>1.1437934158994814</c:v>
                      </c:pt>
                      <c:pt idx="86">
                        <c:v>1.1432433011822491</c:v>
                      </c:pt>
                      <c:pt idx="87">
                        <c:v>1.1415229397791107</c:v>
                      </c:pt>
                      <c:pt idx="88">
                        <c:v>1.1419156922397482</c:v>
                      </c:pt>
                      <c:pt idx="89">
                        <c:v>1.1430166629254066</c:v>
                      </c:pt>
                      <c:pt idx="90">
                        <c:v>1.1413720870906821</c:v>
                      </c:pt>
                      <c:pt idx="91">
                        <c:v>1.1417025274447645</c:v>
                      </c:pt>
                      <c:pt idx="92">
                        <c:v>1.1424997572115123</c:v>
                      </c:pt>
                      <c:pt idx="93">
                        <c:v>1.1436540196428417</c:v>
                      </c:pt>
                      <c:pt idx="94">
                        <c:v>1.1431987678675528</c:v>
                      </c:pt>
                      <c:pt idx="95">
                        <c:v>1.1418996587768431</c:v>
                      </c:pt>
                      <c:pt idx="96">
                        <c:v>1.1408632893001025</c:v>
                      </c:pt>
                      <c:pt idx="97">
                        <c:v>1.1403347958097436</c:v>
                      </c:pt>
                      <c:pt idx="98">
                        <c:v>1.1402044980948653</c:v>
                      </c:pt>
                      <c:pt idx="99">
                        <c:v>1.1403350028125445</c:v>
                      </c:pt>
                      <c:pt idx="100">
                        <c:v>1.1394075998248494</c:v>
                      </c:pt>
                      <c:pt idx="101">
                        <c:v>1.13963401471156</c:v>
                      </c:pt>
                      <c:pt idx="102">
                        <c:v>1.1388423343651859</c:v>
                      </c:pt>
                      <c:pt idx="103">
                        <c:v>1.1390184280515514</c:v>
                      </c:pt>
                      <c:pt idx="104">
                        <c:v>1.1397394837042989</c:v>
                      </c:pt>
                      <c:pt idx="105">
                        <c:v>1.1403825688948417</c:v>
                      </c:pt>
                      <c:pt idx="106">
                        <c:v>1.1408442454949896</c:v>
                      </c:pt>
                      <c:pt idx="107">
                        <c:v>1.1414643310363923</c:v>
                      </c:pt>
                      <c:pt idx="108">
                        <c:v>1.1422643688012324</c:v>
                      </c:pt>
                      <c:pt idx="109">
                        <c:v>1.1432962455812712</c:v>
                      </c:pt>
                      <c:pt idx="110">
                        <c:v>1.1427497213595463</c:v>
                      </c:pt>
                      <c:pt idx="111">
                        <c:v>1.1433977156165585</c:v>
                      </c:pt>
                      <c:pt idx="112">
                        <c:v>1.1427946235619542</c:v>
                      </c:pt>
                      <c:pt idx="113">
                        <c:v>1.1435147808177151</c:v>
                      </c:pt>
                      <c:pt idx="114">
                        <c:v>1.1430809076372104</c:v>
                      </c:pt>
                      <c:pt idx="115">
                        <c:v>1.1436819818206025</c:v>
                      </c:pt>
                      <c:pt idx="116">
                        <c:v>1.1438482184143126</c:v>
                      </c:pt>
                      <c:pt idx="117">
                        <c:v>1.1456249283568083</c:v>
                      </c:pt>
                      <c:pt idx="118">
                        <c:v>1.1449693449883696</c:v>
                      </c:pt>
                      <c:pt idx="119">
                        <c:v>1.1465750251127051</c:v>
                      </c:pt>
                      <c:pt idx="120">
                        <c:v>1.1472207780104633</c:v>
                      </c:pt>
                      <c:pt idx="121">
                        <c:v>1.146492779522692</c:v>
                      </c:pt>
                      <c:pt idx="122">
                        <c:v>1.1457872853391609</c:v>
                      </c:pt>
                      <c:pt idx="123">
                        <c:v>1.1460543123939446</c:v>
                      </c:pt>
                      <c:pt idx="124">
                        <c:v>1.144944347746377</c:v>
                      </c:pt>
                      <c:pt idx="125">
                        <c:v>1.1445169749621464</c:v>
                      </c:pt>
                      <c:pt idx="126">
                        <c:v>1.1437077880877207</c:v>
                      </c:pt>
                      <c:pt idx="127">
                        <c:v>1.1428194914150946</c:v>
                      </c:pt>
                      <c:pt idx="128">
                        <c:v>1.1423339658930587</c:v>
                      </c:pt>
                      <c:pt idx="129">
                        <c:v>1.140939164332976</c:v>
                      </c:pt>
                      <c:pt idx="130">
                        <c:v>1.1417857772474591</c:v>
                      </c:pt>
                      <c:pt idx="131">
                        <c:v>1.1408532347858018</c:v>
                      </c:pt>
                      <c:pt idx="132">
                        <c:v>1.1411002149440361</c:v>
                      </c:pt>
                      <c:pt idx="133">
                        <c:v>1.1403819827585067</c:v>
                      </c:pt>
                      <c:pt idx="134">
                        <c:v>1.1415500054461285</c:v>
                      </c:pt>
                      <c:pt idx="135">
                        <c:v>1.1416956106110967</c:v>
                      </c:pt>
                      <c:pt idx="136">
                        <c:v>1.1410411495575572</c:v>
                      </c:pt>
                      <c:pt idx="137">
                        <c:v>1.1414744647483261</c:v>
                      </c:pt>
                      <c:pt idx="138">
                        <c:v>1.1409855592329048</c:v>
                      </c:pt>
                      <c:pt idx="139">
                        <c:v>1.1411353061664478</c:v>
                      </c:pt>
                      <c:pt idx="140">
                        <c:v>1.1385310920864662</c:v>
                      </c:pt>
                      <c:pt idx="141">
                        <c:v>1.1368914726375008</c:v>
                      </c:pt>
                      <c:pt idx="142">
                        <c:v>1.1379373944257116</c:v>
                      </c:pt>
                      <c:pt idx="143">
                        <c:v>1.1390261898541734</c:v>
                      </c:pt>
                      <c:pt idx="144">
                        <c:v>1.1387771545344798</c:v>
                      </c:pt>
                      <c:pt idx="145">
                        <c:v>1.1377447793914495</c:v>
                      </c:pt>
                      <c:pt idx="146">
                        <c:v>1.1369467067787524</c:v>
                      </c:pt>
                      <c:pt idx="147">
                        <c:v>1.1352578628561596</c:v>
                      </c:pt>
                      <c:pt idx="148">
                        <c:v>1.1355569740599272</c:v>
                      </c:pt>
                      <c:pt idx="149">
                        <c:v>1.136359120184067</c:v>
                      </c:pt>
                      <c:pt idx="150">
                        <c:v>1.1360372518647142</c:v>
                      </c:pt>
                      <c:pt idx="151">
                        <c:v>1.1365199469011154</c:v>
                      </c:pt>
                      <c:pt idx="152">
                        <c:v>1.1367779661832</c:v>
                      </c:pt>
                      <c:pt idx="153">
                        <c:v>1.136138497398258</c:v>
                      </c:pt>
                      <c:pt idx="154">
                        <c:v>1.1369773679611745</c:v>
                      </c:pt>
                      <c:pt idx="155">
                        <c:v>1.1366224408208132</c:v>
                      </c:pt>
                      <c:pt idx="156">
                        <c:v>1.1361666539985693</c:v>
                      </c:pt>
                      <c:pt idx="157">
                        <c:v>1.1363237686342837</c:v>
                      </c:pt>
                      <c:pt idx="158">
                        <c:v>1.1368161189371446</c:v>
                      </c:pt>
                      <c:pt idx="159">
                        <c:v>1.1378738434480684</c:v>
                      </c:pt>
                      <c:pt idx="160">
                        <c:v>1.1375519763390853</c:v>
                      </c:pt>
                      <c:pt idx="161">
                        <c:v>1.1368938935386876</c:v>
                      </c:pt>
                      <c:pt idx="162">
                        <c:v>1.1362354379442658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DF0-4B42-82AA-3494E71A4B5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194x'!$AL$7</c15:sqref>
                        </c15:formulaRef>
                      </c:ext>
                    </c:extLst>
                    <c:strCache>
                      <c:ptCount val="1"/>
                      <c:pt idx="0">
                        <c:v>CI low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194x'!$AL$8:$AL$170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0.87542733627606595</c:v>
                      </c:pt>
                      <c:pt idx="6">
                        <c:v>0.91425181737199068</c:v>
                      </c:pt>
                      <c:pt idx="7">
                        <c:v>0.92338219532305033</c:v>
                      </c:pt>
                      <c:pt idx="8">
                        <c:v>0.93672646647867963</c:v>
                      </c:pt>
                      <c:pt idx="9">
                        <c:v>0.94980437748831759</c:v>
                      </c:pt>
                      <c:pt idx="10">
                        <c:v>0.95643999783012212</c:v>
                      </c:pt>
                      <c:pt idx="11">
                        <c:v>0.96889234723658624</c:v>
                      </c:pt>
                      <c:pt idx="12">
                        <c:v>0.97566804796339757</c:v>
                      </c:pt>
                      <c:pt idx="13">
                        <c:v>0.97258701186187635</c:v>
                      </c:pt>
                      <c:pt idx="14">
                        <c:v>0.98529609711785837</c:v>
                      </c:pt>
                      <c:pt idx="15">
                        <c:v>0.98455920198522695</c:v>
                      </c:pt>
                      <c:pt idx="16">
                        <c:v>0.98129457194582004</c:v>
                      </c:pt>
                      <c:pt idx="17">
                        <c:v>0.99431509832800768</c:v>
                      </c:pt>
                      <c:pt idx="18">
                        <c:v>1.0074637533531472</c:v>
                      </c:pt>
                      <c:pt idx="19">
                        <c:v>1.0208204873812028</c:v>
                      </c:pt>
                      <c:pt idx="20">
                        <c:v>1.0338594789384516</c:v>
                      </c:pt>
                      <c:pt idx="21">
                        <c:v>1.0338991351964073</c:v>
                      </c:pt>
                      <c:pt idx="22">
                        <c:v>1.0399190958054683</c:v>
                      </c:pt>
                      <c:pt idx="23">
                        <c:v>1.0442527287243322</c:v>
                      </c:pt>
                      <c:pt idx="24">
                        <c:v>1.0477428718503556</c:v>
                      </c:pt>
                      <c:pt idx="25">
                        <c:v>1.0517896520132173</c:v>
                      </c:pt>
                      <c:pt idx="26">
                        <c:v>1.0548978142409853</c:v>
                      </c:pt>
                      <c:pt idx="27">
                        <c:v>1.0582946336887149</c:v>
                      </c:pt>
                      <c:pt idx="28">
                        <c:v>1.0581364186154592</c:v>
                      </c:pt>
                      <c:pt idx="29">
                        <c:v>1.0629325975286907</c:v>
                      </c:pt>
                      <c:pt idx="30">
                        <c:v>1.0651306104191065</c:v>
                      </c:pt>
                      <c:pt idx="31">
                        <c:v>1.0652411976776479</c:v>
                      </c:pt>
                      <c:pt idx="32">
                        <c:v>1.0654042060814217</c:v>
                      </c:pt>
                      <c:pt idx="33">
                        <c:v>1.0702281053559457</c:v>
                      </c:pt>
                      <c:pt idx="34">
                        <c:v>1.0709355442981239</c:v>
                      </c:pt>
                      <c:pt idx="35">
                        <c:v>1.0705559099442703</c:v>
                      </c:pt>
                      <c:pt idx="36">
                        <c:v>1.072739935675719</c:v>
                      </c:pt>
                      <c:pt idx="37">
                        <c:v>1.0789630867961291</c:v>
                      </c:pt>
                      <c:pt idx="38">
                        <c:v>1.0825186645288352</c:v>
                      </c:pt>
                      <c:pt idx="39">
                        <c:v>1.0909414196845852</c:v>
                      </c:pt>
                      <c:pt idx="40">
                        <c:v>1.0861115388840459</c:v>
                      </c:pt>
                      <c:pt idx="41">
                        <c:v>1.0887498096021471</c:v>
                      </c:pt>
                      <c:pt idx="42">
                        <c:v>1.0889542485283803</c:v>
                      </c:pt>
                      <c:pt idx="43">
                        <c:v>1.0873738617895539</c:v>
                      </c:pt>
                      <c:pt idx="44">
                        <c:v>1.0894822546895233</c:v>
                      </c:pt>
                      <c:pt idx="45">
                        <c:v>1.0931536124428058</c:v>
                      </c:pt>
                      <c:pt idx="46">
                        <c:v>1.0939018603334685</c:v>
                      </c:pt>
                      <c:pt idx="47">
                        <c:v>1.1021194927480513</c:v>
                      </c:pt>
                      <c:pt idx="48">
                        <c:v>1.0985493163086437</c:v>
                      </c:pt>
                      <c:pt idx="49">
                        <c:v>1.0969048274976563</c:v>
                      </c:pt>
                      <c:pt idx="50">
                        <c:v>1.0974376177779761</c:v>
                      </c:pt>
                      <c:pt idx="51">
                        <c:v>1.0988671108030164</c:v>
                      </c:pt>
                      <c:pt idx="52">
                        <c:v>1.1007013610382774</c:v>
                      </c:pt>
                      <c:pt idx="53">
                        <c:v>1.1031964825687002</c:v>
                      </c:pt>
                      <c:pt idx="54">
                        <c:v>1.1057652322644342</c:v>
                      </c:pt>
                      <c:pt idx="55">
                        <c:v>1.1051661045358145</c:v>
                      </c:pt>
                      <c:pt idx="56">
                        <c:v>1.1052789559250202</c:v>
                      </c:pt>
                      <c:pt idx="57">
                        <c:v>1.1079605210073087</c:v>
                      </c:pt>
                      <c:pt idx="58">
                        <c:v>1.1080086400521318</c:v>
                      </c:pt>
                      <c:pt idx="59">
                        <c:v>1.1118304692810652</c:v>
                      </c:pt>
                      <c:pt idx="60">
                        <c:v>1.1106998063264104</c:v>
                      </c:pt>
                      <c:pt idx="61">
                        <c:v>1.1098727953992324</c:v>
                      </c:pt>
                      <c:pt idx="62">
                        <c:v>1.1111729194293616</c:v>
                      </c:pt>
                      <c:pt idx="63">
                        <c:v>1.11198722775998</c:v>
                      </c:pt>
                      <c:pt idx="64">
                        <c:v>1.1135276745038201</c:v>
                      </c:pt>
                      <c:pt idx="65">
                        <c:v>1.1171706763855045</c:v>
                      </c:pt>
                      <c:pt idx="66">
                        <c:v>1.1157404454196764</c:v>
                      </c:pt>
                      <c:pt idx="67">
                        <c:v>1.1152804544095731</c:v>
                      </c:pt>
                      <c:pt idx="68">
                        <c:v>1.1144207326646869</c:v>
                      </c:pt>
                      <c:pt idx="69">
                        <c:v>1.1166718073819848</c:v>
                      </c:pt>
                      <c:pt idx="70">
                        <c:v>1.1172505610043661</c:v>
                      </c:pt>
                      <c:pt idx="71">
                        <c:v>1.1197689876794099</c:v>
                      </c:pt>
                      <c:pt idx="72">
                        <c:v>1.1202449152838168</c:v>
                      </c:pt>
                      <c:pt idx="73">
                        <c:v>1.12080645516092</c:v>
                      </c:pt>
                      <c:pt idx="74">
                        <c:v>1.1195379702876078</c:v>
                      </c:pt>
                      <c:pt idx="75">
                        <c:v>1.1213139222906685</c:v>
                      </c:pt>
                      <c:pt idx="76">
                        <c:v>1.1223966443794053</c:v>
                      </c:pt>
                      <c:pt idx="77">
                        <c:v>1.1197990260276431</c:v>
                      </c:pt>
                      <c:pt idx="78">
                        <c:v>1.1186716976114996</c:v>
                      </c:pt>
                      <c:pt idx="79">
                        <c:v>1.1196818976307277</c:v>
                      </c:pt>
                      <c:pt idx="80">
                        <c:v>1.1199177933476927</c:v>
                      </c:pt>
                      <c:pt idx="81">
                        <c:v>1.1210299220347268</c:v>
                      </c:pt>
                      <c:pt idx="82">
                        <c:v>1.1194374490278114</c:v>
                      </c:pt>
                      <c:pt idx="83">
                        <c:v>1.1180138072719774</c:v>
                      </c:pt>
                      <c:pt idx="84">
                        <c:v>1.1161673777083727</c:v>
                      </c:pt>
                      <c:pt idx="85">
                        <c:v>1.1192169527768732</c:v>
                      </c:pt>
                      <c:pt idx="86">
                        <c:v>1.1188301313169688</c:v>
                      </c:pt>
                      <c:pt idx="87">
                        <c:v>1.1173083598607683</c:v>
                      </c:pt>
                      <c:pt idx="88">
                        <c:v>1.1178473115449201</c:v>
                      </c:pt>
                      <c:pt idx="89">
                        <c:v>1.1190708290127152</c:v>
                      </c:pt>
                      <c:pt idx="90">
                        <c:v>1.1176186367244374</c:v>
                      </c:pt>
                      <c:pt idx="91">
                        <c:v>1.1180773046956403</c:v>
                      </c:pt>
                      <c:pt idx="92">
                        <c:v>1.1189904137392113</c:v>
                      </c:pt>
                      <c:pt idx="93">
                        <c:v>1.1202466249115401</c:v>
                      </c:pt>
                      <c:pt idx="94">
                        <c:v>1.1199301092448637</c:v>
                      </c:pt>
                      <c:pt idx="95">
                        <c:v>1.1187931869163712</c:v>
                      </c:pt>
                      <c:pt idx="96">
                        <c:v>1.1179063367171247</c:v>
                      </c:pt>
                      <c:pt idx="97">
                        <c:v>1.1175153388196535</c:v>
                      </c:pt>
                      <c:pt idx="98">
                        <c:v>1.1174969648341018</c:v>
                      </c:pt>
                      <c:pt idx="99">
                        <c:v>1.1177359554521582</c:v>
                      </c:pt>
                      <c:pt idx="100">
                        <c:v>1.1169469390462505</c:v>
                      </c:pt>
                      <c:pt idx="101">
                        <c:v>1.1172751840989035</c:v>
                      </c:pt>
                      <c:pt idx="102">
                        <c:v>1.1166092051270937</c:v>
                      </c:pt>
                      <c:pt idx="103">
                        <c:v>1.1168841503044107</c:v>
                      </c:pt>
                      <c:pt idx="104">
                        <c:v>1.1176824573186508</c:v>
                      </c:pt>
                      <c:pt idx="105">
                        <c:v>1.1184141885026659</c:v>
                      </c:pt>
                      <c:pt idx="106">
                        <c:v>1.1189522308040731</c:v>
                      </c:pt>
                      <c:pt idx="107">
                        <c:v>1.1196529154462946</c:v>
                      </c:pt>
                      <c:pt idx="108">
                        <c:v>1.1205410213877272</c:v>
                      </c:pt>
                      <c:pt idx="109">
                        <c:v>1.1216446390573369</c:v>
                      </c:pt>
                      <c:pt idx="110">
                        <c:v>1.1211975011922295</c:v>
                      </c:pt>
                      <c:pt idx="111">
                        <c:v>1.1219185252185975</c:v>
                      </c:pt>
                      <c:pt idx="112">
                        <c:v>1.1214215183343612</c:v>
                      </c:pt>
                      <c:pt idx="113">
                        <c:v>1.1222137498154126</c:v>
                      </c:pt>
                      <c:pt idx="114">
                        <c:v>1.1218942648999013</c:v>
                      </c:pt>
                      <c:pt idx="115">
                        <c:v>1.1225693288778624</c:v>
                      </c:pt>
                      <c:pt idx="116">
                        <c:v>1.1228155352624585</c:v>
                      </c:pt>
                      <c:pt idx="117">
                        <c:v>1.1246390813628981</c:v>
                      </c:pt>
                      <c:pt idx="118">
                        <c:v>1.1240834785979776</c:v>
                      </c:pt>
                      <c:pt idx="119">
                        <c:v>1.1257379000621675</c:v>
                      </c:pt>
                      <c:pt idx="120">
                        <c:v>1.1264560191051305</c:v>
                      </c:pt>
                      <c:pt idx="121">
                        <c:v>1.1258410440206326</c:v>
                      </c:pt>
                      <c:pt idx="122">
                        <c:v>1.1252453690202373</c:v>
                      </c:pt>
                      <c:pt idx="123">
                        <c:v>1.1255950193930024</c:v>
                      </c:pt>
                      <c:pt idx="124">
                        <c:v>1.1245958237939584</c:v>
                      </c:pt>
                      <c:pt idx="125">
                        <c:v>1.1242624835413568</c:v>
                      </c:pt>
                      <c:pt idx="126">
                        <c:v>1.1235598673528153</c:v>
                      </c:pt>
                      <c:pt idx="127">
                        <c:v>1.1227869233165464</c:v>
                      </c:pt>
                      <c:pt idx="128">
                        <c:v>1.1224007987382114</c:v>
                      </c:pt>
                      <c:pt idx="129">
                        <c:v>1.1211281392856463</c:v>
                      </c:pt>
                      <c:pt idx="130">
                        <c:v>1.1220532822926241</c:v>
                      </c:pt>
                      <c:pt idx="131">
                        <c:v>1.1212278622500382</c:v>
                      </c:pt>
                      <c:pt idx="132">
                        <c:v>1.1215553664996321</c:v>
                      </c:pt>
                      <c:pt idx="133">
                        <c:v>1.1209357393935122</c:v>
                      </c:pt>
                      <c:pt idx="134">
                        <c:v>1.1221583364534817</c:v>
                      </c:pt>
                      <c:pt idx="135">
                        <c:v>1.1223786699002887</c:v>
                      </c:pt>
                      <c:pt idx="136">
                        <c:v>1.1218234742636166</c:v>
                      </c:pt>
                      <c:pt idx="137">
                        <c:v>1.1223248991806558</c:v>
                      </c:pt>
                      <c:pt idx="138">
                        <c:v>1.1219372847652989</c:v>
                      </c:pt>
                      <c:pt idx="139">
                        <c:v>1.1221558041578947</c:v>
                      </c:pt>
                      <c:pt idx="140">
                        <c:v>1.1196790254889086</c:v>
                      </c:pt>
                      <c:pt idx="141">
                        <c:v>1.1181391582633855</c:v>
                      </c:pt>
                      <c:pt idx="142">
                        <c:v>1.1192246508295161</c:v>
                      </c:pt>
                      <c:pt idx="143">
                        <c:v>1.1203588761413197</c:v>
                      </c:pt>
                      <c:pt idx="144">
                        <c:v>1.1201750322708579</c:v>
                      </c:pt>
                      <c:pt idx="145">
                        <c:v>1.1192306289783034</c:v>
                      </c:pt>
                      <c:pt idx="146">
                        <c:v>1.118513466687743</c:v>
                      </c:pt>
                      <c:pt idx="147">
                        <c:v>1.1169170500090495</c:v>
                      </c:pt>
                      <c:pt idx="148">
                        <c:v>1.1172649137352111</c:v>
                      </c:pt>
                      <c:pt idx="149">
                        <c:v>1.1181047721489095</c:v>
                      </c:pt>
                      <c:pt idx="150">
                        <c:v>1.1178471468484898</c:v>
                      </c:pt>
                      <c:pt idx="151">
                        <c:v>1.1183734301121067</c:v>
                      </c:pt>
                      <c:pt idx="152">
                        <c:v>1.1186808736320366</c:v>
                      </c:pt>
                      <c:pt idx="153">
                        <c:v>1.1181084020810146</c:v>
                      </c:pt>
                      <c:pt idx="154">
                        <c:v>1.1189843396403678</c:v>
                      </c:pt>
                      <c:pt idx="155">
                        <c:v>1.1186884547843734</c:v>
                      </c:pt>
                      <c:pt idx="156">
                        <c:v>1.1182912720279838</c:v>
                      </c:pt>
                      <c:pt idx="157">
                        <c:v>1.1185012381374595</c:v>
                      </c:pt>
                      <c:pt idx="158">
                        <c:v>1.1190431477823002</c:v>
                      </c:pt>
                      <c:pt idx="159">
                        <c:v>1.1201234312478523</c:v>
                      </c:pt>
                      <c:pt idx="160">
                        <c:v>1.1198566514789119</c:v>
                      </c:pt>
                      <c:pt idx="161">
                        <c:v>1.1192560316845019</c:v>
                      </c:pt>
                      <c:pt idx="162">
                        <c:v>1.1186578923118837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DF0-4B42-82AA-3494E71A4B5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194x'!$AM$7</c15:sqref>
                        </c15:formulaRef>
                      </c:ext>
                    </c:extLst>
                    <c:strCache>
                      <c:ptCount val="1"/>
                      <c:pt idx="0">
                        <c:v>CI high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194x'!$AM$8:$AM$170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1.1366193406221365</c:v>
                      </c:pt>
                      <c:pt idx="6">
                        <c:v>1.1418463101584198</c:v>
                      </c:pt>
                      <c:pt idx="7">
                        <c:v>1.1254111748435232</c:v>
                      </c:pt>
                      <c:pt idx="8">
                        <c:v>1.1213623840124849</c:v>
                      </c:pt>
                      <c:pt idx="9">
                        <c:v>1.1229583577937932</c:v>
                      </c:pt>
                      <c:pt idx="10">
                        <c:v>1.1183326720874882</c:v>
                      </c:pt>
                      <c:pt idx="11">
                        <c:v>1.1230130311558795</c:v>
                      </c:pt>
                      <c:pt idx="12">
                        <c:v>1.1214189537704371</c:v>
                      </c:pt>
                      <c:pt idx="13">
                        <c:v>1.1094431363140012</c:v>
                      </c:pt>
                      <c:pt idx="14">
                        <c:v>1.1175309413241841</c:v>
                      </c:pt>
                      <c:pt idx="15">
                        <c:v>1.1110962028196885</c:v>
                      </c:pt>
                      <c:pt idx="16">
                        <c:v>1.1019031298092754</c:v>
                      </c:pt>
                      <c:pt idx="17">
                        <c:v>1.1121514826895682</c:v>
                      </c:pt>
                      <c:pt idx="18">
                        <c:v>1.1226099864149255</c:v>
                      </c:pt>
                      <c:pt idx="19">
                        <c:v>1.1327242096887613</c:v>
                      </c:pt>
                      <c:pt idx="20">
                        <c:v>1.143337250243643</c:v>
                      </c:pt>
                      <c:pt idx="21">
                        <c:v>1.1393328743917908</c:v>
                      </c:pt>
                      <c:pt idx="22">
                        <c:v>1.1422779093313802</c:v>
                      </c:pt>
                      <c:pt idx="23">
                        <c:v>1.1435273199243761</c:v>
                      </c:pt>
                      <c:pt idx="24">
                        <c:v>1.1437157941856704</c:v>
                      </c:pt>
                      <c:pt idx="25">
                        <c:v>1.1450995102090786</c:v>
                      </c:pt>
                      <c:pt idx="26">
                        <c:v>1.1459557608064552</c:v>
                      </c:pt>
                      <c:pt idx="27">
                        <c:v>1.1474357308164342</c:v>
                      </c:pt>
                      <c:pt idx="28">
                        <c:v>1.1453535752600437</c:v>
                      </c:pt>
                      <c:pt idx="29">
                        <c:v>1.1488930689676566</c:v>
                      </c:pt>
                      <c:pt idx="30">
                        <c:v>1.149623564140777</c:v>
                      </c:pt>
                      <c:pt idx="31">
                        <c:v>1.148278455703891</c:v>
                      </c:pt>
                      <c:pt idx="32">
                        <c:v>1.1469108889961908</c:v>
                      </c:pt>
                      <c:pt idx="33">
                        <c:v>1.1507552139395865</c:v>
                      </c:pt>
                      <c:pt idx="34">
                        <c:v>1.1499426632500325</c:v>
                      </c:pt>
                      <c:pt idx="35">
                        <c:v>1.148088889266232</c:v>
                      </c:pt>
                      <c:pt idx="36">
                        <c:v>1.1492487356312329</c:v>
                      </c:pt>
                      <c:pt idx="37">
                        <c:v>1.1548270289085085</c:v>
                      </c:pt>
                      <c:pt idx="38">
                        <c:v>1.1576758381604015</c:v>
                      </c:pt>
                      <c:pt idx="39">
                        <c:v>1.1657819905504239</c:v>
                      </c:pt>
                      <c:pt idx="40">
                        <c:v>1.1594120049704018</c:v>
                      </c:pt>
                      <c:pt idx="41">
                        <c:v>1.1611752824363177</c:v>
                      </c:pt>
                      <c:pt idx="42">
                        <c:v>1.1603643297202202</c:v>
                      </c:pt>
                      <c:pt idx="43">
                        <c:v>1.157665223737782</c:v>
                      </c:pt>
                      <c:pt idx="44">
                        <c:v>1.1590093219496851</c:v>
                      </c:pt>
                      <c:pt idx="45">
                        <c:v>1.1620602852059536</c:v>
                      </c:pt>
                      <c:pt idx="46">
                        <c:v>1.1620022726293011</c:v>
                      </c:pt>
                      <c:pt idx="47">
                        <c:v>1.1700686826561786</c:v>
                      </c:pt>
                      <c:pt idx="48">
                        <c:v>1.1655008119111858</c:v>
                      </c:pt>
                      <c:pt idx="49">
                        <c:v>1.1630336309697396</c:v>
                      </c:pt>
                      <c:pt idx="50">
                        <c:v>1.1628955762375284</c:v>
                      </c:pt>
                      <c:pt idx="51">
                        <c:v>1.1637874474573504</c:v>
                      </c:pt>
                      <c:pt idx="52">
                        <c:v>1.1651650018966051</c:v>
                      </c:pt>
                      <c:pt idx="53">
                        <c:v>1.1672728569155759</c:v>
                      </c:pt>
                      <c:pt idx="54">
                        <c:v>1.1694047721839684</c:v>
                      </c:pt>
                      <c:pt idx="55">
                        <c:v>1.1682033987566209</c:v>
                      </c:pt>
                      <c:pt idx="56">
                        <c:v>1.167823572243851</c:v>
                      </c:pt>
                      <c:pt idx="57">
                        <c:v>1.1700029472345503</c:v>
                      </c:pt>
                      <c:pt idx="58">
                        <c:v>1.1694794807851363</c:v>
                      </c:pt>
                      <c:pt idx="59">
                        <c:v>1.1729177508238089</c:v>
                      </c:pt>
                      <c:pt idx="60">
                        <c:v>1.171160423836944</c:v>
                      </c:pt>
                      <c:pt idx="61">
                        <c:v>1.1697333150942411</c:v>
                      </c:pt>
                      <c:pt idx="62">
                        <c:v>1.1706245987424848</c:v>
                      </c:pt>
                      <c:pt idx="63">
                        <c:v>1.1709909319641514</c:v>
                      </c:pt>
                      <c:pt idx="64">
                        <c:v>1.1721344418147761</c:v>
                      </c:pt>
                      <c:pt idx="65">
                        <c:v>1.1755170108808766</c:v>
                      </c:pt>
                      <c:pt idx="66">
                        <c:v>1.1734718441111647</c:v>
                      </c:pt>
                      <c:pt idx="67">
                        <c:v>1.17248006114491</c:v>
                      </c:pt>
                      <c:pt idx="68">
                        <c:v>1.1710813139087028</c:v>
                      </c:pt>
                      <c:pt idx="69">
                        <c:v>1.17300704210314</c:v>
                      </c:pt>
                      <c:pt idx="70">
                        <c:v>1.173138201422194</c:v>
                      </c:pt>
                      <c:pt idx="71">
                        <c:v>1.175372248554218</c:v>
                      </c:pt>
                      <c:pt idx="72">
                        <c:v>1.1754842355404294</c:v>
                      </c:pt>
                      <c:pt idx="73">
                        <c:v>1.1756562155270454</c:v>
                      </c:pt>
                      <c:pt idx="74">
                        <c:v>1.1738742223282552</c:v>
                      </c:pt>
                      <c:pt idx="75">
                        <c:v>1.1753322594376816</c:v>
                      </c:pt>
                      <c:pt idx="76">
                        <c:v>1.1760701784716996</c:v>
                      </c:pt>
                      <c:pt idx="77">
                        <c:v>1.1729134251522673</c:v>
                      </c:pt>
                      <c:pt idx="78">
                        <c:v>1.1712691690093693</c:v>
                      </c:pt>
                      <c:pt idx="79">
                        <c:v>1.1718236476441133</c:v>
                      </c:pt>
                      <c:pt idx="80">
                        <c:v>1.1715758705416413</c:v>
                      </c:pt>
                      <c:pt idx="81">
                        <c:v>1.1722993871298453</c:v>
                      </c:pt>
                      <c:pt idx="82">
                        <c:v>1.1702182833570489</c:v>
                      </c:pt>
                      <c:pt idx="83">
                        <c:v>1.1683357115443829</c:v>
                      </c:pt>
                      <c:pt idx="84">
                        <c:v>1.1660290353595411</c:v>
                      </c:pt>
                      <c:pt idx="85">
                        <c:v>1.1689095443105024</c:v>
                      </c:pt>
                      <c:pt idx="86">
                        <c:v>1.1681891728815152</c:v>
                      </c:pt>
                      <c:pt idx="87">
                        <c:v>1.1662623039930748</c:v>
                      </c:pt>
                      <c:pt idx="88">
                        <c:v>1.1665022894595778</c:v>
                      </c:pt>
                      <c:pt idx="89">
                        <c:v>1.1674748888573592</c:v>
                      </c:pt>
                      <c:pt idx="90">
                        <c:v>1.1656303844465539</c:v>
                      </c:pt>
                      <c:pt idx="91">
                        <c:v>1.1658269564183614</c:v>
                      </c:pt>
                      <c:pt idx="92">
                        <c:v>1.1665030184365597</c:v>
                      </c:pt>
                      <c:pt idx="93">
                        <c:v>1.1675505085752977</c:v>
                      </c:pt>
                      <c:pt idx="94">
                        <c:v>1.166950876724886</c:v>
                      </c:pt>
                      <c:pt idx="95">
                        <c:v>1.1654833493476919</c:v>
                      </c:pt>
                      <c:pt idx="96">
                        <c:v>1.164291678223127</c:v>
                      </c:pt>
                      <c:pt idx="97">
                        <c:v>1.1636202219004212</c:v>
                      </c:pt>
                      <c:pt idx="98">
                        <c:v>1.1633734483285736</c:v>
                      </c:pt>
                      <c:pt idx="99">
                        <c:v>1.1633909710933914</c:v>
                      </c:pt>
                      <c:pt idx="100">
                        <c:v>1.1623199215239233</c:v>
                      </c:pt>
                      <c:pt idx="101">
                        <c:v>1.1624402886340477</c:v>
                      </c:pt>
                      <c:pt idx="102">
                        <c:v>1.1615181538779489</c:v>
                      </c:pt>
                      <c:pt idx="103">
                        <c:v>1.1615913602923151</c:v>
                      </c:pt>
                      <c:pt idx="104">
                        <c:v>1.1622317968834288</c:v>
                      </c:pt>
                      <c:pt idx="105">
                        <c:v>1.1627824618178997</c:v>
                      </c:pt>
                      <c:pt idx="106">
                        <c:v>1.1631645718635932</c:v>
                      </c:pt>
                      <c:pt idx="107">
                        <c:v>1.1637006442384918</c:v>
                      </c:pt>
                      <c:pt idx="108">
                        <c:v>1.1644088554803607</c:v>
                      </c:pt>
                      <c:pt idx="109">
                        <c:v>1.1653658027187448</c:v>
                      </c:pt>
                      <c:pt idx="110">
                        <c:v>1.1647162291021089</c:v>
                      </c:pt>
                      <c:pt idx="111">
                        <c:v>1.1652881262678458</c:v>
                      </c:pt>
                      <c:pt idx="112">
                        <c:v>1.1645750775157855</c:v>
                      </c:pt>
                      <c:pt idx="113">
                        <c:v>1.1652201322285276</c:v>
                      </c:pt>
                      <c:pt idx="114">
                        <c:v>1.1646676538820622</c:v>
                      </c:pt>
                      <c:pt idx="115">
                        <c:v>1.1651917096724944</c:v>
                      </c:pt>
                      <c:pt idx="116">
                        <c:v>1.1652748877078556</c:v>
                      </c:pt>
                      <c:pt idx="117">
                        <c:v>1.1670023727808185</c:v>
                      </c:pt>
                      <c:pt idx="118">
                        <c:v>1.1662432781221865</c:v>
                      </c:pt>
                      <c:pt idx="119">
                        <c:v>1.167797840100792</c:v>
                      </c:pt>
                      <c:pt idx="120">
                        <c:v>1.1683683083734329</c:v>
                      </c:pt>
                      <c:pt idx="121">
                        <c:v>1.1675233377559995</c:v>
                      </c:pt>
                      <c:pt idx="122">
                        <c:v>1.1667042046020388</c:v>
                      </c:pt>
                      <c:pt idx="123">
                        <c:v>1.1668854821915025</c:v>
                      </c:pt>
                      <c:pt idx="124">
                        <c:v>1.1656610594674868</c:v>
                      </c:pt>
                      <c:pt idx="125">
                        <c:v>1.1651363673101844</c:v>
                      </c:pt>
                      <c:pt idx="126">
                        <c:v>1.1642170057341084</c:v>
                      </c:pt>
                      <c:pt idx="127">
                        <c:v>1.1632094770933183</c:v>
                      </c:pt>
                      <c:pt idx="128">
                        <c:v>1.1626211341794712</c:v>
                      </c:pt>
                      <c:pt idx="129">
                        <c:v>1.161100262400216</c:v>
                      </c:pt>
                      <c:pt idx="130">
                        <c:v>1.1618652890180616</c:v>
                      </c:pt>
                      <c:pt idx="131">
                        <c:v>1.160822119340964</c:v>
                      </c:pt>
                      <c:pt idx="132">
                        <c:v>1.1609856628025441</c:v>
                      </c:pt>
                      <c:pt idx="133">
                        <c:v>1.1601655838931939</c:v>
                      </c:pt>
                      <c:pt idx="134">
                        <c:v>1.161276775835882</c:v>
                      </c:pt>
                      <c:pt idx="135">
                        <c:v>1.1613450097055429</c:v>
                      </c:pt>
                      <c:pt idx="136">
                        <c:v>1.1605880380050608</c:v>
                      </c:pt>
                      <c:pt idx="137">
                        <c:v>1.160950768020647</c:v>
                      </c:pt>
                      <c:pt idx="138">
                        <c:v>1.1603572356991074</c:v>
                      </c:pt>
                      <c:pt idx="139">
                        <c:v>1.1604358166260178</c:v>
                      </c:pt>
                      <c:pt idx="140">
                        <c:v>1.1577005714486717</c:v>
                      </c:pt>
                      <c:pt idx="141">
                        <c:v>1.1559582821187651</c:v>
                      </c:pt>
                      <c:pt idx="142">
                        <c:v>1.1569630035155662</c:v>
                      </c:pt>
                      <c:pt idx="143">
                        <c:v>1.1580045365839244</c:v>
                      </c:pt>
                      <c:pt idx="144">
                        <c:v>1.1576881918718551</c:v>
                      </c:pt>
                      <c:pt idx="145">
                        <c:v>1.1565651881901737</c:v>
                      </c:pt>
                      <c:pt idx="146">
                        <c:v>1.1556837289433555</c:v>
                      </c:pt>
                      <c:pt idx="147">
                        <c:v>1.1538998488440058</c:v>
                      </c:pt>
                      <c:pt idx="148">
                        <c:v>1.1541485152569142</c:v>
                      </c:pt>
                      <c:pt idx="149">
                        <c:v>1.1549114914729381</c:v>
                      </c:pt>
                      <c:pt idx="150">
                        <c:v>1.1545233543448441</c:v>
                      </c:pt>
                      <c:pt idx="151">
                        <c:v>1.1549609056562038</c:v>
                      </c:pt>
                      <c:pt idx="152">
                        <c:v>1.1551678185075258</c:v>
                      </c:pt>
                      <c:pt idx="153">
                        <c:v>1.1544593376348169</c:v>
                      </c:pt>
                      <c:pt idx="154">
                        <c:v>1.1552597203204729</c:v>
                      </c:pt>
                      <c:pt idx="155">
                        <c:v>1.1548439312591976</c:v>
                      </c:pt>
                      <c:pt idx="156">
                        <c:v>1.1543277658935374</c:v>
                      </c:pt>
                      <c:pt idx="157">
                        <c:v>1.1544302886185396</c:v>
                      </c:pt>
                      <c:pt idx="158">
                        <c:v>1.1548713656273846</c:v>
                      </c:pt>
                      <c:pt idx="159">
                        <c:v>1.1559055435175387</c:v>
                      </c:pt>
                      <c:pt idx="160">
                        <c:v>1.155526912452622</c:v>
                      </c:pt>
                      <c:pt idx="161">
                        <c:v>1.1548097026739073</c:v>
                      </c:pt>
                      <c:pt idx="162">
                        <c:v>1.1540891807166154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DF0-4B42-82AA-3494E71A4B54}"/>
                  </c:ext>
                </c:extLst>
              </c15:ser>
            </c15:filteredLineSeries>
          </c:ext>
        </c:extLst>
      </c:lineChart>
      <c:catAx>
        <c:axId val="158278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69983"/>
        <c:crosses val="autoZero"/>
        <c:auto val="1"/>
        <c:lblAlgn val="ctr"/>
        <c:lblOffset val="100"/>
        <c:noMultiLvlLbl val="0"/>
      </c:catAx>
      <c:valAx>
        <c:axId val="158276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8198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Instant adj hazards shows clearly that the</a:t>
            </a:r>
            <a:r>
              <a:rPr lang="en-US" baseline="0"/>
              <a:t> single log-slope adjustment neutralizes the hazard(t)  for the uvax which is always the most pathological due to heterogeniety + smaller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194x'!$Q$7</c:f>
              <c:strCache>
                <c:ptCount val="1"/>
                <c:pt idx="0">
                  <c:v>d0 adj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194x'!$Q$8:$Q$170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1.3247276863109592E-3</c:v>
                </c:pt>
                <c:pt idx="2">
                  <c:v>1.204623366386139E-3</c:v>
                </c:pt>
                <c:pt idx="3">
                  <c:v>1.407121877774622E-3</c:v>
                </c:pt>
                <c:pt idx="4">
                  <c:v>1.3165319247245733E-3</c:v>
                </c:pt>
                <c:pt idx="5">
                  <c:v>1.2613391324852665E-3</c:v>
                </c:pt>
                <c:pt idx="6">
                  <c:v>1.2662832191629239E-3</c:v>
                </c:pt>
                <c:pt idx="7">
                  <c:v>1.1677271213105819E-3</c:v>
                </c:pt>
                <c:pt idx="8">
                  <c:v>1.2577660161738737E-3</c:v>
                </c:pt>
                <c:pt idx="9">
                  <c:v>1.2504051483234427E-3</c:v>
                </c:pt>
                <c:pt idx="10">
                  <c:v>1.2367941820352528E-3</c:v>
                </c:pt>
                <c:pt idx="11">
                  <c:v>1.1673829226558031E-3</c:v>
                </c:pt>
                <c:pt idx="12">
                  <c:v>1.2835699780621918E-3</c:v>
                </c:pt>
                <c:pt idx="13">
                  <c:v>1.2387387459954699E-3</c:v>
                </c:pt>
                <c:pt idx="14">
                  <c:v>1.331131394426512E-3</c:v>
                </c:pt>
                <c:pt idx="15">
                  <c:v>1.1919281748769622E-3</c:v>
                </c:pt>
                <c:pt idx="16">
                  <c:v>1.2027855914641401E-3</c:v>
                </c:pt>
                <c:pt idx="17">
                  <c:v>1.466929974389534E-3</c:v>
                </c:pt>
                <c:pt idx="18">
                  <c:v>1.4347672157441829E-3</c:v>
                </c:pt>
                <c:pt idx="19">
                  <c:v>1.8747863636826225E-3</c:v>
                </c:pt>
                <c:pt idx="20">
                  <c:v>1.8959820682697298E-3</c:v>
                </c:pt>
                <c:pt idx="21">
                  <c:v>1.943143059104475E-3</c:v>
                </c:pt>
                <c:pt idx="22">
                  <c:v>2.6970891062017156E-3</c:v>
                </c:pt>
                <c:pt idx="23">
                  <c:v>2.6851142567344394E-3</c:v>
                </c:pt>
                <c:pt idx="24">
                  <c:v>2.6597903188285816E-3</c:v>
                </c:pt>
                <c:pt idx="25">
                  <c:v>2.6735627626819775E-3</c:v>
                </c:pt>
                <c:pt idx="26">
                  <c:v>2.5947573622641957E-3</c:v>
                </c:pt>
                <c:pt idx="27">
                  <c:v>2.4616702746466158E-3</c:v>
                </c:pt>
                <c:pt idx="28">
                  <c:v>2.3469380484515533E-3</c:v>
                </c:pt>
                <c:pt idx="29">
                  <c:v>2.0428537116560278E-3</c:v>
                </c:pt>
                <c:pt idx="30">
                  <c:v>1.9443397833714209E-3</c:v>
                </c:pt>
                <c:pt idx="31">
                  <c:v>1.6620019332434025E-3</c:v>
                </c:pt>
                <c:pt idx="32">
                  <c:v>1.5942545307050598E-3</c:v>
                </c:pt>
                <c:pt idx="33">
                  <c:v>1.8601576565074054E-3</c:v>
                </c:pt>
                <c:pt idx="34">
                  <c:v>2.1220119399441976E-3</c:v>
                </c:pt>
                <c:pt idx="35">
                  <c:v>2.1111396585327441E-3</c:v>
                </c:pt>
                <c:pt idx="36">
                  <c:v>1.8994073443543008E-3</c:v>
                </c:pt>
                <c:pt idx="37">
                  <c:v>1.8104888327395451E-3</c:v>
                </c:pt>
                <c:pt idx="38">
                  <c:v>1.6369040047772032E-3</c:v>
                </c:pt>
                <c:pt idx="39">
                  <c:v>1.6437061714800112E-3</c:v>
                </c:pt>
                <c:pt idx="40">
                  <c:v>1.7771665819407412E-3</c:v>
                </c:pt>
                <c:pt idx="41">
                  <c:v>1.5869586562161869E-3</c:v>
                </c:pt>
                <c:pt idx="42">
                  <c:v>1.5792788976569292E-3</c:v>
                </c:pt>
                <c:pt idx="43">
                  <c:v>1.457571936375141E-3</c:v>
                </c:pt>
                <c:pt idx="44">
                  <c:v>1.4061874440191278E-3</c:v>
                </c:pt>
                <c:pt idx="45">
                  <c:v>1.4117075984458561E-3</c:v>
                </c:pt>
                <c:pt idx="46">
                  <c:v>1.4172516446991717E-3</c:v>
                </c:pt>
                <c:pt idx="47">
                  <c:v>1.4734424767044285E-3</c:v>
                </c:pt>
                <c:pt idx="48">
                  <c:v>1.312323356427918E-3</c:v>
                </c:pt>
                <c:pt idx="49">
                  <c:v>1.1643508623169804E-3</c:v>
                </c:pt>
                <c:pt idx="50">
                  <c:v>1.307590462550855E-3</c:v>
                </c:pt>
                <c:pt idx="51">
                  <c:v>1.3492916213320605E-3</c:v>
                </c:pt>
                <c:pt idx="52">
                  <c:v>1.1702682659831451E-3</c:v>
                </c:pt>
                <c:pt idx="53">
                  <c:v>1.1524054724172136E-3</c:v>
                </c:pt>
                <c:pt idx="54">
                  <c:v>1.3347901638927756E-3</c:v>
                </c:pt>
                <c:pt idx="55">
                  <c:v>1.1312699457740811E-3</c:v>
                </c:pt>
                <c:pt idx="56">
                  <c:v>1.4495205503882228E-3</c:v>
                </c:pt>
                <c:pt idx="57">
                  <c:v>1.4627183100139609E-3</c:v>
                </c:pt>
                <c:pt idx="58">
                  <c:v>1.3403017202800024E-3</c:v>
                </c:pt>
                <c:pt idx="59">
                  <c:v>1.5724872921508248E-3</c:v>
                </c:pt>
                <c:pt idx="60">
                  <c:v>1.3356374286843499E-3</c:v>
                </c:pt>
                <c:pt idx="61">
                  <c:v>1.2873469760779984E-3</c:v>
                </c:pt>
                <c:pt idx="62">
                  <c:v>1.4146832433366778E-3</c:v>
                </c:pt>
                <c:pt idx="63">
                  <c:v>1.2818358097582553E-3</c:v>
                </c:pt>
                <c:pt idx="64">
                  <c:v>1.5335158654550206E-3</c:v>
                </c:pt>
                <c:pt idx="65">
                  <c:v>1.2298135649020357E-3</c:v>
                </c:pt>
                <c:pt idx="66">
                  <c:v>1.405369078890239E-3</c:v>
                </c:pt>
                <c:pt idx="67">
                  <c:v>1.6371312571491809E-3</c:v>
                </c:pt>
                <c:pt idx="68">
                  <c:v>1.6672683330778942E-3</c:v>
                </c:pt>
                <c:pt idx="69">
                  <c:v>1.7684998687642586E-3</c:v>
                </c:pt>
                <c:pt idx="70">
                  <c:v>1.2938693360541628E-3</c:v>
                </c:pt>
                <c:pt idx="71">
                  <c:v>1.5445217587010472E-3</c:v>
                </c:pt>
                <c:pt idx="72">
                  <c:v>1.2799762765373576E-3</c:v>
                </c:pt>
                <c:pt idx="73">
                  <c:v>1.4844905948020104E-3</c:v>
                </c:pt>
                <c:pt idx="74">
                  <c:v>1.345895869467038E-3</c:v>
                </c:pt>
                <c:pt idx="75">
                  <c:v>1.3831850224466815E-3</c:v>
                </c:pt>
                <c:pt idx="76">
                  <c:v>1.5662704825977385E-3</c:v>
                </c:pt>
                <c:pt idx="77">
                  <c:v>1.4588522123575838E-3</c:v>
                </c:pt>
                <c:pt idx="78">
                  <c:v>1.7333549889353499E-3</c:v>
                </c:pt>
                <c:pt idx="79">
                  <c:v>1.9695881730747203E-3</c:v>
                </c:pt>
                <c:pt idx="80">
                  <c:v>2.1013244755823924E-3</c:v>
                </c:pt>
                <c:pt idx="81">
                  <c:v>2.0114273996979432E-3</c:v>
                </c:pt>
                <c:pt idx="82">
                  <c:v>1.8127960097810358E-3</c:v>
                </c:pt>
                <c:pt idx="83">
                  <c:v>1.670475157624816E-3</c:v>
                </c:pt>
                <c:pt idx="84">
                  <c:v>1.4432743259192248E-3</c:v>
                </c:pt>
                <c:pt idx="85">
                  <c:v>1.5578040991704831E-3</c:v>
                </c:pt>
                <c:pt idx="86">
                  <c:v>1.4881434872236041E-3</c:v>
                </c:pt>
                <c:pt idx="87">
                  <c:v>1.4178389972483055E-3</c:v>
                </c:pt>
                <c:pt idx="88">
                  <c:v>1.5843866965212169E-3</c:v>
                </c:pt>
                <c:pt idx="89">
                  <c:v>1.4032725598152646E-3</c:v>
                </c:pt>
                <c:pt idx="90">
                  <c:v>1.5196902118825351E-3</c:v>
                </c:pt>
                <c:pt idx="91">
                  <c:v>1.602804477005147E-3</c:v>
                </c:pt>
                <c:pt idx="92">
                  <c:v>1.3506891818149214E-3</c:v>
                </c:pt>
                <c:pt idx="93">
                  <c:v>1.3816621600960695E-3</c:v>
                </c:pt>
                <c:pt idx="94">
                  <c:v>1.2567026963127062E-3</c:v>
                </c:pt>
                <c:pt idx="95">
                  <c:v>1.4006203598539255E-3</c:v>
                </c:pt>
                <c:pt idx="96">
                  <c:v>1.3796640776634729E-3</c:v>
                </c:pt>
                <c:pt idx="97">
                  <c:v>1.2269125449544823E-3</c:v>
                </c:pt>
                <c:pt idx="98">
                  <c:v>1.3282033770775474E-3</c:v>
                </c:pt>
                <c:pt idx="99">
                  <c:v>1.1740559037268646E-3</c:v>
                </c:pt>
                <c:pt idx="100">
                  <c:v>1.2669296846875267E-3</c:v>
                </c:pt>
                <c:pt idx="101">
                  <c:v>1.4406792267557271E-3</c:v>
                </c:pt>
                <c:pt idx="102">
                  <c:v>1.3388885034683034E-3</c:v>
                </c:pt>
                <c:pt idx="103">
                  <c:v>1.433520927944514E-3</c:v>
                </c:pt>
                <c:pt idx="104">
                  <c:v>1.402904873413166E-3</c:v>
                </c:pt>
                <c:pt idx="105">
                  <c:v>1.4533304810068935E-3</c:v>
                </c:pt>
                <c:pt idx="106">
                  <c:v>1.2955570687284946E-3</c:v>
                </c:pt>
                <c:pt idx="107">
                  <c:v>1.3822075170239363E-3</c:v>
                </c:pt>
                <c:pt idx="108">
                  <c:v>1.2959788060031602E-3</c:v>
                </c:pt>
                <c:pt idx="109">
                  <c:v>1.1631854429498998E-3</c:v>
                </c:pt>
                <c:pt idx="110">
                  <c:v>1.1489081592868187E-3</c:v>
                </c:pt>
                <c:pt idx="111">
                  <c:v>1.3745592875018524E-3</c:v>
                </c:pt>
                <c:pt idx="112">
                  <c:v>1.2313555324541122E-3</c:v>
                </c:pt>
                <c:pt idx="113">
                  <c:v>1.6637084345646378E-3</c:v>
                </c:pt>
                <c:pt idx="114">
                  <c:v>1.2499349922277365E-3</c:v>
                </c:pt>
                <c:pt idx="115">
                  <c:v>1.2637996275711024E-3</c:v>
                </c:pt>
                <c:pt idx="116">
                  <c:v>1.146113299381398E-3</c:v>
                </c:pt>
                <c:pt idx="117">
                  <c:v>1.2633743917380964E-3</c:v>
                </c:pt>
                <c:pt idx="118">
                  <c:v>1.4194707771556592E-3</c:v>
                </c:pt>
                <c:pt idx="119">
                  <c:v>1.2536128810237239E-3</c:v>
                </c:pt>
                <c:pt idx="120">
                  <c:v>1.5348193638851193E-3</c:v>
                </c:pt>
                <c:pt idx="121">
                  <c:v>1.5597946362917062E-3</c:v>
                </c:pt>
                <c:pt idx="122">
                  <c:v>1.5849616828391242E-3</c:v>
                </c:pt>
                <c:pt idx="123">
                  <c:v>1.5234435383615255E-3</c:v>
                </c:pt>
                <c:pt idx="124">
                  <c:v>1.5485679961051405E-3</c:v>
                </c:pt>
                <c:pt idx="125">
                  <c:v>1.6711544449069856E-3</c:v>
                </c:pt>
                <c:pt idx="126">
                  <c:v>1.6580952220436541E-3</c:v>
                </c:pt>
                <c:pt idx="127">
                  <c:v>1.7723336478950888E-3</c:v>
                </c:pt>
                <c:pt idx="128">
                  <c:v>1.7497856543299657E-3</c:v>
                </c:pt>
                <c:pt idx="129">
                  <c:v>2.0630225453363775E-3</c:v>
                </c:pt>
                <c:pt idx="130">
                  <c:v>1.8631394378517468E-3</c:v>
                </c:pt>
                <c:pt idx="131">
                  <c:v>1.9303591419725413E-3</c:v>
                </c:pt>
                <c:pt idx="132">
                  <c:v>2.1282550006281775E-3</c:v>
                </c:pt>
                <c:pt idx="133">
                  <c:v>1.8558327243338004E-3</c:v>
                </c:pt>
                <c:pt idx="134">
                  <c:v>1.7220436816234844E-3</c:v>
                </c:pt>
                <c:pt idx="135">
                  <c:v>1.7894571159146958E-3</c:v>
                </c:pt>
                <c:pt idx="136">
                  <c:v>1.7761538866703471E-3</c:v>
                </c:pt>
                <c:pt idx="137">
                  <c:v>1.8953283199454991E-3</c:v>
                </c:pt>
                <c:pt idx="138">
                  <c:v>2.0565696166664352E-3</c:v>
                </c:pt>
                <c:pt idx="139">
                  <c:v>1.6433034887549324E-3</c:v>
                </c:pt>
                <c:pt idx="140">
                  <c:v>1.536035218532339E-3</c:v>
                </c:pt>
                <c:pt idx="141">
                  <c:v>1.4589047302883641E-3</c:v>
                </c:pt>
                <c:pt idx="142">
                  <c:v>1.578624149118418E-3</c:v>
                </c:pt>
                <c:pt idx="143">
                  <c:v>1.5532450605256994E-3</c:v>
                </c:pt>
                <c:pt idx="144">
                  <c:v>1.4124178325885877E-3</c:v>
                </c:pt>
                <c:pt idx="145">
                  <c:v>1.543689893569527E-3</c:v>
                </c:pt>
                <c:pt idx="146">
                  <c:v>1.4333798288221889E-3</c:v>
                </c:pt>
                <c:pt idx="147">
                  <c:v>1.5868547514590729E-3</c:v>
                </c:pt>
                <c:pt idx="148">
                  <c:v>1.5502808032125065E-3</c:v>
                </c:pt>
                <c:pt idx="149">
                  <c:v>1.3320307869010464E-3</c:v>
                </c:pt>
                <c:pt idx="150">
                  <c:v>1.3688966337732477E-3</c:v>
                </c:pt>
                <c:pt idx="151">
                  <c:v>1.502736808263071E-3</c:v>
                </c:pt>
                <c:pt idx="152">
                  <c:v>1.3680837514543787E-3</c:v>
                </c:pt>
                <c:pt idx="153">
                  <c:v>1.427095221380206E-3</c:v>
                </c:pt>
                <c:pt idx="154">
                  <c:v>1.4757095158763282E-3</c:v>
                </c:pt>
                <c:pt idx="155">
                  <c:v>1.3720962878050022E-3</c:v>
                </c:pt>
                <c:pt idx="156">
                  <c:v>1.0817256691053054E-3</c:v>
                </c:pt>
                <c:pt idx="157">
                  <c:v>1.535347131279614E-3</c:v>
                </c:pt>
                <c:pt idx="158">
                  <c:v>1.2655957070191973E-3</c:v>
                </c:pt>
                <c:pt idx="159">
                  <c:v>1.1595086126193334E-3</c:v>
                </c:pt>
                <c:pt idx="160">
                  <c:v>1.2300259910959497E-3</c:v>
                </c:pt>
                <c:pt idx="161">
                  <c:v>1.30107683117103E-3</c:v>
                </c:pt>
                <c:pt idx="162">
                  <c:v>1.3168257685345778E-3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E-42FC-9792-F6DDA603B361}"/>
            </c:ext>
          </c:extLst>
        </c:ser>
        <c:ser>
          <c:idx val="1"/>
          <c:order val="1"/>
          <c:tx>
            <c:strRef>
              <c:f>'2021_24 born 194x'!$R$7</c:f>
              <c:strCache>
                <c:ptCount val="1"/>
                <c:pt idx="0">
                  <c:v>d1 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194x'!$R$8:$R$170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5.6201955270915023E-4</c:v>
                </c:pt>
                <c:pt idx="2">
                  <c:v>5.7912755778005416E-4</c:v>
                </c:pt>
                <c:pt idx="3">
                  <c:v>5.4461442858034896E-4</c:v>
                </c:pt>
                <c:pt idx="4">
                  <c:v>6.362697553953774E-4</c:v>
                </c:pt>
                <c:pt idx="5">
                  <c:v>6.53406702477864E-4</c:v>
                </c:pt>
                <c:pt idx="6">
                  <c:v>6.7628750191443235E-4</c:v>
                </c:pt>
                <c:pt idx="7">
                  <c:v>6.7050733571497663E-4</c:v>
                </c:pt>
                <c:pt idx="8">
                  <c:v>6.6472447924726958E-4</c:v>
                </c:pt>
                <c:pt idx="9">
                  <c:v>5.8440642900214066E-4</c:v>
                </c:pt>
                <c:pt idx="10">
                  <c:v>6.5310202599171488E-4</c:v>
                </c:pt>
                <c:pt idx="11">
                  <c:v>6.0718848639160022E-4</c:v>
                </c:pt>
                <c:pt idx="12">
                  <c:v>7.0454233561352737E-4</c:v>
                </c:pt>
                <c:pt idx="13">
                  <c:v>7.7903700241532261E-4</c:v>
                </c:pt>
                <c:pt idx="14">
                  <c:v>6.4149654405904963E-4</c:v>
                </c:pt>
                <c:pt idx="15">
                  <c:v>6.7581948566262516E-4</c:v>
                </c:pt>
                <c:pt idx="16">
                  <c:v>7.6747879558476749E-4</c:v>
                </c:pt>
                <c:pt idx="17">
                  <c:v>6.2422080956786553E-4</c:v>
                </c:pt>
                <c:pt idx="18">
                  <c:v>6.6425941423902269E-4</c:v>
                </c:pt>
                <c:pt idx="19">
                  <c:v>8.3040331088986427E-4</c:v>
                </c:pt>
                <c:pt idx="20">
                  <c:v>7.3304351068499717E-4</c:v>
                </c:pt>
                <c:pt idx="21">
                  <c:v>9.1073957079159642E-4</c:v>
                </c:pt>
                <c:pt idx="22">
                  <c:v>8.9369998609827711E-4</c:v>
                </c:pt>
                <c:pt idx="23">
                  <c:v>9.4546251499058739E-4</c:v>
                </c:pt>
                <c:pt idx="24">
                  <c:v>1.0891080185917159E-3</c:v>
                </c:pt>
                <c:pt idx="25">
                  <c:v>9.976621780436218E-4</c:v>
                </c:pt>
                <c:pt idx="26">
                  <c:v>9.0608318210124588E-4</c:v>
                </c:pt>
                <c:pt idx="27">
                  <c:v>8.488371479957712E-4</c:v>
                </c:pt>
                <c:pt idx="28">
                  <c:v>8.0301258985498178E-4</c:v>
                </c:pt>
                <c:pt idx="29">
                  <c:v>7.0548551350205506E-4</c:v>
                </c:pt>
                <c:pt idx="30">
                  <c:v>7.5712702997824744E-4</c:v>
                </c:pt>
                <c:pt idx="31">
                  <c:v>7.2270682352809429E-4</c:v>
                </c:pt>
                <c:pt idx="32">
                  <c:v>8.0306814430962934E-4</c:v>
                </c:pt>
                <c:pt idx="33">
                  <c:v>7.0553587759910545E-4</c:v>
                </c:pt>
                <c:pt idx="34">
                  <c:v>9.0072123333182516E-4</c:v>
                </c:pt>
                <c:pt idx="35">
                  <c:v>8.8365127714424001E-4</c:v>
                </c:pt>
                <c:pt idx="36">
                  <c:v>7.4021125825792259E-4</c:v>
                </c:pt>
                <c:pt idx="37">
                  <c:v>6.7705795867809633E-4</c:v>
                </c:pt>
                <c:pt idx="38">
                  <c:v>6.3109406183436099E-4</c:v>
                </c:pt>
                <c:pt idx="39">
                  <c:v>5.7363218475001078E-4</c:v>
                </c:pt>
                <c:pt idx="40">
                  <c:v>9.2947977970910575E-4</c:v>
                </c:pt>
                <c:pt idx="41">
                  <c:v>7.9183398580888876E-4</c:v>
                </c:pt>
                <c:pt idx="42">
                  <c:v>8.2634878602649473E-4</c:v>
                </c:pt>
                <c:pt idx="43">
                  <c:v>8.6664658838429289E-4</c:v>
                </c:pt>
                <c:pt idx="44">
                  <c:v>7.6911381329531183E-4</c:v>
                </c:pt>
                <c:pt idx="45">
                  <c:v>7.4042937613087798E-4</c:v>
                </c:pt>
                <c:pt idx="46">
                  <c:v>7.9214486933373103E-4</c:v>
                </c:pt>
                <c:pt idx="47">
                  <c:v>5.6244518354323634E-4</c:v>
                </c:pt>
                <c:pt idx="48">
                  <c:v>8.0356208207586148E-4</c:v>
                </c:pt>
                <c:pt idx="49">
                  <c:v>7.5767368440320094E-4</c:v>
                </c:pt>
                <c:pt idx="50">
                  <c:v>7.4046981967035806E-4</c:v>
                </c:pt>
                <c:pt idx="51">
                  <c:v>6.6581198587914697E-4</c:v>
                </c:pt>
                <c:pt idx="52">
                  <c:v>6.1408749492807273E-4</c:v>
                </c:pt>
                <c:pt idx="53">
                  <c:v>5.8531104333591508E-4</c:v>
                </c:pt>
                <c:pt idx="54">
                  <c:v>6.5986994921159951E-4</c:v>
                </c:pt>
                <c:pt idx="55">
                  <c:v>6.88539571840161E-4</c:v>
                </c:pt>
                <c:pt idx="56">
                  <c:v>6.1388218135803737E-4</c:v>
                </c:pt>
                <c:pt idx="57">
                  <c:v>7.9754102432442553E-4</c:v>
                </c:pt>
                <c:pt idx="58">
                  <c:v>7.4592546220391299E-4</c:v>
                </c:pt>
                <c:pt idx="59">
                  <c:v>7.5169228853740739E-4</c:v>
                </c:pt>
                <c:pt idx="60">
                  <c:v>7.8618000456194624E-4</c:v>
                </c:pt>
                <c:pt idx="61">
                  <c:v>7.9198333113909153E-4</c:v>
                </c:pt>
                <c:pt idx="62">
                  <c:v>6.771775776403977E-4</c:v>
                </c:pt>
                <c:pt idx="63">
                  <c:v>7.1735263271187593E-4</c:v>
                </c:pt>
                <c:pt idx="64">
                  <c:v>7.058703344349031E-4</c:v>
                </c:pt>
                <c:pt idx="65">
                  <c:v>6.5418185744038821E-4</c:v>
                </c:pt>
                <c:pt idx="66">
                  <c:v>8.7239018514638381E-4</c:v>
                </c:pt>
                <c:pt idx="67">
                  <c:v>8.3232075904028061E-4</c:v>
                </c:pt>
                <c:pt idx="68">
                  <c:v>8.3817379793308072E-4</c:v>
                </c:pt>
                <c:pt idx="69">
                  <c:v>7.2336600391587817E-4</c:v>
                </c:pt>
                <c:pt idx="70">
                  <c:v>8.2680657636802506E-4</c:v>
                </c:pt>
                <c:pt idx="71">
                  <c:v>7.0048301284060728E-4</c:v>
                </c:pt>
                <c:pt idx="72">
                  <c:v>7.0047751541139458E-4</c:v>
                </c:pt>
                <c:pt idx="73">
                  <c:v>7.6942731543346639E-4</c:v>
                </c:pt>
                <c:pt idx="74">
                  <c:v>8.7868463898890673E-4</c:v>
                </c:pt>
                <c:pt idx="75">
                  <c:v>7.6387033118568949E-4</c:v>
                </c:pt>
                <c:pt idx="76">
                  <c:v>7.7541418212284945E-4</c:v>
                </c:pt>
                <c:pt idx="77">
                  <c:v>9.24968250317598E-4</c:v>
                </c:pt>
                <c:pt idx="78">
                  <c:v>9.8846179088645306E-4</c:v>
                </c:pt>
                <c:pt idx="79">
                  <c:v>1.0693316705193802E-3</c:v>
                </c:pt>
                <c:pt idx="80">
                  <c:v>1.092778879428337E-3</c:v>
                </c:pt>
                <c:pt idx="81">
                  <c:v>9.8379394580508329E-4</c:v>
                </c:pt>
                <c:pt idx="82">
                  <c:v>9.9561007045672494E-4</c:v>
                </c:pt>
                <c:pt idx="83">
                  <c:v>9.6710757591114563E-4</c:v>
                </c:pt>
                <c:pt idx="84">
                  <c:v>9.5585288131136534E-4</c:v>
                </c:pt>
                <c:pt idx="85">
                  <c:v>7.140203955264278E-4</c:v>
                </c:pt>
                <c:pt idx="86">
                  <c:v>8.1200671601435121E-4</c:v>
                </c:pt>
                <c:pt idx="87">
                  <c:v>9.0434631605310284E-4</c:v>
                </c:pt>
                <c:pt idx="88">
                  <c:v>8.4687778832430547E-4</c:v>
                </c:pt>
                <c:pt idx="89">
                  <c:v>8.0087632627073315E-4</c:v>
                </c:pt>
                <c:pt idx="90">
                  <c:v>9.3363003338826542E-4</c:v>
                </c:pt>
                <c:pt idx="91">
                  <c:v>7.8386017568005941E-4</c:v>
                </c:pt>
                <c:pt idx="92">
                  <c:v>7.7239479092271234E-4</c:v>
                </c:pt>
                <c:pt idx="93">
                  <c:v>7.3784229733733612E-4</c:v>
                </c:pt>
                <c:pt idx="94">
                  <c:v>8.01340770661755E-4</c:v>
                </c:pt>
                <c:pt idx="95">
                  <c:v>8.7068452844950024E-4</c:v>
                </c:pt>
                <c:pt idx="96">
                  <c:v>8.3621422442264166E-4</c:v>
                </c:pt>
                <c:pt idx="97">
                  <c:v>8.3056833278062462E-4</c:v>
                </c:pt>
                <c:pt idx="98">
                  <c:v>7.2100013363218883E-4</c:v>
                </c:pt>
                <c:pt idx="99">
                  <c:v>7.3833952695594954E-4</c:v>
                </c:pt>
                <c:pt idx="100">
                  <c:v>8.3075493931477468E-4</c:v>
                </c:pt>
                <c:pt idx="101">
                  <c:v>7.2693733479498707E-4</c:v>
                </c:pt>
                <c:pt idx="102">
                  <c:v>7.8470902057740271E-4</c:v>
                </c:pt>
                <c:pt idx="103">
                  <c:v>7.2126289516612945E-4</c:v>
                </c:pt>
                <c:pt idx="104">
                  <c:v>6.404463352623097E-4</c:v>
                </c:pt>
                <c:pt idx="105">
                  <c:v>7.212471777152833E-4</c:v>
                </c:pt>
                <c:pt idx="106">
                  <c:v>6.1733894126876512E-4</c:v>
                </c:pt>
                <c:pt idx="107">
                  <c:v>6.7502348198444776E-4</c:v>
                </c:pt>
                <c:pt idx="108">
                  <c:v>7.6162475444624227E-4</c:v>
                </c:pt>
                <c:pt idx="109">
                  <c:v>6.7506655435386575E-4</c:v>
                </c:pt>
                <c:pt idx="110">
                  <c:v>6.9815335788881816E-4</c:v>
                </c:pt>
                <c:pt idx="111">
                  <c:v>6.5196923374283256E-4</c:v>
                </c:pt>
                <c:pt idx="112">
                  <c:v>7.6165408794139609E-4</c:v>
                </c:pt>
                <c:pt idx="113">
                  <c:v>6.6931981489946749E-4</c:v>
                </c:pt>
                <c:pt idx="114">
                  <c:v>8.7144552562332426E-4</c:v>
                </c:pt>
                <c:pt idx="115">
                  <c:v>6.8676922030736691E-4</c:v>
                </c:pt>
                <c:pt idx="116">
                  <c:v>6.8677051661456716E-4</c:v>
                </c:pt>
                <c:pt idx="117">
                  <c:v>6.2902062758989085E-4</c:v>
                </c:pt>
                <c:pt idx="118">
                  <c:v>7.6181443845338946E-4</c:v>
                </c:pt>
                <c:pt idx="119">
                  <c:v>6.3481159362066661E-4</c:v>
                </c:pt>
                <c:pt idx="120">
                  <c:v>7.1563132921244864E-4</c:v>
                </c:pt>
                <c:pt idx="121">
                  <c:v>8.9474686383517784E-4</c:v>
                </c:pt>
                <c:pt idx="122">
                  <c:v>8.8339645872055085E-4</c:v>
                </c:pt>
                <c:pt idx="123">
                  <c:v>7.8533062111081913E-4</c:v>
                </c:pt>
                <c:pt idx="124">
                  <c:v>8.6056840290720253E-4</c:v>
                </c:pt>
                <c:pt idx="125">
                  <c:v>8.144831233059456E-4</c:v>
                </c:pt>
                <c:pt idx="126">
                  <c:v>8.8978225612113492E-4</c:v>
                </c:pt>
                <c:pt idx="127">
                  <c:v>9.7676835025897746E-4</c:v>
                </c:pt>
                <c:pt idx="128">
                  <c:v>8.9606649133994686E-4</c:v>
                </c:pt>
                <c:pt idx="129">
                  <c:v>1.0004802530975772E-3</c:v>
                </c:pt>
                <c:pt idx="130">
                  <c:v>9.1397089963191904E-4</c:v>
                </c:pt>
                <c:pt idx="131">
                  <c:v>9.48962542584067E-4</c:v>
                </c:pt>
                <c:pt idx="132">
                  <c:v>8.6813657239777191E-4</c:v>
                </c:pt>
                <c:pt idx="133">
                  <c:v>9.2047264724685039E-4</c:v>
                </c:pt>
                <c:pt idx="134">
                  <c:v>7.5844595837237815E-4</c:v>
                </c:pt>
                <c:pt idx="135">
                  <c:v>8.2226573026144959E-4</c:v>
                </c:pt>
                <c:pt idx="136">
                  <c:v>9.7314238268446482E-4</c:v>
                </c:pt>
                <c:pt idx="137">
                  <c:v>8.1687329775399613E-4</c:v>
                </c:pt>
                <c:pt idx="138">
                  <c:v>1.0490462351382779E-3</c:v>
                </c:pt>
                <c:pt idx="139">
                  <c:v>7.9993748620875774E-4</c:v>
                </c:pt>
                <c:pt idx="140">
                  <c:v>1.0322147955620794E-3</c:v>
                </c:pt>
                <c:pt idx="141">
                  <c:v>8.8745264430728282E-4</c:v>
                </c:pt>
                <c:pt idx="142">
                  <c:v>6.3801382646666994E-4</c:v>
                </c:pt>
                <c:pt idx="143">
                  <c:v>7.1925388984265268E-4</c:v>
                </c:pt>
                <c:pt idx="144">
                  <c:v>7.3670916731342494E-4</c:v>
                </c:pt>
                <c:pt idx="145">
                  <c:v>8.877463768123023E-4</c:v>
                </c:pt>
                <c:pt idx="146">
                  <c:v>8.5310695687250589E-4</c:v>
                </c:pt>
                <c:pt idx="147">
                  <c:v>8.5328193357124798E-4</c:v>
                </c:pt>
                <c:pt idx="148">
                  <c:v>6.6172355416724369E-4</c:v>
                </c:pt>
                <c:pt idx="149">
                  <c:v>6.1525031103173533E-4</c:v>
                </c:pt>
                <c:pt idx="150">
                  <c:v>7.6043520284219926E-4</c:v>
                </c:pt>
                <c:pt idx="151">
                  <c:v>6.4432160602146153E-4</c:v>
                </c:pt>
                <c:pt idx="152">
                  <c:v>6.8496838183513186E-4</c:v>
                </c:pt>
                <c:pt idx="153">
                  <c:v>7.605112013879796E-4</c:v>
                </c:pt>
                <c:pt idx="154">
                  <c:v>6.3857764038183326E-4</c:v>
                </c:pt>
                <c:pt idx="155">
                  <c:v>7.1989519557309723E-4</c:v>
                </c:pt>
                <c:pt idx="156">
                  <c:v>7.0250805182829937E-4</c:v>
                </c:pt>
                <c:pt idx="157">
                  <c:v>7.4321484019474642E-4</c:v>
                </c:pt>
                <c:pt idx="158">
                  <c:v>7.665287613225079E-4</c:v>
                </c:pt>
                <c:pt idx="159">
                  <c:v>5.0512214786705757E-4</c:v>
                </c:pt>
                <c:pt idx="160">
                  <c:v>7.0255759943548099E-4</c:v>
                </c:pt>
                <c:pt idx="161">
                  <c:v>6.7934552428536136E-4</c:v>
                </c:pt>
                <c:pt idx="162">
                  <c:v>7.258488432121909E-4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E-42FC-9792-F6DDA603B361}"/>
            </c:ext>
          </c:extLst>
        </c:ser>
        <c:ser>
          <c:idx val="2"/>
          <c:order val="2"/>
          <c:tx>
            <c:strRef>
              <c:f>'2021_24 born 194x'!$S$7</c:f>
              <c:strCache>
                <c:ptCount val="1"/>
                <c:pt idx="0">
                  <c:v>d2 adj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194x'!$S$8:$S$170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3.9853285902398909E-4</c:v>
                </c:pt>
                <c:pt idx="2">
                  <c:v>3.3741407970516404E-4</c:v>
                </c:pt>
                <c:pt idx="3">
                  <c:v>3.6406576316783362E-4</c:v>
                </c:pt>
                <c:pt idx="4">
                  <c:v>4.8671030750089433E-4</c:v>
                </c:pt>
                <c:pt idx="5">
                  <c:v>4.3075973733382845E-4</c:v>
                </c:pt>
                <c:pt idx="6">
                  <c:v>5.1953539884998972E-4</c:v>
                </c:pt>
                <c:pt idx="7">
                  <c:v>4.5021805797208753E-4</c:v>
                </c:pt>
                <c:pt idx="8">
                  <c:v>4.7334640371650031E-4</c:v>
                </c:pt>
                <c:pt idx="9">
                  <c:v>4.3268709968151642E-4</c:v>
                </c:pt>
                <c:pt idx="10">
                  <c:v>4.5745913065828157E-4</c:v>
                </c:pt>
                <c:pt idx="11">
                  <c:v>4.6377558041797864E-4</c:v>
                </c:pt>
                <c:pt idx="12">
                  <c:v>5.0690722059511814E-4</c:v>
                </c:pt>
                <c:pt idx="13">
                  <c:v>5.0149053706016928E-4</c:v>
                </c:pt>
                <c:pt idx="14">
                  <c:v>5.1279146357884162E-4</c:v>
                </c:pt>
                <c:pt idx="15">
                  <c:v>4.5060900573600367E-4</c:v>
                </c:pt>
                <c:pt idx="16">
                  <c:v>4.9193802424162892E-4</c:v>
                </c:pt>
                <c:pt idx="17">
                  <c:v>5.2488735527597089E-4</c:v>
                </c:pt>
                <c:pt idx="18">
                  <c:v>5.6446930104813006E-4</c:v>
                </c:pt>
                <c:pt idx="19">
                  <c:v>6.9393642982240708E-4</c:v>
                </c:pt>
                <c:pt idx="20">
                  <c:v>6.369427735908094E-4</c:v>
                </c:pt>
                <c:pt idx="21">
                  <c:v>6.4318183453893453E-4</c:v>
                </c:pt>
                <c:pt idx="22">
                  <c:v>6.9595624881811961E-4</c:v>
                </c:pt>
                <c:pt idx="23">
                  <c:v>7.2046704470963305E-4</c:v>
                </c:pt>
                <c:pt idx="24">
                  <c:v>8.1803501607394767E-4</c:v>
                </c:pt>
                <c:pt idx="25">
                  <c:v>7.6454485960815357E-4</c:v>
                </c:pt>
                <c:pt idx="26">
                  <c:v>6.911664991919778E-4</c:v>
                </c:pt>
                <c:pt idx="27">
                  <c:v>6.5760791284847329E-4</c:v>
                </c:pt>
                <c:pt idx="28">
                  <c:v>5.7603560798812048E-4</c:v>
                </c:pt>
                <c:pt idx="29">
                  <c:v>5.8059482841963587E-4</c:v>
                </c:pt>
                <c:pt idx="30">
                  <c:v>5.8184267934154174E-4</c:v>
                </c:pt>
                <c:pt idx="31">
                  <c:v>5.2524467315809872E-4</c:v>
                </c:pt>
                <c:pt idx="32">
                  <c:v>5.8430077591835891E-4</c:v>
                </c:pt>
                <c:pt idx="33">
                  <c:v>5.9379838490078896E-4</c:v>
                </c:pt>
                <c:pt idx="34">
                  <c:v>6.67619000983075E-4</c:v>
                </c:pt>
                <c:pt idx="35">
                  <c:v>6.3589308496321746E-4</c:v>
                </c:pt>
                <c:pt idx="36">
                  <c:v>5.7947847440974404E-4</c:v>
                </c:pt>
                <c:pt idx="37">
                  <c:v>6.1364504650205916E-4</c:v>
                </c:pt>
                <c:pt idx="38">
                  <c:v>5.3263607998020742E-4</c:v>
                </c:pt>
                <c:pt idx="39">
                  <c:v>5.9141509850010041E-4</c:v>
                </c:pt>
                <c:pt idx="40">
                  <c:v>5.8772739187686409E-4</c:v>
                </c:pt>
                <c:pt idx="41">
                  <c:v>6.3985966126389336E-4</c:v>
                </c:pt>
                <c:pt idx="42">
                  <c:v>6.1484765906683698E-4</c:v>
                </c:pt>
                <c:pt idx="43">
                  <c:v>6.0460874158496799E-4</c:v>
                </c:pt>
                <c:pt idx="44">
                  <c:v>6.1567731314243637E-4</c:v>
                </c:pt>
                <c:pt idx="45">
                  <c:v>6.3328907383241521E-4</c:v>
                </c:pt>
                <c:pt idx="46">
                  <c:v>6.0507032311547598E-4</c:v>
                </c:pt>
                <c:pt idx="47">
                  <c:v>6.1775354259689089E-4</c:v>
                </c:pt>
                <c:pt idx="48">
                  <c:v>5.1113804035006255E-4</c:v>
                </c:pt>
                <c:pt idx="49">
                  <c:v>5.2217934291361168E-4</c:v>
                </c:pt>
                <c:pt idx="50">
                  <c:v>5.6421085677526065E-4</c:v>
                </c:pt>
                <c:pt idx="51">
                  <c:v>5.328371638288063E-4</c:v>
                </c:pt>
                <c:pt idx="52">
                  <c:v>5.063800571477058E-4</c:v>
                </c:pt>
                <c:pt idx="53">
                  <c:v>5.0436706416691931E-4</c:v>
                </c:pt>
                <c:pt idx="54">
                  <c:v>5.6417193604556422E-4</c:v>
                </c:pt>
                <c:pt idx="55">
                  <c:v>4.9875491957882543E-4</c:v>
                </c:pt>
                <c:pt idx="56">
                  <c:v>4.6264080176629946E-4</c:v>
                </c:pt>
                <c:pt idx="57">
                  <c:v>6.7490427834541208E-4</c:v>
                </c:pt>
                <c:pt idx="58">
                  <c:v>5.6094693977338736E-4</c:v>
                </c:pt>
                <c:pt idx="59">
                  <c:v>6.7890996355267959E-4</c:v>
                </c:pt>
                <c:pt idx="60">
                  <c:v>5.5699624341331232E-4</c:v>
                </c:pt>
                <c:pt idx="61">
                  <c:v>5.695585850570633E-4</c:v>
                </c:pt>
                <c:pt idx="62">
                  <c:v>5.4975298908393143E-4</c:v>
                </c:pt>
                <c:pt idx="63">
                  <c:v>5.6553233794925147E-4</c:v>
                </c:pt>
                <c:pt idx="64">
                  <c:v>5.8130010705997046E-4</c:v>
                </c:pt>
                <c:pt idx="65">
                  <c:v>6.1320463774517308E-4</c:v>
                </c:pt>
                <c:pt idx="66">
                  <c:v>6.1120149048257114E-4</c:v>
                </c:pt>
                <c:pt idx="67">
                  <c:v>6.124252785420347E-4</c:v>
                </c:pt>
                <c:pt idx="68">
                  <c:v>6.0236681588349663E-4</c:v>
                </c:pt>
                <c:pt idx="69">
                  <c:v>6.2452810003470194E-4</c:v>
                </c:pt>
                <c:pt idx="70">
                  <c:v>6.4506815768293631E-4</c:v>
                </c:pt>
                <c:pt idx="71">
                  <c:v>6.2055208125181367E-4</c:v>
                </c:pt>
                <c:pt idx="72">
                  <c:v>5.4782358290209792E-4</c:v>
                </c:pt>
                <c:pt idx="73">
                  <c:v>6.0366584567526145E-4</c:v>
                </c:pt>
                <c:pt idx="74">
                  <c:v>6.1773043624280483E-4</c:v>
                </c:pt>
                <c:pt idx="75">
                  <c:v>6.4622960629074472E-4</c:v>
                </c:pt>
                <c:pt idx="76">
                  <c:v>6.2981126301752419E-4</c:v>
                </c:pt>
                <c:pt idx="77">
                  <c:v>5.9897837288712375E-4</c:v>
                </c:pt>
                <c:pt idx="78">
                  <c:v>7.027096894145048E-4</c:v>
                </c:pt>
                <c:pt idx="79">
                  <c:v>8.4966738937335194E-4</c:v>
                </c:pt>
                <c:pt idx="80">
                  <c:v>8.3655275069860079E-4</c:v>
                </c:pt>
                <c:pt idx="81">
                  <c:v>7.9143056823618974E-4</c:v>
                </c:pt>
                <c:pt idx="82">
                  <c:v>6.8553598034024543E-4</c:v>
                </c:pt>
                <c:pt idx="83">
                  <c:v>6.6918293109192051E-4</c:v>
                </c:pt>
                <c:pt idx="84">
                  <c:v>6.4005809515238943E-4</c:v>
                </c:pt>
                <c:pt idx="85">
                  <c:v>6.7480273099269135E-4</c:v>
                </c:pt>
                <c:pt idx="86">
                  <c:v>5.9625467605969515E-4</c:v>
                </c:pt>
                <c:pt idx="87">
                  <c:v>6.1341357167077034E-4</c:v>
                </c:pt>
                <c:pt idx="88">
                  <c:v>6.6402768398961698E-4</c:v>
                </c:pt>
                <c:pt idx="89">
                  <c:v>6.6206465497440996E-4</c:v>
                </c:pt>
                <c:pt idx="90">
                  <c:v>6.3622659132234064E-4</c:v>
                </c:pt>
                <c:pt idx="91">
                  <c:v>6.1358286590929749E-4</c:v>
                </c:pt>
                <c:pt idx="92">
                  <c:v>6.2751529770921799E-4</c:v>
                </c:pt>
                <c:pt idx="93">
                  <c:v>6.191978738386587E-4</c:v>
                </c:pt>
                <c:pt idx="94">
                  <c:v>5.9024403663236269E-4</c:v>
                </c:pt>
                <c:pt idx="95">
                  <c:v>6.009763033635227E-4</c:v>
                </c:pt>
                <c:pt idx="96">
                  <c:v>5.8633053538634738E-4</c:v>
                </c:pt>
                <c:pt idx="97">
                  <c:v>6.065583025982172E-4</c:v>
                </c:pt>
                <c:pt idx="98">
                  <c:v>5.4283751079774363E-4</c:v>
                </c:pt>
                <c:pt idx="99">
                  <c:v>5.6936876402818967E-4</c:v>
                </c:pt>
                <c:pt idx="100">
                  <c:v>5.8481199108737164E-4</c:v>
                </c:pt>
                <c:pt idx="101">
                  <c:v>5.6547287935794239E-4</c:v>
                </c:pt>
                <c:pt idx="102">
                  <c:v>5.5562414490993052E-4</c:v>
                </c:pt>
                <c:pt idx="103">
                  <c:v>5.5840994404759091E-4</c:v>
                </c:pt>
                <c:pt idx="104">
                  <c:v>5.2649261016490692E-4</c:v>
                </c:pt>
                <c:pt idx="105">
                  <c:v>5.8444660534244205E-4</c:v>
                </c:pt>
                <c:pt idx="106">
                  <c:v>4.9586428990881987E-4</c:v>
                </c:pt>
                <c:pt idx="107">
                  <c:v>5.4901714334476385E-4</c:v>
                </c:pt>
                <c:pt idx="108">
                  <c:v>6.2573498195714729E-4</c:v>
                </c:pt>
                <c:pt idx="109">
                  <c:v>5.7348409152804868E-4</c:v>
                </c:pt>
                <c:pt idx="110">
                  <c:v>5.0241709964130531E-4</c:v>
                </c:pt>
                <c:pt idx="111">
                  <c:v>5.350217317987801E-4</c:v>
                </c:pt>
                <c:pt idx="112">
                  <c:v>5.4720688001079574E-4</c:v>
                </c:pt>
                <c:pt idx="113">
                  <c:v>5.5311219436270846E-4</c:v>
                </c:pt>
                <c:pt idx="114">
                  <c:v>6.4049922314772436E-4</c:v>
                </c:pt>
                <c:pt idx="115">
                  <c:v>5.6026702146126325E-4</c:v>
                </c:pt>
                <c:pt idx="116">
                  <c:v>5.3486283222903557E-4</c:v>
                </c:pt>
                <c:pt idx="117">
                  <c:v>5.8767266388662517E-4</c:v>
                </c:pt>
                <c:pt idx="118">
                  <c:v>5.435459542834875E-4</c:v>
                </c:pt>
                <c:pt idx="119">
                  <c:v>5.8379284099244297E-4</c:v>
                </c:pt>
                <c:pt idx="120">
                  <c:v>5.8811360798532845E-4</c:v>
                </c:pt>
                <c:pt idx="121">
                  <c:v>6.4079863201918063E-4</c:v>
                </c:pt>
                <c:pt idx="122">
                  <c:v>6.3264770599813199E-4</c:v>
                </c:pt>
                <c:pt idx="123">
                  <c:v>6.1826641270118477E-4</c:v>
                </c:pt>
                <c:pt idx="124">
                  <c:v>5.8831689922127543E-4</c:v>
                </c:pt>
                <c:pt idx="125">
                  <c:v>5.9574013422541148E-4</c:v>
                </c:pt>
                <c:pt idx="126">
                  <c:v>6.2805103188538205E-4</c:v>
                </c:pt>
                <c:pt idx="127">
                  <c:v>6.8834168427282859E-4</c:v>
                </c:pt>
                <c:pt idx="128">
                  <c:v>6.5225641921579135E-4</c:v>
                </c:pt>
                <c:pt idx="129">
                  <c:v>6.7055032483457743E-4</c:v>
                </c:pt>
                <c:pt idx="130">
                  <c:v>7.5405988448995151E-4</c:v>
                </c:pt>
                <c:pt idx="131">
                  <c:v>6.6062272080447571E-4</c:v>
                </c:pt>
                <c:pt idx="132">
                  <c:v>6.7889439804671211E-4</c:v>
                </c:pt>
                <c:pt idx="133">
                  <c:v>6.5220045183753638E-4</c:v>
                </c:pt>
                <c:pt idx="134">
                  <c:v>6.5960471387078133E-4</c:v>
                </c:pt>
                <c:pt idx="135">
                  <c:v>6.3758129417322486E-4</c:v>
                </c:pt>
                <c:pt idx="136">
                  <c:v>6.9605858611458508E-4</c:v>
                </c:pt>
                <c:pt idx="137">
                  <c:v>6.5395400022611101E-4</c:v>
                </c:pt>
                <c:pt idx="138">
                  <c:v>7.6496875763267186E-4</c:v>
                </c:pt>
                <c:pt idx="139">
                  <c:v>6.2090018664068584E-4</c:v>
                </c:pt>
                <c:pt idx="140">
                  <c:v>5.9583725826443674E-4</c:v>
                </c:pt>
                <c:pt idx="141">
                  <c:v>5.5380630908980226E-4</c:v>
                </c:pt>
                <c:pt idx="142">
                  <c:v>5.6270975290062455E-4</c:v>
                </c:pt>
                <c:pt idx="143">
                  <c:v>6.2865842065982168E-4</c:v>
                </c:pt>
                <c:pt idx="144">
                  <c:v>5.4201997692986245E-4</c:v>
                </c:pt>
                <c:pt idx="145">
                  <c:v>5.9710632059107997E-4</c:v>
                </c:pt>
                <c:pt idx="146">
                  <c:v>5.8752451569831637E-4</c:v>
                </c:pt>
                <c:pt idx="147">
                  <c:v>5.1796337818875188E-4</c:v>
                </c:pt>
                <c:pt idx="148">
                  <c:v>5.2529830978765115E-4</c:v>
                </c:pt>
                <c:pt idx="149">
                  <c:v>5.2955654536656997E-4</c:v>
                </c:pt>
                <c:pt idx="150">
                  <c:v>5.5223181586791688E-4</c:v>
                </c:pt>
                <c:pt idx="151">
                  <c:v>5.273394584357331E-4</c:v>
                </c:pt>
                <c:pt idx="152">
                  <c:v>5.4078783679708023E-4</c:v>
                </c:pt>
                <c:pt idx="153">
                  <c:v>5.2665221935489055E-4</c:v>
                </c:pt>
                <c:pt idx="154">
                  <c:v>5.5233165218145617E-4</c:v>
                </c:pt>
                <c:pt idx="155">
                  <c:v>5.1832481137867998E-4</c:v>
                </c:pt>
                <c:pt idx="156">
                  <c:v>4.9657405297107377E-4</c:v>
                </c:pt>
                <c:pt idx="157">
                  <c:v>5.7721035560544796E-4</c:v>
                </c:pt>
                <c:pt idx="158">
                  <c:v>6.2268553101630731E-4</c:v>
                </c:pt>
                <c:pt idx="159">
                  <c:v>4.7125173104591858E-4</c:v>
                </c:pt>
                <c:pt idx="160">
                  <c:v>5.0750964938954936E-4</c:v>
                </c:pt>
                <c:pt idx="161">
                  <c:v>4.6144929012562091E-4</c:v>
                </c:pt>
                <c:pt idx="162">
                  <c:v>4.9613418890122134E-4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2E-42FC-9792-F6DDA603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960576"/>
        <c:axId val="608951456"/>
      </c:lineChart>
      <c:catAx>
        <c:axId val="60896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51456"/>
        <c:crosses val="autoZero"/>
        <c:auto val="1"/>
        <c:lblAlgn val="ctr"/>
        <c:lblOffset val="100"/>
        <c:noMultiLvlLbl val="0"/>
      </c:catAx>
      <c:valAx>
        <c:axId val="6089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</a:t>
            </a:r>
            <a:r>
              <a:rPr lang="en-US" baseline="0"/>
              <a:t> hazards shows slope at start and end is same so we have successfully slope neutralized the h(t)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194x'!$V$7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194x'!$V$8:$V$170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2.892691843794472E-3</c:v>
                </c:pt>
                <c:pt idx="2">
                  <c:v>4.0973152101806114E-3</c:v>
                </c:pt>
                <c:pt idx="3">
                  <c:v>5.5044370879552334E-3</c:v>
                </c:pt>
                <c:pt idx="4">
                  <c:v>6.8209690126798065E-3</c:v>
                </c:pt>
                <c:pt idx="5">
                  <c:v>8.0823081451650725E-3</c:v>
                </c:pt>
                <c:pt idx="6">
                  <c:v>9.3485913643279964E-3</c:v>
                </c:pt>
                <c:pt idx="7">
                  <c:v>1.0516318485638578E-2</c:v>
                </c:pt>
                <c:pt idx="8">
                  <c:v>1.1774084501812452E-2</c:v>
                </c:pt>
                <c:pt idx="9">
                  <c:v>1.3024489650135895E-2</c:v>
                </c:pt>
                <c:pt idx="10">
                  <c:v>1.4261283832171148E-2</c:v>
                </c:pt>
                <c:pt idx="11">
                  <c:v>1.5428666754826952E-2</c:v>
                </c:pt>
                <c:pt idx="12">
                  <c:v>1.6712236732889144E-2</c:v>
                </c:pt>
                <c:pt idx="13">
                  <c:v>1.7950975478884613E-2</c:v>
                </c:pt>
                <c:pt idx="14">
                  <c:v>1.9282106873311125E-2</c:v>
                </c:pt>
                <c:pt idx="15">
                  <c:v>2.0474035048188087E-2</c:v>
                </c:pt>
                <c:pt idx="16">
                  <c:v>2.1676820639652226E-2</c:v>
                </c:pt>
                <c:pt idx="17">
                  <c:v>2.314375061404176E-2</c:v>
                </c:pt>
                <c:pt idx="18">
                  <c:v>2.4578517829785942E-2</c:v>
                </c:pt>
                <c:pt idx="19">
                  <c:v>2.6453304193468564E-2</c:v>
                </c:pt>
                <c:pt idx="20">
                  <c:v>2.8349286261738296E-2</c:v>
                </c:pt>
                <c:pt idx="21">
                  <c:v>3.0292429320842772E-2</c:v>
                </c:pt>
                <c:pt idx="22">
                  <c:v>3.2989518427044486E-2</c:v>
                </c:pt>
                <c:pt idx="23">
                  <c:v>3.5674632683778927E-2</c:v>
                </c:pt>
                <c:pt idx="24">
                  <c:v>3.8334423002607511E-2</c:v>
                </c:pt>
                <c:pt idx="25">
                  <c:v>4.1007985765289488E-2</c:v>
                </c:pt>
                <c:pt idx="26">
                  <c:v>4.3602743127553682E-2</c:v>
                </c:pt>
                <c:pt idx="27">
                  <c:v>4.6064413402200299E-2</c:v>
                </c:pt>
                <c:pt idx="28">
                  <c:v>4.8411351450651854E-2</c:v>
                </c:pt>
                <c:pt idx="29">
                  <c:v>5.0454205162307884E-2</c:v>
                </c:pt>
                <c:pt idx="30">
                  <c:v>5.2398544945679304E-2</c:v>
                </c:pt>
                <c:pt idx="31">
                  <c:v>5.4060546878922706E-2</c:v>
                </c:pt>
                <c:pt idx="32">
                  <c:v>5.5654801409627766E-2</c:v>
                </c:pt>
                <c:pt idx="33">
                  <c:v>5.7514959066135171E-2</c:v>
                </c:pt>
                <c:pt idx="34">
                  <c:v>5.963697100607937E-2</c:v>
                </c:pt>
                <c:pt idx="35">
                  <c:v>6.1748110664612117E-2</c:v>
                </c:pt>
                <c:pt idx="36">
                  <c:v>6.3647518008966425E-2</c:v>
                </c:pt>
                <c:pt idx="37">
                  <c:v>6.5458006841705968E-2</c:v>
                </c:pt>
                <c:pt idx="38">
                  <c:v>6.7094910846483169E-2</c:v>
                </c:pt>
                <c:pt idx="39">
                  <c:v>6.8738617017963174E-2</c:v>
                </c:pt>
                <c:pt idx="40">
                  <c:v>7.0515783599903917E-2</c:v>
                </c:pt>
                <c:pt idx="41">
                  <c:v>7.2102742256120109E-2</c:v>
                </c:pt>
                <c:pt idx="42">
                  <c:v>7.3682021153777033E-2</c:v>
                </c:pt>
                <c:pt idx="43">
                  <c:v>7.5139593090152168E-2</c:v>
                </c:pt>
                <c:pt idx="44">
                  <c:v>7.6545780534171298E-2</c:v>
                </c:pt>
                <c:pt idx="45">
                  <c:v>7.7957488132617159E-2</c:v>
                </c:pt>
                <c:pt idx="46">
                  <c:v>7.9374739777316336E-2</c:v>
                </c:pt>
                <c:pt idx="47">
                  <c:v>8.0848182254020767E-2</c:v>
                </c:pt>
                <c:pt idx="48">
                  <c:v>8.2160505610448686E-2</c:v>
                </c:pt>
                <c:pt idx="49">
                  <c:v>8.3324856472765663E-2</c:v>
                </c:pt>
                <c:pt idx="50">
                  <c:v>8.4632446935316519E-2</c:v>
                </c:pt>
                <c:pt idx="51">
                  <c:v>8.5981738556648576E-2</c:v>
                </c:pt>
                <c:pt idx="52">
                  <c:v>8.7152006822631717E-2</c:v>
                </c:pt>
                <c:pt idx="53">
                  <c:v>8.8304412295048929E-2</c:v>
                </c:pt>
                <c:pt idx="54">
                  <c:v>8.9639202458941705E-2</c:v>
                </c:pt>
                <c:pt idx="55">
                  <c:v>9.077047240471578E-2</c:v>
                </c:pt>
                <c:pt idx="56">
                  <c:v>9.2219992955103997E-2</c:v>
                </c:pt>
                <c:pt idx="57">
                  <c:v>9.3682711265117957E-2</c:v>
                </c:pt>
                <c:pt idx="58">
                  <c:v>9.5023012985397962E-2</c:v>
                </c:pt>
                <c:pt idx="59">
                  <c:v>9.659550027754879E-2</c:v>
                </c:pt>
                <c:pt idx="60">
                  <c:v>9.7931137706233143E-2</c:v>
                </c:pt>
                <c:pt idx="61">
                  <c:v>9.9218484682311148E-2</c:v>
                </c:pt>
                <c:pt idx="62">
                  <c:v>0.10063316792564783</c:v>
                </c:pt>
                <c:pt idx="63">
                  <c:v>0.10191500373540609</c:v>
                </c:pt>
                <c:pt idx="64">
                  <c:v>0.10344851960086111</c:v>
                </c:pt>
                <c:pt idx="65">
                  <c:v>0.10467833316576315</c:v>
                </c:pt>
                <c:pt idx="66">
                  <c:v>0.1060837022446534</c:v>
                </c:pt>
                <c:pt idx="67">
                  <c:v>0.10772083350180257</c:v>
                </c:pt>
                <c:pt idx="68">
                  <c:v>0.10938810183488047</c:v>
                </c:pt>
                <c:pt idx="69">
                  <c:v>0.11115660170364473</c:v>
                </c:pt>
                <c:pt idx="70">
                  <c:v>0.11245047103969889</c:v>
                </c:pt>
                <c:pt idx="71">
                  <c:v>0.11399499279839995</c:v>
                </c:pt>
                <c:pt idx="72">
                  <c:v>0.11527496907493731</c:v>
                </c:pt>
                <c:pt idx="73">
                  <c:v>0.11675945966973932</c:v>
                </c:pt>
                <c:pt idx="74">
                  <c:v>0.11810535553920636</c:v>
                </c:pt>
                <c:pt idx="75">
                  <c:v>0.11948854056165303</c:v>
                </c:pt>
                <c:pt idx="76">
                  <c:v>0.12105481104425077</c:v>
                </c:pt>
                <c:pt idx="77">
                  <c:v>0.12251366325660835</c:v>
                </c:pt>
                <c:pt idx="78">
                  <c:v>0.12424701824554371</c:v>
                </c:pt>
                <c:pt idx="79">
                  <c:v>0.12621660641861843</c:v>
                </c:pt>
                <c:pt idx="80">
                  <c:v>0.12831793089420082</c:v>
                </c:pt>
                <c:pt idx="81">
                  <c:v>0.13032935829389877</c:v>
                </c:pt>
                <c:pt idx="82">
                  <c:v>0.13214215430367982</c:v>
                </c:pt>
                <c:pt idx="83">
                  <c:v>0.13381262946130462</c:v>
                </c:pt>
                <c:pt idx="84">
                  <c:v>0.13525590378722385</c:v>
                </c:pt>
                <c:pt idx="85">
                  <c:v>0.13681370788639433</c:v>
                </c:pt>
                <c:pt idx="86">
                  <c:v>0.13830185137361792</c:v>
                </c:pt>
                <c:pt idx="87">
                  <c:v>0.13971969037086623</c:v>
                </c:pt>
                <c:pt idx="88">
                  <c:v>0.14130407706738746</c:v>
                </c:pt>
                <c:pt idx="89">
                  <c:v>0.14270734962720272</c:v>
                </c:pt>
                <c:pt idx="90">
                  <c:v>0.14422703983908525</c:v>
                </c:pt>
                <c:pt idx="91">
                  <c:v>0.14582984431609039</c:v>
                </c:pt>
                <c:pt idx="92">
                  <c:v>0.1471805334979053</c:v>
                </c:pt>
                <c:pt idx="93">
                  <c:v>0.14856219565800138</c:v>
                </c:pt>
                <c:pt idx="94">
                  <c:v>0.14981889835431408</c:v>
                </c:pt>
                <c:pt idx="95">
                  <c:v>0.151219518714168</c:v>
                </c:pt>
                <c:pt idx="96">
                  <c:v>0.15259918279183146</c:v>
                </c:pt>
                <c:pt idx="97">
                  <c:v>0.15382609533678596</c:v>
                </c:pt>
                <c:pt idx="98">
                  <c:v>0.15515429871386349</c:v>
                </c:pt>
                <c:pt idx="99">
                  <c:v>0.15632835461759037</c:v>
                </c:pt>
                <c:pt idx="100">
                  <c:v>0.1575952843022779</c:v>
                </c:pt>
                <c:pt idx="101">
                  <c:v>0.15903596352903362</c:v>
                </c:pt>
                <c:pt idx="102">
                  <c:v>0.16037485203250193</c:v>
                </c:pt>
                <c:pt idx="103">
                  <c:v>0.16180837296044645</c:v>
                </c:pt>
                <c:pt idx="104">
                  <c:v>0.16321127783385961</c:v>
                </c:pt>
                <c:pt idx="105">
                  <c:v>0.16466460831486651</c:v>
                </c:pt>
                <c:pt idx="106">
                  <c:v>0.16596016538359501</c:v>
                </c:pt>
                <c:pt idx="107">
                  <c:v>0.16734237290061896</c:v>
                </c:pt>
                <c:pt idx="108">
                  <c:v>0.16863835170662211</c:v>
                </c:pt>
                <c:pt idx="109">
                  <c:v>0.16980153714957202</c:v>
                </c:pt>
                <c:pt idx="110">
                  <c:v>0.17095044530885883</c:v>
                </c:pt>
                <c:pt idx="111">
                  <c:v>0.17232500459636069</c:v>
                </c:pt>
                <c:pt idx="112">
                  <c:v>0.17355636012881481</c:v>
                </c:pt>
                <c:pt idx="113">
                  <c:v>0.17522006856337946</c:v>
                </c:pt>
                <c:pt idx="114">
                  <c:v>0.17647000355560719</c:v>
                </c:pt>
                <c:pt idx="115">
                  <c:v>0.1777338031831783</c:v>
                </c:pt>
                <c:pt idx="116">
                  <c:v>0.17887991648255969</c:v>
                </c:pt>
                <c:pt idx="117">
                  <c:v>0.18014329087429778</c:v>
                </c:pt>
                <c:pt idx="118">
                  <c:v>0.18156276165145344</c:v>
                </c:pt>
                <c:pt idx="119">
                  <c:v>0.18281637453247715</c:v>
                </c:pt>
                <c:pt idx="120">
                  <c:v>0.18435119389636226</c:v>
                </c:pt>
                <c:pt idx="121">
                  <c:v>0.18591098853265398</c:v>
                </c:pt>
                <c:pt idx="122">
                  <c:v>0.18749595021549309</c:v>
                </c:pt>
                <c:pt idx="123">
                  <c:v>0.18901939375385463</c:v>
                </c:pt>
                <c:pt idx="124">
                  <c:v>0.19056796174995977</c:v>
                </c:pt>
                <c:pt idx="125">
                  <c:v>0.19223911619486675</c:v>
                </c:pt>
                <c:pt idx="126">
                  <c:v>0.19389721141691041</c:v>
                </c:pt>
                <c:pt idx="127">
                  <c:v>0.19566954506480549</c:v>
                </c:pt>
                <c:pt idx="128">
                  <c:v>0.19741933071913545</c:v>
                </c:pt>
                <c:pt idx="129">
                  <c:v>0.19948235326447183</c:v>
                </c:pt>
                <c:pt idx="130">
                  <c:v>0.20134549270232358</c:v>
                </c:pt>
                <c:pt idx="131">
                  <c:v>0.20327585184429611</c:v>
                </c:pt>
                <c:pt idx="132">
                  <c:v>0.2054041068449243</c:v>
                </c:pt>
                <c:pt idx="133">
                  <c:v>0.20725993956925809</c:v>
                </c:pt>
                <c:pt idx="134">
                  <c:v>0.20898198325088158</c:v>
                </c:pt>
                <c:pt idx="135">
                  <c:v>0.21077144036679626</c:v>
                </c:pt>
                <c:pt idx="136">
                  <c:v>0.21254759425346662</c:v>
                </c:pt>
                <c:pt idx="137">
                  <c:v>0.2144429225734121</c:v>
                </c:pt>
                <c:pt idx="138">
                  <c:v>0.21649949219007855</c:v>
                </c:pt>
                <c:pt idx="139">
                  <c:v>0.21814279567883349</c:v>
                </c:pt>
                <c:pt idx="140">
                  <c:v>0.21967883089736584</c:v>
                </c:pt>
                <c:pt idx="141">
                  <c:v>0.22113773562765421</c:v>
                </c:pt>
                <c:pt idx="142">
                  <c:v>0.22271635977677262</c:v>
                </c:pt>
                <c:pt idx="143">
                  <c:v>0.22426960483729833</c:v>
                </c:pt>
                <c:pt idx="144">
                  <c:v>0.22568202266988691</c:v>
                </c:pt>
                <c:pt idx="145">
                  <c:v>0.22722571256345644</c:v>
                </c:pt>
                <c:pt idx="146">
                  <c:v>0.22865909239227863</c:v>
                </c:pt>
                <c:pt idx="147">
                  <c:v>0.23024594714373769</c:v>
                </c:pt>
                <c:pt idx="148">
                  <c:v>0.23179622794695021</c:v>
                </c:pt>
                <c:pt idx="149">
                  <c:v>0.23312825873385126</c:v>
                </c:pt>
                <c:pt idx="150">
                  <c:v>0.2344971553676245</c:v>
                </c:pt>
                <c:pt idx="151">
                  <c:v>0.23599989217588757</c:v>
                </c:pt>
                <c:pt idx="152">
                  <c:v>0.23736797592734196</c:v>
                </c:pt>
                <c:pt idx="153">
                  <c:v>0.23879507114872217</c:v>
                </c:pt>
                <c:pt idx="154">
                  <c:v>0.2402707806645985</c:v>
                </c:pt>
                <c:pt idx="155">
                  <c:v>0.2416428769524035</c:v>
                </c:pt>
                <c:pt idx="156">
                  <c:v>0.2427246026215088</c:v>
                </c:pt>
                <c:pt idx="157">
                  <c:v>0.24425994975278842</c:v>
                </c:pt>
                <c:pt idx="158">
                  <c:v>0.24552554545980762</c:v>
                </c:pt>
                <c:pt idx="159">
                  <c:v>0.24668505407242694</c:v>
                </c:pt>
                <c:pt idx="160">
                  <c:v>0.24791508006352289</c:v>
                </c:pt>
                <c:pt idx="161">
                  <c:v>0.24921615689469392</c:v>
                </c:pt>
                <c:pt idx="162">
                  <c:v>0.25053298266322849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D-4D45-8B7D-665108960CB5}"/>
            </c:ext>
          </c:extLst>
        </c:ser>
        <c:ser>
          <c:idx val="1"/>
          <c:order val="1"/>
          <c:tx>
            <c:strRef>
              <c:f>'2021_24 born 194x'!$W$7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194x'!$W$8:$W$170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1.1528225457054469E-3</c:v>
                </c:pt>
                <c:pt idx="2">
                  <c:v>1.7319501034855011E-3</c:v>
                </c:pt>
                <c:pt idx="3">
                  <c:v>2.2765645320658502E-3</c:v>
                </c:pt>
                <c:pt idx="4">
                  <c:v>2.9128342874612276E-3</c:v>
                </c:pt>
                <c:pt idx="5">
                  <c:v>3.5662409899390917E-3</c:v>
                </c:pt>
                <c:pt idx="6">
                  <c:v>4.2425284918535238E-3</c:v>
                </c:pt>
                <c:pt idx="7">
                  <c:v>4.9130358275685003E-3</c:v>
                </c:pt>
                <c:pt idx="8">
                  <c:v>5.57776030681577E-3</c:v>
                </c:pt>
                <c:pt idx="9">
                  <c:v>6.1621667358179102E-3</c:v>
                </c:pt>
                <c:pt idx="10">
                  <c:v>6.8152687618096251E-3</c:v>
                </c:pt>
                <c:pt idx="11">
                  <c:v>7.4224572482012256E-3</c:v>
                </c:pt>
                <c:pt idx="12">
                  <c:v>8.1269995838147528E-3</c:v>
                </c:pt>
                <c:pt idx="13">
                  <c:v>8.9060365862300758E-3</c:v>
                </c:pt>
                <c:pt idx="14">
                  <c:v>9.5475331302891254E-3</c:v>
                </c:pt>
                <c:pt idx="15">
                  <c:v>1.0223352615951751E-2</c:v>
                </c:pt>
                <c:pt idx="16">
                  <c:v>1.0990831411536518E-2</c:v>
                </c:pt>
                <c:pt idx="17">
                  <c:v>1.1615052221104384E-2</c:v>
                </c:pt>
                <c:pt idx="18">
                  <c:v>1.2279311635343406E-2</c:v>
                </c:pt>
                <c:pt idx="19">
                  <c:v>1.310971494623327E-2</c:v>
                </c:pt>
                <c:pt idx="20">
                  <c:v>1.3842758456918267E-2</c:v>
                </c:pt>
                <c:pt idx="21">
                  <c:v>1.4753498027709864E-2</c:v>
                </c:pt>
                <c:pt idx="22">
                  <c:v>1.564719801380814E-2</c:v>
                </c:pt>
                <c:pt idx="23">
                  <c:v>1.6592660528798726E-2</c:v>
                </c:pt>
                <c:pt idx="24">
                  <c:v>1.7681768547390442E-2</c:v>
                </c:pt>
                <c:pt idx="25">
                  <c:v>1.8679430725434064E-2</c:v>
                </c:pt>
                <c:pt idx="26">
                  <c:v>1.958551390753531E-2</c:v>
                </c:pt>
                <c:pt idx="27">
                  <c:v>2.043435105553108E-2</c:v>
                </c:pt>
                <c:pt idx="28">
                  <c:v>2.1237363645386063E-2</c:v>
                </c:pt>
                <c:pt idx="29">
                  <c:v>2.1942849158888118E-2</c:v>
                </c:pt>
                <c:pt idx="30">
                  <c:v>2.2699976188866367E-2</c:v>
                </c:pt>
                <c:pt idx="31">
                  <c:v>2.342268301239446E-2</c:v>
                </c:pt>
                <c:pt idx="32">
                  <c:v>2.4225751156704091E-2</c:v>
                </c:pt>
                <c:pt idx="33">
                  <c:v>2.4931287034303196E-2</c:v>
                </c:pt>
                <c:pt idx="34">
                  <c:v>2.5832008267635022E-2</c:v>
                </c:pt>
                <c:pt idx="35">
                  <c:v>2.6715659544779263E-2</c:v>
                </c:pt>
                <c:pt idx="36">
                  <c:v>2.7455870803037186E-2</c:v>
                </c:pt>
                <c:pt idx="37">
                  <c:v>2.8132928761715283E-2</c:v>
                </c:pt>
                <c:pt idx="38">
                  <c:v>2.8764022823549645E-2</c:v>
                </c:pt>
                <c:pt idx="39">
                  <c:v>2.9337655008299657E-2</c:v>
                </c:pt>
                <c:pt idx="40">
                  <c:v>3.0267134788008764E-2</c:v>
                </c:pt>
                <c:pt idx="41">
                  <c:v>3.1058968773817652E-2</c:v>
                </c:pt>
                <c:pt idx="42">
                  <c:v>3.1885317559844147E-2</c:v>
                </c:pt>
                <c:pt idx="43">
                  <c:v>3.2751964148228438E-2</c:v>
                </c:pt>
                <c:pt idx="44">
                  <c:v>3.3521077961523753E-2</c:v>
                </c:pt>
                <c:pt idx="45">
                  <c:v>3.426150733765463E-2</c:v>
                </c:pt>
                <c:pt idx="46">
                  <c:v>3.5053652206988362E-2</c:v>
                </c:pt>
                <c:pt idx="47">
                  <c:v>3.5616097390531599E-2</c:v>
                </c:pt>
                <c:pt idx="48">
                  <c:v>3.641965947260746E-2</c:v>
                </c:pt>
                <c:pt idx="49">
                  <c:v>3.7177333157010661E-2</c:v>
                </c:pt>
                <c:pt idx="50">
                  <c:v>3.7917802976681021E-2</c:v>
                </c:pt>
                <c:pt idx="51">
                  <c:v>3.8583614962560166E-2</c:v>
                </c:pt>
                <c:pt idx="52">
                  <c:v>3.9197702457488236E-2</c:v>
                </c:pt>
                <c:pt idx="53">
                  <c:v>3.9783013500824152E-2</c:v>
                </c:pt>
                <c:pt idx="54">
                  <c:v>4.0442883450035751E-2</c:v>
                </c:pt>
                <c:pt idx="55">
                  <c:v>4.1131423021875911E-2</c:v>
                </c:pt>
                <c:pt idx="56">
                  <c:v>4.1745305203233947E-2</c:v>
                </c:pt>
                <c:pt idx="57">
                  <c:v>4.254284622755837E-2</c:v>
                </c:pt>
                <c:pt idx="58">
                  <c:v>4.3288771689762286E-2</c:v>
                </c:pt>
                <c:pt idx="59">
                  <c:v>4.4040463978299693E-2</c:v>
                </c:pt>
                <c:pt idx="60">
                  <c:v>4.4826643982861639E-2</c:v>
                </c:pt>
                <c:pt idx="61">
                  <c:v>4.561862731400073E-2</c:v>
                </c:pt>
                <c:pt idx="62">
                  <c:v>4.6295804891641125E-2</c:v>
                </c:pt>
                <c:pt idx="63">
                  <c:v>4.7013157524352998E-2</c:v>
                </c:pt>
                <c:pt idx="64">
                  <c:v>4.7719027858787899E-2</c:v>
                </c:pt>
                <c:pt idx="65">
                  <c:v>4.8373209716228285E-2</c:v>
                </c:pt>
                <c:pt idx="66">
                  <c:v>4.924559990137467E-2</c:v>
                </c:pt>
                <c:pt idx="67">
                  <c:v>5.007792066041495E-2</c:v>
                </c:pt>
                <c:pt idx="68">
                  <c:v>5.0916094458348028E-2</c:v>
                </c:pt>
                <c:pt idx="69">
                  <c:v>5.1639460462263906E-2</c:v>
                </c:pt>
                <c:pt idx="70">
                  <c:v>5.2466267038631928E-2</c:v>
                </c:pt>
                <c:pt idx="71">
                  <c:v>5.3166750051472533E-2</c:v>
                </c:pt>
                <c:pt idx="72">
                  <c:v>5.3867227566883925E-2</c:v>
                </c:pt>
                <c:pt idx="73">
                  <c:v>5.4636654882317393E-2</c:v>
                </c:pt>
                <c:pt idx="74">
                  <c:v>5.5515339521306301E-2</c:v>
                </c:pt>
                <c:pt idx="75">
                  <c:v>5.627920985249199E-2</c:v>
                </c:pt>
                <c:pt idx="76">
                  <c:v>5.7054624034614837E-2</c:v>
                </c:pt>
                <c:pt idx="77">
                  <c:v>5.7979592284932435E-2</c:v>
                </c:pt>
                <c:pt idx="78">
                  <c:v>5.8968054075818885E-2</c:v>
                </c:pt>
                <c:pt idx="79">
                  <c:v>6.0037385746338268E-2</c:v>
                </c:pt>
                <c:pt idx="80">
                  <c:v>6.1130164625766606E-2</c:v>
                </c:pt>
                <c:pt idx="81">
                  <c:v>6.211395857157169E-2</c:v>
                </c:pt>
                <c:pt idx="82">
                  <c:v>6.3109568642028421E-2</c:v>
                </c:pt>
                <c:pt idx="83">
                  <c:v>6.4076676217939568E-2</c:v>
                </c:pt>
                <c:pt idx="84">
                  <c:v>6.5032529099250933E-2</c:v>
                </c:pt>
                <c:pt idx="85">
                  <c:v>6.5746549494777359E-2</c:v>
                </c:pt>
                <c:pt idx="86">
                  <c:v>6.6558556210791708E-2</c:v>
                </c:pt>
                <c:pt idx="87">
                  <c:v>6.7462902526844809E-2</c:v>
                </c:pt>
                <c:pt idx="88">
                  <c:v>6.8309780315169114E-2</c:v>
                </c:pt>
                <c:pt idx="89">
                  <c:v>6.9110656641439852E-2</c:v>
                </c:pt>
                <c:pt idx="90">
                  <c:v>7.0044286674828121E-2</c:v>
                </c:pt>
                <c:pt idx="91">
                  <c:v>7.0828146850508186E-2</c:v>
                </c:pt>
                <c:pt idx="92">
                  <c:v>7.1600541641430898E-2</c:v>
                </c:pt>
                <c:pt idx="93">
                  <c:v>7.2338383938768236E-2</c:v>
                </c:pt>
                <c:pt idx="94">
                  <c:v>7.313972470942999E-2</c:v>
                </c:pt>
                <c:pt idx="95">
                  <c:v>7.4010409237879493E-2</c:v>
                </c:pt>
                <c:pt idx="96">
                  <c:v>7.4846623462302128E-2</c:v>
                </c:pt>
                <c:pt idx="97">
                  <c:v>7.5677191795082754E-2</c:v>
                </c:pt>
                <c:pt idx="98">
                  <c:v>7.6398191928714942E-2</c:v>
                </c:pt>
                <c:pt idx="99">
                  <c:v>7.7136531455670898E-2</c:v>
                </c:pt>
                <c:pt idx="100">
                  <c:v>7.7967286394985666E-2</c:v>
                </c:pt>
                <c:pt idx="101">
                  <c:v>7.8694223729780646E-2</c:v>
                </c:pt>
                <c:pt idx="102">
                  <c:v>7.9478932750358056E-2</c:v>
                </c:pt>
                <c:pt idx="103">
                  <c:v>8.0200195645524192E-2</c:v>
                </c:pt>
                <c:pt idx="104">
                  <c:v>8.0840641980786498E-2</c:v>
                </c:pt>
                <c:pt idx="105">
                  <c:v>8.156188915850178E-2</c:v>
                </c:pt>
                <c:pt idx="106">
                  <c:v>8.2179228099770546E-2</c:v>
                </c:pt>
                <c:pt idx="107">
                  <c:v>8.2854251581754995E-2</c:v>
                </c:pt>
                <c:pt idx="108">
                  <c:v>8.3615876336201239E-2</c:v>
                </c:pt>
                <c:pt idx="109">
                  <c:v>8.4290942890555109E-2</c:v>
                </c:pt>
                <c:pt idx="110">
                  <c:v>8.4989096248443932E-2</c:v>
                </c:pt>
                <c:pt idx="111">
                  <c:v>8.5641065482186765E-2</c:v>
                </c:pt>
                <c:pt idx="112">
                  <c:v>8.6402719570128156E-2</c:v>
                </c:pt>
                <c:pt idx="113">
                  <c:v>8.7072039385027625E-2</c:v>
                </c:pt>
                <c:pt idx="114">
                  <c:v>8.7943484910650946E-2</c:v>
                </c:pt>
                <c:pt idx="115">
                  <c:v>8.8630254130958319E-2</c:v>
                </c:pt>
                <c:pt idx="116">
                  <c:v>8.9317024647572893E-2</c:v>
                </c:pt>
                <c:pt idx="117">
                  <c:v>8.9946045275162784E-2</c:v>
                </c:pt>
                <c:pt idx="118">
                  <c:v>9.0707859713616168E-2</c:v>
                </c:pt>
                <c:pt idx="119">
                  <c:v>9.1342671307236833E-2</c:v>
                </c:pt>
                <c:pt idx="120">
                  <c:v>9.2058302636449277E-2</c:v>
                </c:pt>
                <c:pt idx="121">
                  <c:v>9.2953049500284449E-2</c:v>
                </c:pt>
                <c:pt idx="122">
                  <c:v>9.3836445959005005E-2</c:v>
                </c:pt>
                <c:pt idx="123">
                  <c:v>9.4621776580115821E-2</c:v>
                </c:pt>
                <c:pt idx="124">
                  <c:v>9.5482344983023021E-2</c:v>
                </c:pt>
                <c:pt idx="125">
                  <c:v>9.6296828106328961E-2</c:v>
                </c:pt>
                <c:pt idx="126">
                  <c:v>9.718661036245009E-2</c:v>
                </c:pt>
                <c:pt idx="127">
                  <c:v>9.8163378712709068E-2</c:v>
                </c:pt>
                <c:pt idx="128">
                  <c:v>9.905944520404901E-2</c:v>
                </c:pt>
                <c:pt idx="129">
                  <c:v>0.10005992545714659</c:v>
                </c:pt>
                <c:pt idx="130">
                  <c:v>0.10097389635677852</c:v>
                </c:pt>
                <c:pt idx="131">
                  <c:v>0.10192285889936259</c:v>
                </c:pt>
                <c:pt idx="132">
                  <c:v>0.10279099547176036</c:v>
                </c:pt>
                <c:pt idx="133">
                  <c:v>0.10371146811900721</c:v>
                </c:pt>
                <c:pt idx="134">
                  <c:v>0.10446991407737959</c:v>
                </c:pt>
                <c:pt idx="135">
                  <c:v>0.10529217980764104</c:v>
                </c:pt>
                <c:pt idx="136">
                  <c:v>0.1062653221903255</c:v>
                </c:pt>
                <c:pt idx="137">
                  <c:v>0.1070821954880795</c:v>
                </c:pt>
                <c:pt idx="138">
                  <c:v>0.10813124172321778</c:v>
                </c:pt>
                <c:pt idx="139">
                  <c:v>0.10893117920942653</c:v>
                </c:pt>
                <c:pt idx="140">
                  <c:v>0.10996339400498861</c:v>
                </c:pt>
                <c:pt idx="141">
                  <c:v>0.1108508466492959</c:v>
                </c:pt>
                <c:pt idx="142">
                  <c:v>0.11148886047576256</c:v>
                </c:pt>
                <c:pt idx="143">
                  <c:v>0.11220811436560521</c:v>
                </c:pt>
                <c:pt idx="144">
                  <c:v>0.11294482353291864</c:v>
                </c:pt>
                <c:pt idx="145">
                  <c:v>0.11383256990973094</c:v>
                </c:pt>
                <c:pt idx="146">
                  <c:v>0.11468567686660344</c:v>
                </c:pt>
                <c:pt idx="147">
                  <c:v>0.11553895880017469</c:v>
                </c:pt>
                <c:pt idx="148">
                  <c:v>0.11620068235434193</c:v>
                </c:pt>
                <c:pt idx="149">
                  <c:v>0.11681593266537367</c:v>
                </c:pt>
                <c:pt idx="150">
                  <c:v>0.11757636786821588</c:v>
                </c:pt>
                <c:pt idx="151">
                  <c:v>0.11822068947423733</c:v>
                </c:pt>
                <c:pt idx="152">
                  <c:v>0.11890565785607246</c:v>
                </c:pt>
                <c:pt idx="153">
                  <c:v>0.11966616905746044</c:v>
                </c:pt>
                <c:pt idx="154">
                  <c:v>0.12030474669784227</c:v>
                </c:pt>
                <c:pt idx="155">
                  <c:v>0.12102464189341537</c:v>
                </c:pt>
                <c:pt idx="156">
                  <c:v>0.12172714994524367</c:v>
                </c:pt>
                <c:pt idx="157">
                  <c:v>0.12247036478543842</c:v>
                </c:pt>
                <c:pt idx="158">
                  <c:v>0.12323689354676093</c:v>
                </c:pt>
                <c:pt idx="159">
                  <c:v>0.12374201569462799</c:v>
                </c:pt>
                <c:pt idx="160">
                  <c:v>0.12444457329406347</c:v>
                </c:pt>
                <c:pt idx="161">
                  <c:v>0.12512391881834883</c:v>
                </c:pt>
                <c:pt idx="162">
                  <c:v>0.12584976766156103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D-4D45-8B7D-665108960CB5}"/>
            </c:ext>
          </c:extLst>
        </c:ser>
        <c:ser>
          <c:idx val="2"/>
          <c:order val="2"/>
          <c:tx>
            <c:strRef>
              <c:f>'2021_24 born 194x'!$X$7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194x'!$X$8:$X$170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7.585509145219537E-4</c:v>
                </c:pt>
                <c:pt idx="2">
                  <c:v>1.0959649942271178E-3</c:v>
                </c:pt>
                <c:pt idx="3">
                  <c:v>1.4600307573949514E-3</c:v>
                </c:pt>
                <c:pt idx="4">
                  <c:v>1.9467410648958457E-3</c:v>
                </c:pt>
                <c:pt idx="5">
                  <c:v>2.377500802229674E-3</c:v>
                </c:pt>
                <c:pt idx="6">
                  <c:v>2.8970362010796637E-3</c:v>
                </c:pt>
                <c:pt idx="7">
                  <c:v>3.3472542590517514E-3</c:v>
                </c:pt>
                <c:pt idx="8">
                  <c:v>3.8206006627682517E-3</c:v>
                </c:pt>
                <c:pt idx="9">
                  <c:v>4.2532877624497679E-3</c:v>
                </c:pt>
                <c:pt idx="10">
                  <c:v>4.7107468931080494E-3</c:v>
                </c:pt>
                <c:pt idx="11">
                  <c:v>5.1745224735260283E-3</c:v>
                </c:pt>
                <c:pt idx="12">
                  <c:v>5.681429694121146E-3</c:v>
                </c:pt>
                <c:pt idx="13">
                  <c:v>6.1829202311813151E-3</c:v>
                </c:pt>
                <c:pt idx="14">
                  <c:v>6.6957116947601565E-3</c:v>
                </c:pt>
                <c:pt idx="15">
                  <c:v>7.1463207004961605E-3</c:v>
                </c:pt>
                <c:pt idx="16">
                  <c:v>7.6382587247377891E-3</c:v>
                </c:pt>
                <c:pt idx="17">
                  <c:v>8.1631460800137591E-3</c:v>
                </c:pt>
                <c:pt idx="18">
                  <c:v>8.7276153810618897E-3</c:v>
                </c:pt>
                <c:pt idx="19">
                  <c:v>9.4215518108842974E-3</c:v>
                </c:pt>
                <c:pt idx="20">
                  <c:v>1.0058494584475107E-2</c:v>
                </c:pt>
                <c:pt idx="21">
                  <c:v>1.0701676419014041E-2</c:v>
                </c:pt>
                <c:pt idx="22">
                  <c:v>1.1397632667832161E-2</c:v>
                </c:pt>
                <c:pt idx="23">
                  <c:v>1.2118099712541793E-2</c:v>
                </c:pt>
                <c:pt idx="24">
                  <c:v>1.2936134728615741E-2</c:v>
                </c:pt>
                <c:pt idx="25">
                  <c:v>1.3700679588223894E-2</c:v>
                </c:pt>
                <c:pt idx="26">
                  <c:v>1.4391846087415871E-2</c:v>
                </c:pt>
                <c:pt idx="27">
                  <c:v>1.5049454000264344E-2</c:v>
                </c:pt>
                <c:pt idx="28">
                  <c:v>1.5625489608252465E-2</c:v>
                </c:pt>
                <c:pt idx="29">
                  <c:v>1.62060844366721E-2</c:v>
                </c:pt>
                <c:pt idx="30">
                  <c:v>1.6787927116013641E-2</c:v>
                </c:pt>
                <c:pt idx="31">
                  <c:v>1.7313171789171741E-2</c:v>
                </c:pt>
                <c:pt idx="32">
                  <c:v>1.7897472565090101E-2</c:v>
                </c:pt>
                <c:pt idx="33">
                  <c:v>1.8491270949990889E-2</c:v>
                </c:pt>
                <c:pt idx="34">
                  <c:v>1.9158889950973965E-2</c:v>
                </c:pt>
                <c:pt idx="35">
                  <c:v>1.9794783035937184E-2</c:v>
                </c:pt>
                <c:pt idx="36">
                  <c:v>2.0374261510346929E-2</c:v>
                </c:pt>
                <c:pt idx="37">
                  <c:v>2.0987906556848988E-2</c:v>
                </c:pt>
                <c:pt idx="38">
                  <c:v>2.1520542636829194E-2</c:v>
                </c:pt>
                <c:pt idx="39">
                  <c:v>2.2111957735329296E-2</c:v>
                </c:pt>
                <c:pt idx="40">
                  <c:v>2.2699685127206159E-2</c:v>
                </c:pt>
                <c:pt idx="41">
                  <c:v>2.3339544788470053E-2</c:v>
                </c:pt>
                <c:pt idx="42">
                  <c:v>2.3954392447536891E-2</c:v>
                </c:pt>
                <c:pt idx="43">
                  <c:v>2.4559001189121858E-2</c:v>
                </c:pt>
                <c:pt idx="44">
                  <c:v>2.5174678502264295E-2</c:v>
                </c:pt>
                <c:pt idx="45">
                  <c:v>2.580796757609671E-2</c:v>
                </c:pt>
                <c:pt idx="46">
                  <c:v>2.6413037899212184E-2</c:v>
                </c:pt>
                <c:pt idx="47">
                  <c:v>2.7030791441809074E-2</c:v>
                </c:pt>
                <c:pt idx="48">
                  <c:v>2.7541929482159135E-2</c:v>
                </c:pt>
                <c:pt idx="49">
                  <c:v>2.8064108825072747E-2</c:v>
                </c:pt>
                <c:pt idx="50">
                  <c:v>2.8628319681848008E-2</c:v>
                </c:pt>
                <c:pt idx="51">
                  <c:v>2.9161156845676814E-2</c:v>
                </c:pt>
                <c:pt idx="52">
                  <c:v>2.9667536902824521E-2</c:v>
                </c:pt>
                <c:pt idx="53">
                  <c:v>3.0171903966991442E-2</c:v>
                </c:pt>
                <c:pt idx="54">
                  <c:v>3.0736075903037004E-2</c:v>
                </c:pt>
                <c:pt idx="55">
                  <c:v>3.1234830822615831E-2</c:v>
                </c:pt>
                <c:pt idx="56">
                  <c:v>3.1697471624382134E-2</c:v>
                </c:pt>
                <c:pt idx="57">
                  <c:v>3.2372375902727547E-2</c:v>
                </c:pt>
                <c:pt idx="58">
                  <c:v>3.2933322842500938E-2</c:v>
                </c:pt>
                <c:pt idx="59">
                  <c:v>3.3612232806053619E-2</c:v>
                </c:pt>
                <c:pt idx="60">
                  <c:v>3.4169229049466933E-2</c:v>
                </c:pt>
                <c:pt idx="61">
                  <c:v>3.4738787634523996E-2</c:v>
                </c:pt>
                <c:pt idx="62">
                  <c:v>3.5288540623607929E-2</c:v>
                </c:pt>
                <c:pt idx="63">
                  <c:v>3.5854072961557182E-2</c:v>
                </c:pt>
                <c:pt idx="64">
                  <c:v>3.6435373068617154E-2</c:v>
                </c:pt>
                <c:pt idx="65">
                  <c:v>3.7048577706362329E-2</c:v>
                </c:pt>
                <c:pt idx="66">
                  <c:v>3.7659779196844899E-2</c:v>
                </c:pt>
                <c:pt idx="67">
                  <c:v>3.8272204475386935E-2</c:v>
                </c:pt>
                <c:pt idx="68">
                  <c:v>3.8874571291270435E-2</c:v>
                </c:pt>
                <c:pt idx="69">
                  <c:v>3.9499099391305137E-2</c:v>
                </c:pt>
                <c:pt idx="70">
                  <c:v>4.0144167548988072E-2</c:v>
                </c:pt>
                <c:pt idx="71">
                  <c:v>4.0764719630239886E-2</c:v>
                </c:pt>
                <c:pt idx="72">
                  <c:v>4.1312543213141983E-2</c:v>
                </c:pt>
                <c:pt idx="73">
                  <c:v>4.1916209058817246E-2</c:v>
                </c:pt>
                <c:pt idx="74">
                  <c:v>4.2533939495060048E-2</c:v>
                </c:pt>
                <c:pt idx="75">
                  <c:v>4.3180169101350793E-2</c:v>
                </c:pt>
                <c:pt idx="76">
                  <c:v>4.3809980364368319E-2</c:v>
                </c:pt>
                <c:pt idx="77">
                  <c:v>4.4408958737255443E-2</c:v>
                </c:pt>
                <c:pt idx="78">
                  <c:v>4.511166842666995E-2</c:v>
                </c:pt>
                <c:pt idx="79">
                  <c:v>4.5961335816043301E-2</c:v>
                </c:pt>
                <c:pt idx="80">
                  <c:v>4.6797888566741899E-2</c:v>
                </c:pt>
                <c:pt idx="81">
                  <c:v>4.7589319134978089E-2</c:v>
                </c:pt>
                <c:pt idx="82">
                  <c:v>4.8274855115318337E-2</c:v>
                </c:pt>
                <c:pt idx="83">
                  <c:v>4.894403804641026E-2</c:v>
                </c:pt>
                <c:pt idx="84">
                  <c:v>4.9584096141562652E-2</c:v>
                </c:pt>
                <c:pt idx="85">
                  <c:v>5.0258898872555344E-2</c:v>
                </c:pt>
                <c:pt idx="86">
                  <c:v>5.0855153548615036E-2</c:v>
                </c:pt>
                <c:pt idx="87">
                  <c:v>5.1468567120285809E-2</c:v>
                </c:pt>
                <c:pt idx="88">
                  <c:v>5.2132594804275428E-2</c:v>
                </c:pt>
                <c:pt idx="89">
                  <c:v>5.279465945924984E-2</c:v>
                </c:pt>
                <c:pt idx="90">
                  <c:v>5.3430886050572182E-2</c:v>
                </c:pt>
                <c:pt idx="91">
                  <c:v>5.4044468916481479E-2</c:v>
                </c:pt>
                <c:pt idx="92">
                  <c:v>5.46719842141907E-2</c:v>
                </c:pt>
                <c:pt idx="93">
                  <c:v>5.5291182088029356E-2</c:v>
                </c:pt>
                <c:pt idx="94">
                  <c:v>5.5881426124661716E-2</c:v>
                </c:pt>
                <c:pt idx="95">
                  <c:v>5.6482402428025241E-2</c:v>
                </c:pt>
                <c:pt idx="96">
                  <c:v>5.7068732963411591E-2</c:v>
                </c:pt>
                <c:pt idx="97">
                  <c:v>5.7675291266009808E-2</c:v>
                </c:pt>
                <c:pt idx="98">
                  <c:v>5.821812877680755E-2</c:v>
                </c:pt>
                <c:pt idx="99">
                  <c:v>5.8787497540835738E-2</c:v>
                </c:pt>
                <c:pt idx="100">
                  <c:v>5.9372309531923108E-2</c:v>
                </c:pt>
                <c:pt idx="101">
                  <c:v>5.9937782411281053E-2</c:v>
                </c:pt>
                <c:pt idx="102">
                  <c:v>6.0493406556190982E-2</c:v>
                </c:pt>
                <c:pt idx="103">
                  <c:v>6.1051816500238575E-2</c:v>
                </c:pt>
                <c:pt idx="104">
                  <c:v>6.1578309110403483E-2</c:v>
                </c:pt>
                <c:pt idx="105">
                  <c:v>6.2162755715745928E-2</c:v>
                </c:pt>
                <c:pt idx="106">
                  <c:v>6.2658620005654753E-2</c:v>
                </c:pt>
                <c:pt idx="107">
                  <c:v>6.3207637148999518E-2</c:v>
                </c:pt>
                <c:pt idx="108">
                  <c:v>6.3833372130956662E-2</c:v>
                </c:pt>
                <c:pt idx="109">
                  <c:v>6.440685622248471E-2</c:v>
                </c:pt>
                <c:pt idx="110">
                  <c:v>6.490927332212601E-2</c:v>
                </c:pt>
                <c:pt idx="111">
                  <c:v>6.5444295053924795E-2</c:v>
                </c:pt>
                <c:pt idx="112">
                  <c:v>6.599150193393559E-2</c:v>
                </c:pt>
                <c:pt idx="113">
                  <c:v>6.6544614128298304E-2</c:v>
                </c:pt>
                <c:pt idx="114">
                  <c:v>6.718511335144603E-2</c:v>
                </c:pt>
                <c:pt idx="115">
                  <c:v>6.7745380372907296E-2</c:v>
                </c:pt>
                <c:pt idx="116">
                  <c:v>6.8280243205136329E-2</c:v>
                </c:pt>
                <c:pt idx="117">
                  <c:v>6.8867915869022953E-2</c:v>
                </c:pt>
                <c:pt idx="118">
                  <c:v>6.9411461823306445E-2</c:v>
                </c:pt>
                <c:pt idx="119">
                  <c:v>6.9995254664298887E-2</c:v>
                </c:pt>
                <c:pt idx="120">
                  <c:v>7.0583368272284217E-2</c:v>
                </c:pt>
                <c:pt idx="121">
                  <c:v>7.1224166904303401E-2</c:v>
                </c:pt>
                <c:pt idx="122">
                  <c:v>7.1856814610301536E-2</c:v>
                </c:pt>
                <c:pt idx="123">
                  <c:v>7.2475081023002721E-2</c:v>
                </c:pt>
                <c:pt idx="124">
                  <c:v>7.3063397922223994E-2</c:v>
                </c:pt>
                <c:pt idx="125">
                  <c:v>7.36591380564494E-2</c:v>
                </c:pt>
                <c:pt idx="126">
                  <c:v>7.4287189088334787E-2</c:v>
                </c:pt>
                <c:pt idx="127">
                  <c:v>7.4975530772607615E-2</c:v>
                </c:pt>
                <c:pt idx="128">
                  <c:v>7.5627787191823406E-2</c:v>
                </c:pt>
                <c:pt idx="129">
                  <c:v>7.6298337516657988E-2</c:v>
                </c:pt>
                <c:pt idx="130">
                  <c:v>7.7052397401147943E-2</c:v>
                </c:pt>
                <c:pt idx="131">
                  <c:v>7.7713020121952414E-2</c:v>
                </c:pt>
                <c:pt idx="132">
                  <c:v>7.839191451999912E-2</c:v>
                </c:pt>
                <c:pt idx="133">
                  <c:v>7.9044114971836651E-2</c:v>
                </c:pt>
                <c:pt idx="134">
                  <c:v>7.9703719685707428E-2</c:v>
                </c:pt>
                <c:pt idx="135">
                  <c:v>8.0341300979880653E-2</c:v>
                </c:pt>
                <c:pt idx="136">
                  <c:v>8.103735956599524E-2</c:v>
                </c:pt>
                <c:pt idx="137">
                  <c:v>8.1691313566221349E-2</c:v>
                </c:pt>
                <c:pt idx="138">
                  <c:v>8.2456282323854019E-2</c:v>
                </c:pt>
                <c:pt idx="139">
                  <c:v>8.3077182510494701E-2</c:v>
                </c:pt>
                <c:pt idx="140">
                  <c:v>8.3673019768759141E-2</c:v>
                </c:pt>
                <c:pt idx="141">
                  <c:v>8.422682607784894E-2</c:v>
                </c:pt>
                <c:pt idx="142">
                  <c:v>8.4789535830749566E-2</c:v>
                </c:pt>
                <c:pt idx="143">
                  <c:v>8.5418194251409382E-2</c:v>
                </c:pt>
                <c:pt idx="144">
                  <c:v>8.5960214228339243E-2</c:v>
                </c:pt>
                <c:pt idx="145">
                  <c:v>8.6557320548930325E-2</c:v>
                </c:pt>
                <c:pt idx="146">
                  <c:v>8.7144845064628634E-2</c:v>
                </c:pt>
                <c:pt idx="147">
                  <c:v>8.7662808442817389E-2</c:v>
                </c:pt>
                <c:pt idx="148">
                  <c:v>8.8188106752605036E-2</c:v>
                </c:pt>
                <c:pt idx="149">
                  <c:v>8.8717663297971608E-2</c:v>
                </c:pt>
                <c:pt idx="150">
                  <c:v>8.9269895113839523E-2</c:v>
                </c:pt>
                <c:pt idx="151">
                  <c:v>8.9797234572275259E-2</c:v>
                </c:pt>
                <c:pt idx="152">
                  <c:v>9.0338022409072335E-2</c:v>
                </c:pt>
                <c:pt idx="153">
                  <c:v>9.0864674628427219E-2</c:v>
                </c:pt>
                <c:pt idx="154">
                  <c:v>9.141700628060867E-2</c:v>
                </c:pt>
                <c:pt idx="155">
                  <c:v>9.1935331091987343E-2</c:v>
                </c:pt>
                <c:pt idx="156">
                  <c:v>9.2431905144958415E-2</c:v>
                </c:pt>
                <c:pt idx="157">
                  <c:v>9.3009115500563858E-2</c:v>
                </c:pt>
                <c:pt idx="158">
                  <c:v>9.363180103158017E-2</c:v>
                </c:pt>
                <c:pt idx="159">
                  <c:v>9.4103052762626094E-2</c:v>
                </c:pt>
                <c:pt idx="160">
                  <c:v>9.4610562412015639E-2</c:v>
                </c:pt>
                <c:pt idx="161">
                  <c:v>9.507201170214126E-2</c:v>
                </c:pt>
                <c:pt idx="162">
                  <c:v>9.5568145891042483E-2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3D-4D45-8B7D-66510896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154719"/>
        <c:axId val="1843153759"/>
      </c:lineChart>
      <c:catAx>
        <c:axId val="184315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3759"/>
        <c:crosses val="autoZero"/>
        <c:auto val="1"/>
        <c:lblAlgn val="ctr"/>
        <c:lblOffset val="100"/>
        <c:noMultiLvlLbl val="0"/>
      </c:catAx>
      <c:valAx>
        <c:axId val="184315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7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22</xdr:row>
      <xdr:rowOff>95250</xdr:rowOff>
    </xdr:from>
    <xdr:to>
      <xdr:col>17</xdr:col>
      <xdr:colOff>323850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E0852-56A8-ABF8-CA9A-C4BB1486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86250"/>
          <a:ext cx="928687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10</xdr:row>
      <xdr:rowOff>157161</xdr:rowOff>
    </xdr:from>
    <xdr:to>
      <xdr:col>78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E81FC-AB88-4DA5-9143-ECDABBEF0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92863-69F2-44FE-B72F-F4820F695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2D211-C2AA-4FCE-B316-295F92C2C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D521FF-7009-496F-B0C3-5E34F90FF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FFF4EB-46F5-4C61-A0D3-10537ACDE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52F570A-2D51-44F5-874A-7B339148E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A082BE-5C05-4CFC-98B1-16C43F1B4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0.31738</cdr:x>
      <cdr:y>0.69822</cdr:y>
    </cdr:from>
    <cdr:to>
      <cdr:x>0.99246</cdr:x>
      <cdr:y>0.69822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08712" y="3082528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0.33374</cdr:x>
      <cdr:y>0.26699</cdr:y>
    </cdr:from>
    <cdr:to>
      <cdr:x>1</cdr:x>
      <cdr:y>0.77994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3580087" y="1083880"/>
          <a:ext cx="7147033" cy="20823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0.20422</cdr:x>
      <cdr:y>0.25497</cdr:y>
    </cdr:from>
    <cdr:to>
      <cdr:x>0.99514</cdr:x>
      <cdr:y>0.75858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1764066" y="1277964"/>
          <a:ext cx="6832022" cy="25241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0.08457</cdr:x>
      <cdr:y>0.65654</cdr:y>
    </cdr:from>
    <cdr:to>
      <cdr:x>0.36361</cdr:x>
      <cdr:y>0.83421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730539" y="3290680"/>
          <a:ext cx="2410322" cy="8905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0.07883</cdr:x>
      <cdr:y>0.14728</cdr:y>
    </cdr:from>
    <cdr:to>
      <cdr:x>0.9457</cdr:x>
      <cdr:y>0.79583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677349" y="738187"/>
          <a:ext cx="7448667" cy="325061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66674</xdr:colOff>
      <xdr:row>10</xdr:row>
      <xdr:rowOff>157161</xdr:rowOff>
    </xdr:from>
    <xdr:to>
      <xdr:col>69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CE8C3-9882-4F68-8A26-A9FF0A8563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57149</xdr:colOff>
      <xdr:row>35</xdr:row>
      <xdr:rowOff>185737</xdr:rowOff>
    </xdr:from>
    <xdr:to>
      <xdr:col>72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EDAF69-07F8-40BB-B4E5-7D641B2A3E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0</xdr:colOff>
      <xdr:row>59</xdr:row>
      <xdr:rowOff>161926</xdr:rowOff>
    </xdr:from>
    <xdr:to>
      <xdr:col>72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A05F80-9662-413A-A79A-CE0DD1E07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578067</xdr:colOff>
      <xdr:row>85</xdr:row>
      <xdr:rowOff>91965</xdr:rowOff>
    </xdr:from>
    <xdr:to>
      <xdr:col>72</xdr:col>
      <xdr:colOff>479534</xdr:colOff>
      <xdr:row>103</xdr:row>
      <xdr:rowOff>45982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E7E8B8-313D-4F78-9454-6DA8E952A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0.29873</cdr:x>
      <cdr:y>0.37009</cdr:y>
    </cdr:from>
    <cdr:to>
      <cdr:x>0.30068</cdr:x>
      <cdr:y>0.81036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48419" y="1633871"/>
          <a:ext cx="18593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0.28886</cdr:x>
      <cdr:y>0.75397</cdr:y>
    </cdr:from>
    <cdr:to>
      <cdr:x>0.88064</cdr:x>
      <cdr:y>0.77662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253346E3-1FBE-D5B2-118E-2937DD360898}"/>
            </a:ext>
          </a:extLst>
        </cdr:cNvPr>
        <cdr:cNvCxnSpPr/>
      </cdr:nvCxnSpPr>
      <cdr:spPr>
        <a:xfrm xmlns:a="http://schemas.openxmlformats.org/drawingml/2006/main" flipV="1">
          <a:off x="2754369" y="3328659"/>
          <a:ext cx="5642741" cy="9999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0.29701</cdr:x>
      <cdr:y>0.50978</cdr:y>
    </cdr:from>
    <cdr:to>
      <cdr:x>0.29701</cdr:x>
      <cdr:y>0.82525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81EBC91F-9791-BF5F-7495-9D27DDD55154}"/>
            </a:ext>
          </a:extLst>
        </cdr:cNvPr>
        <cdr:cNvCxnSpPr/>
      </cdr:nvCxnSpPr>
      <cdr:spPr>
        <a:xfrm xmlns:a="http://schemas.openxmlformats.org/drawingml/2006/main">
          <a:off x="2857500" y="2367126"/>
          <a:ext cx="0" cy="146487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0.2926</cdr:x>
      <cdr:y>0.49903</cdr:y>
    </cdr:from>
    <cdr:to>
      <cdr:x>0.2926</cdr:x>
      <cdr:y>0.76505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A0FF088-04DE-C74A-ACED-0D76F4EC9273}"/>
            </a:ext>
          </a:extLst>
        </cdr:cNvPr>
        <cdr:cNvCxnSpPr/>
      </cdr:nvCxnSpPr>
      <cdr:spPr>
        <a:xfrm xmlns:a="http://schemas.openxmlformats.org/drawingml/2006/main">
          <a:off x="2831226" y="1688224"/>
          <a:ext cx="0" cy="89994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10</xdr:row>
      <xdr:rowOff>157161</xdr:rowOff>
    </xdr:from>
    <xdr:to>
      <xdr:col>78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E4755-8DF8-4C17-B000-F359570B8A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FDEF5-489A-45A5-82F1-FCD0B296E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98E39C-FA05-4431-88C6-BF6FA2B8F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67</xdr:col>
      <xdr:colOff>6569</xdr:colOff>
      <xdr:row>4</xdr:row>
      <xdr:rowOff>26275</xdr:rowOff>
    </xdr:from>
    <xdr:to>
      <xdr:col>78</xdr:col>
      <xdr:colOff>391280</xdr:colOff>
      <xdr:row>9</xdr:row>
      <xdr:rowOff>188061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EC394A-D094-B4E3-9329-0ABE40EC2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549224" y="788275"/>
          <a:ext cx="7104762" cy="1114286"/>
        </a:xfrm>
        <a:prstGeom prst="rect">
          <a:avLst/>
        </a:prstGeom>
      </xdr:spPr>
    </xdr:pic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564846-6DFA-A9DE-86B8-1888CFA3B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73CB2E-79F7-4E68-B092-D164CA37B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65</xdr:col>
      <xdr:colOff>610913</xdr:colOff>
      <xdr:row>126</xdr:row>
      <xdr:rowOff>190499</xdr:rowOff>
    </xdr:from>
    <xdr:to>
      <xdr:col>83</xdr:col>
      <xdr:colOff>282466</xdr:colOff>
      <xdr:row>147</xdr:row>
      <xdr:rowOff>45983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6D911A0-C8CB-4800-A90D-3D5DD1D19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0.30975</cdr:x>
      <cdr:y>0.37455</cdr:y>
    </cdr:from>
    <cdr:to>
      <cdr:x>0.3117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53566" y="1653574"/>
          <a:ext cx="18527" cy="194374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0.33374</cdr:x>
      <cdr:y>0.26699</cdr:y>
    </cdr:from>
    <cdr:to>
      <cdr:x>1</cdr:x>
      <cdr:y>0.77994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3580087" y="1083880"/>
          <a:ext cx="7147033" cy="20823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66674</xdr:colOff>
      <xdr:row>10</xdr:row>
      <xdr:rowOff>157161</xdr:rowOff>
    </xdr:from>
    <xdr:to>
      <xdr:col>62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34CF-5830-464C-957E-16683B5D2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57149</xdr:colOff>
      <xdr:row>35</xdr:row>
      <xdr:rowOff>185737</xdr:rowOff>
    </xdr:from>
    <xdr:to>
      <xdr:col>65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8205AB-9829-4653-BE73-5306C0328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0</xdr:colOff>
      <xdr:row>59</xdr:row>
      <xdr:rowOff>161926</xdr:rowOff>
    </xdr:from>
    <xdr:to>
      <xdr:col>65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1A97CA-C671-4D45-98D7-42E0AD336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0.448</cdr:x>
      <cdr:y>0.30908</cdr:y>
    </cdr:from>
    <cdr:to>
      <cdr:x>0.45017</cdr:x>
      <cdr:y>0.80887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4271800" y="1364538"/>
          <a:ext cx="20656" cy="220650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66674</xdr:colOff>
      <xdr:row>10</xdr:row>
      <xdr:rowOff>157161</xdr:rowOff>
    </xdr:from>
    <xdr:to>
      <xdr:col>61</xdr:col>
      <xdr:colOff>19049</xdr:colOff>
      <xdr:row>34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F5155-5D7C-6626-7172-26ABA162B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609599</xdr:colOff>
      <xdr:row>36</xdr:row>
      <xdr:rowOff>23812</xdr:rowOff>
    </xdr:from>
    <xdr:to>
      <xdr:col>64</xdr:col>
      <xdr:colOff>371474</xdr:colOff>
      <xdr:row>59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D4E096-A1B4-52AA-8807-BB2F53E8D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0.30932</cdr:x>
      <cdr:y>0.33118</cdr:y>
    </cdr:from>
    <cdr:to>
      <cdr:x>0.31652</cdr:x>
      <cdr:y>0.82524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43340" y="1462088"/>
          <a:ext cx="68539" cy="21812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AAF3E-731B-4625-A68D-C2C788C6B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C31F06-B811-4EAE-ACB5-B05244487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45642-9106-4C3F-B8A9-08954493D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97FC6C-1A3D-47D6-A93A-86563ABE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E25E9-B0D9-45B8-803B-F6828ABEB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68990-F2FA-40EC-9598-91E97958C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AEC5A-1F6A-4CB0-9678-79083B34F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E3E39-16C6-491B-8CDB-E85F339C0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C151B-18EA-478C-862A-F3DD4635D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73AB51-B57A-4B2C-A378-27A3CF991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D5ECE-0FEE-448E-811C-E42D4F2C2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8E375-1CF8-4B92-8834-773F75252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6B158B-4F18-1C9A-0704-BE03ED347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19049</xdr:colOff>
      <xdr:row>6</xdr:row>
      <xdr:rowOff>33337</xdr:rowOff>
    </xdr:from>
    <xdr:to>
      <xdr:col>57</xdr:col>
      <xdr:colOff>257174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11430</xdr:colOff>
      <xdr:row>75</xdr:row>
      <xdr:rowOff>51434</xdr:rowOff>
    </xdr:from>
    <xdr:to>
      <xdr:col>53</xdr:col>
      <xdr:colOff>339090</xdr:colOff>
      <xdr:row>96</xdr:row>
      <xdr:rowOff>3809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A2F16E-7DC1-E0C1-C318-5D3F71E8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57149</xdr:colOff>
      <xdr:row>32</xdr:row>
      <xdr:rowOff>19050</xdr:rowOff>
    </xdr:from>
    <xdr:to>
      <xdr:col>57</xdr:col>
      <xdr:colOff>333374</xdr:colOff>
      <xdr:row>58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9417E8-8787-4D91-83CA-BE9AAE22D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0.27107</cdr:x>
      <cdr:y>0.44681</cdr:y>
    </cdr:from>
    <cdr:to>
      <cdr:x>0.85143</cdr:x>
      <cdr:y>0.79737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CC0942E-A0CF-E4F0-34BD-EC97015A4242}"/>
            </a:ext>
          </a:extLst>
        </cdr:cNvPr>
        <cdr:cNvSpPr txBox="1"/>
      </cdr:nvSpPr>
      <cdr:spPr>
        <a:xfrm xmlns:a="http://schemas.openxmlformats.org/drawingml/2006/main">
          <a:off x="2971801" y="2100262"/>
          <a:ext cx="6362699" cy="1647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0" kern="1200"/>
            <a:t>The net harm by end of 2022</a:t>
          </a:r>
          <a:r>
            <a:rPr lang="en-US" sz="1200" b="0" kern="1200" baseline="0"/>
            <a:t> </a:t>
          </a:r>
          <a:r>
            <a:rPr lang="en-US" sz="1200" b="0" kern="1200"/>
            <a:t>is statisitically</a:t>
          </a:r>
          <a:r>
            <a:rPr lang="en-US" sz="1200" b="0" kern="1200" baseline="0"/>
            <a:t> significant for all reasonable parameter values.</a:t>
          </a:r>
        </a:p>
        <a:p xmlns:a="http://schemas.openxmlformats.org/drawingml/2006/main">
          <a:endParaRPr lang="en-US" sz="1200" b="0" kern="1200" baseline="0"/>
        </a:p>
        <a:p xmlns:a="http://schemas.openxmlformats.org/drawingml/2006/main">
          <a:r>
            <a:rPr lang="en-US" sz="1200" b="0" kern="1200" baseline="0"/>
            <a:t>The potential benefit during COVID waves is largely a mirage caused by large mortality differences between cohorts of the same age. If you match mortality of the cohorts, the benefit is greatly diminished. This is the non-portional hazards of the COVID virus which is relatively unique.</a:t>
          </a:r>
        </a:p>
        <a:p xmlns:a="http://schemas.openxmlformats.org/drawingml/2006/main">
          <a:br>
            <a:rPr lang="en-US" sz="1200" b="0" kern="1200"/>
          </a:br>
          <a:r>
            <a:rPr lang="en-US" sz="1200" b="0" kern="1200"/>
            <a:t>The unvaxxed were affected more because for a given</a:t>
          </a:r>
          <a:r>
            <a:rPr lang="en-US" sz="1200" b="0" kern="1200" baseline="0"/>
            <a:t> age, they have higher mortality and frailty--&gt; greater impact of COVID. The COVID vaccine had little to no impact. It was primarily selection bias.</a:t>
          </a:r>
          <a:endParaRPr lang="en-US" sz="1200" b="0" kern="1200"/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0.05717</cdr:x>
      <cdr:y>0.58614</cdr:y>
    </cdr:from>
    <cdr:to>
      <cdr:x>0.97142</cdr:x>
      <cdr:y>0.58614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D0C4271-D22E-9E09-C26E-58F6D0FB980F}"/>
            </a:ext>
          </a:extLst>
        </cdr:cNvPr>
        <cdr:cNvCxnSpPr/>
      </cdr:nvCxnSpPr>
      <cdr:spPr>
        <a:xfrm xmlns:a="http://schemas.openxmlformats.org/drawingml/2006/main">
          <a:off x="518160" y="2223136"/>
          <a:ext cx="8286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0.03377</cdr:x>
      <cdr:y>0.67992</cdr:y>
    </cdr:from>
    <cdr:to>
      <cdr:x>0.32641</cdr:x>
      <cdr:y>0.83333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63F0C6E-C7BF-1A86-F683-572803A7F3D4}"/>
            </a:ext>
          </a:extLst>
        </cdr:cNvPr>
        <cdr:cNvCxnSpPr/>
      </cdr:nvCxnSpPr>
      <cdr:spPr>
        <a:xfrm xmlns:a="http://schemas.openxmlformats.org/drawingml/2006/main" flipV="1">
          <a:off x="371476" y="341947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0.70736</cdr:x>
      <cdr:y>0.20896</cdr:y>
    </cdr:from>
    <cdr:to>
      <cdr:x>1</cdr:x>
      <cdr:y>0.36237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760A15C2-9491-FEC9-C5FC-841FA4C05D79}"/>
            </a:ext>
          </a:extLst>
        </cdr:cNvPr>
        <cdr:cNvCxnSpPr/>
      </cdr:nvCxnSpPr>
      <cdr:spPr>
        <a:xfrm xmlns:a="http://schemas.openxmlformats.org/drawingml/2006/main" flipV="1">
          <a:off x="7781925" y="105092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30671296" backgroundQuery="1" createdVersion="8" refreshedVersion="8" minRefreshableVersion="3" recordCount="0" supportSubquery="1" supportAdvancedDrill="1" xr:uid="{AA08BF60-8411-4549-89CA-0280EF843422}">
  <cacheSource type="external" connectionId="6"/>
  <cacheFields count="7">
    <cacheField name="[2021_24].[ISOweekDied].[ISOweekDied]" caption="ISOweekDied" numFmtId="0" hierarchy="18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9" level="1">
      <sharedItems containsSemiMixedTypes="0" containsNonDate="0" containsString="0"/>
    </cacheField>
    <cacheField name="[2021_24].[Sex].[Sex]" caption="Sex" numFmtId="0" hierarchy="20" level="1">
      <sharedItems containsSemiMixedTypes="0" containsNonDate="0" containsString="0"/>
    </cacheField>
    <cacheField name="[2021_24].[DCCI].[DCCI]" caption="DCCI" numFmtId="0" hierarchy="21" level="1">
      <sharedItems containsSemiMixedTypes="0" containsNonDate="0" containsString="0"/>
    </cacheField>
    <cacheField name="[Measures].[Sum of Dead]" caption="Sum of Dead" numFmtId="0" hierarchy="51" level="32767"/>
    <cacheField name="[Measures].[Sum of Alive]" caption="Sum of Alive" numFmtId="0" hierarchy="52" level="32767"/>
    <cacheField name="[2021_24].[Dose].[Dose]" caption="Dose" numFmtId="0" hierarchy="22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9398149" backgroundQuery="1" createdVersion="8" refreshedVersion="8" minRefreshableVersion="3" recordCount="0" supportSubquery="1" supportAdvancedDrill="1" xr:uid="{0CC283C8-1C8C-4778-A35A-915BB9C5D5EF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8240741" backgroundQuery="1" createdVersion="8" refreshedVersion="8" minRefreshableVersion="3" recordCount="0" supportSubquery="1" supportAdvancedDrill="1" xr:uid="{F0A6634C-7833-467E-A39F-3F8365002231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6967594" backgroundQuery="1" createdVersion="8" refreshedVersion="8" minRefreshableVersion="3" recordCount="0" supportSubquery="1" supportAdvancedDrill="1" xr:uid="{B0303874-2E20-48E8-ACAA-3A4BF62E9DB5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5694447" backgroundQuery="1" createdVersion="8" refreshedVersion="8" minRefreshableVersion="3" recordCount="0" supportSubquery="1" supportAdvancedDrill="1" xr:uid="{CB9BCDC7-4743-49F0-9FB6-2C4C0AFE4F18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4421299" backgroundQuery="1" createdVersion="8" refreshedVersion="8" minRefreshableVersion="3" recordCount="0" supportSubquery="1" supportAdvancedDrill="1" xr:uid="{AE5E7621-907B-4E66-92F5-97E8F66C7734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3263891" backgroundQuery="1" createdVersion="8" refreshedVersion="8" minRefreshableVersion="3" recordCount="0" supportSubquery="1" supportAdvancedDrill="1" xr:uid="{15D2CC88-EDF9-4A49-B711-D74BF5E7AC22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071759" backgroundQuery="1" createdVersion="8" refreshedVersion="8" minRefreshableVersion="3" recordCount="0" supportSubquery="1" supportAdvancedDrill="1" xr:uid="{D96F177B-B63D-4C99-9831-CA3875998007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1874998" backgroundQuery="1" createdVersion="8" refreshedVersion="8" minRefreshableVersion="3" recordCount="0" supportSubquery="1" supportAdvancedDrill="1" xr:uid="{E177050E-E941-4E15-973D-FD8F2DB350FE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497643981478" backgroundQuery="1" createdVersion="8" refreshedVersion="8" minRefreshableVersion="3" recordCount="0" supportSubquery="1" supportAdvancedDrill="1" xr:uid="{03C5DB3A-8EEB-4B17-86BA-4501644AD14B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20].[ISOweekDied].[ISOweekDied]" caption="ISOweekDied" numFmtId="0" hierarchy="9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0].[YearOfBirth].[YearOfBirth]" caption="YearOfBirth" numFmtId="0" hierarchy="10" level="1">
      <sharedItems containsSemiMixedTypes="0" containsNonDate="0" containsString="0"/>
    </cacheField>
    <cacheField name="[2021_20].[Sex].[Sex]" caption="Sex" numFmtId="0" hierarchy="11" level="1">
      <sharedItems containsSemiMixedTypes="0" containsNonDate="0" containsString="0"/>
    </cacheField>
    <cacheField name="[2021_20].[DCCI].[DCCI]" caption="DCCI" numFmtId="0" hierarchy="12" level="1">
      <sharedItems containsSemiMixedTypes="0" containsNonDate="0" containsString="0"/>
    </cacheField>
    <cacheField name="[2021_20].[Dose].[Dose]" caption="Dose" numFmtId="0" hierarchy="13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0].[Dose].&amp;[0]"/>
            <x15:cachedUniqueName index="1" name="[2021_20].[Dose].&amp;[1]"/>
            <x15:cachedUniqueName index="2" name="[2021_20].[Dose].&amp;[2]"/>
            <x15:cachedUniqueName index="3" name="[2021_20].[Dose].&amp;[3]"/>
            <x15:cachedUniqueName index="4" name="[2021_20].[Dose].&amp;[4]"/>
          </x15:cachedUniqueNames>
        </ext>
      </extLst>
    </cacheField>
    <cacheField name="[Measures].[Sum of Alive 4]" caption="Sum of Alive 4" numFmtId="0" hierarchy="57" level="32767"/>
    <cacheField name="[Measures].[Sum of Dead 4]" caption="Sum of Dead 4" numFmtId="0" hierarchy="58" level="32767"/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2" memberValueDatatype="130" unbalanced="0">
      <fieldsUsage count="2">
        <fieldUsage x="-1"/>
        <fieldUsage x="1"/>
      </fieldsUsage>
    </cacheHierarchy>
    <cacheHierarchy uniqueName="[2021_20].[YearOfBirth]" caption="YearOfBirth" attribute="1" defaultMemberUniqueName="[2021_20].[YearOfBirth].[All]" allUniqueName="[2021_20].[YearOfBirth].[All]" dimensionUniqueName="[2021_20]" displayFolder="" count="2" memberValueDatatype="20" unbalanced="0">
      <fieldsUsage count="2">
        <fieldUsage x="-1"/>
        <fieldUsage x="2"/>
      </fieldsUsage>
    </cacheHierarchy>
    <cacheHierarchy uniqueName="[2021_20].[Sex]" caption="Sex" attribute="1" defaultMemberUniqueName="[2021_20].[Sex].[All]" allUniqueName="[2021_20].[Sex].[All]" dimensionUniqueName="[2021_20]" displayFolder="" count="2" memberValueDatatype="130" unbalanced="0">
      <fieldsUsage count="2">
        <fieldUsage x="-1"/>
        <fieldUsage x="3"/>
      </fieldsUsage>
    </cacheHierarchy>
    <cacheHierarchy uniqueName="[2021_20].[DCCI]" caption="DCCI" attribute="1" defaultMemberUniqueName="[2021_20].[DCCI].[All]" allUniqueName="[2021_20].[DCCI].[All]" dimensionUniqueName="[2021_20]" displayFolder="" count="2" memberValueDatatype="20" unbalanced="0">
      <fieldsUsage count="2">
        <fieldUsage x="-1"/>
        <fieldUsage x="4"/>
      </fieldsUsage>
    </cacheHierarchy>
    <cacheHierarchy uniqueName="[2021_20].[Dose]" caption="Dose" attribute="1" defaultMemberUniqueName="[2021_20].[Dose].[All]" allUniqueName="[2021_20].[Dose].[All]" dimensionUniqueName="[2021_20]" displayFolder="" count="2" memberValueDatatype="20" unbalanced="0">
      <fieldsUsage count="2">
        <fieldUsage x="-1"/>
        <fieldUsage x="5"/>
      </fieldsUsage>
    </cacheHierarchy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543684606484" backgroundQuery="1" createdVersion="8" refreshedVersion="8" minRefreshableVersion="3" recordCount="0" supportSubquery="1" supportAdvancedDrill="1" xr:uid="{8DACEE3B-7E45-42F8-A6B6-1246BA96DE12}">
  <cacheSource type="external" connectionId="6"/>
  <cacheFields count="7">
    <cacheField name="[2021_24].[ISOweekDied].[ISOweekDied]" caption="ISOweekDied" numFmtId="0" hierarchy="18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9" level="1">
      <sharedItems containsSemiMixedTypes="0" containsNonDate="0" containsString="0"/>
    </cacheField>
    <cacheField name="[2021_24].[Sex].[Sex]" caption="Sex" numFmtId="0" hierarchy="20" level="1">
      <sharedItems containsSemiMixedTypes="0" containsNonDate="0" containsString="0"/>
    </cacheField>
    <cacheField name="[2021_24].[DCCI].[DCCI]" caption="DCCI" numFmtId="0" hierarchy="21" level="1">
      <sharedItems containsSemiMixedTypes="0" containsNonDate="0" containsString="0"/>
    </cacheField>
    <cacheField name="[Measures].[Sum of Dead]" caption="Sum of Dead" numFmtId="0" hierarchy="51" level="32767"/>
    <cacheField name="[Measures].[Sum of Alive]" caption="Sum of Alive" numFmtId="0" hierarchy="52" level="32767"/>
    <cacheField name="[2021_24].[Dose].[Dose]" caption="Dose" numFmtId="0" hierarchy="22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766056250002" backgroundQuery="1" createdVersion="8" refreshedVersion="8" minRefreshableVersion="3" recordCount="0" supportSubquery="1" supportAdvancedDrill="1" xr:uid="{7AD50B11-641E-4FCA-AC97-963AFAE28FB7}">
  <cacheSource type="external" connectionId="6"/>
  <cacheFields count="7">
    <cacheField name="[2021_24].[ISOweekDied].[ISOweekDied]" caption="ISOweekDied" numFmtId="0" hierarchy="18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9" level="1">
      <sharedItems containsSemiMixedTypes="0" containsNonDate="0" containsString="0"/>
    </cacheField>
    <cacheField name="[2021_24].[Sex].[Sex]" caption="Sex" numFmtId="0" hierarchy="20" level="1">
      <sharedItems containsSemiMixedTypes="0" containsNonDate="0" containsString="0"/>
    </cacheField>
    <cacheField name="[2021_24].[DCCI].[DCCI]" caption="DCCI" numFmtId="0" hierarchy="21" level="1">
      <sharedItems containsSemiMixedTypes="0" containsNonDate="0" containsString="0"/>
    </cacheField>
    <cacheField name="[Measures].[Sum of Dead]" caption="Sum of Dead" numFmtId="0" hierarchy="51" level="32767"/>
    <cacheField name="[Measures].[Sum of Alive]" caption="Sum of Alive" numFmtId="0" hierarchy="52" level="32767"/>
    <cacheField name="[2021_24].[Dose].[Dose]" caption="Dose" numFmtId="0" hierarchy="22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79194398148" backgroundQuery="1" createdVersion="8" refreshedVersion="8" minRefreshableVersion="3" recordCount="0" supportSubquery="1" supportAdvancedDrill="1" xr:uid="{0F7414C8-52DC-477F-AA0B-5352EBCD18F8}">
  <cacheSource type="external" connectionId="6"/>
  <cacheFields count="7">
    <cacheField name="[2022_06].[ISOweekDied].[ISOweekDied]" caption="ISOweekDied" numFmtId="0" hierarchy="27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3]" caption="Sum of Alive 3" numFmtId="0" hierarchy="55" level="32767"/>
    <cacheField name="[2022_06].[Dose].[Dose]" caption="Dose" numFmtId="0" hierarchy="31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YearOfBirth].[YearOfBirth]" caption="YearOfBirth" numFmtId="0" hierarchy="28" level="1">
      <sharedItems containsSemiMixedTypes="0" containsNonDate="0" containsString="0"/>
    </cacheField>
    <cacheField name="[2022_06].[Sex].[Sex]" caption="Sex" numFmtId="0" hierarchy="29" level="1">
      <sharedItems containsSemiMixedTypes="0" containsNonDate="0" containsString="0"/>
    </cacheField>
    <cacheField name="[2022_06].[DCCI].[DCCI]" caption="DCCI" numFmtId="0" hierarchy="30" level="1">
      <sharedItems containsSemiMixedTypes="0" containsNonDate="0" containsString="0"/>
    </cacheField>
    <cacheField name="[Measures].[Sum of Dead 3]" caption="Sum of Dead 3" numFmtId="0" hierarchy="56" level="32767"/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0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6F8D-5820-4DD5-9E67-CC8D86E7F6F6}" name="PivotTable1" cacheId="107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9" name="[2021_24].[YearOfBirth].&amp;[1930]" cap="1930"/>
    <pageField fld="2" hier="20" name="[2021_24].[Sex].[All]" cap="All"/>
    <pageField fld="3" hier="21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64">
      <pivotArea collapsedLevelsAreSubtotals="1" fieldPosition="0">
        <references count="1">
          <reference field="0" count="1">
            <x v="67"/>
          </reference>
        </references>
      </pivotArea>
    </format>
    <format dxfId="65">
      <pivotArea dataOnly="0" labelOnly="1" fieldPosition="0">
        <references count="1">
          <reference field="0" count="1">
            <x v="67"/>
          </reference>
        </references>
      </pivotArea>
    </format>
    <format dxfId="66">
      <pivotArea collapsedLevelsAreSubtotals="1" fieldPosition="0">
        <references count="1">
          <reference field="0" count="1">
            <x v="67"/>
          </reference>
        </references>
      </pivotArea>
    </format>
    <format dxfId="67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30]"/>
        <member name="[2021_24].[YearOfBirth].&amp;[193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2">
    <colHierarchyUsage hierarchyUsage="-2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B6F4B-E666-4762-AB28-BDA9141B66EA}" name="PivotTable1" cacheId="974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0" name="[2021_20].[YearOfBirth].[All]" cap="All"/>
    <pageField fld="3" hier="11" name="[2021_20].[Sex].[All]" cap="All"/>
    <pageField fld="4" hier="12" name="[2021_20].[DCCI].[All]" cap="All"/>
  </pageFields>
  <dataFields count="2">
    <dataField name="Sum of Alive" fld="6" baseField="0" baseItem="0"/>
    <dataField name="Sum of Dead" fld="7" baseField="0" baseItem="0"/>
  </dataField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6" level="1">
        <member name="[2021_24].[YearOfBirth].&amp;[1930]"/>
        <member name="[2021_24].[YearOfBirth].&amp;[1935]"/>
        <member name="[2021_24].[YearOfBirth].&amp;[1940]"/>
        <member name="[2021_24].[YearOfBirth].&amp;[1945]"/>
        <member name="[2021_24].[YearOfBirth].&amp;[1950]"/>
        <member name="[2021_24].[YearOfBirth].&amp;[1955]"/>
        <member name="[2021_24].[YearOfBirth].&amp;[1960]"/>
        <member name="[2021_24].[YearOfBirth].&amp;[1965]"/>
        <member name="[2021_24].[YearOfBirth].&amp;[1970]"/>
        <member name="[2021_24].[YearOfBirth].&amp;[1975]"/>
        <member name="[2021_24].[YearOfBirth].&amp;[1980]"/>
        <member name="[2021_24].[YearOfBirth].&amp;[1985]"/>
        <member name="[2021_24].[YearOfBirth].&amp;[1990]"/>
        <member name="[2021_24].[YearOfBirth].&amp;[1995]"/>
        <member name="[2021_24].[YearOfBirth].&amp;[2000]"/>
        <member name="[2021_24].[YearOfBirth].&amp;[200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2">
    <colHierarchyUsage hierarchyUsage="-2"/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0">
        <x15:activeTabTopLevelEntity name="[2021_24]"/>
        <x15:activeTabTopLevelEntity name="[2021_2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17C80-EA4B-4350-80CB-C518E12A9610}" name="PivotTable1" cacheId="98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9" name="[2021_24].[YearOfBirth].[All]" cap="All"/>
    <pageField fld="2" hier="20" name="[2021_24].[Sex].[All]" cap="All"/>
    <pageField fld="3" hier="21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107">
      <pivotArea collapsedLevelsAreSubtotals="1" fieldPosition="0">
        <references count="1">
          <reference field="0" count="1">
            <x v="67"/>
          </reference>
        </references>
      </pivotArea>
    </format>
    <format dxfId="106">
      <pivotArea dataOnly="0" labelOnly="1" fieldPosition="0">
        <references count="1">
          <reference field="0" count="1">
            <x v="67"/>
          </reference>
        </references>
      </pivotArea>
    </format>
    <format dxfId="105">
      <pivotArea collapsedLevelsAreSubtotals="1" fieldPosition="0">
        <references count="1">
          <reference field="0" count="1">
            <x v="67"/>
          </reference>
        </references>
      </pivotArea>
    </format>
    <format dxfId="104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2">
    <colHierarchyUsage hierarchyUsage="-2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B9DAE-B006-4E2E-BC6D-1BB1528A2A45}" name="PivotTable5" cacheId="1077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3" hier="28" name="[2022_06].[YearOfBirth].&amp;[1940]" cap="1940"/>
    <pageField fld="4" hier="29" name="[2022_06].[Sex].[All]" cap="All"/>
    <pageField fld="5" hier="30" name="[2022_06].[DCCI].[All]" cap="All"/>
  </pageFields>
  <dataFields count="2">
    <dataField name="Sum of Alive" fld="1" baseField="0" baseItem="0"/>
    <dataField name="Sum of Dead" fld="6" baseField="0" baseItem="0"/>
  </dataField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3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FC4DE-8711-4B4C-9EC2-3081E33E2870}" name="PivotTable1" cacheId="93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9" name="[2021_24].[YearOfBirth].[All]" cap="All"/>
    <pageField fld="2" hier="20" name="[2021_24].[Sex].[All]" cap="All"/>
    <pageField fld="3" hier="21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103">
      <pivotArea collapsedLevelsAreSubtotals="1" fieldPosition="0">
        <references count="1">
          <reference field="0" count="1">
            <x v="67"/>
          </reference>
        </references>
      </pivotArea>
    </format>
    <format dxfId="102">
      <pivotArea dataOnly="0" labelOnly="1" fieldPosition="0">
        <references count="1">
          <reference field="0" count="1">
            <x v="67"/>
          </reference>
        </references>
      </pivotArea>
    </format>
    <format dxfId="101">
      <pivotArea collapsedLevelsAreSubtotals="1" fieldPosition="0">
        <references count="1">
          <reference field="0" count="1">
            <x v="67"/>
          </reference>
        </references>
      </pivotArea>
    </format>
    <format dxfId="100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2">
    <colHierarchyUsage hierarchyUsage="-2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524B9-C79C-4A4B-B57D-19A1F9111841}" name="PivotTable1" cacheId="93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99">
      <pivotArea collapsedLevelsAreSubtotals="1" fieldPosition="0">
        <references count="1">
          <reference field="1" count="1">
            <x v="56"/>
          </reference>
        </references>
      </pivotArea>
    </format>
    <format dxfId="98">
      <pivotArea dataOnly="0" labelOnly="1" fieldPosition="0">
        <references count="1">
          <reference field="1" count="1">
            <x v="56"/>
          </reference>
        </references>
      </pivotArea>
    </format>
    <format dxfId="97">
      <pivotArea collapsedLevelsAreSubtotals="1" fieldPosition="0">
        <references count="1">
          <reference field="1" count="1">
            <x v="56"/>
          </reference>
        </references>
      </pivotArea>
    </format>
    <format dxfId="96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A0E40-2CF1-41B7-B5BD-52A8F55818EB}" name="PivotTable1" cacheId="93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95">
      <pivotArea collapsedLevelsAreSubtotals="1" fieldPosition="0">
        <references count="1">
          <reference field="1" count="1">
            <x v="56"/>
          </reference>
        </references>
      </pivotArea>
    </format>
    <format dxfId="94">
      <pivotArea dataOnly="0" labelOnly="1" fieldPosition="0">
        <references count="1">
          <reference field="1" count="1">
            <x v="56"/>
          </reference>
        </references>
      </pivotArea>
    </format>
    <format dxfId="93">
      <pivotArea collapsedLevelsAreSubtotals="1" fieldPosition="0">
        <references count="1">
          <reference field="1" count="1">
            <x v="56"/>
          </reference>
        </references>
      </pivotArea>
    </format>
    <format dxfId="92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F9E67-EAD4-4BC0-9E88-FE021E2DE9B8}" name="PivotTable1" cacheId="93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91">
      <pivotArea collapsedLevelsAreSubtotals="1" fieldPosition="0">
        <references count="1">
          <reference field="1" count="1">
            <x v="56"/>
          </reference>
        </references>
      </pivotArea>
    </format>
    <format dxfId="90">
      <pivotArea dataOnly="0" labelOnly="1" fieldPosition="0">
        <references count="1">
          <reference field="1" count="1">
            <x v="56"/>
          </reference>
        </references>
      </pivotArea>
    </format>
    <format dxfId="89">
      <pivotArea collapsedLevelsAreSubtotals="1" fieldPosition="0">
        <references count="1">
          <reference field="1" count="1">
            <x v="56"/>
          </reference>
        </references>
      </pivotArea>
    </format>
    <format dxfId="88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A8ABC-4B1C-43FA-87B1-06184F930285}" name="PivotTable1" cacheId="93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[All]" cap="All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87">
      <pivotArea collapsedLevelsAreSubtotals="1" fieldPosition="0">
        <references count="1">
          <reference field="1" count="1">
            <x v="56"/>
          </reference>
        </references>
      </pivotArea>
    </format>
    <format dxfId="86">
      <pivotArea dataOnly="0" labelOnly="1" fieldPosition="0">
        <references count="1">
          <reference field="1" count="1">
            <x v="56"/>
          </reference>
        </references>
      </pivotArea>
    </format>
    <format dxfId="85">
      <pivotArea collapsedLevelsAreSubtotals="1" fieldPosition="0">
        <references count="1">
          <reference field="1" count="1">
            <x v="56"/>
          </reference>
        </references>
      </pivotArea>
    </format>
    <format dxfId="84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D1BBA-2F3B-4516-BF16-4EBB68B7DEE3}" name="PivotTable1" cacheId="93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83">
      <pivotArea collapsedLevelsAreSubtotals="1" fieldPosition="0">
        <references count="1">
          <reference field="1" count="1">
            <x v="56"/>
          </reference>
        </references>
      </pivotArea>
    </format>
    <format dxfId="82">
      <pivotArea dataOnly="0" labelOnly="1" fieldPosition="0">
        <references count="1">
          <reference field="1" count="1">
            <x v="56"/>
          </reference>
        </references>
      </pivotArea>
    </format>
    <format dxfId="81">
      <pivotArea collapsedLevelsAreSubtotals="1" fieldPosition="0">
        <references count="1">
          <reference field="1" count="1">
            <x v="56"/>
          </reference>
        </references>
      </pivotArea>
    </format>
    <format dxfId="80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470F0-4011-435A-BF2D-AC14A1E68884}" name="PivotTable1" cacheId="938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79">
      <pivotArea collapsedLevelsAreSubtotals="1" fieldPosition="0">
        <references count="1">
          <reference field="1" count="1">
            <x v="56"/>
          </reference>
        </references>
      </pivotArea>
    </format>
    <format dxfId="78">
      <pivotArea dataOnly="0" labelOnly="1" fieldPosition="0">
        <references count="1">
          <reference field="1" count="1">
            <x v="56"/>
          </reference>
        </references>
      </pivotArea>
    </format>
    <format dxfId="77">
      <pivotArea collapsedLevelsAreSubtotals="1" fieldPosition="0">
        <references count="1">
          <reference field="1" count="1">
            <x v="56"/>
          </reference>
        </references>
      </pivotArea>
    </format>
    <format dxfId="76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AB78B-47CE-49C2-B1A0-58BA235840B8}" name="PivotTable1" cacheId="93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20]" cap="192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75">
      <pivotArea collapsedLevelsAreSubtotals="1" fieldPosition="0">
        <references count="1">
          <reference field="1" count="1">
            <x v="56"/>
          </reference>
        </references>
      </pivotArea>
    </format>
    <format dxfId="74">
      <pivotArea dataOnly="0" labelOnly="1" fieldPosition="0">
        <references count="1">
          <reference field="1" count="1">
            <x v="56"/>
          </reference>
        </references>
      </pivotArea>
    </format>
    <format dxfId="73">
      <pivotArea collapsedLevelsAreSubtotals="1" fieldPosition="0">
        <references count="1">
          <reference field="1" count="1">
            <x v="56"/>
          </reference>
        </references>
      </pivotArea>
    </format>
    <format dxfId="72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4" level="1">
        <member name="[2021_13].[YearOfBirth].&amp;[1920]"/>
        <member name="[2021_13].[YearOfBirth].&amp;[1925]"/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0CD7F-E76A-4BF2-8DF9-D6084B4BB040}" name="PivotTable1" cacheId="94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71">
      <pivotArea collapsedLevelsAreSubtotals="1" fieldPosition="0">
        <references count="1">
          <reference field="1" count="1">
            <x v="56"/>
          </reference>
        </references>
      </pivotArea>
    </format>
    <format dxfId="70">
      <pivotArea dataOnly="0" labelOnly="1" fieldPosition="0">
        <references count="1">
          <reference field="1" count="1">
            <x v="56"/>
          </reference>
        </references>
      </pivotArea>
    </format>
    <format dxfId="69">
      <pivotArea collapsedLevelsAreSubtotals="1" fieldPosition="0">
        <references count="1">
          <reference field="1" count="1">
            <x v="56"/>
          </reference>
        </references>
      </pivotArea>
    </format>
    <format dxfId="68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3464-0602-4DCC-8C81-F97170FFD1A4}">
  <dimension ref="B2:E20"/>
  <sheetViews>
    <sheetView tabSelected="1" workbookViewId="0">
      <selection activeCell="B3" sqref="B2:G4"/>
    </sheetView>
  </sheetViews>
  <sheetFormatPr defaultRowHeight="15" x14ac:dyDescent="0.25"/>
  <sheetData>
    <row r="2" spans="2:2" x14ac:dyDescent="0.25">
      <c r="B2" t="s">
        <v>360</v>
      </c>
    </row>
    <row r="3" spans="2:2" x14ac:dyDescent="0.25">
      <c r="B3" t="s">
        <v>361</v>
      </c>
    </row>
    <row r="7" spans="2:2" x14ac:dyDescent="0.25">
      <c r="B7" t="s">
        <v>345</v>
      </c>
    </row>
    <row r="9" spans="2:2" x14ac:dyDescent="0.25">
      <c r="B9" t="s">
        <v>346</v>
      </c>
    </row>
    <row r="10" spans="2:2" x14ac:dyDescent="0.25">
      <c r="B10" t="s">
        <v>347</v>
      </c>
    </row>
    <row r="11" spans="2:2" x14ac:dyDescent="0.25">
      <c r="B11" t="s">
        <v>348</v>
      </c>
    </row>
    <row r="13" spans="2:2" x14ac:dyDescent="0.25">
      <c r="B13" t="s">
        <v>349</v>
      </c>
    </row>
    <row r="14" spans="2:2" x14ac:dyDescent="0.25">
      <c r="B14" t="s">
        <v>350</v>
      </c>
    </row>
    <row r="15" spans="2:2" x14ac:dyDescent="0.25">
      <c r="B15" t="s">
        <v>351</v>
      </c>
    </row>
    <row r="17" spans="2:5" x14ac:dyDescent="0.25">
      <c r="B17" t="s">
        <v>355</v>
      </c>
    </row>
    <row r="18" spans="2:5" x14ac:dyDescent="0.25">
      <c r="C18" s="13" t="s">
        <v>353</v>
      </c>
      <c r="D18" s="13" t="s">
        <v>352</v>
      </c>
      <c r="E18" s="13" t="s">
        <v>354</v>
      </c>
    </row>
    <row r="19" spans="2:5" x14ac:dyDescent="0.25">
      <c r="B19" t="s">
        <v>16</v>
      </c>
      <c r="C19">
        <v>28</v>
      </c>
      <c r="D19">
        <v>31</v>
      </c>
      <c r="E19">
        <v>28</v>
      </c>
    </row>
    <row r="20" spans="2:5" x14ac:dyDescent="0.25">
      <c r="B20" t="s">
        <v>18</v>
      </c>
      <c r="C20">
        <v>28</v>
      </c>
      <c r="D20">
        <v>28</v>
      </c>
      <c r="E20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B947-9615-4EA4-9336-3D6EC28DF4F2}">
  <dimension ref="A1:BP255"/>
  <sheetViews>
    <sheetView zoomScale="160" zoomScaleNormal="160" workbookViewId="0">
      <selection activeCell="B7" sqref="B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8.42578125" bestFit="1" customWidth="1"/>
    <col min="4" max="4" width="9.42578125" bestFit="1" customWidth="1"/>
    <col min="5" max="5" width="5.140625" bestFit="1" customWidth="1"/>
    <col min="6" max="6" width="4.140625" bestFit="1" customWidth="1"/>
    <col min="7" max="7" width="12.140625" bestFit="1" customWidth="1"/>
    <col min="8" max="9" width="6.28515625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326</v>
      </c>
      <c r="B1" s="5">
        <v>4</v>
      </c>
      <c r="C1" s="5"/>
      <c r="E1" t="s">
        <v>338</v>
      </c>
      <c r="M1" t="s">
        <v>200</v>
      </c>
      <c r="N1" s="7">
        <f ca="1">BJ161</f>
        <v>0.95956395776037506</v>
      </c>
      <c r="O1" s="7">
        <f ca="1">BK161</f>
        <v>0.98762203514818891</v>
      </c>
      <c r="AO1" s="3" t="s">
        <v>1</v>
      </c>
      <c r="AQ1">
        <f ca="1">(LN(AVERAGE(OFFSET(AJ1, $B$4-1,0):OFFSET(AJ1,$B$4+$C$4-1,0))) - LN(AVERAGE(OFFSET(AJ1, $B$3-1,0):OFFSET(AJ1,$B$3+$C$3-1,0))))/(($B$4+$C$4/2)-($B$3+$C$3/2))</f>
        <v>-2.5555459049055851E-3</v>
      </c>
      <c r="AR1">
        <f ca="1">(LN(AVERAGE(OFFSET(AK1, $B$4-1,0):OFFSET(AK1,$B$4+$C$4-1,0))) - LN(AVERAGE(OFFSET(AK1, $B$3-1,0):OFFSET(AK1,$B$3+$C$3-1,0))))/(($B$4+$C$4/2)-($B$3+$C$3/2))</f>
        <v>-6.9009590982829967E-4</v>
      </c>
      <c r="AS1">
        <f ca="1">(LN(AVERAGE(OFFSET(AL1, $B$4-1,0):OFFSET(AL1,$B$4+$C$4-1,0))) - LN(AVERAGE(OFFSET(AL1, $B$3-1,0):OFFSET(AL1,$B$3+$C$3-1,0))))/(($B$4+$C$4/2)-($B$3+$C$3/2))</f>
        <v>7.7693566615268475E-4</v>
      </c>
      <c r="AT1">
        <f ca="1">(LN(AVERAGE(OFFSET(AM1, $B$4-1,0):OFFSET(AM1,$B$4+$C$4-1,0))) - LN(AVERAGE(OFFSET(AM1, $B$3-1,0):OFFSET(AM1,$B$3+$C$3-1,0))))/(($B$4+$C$4/2)-($B$3+$C$3/2))</f>
        <v>1.3526365290834478E-2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342</v>
      </c>
    </row>
    <row r="2" spans="1:68" x14ac:dyDescent="0.25">
      <c r="A2" t="s">
        <v>356</v>
      </c>
      <c r="B2" s="5">
        <v>84</v>
      </c>
      <c r="C2" s="5"/>
      <c r="E2" t="s">
        <v>324</v>
      </c>
      <c r="J2" s="7"/>
      <c r="K2" s="7"/>
      <c r="L2" s="7"/>
      <c r="O2" s="3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O2" t="s">
        <v>319</v>
      </c>
      <c r="AP2" t="s">
        <v>318</v>
      </c>
      <c r="AQ2">
        <f ca="1">AVERAGE(OFFSET(AJ1,$B$4-1,0):OFFSET(AJ1,$B$4+$C$4-1,0))</f>
        <v>2.6862257153443597E-3</v>
      </c>
      <c r="AR2">
        <f ca="1">AVERAGE(OFFSET(AK1,$B$4-1,0):OFFSET(AK1,$B$4+$C$4-1,0))</f>
        <v>2.3467255870409363E-3</v>
      </c>
      <c r="AS2">
        <f ca="1">AVERAGE(OFFSET(AL1,$B$4-1,0):OFFSET(AL1,$B$4+$C$4-1,0))</f>
        <v>1.9937560843948923E-3</v>
      </c>
      <c r="AT2">
        <f ca="1">AVERAGE(OFFSET(AM1,$B$4-1,0):OFFSET(AM1,$B$4+$C$4-1,0))</f>
        <v>9.4319205926576138E-3</v>
      </c>
      <c r="AU2">
        <f ca="1">AVERAGE(OFFSET(AN1,$B$4-1,0):OFFSET(AN1,$B$4+$C$4-1,0))</f>
        <v>0</v>
      </c>
      <c r="BP2" t="s">
        <v>343</v>
      </c>
    </row>
    <row r="3" spans="1:68" x14ac:dyDescent="0.25">
      <c r="A3" t="s">
        <v>2</v>
      </c>
      <c r="B3" s="5">
        <v>130</v>
      </c>
      <c r="C3" s="5">
        <v>13</v>
      </c>
      <c r="E3" t="s">
        <v>323</v>
      </c>
      <c r="AP3" t="s">
        <v>317</v>
      </c>
      <c r="AQ3">
        <f ca="1">AVERAGE(OFFSET(AJ1, $B$3-1,0):OFFSET(AJ1,$B$3+$C$3-1,0))</f>
        <v>3.0562607657654952E-3</v>
      </c>
      <c r="AR3">
        <f ca="1">AVERAGE(OFFSET(AK1, $B$3-1,0):OFFSET(AK1,$B$3+$C$3-1,0))</f>
        <v>2.4299503687155973E-3</v>
      </c>
      <c r="AS3">
        <f ca="1">AVERAGE(OFFSET(AL1, $B$3-1,0):OFFSET(AL1,$B$3+$C$3-1,0))</f>
        <v>1.9170452878891273E-3</v>
      </c>
      <c r="AT3">
        <f ca="1">AVERAGE(OFFSET(AM1, $B$3-1,0):OFFSET(AM1,$B$3+$C$3-1,0))</f>
        <v>4.7636696070480202E-3</v>
      </c>
      <c r="AU3">
        <f ca="1">AVERAGE(OFFSET(AN1, $B$3-1,0):OFFSET(AN1,$B$3+$C$3-1,0))</f>
        <v>0</v>
      </c>
    </row>
    <row r="4" spans="1:68" x14ac:dyDescent="0.25">
      <c r="A4" t="s">
        <v>3</v>
      </c>
      <c r="B4" s="5">
        <v>179</v>
      </c>
      <c r="C4" s="5">
        <v>16</v>
      </c>
      <c r="E4" t="s">
        <v>339</v>
      </c>
      <c r="AO4" t="s">
        <v>320</v>
      </c>
      <c r="AP4" t="s">
        <v>318</v>
      </c>
      <c r="AQ4">
        <f ca="1">AVERAGE(OFFSET(AQ1,$B$4-1,0):OFFSET(AQ1,$B$4+$C$4-1,0))</f>
        <v>3.4948940746681919E-3</v>
      </c>
      <c r="AR4">
        <f ca="1">AVERAGE(OFFSET(AR1,$B$4-1,0):OFFSET(AR1,$B$4+$C$4-1,0))</f>
        <v>2.5198232745958071E-3</v>
      </c>
      <c r="AS4">
        <f ca="1">AVERAGE(OFFSET(AS1,$B$4-1,0):OFFSET(AS1,$B$4+$C$4-1,0))</f>
        <v>1.8403256295684036E-3</v>
      </c>
      <c r="AT4">
        <f ca="1">AVERAGE(OFFSET(AT1,$B$4-1,0):OFFSET(AT1,$B$4+$C$4-1,0))</f>
        <v>2.4375975571160799E-3</v>
      </c>
      <c r="AU4" t="e">
        <f ca="1">AVERAGE(OFFSET(AU1,$B$4-1,0):OFFSET(AU1,$B$4+$C$4-1,0))</f>
        <v>#DIV/0!</v>
      </c>
    </row>
    <row r="5" spans="1:68" x14ac:dyDescent="0.25">
      <c r="B5" t="s">
        <v>4</v>
      </c>
      <c r="C5" s="5"/>
      <c r="AP5" t="s">
        <v>317</v>
      </c>
      <c r="AQ5">
        <f ca="1">AVERAGE(OFFSET(AQ1, $B$3-1,0):OFFSET(AQ1,$B$3+$C$3-1,0))</f>
        <v>3.4971114928547126E-3</v>
      </c>
      <c r="AR5">
        <f ca="1">AVERAGE(OFFSET(AR1, $B$3-1,0):OFFSET(AR1,$B$3+$C$3-1,0))</f>
        <v>2.5198318553726192E-3</v>
      </c>
      <c r="AS5">
        <f ca="1">AVERAGE(OFFSET(AS1, $B$3-1,0):OFFSET(AS1,$B$3+$C$3-1,0))</f>
        <v>1.8401425559138877E-3</v>
      </c>
      <c r="AT5">
        <f ca="1">AVERAGE(OFFSET(AT1, $B$3-1,0):OFFSET(AT1,$B$3+$C$3-1,0))</f>
        <v>2.5225722836974586E-3</v>
      </c>
      <c r="AU5" t="e">
        <f ca="1">AVERAGE(OFFSET(AU1, $B$3-1,0):OFFSET(AU1,$B$3+$C$3-1,0))</f>
        <v>#DIV/0!</v>
      </c>
    </row>
    <row r="6" spans="1:68" x14ac:dyDescent="0.25">
      <c r="C6" s="5"/>
    </row>
    <row r="7" spans="1:68" x14ac:dyDescent="0.25">
      <c r="A7" s="8" t="s">
        <v>286</v>
      </c>
      <c r="B7" t="s" vm="15">
        <v>295</v>
      </c>
      <c r="AP7" t="s">
        <v>322</v>
      </c>
    </row>
    <row r="8" spans="1:68" x14ac:dyDescent="0.25">
      <c r="A8" s="8" t="s">
        <v>288</v>
      </c>
      <c r="B8" t="s" vm="2">
        <v>287</v>
      </c>
      <c r="AP8" t="s">
        <v>321</v>
      </c>
    </row>
    <row r="9" spans="1:68" x14ac:dyDescent="0.25">
      <c r="A9" s="8" t="s">
        <v>289</v>
      </c>
      <c r="B9" t="s" vm="3">
        <v>287</v>
      </c>
    </row>
    <row r="10" spans="1:68" x14ac:dyDescent="0.25">
      <c r="AQ10" s="3" t="s">
        <v>304</v>
      </c>
    </row>
    <row r="11" spans="1:68" x14ac:dyDescent="0.25">
      <c r="B11" s="8" t="s">
        <v>292</v>
      </c>
      <c r="AC11" t="s">
        <v>197</v>
      </c>
      <c r="AJ11" t="s">
        <v>296</v>
      </c>
    </row>
    <row r="12" spans="1:68" x14ac:dyDescent="0.25">
      <c r="B12" t="s">
        <v>291</v>
      </c>
      <c r="G12" t="s">
        <v>290</v>
      </c>
      <c r="V12" t="s">
        <v>341</v>
      </c>
      <c r="AC12" s="3" t="s">
        <v>202</v>
      </c>
      <c r="AD12" s="3"/>
      <c r="AE12" s="3"/>
      <c r="AJ12" s="3" t="s">
        <v>198</v>
      </c>
      <c r="AK12" s="3"/>
      <c r="AL12" s="3"/>
      <c r="AM12" s="3"/>
      <c r="AP12" s="3"/>
      <c r="AQ12" s="3" t="s">
        <v>327</v>
      </c>
      <c r="AR12" s="3"/>
      <c r="AS12" s="3"/>
      <c r="AU12" s="3"/>
      <c r="AX12" s="3" t="s">
        <v>199</v>
      </c>
      <c r="BD12" s="3" t="s">
        <v>7</v>
      </c>
      <c r="BE12" s="3"/>
      <c r="BF12" s="3"/>
      <c r="BG12" s="3"/>
      <c r="BJ12" t="s">
        <v>5</v>
      </c>
    </row>
    <row r="13" spans="1:68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3" t="s">
        <v>9</v>
      </c>
      <c r="N13" s="3" t="s">
        <v>332</v>
      </c>
      <c r="O13" s="3" t="s">
        <v>333</v>
      </c>
      <c r="P13" s="3" t="s">
        <v>334</v>
      </c>
      <c r="Q13" s="3" t="s">
        <v>335</v>
      </c>
      <c r="R13" s="3" t="s">
        <v>336</v>
      </c>
      <c r="S13" s="3"/>
      <c r="T13" s="3"/>
      <c r="U13" s="3" t="s">
        <v>9</v>
      </c>
      <c r="V13" s="3" t="s">
        <v>332</v>
      </c>
      <c r="W13" s="3" t="s">
        <v>333</v>
      </c>
      <c r="X13" s="3" t="s">
        <v>334</v>
      </c>
      <c r="Y13" s="3" t="s">
        <v>335</v>
      </c>
      <c r="Z13" s="3" t="s">
        <v>336</v>
      </c>
      <c r="AA13" s="3"/>
      <c r="AB13" s="3"/>
      <c r="AC13" s="4" t="s">
        <v>16</v>
      </c>
      <c r="AD13" s="4" t="s">
        <v>17</v>
      </c>
      <c r="AE13" s="4" t="s">
        <v>18</v>
      </c>
      <c r="AF13" s="4" t="s">
        <v>293</v>
      </c>
      <c r="AG13" s="4" t="s">
        <v>294</v>
      </c>
      <c r="AI13" s="4" t="s">
        <v>9</v>
      </c>
      <c r="AJ13" s="4" t="s">
        <v>16</v>
      </c>
      <c r="AK13" s="4" t="s">
        <v>17</v>
      </c>
      <c r="AL13" s="4" t="s">
        <v>18</v>
      </c>
      <c r="AM13" s="4" t="s">
        <v>293</v>
      </c>
      <c r="AN13" s="4" t="s">
        <v>294</v>
      </c>
      <c r="AP13" s="4" t="s">
        <v>9</v>
      </c>
      <c r="AQ13" s="4" t="s">
        <v>16</v>
      </c>
      <c r="AR13" s="4" t="s">
        <v>17</v>
      </c>
      <c r="AS13" s="4" t="s">
        <v>18</v>
      </c>
      <c r="AT13" s="4" t="s">
        <v>293</v>
      </c>
      <c r="AU13" s="4" t="s">
        <v>294</v>
      </c>
      <c r="AV13" s="3"/>
      <c r="AW13" s="3" t="s">
        <v>9</v>
      </c>
      <c r="AX13" s="4" t="s">
        <v>16</v>
      </c>
      <c r="AY13" s="4" t="s">
        <v>17</v>
      </c>
      <c r="AZ13" s="4" t="s">
        <v>18</v>
      </c>
      <c r="BA13" s="4" t="s">
        <v>293</v>
      </c>
      <c r="BB13" s="4" t="s">
        <v>294</v>
      </c>
      <c r="BD13" s="4" t="s">
        <v>22</v>
      </c>
      <c r="BE13" s="4" t="s">
        <v>23</v>
      </c>
      <c r="BF13" s="4" t="s">
        <v>302</v>
      </c>
      <c r="BG13" s="4" t="s">
        <v>303</v>
      </c>
      <c r="BI13" s="3" t="s">
        <v>9</v>
      </c>
      <c r="BJ13" s="4" t="s">
        <v>22</v>
      </c>
      <c r="BK13" s="4" t="s">
        <v>23</v>
      </c>
      <c r="BL13" s="4" t="s">
        <v>302</v>
      </c>
      <c r="BM13" s="4" t="s">
        <v>303</v>
      </c>
    </row>
    <row r="14" spans="1:68" x14ac:dyDescent="0.25">
      <c r="A14" s="1" t="s">
        <v>207</v>
      </c>
      <c r="B14" s="10">
        <v>352887</v>
      </c>
      <c r="C14" s="10">
        <v>0</v>
      </c>
      <c r="D14" s="10">
        <v>0</v>
      </c>
      <c r="E14" s="10">
        <v>0</v>
      </c>
      <c r="F14" s="10">
        <v>0</v>
      </c>
      <c r="G14" s="10">
        <v>247</v>
      </c>
      <c r="H14" s="10">
        <v>0</v>
      </c>
      <c r="I14" s="10">
        <v>0</v>
      </c>
      <c r="J14" s="10">
        <v>0</v>
      </c>
      <c r="K14" s="10">
        <v>0</v>
      </c>
      <c r="M14" s="10" t="str">
        <f>$A14</f>
        <v>2020-10</v>
      </c>
      <c r="N14" s="10">
        <f>G14</f>
        <v>247</v>
      </c>
      <c r="O14" s="10">
        <f t="shared" ref="O14:R29" si="0">H14</f>
        <v>0</v>
      </c>
      <c r="P14" s="10">
        <f t="shared" si="0"/>
        <v>0</v>
      </c>
      <c r="Q14" s="10">
        <f t="shared" si="0"/>
        <v>0</v>
      </c>
      <c r="R14" s="10">
        <f t="shared" si="0"/>
        <v>0</v>
      </c>
      <c r="S14" s="10"/>
      <c r="T14" s="10"/>
      <c r="U14" s="10" t="str">
        <f>$A14</f>
        <v>2020-10</v>
      </c>
      <c r="V14" s="10"/>
      <c r="W14" s="10"/>
      <c r="X14" s="10"/>
      <c r="Y14" s="10"/>
      <c r="Z14" s="10"/>
      <c r="AA14" s="10"/>
      <c r="AB14" s="10"/>
      <c r="AC14">
        <f>G14/B14</f>
        <v>6.9994077424217951E-4</v>
      </c>
      <c r="AD14" t="e">
        <f>H14/C14</f>
        <v>#DIV/0!</v>
      </c>
      <c r="AE14" t="e">
        <f>I14/D14</f>
        <v>#DIV/0!</v>
      </c>
      <c r="AF14" t="e">
        <f>J14/E14</f>
        <v>#DIV/0!</v>
      </c>
      <c r="AG14" t="e">
        <f>K14/F14</f>
        <v>#DIV/0!</v>
      </c>
      <c r="AI14" t="str">
        <f>$A14</f>
        <v>2020-10</v>
      </c>
      <c r="AJ14">
        <f t="shared" ref="AJ14:AN45" si="1">-LN((1-1.5*AC14)/(1-0.5*AC14))</f>
        <v>7.0043106311891738E-4</v>
      </c>
      <c r="AK14" t="e">
        <f t="shared" si="1"/>
        <v>#DIV/0!</v>
      </c>
      <c r="AL14" t="e">
        <f t="shared" si="1"/>
        <v>#DIV/0!</v>
      </c>
      <c r="AM14" t="e">
        <f t="shared" si="1"/>
        <v>#DIV/0!</v>
      </c>
      <c r="AN14" t="e">
        <f t="shared" si="1"/>
        <v>#DIV/0!</v>
      </c>
      <c r="AP14" t="str">
        <f>$A14</f>
        <v>2020-10</v>
      </c>
      <c r="AQ14">
        <f ca="1">AJ14*EXP(-AQ$1*(ROW()-$B$2))</f>
        <v>5.8570001378158826E-4</v>
      </c>
      <c r="AR14" t="e">
        <f t="shared" ref="AR14:AU77" ca="1" si="2">AK14*EXP(-AR$1*(ROW()-$B$2))</f>
        <v>#DIV/0!</v>
      </c>
      <c r="AS14" t="e">
        <f t="shared" ca="1" si="2"/>
        <v>#DIV/0!</v>
      </c>
      <c r="AT14" t="e">
        <f t="shared" ca="1" si="2"/>
        <v>#DIV/0!</v>
      </c>
      <c r="AU14" t="e">
        <f t="shared" ca="1" si="2"/>
        <v>#DIV/0!</v>
      </c>
      <c r="AW14" t="str">
        <f>$A14</f>
        <v>2020-10</v>
      </c>
      <c r="AX14">
        <f>IF(ROW()&gt;=$B$2, AQ14+AX13,0)</f>
        <v>0</v>
      </c>
      <c r="AY14">
        <f t="shared" ref="AY14:BB29" si="3">IF(ROW()&gt;=$B$2, AR14+AY13,0)</f>
        <v>0</v>
      </c>
      <c r="AZ14">
        <f t="shared" si="3"/>
        <v>0</v>
      </c>
      <c r="BA14">
        <f t="shared" si="3"/>
        <v>0</v>
      </c>
      <c r="BB14">
        <f t="shared" si="3"/>
        <v>0</v>
      </c>
      <c r="BD14" t="e">
        <f>AY14/$AX14</f>
        <v>#DIV/0!</v>
      </c>
      <c r="BE14" t="e">
        <f t="shared" ref="BE14:BG77" si="4">AZ14/$AX14</f>
        <v>#DIV/0!</v>
      </c>
      <c r="BF14" t="e">
        <f t="shared" si="4"/>
        <v>#DIV/0!</v>
      </c>
      <c r="BG14" t="e">
        <f t="shared" si="4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5">BE14/(OFFSET(BE$1,$B$1+$B$2-2,0))</f>
        <v>#DIV/0!</v>
      </c>
      <c r="BL14" t="e">
        <f t="shared" ca="1" si="5"/>
        <v>#DIV/0!</v>
      </c>
      <c r="BM14" t="e">
        <f t="shared" ca="1" si="5"/>
        <v>#DIV/0!</v>
      </c>
    </row>
    <row r="15" spans="1:68" x14ac:dyDescent="0.25">
      <c r="A15" s="1" t="s">
        <v>208</v>
      </c>
      <c r="B15" s="10">
        <v>352640</v>
      </c>
      <c r="C15" s="10">
        <v>0</v>
      </c>
      <c r="D15" s="10">
        <v>0</v>
      </c>
      <c r="E15" s="10">
        <v>0</v>
      </c>
      <c r="F15" s="10">
        <v>0</v>
      </c>
      <c r="G15" s="10">
        <v>248</v>
      </c>
      <c r="H15" s="10">
        <v>0</v>
      </c>
      <c r="I15" s="10">
        <v>0</v>
      </c>
      <c r="J15" s="10">
        <v>0</v>
      </c>
      <c r="K15" s="10">
        <v>0</v>
      </c>
      <c r="M15" s="10" t="str">
        <f t="shared" ref="M15:M78" si="6">$A15</f>
        <v>2020-11</v>
      </c>
      <c r="N15" s="10">
        <f t="shared" ref="N15:R78" si="7">G15</f>
        <v>248</v>
      </c>
      <c r="O15" s="10">
        <f t="shared" si="0"/>
        <v>0</v>
      </c>
      <c r="P15" s="10">
        <f t="shared" si="0"/>
        <v>0</v>
      </c>
      <c r="Q15" s="10">
        <f t="shared" si="0"/>
        <v>0</v>
      </c>
      <c r="R15" s="10">
        <f t="shared" si="0"/>
        <v>0</v>
      </c>
      <c r="S15" s="10"/>
      <c r="T15" s="10"/>
      <c r="U15" s="10" t="str">
        <f t="shared" ref="U15:U78" si="8">$A15</f>
        <v>2020-11</v>
      </c>
      <c r="V15" s="10">
        <f>N15+V14</f>
        <v>248</v>
      </c>
      <c r="W15" s="10">
        <f t="shared" ref="W15:Z30" si="9">O15+W14</f>
        <v>0</v>
      </c>
      <c r="X15" s="10">
        <f t="shared" si="9"/>
        <v>0</v>
      </c>
      <c r="Y15" s="10">
        <f t="shared" si="9"/>
        <v>0</v>
      </c>
      <c r="Z15" s="10">
        <f t="shared" si="9"/>
        <v>0</v>
      </c>
      <c r="AA15" s="10"/>
      <c r="AB15" s="10"/>
      <c r="AC15">
        <f>G15/B15</f>
        <v>7.0326678765880214E-4</v>
      </c>
      <c r="AD15" t="e">
        <f>H15/C15</f>
        <v>#DIV/0!</v>
      </c>
      <c r="AE15" t="e">
        <f>I15/D15</f>
        <v>#DIV/0!</v>
      </c>
      <c r="AF15" t="e">
        <f>J15/E15</f>
        <v>#DIV/0!</v>
      </c>
      <c r="AG15" t="e">
        <f>K15/F15</f>
        <v>#DIV/0!</v>
      </c>
      <c r="AI15" t="str">
        <f t="shared" ref="AI15:AI78" si="10">$A15</f>
        <v>2020-11</v>
      </c>
      <c r="AJ15">
        <f t="shared" si="1"/>
        <v>7.0376174894947081E-4</v>
      </c>
      <c r="AK15" t="e">
        <f t="shared" si="1"/>
        <v>#DIV/0!</v>
      </c>
      <c r="AL15" t="e">
        <f t="shared" si="1"/>
        <v>#DIV/0!</v>
      </c>
      <c r="AM15" t="e">
        <f t="shared" si="1"/>
        <v>#DIV/0!</v>
      </c>
      <c r="AN15" t="e">
        <f t="shared" si="1"/>
        <v>#DIV/0!</v>
      </c>
      <c r="AP15" t="str">
        <f t="shared" ref="AP15:AP78" si="11">$A15</f>
        <v>2020-11</v>
      </c>
      <c r="AQ15">
        <f t="shared" ref="AQ15:AT78" ca="1" si="12">AJ15*EXP(-AQ$1*(ROW()-$B$2))</f>
        <v>5.899909552239043E-4</v>
      </c>
      <c r="AR15" t="e">
        <f t="shared" ca="1" si="2"/>
        <v>#DIV/0!</v>
      </c>
      <c r="AS15" t="e">
        <f t="shared" ca="1" si="2"/>
        <v>#DIV/0!</v>
      </c>
      <c r="AT15" t="e">
        <f t="shared" ca="1" si="2"/>
        <v>#DIV/0!</v>
      </c>
      <c r="AU15" t="e">
        <f t="shared" ca="1" si="2"/>
        <v>#DIV/0!</v>
      </c>
      <c r="AW15" t="str">
        <f t="shared" ref="AW15:AW78" si="13">$A15</f>
        <v>2020-11</v>
      </c>
      <c r="AX15">
        <f t="shared" ref="AX15:BB30" si="14">IF(ROW()&gt;=$B$2, AQ15+AX14,0)</f>
        <v>0</v>
      </c>
      <c r="AY15">
        <f t="shared" si="3"/>
        <v>0</v>
      </c>
      <c r="AZ15">
        <f t="shared" si="3"/>
        <v>0</v>
      </c>
      <c r="BA15">
        <f t="shared" si="3"/>
        <v>0</v>
      </c>
      <c r="BB15">
        <f t="shared" si="3"/>
        <v>0</v>
      </c>
      <c r="BD15" t="e">
        <f t="shared" ref="BD15:BG78" si="15">AY15/$AX15</f>
        <v>#DIV/0!</v>
      </c>
      <c r="BE15" t="e">
        <f t="shared" si="4"/>
        <v>#DIV/0!</v>
      </c>
      <c r="BF15" t="e">
        <f t="shared" si="4"/>
        <v>#DIV/0!</v>
      </c>
      <c r="BG15" t="e">
        <f t="shared" si="4"/>
        <v>#DIV/0!</v>
      </c>
      <c r="BI15" t="str">
        <f t="shared" ref="BI15:BI78" si="16">$A15</f>
        <v>2020-11</v>
      </c>
      <c r="BJ15" t="e">
        <f t="shared" ref="BJ15:BM78" ca="1" si="17">BD15/(OFFSET(BD$1,$B$1+$B$2-2,0))</f>
        <v>#DIV/0!</v>
      </c>
      <c r="BK15" t="e">
        <f t="shared" ca="1" si="5"/>
        <v>#DIV/0!</v>
      </c>
      <c r="BL15" t="e">
        <f t="shared" ca="1" si="5"/>
        <v>#DIV/0!</v>
      </c>
      <c r="BM15" t="e">
        <f t="shared" ca="1" si="5"/>
        <v>#DIV/0!</v>
      </c>
    </row>
    <row r="16" spans="1:68" x14ac:dyDescent="0.25">
      <c r="A16" s="1" t="s">
        <v>209</v>
      </c>
      <c r="B16" s="10">
        <v>352392</v>
      </c>
      <c r="C16" s="10">
        <v>0</v>
      </c>
      <c r="D16" s="10">
        <v>0</v>
      </c>
      <c r="E16" s="10">
        <v>0</v>
      </c>
      <c r="F16" s="10">
        <v>0</v>
      </c>
      <c r="G16" s="10">
        <v>273</v>
      </c>
      <c r="H16" s="10">
        <v>0</v>
      </c>
      <c r="I16" s="10">
        <v>0</v>
      </c>
      <c r="J16" s="10">
        <v>0</v>
      </c>
      <c r="K16" s="10">
        <v>0</v>
      </c>
      <c r="M16" s="10" t="str">
        <f t="shared" si="6"/>
        <v>2020-12</v>
      </c>
      <c r="N16" s="10">
        <f t="shared" si="7"/>
        <v>273</v>
      </c>
      <c r="O16" s="10">
        <f t="shared" si="0"/>
        <v>0</v>
      </c>
      <c r="P16" s="10">
        <f t="shared" si="0"/>
        <v>0</v>
      </c>
      <c r="Q16" s="10">
        <f t="shared" si="0"/>
        <v>0</v>
      </c>
      <c r="R16" s="10">
        <f t="shared" si="0"/>
        <v>0</v>
      </c>
      <c r="S16" s="10"/>
      <c r="T16" s="10"/>
      <c r="U16" s="10" t="str">
        <f t="shared" si="8"/>
        <v>2020-12</v>
      </c>
      <c r="V16" s="10">
        <f t="shared" ref="V16:Z79" si="18">N16+V15</f>
        <v>521</v>
      </c>
      <c r="W16" s="10">
        <f t="shared" si="9"/>
        <v>0</v>
      </c>
      <c r="X16" s="10">
        <f t="shared" si="9"/>
        <v>0</v>
      </c>
      <c r="Y16" s="10">
        <f t="shared" si="9"/>
        <v>0</v>
      </c>
      <c r="Z16" s="10">
        <f t="shared" si="9"/>
        <v>0</v>
      </c>
      <c r="AA16" s="10"/>
      <c r="AB16" s="10"/>
      <c r="AC16">
        <f>G16/B16</f>
        <v>7.7470544166723424E-4</v>
      </c>
      <c r="AD16" t="e">
        <f>H16/C16</f>
        <v>#DIV/0!</v>
      </c>
      <c r="AE16" t="e">
        <f>I16/D16</f>
        <v>#DIV/0!</v>
      </c>
      <c r="AF16" t="e">
        <f>J16/E16</f>
        <v>#DIV/0!</v>
      </c>
      <c r="AG16" t="e">
        <f>K16/F16</f>
        <v>#DIV/0!</v>
      </c>
      <c r="AI16" t="str">
        <f t="shared" si="10"/>
        <v>2020-12</v>
      </c>
      <c r="AJ16">
        <f t="shared" si="1"/>
        <v>7.7530611433926919E-4</v>
      </c>
      <c r="AK16" t="e">
        <f t="shared" si="1"/>
        <v>#DIV/0!</v>
      </c>
      <c r="AL16" t="e">
        <f t="shared" si="1"/>
        <v>#DIV/0!</v>
      </c>
      <c r="AM16" t="e">
        <f t="shared" si="1"/>
        <v>#DIV/0!</v>
      </c>
      <c r="AN16" t="e">
        <f t="shared" si="1"/>
        <v>#DIV/0!</v>
      </c>
      <c r="AP16" t="str">
        <f t="shared" si="11"/>
        <v>2020-12</v>
      </c>
      <c r="AQ16">
        <f t="shared" ca="1" si="12"/>
        <v>6.5163254129271461E-4</v>
      </c>
      <c r="AR16" t="e">
        <f t="shared" ca="1" si="2"/>
        <v>#DIV/0!</v>
      </c>
      <c r="AS16" t="e">
        <f t="shared" ca="1" si="2"/>
        <v>#DIV/0!</v>
      </c>
      <c r="AT16" t="e">
        <f t="shared" ca="1" si="2"/>
        <v>#DIV/0!</v>
      </c>
      <c r="AU16" t="e">
        <f t="shared" ca="1" si="2"/>
        <v>#DIV/0!</v>
      </c>
      <c r="AW16" t="str">
        <f t="shared" si="13"/>
        <v>2020-12</v>
      </c>
      <c r="AX16">
        <f t="shared" si="14"/>
        <v>0</v>
      </c>
      <c r="AY16">
        <f t="shared" si="3"/>
        <v>0</v>
      </c>
      <c r="AZ16">
        <f t="shared" si="3"/>
        <v>0</v>
      </c>
      <c r="BA16">
        <f t="shared" si="3"/>
        <v>0</v>
      </c>
      <c r="BB16">
        <f t="shared" si="3"/>
        <v>0</v>
      </c>
      <c r="BD16" t="e">
        <f t="shared" si="15"/>
        <v>#DIV/0!</v>
      </c>
      <c r="BE16" t="e">
        <f t="shared" si="4"/>
        <v>#DIV/0!</v>
      </c>
      <c r="BF16" t="e">
        <f t="shared" si="4"/>
        <v>#DIV/0!</v>
      </c>
      <c r="BG16" t="e">
        <f t="shared" si="4"/>
        <v>#DIV/0!</v>
      </c>
      <c r="BI16" t="str">
        <f t="shared" si="16"/>
        <v>2020-12</v>
      </c>
      <c r="BJ16" t="e">
        <f t="shared" ca="1" si="17"/>
        <v>#DIV/0!</v>
      </c>
      <c r="BK16" t="e">
        <f t="shared" ca="1" si="5"/>
        <v>#DIV/0!</v>
      </c>
      <c r="BL16" t="e">
        <f t="shared" ca="1" si="5"/>
        <v>#DIV/0!</v>
      </c>
      <c r="BM16" t="e">
        <f t="shared" ca="1" si="5"/>
        <v>#DIV/0!</v>
      </c>
    </row>
    <row r="17" spans="1:65" x14ac:dyDescent="0.25">
      <c r="A17" s="1" t="s">
        <v>210</v>
      </c>
      <c r="B17" s="10">
        <v>352119</v>
      </c>
      <c r="C17" s="10">
        <v>0</v>
      </c>
      <c r="D17" s="10">
        <v>0</v>
      </c>
      <c r="E17" s="10">
        <v>0</v>
      </c>
      <c r="F17" s="10">
        <v>0</v>
      </c>
      <c r="G17" s="10">
        <v>276</v>
      </c>
      <c r="H17" s="10">
        <v>0</v>
      </c>
      <c r="I17" s="10">
        <v>0</v>
      </c>
      <c r="J17" s="10">
        <v>0</v>
      </c>
      <c r="K17" s="10">
        <v>0</v>
      </c>
      <c r="M17" s="10" t="str">
        <f t="shared" si="6"/>
        <v>2020-13</v>
      </c>
      <c r="N17" s="10">
        <f t="shared" si="7"/>
        <v>276</v>
      </c>
      <c r="O17" s="10">
        <f t="shared" si="0"/>
        <v>0</v>
      </c>
      <c r="P17" s="10">
        <f t="shared" si="0"/>
        <v>0</v>
      </c>
      <c r="Q17" s="10">
        <f t="shared" si="0"/>
        <v>0</v>
      </c>
      <c r="R17" s="10">
        <f t="shared" si="0"/>
        <v>0</v>
      </c>
      <c r="S17" s="10"/>
      <c r="T17" s="10"/>
      <c r="U17" s="10" t="str">
        <f t="shared" si="8"/>
        <v>2020-13</v>
      </c>
      <c r="V17" s="10">
        <f t="shared" si="18"/>
        <v>797</v>
      </c>
      <c r="W17" s="10">
        <f t="shared" si="9"/>
        <v>0</v>
      </c>
      <c r="X17" s="10">
        <f t="shared" si="9"/>
        <v>0</v>
      </c>
      <c r="Y17" s="10">
        <f t="shared" si="9"/>
        <v>0</v>
      </c>
      <c r="Z17" s="10">
        <f t="shared" si="9"/>
        <v>0</v>
      </c>
      <c r="AA17" s="10"/>
      <c r="AB17" s="10"/>
      <c r="AC17">
        <f>G17/B17</f>
        <v>7.8382592248643212E-4</v>
      </c>
      <c r="AD17" t="e">
        <f>H17/C17</f>
        <v>#DIV/0!</v>
      </c>
      <c r="AE17" t="e">
        <f>I17/D17</f>
        <v>#DIV/0!</v>
      </c>
      <c r="AF17" t="e">
        <f>J17/E17</f>
        <v>#DIV/0!</v>
      </c>
      <c r="AG17" t="e">
        <f>K17/F17</f>
        <v>#DIV/0!</v>
      </c>
      <c r="AI17" t="str">
        <f t="shared" si="10"/>
        <v>2020-13</v>
      </c>
      <c r="AJ17">
        <f t="shared" si="1"/>
        <v>7.8444082773574655E-4</v>
      </c>
      <c r="AK17" t="e">
        <f t="shared" si="1"/>
        <v>#DIV/0!</v>
      </c>
      <c r="AL17" t="e">
        <f t="shared" si="1"/>
        <v>#DIV/0!</v>
      </c>
      <c r="AM17" t="e">
        <f t="shared" si="1"/>
        <v>#DIV/0!</v>
      </c>
      <c r="AN17" t="e">
        <f t="shared" si="1"/>
        <v>#DIV/0!</v>
      </c>
      <c r="AP17" t="str">
        <f t="shared" si="11"/>
        <v>2020-13</v>
      </c>
      <c r="AQ17">
        <f t="shared" ca="1" si="12"/>
        <v>6.6099717563560087E-4</v>
      </c>
      <c r="AR17" t="e">
        <f t="shared" ca="1" si="2"/>
        <v>#DIV/0!</v>
      </c>
      <c r="AS17" t="e">
        <f t="shared" ca="1" si="2"/>
        <v>#DIV/0!</v>
      </c>
      <c r="AT17" t="e">
        <f t="shared" ca="1" si="2"/>
        <v>#DIV/0!</v>
      </c>
      <c r="AU17" t="e">
        <f t="shared" ca="1" si="2"/>
        <v>#DIV/0!</v>
      </c>
      <c r="AW17" t="str">
        <f t="shared" si="13"/>
        <v>2020-13</v>
      </c>
      <c r="AX17">
        <f t="shared" si="14"/>
        <v>0</v>
      </c>
      <c r="AY17">
        <f t="shared" si="3"/>
        <v>0</v>
      </c>
      <c r="AZ17">
        <f t="shared" si="3"/>
        <v>0</v>
      </c>
      <c r="BA17">
        <f t="shared" si="3"/>
        <v>0</v>
      </c>
      <c r="BB17">
        <f t="shared" si="3"/>
        <v>0</v>
      </c>
      <c r="BD17" t="e">
        <f t="shared" si="15"/>
        <v>#DIV/0!</v>
      </c>
      <c r="BE17" t="e">
        <f t="shared" si="4"/>
        <v>#DIV/0!</v>
      </c>
      <c r="BF17" t="e">
        <f t="shared" si="4"/>
        <v>#DIV/0!</v>
      </c>
      <c r="BG17" t="e">
        <f t="shared" si="4"/>
        <v>#DIV/0!</v>
      </c>
      <c r="BI17" t="str">
        <f t="shared" si="16"/>
        <v>2020-13</v>
      </c>
      <c r="BJ17" t="e">
        <f t="shared" ca="1" si="17"/>
        <v>#DIV/0!</v>
      </c>
      <c r="BK17" t="e">
        <f t="shared" ca="1" si="5"/>
        <v>#DIV/0!</v>
      </c>
      <c r="BL17" t="e">
        <f t="shared" ca="1" si="5"/>
        <v>#DIV/0!</v>
      </c>
      <c r="BM17" t="e">
        <f t="shared" ca="1" si="5"/>
        <v>#DIV/0!</v>
      </c>
    </row>
    <row r="18" spans="1:65" x14ac:dyDescent="0.25">
      <c r="A18" s="1" t="s">
        <v>211</v>
      </c>
      <c r="B18" s="10">
        <v>351843</v>
      </c>
      <c r="C18" s="10">
        <v>0</v>
      </c>
      <c r="D18" s="10">
        <v>0</v>
      </c>
      <c r="E18" s="10">
        <v>0</v>
      </c>
      <c r="F18" s="10">
        <v>0</v>
      </c>
      <c r="G18" s="10">
        <v>341</v>
      </c>
      <c r="H18" s="10">
        <v>0</v>
      </c>
      <c r="I18" s="10">
        <v>0</v>
      </c>
      <c r="J18" s="10">
        <v>0</v>
      </c>
      <c r="K18" s="10">
        <v>0</v>
      </c>
      <c r="M18" s="10" t="str">
        <f t="shared" si="6"/>
        <v>2020-14</v>
      </c>
      <c r="N18" s="10">
        <f t="shared" si="7"/>
        <v>341</v>
      </c>
      <c r="O18" s="10">
        <f t="shared" si="0"/>
        <v>0</v>
      </c>
      <c r="P18" s="10">
        <f t="shared" si="0"/>
        <v>0</v>
      </c>
      <c r="Q18" s="10">
        <f t="shared" si="0"/>
        <v>0</v>
      </c>
      <c r="R18" s="10">
        <f t="shared" si="0"/>
        <v>0</v>
      </c>
      <c r="S18" s="10"/>
      <c r="T18" s="10"/>
      <c r="U18" s="10" t="str">
        <f t="shared" si="8"/>
        <v>2020-14</v>
      </c>
      <c r="V18" s="10">
        <f t="shared" si="18"/>
        <v>1138</v>
      </c>
      <c r="W18" s="10">
        <f t="shared" si="9"/>
        <v>0</v>
      </c>
      <c r="X18" s="10">
        <f t="shared" si="9"/>
        <v>0</v>
      </c>
      <c r="Y18" s="10">
        <f t="shared" si="9"/>
        <v>0</v>
      </c>
      <c r="Z18" s="10">
        <f t="shared" si="9"/>
        <v>0</v>
      </c>
      <c r="AA18" s="10"/>
      <c r="AB18" s="10"/>
      <c r="AC18">
        <f>G18/B18</f>
        <v>9.6918227732255583E-4</v>
      </c>
      <c r="AD18" t="e">
        <f>H18/C18</f>
        <v>#DIV/0!</v>
      </c>
      <c r="AE18" t="e">
        <f>I18/D18</f>
        <v>#DIV/0!</v>
      </c>
      <c r="AF18" t="e">
        <f>J18/E18</f>
        <v>#DIV/0!</v>
      </c>
      <c r="AG18" t="e">
        <f>K18/F18</f>
        <v>#DIV/0!</v>
      </c>
      <c r="AI18" t="str">
        <f t="shared" si="10"/>
        <v>2020-14</v>
      </c>
      <c r="AJ18">
        <f t="shared" si="1"/>
        <v>9.7012257894407933E-4</v>
      </c>
      <c r="AK18" t="e">
        <f t="shared" si="1"/>
        <v>#DIV/0!</v>
      </c>
      <c r="AL18" t="e">
        <f t="shared" si="1"/>
        <v>#DIV/0!</v>
      </c>
      <c r="AM18" t="e">
        <f t="shared" si="1"/>
        <v>#DIV/0!</v>
      </c>
      <c r="AN18" t="e">
        <f t="shared" si="1"/>
        <v>#DIV/0!</v>
      </c>
      <c r="AP18" t="str">
        <f t="shared" si="11"/>
        <v>2020-14</v>
      </c>
      <c r="AQ18">
        <f t="shared" ca="1" si="12"/>
        <v>8.1955081520655422E-4</v>
      </c>
      <c r="AR18" t="e">
        <f t="shared" ca="1" si="2"/>
        <v>#DIV/0!</v>
      </c>
      <c r="AS18" t="e">
        <f t="shared" ca="1" si="2"/>
        <v>#DIV/0!</v>
      </c>
      <c r="AT18" t="e">
        <f t="shared" ca="1" si="2"/>
        <v>#DIV/0!</v>
      </c>
      <c r="AU18" t="e">
        <f t="shared" ca="1" si="2"/>
        <v>#DIV/0!</v>
      </c>
      <c r="AW18" t="str">
        <f t="shared" si="13"/>
        <v>2020-14</v>
      </c>
      <c r="AX18">
        <f t="shared" si="14"/>
        <v>0</v>
      </c>
      <c r="AY18">
        <f t="shared" si="3"/>
        <v>0</v>
      </c>
      <c r="AZ18">
        <f t="shared" si="3"/>
        <v>0</v>
      </c>
      <c r="BA18">
        <f t="shared" si="3"/>
        <v>0</v>
      </c>
      <c r="BB18">
        <f t="shared" si="3"/>
        <v>0</v>
      </c>
      <c r="BD18" t="e">
        <f t="shared" si="15"/>
        <v>#DIV/0!</v>
      </c>
      <c r="BE18" t="e">
        <f t="shared" si="4"/>
        <v>#DIV/0!</v>
      </c>
      <c r="BF18" t="e">
        <f t="shared" si="4"/>
        <v>#DIV/0!</v>
      </c>
      <c r="BG18" t="e">
        <f t="shared" si="4"/>
        <v>#DIV/0!</v>
      </c>
      <c r="BI18" t="str">
        <f t="shared" si="16"/>
        <v>2020-14</v>
      </c>
      <c r="BJ18" t="e">
        <f t="shared" ca="1" si="17"/>
        <v>#DIV/0!</v>
      </c>
      <c r="BK18" t="e">
        <f t="shared" ca="1" si="5"/>
        <v>#DIV/0!</v>
      </c>
      <c r="BL18" t="e">
        <f t="shared" ca="1" si="5"/>
        <v>#DIV/0!</v>
      </c>
      <c r="BM18" t="e">
        <f t="shared" ca="1" si="5"/>
        <v>#DIV/0!</v>
      </c>
    </row>
    <row r="19" spans="1:65" x14ac:dyDescent="0.25">
      <c r="A19" s="1" t="s">
        <v>212</v>
      </c>
      <c r="B19" s="10">
        <v>351502</v>
      </c>
      <c r="C19" s="10">
        <v>0</v>
      </c>
      <c r="D19" s="10">
        <v>0</v>
      </c>
      <c r="E19" s="10">
        <v>0</v>
      </c>
      <c r="F19" s="10">
        <v>0</v>
      </c>
      <c r="G19" s="10">
        <v>355</v>
      </c>
      <c r="H19" s="10">
        <v>0</v>
      </c>
      <c r="I19" s="10">
        <v>0</v>
      </c>
      <c r="J19" s="10">
        <v>0</v>
      </c>
      <c r="K19" s="10">
        <v>0</v>
      </c>
      <c r="M19" s="10" t="str">
        <f t="shared" si="6"/>
        <v>2020-15</v>
      </c>
      <c r="N19" s="10">
        <f t="shared" si="7"/>
        <v>355</v>
      </c>
      <c r="O19" s="10">
        <f t="shared" si="0"/>
        <v>0</v>
      </c>
      <c r="P19" s="10">
        <f t="shared" si="0"/>
        <v>0</v>
      </c>
      <c r="Q19" s="10">
        <f t="shared" si="0"/>
        <v>0</v>
      </c>
      <c r="R19" s="10">
        <f t="shared" si="0"/>
        <v>0</v>
      </c>
      <c r="S19" s="10"/>
      <c r="T19" s="10"/>
      <c r="U19" s="10" t="str">
        <f t="shared" si="8"/>
        <v>2020-15</v>
      </c>
      <c r="V19" s="10">
        <f t="shared" si="18"/>
        <v>1493</v>
      </c>
      <c r="W19" s="10">
        <f t="shared" si="9"/>
        <v>0</v>
      </c>
      <c r="X19" s="10">
        <f t="shared" si="9"/>
        <v>0</v>
      </c>
      <c r="Y19" s="10">
        <f t="shared" si="9"/>
        <v>0</v>
      </c>
      <c r="Z19" s="10">
        <f t="shared" si="9"/>
        <v>0</v>
      </c>
      <c r="AA19" s="10"/>
      <c r="AB19" s="10"/>
      <c r="AC19">
        <f>G19/B19</f>
        <v>1.0099515792228778E-3</v>
      </c>
      <c r="AD19" t="e">
        <f>H19/C19</f>
        <v>#DIV/0!</v>
      </c>
      <c r="AE19" t="e">
        <f>I19/D19</f>
        <v>#DIV/0!</v>
      </c>
      <c r="AF19" t="e">
        <f>J19/E19</f>
        <v>#DIV/0!</v>
      </c>
      <c r="AG19" t="e">
        <f>K19/F19</f>
        <v>#DIV/0!</v>
      </c>
      <c r="AI19" t="str">
        <f t="shared" si="10"/>
        <v>2020-15</v>
      </c>
      <c r="AJ19">
        <f t="shared" si="1"/>
        <v>1.0109726987162196E-3</v>
      </c>
      <c r="AK19" t="e">
        <f t="shared" si="1"/>
        <v>#DIV/0!</v>
      </c>
      <c r="AL19" t="e">
        <f t="shared" si="1"/>
        <v>#DIV/0!</v>
      </c>
      <c r="AM19" t="e">
        <f t="shared" si="1"/>
        <v>#DIV/0!</v>
      </c>
      <c r="AN19" t="e">
        <f t="shared" si="1"/>
        <v>#DIV/0!</v>
      </c>
      <c r="AP19" t="str">
        <f t="shared" si="11"/>
        <v>2020-15</v>
      </c>
      <c r="AQ19">
        <f t="shared" ca="1" si="12"/>
        <v>8.5624601076056276E-4</v>
      </c>
      <c r="AR19" t="e">
        <f t="shared" ca="1" si="2"/>
        <v>#DIV/0!</v>
      </c>
      <c r="AS19" t="e">
        <f t="shared" ca="1" si="2"/>
        <v>#DIV/0!</v>
      </c>
      <c r="AT19" t="e">
        <f t="shared" ca="1" si="2"/>
        <v>#DIV/0!</v>
      </c>
      <c r="AU19" t="e">
        <f t="shared" ca="1" si="2"/>
        <v>#DIV/0!</v>
      </c>
      <c r="AW19" t="str">
        <f t="shared" si="13"/>
        <v>2020-15</v>
      </c>
      <c r="AX19">
        <f t="shared" si="14"/>
        <v>0</v>
      </c>
      <c r="AY19">
        <f t="shared" si="3"/>
        <v>0</v>
      </c>
      <c r="AZ19">
        <f t="shared" si="3"/>
        <v>0</v>
      </c>
      <c r="BA19">
        <f t="shared" si="3"/>
        <v>0</v>
      </c>
      <c r="BB19">
        <f t="shared" si="3"/>
        <v>0</v>
      </c>
      <c r="BD19" t="e">
        <f t="shared" si="15"/>
        <v>#DIV/0!</v>
      </c>
      <c r="BE19" t="e">
        <f t="shared" si="4"/>
        <v>#DIV/0!</v>
      </c>
      <c r="BF19" t="e">
        <f t="shared" si="4"/>
        <v>#DIV/0!</v>
      </c>
      <c r="BG19" t="e">
        <f t="shared" si="4"/>
        <v>#DIV/0!</v>
      </c>
      <c r="BI19" t="str">
        <f t="shared" si="16"/>
        <v>2020-15</v>
      </c>
      <c r="BJ19" t="e">
        <f t="shared" ca="1" si="17"/>
        <v>#DIV/0!</v>
      </c>
      <c r="BK19" t="e">
        <f t="shared" ca="1" si="5"/>
        <v>#DIV/0!</v>
      </c>
      <c r="BL19" t="e">
        <f t="shared" ca="1" si="5"/>
        <v>#DIV/0!</v>
      </c>
      <c r="BM19" t="e">
        <f t="shared" ca="1" si="5"/>
        <v>#DIV/0!</v>
      </c>
    </row>
    <row r="20" spans="1:65" x14ac:dyDescent="0.25">
      <c r="A20" s="1" t="s">
        <v>213</v>
      </c>
      <c r="B20" s="10">
        <v>351147</v>
      </c>
      <c r="C20" s="10">
        <v>0</v>
      </c>
      <c r="D20" s="10">
        <v>0</v>
      </c>
      <c r="E20" s="10">
        <v>0</v>
      </c>
      <c r="F20" s="10">
        <v>0</v>
      </c>
      <c r="G20" s="10">
        <v>348</v>
      </c>
      <c r="H20" s="10">
        <v>0</v>
      </c>
      <c r="I20" s="10">
        <v>0</v>
      </c>
      <c r="J20" s="10">
        <v>0</v>
      </c>
      <c r="K20" s="10">
        <v>0</v>
      </c>
      <c r="M20" s="10" t="str">
        <f t="shared" si="6"/>
        <v>2020-16</v>
      </c>
      <c r="N20" s="10">
        <f t="shared" si="7"/>
        <v>348</v>
      </c>
      <c r="O20" s="10">
        <f t="shared" si="0"/>
        <v>0</v>
      </c>
      <c r="P20" s="10">
        <f t="shared" si="0"/>
        <v>0</v>
      </c>
      <c r="Q20" s="10">
        <f t="shared" si="0"/>
        <v>0</v>
      </c>
      <c r="R20" s="10">
        <f t="shared" si="0"/>
        <v>0</v>
      </c>
      <c r="S20" s="10"/>
      <c r="T20" s="10"/>
      <c r="U20" s="10" t="str">
        <f t="shared" si="8"/>
        <v>2020-16</v>
      </c>
      <c r="V20" s="10">
        <f t="shared" si="18"/>
        <v>1841</v>
      </c>
      <c r="W20" s="10">
        <f t="shared" si="9"/>
        <v>0</v>
      </c>
      <c r="X20" s="10">
        <f t="shared" si="9"/>
        <v>0</v>
      </c>
      <c r="Y20" s="10">
        <f t="shared" si="9"/>
        <v>0</v>
      </c>
      <c r="Z20" s="10">
        <f t="shared" si="9"/>
        <v>0</v>
      </c>
      <c r="AA20" s="10"/>
      <c r="AB20" s="10"/>
      <c r="AC20">
        <f>G20/B20</f>
        <v>9.9103794137497966E-4</v>
      </c>
      <c r="AD20" t="e">
        <f>H20/C20</f>
        <v>#DIV/0!</v>
      </c>
      <c r="AE20" t="e">
        <f>I20/D20</f>
        <v>#DIV/0!</v>
      </c>
      <c r="AF20" t="e">
        <f>J20/E20</f>
        <v>#DIV/0!</v>
      </c>
      <c r="AG20" t="e">
        <f>K20/F20</f>
        <v>#DIV/0!</v>
      </c>
      <c r="AI20" t="str">
        <f t="shared" si="10"/>
        <v>2020-16</v>
      </c>
      <c r="AJ20">
        <f t="shared" si="1"/>
        <v>9.9202115325037923E-4</v>
      </c>
      <c r="AK20" t="e">
        <f t="shared" si="1"/>
        <v>#DIV/0!</v>
      </c>
      <c r="AL20" t="e">
        <f t="shared" si="1"/>
        <v>#DIV/0!</v>
      </c>
      <c r="AM20" t="e">
        <f t="shared" si="1"/>
        <v>#DIV/0!</v>
      </c>
      <c r="AN20" t="e">
        <f t="shared" si="1"/>
        <v>#DIV/0!</v>
      </c>
      <c r="AP20" t="str">
        <f t="shared" si="11"/>
        <v>2020-16</v>
      </c>
      <c r="AQ20">
        <f t="shared" ca="1" si="12"/>
        <v>8.4234485170095789E-4</v>
      </c>
      <c r="AR20" t="e">
        <f t="shared" ca="1" si="2"/>
        <v>#DIV/0!</v>
      </c>
      <c r="AS20" t="e">
        <f t="shared" ca="1" si="2"/>
        <v>#DIV/0!</v>
      </c>
      <c r="AT20" t="e">
        <f t="shared" ca="1" si="2"/>
        <v>#DIV/0!</v>
      </c>
      <c r="AU20" t="e">
        <f t="shared" ca="1" si="2"/>
        <v>#DIV/0!</v>
      </c>
      <c r="AW20" t="str">
        <f t="shared" si="13"/>
        <v>2020-16</v>
      </c>
      <c r="AX20">
        <f t="shared" si="14"/>
        <v>0</v>
      </c>
      <c r="AY20">
        <f t="shared" si="3"/>
        <v>0</v>
      </c>
      <c r="AZ20">
        <f t="shared" si="3"/>
        <v>0</v>
      </c>
      <c r="BA20">
        <f t="shared" si="3"/>
        <v>0</v>
      </c>
      <c r="BB20">
        <f t="shared" si="3"/>
        <v>0</v>
      </c>
      <c r="BD20" t="e">
        <f t="shared" si="15"/>
        <v>#DIV/0!</v>
      </c>
      <c r="BE20" t="e">
        <f t="shared" si="4"/>
        <v>#DIV/0!</v>
      </c>
      <c r="BF20" t="e">
        <f t="shared" si="4"/>
        <v>#DIV/0!</v>
      </c>
      <c r="BG20" t="e">
        <f t="shared" si="4"/>
        <v>#DIV/0!</v>
      </c>
      <c r="BI20" t="str">
        <f t="shared" si="16"/>
        <v>2020-16</v>
      </c>
      <c r="BJ20" t="e">
        <f t="shared" ca="1" si="17"/>
        <v>#DIV/0!</v>
      </c>
      <c r="BK20" t="e">
        <f t="shared" ca="1" si="5"/>
        <v>#DIV/0!</v>
      </c>
      <c r="BL20" t="e">
        <f t="shared" ca="1" si="5"/>
        <v>#DIV/0!</v>
      </c>
      <c r="BM20" t="e">
        <f t="shared" ca="1" si="5"/>
        <v>#DIV/0!</v>
      </c>
    </row>
    <row r="21" spans="1:65" x14ac:dyDescent="0.25">
      <c r="A21" s="1" t="s">
        <v>214</v>
      </c>
      <c r="B21" s="10">
        <v>350799</v>
      </c>
      <c r="C21" s="10">
        <v>0</v>
      </c>
      <c r="D21" s="10">
        <v>0</v>
      </c>
      <c r="E21" s="10">
        <v>0</v>
      </c>
      <c r="F21" s="10">
        <v>0</v>
      </c>
      <c r="G21" s="10">
        <v>374</v>
      </c>
      <c r="H21" s="10">
        <v>0</v>
      </c>
      <c r="I21" s="10">
        <v>0</v>
      </c>
      <c r="J21" s="10">
        <v>0</v>
      </c>
      <c r="K21" s="10">
        <v>0</v>
      </c>
      <c r="M21" s="10" t="str">
        <f t="shared" si="6"/>
        <v>2020-17</v>
      </c>
      <c r="N21" s="10">
        <f t="shared" si="7"/>
        <v>374</v>
      </c>
      <c r="O21" s="10">
        <f t="shared" si="0"/>
        <v>0</v>
      </c>
      <c r="P21" s="10">
        <f t="shared" si="0"/>
        <v>0</v>
      </c>
      <c r="Q21" s="10">
        <f t="shared" si="0"/>
        <v>0</v>
      </c>
      <c r="R21" s="10">
        <f t="shared" si="0"/>
        <v>0</v>
      </c>
      <c r="S21" s="10"/>
      <c r="T21" s="10"/>
      <c r="U21" s="10" t="str">
        <f t="shared" si="8"/>
        <v>2020-17</v>
      </c>
      <c r="V21" s="10">
        <f t="shared" si="18"/>
        <v>2215</v>
      </c>
      <c r="W21" s="10">
        <f t="shared" si="9"/>
        <v>0</v>
      </c>
      <c r="X21" s="10">
        <f t="shared" si="9"/>
        <v>0</v>
      </c>
      <c r="Y21" s="10">
        <f t="shared" si="9"/>
        <v>0</v>
      </c>
      <c r="Z21" s="10">
        <f t="shared" si="9"/>
        <v>0</v>
      </c>
      <c r="AA21" s="10"/>
      <c r="AB21" s="10"/>
      <c r="AC21">
        <f>G21/B21</f>
        <v>1.0661375887616555E-3</v>
      </c>
      <c r="AD21" t="e">
        <f>H21/C21</f>
        <v>#DIV/0!</v>
      </c>
      <c r="AE21" t="e">
        <f>I21/D21</f>
        <v>#DIV/0!</v>
      </c>
      <c r="AF21" t="e">
        <f>J21/E21</f>
        <v>#DIV/0!</v>
      </c>
      <c r="AG21" t="e">
        <f>K21/F21</f>
        <v>#DIV/0!</v>
      </c>
      <c r="AI21" t="str">
        <f t="shared" si="10"/>
        <v>2020-17</v>
      </c>
      <c r="AJ21">
        <f t="shared" si="1"/>
        <v>1.067275552546858E-3</v>
      </c>
      <c r="AK21" t="e">
        <f t="shared" si="1"/>
        <v>#DIV/0!</v>
      </c>
      <c r="AL21" t="e">
        <f t="shared" si="1"/>
        <v>#DIV/0!</v>
      </c>
      <c r="AM21" t="e">
        <f t="shared" si="1"/>
        <v>#DIV/0!</v>
      </c>
      <c r="AN21" t="e">
        <f t="shared" si="1"/>
        <v>#DIV/0!</v>
      </c>
      <c r="AP21" t="str">
        <f t="shared" si="11"/>
        <v>2020-17</v>
      </c>
      <c r="AQ21">
        <f t="shared" ca="1" si="12"/>
        <v>9.0856376796802276E-4</v>
      </c>
      <c r="AR21" t="e">
        <f t="shared" ca="1" si="2"/>
        <v>#DIV/0!</v>
      </c>
      <c r="AS21" t="e">
        <f t="shared" ca="1" si="2"/>
        <v>#DIV/0!</v>
      </c>
      <c r="AT21" t="e">
        <f t="shared" ca="1" si="2"/>
        <v>#DIV/0!</v>
      </c>
      <c r="AU21" t="e">
        <f t="shared" ca="1" si="2"/>
        <v>#DIV/0!</v>
      </c>
      <c r="AW21" t="str">
        <f t="shared" si="13"/>
        <v>2020-17</v>
      </c>
      <c r="AX21">
        <f t="shared" si="14"/>
        <v>0</v>
      </c>
      <c r="AY21">
        <f t="shared" si="3"/>
        <v>0</v>
      </c>
      <c r="AZ21">
        <f t="shared" si="3"/>
        <v>0</v>
      </c>
      <c r="BA21">
        <f t="shared" si="3"/>
        <v>0</v>
      </c>
      <c r="BB21">
        <f t="shared" si="3"/>
        <v>0</v>
      </c>
      <c r="BD21" t="e">
        <f t="shared" si="15"/>
        <v>#DIV/0!</v>
      </c>
      <c r="BE21" t="e">
        <f t="shared" si="4"/>
        <v>#DIV/0!</v>
      </c>
      <c r="BF21" t="e">
        <f t="shared" si="4"/>
        <v>#DIV/0!</v>
      </c>
      <c r="BG21" t="e">
        <f t="shared" si="4"/>
        <v>#DIV/0!</v>
      </c>
      <c r="BI21" t="str">
        <f t="shared" si="16"/>
        <v>2020-17</v>
      </c>
      <c r="BJ21" t="e">
        <f t="shared" ca="1" si="17"/>
        <v>#DIV/0!</v>
      </c>
      <c r="BK21" t="e">
        <f t="shared" ca="1" si="5"/>
        <v>#DIV/0!</v>
      </c>
      <c r="BL21" t="e">
        <f t="shared" ca="1" si="5"/>
        <v>#DIV/0!</v>
      </c>
      <c r="BM21" t="e">
        <f t="shared" ca="1" si="5"/>
        <v>#DIV/0!</v>
      </c>
    </row>
    <row r="22" spans="1:65" x14ac:dyDescent="0.25">
      <c r="A22" s="1" t="s">
        <v>215</v>
      </c>
      <c r="B22" s="10">
        <v>350425</v>
      </c>
      <c r="C22" s="10">
        <v>0</v>
      </c>
      <c r="D22" s="10">
        <v>0</v>
      </c>
      <c r="E22" s="10">
        <v>0</v>
      </c>
      <c r="F22" s="10">
        <v>0</v>
      </c>
      <c r="G22" s="10">
        <v>392</v>
      </c>
      <c r="H22" s="10">
        <v>0</v>
      </c>
      <c r="I22" s="10">
        <v>0</v>
      </c>
      <c r="J22" s="10">
        <v>0</v>
      </c>
      <c r="K22" s="10">
        <v>0</v>
      </c>
      <c r="M22" s="10" t="str">
        <f t="shared" si="6"/>
        <v>2020-18</v>
      </c>
      <c r="N22" s="10">
        <f t="shared" si="7"/>
        <v>392</v>
      </c>
      <c r="O22" s="10">
        <f t="shared" si="0"/>
        <v>0</v>
      </c>
      <c r="P22" s="10">
        <f t="shared" si="0"/>
        <v>0</v>
      </c>
      <c r="Q22" s="10">
        <f t="shared" si="0"/>
        <v>0</v>
      </c>
      <c r="R22" s="10">
        <f t="shared" si="0"/>
        <v>0</v>
      </c>
      <c r="S22" s="10"/>
      <c r="T22" s="10"/>
      <c r="U22" s="10" t="str">
        <f t="shared" si="8"/>
        <v>2020-18</v>
      </c>
      <c r="V22" s="10">
        <f t="shared" si="18"/>
        <v>2607</v>
      </c>
      <c r="W22" s="10">
        <f t="shared" si="9"/>
        <v>0</v>
      </c>
      <c r="X22" s="10">
        <f t="shared" si="9"/>
        <v>0</v>
      </c>
      <c r="Y22" s="10">
        <f t="shared" si="9"/>
        <v>0</v>
      </c>
      <c r="Z22" s="10">
        <f t="shared" si="9"/>
        <v>0</v>
      </c>
      <c r="AA22" s="10"/>
      <c r="AB22" s="10"/>
      <c r="AC22">
        <f>G22/B22</f>
        <v>1.1186416494256973E-3</v>
      </c>
      <c r="AD22" t="e">
        <f>H22/C22</f>
        <v>#DIV/0!</v>
      </c>
      <c r="AE22" t="e">
        <f>I22/D22</f>
        <v>#DIV/0!</v>
      </c>
      <c r="AF22" t="e">
        <f>J22/E22</f>
        <v>#DIV/0!</v>
      </c>
      <c r="AG22" t="e">
        <f>K22/F22</f>
        <v>#DIV/0!</v>
      </c>
      <c r="AI22" t="str">
        <f t="shared" si="10"/>
        <v>2020-18</v>
      </c>
      <c r="AJ22">
        <f t="shared" si="1"/>
        <v>1.1198945269998571E-3</v>
      </c>
      <c r="AK22" t="e">
        <f t="shared" si="1"/>
        <v>#DIV/0!</v>
      </c>
      <c r="AL22" t="e">
        <f t="shared" si="1"/>
        <v>#DIV/0!</v>
      </c>
      <c r="AM22" t="e">
        <f t="shared" si="1"/>
        <v>#DIV/0!</v>
      </c>
      <c r="AN22" t="e">
        <f t="shared" si="1"/>
        <v>#DIV/0!</v>
      </c>
      <c r="AP22" t="str">
        <f t="shared" si="11"/>
        <v>2020-18</v>
      </c>
      <c r="AQ22">
        <f t="shared" ca="1" si="12"/>
        <v>9.5579737660489667E-4</v>
      </c>
      <c r="AR22" t="e">
        <f t="shared" ca="1" si="2"/>
        <v>#DIV/0!</v>
      </c>
      <c r="AS22" t="e">
        <f t="shared" ca="1" si="2"/>
        <v>#DIV/0!</v>
      </c>
      <c r="AT22" t="e">
        <f t="shared" ca="1" si="2"/>
        <v>#DIV/0!</v>
      </c>
      <c r="AU22" t="e">
        <f t="shared" ca="1" si="2"/>
        <v>#DIV/0!</v>
      </c>
      <c r="AW22" t="str">
        <f t="shared" si="13"/>
        <v>2020-18</v>
      </c>
      <c r="AX22">
        <f t="shared" si="14"/>
        <v>0</v>
      </c>
      <c r="AY22">
        <f t="shared" si="3"/>
        <v>0</v>
      </c>
      <c r="AZ22">
        <f t="shared" si="3"/>
        <v>0</v>
      </c>
      <c r="BA22">
        <f t="shared" si="3"/>
        <v>0</v>
      </c>
      <c r="BB22">
        <f t="shared" si="3"/>
        <v>0</v>
      </c>
      <c r="BD22" t="e">
        <f t="shared" si="15"/>
        <v>#DIV/0!</v>
      </c>
      <c r="BE22" t="e">
        <f t="shared" si="4"/>
        <v>#DIV/0!</v>
      </c>
      <c r="BF22" t="e">
        <f t="shared" si="4"/>
        <v>#DIV/0!</v>
      </c>
      <c r="BG22" t="e">
        <f t="shared" si="4"/>
        <v>#DIV/0!</v>
      </c>
      <c r="BI22" t="str">
        <f t="shared" si="16"/>
        <v>2020-18</v>
      </c>
      <c r="BJ22" t="e">
        <f t="shared" ca="1" si="17"/>
        <v>#DIV/0!</v>
      </c>
      <c r="BK22" t="e">
        <f t="shared" ca="1" si="5"/>
        <v>#DIV/0!</v>
      </c>
      <c r="BL22" t="e">
        <f t="shared" ca="1" si="5"/>
        <v>#DIV/0!</v>
      </c>
      <c r="BM22" t="e">
        <f t="shared" ca="1" si="5"/>
        <v>#DIV/0!</v>
      </c>
    </row>
    <row r="23" spans="1:65" x14ac:dyDescent="0.25">
      <c r="A23" s="1" t="s">
        <v>216</v>
      </c>
      <c r="B23" s="10">
        <v>350033</v>
      </c>
      <c r="C23" s="10">
        <v>0</v>
      </c>
      <c r="D23" s="10">
        <v>0</v>
      </c>
      <c r="E23" s="10">
        <v>0</v>
      </c>
      <c r="F23" s="10">
        <v>0</v>
      </c>
      <c r="G23" s="10">
        <v>390</v>
      </c>
      <c r="H23" s="10">
        <v>0</v>
      </c>
      <c r="I23" s="10">
        <v>0</v>
      </c>
      <c r="J23" s="10">
        <v>0</v>
      </c>
      <c r="K23" s="10">
        <v>0</v>
      </c>
      <c r="M23" s="10" t="str">
        <f t="shared" si="6"/>
        <v>2020-19</v>
      </c>
      <c r="N23" s="10">
        <f t="shared" si="7"/>
        <v>390</v>
      </c>
      <c r="O23" s="10">
        <f t="shared" si="0"/>
        <v>0</v>
      </c>
      <c r="P23" s="10">
        <f t="shared" si="0"/>
        <v>0</v>
      </c>
      <c r="Q23" s="10">
        <f t="shared" si="0"/>
        <v>0</v>
      </c>
      <c r="R23" s="10">
        <f t="shared" si="0"/>
        <v>0</v>
      </c>
      <c r="S23" s="10"/>
      <c r="T23" s="10"/>
      <c r="U23" s="10" t="str">
        <f t="shared" si="8"/>
        <v>2020-19</v>
      </c>
      <c r="V23" s="10">
        <f t="shared" si="18"/>
        <v>2997</v>
      </c>
      <c r="W23" s="10">
        <f t="shared" si="9"/>
        <v>0</v>
      </c>
      <c r="X23" s="10">
        <f t="shared" si="9"/>
        <v>0</v>
      </c>
      <c r="Y23" s="10">
        <f t="shared" si="9"/>
        <v>0</v>
      </c>
      <c r="Z23" s="10">
        <f t="shared" si="9"/>
        <v>0</v>
      </c>
      <c r="AA23" s="10"/>
      <c r="AB23" s="10"/>
      <c r="AC23">
        <f>G23/B23</f>
        <v>1.1141806629660631E-3</v>
      </c>
      <c r="AD23" t="e">
        <f>H23/C23</f>
        <v>#DIV/0!</v>
      </c>
      <c r="AE23" t="e">
        <f>I23/D23</f>
        <v>#DIV/0!</v>
      </c>
      <c r="AF23" t="e">
        <f>J23/E23</f>
        <v>#DIV/0!</v>
      </c>
      <c r="AG23" t="e">
        <f>K23/F23</f>
        <v>#DIV/0!</v>
      </c>
      <c r="AI23" t="str">
        <f t="shared" si="10"/>
        <v>2020-19</v>
      </c>
      <c r="AJ23">
        <f t="shared" si="1"/>
        <v>1.1154235618489256E-3</v>
      </c>
      <c r="AK23" t="e">
        <f t="shared" si="1"/>
        <v>#DIV/0!</v>
      </c>
      <c r="AL23" t="e">
        <f t="shared" si="1"/>
        <v>#DIV/0!</v>
      </c>
      <c r="AM23" t="e">
        <f t="shared" si="1"/>
        <v>#DIV/0!</v>
      </c>
      <c r="AN23" t="e">
        <f t="shared" si="1"/>
        <v>#DIV/0!</v>
      </c>
      <c r="AP23" t="str">
        <f t="shared" si="11"/>
        <v>2020-19</v>
      </c>
      <c r="AQ23">
        <f t="shared" ca="1" si="12"/>
        <v>9.5441748178494293E-4</v>
      </c>
      <c r="AR23" t="e">
        <f t="shared" ca="1" si="2"/>
        <v>#DIV/0!</v>
      </c>
      <c r="AS23" t="e">
        <f t="shared" ca="1" si="2"/>
        <v>#DIV/0!</v>
      </c>
      <c r="AT23" t="e">
        <f t="shared" ca="1" si="2"/>
        <v>#DIV/0!</v>
      </c>
      <c r="AU23" t="e">
        <f t="shared" ca="1" si="2"/>
        <v>#DIV/0!</v>
      </c>
      <c r="AW23" t="str">
        <f t="shared" si="13"/>
        <v>2020-19</v>
      </c>
      <c r="AX23">
        <f t="shared" si="14"/>
        <v>0</v>
      </c>
      <c r="AY23">
        <f t="shared" si="3"/>
        <v>0</v>
      </c>
      <c r="AZ23">
        <f t="shared" si="3"/>
        <v>0</v>
      </c>
      <c r="BA23">
        <f t="shared" si="3"/>
        <v>0</v>
      </c>
      <c r="BB23">
        <f t="shared" si="3"/>
        <v>0</v>
      </c>
      <c r="BD23" t="e">
        <f t="shared" si="15"/>
        <v>#DIV/0!</v>
      </c>
      <c r="BE23" t="e">
        <f t="shared" si="4"/>
        <v>#DIV/0!</v>
      </c>
      <c r="BF23" t="e">
        <f t="shared" si="4"/>
        <v>#DIV/0!</v>
      </c>
      <c r="BG23" t="e">
        <f t="shared" si="4"/>
        <v>#DIV/0!</v>
      </c>
      <c r="BI23" t="str">
        <f t="shared" si="16"/>
        <v>2020-19</v>
      </c>
      <c r="BJ23" t="e">
        <f t="shared" ca="1" si="17"/>
        <v>#DIV/0!</v>
      </c>
      <c r="BK23" t="e">
        <f t="shared" ca="1" si="5"/>
        <v>#DIV/0!</v>
      </c>
      <c r="BL23" t="e">
        <f t="shared" ca="1" si="5"/>
        <v>#DIV/0!</v>
      </c>
      <c r="BM23" t="e">
        <f t="shared" ca="1" si="5"/>
        <v>#DIV/0!</v>
      </c>
    </row>
    <row r="24" spans="1:65" x14ac:dyDescent="0.25">
      <c r="A24" s="1" t="s">
        <v>217</v>
      </c>
      <c r="B24" s="10">
        <v>349643</v>
      </c>
      <c r="C24" s="10">
        <v>0</v>
      </c>
      <c r="D24" s="10">
        <v>0</v>
      </c>
      <c r="E24" s="10">
        <v>0</v>
      </c>
      <c r="F24" s="10">
        <v>0</v>
      </c>
      <c r="G24" s="10">
        <v>380</v>
      </c>
      <c r="H24" s="10">
        <v>0</v>
      </c>
      <c r="I24" s="10">
        <v>0</v>
      </c>
      <c r="J24" s="10">
        <v>0</v>
      </c>
      <c r="K24" s="10">
        <v>0</v>
      </c>
      <c r="M24" s="10" t="str">
        <f t="shared" si="6"/>
        <v>2020-20</v>
      </c>
      <c r="N24" s="10">
        <f t="shared" si="7"/>
        <v>380</v>
      </c>
      <c r="O24" s="10">
        <f t="shared" si="0"/>
        <v>0</v>
      </c>
      <c r="P24" s="10">
        <f t="shared" si="0"/>
        <v>0</v>
      </c>
      <c r="Q24" s="10">
        <f t="shared" si="0"/>
        <v>0</v>
      </c>
      <c r="R24" s="10">
        <f t="shared" si="0"/>
        <v>0</v>
      </c>
      <c r="S24" s="10"/>
      <c r="T24" s="10"/>
      <c r="U24" s="10" t="str">
        <f t="shared" si="8"/>
        <v>2020-20</v>
      </c>
      <c r="V24" s="10">
        <f t="shared" si="18"/>
        <v>3377</v>
      </c>
      <c r="W24" s="10">
        <f t="shared" si="9"/>
        <v>0</v>
      </c>
      <c r="X24" s="10">
        <f t="shared" si="9"/>
        <v>0</v>
      </c>
      <c r="Y24" s="10">
        <f t="shared" si="9"/>
        <v>0</v>
      </c>
      <c r="Z24" s="10">
        <f t="shared" si="9"/>
        <v>0</v>
      </c>
      <c r="AA24" s="10"/>
      <c r="AB24" s="10"/>
      <c r="AC24">
        <f>G24/B24</f>
        <v>1.0868228450162023E-3</v>
      </c>
      <c r="AD24" t="e">
        <f>H24/C24</f>
        <v>#DIV/0!</v>
      </c>
      <c r="AE24" t="e">
        <f>I24/D24</f>
        <v>#DIV/0!</v>
      </c>
      <c r="AF24" t="e">
        <f>J24/E24</f>
        <v>#DIV/0!</v>
      </c>
      <c r="AG24" t="e">
        <f>K24/F24</f>
        <v>#DIV/0!</v>
      </c>
      <c r="AI24" t="str">
        <f t="shared" si="10"/>
        <v>2020-20</v>
      </c>
      <c r="AJ24">
        <f t="shared" si="1"/>
        <v>1.0880054213746979E-3</v>
      </c>
      <c r="AK24" t="e">
        <f t="shared" si="1"/>
        <v>#DIV/0!</v>
      </c>
      <c r="AL24" t="e">
        <f t="shared" si="1"/>
        <v>#DIV/0!</v>
      </c>
      <c r="AM24" t="e">
        <f t="shared" si="1"/>
        <v>#DIV/0!</v>
      </c>
      <c r="AN24" t="e">
        <f t="shared" si="1"/>
        <v>#DIV/0!</v>
      </c>
      <c r="AP24" t="str">
        <f t="shared" si="11"/>
        <v>2020-20</v>
      </c>
      <c r="AQ24">
        <f t="shared" ca="1" si="12"/>
        <v>9.3333916528032202E-4</v>
      </c>
      <c r="AR24" t="e">
        <f t="shared" ca="1" si="2"/>
        <v>#DIV/0!</v>
      </c>
      <c r="AS24" t="e">
        <f t="shared" ca="1" si="2"/>
        <v>#DIV/0!</v>
      </c>
      <c r="AT24" t="e">
        <f t="shared" ca="1" si="2"/>
        <v>#DIV/0!</v>
      </c>
      <c r="AU24" t="e">
        <f t="shared" ca="1" si="2"/>
        <v>#DIV/0!</v>
      </c>
      <c r="AW24" t="str">
        <f t="shared" si="13"/>
        <v>2020-20</v>
      </c>
      <c r="AX24">
        <f t="shared" si="14"/>
        <v>0</v>
      </c>
      <c r="AY24">
        <f t="shared" si="3"/>
        <v>0</v>
      </c>
      <c r="AZ24">
        <f t="shared" si="3"/>
        <v>0</v>
      </c>
      <c r="BA24">
        <f t="shared" si="3"/>
        <v>0</v>
      </c>
      <c r="BB24">
        <f t="shared" si="3"/>
        <v>0</v>
      </c>
      <c r="BD24" t="e">
        <f t="shared" si="15"/>
        <v>#DIV/0!</v>
      </c>
      <c r="BE24" t="e">
        <f t="shared" si="4"/>
        <v>#DIV/0!</v>
      </c>
      <c r="BF24" t="e">
        <f t="shared" si="4"/>
        <v>#DIV/0!</v>
      </c>
      <c r="BG24" t="e">
        <f t="shared" si="4"/>
        <v>#DIV/0!</v>
      </c>
      <c r="BI24" t="str">
        <f t="shared" si="16"/>
        <v>2020-20</v>
      </c>
      <c r="BJ24" t="e">
        <f t="shared" ca="1" si="17"/>
        <v>#DIV/0!</v>
      </c>
      <c r="BK24" t="e">
        <f t="shared" ca="1" si="5"/>
        <v>#DIV/0!</v>
      </c>
      <c r="BL24" t="e">
        <f t="shared" ca="1" si="5"/>
        <v>#DIV/0!</v>
      </c>
      <c r="BM24" t="e">
        <f t="shared" ca="1" si="5"/>
        <v>#DIV/0!</v>
      </c>
    </row>
    <row r="25" spans="1:65" x14ac:dyDescent="0.25">
      <c r="A25" s="1" t="s">
        <v>218</v>
      </c>
      <c r="B25" s="10">
        <v>349263</v>
      </c>
      <c r="C25" s="10">
        <v>0</v>
      </c>
      <c r="D25" s="10">
        <v>0</v>
      </c>
      <c r="E25" s="10">
        <v>0</v>
      </c>
      <c r="F25" s="10">
        <v>0</v>
      </c>
      <c r="G25" s="10">
        <v>366</v>
      </c>
      <c r="H25" s="10">
        <v>0</v>
      </c>
      <c r="I25" s="10">
        <v>0</v>
      </c>
      <c r="J25" s="10">
        <v>0</v>
      </c>
      <c r="K25" s="10">
        <v>0</v>
      </c>
      <c r="M25" s="10" t="str">
        <f t="shared" si="6"/>
        <v>2020-21</v>
      </c>
      <c r="N25" s="10">
        <f t="shared" si="7"/>
        <v>366</v>
      </c>
      <c r="O25" s="10">
        <f t="shared" si="0"/>
        <v>0</v>
      </c>
      <c r="P25" s="10">
        <f t="shared" si="0"/>
        <v>0</v>
      </c>
      <c r="Q25" s="10">
        <f t="shared" si="0"/>
        <v>0</v>
      </c>
      <c r="R25" s="10">
        <f t="shared" si="0"/>
        <v>0</v>
      </c>
      <c r="S25" s="10"/>
      <c r="T25" s="10"/>
      <c r="U25" s="10" t="str">
        <f t="shared" si="8"/>
        <v>2020-21</v>
      </c>
      <c r="V25" s="10">
        <f t="shared" si="18"/>
        <v>3743</v>
      </c>
      <c r="W25" s="10">
        <f t="shared" si="9"/>
        <v>0</v>
      </c>
      <c r="X25" s="10">
        <f t="shared" si="9"/>
        <v>0</v>
      </c>
      <c r="Y25" s="10">
        <f t="shared" si="9"/>
        <v>0</v>
      </c>
      <c r="Z25" s="10">
        <f t="shared" si="9"/>
        <v>0</v>
      </c>
      <c r="AA25" s="10"/>
      <c r="AB25" s="10"/>
      <c r="AC25">
        <f>G25/B25</f>
        <v>1.0479209077400126E-3</v>
      </c>
      <c r="AD25" t="e">
        <f>H25/C25</f>
        <v>#DIV/0!</v>
      </c>
      <c r="AE25" t="e">
        <f>I25/D25</f>
        <v>#DIV/0!</v>
      </c>
      <c r="AF25" t="e">
        <f>J25/E25</f>
        <v>#DIV/0!</v>
      </c>
      <c r="AG25" t="e">
        <f>K25/F25</f>
        <v>#DIV/0!</v>
      </c>
      <c r="AI25" t="str">
        <f t="shared" si="10"/>
        <v>2020-21</v>
      </c>
      <c r="AJ25">
        <f t="shared" si="1"/>
        <v>1.0490202941370503E-3</v>
      </c>
      <c r="AK25" t="e">
        <f t="shared" si="1"/>
        <v>#DIV/0!</v>
      </c>
      <c r="AL25" t="e">
        <f t="shared" si="1"/>
        <v>#DIV/0!</v>
      </c>
      <c r="AM25" t="e">
        <f t="shared" si="1"/>
        <v>#DIV/0!</v>
      </c>
      <c r="AN25" t="e">
        <f t="shared" si="1"/>
        <v>#DIV/0!</v>
      </c>
      <c r="AP25" t="str">
        <f t="shared" si="11"/>
        <v>2020-21</v>
      </c>
      <c r="AQ25">
        <f t="shared" ca="1" si="12"/>
        <v>9.0219866566517402E-4</v>
      </c>
      <c r="AR25" t="e">
        <f t="shared" ca="1" si="2"/>
        <v>#DIV/0!</v>
      </c>
      <c r="AS25" t="e">
        <f t="shared" ca="1" si="2"/>
        <v>#DIV/0!</v>
      </c>
      <c r="AT25" t="e">
        <f t="shared" ca="1" si="2"/>
        <v>#DIV/0!</v>
      </c>
      <c r="AU25" t="e">
        <f t="shared" ca="1" si="2"/>
        <v>#DIV/0!</v>
      </c>
      <c r="AW25" t="str">
        <f t="shared" si="13"/>
        <v>2020-21</v>
      </c>
      <c r="AX25">
        <f t="shared" si="14"/>
        <v>0</v>
      </c>
      <c r="AY25">
        <f t="shared" si="3"/>
        <v>0</v>
      </c>
      <c r="AZ25">
        <f t="shared" si="3"/>
        <v>0</v>
      </c>
      <c r="BA25">
        <f t="shared" si="3"/>
        <v>0</v>
      </c>
      <c r="BB25">
        <f t="shared" si="3"/>
        <v>0</v>
      </c>
      <c r="BD25" t="e">
        <f t="shared" si="15"/>
        <v>#DIV/0!</v>
      </c>
      <c r="BE25" t="e">
        <f t="shared" si="4"/>
        <v>#DIV/0!</v>
      </c>
      <c r="BF25" t="e">
        <f t="shared" si="4"/>
        <v>#DIV/0!</v>
      </c>
      <c r="BG25" t="e">
        <f t="shared" si="4"/>
        <v>#DIV/0!</v>
      </c>
      <c r="BI25" t="str">
        <f t="shared" si="16"/>
        <v>2020-21</v>
      </c>
      <c r="BJ25" t="e">
        <f t="shared" ca="1" si="17"/>
        <v>#DIV/0!</v>
      </c>
      <c r="BK25" t="e">
        <f t="shared" ca="1" si="5"/>
        <v>#DIV/0!</v>
      </c>
      <c r="BL25" t="e">
        <f t="shared" ca="1" si="5"/>
        <v>#DIV/0!</v>
      </c>
      <c r="BM25" t="e">
        <f t="shared" ca="1" si="5"/>
        <v>#DIV/0!</v>
      </c>
    </row>
    <row r="26" spans="1:65" x14ac:dyDescent="0.25">
      <c r="A26" s="1" t="s">
        <v>219</v>
      </c>
      <c r="B26" s="10">
        <v>348897</v>
      </c>
      <c r="C26" s="10">
        <v>0</v>
      </c>
      <c r="D26" s="10">
        <v>0</v>
      </c>
      <c r="E26" s="10">
        <v>0</v>
      </c>
      <c r="F26" s="10">
        <v>0</v>
      </c>
      <c r="G26" s="10">
        <v>344</v>
      </c>
      <c r="H26" s="10">
        <v>0</v>
      </c>
      <c r="I26" s="10">
        <v>0</v>
      </c>
      <c r="J26" s="10">
        <v>0</v>
      </c>
      <c r="K26" s="10">
        <v>0</v>
      </c>
      <c r="M26" s="10" t="str">
        <f t="shared" si="6"/>
        <v>2020-22</v>
      </c>
      <c r="N26" s="10">
        <f t="shared" si="7"/>
        <v>344</v>
      </c>
      <c r="O26" s="10">
        <f t="shared" si="0"/>
        <v>0</v>
      </c>
      <c r="P26" s="10">
        <f t="shared" si="0"/>
        <v>0</v>
      </c>
      <c r="Q26" s="10">
        <f t="shared" si="0"/>
        <v>0</v>
      </c>
      <c r="R26" s="10">
        <f t="shared" si="0"/>
        <v>0</v>
      </c>
      <c r="S26" s="10"/>
      <c r="T26" s="10"/>
      <c r="U26" s="10" t="str">
        <f t="shared" si="8"/>
        <v>2020-22</v>
      </c>
      <c r="V26" s="10">
        <f t="shared" si="18"/>
        <v>4087</v>
      </c>
      <c r="W26" s="10">
        <f t="shared" si="9"/>
        <v>0</v>
      </c>
      <c r="X26" s="10">
        <f t="shared" si="9"/>
        <v>0</v>
      </c>
      <c r="Y26" s="10">
        <f t="shared" si="9"/>
        <v>0</v>
      </c>
      <c r="Z26" s="10">
        <f t="shared" si="9"/>
        <v>0</v>
      </c>
      <c r="AA26" s="10"/>
      <c r="AB26" s="10"/>
      <c r="AC26">
        <f>G26/B26</f>
        <v>9.8596433904562099E-4</v>
      </c>
      <c r="AD26" t="e">
        <f>H26/C26</f>
        <v>#DIV/0!</v>
      </c>
      <c r="AE26" t="e">
        <f>I26/D26</f>
        <v>#DIV/0!</v>
      </c>
      <c r="AF26" t="e">
        <f>J26/E26</f>
        <v>#DIV/0!</v>
      </c>
      <c r="AG26" t="e">
        <f>K26/F26</f>
        <v>#DIV/0!</v>
      </c>
      <c r="AI26" t="str">
        <f t="shared" si="10"/>
        <v>2020-22</v>
      </c>
      <c r="AJ26">
        <f t="shared" si="1"/>
        <v>9.8693750426088068E-4</v>
      </c>
      <c r="AK26" t="e">
        <f t="shared" si="1"/>
        <v>#DIV/0!</v>
      </c>
      <c r="AL26" t="e">
        <f t="shared" si="1"/>
        <v>#DIV/0!</v>
      </c>
      <c r="AM26" t="e">
        <f t="shared" si="1"/>
        <v>#DIV/0!</v>
      </c>
      <c r="AN26" t="e">
        <f t="shared" si="1"/>
        <v>#DIV/0!</v>
      </c>
      <c r="AP26" t="str">
        <f t="shared" si="11"/>
        <v>2020-22</v>
      </c>
      <c r="AQ26">
        <f t="shared" ca="1" si="12"/>
        <v>8.5097696160264444E-4</v>
      </c>
      <c r="AR26" t="e">
        <f t="shared" ca="1" si="2"/>
        <v>#DIV/0!</v>
      </c>
      <c r="AS26" t="e">
        <f t="shared" ca="1" si="2"/>
        <v>#DIV/0!</v>
      </c>
      <c r="AT26" t="e">
        <f t="shared" ca="1" si="2"/>
        <v>#DIV/0!</v>
      </c>
      <c r="AU26" t="e">
        <f t="shared" ca="1" si="2"/>
        <v>#DIV/0!</v>
      </c>
      <c r="AW26" t="str">
        <f t="shared" si="13"/>
        <v>2020-22</v>
      </c>
      <c r="AX26">
        <f t="shared" si="14"/>
        <v>0</v>
      </c>
      <c r="AY26">
        <f t="shared" si="3"/>
        <v>0</v>
      </c>
      <c r="AZ26">
        <f t="shared" si="3"/>
        <v>0</v>
      </c>
      <c r="BA26">
        <f t="shared" si="3"/>
        <v>0</v>
      </c>
      <c r="BB26">
        <f t="shared" si="3"/>
        <v>0</v>
      </c>
      <c r="BD26" t="e">
        <f t="shared" si="15"/>
        <v>#DIV/0!</v>
      </c>
      <c r="BE26" t="e">
        <f t="shared" si="4"/>
        <v>#DIV/0!</v>
      </c>
      <c r="BF26" t="e">
        <f t="shared" si="4"/>
        <v>#DIV/0!</v>
      </c>
      <c r="BG26" t="e">
        <f t="shared" si="4"/>
        <v>#DIV/0!</v>
      </c>
      <c r="BI26" t="str">
        <f t="shared" si="16"/>
        <v>2020-22</v>
      </c>
      <c r="BJ26" t="e">
        <f t="shared" ca="1" si="17"/>
        <v>#DIV/0!</v>
      </c>
      <c r="BK26" t="e">
        <f t="shared" ca="1" si="5"/>
        <v>#DIV/0!</v>
      </c>
      <c r="BL26" t="e">
        <f t="shared" ca="1" si="5"/>
        <v>#DIV/0!</v>
      </c>
      <c r="BM26" t="e">
        <f t="shared" ca="1" si="5"/>
        <v>#DIV/0!</v>
      </c>
    </row>
    <row r="27" spans="1:65" x14ac:dyDescent="0.25">
      <c r="A27" s="1" t="s">
        <v>220</v>
      </c>
      <c r="B27" s="10">
        <v>348553</v>
      </c>
      <c r="C27" s="10">
        <v>0</v>
      </c>
      <c r="D27" s="10">
        <v>0</v>
      </c>
      <c r="E27" s="10">
        <v>0</v>
      </c>
      <c r="F27" s="10">
        <v>0</v>
      </c>
      <c r="G27" s="10">
        <v>409</v>
      </c>
      <c r="H27" s="10">
        <v>0</v>
      </c>
      <c r="I27" s="10">
        <v>0</v>
      </c>
      <c r="J27" s="10">
        <v>0</v>
      </c>
      <c r="K27" s="10">
        <v>0</v>
      </c>
      <c r="M27" s="10" t="str">
        <f t="shared" si="6"/>
        <v>2020-23</v>
      </c>
      <c r="N27" s="10">
        <f t="shared" si="7"/>
        <v>409</v>
      </c>
      <c r="O27" s="10">
        <f t="shared" si="0"/>
        <v>0</v>
      </c>
      <c r="P27" s="10">
        <f t="shared" si="0"/>
        <v>0</v>
      </c>
      <c r="Q27" s="10">
        <f t="shared" si="0"/>
        <v>0</v>
      </c>
      <c r="R27" s="10">
        <f t="shared" si="0"/>
        <v>0</v>
      </c>
      <c r="S27" s="10"/>
      <c r="T27" s="10"/>
      <c r="U27" s="10" t="str">
        <f t="shared" si="8"/>
        <v>2020-23</v>
      </c>
      <c r="V27" s="10">
        <f t="shared" si="18"/>
        <v>4496</v>
      </c>
      <c r="W27" s="10">
        <f t="shared" si="9"/>
        <v>0</v>
      </c>
      <c r="X27" s="10">
        <f t="shared" si="9"/>
        <v>0</v>
      </c>
      <c r="Y27" s="10">
        <f t="shared" si="9"/>
        <v>0</v>
      </c>
      <c r="Z27" s="10">
        <f t="shared" si="9"/>
        <v>0</v>
      </c>
      <c r="AA27" s="10"/>
      <c r="AB27" s="10"/>
      <c r="AC27">
        <f>G27/B27</f>
        <v>1.1734226932489464E-3</v>
      </c>
      <c r="AD27" t="e">
        <f>H27/C27</f>
        <v>#DIV/0!</v>
      </c>
      <c r="AE27" t="e">
        <f>I27/D27</f>
        <v>#DIV/0!</v>
      </c>
      <c r="AF27" t="e">
        <f>J27/E27</f>
        <v>#DIV/0!</v>
      </c>
      <c r="AG27" t="e">
        <f>K27/F27</f>
        <v>#DIV/0!</v>
      </c>
      <c r="AI27" t="str">
        <f t="shared" si="10"/>
        <v>2020-23</v>
      </c>
      <c r="AJ27">
        <f t="shared" si="1"/>
        <v>1.1748013667918571E-3</v>
      </c>
      <c r="AK27" t="e">
        <f t="shared" si="1"/>
        <v>#DIV/0!</v>
      </c>
      <c r="AL27" t="e">
        <f t="shared" si="1"/>
        <v>#DIV/0!</v>
      </c>
      <c r="AM27" t="e">
        <f t="shared" si="1"/>
        <v>#DIV/0!</v>
      </c>
      <c r="AN27" t="e">
        <f t="shared" si="1"/>
        <v>#DIV/0!</v>
      </c>
      <c r="AP27" t="str">
        <f t="shared" si="11"/>
        <v>2020-23</v>
      </c>
      <c r="AQ27">
        <f t="shared" ca="1" si="12"/>
        <v>1.0155526704245482E-3</v>
      </c>
      <c r="AR27" t="e">
        <f t="shared" ca="1" si="2"/>
        <v>#DIV/0!</v>
      </c>
      <c r="AS27" t="e">
        <f t="shared" ca="1" si="2"/>
        <v>#DIV/0!</v>
      </c>
      <c r="AT27" t="e">
        <f t="shared" ca="1" si="2"/>
        <v>#DIV/0!</v>
      </c>
      <c r="AU27" t="e">
        <f t="shared" ca="1" si="2"/>
        <v>#DIV/0!</v>
      </c>
      <c r="AW27" t="str">
        <f t="shared" si="13"/>
        <v>2020-23</v>
      </c>
      <c r="AX27">
        <f t="shared" si="14"/>
        <v>0</v>
      </c>
      <c r="AY27">
        <f t="shared" si="3"/>
        <v>0</v>
      </c>
      <c r="AZ27">
        <f t="shared" si="3"/>
        <v>0</v>
      </c>
      <c r="BA27">
        <f t="shared" si="3"/>
        <v>0</v>
      </c>
      <c r="BB27">
        <f t="shared" si="3"/>
        <v>0</v>
      </c>
      <c r="BD27" t="e">
        <f t="shared" si="15"/>
        <v>#DIV/0!</v>
      </c>
      <c r="BE27" t="e">
        <f t="shared" si="4"/>
        <v>#DIV/0!</v>
      </c>
      <c r="BF27" t="e">
        <f t="shared" si="4"/>
        <v>#DIV/0!</v>
      </c>
      <c r="BG27" t="e">
        <f t="shared" si="4"/>
        <v>#DIV/0!</v>
      </c>
      <c r="BI27" t="str">
        <f t="shared" si="16"/>
        <v>2020-23</v>
      </c>
      <c r="BJ27" t="e">
        <f t="shared" ca="1" si="17"/>
        <v>#DIV/0!</v>
      </c>
      <c r="BK27" t="e">
        <f t="shared" ca="1" si="5"/>
        <v>#DIV/0!</v>
      </c>
      <c r="BL27" t="e">
        <f t="shared" ca="1" si="5"/>
        <v>#DIV/0!</v>
      </c>
      <c r="BM27" t="e">
        <f t="shared" ca="1" si="5"/>
        <v>#DIV/0!</v>
      </c>
    </row>
    <row r="28" spans="1:65" x14ac:dyDescent="0.25">
      <c r="A28" s="1" t="s">
        <v>221</v>
      </c>
      <c r="B28" s="10">
        <v>348144</v>
      </c>
      <c r="C28" s="10">
        <v>0</v>
      </c>
      <c r="D28" s="10">
        <v>0</v>
      </c>
      <c r="E28" s="10">
        <v>0</v>
      </c>
      <c r="F28" s="10">
        <v>0</v>
      </c>
      <c r="G28" s="10">
        <v>364</v>
      </c>
      <c r="H28" s="10">
        <v>0</v>
      </c>
      <c r="I28" s="10">
        <v>0</v>
      </c>
      <c r="J28" s="10">
        <v>0</v>
      </c>
      <c r="K28" s="10">
        <v>0</v>
      </c>
      <c r="M28" s="10" t="str">
        <f t="shared" si="6"/>
        <v>2020-24</v>
      </c>
      <c r="N28" s="10">
        <f t="shared" si="7"/>
        <v>364</v>
      </c>
      <c r="O28" s="10">
        <f t="shared" si="0"/>
        <v>0</v>
      </c>
      <c r="P28" s="10">
        <f t="shared" si="0"/>
        <v>0</v>
      </c>
      <c r="Q28" s="10">
        <f t="shared" si="0"/>
        <v>0</v>
      </c>
      <c r="R28" s="10">
        <f t="shared" si="0"/>
        <v>0</v>
      </c>
      <c r="S28" s="10"/>
      <c r="T28" s="10"/>
      <c r="U28" s="10" t="str">
        <f t="shared" si="8"/>
        <v>2020-24</v>
      </c>
      <c r="V28" s="10">
        <f t="shared" si="18"/>
        <v>4860</v>
      </c>
      <c r="W28" s="10">
        <f t="shared" si="9"/>
        <v>0</v>
      </c>
      <c r="X28" s="10">
        <f t="shared" si="9"/>
        <v>0</v>
      </c>
      <c r="Y28" s="10">
        <f t="shared" si="9"/>
        <v>0</v>
      </c>
      <c r="Z28" s="10">
        <f t="shared" si="9"/>
        <v>0</v>
      </c>
      <c r="AA28" s="10"/>
      <c r="AB28" s="10"/>
      <c r="AC28">
        <f>G28/B28</f>
        <v>1.0455443724435866E-3</v>
      </c>
      <c r="AD28" t="e">
        <f>H28/C28</f>
        <v>#DIV/0!</v>
      </c>
      <c r="AE28" t="e">
        <f>I28/D28</f>
        <v>#DIV/0!</v>
      </c>
      <c r="AF28" t="e">
        <f>J28/E28</f>
        <v>#DIV/0!</v>
      </c>
      <c r="AG28" t="e">
        <f>K28/F28</f>
        <v>#DIV/0!</v>
      </c>
      <c r="AI28" t="str">
        <f t="shared" si="10"/>
        <v>2020-24</v>
      </c>
      <c r="AJ28">
        <f t="shared" si="1"/>
        <v>1.046638775170398E-3</v>
      </c>
      <c r="AK28" t="e">
        <f t="shared" si="1"/>
        <v>#DIV/0!</v>
      </c>
      <c r="AL28" t="e">
        <f t="shared" si="1"/>
        <v>#DIV/0!</v>
      </c>
      <c r="AM28" t="e">
        <f t="shared" si="1"/>
        <v>#DIV/0!</v>
      </c>
      <c r="AN28" t="e">
        <f t="shared" si="1"/>
        <v>#DIV/0!</v>
      </c>
      <c r="AP28" t="str">
        <f t="shared" si="11"/>
        <v>2020-24</v>
      </c>
      <c r="AQ28">
        <f t="shared" ca="1" si="12"/>
        <v>9.0707811525839622E-4</v>
      </c>
      <c r="AR28" t="e">
        <f t="shared" ca="1" si="2"/>
        <v>#DIV/0!</v>
      </c>
      <c r="AS28" t="e">
        <f t="shared" ca="1" si="2"/>
        <v>#DIV/0!</v>
      </c>
      <c r="AT28" t="e">
        <f t="shared" ca="1" si="2"/>
        <v>#DIV/0!</v>
      </c>
      <c r="AU28" t="e">
        <f t="shared" ca="1" si="2"/>
        <v>#DIV/0!</v>
      </c>
      <c r="AW28" t="str">
        <f t="shared" si="13"/>
        <v>2020-24</v>
      </c>
      <c r="AX28">
        <f t="shared" si="14"/>
        <v>0</v>
      </c>
      <c r="AY28">
        <f t="shared" si="3"/>
        <v>0</v>
      </c>
      <c r="AZ28">
        <f t="shared" si="3"/>
        <v>0</v>
      </c>
      <c r="BA28">
        <f t="shared" si="3"/>
        <v>0</v>
      </c>
      <c r="BB28">
        <f t="shared" si="3"/>
        <v>0</v>
      </c>
      <c r="BD28" t="e">
        <f t="shared" si="15"/>
        <v>#DIV/0!</v>
      </c>
      <c r="BE28" t="e">
        <f t="shared" si="4"/>
        <v>#DIV/0!</v>
      </c>
      <c r="BF28" t="e">
        <f t="shared" si="4"/>
        <v>#DIV/0!</v>
      </c>
      <c r="BG28" t="e">
        <f t="shared" si="4"/>
        <v>#DIV/0!</v>
      </c>
      <c r="BI28" t="str">
        <f t="shared" si="16"/>
        <v>2020-24</v>
      </c>
      <c r="BJ28" t="e">
        <f t="shared" ca="1" si="17"/>
        <v>#DIV/0!</v>
      </c>
      <c r="BK28" t="e">
        <f t="shared" ca="1" si="5"/>
        <v>#DIV/0!</v>
      </c>
      <c r="BL28" t="e">
        <f t="shared" ca="1" si="5"/>
        <v>#DIV/0!</v>
      </c>
      <c r="BM28" t="e">
        <f t="shared" ca="1" si="5"/>
        <v>#DIV/0!</v>
      </c>
    </row>
    <row r="29" spans="1:65" x14ac:dyDescent="0.25">
      <c r="A29" s="1" t="s">
        <v>222</v>
      </c>
      <c r="B29" s="10">
        <v>347780</v>
      </c>
      <c r="C29" s="10">
        <v>0</v>
      </c>
      <c r="D29" s="10">
        <v>0</v>
      </c>
      <c r="E29" s="10">
        <v>0</v>
      </c>
      <c r="F29" s="10">
        <v>0</v>
      </c>
      <c r="G29" s="10">
        <v>372</v>
      </c>
      <c r="H29" s="10">
        <v>0</v>
      </c>
      <c r="I29" s="10">
        <v>0</v>
      </c>
      <c r="J29" s="10">
        <v>0</v>
      </c>
      <c r="K29" s="10">
        <v>0</v>
      </c>
      <c r="M29" s="10" t="str">
        <f t="shared" si="6"/>
        <v>2020-25</v>
      </c>
      <c r="N29" s="10">
        <f t="shared" si="7"/>
        <v>372</v>
      </c>
      <c r="O29" s="10">
        <f t="shared" si="0"/>
        <v>0</v>
      </c>
      <c r="P29" s="10">
        <f t="shared" si="0"/>
        <v>0</v>
      </c>
      <c r="Q29" s="10">
        <f t="shared" si="0"/>
        <v>0</v>
      </c>
      <c r="R29" s="10">
        <f t="shared" si="0"/>
        <v>0</v>
      </c>
      <c r="S29" s="10"/>
      <c r="T29" s="10"/>
      <c r="U29" s="10" t="str">
        <f t="shared" si="8"/>
        <v>2020-25</v>
      </c>
      <c r="V29" s="10">
        <f t="shared" si="18"/>
        <v>5232</v>
      </c>
      <c r="W29" s="10">
        <f t="shared" si="9"/>
        <v>0</v>
      </c>
      <c r="X29" s="10">
        <f t="shared" si="9"/>
        <v>0</v>
      </c>
      <c r="Y29" s="10">
        <f t="shared" si="9"/>
        <v>0</v>
      </c>
      <c r="Z29" s="10">
        <f t="shared" si="9"/>
        <v>0</v>
      </c>
      <c r="AA29" s="10"/>
      <c r="AB29" s="10"/>
      <c r="AC29">
        <f>G29/B29</f>
        <v>1.0696417275288977E-3</v>
      </c>
      <c r="AD29" t="e">
        <f>H29/C29</f>
        <v>#DIV/0!</v>
      </c>
      <c r="AE29" t="e">
        <f>I29/D29</f>
        <v>#DIV/0!</v>
      </c>
      <c r="AF29" t="e">
        <f>J29/E29</f>
        <v>#DIV/0!</v>
      </c>
      <c r="AG29" t="e">
        <f>K29/F29</f>
        <v>#DIV/0!</v>
      </c>
      <c r="AI29" t="str">
        <f t="shared" si="10"/>
        <v>2020-25</v>
      </c>
      <c r="AJ29">
        <f t="shared" si="1"/>
        <v>1.0707871883898423E-3</v>
      </c>
      <c r="AK29" t="e">
        <f t="shared" si="1"/>
        <v>#DIV/0!</v>
      </c>
      <c r="AL29" t="e">
        <f t="shared" si="1"/>
        <v>#DIV/0!</v>
      </c>
      <c r="AM29" t="e">
        <f t="shared" si="1"/>
        <v>#DIV/0!</v>
      </c>
      <c r="AN29" t="e">
        <f t="shared" si="1"/>
        <v>#DIV/0!</v>
      </c>
      <c r="AP29" t="str">
        <f t="shared" si="11"/>
        <v>2020-25</v>
      </c>
      <c r="AQ29">
        <f t="shared" ca="1" si="12"/>
        <v>9.3038113268261119E-4</v>
      </c>
      <c r="AR29" t="e">
        <f t="shared" ca="1" si="2"/>
        <v>#DIV/0!</v>
      </c>
      <c r="AS29" t="e">
        <f t="shared" ca="1" si="2"/>
        <v>#DIV/0!</v>
      </c>
      <c r="AT29" t="e">
        <f t="shared" ca="1" si="2"/>
        <v>#DIV/0!</v>
      </c>
      <c r="AU29" t="e">
        <f t="shared" ca="1" si="2"/>
        <v>#DIV/0!</v>
      </c>
      <c r="AW29" t="str">
        <f t="shared" si="13"/>
        <v>2020-25</v>
      </c>
      <c r="AX29">
        <f t="shared" si="14"/>
        <v>0</v>
      </c>
      <c r="AY29">
        <f t="shared" si="3"/>
        <v>0</v>
      </c>
      <c r="AZ29">
        <f t="shared" si="3"/>
        <v>0</v>
      </c>
      <c r="BA29">
        <f t="shared" si="3"/>
        <v>0</v>
      </c>
      <c r="BB29">
        <f t="shared" si="3"/>
        <v>0</v>
      </c>
      <c r="BD29" t="e">
        <f t="shared" si="15"/>
        <v>#DIV/0!</v>
      </c>
      <c r="BE29" t="e">
        <f t="shared" si="4"/>
        <v>#DIV/0!</v>
      </c>
      <c r="BF29" t="e">
        <f t="shared" si="4"/>
        <v>#DIV/0!</v>
      </c>
      <c r="BG29" t="e">
        <f t="shared" si="4"/>
        <v>#DIV/0!</v>
      </c>
      <c r="BI29" t="str">
        <f t="shared" si="16"/>
        <v>2020-25</v>
      </c>
      <c r="BJ29" t="e">
        <f t="shared" ca="1" si="17"/>
        <v>#DIV/0!</v>
      </c>
      <c r="BK29" t="e">
        <f t="shared" ca="1" si="5"/>
        <v>#DIV/0!</v>
      </c>
      <c r="BL29" t="e">
        <f t="shared" ca="1" si="5"/>
        <v>#DIV/0!</v>
      </c>
      <c r="BM29" t="e">
        <f t="shared" ca="1" si="5"/>
        <v>#DIV/0!</v>
      </c>
    </row>
    <row r="30" spans="1:65" x14ac:dyDescent="0.25">
      <c r="A30" s="1" t="s">
        <v>223</v>
      </c>
      <c r="B30" s="10">
        <v>347408</v>
      </c>
      <c r="C30" s="10">
        <v>0</v>
      </c>
      <c r="D30" s="10">
        <v>0</v>
      </c>
      <c r="E30" s="10">
        <v>0</v>
      </c>
      <c r="F30" s="10">
        <v>0</v>
      </c>
      <c r="G30" s="10">
        <v>368</v>
      </c>
      <c r="H30" s="10">
        <v>0</v>
      </c>
      <c r="I30" s="10">
        <v>0</v>
      </c>
      <c r="J30" s="10">
        <v>0</v>
      </c>
      <c r="K30" s="10">
        <v>0</v>
      </c>
      <c r="M30" s="10" t="str">
        <f t="shared" si="6"/>
        <v>2020-26</v>
      </c>
      <c r="N30" s="10">
        <f t="shared" si="7"/>
        <v>368</v>
      </c>
      <c r="O30" s="10">
        <f t="shared" si="7"/>
        <v>0</v>
      </c>
      <c r="P30" s="10">
        <f t="shared" si="7"/>
        <v>0</v>
      </c>
      <c r="Q30" s="10">
        <f t="shared" si="7"/>
        <v>0</v>
      </c>
      <c r="R30" s="10">
        <f t="shared" si="7"/>
        <v>0</v>
      </c>
      <c r="S30" s="10"/>
      <c r="T30" s="10"/>
      <c r="U30" s="10" t="str">
        <f t="shared" si="8"/>
        <v>2020-26</v>
      </c>
      <c r="V30" s="10">
        <f t="shared" si="18"/>
        <v>5600</v>
      </c>
      <c r="W30" s="10">
        <f t="shared" si="9"/>
        <v>0</v>
      </c>
      <c r="X30" s="10">
        <f t="shared" si="9"/>
        <v>0</v>
      </c>
      <c r="Y30" s="10">
        <f t="shared" si="9"/>
        <v>0</v>
      </c>
      <c r="Z30" s="10">
        <f t="shared" si="9"/>
        <v>0</v>
      </c>
      <c r="AA30" s="10"/>
      <c r="AB30" s="10"/>
      <c r="AC30">
        <f>G30/B30</f>
        <v>1.0592732464422235E-3</v>
      </c>
      <c r="AD30" t="e">
        <f>H30/C30</f>
        <v>#DIV/0!</v>
      </c>
      <c r="AE30" t="e">
        <f>I30/D30</f>
        <v>#DIV/0!</v>
      </c>
      <c r="AF30" t="e">
        <f>J30/E30</f>
        <v>#DIV/0!</v>
      </c>
      <c r="AG30" t="e">
        <f>K30/F30</f>
        <v>#DIV/0!</v>
      </c>
      <c r="AI30" t="str">
        <f t="shared" si="10"/>
        <v>2020-26</v>
      </c>
      <c r="AJ30">
        <f t="shared" si="1"/>
        <v>1.0603965954438174E-3</v>
      </c>
      <c r="AK30" t="e">
        <f t="shared" si="1"/>
        <v>#DIV/0!</v>
      </c>
      <c r="AL30" t="e">
        <f t="shared" si="1"/>
        <v>#DIV/0!</v>
      </c>
      <c r="AM30" t="e">
        <f t="shared" si="1"/>
        <v>#DIV/0!</v>
      </c>
      <c r="AN30" t="e">
        <f t="shared" si="1"/>
        <v>#DIV/0!</v>
      </c>
      <c r="AP30" t="str">
        <f t="shared" si="11"/>
        <v>2020-26</v>
      </c>
      <c r="AQ30">
        <f t="shared" ca="1" si="12"/>
        <v>9.2371056840068048E-4</v>
      </c>
      <c r="AR30" t="e">
        <f t="shared" ca="1" si="2"/>
        <v>#DIV/0!</v>
      </c>
      <c r="AS30" t="e">
        <f t="shared" ca="1" si="2"/>
        <v>#DIV/0!</v>
      </c>
      <c r="AT30" t="e">
        <f t="shared" ca="1" si="2"/>
        <v>#DIV/0!</v>
      </c>
      <c r="AU30" t="e">
        <f t="shared" ca="1" si="2"/>
        <v>#DIV/0!</v>
      </c>
      <c r="AW30" t="str">
        <f t="shared" si="13"/>
        <v>2020-26</v>
      </c>
      <c r="AX30">
        <f t="shared" si="14"/>
        <v>0</v>
      </c>
      <c r="AY30">
        <f t="shared" si="14"/>
        <v>0</v>
      </c>
      <c r="AZ30">
        <f t="shared" si="14"/>
        <v>0</v>
      </c>
      <c r="BA30">
        <f t="shared" si="14"/>
        <v>0</v>
      </c>
      <c r="BB30">
        <f t="shared" si="14"/>
        <v>0</v>
      </c>
      <c r="BD30" t="e">
        <f t="shared" si="15"/>
        <v>#DIV/0!</v>
      </c>
      <c r="BE30" t="e">
        <f t="shared" si="4"/>
        <v>#DIV/0!</v>
      </c>
      <c r="BF30" t="e">
        <f t="shared" si="4"/>
        <v>#DIV/0!</v>
      </c>
      <c r="BG30" t="e">
        <f t="shared" si="4"/>
        <v>#DIV/0!</v>
      </c>
      <c r="BI30" t="str">
        <f t="shared" si="16"/>
        <v>2020-26</v>
      </c>
      <c r="BJ30" t="e">
        <f t="shared" ca="1" si="17"/>
        <v>#DIV/0!</v>
      </c>
      <c r="BK30" t="e">
        <f t="shared" ca="1" si="5"/>
        <v>#DIV/0!</v>
      </c>
      <c r="BL30" t="e">
        <f t="shared" ca="1" si="5"/>
        <v>#DIV/0!</v>
      </c>
      <c r="BM30" t="e">
        <f t="shared" ca="1" si="5"/>
        <v>#DIV/0!</v>
      </c>
    </row>
    <row r="31" spans="1:65" x14ac:dyDescent="0.25">
      <c r="A31" s="1" t="s">
        <v>224</v>
      </c>
      <c r="B31" s="10">
        <v>347040</v>
      </c>
      <c r="C31" s="10">
        <v>0</v>
      </c>
      <c r="D31" s="10">
        <v>0</v>
      </c>
      <c r="E31" s="10">
        <v>0</v>
      </c>
      <c r="F31" s="10">
        <v>0</v>
      </c>
      <c r="G31" s="10">
        <v>378</v>
      </c>
      <c r="H31" s="10">
        <v>0</v>
      </c>
      <c r="I31" s="10">
        <v>0</v>
      </c>
      <c r="J31" s="10">
        <v>0</v>
      </c>
      <c r="K31" s="10">
        <v>0</v>
      </c>
      <c r="M31" s="10" t="str">
        <f t="shared" si="6"/>
        <v>2020-27</v>
      </c>
      <c r="N31" s="10">
        <f t="shared" si="7"/>
        <v>378</v>
      </c>
      <c r="O31" s="10">
        <f t="shared" si="7"/>
        <v>0</v>
      </c>
      <c r="P31" s="10">
        <f t="shared" si="7"/>
        <v>0</v>
      </c>
      <c r="Q31" s="10">
        <f t="shared" si="7"/>
        <v>0</v>
      </c>
      <c r="R31" s="10">
        <f t="shared" si="7"/>
        <v>0</v>
      </c>
      <c r="S31" s="10"/>
      <c r="T31" s="10"/>
      <c r="U31" s="10" t="str">
        <f t="shared" si="8"/>
        <v>2020-27</v>
      </c>
      <c r="V31" s="10">
        <f t="shared" si="18"/>
        <v>5978</v>
      </c>
      <c r="W31" s="10">
        <f t="shared" si="18"/>
        <v>0</v>
      </c>
      <c r="X31" s="10">
        <f t="shared" si="18"/>
        <v>0</v>
      </c>
      <c r="Y31" s="10">
        <f t="shared" si="18"/>
        <v>0</v>
      </c>
      <c r="Z31" s="10">
        <f t="shared" si="18"/>
        <v>0</v>
      </c>
      <c r="AA31" s="10"/>
      <c r="AB31" s="10"/>
      <c r="AC31">
        <f>G31/B31</f>
        <v>1.0892116182572614E-3</v>
      </c>
      <c r="AD31" t="e">
        <f>H31/C31</f>
        <v>#DIV/0!</v>
      </c>
      <c r="AE31" t="e">
        <f>I31/D31</f>
        <v>#DIV/0!</v>
      </c>
      <c r="AF31" t="e">
        <f>J31/E31</f>
        <v>#DIV/0!</v>
      </c>
      <c r="AG31" t="e">
        <f>K31/F31</f>
        <v>#DIV/0!</v>
      </c>
      <c r="AI31" t="str">
        <f t="shared" si="10"/>
        <v>2020-27</v>
      </c>
      <c r="AJ31">
        <f t="shared" si="1"/>
        <v>1.0903994018744369E-3</v>
      </c>
      <c r="AK31" t="e">
        <f t="shared" si="1"/>
        <v>#DIV/0!</v>
      </c>
      <c r="AL31" t="e">
        <f t="shared" si="1"/>
        <v>#DIV/0!</v>
      </c>
      <c r="AM31" t="e">
        <f t="shared" si="1"/>
        <v>#DIV/0!</v>
      </c>
      <c r="AN31" t="e">
        <f t="shared" si="1"/>
        <v>#DIV/0!</v>
      </c>
      <c r="AP31" t="str">
        <f t="shared" si="11"/>
        <v>2020-27</v>
      </c>
      <c r="AQ31">
        <f t="shared" ca="1" si="12"/>
        <v>9.5227646675266012E-4</v>
      </c>
      <c r="AR31" t="e">
        <f t="shared" ca="1" si="2"/>
        <v>#DIV/0!</v>
      </c>
      <c r="AS31" t="e">
        <f t="shared" ca="1" si="2"/>
        <v>#DIV/0!</v>
      </c>
      <c r="AT31" t="e">
        <f t="shared" ca="1" si="2"/>
        <v>#DIV/0!</v>
      </c>
      <c r="AU31" t="e">
        <f t="shared" ca="1" si="2"/>
        <v>#DIV/0!</v>
      </c>
      <c r="AW31" t="str">
        <f t="shared" si="13"/>
        <v>2020-27</v>
      </c>
      <c r="AX31">
        <f t="shared" ref="AX31:BB46" si="19">IF(ROW()&gt;=$B$2, AQ31+AX30,0)</f>
        <v>0</v>
      </c>
      <c r="AY31">
        <f t="shared" si="19"/>
        <v>0</v>
      </c>
      <c r="AZ31">
        <f t="shared" si="19"/>
        <v>0</v>
      </c>
      <c r="BA31">
        <f t="shared" si="19"/>
        <v>0</v>
      </c>
      <c r="BB31">
        <f t="shared" si="19"/>
        <v>0</v>
      </c>
      <c r="BD31" t="e">
        <f t="shared" si="15"/>
        <v>#DIV/0!</v>
      </c>
      <c r="BE31" t="e">
        <f t="shared" si="4"/>
        <v>#DIV/0!</v>
      </c>
      <c r="BF31" t="e">
        <f t="shared" si="4"/>
        <v>#DIV/0!</v>
      </c>
      <c r="BG31" t="e">
        <f t="shared" si="4"/>
        <v>#DIV/0!</v>
      </c>
      <c r="BI31" t="str">
        <f t="shared" si="16"/>
        <v>2020-27</v>
      </c>
      <c r="BJ31" t="e">
        <f t="shared" ca="1" si="17"/>
        <v>#DIV/0!</v>
      </c>
      <c r="BK31" t="e">
        <f t="shared" ca="1" si="5"/>
        <v>#DIV/0!</v>
      </c>
      <c r="BL31" t="e">
        <f t="shared" ca="1" si="5"/>
        <v>#DIV/0!</v>
      </c>
      <c r="BM31" t="e">
        <f t="shared" ca="1" si="5"/>
        <v>#DIV/0!</v>
      </c>
    </row>
    <row r="32" spans="1:65" x14ac:dyDescent="0.25">
      <c r="A32" s="1" t="s">
        <v>225</v>
      </c>
      <c r="B32" s="10">
        <v>346662</v>
      </c>
      <c r="C32" s="10">
        <v>0</v>
      </c>
      <c r="D32" s="10">
        <v>0</v>
      </c>
      <c r="E32" s="10">
        <v>0</v>
      </c>
      <c r="F32" s="10">
        <v>0</v>
      </c>
      <c r="G32" s="10">
        <v>354</v>
      </c>
      <c r="H32" s="10">
        <v>0</v>
      </c>
      <c r="I32" s="10">
        <v>0</v>
      </c>
      <c r="J32" s="10">
        <v>0</v>
      </c>
      <c r="K32" s="10">
        <v>0</v>
      </c>
      <c r="M32" s="10" t="str">
        <f t="shared" si="6"/>
        <v>2020-28</v>
      </c>
      <c r="N32" s="10">
        <f t="shared" si="7"/>
        <v>354</v>
      </c>
      <c r="O32" s="10">
        <f t="shared" si="7"/>
        <v>0</v>
      </c>
      <c r="P32" s="10">
        <f t="shared" si="7"/>
        <v>0</v>
      </c>
      <c r="Q32" s="10">
        <f t="shared" si="7"/>
        <v>0</v>
      </c>
      <c r="R32" s="10">
        <f t="shared" si="7"/>
        <v>0</v>
      </c>
      <c r="S32" s="10"/>
      <c r="T32" s="10"/>
      <c r="U32" s="10" t="str">
        <f t="shared" si="8"/>
        <v>2020-28</v>
      </c>
      <c r="V32" s="10">
        <f t="shared" si="18"/>
        <v>6332</v>
      </c>
      <c r="W32" s="10">
        <f t="shared" si="18"/>
        <v>0</v>
      </c>
      <c r="X32" s="10">
        <f t="shared" si="18"/>
        <v>0</v>
      </c>
      <c r="Y32" s="10">
        <f t="shared" si="18"/>
        <v>0</v>
      </c>
      <c r="Z32" s="10">
        <f t="shared" si="18"/>
        <v>0</v>
      </c>
      <c r="AA32" s="10"/>
      <c r="AB32" s="10"/>
      <c r="AC32">
        <f>G32/B32</f>
        <v>1.0211675926406702E-3</v>
      </c>
      <c r="AD32" t="e">
        <f>H32/C32</f>
        <v>#DIV/0!</v>
      </c>
      <c r="AE32" t="e">
        <f>I32/D32</f>
        <v>#DIV/0!</v>
      </c>
      <c r="AF32" t="e">
        <f>J32/E32</f>
        <v>#DIV/0!</v>
      </c>
      <c r="AG32" t="e">
        <f>K32/F32</f>
        <v>#DIV/0!</v>
      </c>
      <c r="AI32" t="str">
        <f t="shared" si="10"/>
        <v>2020-28</v>
      </c>
      <c r="AJ32">
        <f t="shared" si="1"/>
        <v>1.0222115308484137E-3</v>
      </c>
      <c r="AK32" t="e">
        <f t="shared" si="1"/>
        <v>#DIV/0!</v>
      </c>
      <c r="AL32" t="e">
        <f t="shared" si="1"/>
        <v>#DIV/0!</v>
      </c>
      <c r="AM32" t="e">
        <f t="shared" si="1"/>
        <v>#DIV/0!</v>
      </c>
      <c r="AN32" t="e">
        <f t="shared" si="1"/>
        <v>#DIV/0!</v>
      </c>
      <c r="AP32" t="str">
        <f t="shared" si="11"/>
        <v>2020-28</v>
      </c>
      <c r="AQ32">
        <f t="shared" ca="1" si="12"/>
        <v>8.9501040118088898E-4</v>
      </c>
      <c r="AR32" t="e">
        <f t="shared" ca="1" si="2"/>
        <v>#DIV/0!</v>
      </c>
      <c r="AS32" t="e">
        <f t="shared" ca="1" si="2"/>
        <v>#DIV/0!</v>
      </c>
      <c r="AT32" t="e">
        <f t="shared" ca="1" si="2"/>
        <v>#DIV/0!</v>
      </c>
      <c r="AU32" t="e">
        <f t="shared" ca="1" si="2"/>
        <v>#DIV/0!</v>
      </c>
      <c r="AW32" t="str">
        <f t="shared" si="13"/>
        <v>2020-28</v>
      </c>
      <c r="AX32">
        <f t="shared" si="19"/>
        <v>0</v>
      </c>
      <c r="AY32">
        <f t="shared" si="19"/>
        <v>0</v>
      </c>
      <c r="AZ32">
        <f t="shared" si="19"/>
        <v>0</v>
      </c>
      <c r="BA32">
        <f t="shared" si="19"/>
        <v>0</v>
      </c>
      <c r="BB32">
        <f t="shared" si="19"/>
        <v>0</v>
      </c>
      <c r="BD32" t="e">
        <f t="shared" si="15"/>
        <v>#DIV/0!</v>
      </c>
      <c r="BE32" t="e">
        <f t="shared" si="4"/>
        <v>#DIV/0!</v>
      </c>
      <c r="BF32" t="e">
        <f t="shared" si="4"/>
        <v>#DIV/0!</v>
      </c>
      <c r="BG32" t="e">
        <f t="shared" si="4"/>
        <v>#DIV/0!</v>
      </c>
      <c r="BI32" t="str">
        <f t="shared" si="16"/>
        <v>2020-28</v>
      </c>
      <c r="BJ32" t="e">
        <f t="shared" ca="1" si="17"/>
        <v>#DIV/0!</v>
      </c>
      <c r="BK32" t="e">
        <f t="shared" ca="1" si="5"/>
        <v>#DIV/0!</v>
      </c>
      <c r="BL32" t="e">
        <f t="shared" ca="1" si="5"/>
        <v>#DIV/0!</v>
      </c>
      <c r="BM32" t="e">
        <f t="shared" ca="1" si="5"/>
        <v>#DIV/0!</v>
      </c>
    </row>
    <row r="33" spans="1:65" x14ac:dyDescent="0.25">
      <c r="A33" s="1" t="s">
        <v>226</v>
      </c>
      <c r="B33" s="10">
        <v>346308</v>
      </c>
      <c r="C33" s="10">
        <v>0</v>
      </c>
      <c r="D33" s="10">
        <v>0</v>
      </c>
      <c r="E33" s="10">
        <v>0</v>
      </c>
      <c r="F33" s="10">
        <v>0</v>
      </c>
      <c r="G33" s="10">
        <v>317</v>
      </c>
      <c r="H33" s="10">
        <v>0</v>
      </c>
      <c r="I33" s="10">
        <v>0</v>
      </c>
      <c r="J33" s="10">
        <v>0</v>
      </c>
      <c r="K33" s="10">
        <v>0</v>
      </c>
      <c r="M33" s="10" t="str">
        <f t="shared" si="6"/>
        <v>2020-29</v>
      </c>
      <c r="N33" s="10">
        <f t="shared" si="7"/>
        <v>317</v>
      </c>
      <c r="O33" s="10">
        <f t="shared" si="7"/>
        <v>0</v>
      </c>
      <c r="P33" s="10">
        <f t="shared" si="7"/>
        <v>0</v>
      </c>
      <c r="Q33" s="10">
        <f t="shared" si="7"/>
        <v>0</v>
      </c>
      <c r="R33" s="10">
        <f t="shared" si="7"/>
        <v>0</v>
      </c>
      <c r="S33" s="10"/>
      <c r="T33" s="10"/>
      <c r="U33" s="10" t="str">
        <f t="shared" si="8"/>
        <v>2020-29</v>
      </c>
      <c r="V33" s="10">
        <f t="shared" si="18"/>
        <v>6649</v>
      </c>
      <c r="W33" s="10">
        <f t="shared" si="18"/>
        <v>0</v>
      </c>
      <c r="X33" s="10">
        <f t="shared" si="18"/>
        <v>0</v>
      </c>
      <c r="Y33" s="10">
        <f t="shared" si="18"/>
        <v>0</v>
      </c>
      <c r="Z33" s="10">
        <f t="shared" si="18"/>
        <v>0</v>
      </c>
      <c r="AA33" s="10"/>
      <c r="AB33" s="10"/>
      <c r="AC33">
        <f>G33/B33</f>
        <v>9.1537013294523955E-4</v>
      </c>
      <c r="AD33" t="e">
        <f>H33/C33</f>
        <v>#DIV/0!</v>
      </c>
      <c r="AE33" t="e">
        <f>I33/D33</f>
        <v>#DIV/0!</v>
      </c>
      <c r="AF33" t="e">
        <f>J33/E33</f>
        <v>#DIV/0!</v>
      </c>
      <c r="AG33" t="e">
        <f>K33/F33</f>
        <v>#DIV/0!</v>
      </c>
      <c r="AI33" t="str">
        <f t="shared" si="10"/>
        <v>2020-29</v>
      </c>
      <c r="AJ33">
        <f t="shared" si="1"/>
        <v>9.1620886721098906E-4</v>
      </c>
      <c r="AK33" t="e">
        <f t="shared" si="1"/>
        <v>#DIV/0!</v>
      </c>
      <c r="AL33" t="e">
        <f t="shared" si="1"/>
        <v>#DIV/0!</v>
      </c>
      <c r="AM33" t="e">
        <f t="shared" si="1"/>
        <v>#DIV/0!</v>
      </c>
      <c r="AN33" t="e">
        <f t="shared" si="1"/>
        <v>#DIV/0!</v>
      </c>
      <c r="AP33" t="str">
        <f t="shared" si="11"/>
        <v>2020-29</v>
      </c>
      <c r="AQ33">
        <f t="shared" ca="1" si="12"/>
        <v>8.0425108765610988E-4</v>
      </c>
      <c r="AR33" t="e">
        <f t="shared" ca="1" si="2"/>
        <v>#DIV/0!</v>
      </c>
      <c r="AS33" t="e">
        <f t="shared" ca="1" si="2"/>
        <v>#DIV/0!</v>
      </c>
      <c r="AT33" t="e">
        <f t="shared" ca="1" si="2"/>
        <v>#DIV/0!</v>
      </c>
      <c r="AU33" t="e">
        <f t="shared" ca="1" si="2"/>
        <v>#DIV/0!</v>
      </c>
      <c r="AW33" t="str">
        <f t="shared" si="13"/>
        <v>2020-29</v>
      </c>
      <c r="AX33">
        <f t="shared" si="19"/>
        <v>0</v>
      </c>
      <c r="AY33">
        <f t="shared" si="19"/>
        <v>0</v>
      </c>
      <c r="AZ33">
        <f t="shared" si="19"/>
        <v>0</v>
      </c>
      <c r="BA33">
        <f t="shared" si="19"/>
        <v>0</v>
      </c>
      <c r="BB33">
        <f t="shared" si="19"/>
        <v>0</v>
      </c>
      <c r="BD33" t="e">
        <f t="shared" si="15"/>
        <v>#DIV/0!</v>
      </c>
      <c r="BE33" t="e">
        <f t="shared" si="4"/>
        <v>#DIV/0!</v>
      </c>
      <c r="BF33" t="e">
        <f t="shared" si="4"/>
        <v>#DIV/0!</v>
      </c>
      <c r="BG33" t="e">
        <f t="shared" si="4"/>
        <v>#DIV/0!</v>
      </c>
      <c r="BI33" t="str">
        <f t="shared" si="16"/>
        <v>2020-29</v>
      </c>
      <c r="BJ33" t="e">
        <f t="shared" ca="1" si="17"/>
        <v>#DIV/0!</v>
      </c>
      <c r="BK33" t="e">
        <f t="shared" ca="1" si="5"/>
        <v>#DIV/0!</v>
      </c>
      <c r="BL33" t="e">
        <f t="shared" ca="1" si="5"/>
        <v>#DIV/0!</v>
      </c>
      <c r="BM33" t="e">
        <f t="shared" ca="1" si="5"/>
        <v>#DIV/0!</v>
      </c>
    </row>
    <row r="34" spans="1:65" x14ac:dyDescent="0.25">
      <c r="A34" s="1" t="s">
        <v>227</v>
      </c>
      <c r="B34" s="10">
        <v>345991</v>
      </c>
      <c r="C34" s="10">
        <v>0</v>
      </c>
      <c r="D34" s="10">
        <v>0</v>
      </c>
      <c r="E34" s="10">
        <v>0</v>
      </c>
      <c r="F34" s="10">
        <v>0</v>
      </c>
      <c r="G34" s="10">
        <v>378</v>
      </c>
      <c r="H34" s="10">
        <v>0</v>
      </c>
      <c r="I34" s="10">
        <v>0</v>
      </c>
      <c r="J34" s="10">
        <v>0</v>
      </c>
      <c r="K34" s="10">
        <v>0</v>
      </c>
      <c r="M34" s="10" t="str">
        <f t="shared" si="6"/>
        <v>2020-30</v>
      </c>
      <c r="N34" s="10">
        <f t="shared" si="7"/>
        <v>378</v>
      </c>
      <c r="O34" s="10">
        <f t="shared" si="7"/>
        <v>0</v>
      </c>
      <c r="P34" s="10">
        <f t="shared" si="7"/>
        <v>0</v>
      </c>
      <c r="Q34" s="10">
        <f t="shared" si="7"/>
        <v>0</v>
      </c>
      <c r="R34" s="10">
        <f t="shared" si="7"/>
        <v>0</v>
      </c>
      <c r="S34" s="10"/>
      <c r="T34" s="10"/>
      <c r="U34" s="10" t="str">
        <f t="shared" si="8"/>
        <v>2020-30</v>
      </c>
      <c r="V34" s="10">
        <f t="shared" si="18"/>
        <v>7027</v>
      </c>
      <c r="W34" s="10">
        <f t="shared" si="18"/>
        <v>0</v>
      </c>
      <c r="X34" s="10">
        <f t="shared" si="18"/>
        <v>0</v>
      </c>
      <c r="Y34" s="10">
        <f t="shared" si="18"/>
        <v>0</v>
      </c>
      <c r="Z34" s="10">
        <f t="shared" si="18"/>
        <v>0</v>
      </c>
      <c r="AA34" s="10"/>
      <c r="AB34" s="10"/>
      <c r="AC34">
        <f>G34/B34</f>
        <v>1.0925139671263124E-3</v>
      </c>
      <c r="AD34" t="e">
        <f>H34/C34</f>
        <v>#DIV/0!</v>
      </c>
      <c r="AE34" t="e">
        <f>I34/D34</f>
        <v>#DIV/0!</v>
      </c>
      <c r="AF34" t="e">
        <f>J34/E34</f>
        <v>#DIV/0!</v>
      </c>
      <c r="AG34" t="e">
        <f>K34/F34</f>
        <v>#DIV/0!</v>
      </c>
      <c r="AI34" t="str">
        <f t="shared" si="10"/>
        <v>2020-30</v>
      </c>
      <c r="AJ34">
        <f t="shared" si="1"/>
        <v>1.0937089683555428E-3</v>
      </c>
      <c r="AK34" t="e">
        <f t="shared" si="1"/>
        <v>#DIV/0!</v>
      </c>
      <c r="AL34" t="e">
        <f t="shared" si="1"/>
        <v>#DIV/0!</v>
      </c>
      <c r="AM34" t="e">
        <f t="shared" si="1"/>
        <v>#DIV/0!</v>
      </c>
      <c r="AN34" t="e">
        <f t="shared" si="1"/>
        <v>#DIV/0!</v>
      </c>
      <c r="AP34" t="str">
        <f t="shared" si="11"/>
        <v>2020-30</v>
      </c>
      <c r="AQ34">
        <f t="shared" ca="1" si="12"/>
        <v>9.6251786504605245E-4</v>
      </c>
      <c r="AR34" t="e">
        <f t="shared" ca="1" si="2"/>
        <v>#DIV/0!</v>
      </c>
      <c r="AS34" t="e">
        <f t="shared" ca="1" si="2"/>
        <v>#DIV/0!</v>
      </c>
      <c r="AT34" t="e">
        <f t="shared" ca="1" si="2"/>
        <v>#DIV/0!</v>
      </c>
      <c r="AU34" t="e">
        <f t="shared" ca="1" si="2"/>
        <v>#DIV/0!</v>
      </c>
      <c r="AW34" t="str">
        <f t="shared" si="13"/>
        <v>2020-30</v>
      </c>
      <c r="AX34">
        <f t="shared" si="19"/>
        <v>0</v>
      </c>
      <c r="AY34">
        <f t="shared" si="19"/>
        <v>0</v>
      </c>
      <c r="AZ34">
        <f t="shared" si="19"/>
        <v>0</v>
      </c>
      <c r="BA34">
        <f t="shared" si="19"/>
        <v>0</v>
      </c>
      <c r="BB34">
        <f t="shared" si="19"/>
        <v>0</v>
      </c>
      <c r="BD34" t="e">
        <f t="shared" si="15"/>
        <v>#DIV/0!</v>
      </c>
      <c r="BE34" t="e">
        <f t="shared" si="4"/>
        <v>#DIV/0!</v>
      </c>
      <c r="BF34" t="e">
        <f t="shared" si="4"/>
        <v>#DIV/0!</v>
      </c>
      <c r="BG34" t="e">
        <f t="shared" si="4"/>
        <v>#DIV/0!</v>
      </c>
      <c r="BI34" t="str">
        <f t="shared" si="16"/>
        <v>2020-30</v>
      </c>
      <c r="BJ34" t="e">
        <f t="shared" ca="1" si="17"/>
        <v>#DIV/0!</v>
      </c>
      <c r="BK34" t="e">
        <f t="shared" ca="1" si="5"/>
        <v>#DIV/0!</v>
      </c>
      <c r="BL34" t="e">
        <f t="shared" ca="1" si="5"/>
        <v>#DIV/0!</v>
      </c>
      <c r="BM34" t="e">
        <f t="shared" ca="1" si="5"/>
        <v>#DIV/0!</v>
      </c>
    </row>
    <row r="35" spans="1:65" x14ac:dyDescent="0.25">
      <c r="A35" s="1" t="s">
        <v>228</v>
      </c>
      <c r="B35" s="10">
        <v>345613</v>
      </c>
      <c r="C35" s="10">
        <v>0</v>
      </c>
      <c r="D35" s="10">
        <v>0</v>
      </c>
      <c r="E35" s="10">
        <v>0</v>
      </c>
      <c r="F35" s="10">
        <v>0</v>
      </c>
      <c r="G35" s="10">
        <v>386</v>
      </c>
      <c r="H35" s="10">
        <v>0</v>
      </c>
      <c r="I35" s="10">
        <v>0</v>
      </c>
      <c r="J35" s="10">
        <v>0</v>
      </c>
      <c r="K35" s="10">
        <v>0</v>
      </c>
      <c r="M35" s="10" t="str">
        <f t="shared" si="6"/>
        <v>2020-31</v>
      </c>
      <c r="N35" s="10">
        <f t="shared" si="7"/>
        <v>386</v>
      </c>
      <c r="O35" s="10">
        <f t="shared" si="7"/>
        <v>0</v>
      </c>
      <c r="P35" s="10">
        <f t="shared" si="7"/>
        <v>0</v>
      </c>
      <c r="Q35" s="10">
        <f t="shared" si="7"/>
        <v>0</v>
      </c>
      <c r="R35" s="10">
        <f t="shared" si="7"/>
        <v>0</v>
      </c>
      <c r="S35" s="10"/>
      <c r="T35" s="10"/>
      <c r="U35" s="10" t="str">
        <f t="shared" si="8"/>
        <v>2020-31</v>
      </c>
      <c r="V35" s="10">
        <f t="shared" si="18"/>
        <v>7413</v>
      </c>
      <c r="W35" s="10">
        <f t="shared" si="18"/>
        <v>0</v>
      </c>
      <c r="X35" s="10">
        <f t="shared" si="18"/>
        <v>0</v>
      </c>
      <c r="Y35" s="10">
        <f t="shared" si="18"/>
        <v>0</v>
      </c>
      <c r="Z35" s="10">
        <f t="shared" si="18"/>
        <v>0</v>
      </c>
      <c r="AA35" s="10"/>
      <c r="AB35" s="10"/>
      <c r="AC35">
        <f>G35/B35</f>
        <v>1.1168561367772625E-3</v>
      </c>
      <c r="AD35" t="e">
        <f>H35/C35</f>
        <v>#DIV/0!</v>
      </c>
      <c r="AE35" t="e">
        <f>I35/D35</f>
        <v>#DIV/0!</v>
      </c>
      <c r="AF35" t="e">
        <f>J35/E35</f>
        <v>#DIV/0!</v>
      </c>
      <c r="AG35" t="e">
        <f>K35/F35</f>
        <v>#DIV/0!</v>
      </c>
      <c r="AI35" t="str">
        <f t="shared" si="10"/>
        <v>2020-31</v>
      </c>
      <c r="AJ35">
        <f t="shared" si="1"/>
        <v>1.1181050155794361E-3</v>
      </c>
      <c r="AK35" t="e">
        <f t="shared" si="1"/>
        <v>#DIV/0!</v>
      </c>
      <c r="AL35" t="e">
        <f t="shared" si="1"/>
        <v>#DIV/0!</v>
      </c>
      <c r="AM35" t="e">
        <f t="shared" si="1"/>
        <v>#DIV/0!</v>
      </c>
      <c r="AN35" t="e">
        <f t="shared" si="1"/>
        <v>#DIV/0!</v>
      </c>
      <c r="AP35" t="str">
        <f t="shared" si="11"/>
        <v>2020-31</v>
      </c>
      <c r="AQ35">
        <f t="shared" ca="1" si="12"/>
        <v>9.86505431827975E-4</v>
      </c>
      <c r="AR35" t="e">
        <f t="shared" ca="1" si="2"/>
        <v>#DIV/0!</v>
      </c>
      <c r="AS35" t="e">
        <f t="shared" ca="1" si="2"/>
        <v>#DIV/0!</v>
      </c>
      <c r="AT35" t="e">
        <f t="shared" ca="1" si="2"/>
        <v>#DIV/0!</v>
      </c>
      <c r="AU35" t="e">
        <f t="shared" ca="1" si="2"/>
        <v>#DIV/0!</v>
      </c>
      <c r="AW35" t="str">
        <f t="shared" si="13"/>
        <v>2020-31</v>
      </c>
      <c r="AX35">
        <f t="shared" si="19"/>
        <v>0</v>
      </c>
      <c r="AY35">
        <f t="shared" si="19"/>
        <v>0</v>
      </c>
      <c r="AZ35">
        <f t="shared" si="19"/>
        <v>0</v>
      </c>
      <c r="BA35">
        <f t="shared" si="19"/>
        <v>0</v>
      </c>
      <c r="BB35">
        <f t="shared" si="19"/>
        <v>0</v>
      </c>
      <c r="BD35" t="e">
        <f t="shared" si="15"/>
        <v>#DIV/0!</v>
      </c>
      <c r="BE35" t="e">
        <f t="shared" si="4"/>
        <v>#DIV/0!</v>
      </c>
      <c r="BF35" t="e">
        <f t="shared" si="4"/>
        <v>#DIV/0!</v>
      </c>
      <c r="BG35" t="e">
        <f t="shared" si="4"/>
        <v>#DIV/0!</v>
      </c>
      <c r="BI35" t="str">
        <f t="shared" si="16"/>
        <v>2020-31</v>
      </c>
      <c r="BJ35" t="e">
        <f t="shared" ca="1" si="17"/>
        <v>#DIV/0!</v>
      </c>
      <c r="BK35" t="e">
        <f t="shared" ca="1" si="5"/>
        <v>#DIV/0!</v>
      </c>
      <c r="BL35" t="e">
        <f t="shared" ca="1" si="5"/>
        <v>#DIV/0!</v>
      </c>
      <c r="BM35" t="e">
        <f t="shared" ca="1" si="5"/>
        <v>#DIV/0!</v>
      </c>
    </row>
    <row r="36" spans="1:65" x14ac:dyDescent="0.25">
      <c r="A36" s="1" t="s">
        <v>229</v>
      </c>
      <c r="B36" s="10">
        <v>345227</v>
      </c>
      <c r="C36" s="10">
        <v>0</v>
      </c>
      <c r="D36" s="10">
        <v>0</v>
      </c>
      <c r="E36" s="10">
        <v>0</v>
      </c>
      <c r="F36" s="10">
        <v>0</v>
      </c>
      <c r="G36" s="10">
        <v>385</v>
      </c>
      <c r="H36" s="10">
        <v>0</v>
      </c>
      <c r="I36" s="10">
        <v>0</v>
      </c>
      <c r="J36" s="10">
        <v>0</v>
      </c>
      <c r="K36" s="10">
        <v>0</v>
      </c>
      <c r="M36" s="10" t="str">
        <f t="shared" si="6"/>
        <v>2020-32</v>
      </c>
      <c r="N36" s="10">
        <f t="shared" si="7"/>
        <v>385</v>
      </c>
      <c r="O36" s="10">
        <f t="shared" si="7"/>
        <v>0</v>
      </c>
      <c r="P36" s="10">
        <f t="shared" si="7"/>
        <v>0</v>
      </c>
      <c r="Q36" s="10">
        <f t="shared" si="7"/>
        <v>0</v>
      </c>
      <c r="R36" s="10">
        <f t="shared" si="7"/>
        <v>0</v>
      </c>
      <c r="S36" s="10"/>
      <c r="T36" s="10"/>
      <c r="U36" s="10" t="str">
        <f t="shared" si="8"/>
        <v>2020-32</v>
      </c>
      <c r="V36" s="10">
        <f t="shared" si="18"/>
        <v>7798</v>
      </c>
      <c r="W36" s="10">
        <f t="shared" si="18"/>
        <v>0</v>
      </c>
      <c r="X36" s="10">
        <f t="shared" si="18"/>
        <v>0</v>
      </c>
      <c r="Y36" s="10">
        <f t="shared" si="18"/>
        <v>0</v>
      </c>
      <c r="Z36" s="10">
        <f t="shared" si="18"/>
        <v>0</v>
      </c>
      <c r="AA36" s="10"/>
      <c r="AB36" s="10"/>
      <c r="AC36">
        <f>G36/B36</f>
        <v>1.1152082542790686E-3</v>
      </c>
      <c r="AD36" t="e">
        <f>H36/C36</f>
        <v>#DIV/0!</v>
      </c>
      <c r="AE36" t="e">
        <f>I36/D36</f>
        <v>#DIV/0!</v>
      </c>
      <c r="AF36" t="e">
        <f>J36/E36</f>
        <v>#DIV/0!</v>
      </c>
      <c r="AG36" t="e">
        <f>K36/F36</f>
        <v>#DIV/0!</v>
      </c>
      <c r="AI36" t="str">
        <f t="shared" si="10"/>
        <v>2020-32</v>
      </c>
      <c r="AJ36">
        <f t="shared" si="1"/>
        <v>1.1164534482193168E-3</v>
      </c>
      <c r="AK36" t="e">
        <f t="shared" si="1"/>
        <v>#DIV/0!</v>
      </c>
      <c r="AL36" t="e">
        <f t="shared" si="1"/>
        <v>#DIV/0!</v>
      </c>
      <c r="AM36" t="e">
        <f t="shared" si="1"/>
        <v>#DIV/0!</v>
      </c>
      <c r="AN36" t="e">
        <f t="shared" si="1"/>
        <v>#DIV/0!</v>
      </c>
      <c r="AP36" t="str">
        <f t="shared" si="11"/>
        <v>2020-32</v>
      </c>
      <c r="AQ36">
        <f t="shared" ca="1" si="12"/>
        <v>9.875688072647651E-4</v>
      </c>
      <c r="AR36" t="e">
        <f t="shared" ca="1" si="2"/>
        <v>#DIV/0!</v>
      </c>
      <c r="AS36" t="e">
        <f t="shared" ca="1" si="2"/>
        <v>#DIV/0!</v>
      </c>
      <c r="AT36" t="e">
        <f t="shared" ca="1" si="2"/>
        <v>#DIV/0!</v>
      </c>
      <c r="AU36" t="e">
        <f t="shared" ca="1" si="2"/>
        <v>#DIV/0!</v>
      </c>
      <c r="AW36" t="str">
        <f t="shared" si="13"/>
        <v>2020-32</v>
      </c>
      <c r="AX36">
        <f t="shared" si="19"/>
        <v>0</v>
      </c>
      <c r="AY36">
        <f t="shared" si="19"/>
        <v>0</v>
      </c>
      <c r="AZ36">
        <f t="shared" si="19"/>
        <v>0</v>
      </c>
      <c r="BA36">
        <f t="shared" si="19"/>
        <v>0</v>
      </c>
      <c r="BB36">
        <f t="shared" si="19"/>
        <v>0</v>
      </c>
      <c r="BD36" t="e">
        <f t="shared" si="15"/>
        <v>#DIV/0!</v>
      </c>
      <c r="BE36" t="e">
        <f t="shared" si="4"/>
        <v>#DIV/0!</v>
      </c>
      <c r="BF36" t="e">
        <f t="shared" si="4"/>
        <v>#DIV/0!</v>
      </c>
      <c r="BG36" t="e">
        <f t="shared" si="4"/>
        <v>#DIV/0!</v>
      </c>
      <c r="BI36" t="str">
        <f t="shared" si="16"/>
        <v>2020-32</v>
      </c>
      <c r="BJ36" t="e">
        <f t="shared" ca="1" si="17"/>
        <v>#DIV/0!</v>
      </c>
      <c r="BK36" t="e">
        <f t="shared" ca="1" si="5"/>
        <v>#DIV/0!</v>
      </c>
      <c r="BL36" t="e">
        <f t="shared" ca="1" si="5"/>
        <v>#DIV/0!</v>
      </c>
      <c r="BM36" t="e">
        <f t="shared" ca="1" si="5"/>
        <v>#DIV/0!</v>
      </c>
    </row>
    <row r="37" spans="1:65" x14ac:dyDescent="0.25">
      <c r="A37" s="1" t="s">
        <v>230</v>
      </c>
      <c r="B37" s="10">
        <v>344842</v>
      </c>
      <c r="C37" s="10">
        <v>0</v>
      </c>
      <c r="D37" s="10">
        <v>0</v>
      </c>
      <c r="E37" s="10">
        <v>0</v>
      </c>
      <c r="F37" s="10">
        <v>0</v>
      </c>
      <c r="G37" s="10">
        <v>379</v>
      </c>
      <c r="H37" s="10">
        <v>0</v>
      </c>
      <c r="I37" s="10">
        <v>0</v>
      </c>
      <c r="J37" s="10">
        <v>0</v>
      </c>
      <c r="K37" s="10">
        <v>0</v>
      </c>
      <c r="M37" s="10" t="str">
        <f t="shared" si="6"/>
        <v>2020-33</v>
      </c>
      <c r="N37" s="10">
        <f t="shared" si="7"/>
        <v>379</v>
      </c>
      <c r="O37" s="10">
        <f t="shared" si="7"/>
        <v>0</v>
      </c>
      <c r="P37" s="10">
        <f t="shared" si="7"/>
        <v>0</v>
      </c>
      <c r="Q37" s="10">
        <f t="shared" si="7"/>
        <v>0</v>
      </c>
      <c r="R37" s="10">
        <f t="shared" si="7"/>
        <v>0</v>
      </c>
      <c r="S37" s="10"/>
      <c r="T37" s="10"/>
      <c r="U37" s="10" t="str">
        <f t="shared" si="8"/>
        <v>2020-33</v>
      </c>
      <c r="V37" s="10">
        <f t="shared" si="18"/>
        <v>8177</v>
      </c>
      <c r="W37" s="10">
        <f t="shared" si="18"/>
        <v>0</v>
      </c>
      <c r="X37" s="10">
        <f t="shared" si="18"/>
        <v>0</v>
      </c>
      <c r="Y37" s="10">
        <f t="shared" si="18"/>
        <v>0</v>
      </c>
      <c r="Z37" s="10">
        <f t="shared" si="18"/>
        <v>0</v>
      </c>
      <c r="AA37" s="10"/>
      <c r="AB37" s="10"/>
      <c r="AC37">
        <f>G37/B37</f>
        <v>1.0990540595403112E-3</v>
      </c>
      <c r="AD37" t="e">
        <f>H37/C37</f>
        <v>#DIV/0!</v>
      </c>
      <c r="AE37" t="e">
        <f>I37/D37</f>
        <v>#DIV/0!</v>
      </c>
      <c r="AF37" t="e">
        <f>J37/E37</f>
        <v>#DIV/0!</v>
      </c>
      <c r="AG37" t="e">
        <f>K37/F37</f>
        <v>#DIV/0!</v>
      </c>
      <c r="AI37" t="str">
        <f t="shared" si="10"/>
        <v>2020-33</v>
      </c>
      <c r="AJ37">
        <f t="shared" si="1"/>
        <v>1.1002634193922566E-3</v>
      </c>
      <c r="AK37" t="e">
        <f t="shared" si="1"/>
        <v>#DIV/0!</v>
      </c>
      <c r="AL37" t="e">
        <f t="shared" si="1"/>
        <v>#DIV/0!</v>
      </c>
      <c r="AM37" t="e">
        <f t="shared" si="1"/>
        <v>#DIV/0!</v>
      </c>
      <c r="AN37" t="e">
        <f t="shared" si="1"/>
        <v>#DIV/0!</v>
      </c>
      <c r="AP37" t="str">
        <f t="shared" si="11"/>
        <v>2020-33</v>
      </c>
      <c r="AQ37">
        <f t="shared" ca="1" si="12"/>
        <v>9.7573813368472342E-4</v>
      </c>
      <c r="AR37" t="e">
        <f t="shared" ca="1" si="2"/>
        <v>#DIV/0!</v>
      </c>
      <c r="AS37" t="e">
        <f t="shared" ca="1" si="2"/>
        <v>#DIV/0!</v>
      </c>
      <c r="AT37" t="e">
        <f t="shared" ca="1" si="2"/>
        <v>#DIV/0!</v>
      </c>
      <c r="AU37" t="e">
        <f t="shared" ca="1" si="2"/>
        <v>#DIV/0!</v>
      </c>
      <c r="AW37" t="str">
        <f t="shared" si="13"/>
        <v>2020-33</v>
      </c>
      <c r="AX37">
        <f t="shared" si="19"/>
        <v>0</v>
      </c>
      <c r="AY37">
        <f t="shared" si="19"/>
        <v>0</v>
      </c>
      <c r="AZ37">
        <f t="shared" si="19"/>
        <v>0</v>
      </c>
      <c r="BA37">
        <f t="shared" si="19"/>
        <v>0</v>
      </c>
      <c r="BB37">
        <f t="shared" si="19"/>
        <v>0</v>
      </c>
      <c r="BD37" t="e">
        <f t="shared" si="15"/>
        <v>#DIV/0!</v>
      </c>
      <c r="BE37" t="e">
        <f t="shared" si="4"/>
        <v>#DIV/0!</v>
      </c>
      <c r="BF37" t="e">
        <f t="shared" si="4"/>
        <v>#DIV/0!</v>
      </c>
      <c r="BG37" t="e">
        <f t="shared" si="4"/>
        <v>#DIV/0!</v>
      </c>
      <c r="BI37" t="str">
        <f t="shared" si="16"/>
        <v>2020-33</v>
      </c>
      <c r="BJ37" t="e">
        <f t="shared" ca="1" si="17"/>
        <v>#DIV/0!</v>
      </c>
      <c r="BK37" t="e">
        <f t="shared" ca="1" si="5"/>
        <v>#DIV/0!</v>
      </c>
      <c r="BL37" t="e">
        <f t="shared" ca="1" si="5"/>
        <v>#DIV/0!</v>
      </c>
      <c r="BM37" t="e">
        <f t="shared" ca="1" si="5"/>
        <v>#DIV/0!</v>
      </c>
    </row>
    <row r="38" spans="1:65" x14ac:dyDescent="0.25">
      <c r="A38" s="1" t="s">
        <v>231</v>
      </c>
      <c r="B38" s="10">
        <v>344463</v>
      </c>
      <c r="C38" s="10">
        <v>0</v>
      </c>
      <c r="D38" s="10">
        <v>0</v>
      </c>
      <c r="E38" s="10">
        <v>0</v>
      </c>
      <c r="F38" s="10">
        <v>0</v>
      </c>
      <c r="G38" s="10">
        <v>391</v>
      </c>
      <c r="H38" s="10">
        <v>0</v>
      </c>
      <c r="I38" s="10">
        <v>0</v>
      </c>
      <c r="J38" s="10">
        <v>0</v>
      </c>
      <c r="K38" s="10">
        <v>0</v>
      </c>
      <c r="M38" s="10" t="str">
        <f t="shared" si="6"/>
        <v>2020-34</v>
      </c>
      <c r="N38" s="10">
        <f t="shared" si="7"/>
        <v>391</v>
      </c>
      <c r="O38" s="10">
        <f t="shared" si="7"/>
        <v>0</v>
      </c>
      <c r="P38" s="10">
        <f t="shared" si="7"/>
        <v>0</v>
      </c>
      <c r="Q38" s="10">
        <f t="shared" si="7"/>
        <v>0</v>
      </c>
      <c r="R38" s="10">
        <f t="shared" si="7"/>
        <v>0</v>
      </c>
      <c r="S38" s="10"/>
      <c r="T38" s="10"/>
      <c r="U38" s="10" t="str">
        <f t="shared" si="8"/>
        <v>2020-34</v>
      </c>
      <c r="V38" s="10">
        <f t="shared" si="18"/>
        <v>8568</v>
      </c>
      <c r="W38" s="10">
        <f t="shared" si="18"/>
        <v>0</v>
      </c>
      <c r="X38" s="10">
        <f t="shared" si="18"/>
        <v>0</v>
      </c>
      <c r="Y38" s="10">
        <f t="shared" si="18"/>
        <v>0</v>
      </c>
      <c r="Z38" s="10">
        <f t="shared" si="18"/>
        <v>0</v>
      </c>
      <c r="AA38" s="10"/>
      <c r="AB38" s="10"/>
      <c r="AC38">
        <f>G38/B38</f>
        <v>1.1351001413794806E-3</v>
      </c>
      <c r="AD38" t="e">
        <f>H38/C38</f>
        <v>#DIV/0!</v>
      </c>
      <c r="AE38" t="e">
        <f>I38/D38</f>
        <v>#DIV/0!</v>
      </c>
      <c r="AF38" t="e">
        <f>J38/E38</f>
        <v>#DIV/0!</v>
      </c>
      <c r="AG38" t="e">
        <f>K38/F38</f>
        <v>#DIV/0!</v>
      </c>
      <c r="AI38" t="str">
        <f t="shared" si="10"/>
        <v>2020-34</v>
      </c>
      <c r="AJ38">
        <f t="shared" si="1"/>
        <v>1.1363901801875957E-3</v>
      </c>
      <c r="AK38" t="e">
        <f t="shared" si="1"/>
        <v>#DIV/0!</v>
      </c>
      <c r="AL38" t="e">
        <f t="shared" si="1"/>
        <v>#DIV/0!</v>
      </c>
      <c r="AM38" t="e">
        <f t="shared" si="1"/>
        <v>#DIV/0!</v>
      </c>
      <c r="AN38" t="e">
        <f t="shared" si="1"/>
        <v>#DIV/0!</v>
      </c>
      <c r="AP38" t="str">
        <f t="shared" si="11"/>
        <v>2020-34</v>
      </c>
      <c r="AQ38">
        <f t="shared" ca="1" si="12"/>
        <v>1.0103548625222739E-3</v>
      </c>
      <c r="AR38" t="e">
        <f t="shared" ca="1" si="2"/>
        <v>#DIV/0!</v>
      </c>
      <c r="AS38" t="e">
        <f t="shared" ca="1" si="2"/>
        <v>#DIV/0!</v>
      </c>
      <c r="AT38" t="e">
        <f t="shared" ca="1" si="2"/>
        <v>#DIV/0!</v>
      </c>
      <c r="AU38" t="e">
        <f t="shared" ca="1" si="2"/>
        <v>#DIV/0!</v>
      </c>
      <c r="AW38" t="str">
        <f t="shared" si="13"/>
        <v>2020-34</v>
      </c>
      <c r="AX38">
        <f t="shared" si="19"/>
        <v>0</v>
      </c>
      <c r="AY38">
        <f t="shared" si="19"/>
        <v>0</v>
      </c>
      <c r="AZ38">
        <f t="shared" si="19"/>
        <v>0</v>
      </c>
      <c r="BA38">
        <f t="shared" si="19"/>
        <v>0</v>
      </c>
      <c r="BB38">
        <f t="shared" si="19"/>
        <v>0</v>
      </c>
      <c r="BD38" t="e">
        <f t="shared" si="15"/>
        <v>#DIV/0!</v>
      </c>
      <c r="BE38" t="e">
        <f t="shared" si="4"/>
        <v>#DIV/0!</v>
      </c>
      <c r="BF38" t="e">
        <f t="shared" si="4"/>
        <v>#DIV/0!</v>
      </c>
      <c r="BG38" t="e">
        <f t="shared" si="4"/>
        <v>#DIV/0!</v>
      </c>
      <c r="BI38" t="str">
        <f t="shared" si="16"/>
        <v>2020-34</v>
      </c>
      <c r="BJ38" t="e">
        <f t="shared" ca="1" si="17"/>
        <v>#DIV/0!</v>
      </c>
      <c r="BK38" t="e">
        <f t="shared" ca="1" si="5"/>
        <v>#DIV/0!</v>
      </c>
      <c r="BL38" t="e">
        <f t="shared" ca="1" si="5"/>
        <v>#DIV/0!</v>
      </c>
      <c r="BM38" t="e">
        <f t="shared" ca="1" si="5"/>
        <v>#DIV/0!</v>
      </c>
    </row>
    <row r="39" spans="1:65" x14ac:dyDescent="0.25">
      <c r="A39" s="1" t="s">
        <v>232</v>
      </c>
      <c r="B39" s="10">
        <v>344072</v>
      </c>
      <c r="C39" s="10">
        <v>0</v>
      </c>
      <c r="D39" s="10">
        <v>0</v>
      </c>
      <c r="E39" s="10">
        <v>0</v>
      </c>
      <c r="F39" s="10">
        <v>0</v>
      </c>
      <c r="G39" s="10">
        <v>358</v>
      </c>
      <c r="H39" s="10">
        <v>0</v>
      </c>
      <c r="I39" s="10">
        <v>0</v>
      </c>
      <c r="J39" s="10">
        <v>0</v>
      </c>
      <c r="K39" s="10">
        <v>0</v>
      </c>
      <c r="M39" s="10" t="str">
        <f t="shared" si="6"/>
        <v>2020-35</v>
      </c>
      <c r="N39" s="10">
        <f t="shared" si="7"/>
        <v>358</v>
      </c>
      <c r="O39" s="10">
        <f t="shared" si="7"/>
        <v>0</v>
      </c>
      <c r="P39" s="10">
        <f t="shared" si="7"/>
        <v>0</v>
      </c>
      <c r="Q39" s="10">
        <f t="shared" si="7"/>
        <v>0</v>
      </c>
      <c r="R39" s="10">
        <f t="shared" si="7"/>
        <v>0</v>
      </c>
      <c r="S39" s="10"/>
      <c r="T39" s="10"/>
      <c r="U39" s="10" t="str">
        <f t="shared" si="8"/>
        <v>2020-35</v>
      </c>
      <c r="V39" s="10">
        <f t="shared" si="18"/>
        <v>8926</v>
      </c>
      <c r="W39" s="10">
        <f t="shared" si="18"/>
        <v>0</v>
      </c>
      <c r="X39" s="10">
        <f t="shared" si="18"/>
        <v>0</v>
      </c>
      <c r="Y39" s="10">
        <f t="shared" si="18"/>
        <v>0</v>
      </c>
      <c r="Z39" s="10">
        <f t="shared" si="18"/>
        <v>0</v>
      </c>
      <c r="AA39" s="10"/>
      <c r="AB39" s="10"/>
      <c r="AC39">
        <f>G39/B39</f>
        <v>1.0404798995559069E-3</v>
      </c>
      <c r="AD39" t="e">
        <f>H39/C39</f>
        <v>#DIV/0!</v>
      </c>
      <c r="AE39" t="e">
        <f>I39/D39</f>
        <v>#DIV/0!</v>
      </c>
      <c r="AF39" t="e">
        <f>J39/E39</f>
        <v>#DIV/0!</v>
      </c>
      <c r="AG39" t="e">
        <f>K39/F39</f>
        <v>#DIV/0!</v>
      </c>
      <c r="AI39" t="str">
        <f t="shared" si="10"/>
        <v>2020-35</v>
      </c>
      <c r="AJ39">
        <f t="shared" si="1"/>
        <v>1.041563719734552E-3</v>
      </c>
      <c r="AK39" t="e">
        <f t="shared" si="1"/>
        <v>#DIV/0!</v>
      </c>
      <c r="AL39" t="e">
        <f t="shared" si="1"/>
        <v>#DIV/0!</v>
      </c>
      <c r="AM39" t="e">
        <f t="shared" si="1"/>
        <v>#DIV/0!</v>
      </c>
      <c r="AN39" t="e">
        <f t="shared" si="1"/>
        <v>#DIV/0!</v>
      </c>
      <c r="AP39" t="str">
        <f t="shared" si="11"/>
        <v>2020-35</v>
      </c>
      <c r="AQ39">
        <f t="shared" ca="1" si="12"/>
        <v>9.2841503968434157E-4</v>
      </c>
      <c r="AR39" t="e">
        <f t="shared" ca="1" si="2"/>
        <v>#DIV/0!</v>
      </c>
      <c r="AS39" t="e">
        <f t="shared" ca="1" si="2"/>
        <v>#DIV/0!</v>
      </c>
      <c r="AT39" t="e">
        <f t="shared" ca="1" si="2"/>
        <v>#DIV/0!</v>
      </c>
      <c r="AU39" t="e">
        <f t="shared" ca="1" si="2"/>
        <v>#DIV/0!</v>
      </c>
      <c r="AW39" t="str">
        <f t="shared" si="13"/>
        <v>2020-35</v>
      </c>
      <c r="AX39">
        <f t="shared" si="19"/>
        <v>0</v>
      </c>
      <c r="AY39">
        <f t="shared" si="19"/>
        <v>0</v>
      </c>
      <c r="AZ39">
        <f t="shared" si="19"/>
        <v>0</v>
      </c>
      <c r="BA39">
        <f t="shared" si="19"/>
        <v>0</v>
      </c>
      <c r="BB39">
        <f t="shared" si="19"/>
        <v>0</v>
      </c>
      <c r="BD39" t="e">
        <f t="shared" si="15"/>
        <v>#DIV/0!</v>
      </c>
      <c r="BE39" t="e">
        <f t="shared" si="4"/>
        <v>#DIV/0!</v>
      </c>
      <c r="BF39" t="e">
        <f t="shared" si="4"/>
        <v>#DIV/0!</v>
      </c>
      <c r="BG39" t="e">
        <f t="shared" si="4"/>
        <v>#DIV/0!</v>
      </c>
      <c r="BI39" t="str">
        <f t="shared" si="16"/>
        <v>2020-35</v>
      </c>
      <c r="BJ39" t="e">
        <f t="shared" ca="1" si="17"/>
        <v>#DIV/0!</v>
      </c>
      <c r="BK39" t="e">
        <f t="shared" ca="1" si="5"/>
        <v>#DIV/0!</v>
      </c>
      <c r="BL39" t="e">
        <f t="shared" ca="1" si="5"/>
        <v>#DIV/0!</v>
      </c>
      <c r="BM39" t="e">
        <f t="shared" ca="1" si="5"/>
        <v>#DIV/0!</v>
      </c>
    </row>
    <row r="40" spans="1:65" x14ac:dyDescent="0.25">
      <c r="A40" s="1" t="s">
        <v>233</v>
      </c>
      <c r="B40" s="10">
        <v>343714</v>
      </c>
      <c r="C40" s="10">
        <v>0</v>
      </c>
      <c r="D40" s="10">
        <v>0</v>
      </c>
      <c r="E40" s="10">
        <v>0</v>
      </c>
      <c r="F40" s="10">
        <v>0</v>
      </c>
      <c r="G40" s="10">
        <v>337</v>
      </c>
      <c r="H40" s="10">
        <v>0</v>
      </c>
      <c r="I40" s="10">
        <v>0</v>
      </c>
      <c r="J40" s="10">
        <v>0</v>
      </c>
      <c r="K40" s="10">
        <v>0</v>
      </c>
      <c r="M40" s="10" t="str">
        <f t="shared" si="6"/>
        <v>2020-36</v>
      </c>
      <c r="N40" s="10">
        <f t="shared" si="7"/>
        <v>337</v>
      </c>
      <c r="O40" s="10">
        <f t="shared" si="7"/>
        <v>0</v>
      </c>
      <c r="P40" s="10">
        <f t="shared" si="7"/>
        <v>0</v>
      </c>
      <c r="Q40" s="10">
        <f t="shared" si="7"/>
        <v>0</v>
      </c>
      <c r="R40" s="10">
        <f t="shared" si="7"/>
        <v>0</v>
      </c>
      <c r="S40" s="10"/>
      <c r="T40" s="10"/>
      <c r="U40" s="10" t="str">
        <f t="shared" si="8"/>
        <v>2020-36</v>
      </c>
      <c r="V40" s="10">
        <f t="shared" si="18"/>
        <v>9263</v>
      </c>
      <c r="W40" s="10">
        <f t="shared" si="18"/>
        <v>0</v>
      </c>
      <c r="X40" s="10">
        <f t="shared" si="18"/>
        <v>0</v>
      </c>
      <c r="Y40" s="10">
        <f t="shared" si="18"/>
        <v>0</v>
      </c>
      <c r="Z40" s="10">
        <f t="shared" si="18"/>
        <v>0</v>
      </c>
      <c r="AA40" s="10"/>
      <c r="AB40" s="10"/>
      <c r="AC40">
        <f>G40/B40</f>
        <v>9.8046631792711382E-4</v>
      </c>
      <c r="AD40" t="e">
        <f>H40/C40</f>
        <v>#DIV/0!</v>
      </c>
      <c r="AE40" t="e">
        <f>I40/D40</f>
        <v>#DIV/0!</v>
      </c>
      <c r="AF40" t="e">
        <f>J40/E40</f>
        <v>#DIV/0!</v>
      </c>
      <c r="AG40" t="e">
        <f>K40/F40</f>
        <v>#DIV/0!</v>
      </c>
      <c r="AI40" t="str">
        <f t="shared" si="10"/>
        <v>2020-36</v>
      </c>
      <c r="AJ40">
        <f t="shared" si="1"/>
        <v>9.8142865436509651E-4</v>
      </c>
      <c r="AK40" t="e">
        <f t="shared" si="1"/>
        <v>#DIV/0!</v>
      </c>
      <c r="AL40" t="e">
        <f t="shared" si="1"/>
        <v>#DIV/0!</v>
      </c>
      <c r="AM40" t="e">
        <f t="shared" si="1"/>
        <v>#DIV/0!</v>
      </c>
      <c r="AN40" t="e">
        <f t="shared" si="1"/>
        <v>#DIV/0!</v>
      </c>
      <c r="AP40" t="str">
        <f t="shared" si="11"/>
        <v>2020-36</v>
      </c>
      <c r="AQ40">
        <f t="shared" ca="1" si="12"/>
        <v>8.7705113802693266E-4</v>
      </c>
      <c r="AR40" t="e">
        <f t="shared" ca="1" si="2"/>
        <v>#DIV/0!</v>
      </c>
      <c r="AS40" t="e">
        <f t="shared" ca="1" si="2"/>
        <v>#DIV/0!</v>
      </c>
      <c r="AT40" t="e">
        <f t="shared" ca="1" si="2"/>
        <v>#DIV/0!</v>
      </c>
      <c r="AU40" t="e">
        <f t="shared" ca="1" si="2"/>
        <v>#DIV/0!</v>
      </c>
      <c r="AW40" t="str">
        <f t="shared" si="13"/>
        <v>2020-36</v>
      </c>
      <c r="AX40">
        <f t="shared" si="19"/>
        <v>0</v>
      </c>
      <c r="AY40">
        <f t="shared" si="19"/>
        <v>0</v>
      </c>
      <c r="AZ40">
        <f t="shared" si="19"/>
        <v>0</v>
      </c>
      <c r="BA40">
        <f t="shared" si="19"/>
        <v>0</v>
      </c>
      <c r="BB40">
        <f t="shared" si="19"/>
        <v>0</v>
      </c>
      <c r="BD40" t="e">
        <f t="shared" si="15"/>
        <v>#DIV/0!</v>
      </c>
      <c r="BE40" t="e">
        <f t="shared" si="4"/>
        <v>#DIV/0!</v>
      </c>
      <c r="BF40" t="e">
        <f t="shared" si="4"/>
        <v>#DIV/0!</v>
      </c>
      <c r="BG40" t="e">
        <f t="shared" si="4"/>
        <v>#DIV/0!</v>
      </c>
      <c r="BI40" t="str">
        <f t="shared" si="16"/>
        <v>2020-36</v>
      </c>
      <c r="BJ40" t="e">
        <f t="shared" ca="1" si="17"/>
        <v>#DIV/0!</v>
      </c>
      <c r="BK40" t="e">
        <f t="shared" ca="1" si="5"/>
        <v>#DIV/0!</v>
      </c>
      <c r="BL40" t="e">
        <f t="shared" ca="1" si="5"/>
        <v>#DIV/0!</v>
      </c>
      <c r="BM40" t="e">
        <f t="shared" ca="1" si="5"/>
        <v>#DIV/0!</v>
      </c>
    </row>
    <row r="41" spans="1:65" x14ac:dyDescent="0.25">
      <c r="A41" s="1" t="s">
        <v>234</v>
      </c>
      <c r="B41" s="10">
        <v>343377</v>
      </c>
      <c r="C41" s="10">
        <v>0</v>
      </c>
      <c r="D41" s="10">
        <v>0</v>
      </c>
      <c r="E41" s="10">
        <v>0</v>
      </c>
      <c r="F41" s="10">
        <v>0</v>
      </c>
      <c r="G41" s="10">
        <v>367</v>
      </c>
      <c r="H41" s="10">
        <v>0</v>
      </c>
      <c r="I41" s="10">
        <v>0</v>
      </c>
      <c r="J41" s="10">
        <v>0</v>
      </c>
      <c r="K41" s="10">
        <v>0</v>
      </c>
      <c r="M41" s="10" t="str">
        <f t="shared" si="6"/>
        <v>2020-37</v>
      </c>
      <c r="N41" s="10">
        <f t="shared" si="7"/>
        <v>367</v>
      </c>
      <c r="O41" s="10">
        <f t="shared" si="7"/>
        <v>0</v>
      </c>
      <c r="P41" s="10">
        <f t="shared" si="7"/>
        <v>0</v>
      </c>
      <c r="Q41" s="10">
        <f t="shared" si="7"/>
        <v>0</v>
      </c>
      <c r="R41" s="10">
        <f t="shared" si="7"/>
        <v>0</v>
      </c>
      <c r="S41" s="10"/>
      <c r="T41" s="10"/>
      <c r="U41" s="10" t="str">
        <f t="shared" si="8"/>
        <v>2020-37</v>
      </c>
      <c r="V41" s="10">
        <f t="shared" si="18"/>
        <v>9630</v>
      </c>
      <c r="W41" s="10">
        <f t="shared" si="18"/>
        <v>0</v>
      </c>
      <c r="X41" s="10">
        <f t="shared" si="18"/>
        <v>0</v>
      </c>
      <c r="Y41" s="10">
        <f t="shared" si="18"/>
        <v>0</v>
      </c>
      <c r="Z41" s="10">
        <f t="shared" si="18"/>
        <v>0</v>
      </c>
      <c r="AA41" s="10"/>
      <c r="AB41" s="10"/>
      <c r="AC41">
        <f>G41/B41</f>
        <v>1.0687961045731077E-3</v>
      </c>
      <c r="AD41" t="e">
        <f>H41/C41</f>
        <v>#DIV/0!</v>
      </c>
      <c r="AE41" t="e">
        <f>I41/D41</f>
        <v>#DIV/0!</v>
      </c>
      <c r="AF41" t="e">
        <f>J41/E41</f>
        <v>#DIV/0!</v>
      </c>
      <c r="AG41" t="e">
        <f>K41/F41</f>
        <v>#DIV/0!</v>
      </c>
      <c r="AI41" t="str">
        <f t="shared" si="10"/>
        <v>2020-37</v>
      </c>
      <c r="AJ41">
        <f t="shared" si="1"/>
        <v>1.0699397539748869E-3</v>
      </c>
      <c r="AK41" t="e">
        <f t="shared" si="1"/>
        <v>#DIV/0!</v>
      </c>
      <c r="AL41" t="e">
        <f t="shared" si="1"/>
        <v>#DIV/0!</v>
      </c>
      <c r="AM41" t="e">
        <f t="shared" si="1"/>
        <v>#DIV/0!</v>
      </c>
      <c r="AN41" t="e">
        <f t="shared" si="1"/>
        <v>#DIV/0!</v>
      </c>
      <c r="AP41" t="str">
        <f t="shared" si="11"/>
        <v>2020-37</v>
      </c>
      <c r="AQ41">
        <f t="shared" ca="1" si="12"/>
        <v>9.5859545676243985E-4</v>
      </c>
      <c r="AR41" t="e">
        <f t="shared" ca="1" si="2"/>
        <v>#DIV/0!</v>
      </c>
      <c r="AS41" t="e">
        <f t="shared" ca="1" si="2"/>
        <v>#DIV/0!</v>
      </c>
      <c r="AT41" t="e">
        <f t="shared" ca="1" si="2"/>
        <v>#DIV/0!</v>
      </c>
      <c r="AU41" t="e">
        <f t="shared" ca="1" si="2"/>
        <v>#DIV/0!</v>
      </c>
      <c r="AW41" t="str">
        <f t="shared" si="13"/>
        <v>2020-37</v>
      </c>
      <c r="AX41">
        <f t="shared" si="19"/>
        <v>0</v>
      </c>
      <c r="AY41">
        <f t="shared" si="19"/>
        <v>0</v>
      </c>
      <c r="AZ41">
        <f t="shared" si="19"/>
        <v>0</v>
      </c>
      <c r="BA41">
        <f t="shared" si="19"/>
        <v>0</v>
      </c>
      <c r="BB41">
        <f t="shared" si="19"/>
        <v>0</v>
      </c>
      <c r="BD41" t="e">
        <f t="shared" si="15"/>
        <v>#DIV/0!</v>
      </c>
      <c r="BE41" t="e">
        <f t="shared" si="4"/>
        <v>#DIV/0!</v>
      </c>
      <c r="BF41" t="e">
        <f t="shared" si="4"/>
        <v>#DIV/0!</v>
      </c>
      <c r="BG41" t="e">
        <f t="shared" si="4"/>
        <v>#DIV/0!</v>
      </c>
      <c r="BI41" t="str">
        <f t="shared" si="16"/>
        <v>2020-37</v>
      </c>
      <c r="BJ41" t="e">
        <f t="shared" ca="1" si="17"/>
        <v>#DIV/0!</v>
      </c>
      <c r="BK41" t="e">
        <f t="shared" ca="1" si="5"/>
        <v>#DIV/0!</v>
      </c>
      <c r="BL41" t="e">
        <f t="shared" ca="1" si="5"/>
        <v>#DIV/0!</v>
      </c>
      <c r="BM41" t="e">
        <f t="shared" ca="1" si="5"/>
        <v>#DIV/0!</v>
      </c>
    </row>
    <row r="42" spans="1:65" x14ac:dyDescent="0.25">
      <c r="A42" s="1" t="s">
        <v>235</v>
      </c>
      <c r="B42" s="10">
        <v>343010</v>
      </c>
      <c r="C42" s="10">
        <v>0</v>
      </c>
      <c r="D42" s="10">
        <v>0</v>
      </c>
      <c r="E42" s="10">
        <v>0</v>
      </c>
      <c r="F42" s="10">
        <v>0</v>
      </c>
      <c r="G42" s="10">
        <v>442</v>
      </c>
      <c r="H42" s="10">
        <v>0</v>
      </c>
      <c r="I42" s="10">
        <v>0</v>
      </c>
      <c r="J42" s="10">
        <v>0</v>
      </c>
      <c r="K42" s="10">
        <v>0</v>
      </c>
      <c r="M42" s="10" t="str">
        <f t="shared" si="6"/>
        <v>2020-38</v>
      </c>
      <c r="N42" s="10">
        <f t="shared" si="7"/>
        <v>442</v>
      </c>
      <c r="O42" s="10">
        <f t="shared" si="7"/>
        <v>0</v>
      </c>
      <c r="P42" s="10">
        <f t="shared" si="7"/>
        <v>0</v>
      </c>
      <c r="Q42" s="10">
        <f t="shared" si="7"/>
        <v>0</v>
      </c>
      <c r="R42" s="10">
        <f t="shared" si="7"/>
        <v>0</v>
      </c>
      <c r="S42" s="10"/>
      <c r="T42" s="10"/>
      <c r="U42" s="10" t="str">
        <f t="shared" si="8"/>
        <v>2020-38</v>
      </c>
      <c r="V42" s="10">
        <f t="shared" si="18"/>
        <v>10072</v>
      </c>
      <c r="W42" s="10">
        <f t="shared" si="18"/>
        <v>0</v>
      </c>
      <c r="X42" s="10">
        <f t="shared" si="18"/>
        <v>0</v>
      </c>
      <c r="Y42" s="10">
        <f t="shared" si="18"/>
        <v>0</v>
      </c>
      <c r="Z42" s="10">
        <f t="shared" si="18"/>
        <v>0</v>
      </c>
      <c r="AA42" s="10"/>
      <c r="AB42" s="10"/>
      <c r="AC42">
        <f>G42/B42</f>
        <v>1.2885921693245096E-3</v>
      </c>
      <c r="AD42" t="e">
        <f>H42/C42</f>
        <v>#DIV/0!</v>
      </c>
      <c r="AE42" t="e">
        <f>I42/D42</f>
        <v>#DIV/0!</v>
      </c>
      <c r="AF42" t="e">
        <f>J42/E42</f>
        <v>#DIV/0!</v>
      </c>
      <c r="AG42" t="e">
        <f>K42/F42</f>
        <v>#DIV/0!</v>
      </c>
      <c r="AI42" t="str">
        <f t="shared" si="10"/>
        <v>2020-38</v>
      </c>
      <c r="AJ42">
        <f t="shared" si="1"/>
        <v>1.2902549605292198E-3</v>
      </c>
      <c r="AK42" t="e">
        <f t="shared" si="1"/>
        <v>#DIV/0!</v>
      </c>
      <c r="AL42" t="e">
        <f t="shared" si="1"/>
        <v>#DIV/0!</v>
      </c>
      <c r="AM42" t="e">
        <f t="shared" si="1"/>
        <v>#DIV/0!</v>
      </c>
      <c r="AN42" t="e">
        <f t="shared" si="1"/>
        <v>#DIV/0!</v>
      </c>
      <c r="AP42" t="str">
        <f t="shared" si="11"/>
        <v>2020-38</v>
      </c>
      <c r="AQ42">
        <f t="shared" ca="1" si="12"/>
        <v>1.1589412984867131E-3</v>
      </c>
      <c r="AR42" t="e">
        <f t="shared" ca="1" si="2"/>
        <v>#DIV/0!</v>
      </c>
      <c r="AS42" t="e">
        <f t="shared" ca="1" si="2"/>
        <v>#DIV/0!</v>
      </c>
      <c r="AT42" t="e">
        <f t="shared" ca="1" si="2"/>
        <v>#DIV/0!</v>
      </c>
      <c r="AU42" t="e">
        <f t="shared" ca="1" si="2"/>
        <v>#DIV/0!</v>
      </c>
      <c r="AW42" t="str">
        <f t="shared" si="13"/>
        <v>2020-38</v>
      </c>
      <c r="AX42">
        <f t="shared" si="19"/>
        <v>0</v>
      </c>
      <c r="AY42">
        <f t="shared" si="19"/>
        <v>0</v>
      </c>
      <c r="AZ42">
        <f t="shared" si="19"/>
        <v>0</v>
      </c>
      <c r="BA42">
        <f t="shared" si="19"/>
        <v>0</v>
      </c>
      <c r="BB42">
        <f t="shared" si="19"/>
        <v>0</v>
      </c>
      <c r="BD42" t="e">
        <f t="shared" si="15"/>
        <v>#DIV/0!</v>
      </c>
      <c r="BE42" t="e">
        <f t="shared" si="4"/>
        <v>#DIV/0!</v>
      </c>
      <c r="BF42" t="e">
        <f t="shared" si="4"/>
        <v>#DIV/0!</v>
      </c>
      <c r="BG42" t="e">
        <f t="shared" si="4"/>
        <v>#DIV/0!</v>
      </c>
      <c r="BI42" t="str">
        <f t="shared" si="16"/>
        <v>2020-38</v>
      </c>
      <c r="BJ42" t="e">
        <f t="shared" ca="1" si="17"/>
        <v>#DIV/0!</v>
      </c>
      <c r="BK42" t="e">
        <f t="shared" ca="1" si="5"/>
        <v>#DIV/0!</v>
      </c>
      <c r="BL42" t="e">
        <f t="shared" ca="1" si="5"/>
        <v>#DIV/0!</v>
      </c>
      <c r="BM42" t="e">
        <f t="shared" ca="1" si="5"/>
        <v>#DIV/0!</v>
      </c>
    </row>
    <row r="43" spans="1:65" x14ac:dyDescent="0.25">
      <c r="A43" s="1" t="s">
        <v>236</v>
      </c>
      <c r="B43" s="10">
        <v>342568</v>
      </c>
      <c r="C43" s="10">
        <v>0</v>
      </c>
      <c r="D43" s="10">
        <v>0</v>
      </c>
      <c r="E43" s="10">
        <v>0</v>
      </c>
      <c r="F43" s="10">
        <v>0</v>
      </c>
      <c r="G43" s="10">
        <v>485</v>
      </c>
      <c r="H43" s="10">
        <v>0</v>
      </c>
      <c r="I43" s="10">
        <v>0</v>
      </c>
      <c r="J43" s="10">
        <v>0</v>
      </c>
      <c r="K43" s="10">
        <v>0</v>
      </c>
      <c r="M43" s="10" t="str">
        <f t="shared" si="6"/>
        <v>2020-39</v>
      </c>
      <c r="N43" s="10">
        <f t="shared" si="7"/>
        <v>485</v>
      </c>
      <c r="O43" s="10">
        <f t="shared" si="7"/>
        <v>0</v>
      </c>
      <c r="P43" s="10">
        <f t="shared" si="7"/>
        <v>0</v>
      </c>
      <c r="Q43" s="10">
        <f t="shared" si="7"/>
        <v>0</v>
      </c>
      <c r="R43" s="10">
        <f t="shared" si="7"/>
        <v>0</v>
      </c>
      <c r="S43" s="10"/>
      <c r="T43" s="10"/>
      <c r="U43" s="10" t="str">
        <f t="shared" si="8"/>
        <v>2020-39</v>
      </c>
      <c r="V43" s="10">
        <f t="shared" si="18"/>
        <v>10557</v>
      </c>
      <c r="W43" s="10">
        <f t="shared" si="18"/>
        <v>0</v>
      </c>
      <c r="X43" s="10">
        <f t="shared" si="18"/>
        <v>0</v>
      </c>
      <c r="Y43" s="10">
        <f t="shared" si="18"/>
        <v>0</v>
      </c>
      <c r="Z43" s="10">
        <f t="shared" si="18"/>
        <v>0</v>
      </c>
      <c r="AA43" s="10"/>
      <c r="AB43" s="10"/>
      <c r="AC43">
        <f>G43/B43</f>
        <v>1.4157773055276616E-3</v>
      </c>
      <c r="AD43" t="e">
        <f>H43/C43</f>
        <v>#DIV/0!</v>
      </c>
      <c r="AE43" t="e">
        <f>I43/D43</f>
        <v>#DIV/0!</v>
      </c>
      <c r="AF43" t="e">
        <f>J43/E43</f>
        <v>#DIV/0!</v>
      </c>
      <c r="AG43" t="e">
        <f>K43/F43</f>
        <v>#DIV/0!</v>
      </c>
      <c r="AI43" t="str">
        <f t="shared" si="10"/>
        <v>2020-39</v>
      </c>
      <c r="AJ43">
        <f t="shared" si="1"/>
        <v>1.4177848102421876E-3</v>
      </c>
      <c r="AK43" t="e">
        <f t="shared" si="1"/>
        <v>#DIV/0!</v>
      </c>
      <c r="AL43" t="e">
        <f t="shared" si="1"/>
        <v>#DIV/0!</v>
      </c>
      <c r="AM43" t="e">
        <f t="shared" si="1"/>
        <v>#DIV/0!</v>
      </c>
      <c r="AN43" t="e">
        <f t="shared" si="1"/>
        <v>#DIV/0!</v>
      </c>
      <c r="AP43" t="str">
        <f t="shared" si="11"/>
        <v>2020-39</v>
      </c>
      <c r="AQ43">
        <f t="shared" ca="1" si="12"/>
        <v>1.2767506283188938E-3</v>
      </c>
      <c r="AR43" t="e">
        <f t="shared" ca="1" si="2"/>
        <v>#DIV/0!</v>
      </c>
      <c r="AS43" t="e">
        <f t="shared" ca="1" si="2"/>
        <v>#DIV/0!</v>
      </c>
      <c r="AT43" t="e">
        <f t="shared" ca="1" si="2"/>
        <v>#DIV/0!</v>
      </c>
      <c r="AU43" t="e">
        <f t="shared" ca="1" si="2"/>
        <v>#DIV/0!</v>
      </c>
      <c r="AW43" t="str">
        <f t="shared" si="13"/>
        <v>2020-39</v>
      </c>
      <c r="AX43">
        <f t="shared" si="19"/>
        <v>0</v>
      </c>
      <c r="AY43">
        <f t="shared" si="19"/>
        <v>0</v>
      </c>
      <c r="AZ43">
        <f t="shared" si="19"/>
        <v>0</v>
      </c>
      <c r="BA43">
        <f t="shared" si="19"/>
        <v>0</v>
      </c>
      <c r="BB43">
        <f t="shared" si="19"/>
        <v>0</v>
      </c>
      <c r="BD43" t="e">
        <f t="shared" si="15"/>
        <v>#DIV/0!</v>
      </c>
      <c r="BE43" t="e">
        <f t="shared" si="4"/>
        <v>#DIV/0!</v>
      </c>
      <c r="BF43" t="e">
        <f t="shared" si="4"/>
        <v>#DIV/0!</v>
      </c>
      <c r="BG43" t="e">
        <f t="shared" si="4"/>
        <v>#DIV/0!</v>
      </c>
      <c r="BI43" t="str">
        <f t="shared" si="16"/>
        <v>2020-39</v>
      </c>
      <c r="BJ43" t="e">
        <f t="shared" ca="1" si="17"/>
        <v>#DIV/0!</v>
      </c>
      <c r="BK43" t="e">
        <f t="shared" ca="1" si="5"/>
        <v>#DIV/0!</v>
      </c>
      <c r="BL43" t="e">
        <f t="shared" ca="1" si="5"/>
        <v>#DIV/0!</v>
      </c>
      <c r="BM43" t="e">
        <f t="shared" ca="1" si="5"/>
        <v>#DIV/0!</v>
      </c>
    </row>
    <row r="44" spans="1:65" x14ac:dyDescent="0.25">
      <c r="A44" s="1" t="s">
        <v>237</v>
      </c>
      <c r="B44" s="10">
        <v>342083</v>
      </c>
      <c r="C44" s="10">
        <v>0</v>
      </c>
      <c r="D44" s="10">
        <v>0</v>
      </c>
      <c r="E44" s="10">
        <v>0</v>
      </c>
      <c r="F44" s="10">
        <v>0</v>
      </c>
      <c r="G44" s="10">
        <v>481</v>
      </c>
      <c r="H44" s="10">
        <v>0</v>
      </c>
      <c r="I44" s="10">
        <v>0</v>
      </c>
      <c r="J44" s="10">
        <v>0</v>
      </c>
      <c r="K44" s="10">
        <v>0</v>
      </c>
      <c r="M44" s="10" t="str">
        <f t="shared" si="6"/>
        <v>2020-40</v>
      </c>
      <c r="N44" s="10">
        <f t="shared" si="7"/>
        <v>481</v>
      </c>
      <c r="O44" s="10">
        <f t="shared" si="7"/>
        <v>0</v>
      </c>
      <c r="P44" s="10">
        <f t="shared" si="7"/>
        <v>0</v>
      </c>
      <c r="Q44" s="10">
        <f t="shared" si="7"/>
        <v>0</v>
      </c>
      <c r="R44" s="10">
        <f t="shared" si="7"/>
        <v>0</v>
      </c>
      <c r="S44" s="10"/>
      <c r="T44" s="10"/>
      <c r="U44" s="10" t="str">
        <f t="shared" si="8"/>
        <v>2020-40</v>
      </c>
      <c r="V44" s="10">
        <f t="shared" si="18"/>
        <v>11038</v>
      </c>
      <c r="W44" s="10">
        <f t="shared" si="18"/>
        <v>0</v>
      </c>
      <c r="X44" s="10">
        <f t="shared" si="18"/>
        <v>0</v>
      </c>
      <c r="Y44" s="10">
        <f t="shared" si="18"/>
        <v>0</v>
      </c>
      <c r="Z44" s="10">
        <f t="shared" si="18"/>
        <v>0</v>
      </c>
      <c r="AA44" s="10"/>
      <c r="AB44" s="10"/>
      <c r="AC44">
        <f>G44/B44</f>
        <v>1.4060915041086519E-3</v>
      </c>
      <c r="AD44" t="e">
        <f>H44/C44</f>
        <v>#DIV/0!</v>
      </c>
      <c r="AE44" t="e">
        <f>I44/D44</f>
        <v>#DIV/0!</v>
      </c>
      <c r="AF44" t="e">
        <f>J44/E44</f>
        <v>#DIV/0!</v>
      </c>
      <c r="AG44" t="e">
        <f>K44/F44</f>
        <v>#DIV/0!</v>
      </c>
      <c r="AI44" t="str">
        <f t="shared" si="10"/>
        <v>2020-40</v>
      </c>
      <c r="AJ44">
        <f t="shared" si="1"/>
        <v>1.408071613959622E-3</v>
      </c>
      <c r="AK44" t="e">
        <f t="shared" si="1"/>
        <v>#DIV/0!</v>
      </c>
      <c r="AL44" t="e">
        <f t="shared" si="1"/>
        <v>#DIV/0!</v>
      </c>
      <c r="AM44" t="e">
        <f t="shared" si="1"/>
        <v>#DIV/0!</v>
      </c>
      <c r="AN44" t="e">
        <f t="shared" si="1"/>
        <v>#DIV/0!</v>
      </c>
      <c r="AP44" t="str">
        <f t="shared" si="11"/>
        <v>2020-40</v>
      </c>
      <c r="AQ44">
        <f t="shared" ca="1" si="12"/>
        <v>1.2712482381158289E-3</v>
      </c>
      <c r="AR44" t="e">
        <f t="shared" ca="1" si="2"/>
        <v>#DIV/0!</v>
      </c>
      <c r="AS44" t="e">
        <f t="shared" ca="1" si="2"/>
        <v>#DIV/0!</v>
      </c>
      <c r="AT44" t="e">
        <f t="shared" ca="1" si="2"/>
        <v>#DIV/0!</v>
      </c>
      <c r="AU44" t="e">
        <f t="shared" ca="1" si="2"/>
        <v>#DIV/0!</v>
      </c>
      <c r="AW44" t="str">
        <f t="shared" si="13"/>
        <v>2020-40</v>
      </c>
      <c r="AX44">
        <f t="shared" si="19"/>
        <v>0</v>
      </c>
      <c r="AY44">
        <f t="shared" si="19"/>
        <v>0</v>
      </c>
      <c r="AZ44">
        <f t="shared" si="19"/>
        <v>0</v>
      </c>
      <c r="BA44">
        <f t="shared" si="19"/>
        <v>0</v>
      </c>
      <c r="BB44">
        <f t="shared" si="19"/>
        <v>0</v>
      </c>
      <c r="BD44" t="e">
        <f t="shared" si="15"/>
        <v>#DIV/0!</v>
      </c>
      <c r="BE44" t="e">
        <f t="shared" si="4"/>
        <v>#DIV/0!</v>
      </c>
      <c r="BF44" t="e">
        <f t="shared" si="4"/>
        <v>#DIV/0!</v>
      </c>
      <c r="BG44" t="e">
        <f t="shared" si="4"/>
        <v>#DIV/0!</v>
      </c>
      <c r="BI44" t="str">
        <f t="shared" si="16"/>
        <v>2020-40</v>
      </c>
      <c r="BJ44" t="e">
        <f t="shared" ca="1" si="17"/>
        <v>#DIV/0!</v>
      </c>
      <c r="BK44" t="e">
        <f t="shared" ca="1" si="5"/>
        <v>#DIV/0!</v>
      </c>
      <c r="BL44" t="e">
        <f t="shared" ca="1" si="5"/>
        <v>#DIV/0!</v>
      </c>
      <c r="BM44" t="e">
        <f t="shared" ca="1" si="5"/>
        <v>#DIV/0!</v>
      </c>
    </row>
    <row r="45" spans="1:65" x14ac:dyDescent="0.25">
      <c r="A45" s="1" t="s">
        <v>238</v>
      </c>
      <c r="B45" s="10">
        <v>341602</v>
      </c>
      <c r="C45" s="10">
        <v>0</v>
      </c>
      <c r="D45" s="10">
        <v>0</v>
      </c>
      <c r="E45" s="10">
        <v>0</v>
      </c>
      <c r="F45" s="10">
        <v>0</v>
      </c>
      <c r="G45" s="10">
        <v>556</v>
      </c>
      <c r="H45" s="10">
        <v>0</v>
      </c>
      <c r="I45" s="10">
        <v>0</v>
      </c>
      <c r="J45" s="10">
        <v>0</v>
      </c>
      <c r="K45" s="10">
        <v>0</v>
      </c>
      <c r="M45" s="10" t="str">
        <f t="shared" si="6"/>
        <v>2020-41</v>
      </c>
      <c r="N45" s="10">
        <f t="shared" si="7"/>
        <v>556</v>
      </c>
      <c r="O45" s="10">
        <f t="shared" si="7"/>
        <v>0</v>
      </c>
      <c r="P45" s="10">
        <f t="shared" si="7"/>
        <v>0</v>
      </c>
      <c r="Q45" s="10">
        <f t="shared" si="7"/>
        <v>0</v>
      </c>
      <c r="R45" s="10">
        <f t="shared" si="7"/>
        <v>0</v>
      </c>
      <c r="S45" s="10"/>
      <c r="T45" s="10"/>
      <c r="U45" s="10" t="str">
        <f t="shared" si="8"/>
        <v>2020-41</v>
      </c>
      <c r="V45" s="10">
        <f t="shared" si="18"/>
        <v>11594</v>
      </c>
      <c r="W45" s="10">
        <f t="shared" si="18"/>
        <v>0</v>
      </c>
      <c r="X45" s="10">
        <f t="shared" si="18"/>
        <v>0</v>
      </c>
      <c r="Y45" s="10">
        <f t="shared" si="18"/>
        <v>0</v>
      </c>
      <c r="Z45" s="10">
        <f t="shared" si="18"/>
        <v>0</v>
      </c>
      <c r="AA45" s="10"/>
      <c r="AB45" s="10"/>
      <c r="AC45">
        <f>G45/B45</f>
        <v>1.627625131000404E-3</v>
      </c>
      <c r="AD45" t="e">
        <f>H45/C45</f>
        <v>#DIV/0!</v>
      </c>
      <c r="AE45" t="e">
        <f>I45/D45</f>
        <v>#DIV/0!</v>
      </c>
      <c r="AF45" t="e">
        <f>J45/E45</f>
        <v>#DIV/0!</v>
      </c>
      <c r="AG45" t="e">
        <f>K45/F45</f>
        <v>#DIV/0!</v>
      </c>
      <c r="AI45" t="str">
        <f t="shared" si="10"/>
        <v>2020-41</v>
      </c>
      <c r="AJ45">
        <f t="shared" si="1"/>
        <v>1.6302789745230725E-3</v>
      </c>
      <c r="AK45" t="e">
        <f t="shared" si="1"/>
        <v>#DIV/0!</v>
      </c>
      <c r="AL45" t="e">
        <f t="shared" si="1"/>
        <v>#DIV/0!</v>
      </c>
      <c r="AM45" t="e">
        <f t="shared" si="1"/>
        <v>#DIV/0!</v>
      </c>
      <c r="AN45" t="e">
        <f t="shared" si="1"/>
        <v>#DIV/0!</v>
      </c>
      <c r="AP45" t="str">
        <f t="shared" si="11"/>
        <v>2020-41</v>
      </c>
      <c r="AQ45">
        <f t="shared" ca="1" si="12"/>
        <v>1.4756297678101802E-3</v>
      </c>
      <c r="AR45" t="e">
        <f t="shared" ca="1" si="2"/>
        <v>#DIV/0!</v>
      </c>
      <c r="AS45" t="e">
        <f t="shared" ca="1" si="2"/>
        <v>#DIV/0!</v>
      </c>
      <c r="AT45" t="e">
        <f t="shared" ca="1" si="2"/>
        <v>#DIV/0!</v>
      </c>
      <c r="AU45" t="e">
        <f t="shared" ca="1" si="2"/>
        <v>#DIV/0!</v>
      </c>
      <c r="AW45" t="str">
        <f t="shared" si="13"/>
        <v>2020-41</v>
      </c>
      <c r="AX45">
        <f t="shared" si="19"/>
        <v>0</v>
      </c>
      <c r="AY45">
        <f t="shared" si="19"/>
        <v>0</v>
      </c>
      <c r="AZ45">
        <f t="shared" si="19"/>
        <v>0</v>
      </c>
      <c r="BA45">
        <f t="shared" si="19"/>
        <v>0</v>
      </c>
      <c r="BB45">
        <f t="shared" si="19"/>
        <v>0</v>
      </c>
      <c r="BD45" t="e">
        <f t="shared" si="15"/>
        <v>#DIV/0!</v>
      </c>
      <c r="BE45" t="e">
        <f t="shared" si="4"/>
        <v>#DIV/0!</v>
      </c>
      <c r="BF45" t="e">
        <f t="shared" si="4"/>
        <v>#DIV/0!</v>
      </c>
      <c r="BG45" t="e">
        <f t="shared" si="4"/>
        <v>#DIV/0!</v>
      </c>
      <c r="BI45" t="str">
        <f t="shared" si="16"/>
        <v>2020-41</v>
      </c>
      <c r="BJ45" t="e">
        <f t="shared" ca="1" si="17"/>
        <v>#DIV/0!</v>
      </c>
      <c r="BK45" t="e">
        <f t="shared" ca="1" si="5"/>
        <v>#DIV/0!</v>
      </c>
      <c r="BL45" t="e">
        <f t="shared" ca="1" si="5"/>
        <v>#DIV/0!</v>
      </c>
      <c r="BM45" t="e">
        <f t="shared" ca="1" si="5"/>
        <v>#DIV/0!</v>
      </c>
    </row>
    <row r="46" spans="1:65" x14ac:dyDescent="0.25">
      <c r="A46" s="1" t="s">
        <v>239</v>
      </c>
      <c r="B46" s="10">
        <v>341046</v>
      </c>
      <c r="C46" s="10">
        <v>0</v>
      </c>
      <c r="D46" s="10">
        <v>0</v>
      </c>
      <c r="E46" s="10">
        <v>0</v>
      </c>
      <c r="F46" s="10">
        <v>0</v>
      </c>
      <c r="G46" s="10">
        <v>702</v>
      </c>
      <c r="H46" s="10">
        <v>0</v>
      </c>
      <c r="I46" s="10">
        <v>0</v>
      </c>
      <c r="J46" s="10">
        <v>0</v>
      </c>
      <c r="K46" s="10">
        <v>0</v>
      </c>
      <c r="M46" s="10" t="str">
        <f t="shared" si="6"/>
        <v>2020-42</v>
      </c>
      <c r="N46" s="10">
        <f t="shared" si="7"/>
        <v>702</v>
      </c>
      <c r="O46" s="10">
        <f t="shared" si="7"/>
        <v>0</v>
      </c>
      <c r="P46" s="10">
        <f t="shared" si="7"/>
        <v>0</v>
      </c>
      <c r="Q46" s="10">
        <f t="shared" si="7"/>
        <v>0</v>
      </c>
      <c r="R46" s="10">
        <f t="shared" si="7"/>
        <v>0</v>
      </c>
      <c r="S46" s="10"/>
      <c r="T46" s="10"/>
      <c r="U46" s="10" t="str">
        <f t="shared" si="8"/>
        <v>2020-42</v>
      </c>
      <c r="V46" s="10">
        <f t="shared" si="18"/>
        <v>12296</v>
      </c>
      <c r="W46" s="10">
        <f t="shared" si="18"/>
        <v>0</v>
      </c>
      <c r="X46" s="10">
        <f t="shared" si="18"/>
        <v>0</v>
      </c>
      <c r="Y46" s="10">
        <f t="shared" si="18"/>
        <v>0</v>
      </c>
      <c r="Z46" s="10">
        <f t="shared" si="18"/>
        <v>0</v>
      </c>
      <c r="AA46" s="10"/>
      <c r="AB46" s="10"/>
      <c r="AC46">
        <f>G46/B46</f>
        <v>2.0583733572597245E-3</v>
      </c>
      <c r="AD46" t="e">
        <f>H46/C46</f>
        <v>#DIV/0!</v>
      </c>
      <c r="AE46" t="e">
        <f>I46/D46</f>
        <v>#DIV/0!</v>
      </c>
      <c r="AF46" t="e">
        <f>J46/E46</f>
        <v>#DIV/0!</v>
      </c>
      <c r="AG46" t="e">
        <f>K46/F46</f>
        <v>#DIV/0!</v>
      </c>
      <c r="AI46" t="str">
        <f t="shared" si="10"/>
        <v>2020-42</v>
      </c>
      <c r="AJ46">
        <f t="shared" ref="AJ46:AN76" si="20">-LN((1-1.5*AC46)/(1-0.5*AC46))</f>
        <v>2.0626197285170387E-3</v>
      </c>
      <c r="AK46" t="e">
        <f t="shared" si="20"/>
        <v>#DIV/0!</v>
      </c>
      <c r="AL46" t="e">
        <f t="shared" si="20"/>
        <v>#DIV/0!</v>
      </c>
      <c r="AM46" t="e">
        <f t="shared" si="20"/>
        <v>#DIV/0!</v>
      </c>
      <c r="AN46" t="e">
        <f t="shared" si="20"/>
        <v>#DIV/0!</v>
      </c>
      <c r="AP46" t="str">
        <f t="shared" si="11"/>
        <v>2020-42</v>
      </c>
      <c r="AQ46">
        <f t="shared" ca="1" si="12"/>
        <v>1.8717356272928429E-3</v>
      </c>
      <c r="AR46" t="e">
        <f t="shared" ca="1" si="2"/>
        <v>#DIV/0!</v>
      </c>
      <c r="AS46" t="e">
        <f t="shared" ca="1" si="2"/>
        <v>#DIV/0!</v>
      </c>
      <c r="AT46" t="e">
        <f t="shared" ca="1" si="2"/>
        <v>#DIV/0!</v>
      </c>
      <c r="AU46" t="e">
        <f t="shared" ca="1" si="2"/>
        <v>#DIV/0!</v>
      </c>
      <c r="AW46" t="str">
        <f t="shared" si="13"/>
        <v>2020-42</v>
      </c>
      <c r="AX46">
        <f t="shared" si="19"/>
        <v>0</v>
      </c>
      <c r="AY46">
        <f t="shared" si="19"/>
        <v>0</v>
      </c>
      <c r="AZ46">
        <f t="shared" si="19"/>
        <v>0</v>
      </c>
      <c r="BA46">
        <f t="shared" si="19"/>
        <v>0</v>
      </c>
      <c r="BB46">
        <f t="shared" si="19"/>
        <v>0</v>
      </c>
      <c r="BD46" t="e">
        <f t="shared" si="15"/>
        <v>#DIV/0!</v>
      </c>
      <c r="BE46" t="e">
        <f t="shared" si="4"/>
        <v>#DIV/0!</v>
      </c>
      <c r="BF46" t="e">
        <f t="shared" si="4"/>
        <v>#DIV/0!</v>
      </c>
      <c r="BG46" t="e">
        <f t="shared" si="4"/>
        <v>#DIV/0!</v>
      </c>
      <c r="BI46" t="str">
        <f t="shared" si="16"/>
        <v>2020-42</v>
      </c>
      <c r="BJ46" t="e">
        <f t="shared" ca="1" si="17"/>
        <v>#DIV/0!</v>
      </c>
      <c r="BK46" t="e">
        <f t="shared" ca="1" si="5"/>
        <v>#DIV/0!</v>
      </c>
      <c r="BL46" t="e">
        <f t="shared" ca="1" si="5"/>
        <v>#DIV/0!</v>
      </c>
      <c r="BM46" t="e">
        <f t="shared" ca="1" si="5"/>
        <v>#DIV/0!</v>
      </c>
    </row>
    <row r="47" spans="1:65" x14ac:dyDescent="0.25">
      <c r="A47" s="1" t="s">
        <v>240</v>
      </c>
      <c r="B47" s="10">
        <v>340344</v>
      </c>
      <c r="C47" s="10">
        <v>0</v>
      </c>
      <c r="D47" s="10">
        <v>0</v>
      </c>
      <c r="E47" s="10">
        <v>0</v>
      </c>
      <c r="F47" s="10">
        <v>0</v>
      </c>
      <c r="G47" s="10">
        <v>980</v>
      </c>
      <c r="H47" s="10">
        <v>0</v>
      </c>
      <c r="I47" s="10">
        <v>0</v>
      </c>
      <c r="J47" s="10">
        <v>0</v>
      </c>
      <c r="K47" s="10">
        <v>0</v>
      </c>
      <c r="M47" s="10" t="str">
        <f t="shared" si="6"/>
        <v>2020-43</v>
      </c>
      <c r="N47" s="10">
        <f t="shared" si="7"/>
        <v>980</v>
      </c>
      <c r="O47" s="10">
        <f t="shared" si="7"/>
        <v>0</v>
      </c>
      <c r="P47" s="10">
        <f t="shared" si="7"/>
        <v>0</v>
      </c>
      <c r="Q47" s="10">
        <f t="shared" si="7"/>
        <v>0</v>
      </c>
      <c r="R47" s="10">
        <f t="shared" si="7"/>
        <v>0</v>
      </c>
      <c r="S47" s="10"/>
      <c r="T47" s="10"/>
      <c r="U47" s="10" t="str">
        <f t="shared" si="8"/>
        <v>2020-43</v>
      </c>
      <c r="V47" s="10">
        <f t="shared" si="18"/>
        <v>13276</v>
      </c>
      <c r="W47" s="10">
        <f t="shared" si="18"/>
        <v>0</v>
      </c>
      <c r="X47" s="10">
        <f t="shared" si="18"/>
        <v>0</v>
      </c>
      <c r="Y47" s="10">
        <f t="shared" si="18"/>
        <v>0</v>
      </c>
      <c r="Z47" s="10">
        <f t="shared" si="18"/>
        <v>0</v>
      </c>
      <c r="AA47" s="10"/>
      <c r="AB47" s="10"/>
      <c r="AC47">
        <f>G47/B47</f>
        <v>2.8794396257903767E-3</v>
      </c>
      <c r="AD47" t="e">
        <f>H47/C47</f>
        <v>#DIV/0!</v>
      </c>
      <c r="AE47" t="e">
        <f>I47/D47</f>
        <v>#DIV/0!</v>
      </c>
      <c r="AF47" t="e">
        <f>J47/E47</f>
        <v>#DIV/0!</v>
      </c>
      <c r="AG47" t="e">
        <f>K47/F47</f>
        <v>#DIV/0!</v>
      </c>
      <c r="AI47" t="str">
        <f t="shared" si="10"/>
        <v>2020-43</v>
      </c>
      <c r="AJ47">
        <f t="shared" si="20"/>
        <v>2.8877567480039045E-3</v>
      </c>
      <c r="AK47" t="e">
        <f t="shared" si="20"/>
        <v>#DIV/0!</v>
      </c>
      <c r="AL47" t="e">
        <f t="shared" si="20"/>
        <v>#DIV/0!</v>
      </c>
      <c r="AM47" t="e">
        <f t="shared" si="20"/>
        <v>#DIV/0!</v>
      </c>
      <c r="AN47" t="e">
        <f t="shared" si="20"/>
        <v>#DIV/0!</v>
      </c>
      <c r="AP47" t="str">
        <f t="shared" si="11"/>
        <v>2020-43</v>
      </c>
      <c r="AQ47">
        <f t="shared" ca="1" si="12"/>
        <v>2.6272161578424513E-3</v>
      </c>
      <c r="AR47" t="e">
        <f t="shared" ca="1" si="2"/>
        <v>#DIV/0!</v>
      </c>
      <c r="AS47" t="e">
        <f t="shared" ca="1" si="2"/>
        <v>#DIV/0!</v>
      </c>
      <c r="AT47" t="e">
        <f t="shared" ca="1" si="2"/>
        <v>#DIV/0!</v>
      </c>
      <c r="AU47" t="e">
        <f t="shared" ca="1" si="2"/>
        <v>#DIV/0!</v>
      </c>
      <c r="AW47" t="str">
        <f t="shared" si="13"/>
        <v>2020-43</v>
      </c>
      <c r="AX47">
        <f t="shared" ref="AX47:BB62" si="21">IF(ROW()&gt;=$B$2, AQ47+AX46,0)</f>
        <v>0</v>
      </c>
      <c r="AY47">
        <f t="shared" si="21"/>
        <v>0</v>
      </c>
      <c r="AZ47">
        <f t="shared" si="21"/>
        <v>0</v>
      </c>
      <c r="BA47">
        <f t="shared" si="21"/>
        <v>0</v>
      </c>
      <c r="BB47">
        <f t="shared" si="21"/>
        <v>0</v>
      </c>
      <c r="BD47" t="e">
        <f t="shared" si="15"/>
        <v>#DIV/0!</v>
      </c>
      <c r="BE47" t="e">
        <f t="shared" si="4"/>
        <v>#DIV/0!</v>
      </c>
      <c r="BF47" t="e">
        <f t="shared" si="4"/>
        <v>#DIV/0!</v>
      </c>
      <c r="BG47" t="e">
        <f t="shared" si="4"/>
        <v>#DIV/0!</v>
      </c>
      <c r="BI47" t="str">
        <f t="shared" si="16"/>
        <v>2020-43</v>
      </c>
      <c r="BJ47" t="e">
        <f t="shared" ca="1" si="17"/>
        <v>#DIV/0!</v>
      </c>
      <c r="BK47" t="e">
        <f t="shared" ca="1" si="5"/>
        <v>#DIV/0!</v>
      </c>
      <c r="BL47" t="e">
        <f t="shared" ca="1" si="5"/>
        <v>#DIV/0!</v>
      </c>
      <c r="BM47" t="e">
        <f t="shared" ca="1" si="5"/>
        <v>#DIV/0!</v>
      </c>
    </row>
    <row r="48" spans="1:65" x14ac:dyDescent="0.25">
      <c r="A48" s="1" t="s">
        <v>241</v>
      </c>
      <c r="B48" s="10">
        <v>339364</v>
      </c>
      <c r="C48" s="10">
        <v>0</v>
      </c>
      <c r="D48" s="10">
        <v>0</v>
      </c>
      <c r="E48" s="10">
        <v>0</v>
      </c>
      <c r="F48" s="10">
        <v>0</v>
      </c>
      <c r="G48" s="10">
        <v>1177</v>
      </c>
      <c r="H48" s="10">
        <v>0</v>
      </c>
      <c r="I48" s="10">
        <v>0</v>
      </c>
      <c r="J48" s="10">
        <v>0</v>
      </c>
      <c r="K48" s="10">
        <v>0</v>
      </c>
      <c r="M48" s="10" t="str">
        <f t="shared" si="6"/>
        <v>2020-44</v>
      </c>
      <c r="N48" s="10">
        <f t="shared" si="7"/>
        <v>1177</v>
      </c>
      <c r="O48" s="10">
        <f t="shared" si="7"/>
        <v>0</v>
      </c>
      <c r="P48" s="10">
        <f t="shared" si="7"/>
        <v>0</v>
      </c>
      <c r="Q48" s="10">
        <f t="shared" si="7"/>
        <v>0</v>
      </c>
      <c r="R48" s="10">
        <f t="shared" si="7"/>
        <v>0</v>
      </c>
      <c r="S48" s="10"/>
      <c r="T48" s="10"/>
      <c r="U48" s="10" t="str">
        <f t="shared" si="8"/>
        <v>2020-44</v>
      </c>
      <c r="V48" s="10">
        <f t="shared" si="18"/>
        <v>14453</v>
      </c>
      <c r="W48" s="10">
        <f t="shared" si="18"/>
        <v>0</v>
      </c>
      <c r="X48" s="10">
        <f t="shared" si="18"/>
        <v>0</v>
      </c>
      <c r="Y48" s="10">
        <f t="shared" si="18"/>
        <v>0</v>
      </c>
      <c r="Z48" s="10">
        <f t="shared" si="18"/>
        <v>0</v>
      </c>
      <c r="AA48" s="10"/>
      <c r="AB48" s="10"/>
      <c r="AC48">
        <f>G48/B48</f>
        <v>3.4682523779776286E-3</v>
      </c>
      <c r="AD48" t="e">
        <f>H48/C48</f>
        <v>#DIV/0!</v>
      </c>
      <c r="AE48" t="e">
        <f>I48/D48</f>
        <v>#DIV/0!</v>
      </c>
      <c r="AF48" t="e">
        <f>J48/E48</f>
        <v>#DIV/0!</v>
      </c>
      <c r="AG48" t="e">
        <f>K48/F48</f>
        <v>#DIV/0!</v>
      </c>
      <c r="AI48" t="str">
        <f t="shared" si="10"/>
        <v>2020-44</v>
      </c>
      <c r="AJ48">
        <f t="shared" si="20"/>
        <v>3.4803265295564188E-3</v>
      </c>
      <c r="AK48" t="e">
        <f t="shared" si="20"/>
        <v>#DIV/0!</v>
      </c>
      <c r="AL48" t="e">
        <f t="shared" si="20"/>
        <v>#DIV/0!</v>
      </c>
      <c r="AM48" t="e">
        <f t="shared" si="20"/>
        <v>#DIV/0!</v>
      </c>
      <c r="AN48" t="e">
        <f t="shared" si="20"/>
        <v>#DIV/0!</v>
      </c>
      <c r="AP48" t="str">
        <f t="shared" si="11"/>
        <v>2020-44</v>
      </c>
      <c r="AQ48">
        <f t="shared" ca="1" si="12"/>
        <v>3.174424852576083E-3</v>
      </c>
      <c r="AR48" t="e">
        <f t="shared" ca="1" si="2"/>
        <v>#DIV/0!</v>
      </c>
      <c r="AS48" t="e">
        <f t="shared" ca="1" si="2"/>
        <v>#DIV/0!</v>
      </c>
      <c r="AT48" t="e">
        <f t="shared" ca="1" si="2"/>
        <v>#DIV/0!</v>
      </c>
      <c r="AU48" t="e">
        <f t="shared" ca="1" si="2"/>
        <v>#DIV/0!</v>
      </c>
      <c r="AW48" t="str">
        <f t="shared" si="13"/>
        <v>2020-44</v>
      </c>
      <c r="AX48">
        <f t="shared" si="21"/>
        <v>0</v>
      </c>
      <c r="AY48">
        <f t="shared" si="21"/>
        <v>0</v>
      </c>
      <c r="AZ48">
        <f t="shared" si="21"/>
        <v>0</v>
      </c>
      <c r="BA48">
        <f t="shared" si="21"/>
        <v>0</v>
      </c>
      <c r="BB48">
        <f t="shared" si="21"/>
        <v>0</v>
      </c>
      <c r="BD48" t="e">
        <f t="shared" si="15"/>
        <v>#DIV/0!</v>
      </c>
      <c r="BE48" t="e">
        <f t="shared" si="4"/>
        <v>#DIV/0!</v>
      </c>
      <c r="BF48" t="e">
        <f t="shared" si="4"/>
        <v>#DIV/0!</v>
      </c>
      <c r="BG48" t="e">
        <f t="shared" si="4"/>
        <v>#DIV/0!</v>
      </c>
      <c r="BI48" t="str">
        <f t="shared" si="16"/>
        <v>2020-44</v>
      </c>
      <c r="BJ48" t="e">
        <f t="shared" ca="1" si="17"/>
        <v>#DIV/0!</v>
      </c>
      <c r="BK48" t="e">
        <f t="shared" ca="1" si="5"/>
        <v>#DIV/0!</v>
      </c>
      <c r="BL48" t="e">
        <f t="shared" ca="1" si="5"/>
        <v>#DIV/0!</v>
      </c>
      <c r="BM48" t="e">
        <f t="shared" ca="1" si="5"/>
        <v>#DIV/0!</v>
      </c>
    </row>
    <row r="49" spans="1:65" x14ac:dyDescent="0.25">
      <c r="A49" s="1" t="s">
        <v>242</v>
      </c>
      <c r="B49" s="10">
        <v>338187</v>
      </c>
      <c r="C49" s="10">
        <v>0</v>
      </c>
      <c r="D49" s="10">
        <v>0</v>
      </c>
      <c r="E49" s="10">
        <v>0</v>
      </c>
      <c r="F49" s="10">
        <v>0</v>
      </c>
      <c r="G49" s="10">
        <v>1280</v>
      </c>
      <c r="H49" s="10">
        <v>0</v>
      </c>
      <c r="I49" s="10">
        <v>0</v>
      </c>
      <c r="J49" s="10">
        <v>0</v>
      </c>
      <c r="K49" s="10">
        <v>0</v>
      </c>
      <c r="M49" s="10" t="str">
        <f t="shared" si="6"/>
        <v>2020-45</v>
      </c>
      <c r="N49" s="10">
        <f t="shared" si="7"/>
        <v>1280</v>
      </c>
      <c r="O49" s="10">
        <f t="shared" si="7"/>
        <v>0</v>
      </c>
      <c r="P49" s="10">
        <f t="shared" si="7"/>
        <v>0</v>
      </c>
      <c r="Q49" s="10">
        <f t="shared" si="7"/>
        <v>0</v>
      </c>
      <c r="R49" s="10">
        <f t="shared" si="7"/>
        <v>0</v>
      </c>
      <c r="S49" s="10"/>
      <c r="T49" s="10"/>
      <c r="U49" s="10" t="str">
        <f t="shared" si="8"/>
        <v>2020-45</v>
      </c>
      <c r="V49" s="10">
        <f t="shared" si="18"/>
        <v>15733</v>
      </c>
      <c r="W49" s="10">
        <f t="shared" si="18"/>
        <v>0</v>
      </c>
      <c r="X49" s="10">
        <f t="shared" si="18"/>
        <v>0</v>
      </c>
      <c r="Y49" s="10">
        <f t="shared" si="18"/>
        <v>0</v>
      </c>
      <c r="Z49" s="10">
        <f t="shared" si="18"/>
        <v>0</v>
      </c>
      <c r="AA49" s="10"/>
      <c r="AB49" s="10"/>
      <c r="AC49">
        <f>G49/B49</f>
        <v>3.7848882423038143E-3</v>
      </c>
      <c r="AD49" t="e">
        <f>H49/C49</f>
        <v>#DIV/0!</v>
      </c>
      <c r="AE49" t="e">
        <f>I49/D49</f>
        <v>#DIV/0!</v>
      </c>
      <c r="AF49" t="e">
        <f>J49/E49</f>
        <v>#DIV/0!</v>
      </c>
      <c r="AG49" t="e">
        <f>K49/F49</f>
        <v>#DIV/0!</v>
      </c>
      <c r="AI49" t="str">
        <f t="shared" si="10"/>
        <v>2020-45</v>
      </c>
      <c r="AJ49">
        <f t="shared" si="20"/>
        <v>3.7992726173000555E-3</v>
      </c>
      <c r="AK49" t="e">
        <f t="shared" si="20"/>
        <v>#DIV/0!</v>
      </c>
      <c r="AL49" t="e">
        <f t="shared" si="20"/>
        <v>#DIV/0!</v>
      </c>
      <c r="AM49" t="e">
        <f t="shared" si="20"/>
        <v>#DIV/0!</v>
      </c>
      <c r="AN49" t="e">
        <f t="shared" si="20"/>
        <v>#DIV/0!</v>
      </c>
      <c r="AP49" t="str">
        <f t="shared" si="11"/>
        <v>2020-45</v>
      </c>
      <c r="AQ49">
        <f t="shared" ca="1" si="12"/>
        <v>3.4742044766919687E-3</v>
      </c>
      <c r="AR49" t="e">
        <f t="shared" ca="1" si="2"/>
        <v>#DIV/0!</v>
      </c>
      <c r="AS49" t="e">
        <f t="shared" ca="1" si="2"/>
        <v>#DIV/0!</v>
      </c>
      <c r="AT49" t="e">
        <f t="shared" ca="1" si="2"/>
        <v>#DIV/0!</v>
      </c>
      <c r="AU49" t="e">
        <f t="shared" ca="1" si="2"/>
        <v>#DIV/0!</v>
      </c>
      <c r="AW49" t="str">
        <f t="shared" si="13"/>
        <v>2020-45</v>
      </c>
      <c r="AX49">
        <f t="shared" si="21"/>
        <v>0</v>
      </c>
      <c r="AY49">
        <f t="shared" si="21"/>
        <v>0</v>
      </c>
      <c r="AZ49">
        <f t="shared" si="21"/>
        <v>0</v>
      </c>
      <c r="BA49">
        <f t="shared" si="21"/>
        <v>0</v>
      </c>
      <c r="BB49">
        <f t="shared" si="21"/>
        <v>0</v>
      </c>
      <c r="BD49" t="e">
        <f t="shared" si="15"/>
        <v>#DIV/0!</v>
      </c>
      <c r="BE49" t="e">
        <f t="shared" si="4"/>
        <v>#DIV/0!</v>
      </c>
      <c r="BF49" t="e">
        <f t="shared" si="4"/>
        <v>#DIV/0!</v>
      </c>
      <c r="BG49" t="e">
        <f t="shared" si="4"/>
        <v>#DIV/0!</v>
      </c>
      <c r="BI49" t="str">
        <f t="shared" si="16"/>
        <v>2020-45</v>
      </c>
      <c r="BJ49" t="e">
        <f t="shared" ca="1" si="17"/>
        <v>#DIV/0!</v>
      </c>
      <c r="BK49" t="e">
        <f t="shared" ca="1" si="5"/>
        <v>#DIV/0!</v>
      </c>
      <c r="BL49" t="e">
        <f t="shared" ca="1" si="5"/>
        <v>#DIV/0!</v>
      </c>
      <c r="BM49" t="e">
        <f t="shared" ca="1" si="5"/>
        <v>#DIV/0!</v>
      </c>
    </row>
    <row r="50" spans="1:65" x14ac:dyDescent="0.25">
      <c r="A50" s="1" t="s">
        <v>243</v>
      </c>
      <c r="B50" s="10">
        <v>336907</v>
      </c>
      <c r="C50" s="10">
        <v>0</v>
      </c>
      <c r="D50" s="10">
        <v>0</v>
      </c>
      <c r="E50" s="10">
        <v>0</v>
      </c>
      <c r="F50" s="10">
        <v>0</v>
      </c>
      <c r="G50" s="10">
        <v>1069</v>
      </c>
      <c r="H50" s="10">
        <v>0</v>
      </c>
      <c r="I50" s="10">
        <v>0</v>
      </c>
      <c r="J50" s="10">
        <v>0</v>
      </c>
      <c r="K50" s="10">
        <v>0</v>
      </c>
      <c r="M50" s="10" t="str">
        <f t="shared" si="6"/>
        <v>2020-46</v>
      </c>
      <c r="N50" s="10">
        <f t="shared" si="7"/>
        <v>1069</v>
      </c>
      <c r="O50" s="10">
        <f t="shared" si="7"/>
        <v>0</v>
      </c>
      <c r="P50" s="10">
        <f t="shared" si="7"/>
        <v>0</v>
      </c>
      <c r="Q50" s="10">
        <f t="shared" si="7"/>
        <v>0</v>
      </c>
      <c r="R50" s="10">
        <f t="shared" si="7"/>
        <v>0</v>
      </c>
      <c r="S50" s="10"/>
      <c r="T50" s="10"/>
      <c r="U50" s="10" t="str">
        <f t="shared" si="8"/>
        <v>2020-46</v>
      </c>
      <c r="V50" s="10">
        <f t="shared" si="18"/>
        <v>16802</v>
      </c>
      <c r="W50" s="10">
        <f t="shared" si="18"/>
        <v>0</v>
      </c>
      <c r="X50" s="10">
        <f t="shared" si="18"/>
        <v>0</v>
      </c>
      <c r="Y50" s="10">
        <f t="shared" si="18"/>
        <v>0</v>
      </c>
      <c r="Z50" s="10">
        <f t="shared" si="18"/>
        <v>0</v>
      </c>
      <c r="AA50" s="10"/>
      <c r="AB50" s="10"/>
      <c r="AC50">
        <f>G50/B50</f>
        <v>3.1729824550988848E-3</v>
      </c>
      <c r="AD50" t="e">
        <f>H50/C50</f>
        <v>#DIV/0!</v>
      </c>
      <c r="AE50" t="e">
        <f>I50/D50</f>
        <v>#DIV/0!</v>
      </c>
      <c r="AF50" t="e">
        <f>J50/E50</f>
        <v>#DIV/0!</v>
      </c>
      <c r="AG50" t="e">
        <f>K50/F50</f>
        <v>#DIV/0!</v>
      </c>
      <c r="AI50" t="str">
        <f t="shared" si="10"/>
        <v>2020-46</v>
      </c>
      <c r="AJ50">
        <f t="shared" si="20"/>
        <v>3.1830850070416854E-3</v>
      </c>
      <c r="AK50" t="e">
        <f t="shared" si="20"/>
        <v>#DIV/0!</v>
      </c>
      <c r="AL50" t="e">
        <f t="shared" si="20"/>
        <v>#DIV/0!</v>
      </c>
      <c r="AM50" t="e">
        <f t="shared" si="20"/>
        <v>#DIV/0!</v>
      </c>
      <c r="AN50" t="e">
        <f t="shared" si="20"/>
        <v>#DIV/0!</v>
      </c>
      <c r="AP50" t="str">
        <f t="shared" si="11"/>
        <v>2020-46</v>
      </c>
      <c r="AQ50">
        <f t="shared" ca="1" si="12"/>
        <v>2.9181863017328628E-3</v>
      </c>
      <c r="AR50" t="e">
        <f t="shared" ca="1" si="2"/>
        <v>#DIV/0!</v>
      </c>
      <c r="AS50" t="e">
        <f t="shared" ca="1" si="2"/>
        <v>#DIV/0!</v>
      </c>
      <c r="AT50" t="e">
        <f t="shared" ca="1" si="2"/>
        <v>#DIV/0!</v>
      </c>
      <c r="AU50" t="e">
        <f t="shared" ca="1" si="2"/>
        <v>#DIV/0!</v>
      </c>
      <c r="AW50" t="str">
        <f t="shared" si="13"/>
        <v>2020-46</v>
      </c>
      <c r="AX50">
        <f t="shared" si="21"/>
        <v>0</v>
      </c>
      <c r="AY50">
        <f t="shared" si="21"/>
        <v>0</v>
      </c>
      <c r="AZ50">
        <f t="shared" si="21"/>
        <v>0</v>
      </c>
      <c r="BA50">
        <f t="shared" si="21"/>
        <v>0</v>
      </c>
      <c r="BB50">
        <f t="shared" si="21"/>
        <v>0</v>
      </c>
      <c r="BD50" t="e">
        <f t="shared" si="15"/>
        <v>#DIV/0!</v>
      </c>
      <c r="BE50" t="e">
        <f t="shared" si="4"/>
        <v>#DIV/0!</v>
      </c>
      <c r="BF50" t="e">
        <f t="shared" si="4"/>
        <v>#DIV/0!</v>
      </c>
      <c r="BG50" t="e">
        <f t="shared" si="4"/>
        <v>#DIV/0!</v>
      </c>
      <c r="BI50" t="str">
        <f t="shared" si="16"/>
        <v>2020-46</v>
      </c>
      <c r="BJ50" t="e">
        <f t="shared" ca="1" si="17"/>
        <v>#DIV/0!</v>
      </c>
      <c r="BK50" t="e">
        <f t="shared" ca="1" si="5"/>
        <v>#DIV/0!</v>
      </c>
      <c r="BL50" t="e">
        <f t="shared" ca="1" si="5"/>
        <v>#DIV/0!</v>
      </c>
      <c r="BM50" t="e">
        <f t="shared" ca="1" si="5"/>
        <v>#DIV/0!</v>
      </c>
    </row>
    <row r="51" spans="1:65" x14ac:dyDescent="0.25">
      <c r="A51" s="1" t="s">
        <v>244</v>
      </c>
      <c r="B51" s="10">
        <v>335838</v>
      </c>
      <c r="C51" s="10">
        <v>0</v>
      </c>
      <c r="D51" s="10">
        <v>0</v>
      </c>
      <c r="E51" s="10">
        <v>0</v>
      </c>
      <c r="F51" s="10">
        <v>0</v>
      </c>
      <c r="G51" s="10">
        <v>967</v>
      </c>
      <c r="H51" s="10">
        <v>0</v>
      </c>
      <c r="I51" s="10">
        <v>0</v>
      </c>
      <c r="J51" s="10">
        <v>0</v>
      </c>
      <c r="K51" s="10">
        <v>0</v>
      </c>
      <c r="M51" s="10" t="str">
        <f t="shared" si="6"/>
        <v>2020-47</v>
      </c>
      <c r="N51" s="10">
        <f t="shared" si="7"/>
        <v>967</v>
      </c>
      <c r="O51" s="10">
        <f t="shared" si="7"/>
        <v>0</v>
      </c>
      <c r="P51" s="10">
        <f t="shared" si="7"/>
        <v>0</v>
      </c>
      <c r="Q51" s="10">
        <f t="shared" si="7"/>
        <v>0</v>
      </c>
      <c r="R51" s="10">
        <f t="shared" si="7"/>
        <v>0</v>
      </c>
      <c r="S51" s="10"/>
      <c r="T51" s="10"/>
      <c r="U51" s="10" t="str">
        <f t="shared" si="8"/>
        <v>2020-47</v>
      </c>
      <c r="V51" s="10">
        <f t="shared" si="18"/>
        <v>17769</v>
      </c>
      <c r="W51" s="10">
        <f t="shared" si="18"/>
        <v>0</v>
      </c>
      <c r="X51" s="10">
        <f t="shared" si="18"/>
        <v>0</v>
      </c>
      <c r="Y51" s="10">
        <f t="shared" si="18"/>
        <v>0</v>
      </c>
      <c r="Z51" s="10">
        <f t="shared" si="18"/>
        <v>0</v>
      </c>
      <c r="AA51" s="10"/>
      <c r="AB51" s="10"/>
      <c r="AC51">
        <f>G51/B51</f>
        <v>2.879364455481512E-3</v>
      </c>
      <c r="AD51" t="e">
        <f>H51/C51</f>
        <v>#DIV/0!</v>
      </c>
      <c r="AE51" t="e">
        <f>I51/D51</f>
        <v>#DIV/0!</v>
      </c>
      <c r="AF51" t="e">
        <f>J51/E51</f>
        <v>#DIV/0!</v>
      </c>
      <c r="AG51" t="e">
        <f>K51/F51</f>
        <v>#DIV/0!</v>
      </c>
      <c r="AI51" t="str">
        <f t="shared" si="10"/>
        <v>2020-47</v>
      </c>
      <c r="AJ51">
        <f t="shared" si="20"/>
        <v>2.8876811427694798E-3</v>
      </c>
      <c r="AK51" t="e">
        <f t="shared" si="20"/>
        <v>#DIV/0!</v>
      </c>
      <c r="AL51" t="e">
        <f t="shared" si="20"/>
        <v>#DIV/0!</v>
      </c>
      <c r="AM51" t="e">
        <f t="shared" si="20"/>
        <v>#DIV/0!</v>
      </c>
      <c r="AN51" t="e">
        <f t="shared" si="20"/>
        <v>#DIV/0!</v>
      </c>
      <c r="AP51" t="str">
        <f t="shared" si="11"/>
        <v>2020-47</v>
      </c>
      <c r="AQ51">
        <f t="shared" ca="1" si="12"/>
        <v>2.6541402849513786E-3</v>
      </c>
      <c r="AR51" t="e">
        <f t="shared" ca="1" si="2"/>
        <v>#DIV/0!</v>
      </c>
      <c r="AS51" t="e">
        <f t="shared" ca="1" si="2"/>
        <v>#DIV/0!</v>
      </c>
      <c r="AT51" t="e">
        <f t="shared" ca="1" si="2"/>
        <v>#DIV/0!</v>
      </c>
      <c r="AU51" t="e">
        <f t="shared" ca="1" si="2"/>
        <v>#DIV/0!</v>
      </c>
      <c r="AW51" t="str">
        <f t="shared" si="13"/>
        <v>2020-47</v>
      </c>
      <c r="AX51">
        <f t="shared" si="21"/>
        <v>0</v>
      </c>
      <c r="AY51">
        <f t="shared" si="21"/>
        <v>0</v>
      </c>
      <c r="AZ51">
        <f t="shared" si="21"/>
        <v>0</v>
      </c>
      <c r="BA51">
        <f t="shared" si="21"/>
        <v>0</v>
      </c>
      <c r="BB51">
        <f t="shared" si="21"/>
        <v>0</v>
      </c>
      <c r="BD51" t="e">
        <f t="shared" si="15"/>
        <v>#DIV/0!</v>
      </c>
      <c r="BE51" t="e">
        <f t="shared" si="4"/>
        <v>#DIV/0!</v>
      </c>
      <c r="BF51" t="e">
        <f t="shared" si="4"/>
        <v>#DIV/0!</v>
      </c>
      <c r="BG51" t="e">
        <f t="shared" si="4"/>
        <v>#DIV/0!</v>
      </c>
      <c r="BI51" t="str">
        <f t="shared" si="16"/>
        <v>2020-47</v>
      </c>
      <c r="BJ51" t="e">
        <f t="shared" ca="1" si="17"/>
        <v>#DIV/0!</v>
      </c>
      <c r="BK51" t="e">
        <f t="shared" ca="1" si="5"/>
        <v>#DIV/0!</v>
      </c>
      <c r="BL51" t="e">
        <f t="shared" ca="1" si="5"/>
        <v>#DIV/0!</v>
      </c>
      <c r="BM51" t="e">
        <f t="shared" ca="1" si="5"/>
        <v>#DIV/0!</v>
      </c>
    </row>
    <row r="52" spans="1:65" x14ac:dyDescent="0.25">
      <c r="A52" s="1" t="s">
        <v>245</v>
      </c>
      <c r="B52" s="10">
        <v>334871</v>
      </c>
      <c r="C52" s="10">
        <v>0</v>
      </c>
      <c r="D52" s="10">
        <v>0</v>
      </c>
      <c r="E52" s="10">
        <v>0</v>
      </c>
      <c r="F52" s="10">
        <v>0</v>
      </c>
      <c r="G52" s="10">
        <v>934</v>
      </c>
      <c r="H52" s="10">
        <v>0</v>
      </c>
      <c r="I52" s="10">
        <v>0</v>
      </c>
      <c r="J52" s="10">
        <v>0</v>
      </c>
      <c r="K52" s="10">
        <v>0</v>
      </c>
      <c r="M52" s="10" t="str">
        <f t="shared" si="6"/>
        <v>2020-48</v>
      </c>
      <c r="N52" s="10">
        <f t="shared" si="7"/>
        <v>934</v>
      </c>
      <c r="O52" s="10">
        <f t="shared" si="7"/>
        <v>0</v>
      </c>
      <c r="P52" s="10">
        <f t="shared" si="7"/>
        <v>0</v>
      </c>
      <c r="Q52" s="10">
        <f t="shared" si="7"/>
        <v>0</v>
      </c>
      <c r="R52" s="10">
        <f t="shared" si="7"/>
        <v>0</v>
      </c>
      <c r="S52" s="10"/>
      <c r="T52" s="10"/>
      <c r="U52" s="10" t="str">
        <f t="shared" si="8"/>
        <v>2020-48</v>
      </c>
      <c r="V52" s="10">
        <f t="shared" si="18"/>
        <v>18703</v>
      </c>
      <c r="W52" s="10">
        <f t="shared" si="18"/>
        <v>0</v>
      </c>
      <c r="X52" s="10">
        <f t="shared" si="18"/>
        <v>0</v>
      </c>
      <c r="Y52" s="10">
        <f t="shared" si="18"/>
        <v>0</v>
      </c>
      <c r="Z52" s="10">
        <f t="shared" si="18"/>
        <v>0</v>
      </c>
      <c r="AA52" s="10"/>
      <c r="AB52" s="10"/>
      <c r="AC52">
        <f>G52/B52</f>
        <v>2.7891337261214018E-3</v>
      </c>
      <c r="AD52" t="e">
        <f>H52/C52</f>
        <v>#DIV/0!</v>
      </c>
      <c r="AE52" t="e">
        <f>I52/D52</f>
        <v>#DIV/0!</v>
      </c>
      <c r="AF52" t="e">
        <f>J52/E52</f>
        <v>#DIV/0!</v>
      </c>
      <c r="AG52" t="e">
        <f>K52/F52</f>
        <v>#DIV/0!</v>
      </c>
      <c r="AI52" t="str">
        <f t="shared" si="10"/>
        <v>2020-48</v>
      </c>
      <c r="AJ52">
        <f t="shared" si="20"/>
        <v>2.7969365744997116E-3</v>
      </c>
      <c r="AK52" t="e">
        <f t="shared" si="20"/>
        <v>#DIV/0!</v>
      </c>
      <c r="AL52" t="e">
        <f t="shared" si="20"/>
        <v>#DIV/0!</v>
      </c>
      <c r="AM52" t="e">
        <f t="shared" si="20"/>
        <v>#DIV/0!</v>
      </c>
      <c r="AN52" t="e">
        <f t="shared" si="20"/>
        <v>#DIV/0!</v>
      </c>
      <c r="AP52" t="str">
        <f t="shared" si="11"/>
        <v>2020-48</v>
      </c>
      <c r="AQ52">
        <f t="shared" ca="1" si="12"/>
        <v>2.5773127046135416E-3</v>
      </c>
      <c r="AR52" t="e">
        <f t="shared" ca="1" si="2"/>
        <v>#DIV/0!</v>
      </c>
      <c r="AS52" t="e">
        <f t="shared" ca="1" si="2"/>
        <v>#DIV/0!</v>
      </c>
      <c r="AT52" t="e">
        <f t="shared" ca="1" si="2"/>
        <v>#DIV/0!</v>
      </c>
      <c r="AU52" t="e">
        <f t="shared" ca="1" si="2"/>
        <v>#DIV/0!</v>
      </c>
      <c r="AW52" t="str">
        <f t="shared" si="13"/>
        <v>2020-48</v>
      </c>
      <c r="AX52">
        <f t="shared" si="21"/>
        <v>0</v>
      </c>
      <c r="AY52">
        <f t="shared" si="21"/>
        <v>0</v>
      </c>
      <c r="AZ52">
        <f t="shared" si="21"/>
        <v>0</v>
      </c>
      <c r="BA52">
        <f t="shared" si="21"/>
        <v>0</v>
      </c>
      <c r="BB52">
        <f t="shared" si="21"/>
        <v>0</v>
      </c>
      <c r="BD52" t="e">
        <f t="shared" si="15"/>
        <v>#DIV/0!</v>
      </c>
      <c r="BE52" t="e">
        <f t="shared" si="4"/>
        <v>#DIV/0!</v>
      </c>
      <c r="BF52" t="e">
        <f t="shared" si="4"/>
        <v>#DIV/0!</v>
      </c>
      <c r="BG52" t="e">
        <f t="shared" si="4"/>
        <v>#DIV/0!</v>
      </c>
      <c r="BI52" t="str">
        <f t="shared" si="16"/>
        <v>2020-48</v>
      </c>
      <c r="BJ52" t="e">
        <f t="shared" ca="1" si="17"/>
        <v>#DIV/0!</v>
      </c>
      <c r="BK52" t="e">
        <f t="shared" ca="1" si="5"/>
        <v>#DIV/0!</v>
      </c>
      <c r="BL52" t="e">
        <f t="shared" ca="1" si="5"/>
        <v>#DIV/0!</v>
      </c>
      <c r="BM52" t="e">
        <f t="shared" ca="1" si="5"/>
        <v>#DIV/0!</v>
      </c>
    </row>
    <row r="53" spans="1:65" x14ac:dyDescent="0.25">
      <c r="A53" s="1" t="s">
        <v>246</v>
      </c>
      <c r="B53" s="10">
        <v>333937</v>
      </c>
      <c r="C53" s="10">
        <v>0</v>
      </c>
      <c r="D53" s="10">
        <v>0</v>
      </c>
      <c r="E53" s="10">
        <v>0</v>
      </c>
      <c r="F53" s="10">
        <v>0</v>
      </c>
      <c r="G53" s="10">
        <v>856</v>
      </c>
      <c r="H53" s="10">
        <v>0</v>
      </c>
      <c r="I53" s="10">
        <v>0</v>
      </c>
      <c r="J53" s="10">
        <v>0</v>
      </c>
      <c r="K53" s="10">
        <v>0</v>
      </c>
      <c r="M53" s="10" t="str">
        <f t="shared" si="6"/>
        <v>2020-49</v>
      </c>
      <c r="N53" s="10">
        <f t="shared" si="7"/>
        <v>856</v>
      </c>
      <c r="O53" s="10">
        <f t="shared" si="7"/>
        <v>0</v>
      </c>
      <c r="P53" s="10">
        <f t="shared" si="7"/>
        <v>0</v>
      </c>
      <c r="Q53" s="10">
        <f t="shared" si="7"/>
        <v>0</v>
      </c>
      <c r="R53" s="10">
        <f t="shared" si="7"/>
        <v>0</v>
      </c>
      <c r="S53" s="10"/>
      <c r="T53" s="10"/>
      <c r="U53" s="10" t="str">
        <f t="shared" si="8"/>
        <v>2020-49</v>
      </c>
      <c r="V53" s="10">
        <f t="shared" si="18"/>
        <v>19559</v>
      </c>
      <c r="W53" s="10">
        <f t="shared" si="18"/>
        <v>0</v>
      </c>
      <c r="X53" s="10">
        <f t="shared" si="18"/>
        <v>0</v>
      </c>
      <c r="Y53" s="10">
        <f t="shared" si="18"/>
        <v>0</v>
      </c>
      <c r="Z53" s="10">
        <f t="shared" si="18"/>
        <v>0</v>
      </c>
      <c r="AA53" s="10"/>
      <c r="AB53" s="10"/>
      <c r="AC53">
        <f>G53/B53</f>
        <v>2.563357759098273E-3</v>
      </c>
      <c r="AD53" t="e">
        <f>H53/C53</f>
        <v>#DIV/0!</v>
      </c>
      <c r="AE53" t="e">
        <f>I53/D53</f>
        <v>#DIV/0!</v>
      </c>
      <c r="AF53" t="e">
        <f>J53/E53</f>
        <v>#DIV/0!</v>
      </c>
      <c r="AG53" t="e">
        <f>K53/F53</f>
        <v>#DIV/0!</v>
      </c>
      <c r="AI53" t="str">
        <f t="shared" si="10"/>
        <v>2020-49</v>
      </c>
      <c r="AJ53">
        <f t="shared" si="20"/>
        <v>2.569946863165435E-3</v>
      </c>
      <c r="AK53" t="e">
        <f t="shared" si="20"/>
        <v>#DIV/0!</v>
      </c>
      <c r="AL53" t="e">
        <f t="shared" si="20"/>
        <v>#DIV/0!</v>
      </c>
      <c r="AM53" t="e">
        <f t="shared" si="20"/>
        <v>#DIV/0!</v>
      </c>
      <c r="AN53" t="e">
        <f t="shared" si="20"/>
        <v>#DIV/0!</v>
      </c>
      <c r="AP53" t="str">
        <f t="shared" si="11"/>
        <v>2020-49</v>
      </c>
      <c r="AQ53">
        <f t="shared" ca="1" si="12"/>
        <v>2.3742065556332254E-3</v>
      </c>
      <c r="AR53" t="e">
        <f t="shared" ca="1" si="2"/>
        <v>#DIV/0!</v>
      </c>
      <c r="AS53" t="e">
        <f t="shared" ca="1" si="2"/>
        <v>#DIV/0!</v>
      </c>
      <c r="AT53" t="e">
        <f t="shared" ca="1" si="2"/>
        <v>#DIV/0!</v>
      </c>
      <c r="AU53" t="e">
        <f t="shared" ca="1" si="2"/>
        <v>#DIV/0!</v>
      </c>
      <c r="AW53" t="str">
        <f t="shared" si="13"/>
        <v>2020-49</v>
      </c>
      <c r="AX53">
        <f t="shared" si="21"/>
        <v>0</v>
      </c>
      <c r="AY53">
        <f t="shared" si="21"/>
        <v>0</v>
      </c>
      <c r="AZ53">
        <f t="shared" si="21"/>
        <v>0</v>
      </c>
      <c r="BA53">
        <f t="shared" si="21"/>
        <v>0</v>
      </c>
      <c r="BB53">
        <f t="shared" si="21"/>
        <v>0</v>
      </c>
      <c r="BD53" t="e">
        <f t="shared" si="15"/>
        <v>#DIV/0!</v>
      </c>
      <c r="BE53" t="e">
        <f t="shared" si="4"/>
        <v>#DIV/0!</v>
      </c>
      <c r="BF53" t="e">
        <f t="shared" si="4"/>
        <v>#DIV/0!</v>
      </c>
      <c r="BG53" t="e">
        <f t="shared" si="4"/>
        <v>#DIV/0!</v>
      </c>
      <c r="BI53" t="str">
        <f t="shared" si="16"/>
        <v>2020-49</v>
      </c>
      <c r="BJ53" t="e">
        <f t="shared" ca="1" si="17"/>
        <v>#DIV/0!</v>
      </c>
      <c r="BK53" t="e">
        <f t="shared" ca="1" si="5"/>
        <v>#DIV/0!</v>
      </c>
      <c r="BL53" t="e">
        <f t="shared" ca="1" si="5"/>
        <v>#DIV/0!</v>
      </c>
      <c r="BM53" t="e">
        <f t="shared" ca="1" si="5"/>
        <v>#DIV/0!</v>
      </c>
    </row>
    <row r="54" spans="1:65" x14ac:dyDescent="0.25">
      <c r="A54" s="1" t="s">
        <v>247</v>
      </c>
      <c r="B54" s="10">
        <v>333081</v>
      </c>
      <c r="C54" s="10">
        <v>0</v>
      </c>
      <c r="D54" s="10">
        <v>0</v>
      </c>
      <c r="E54" s="10">
        <v>0</v>
      </c>
      <c r="F54" s="10">
        <v>0</v>
      </c>
      <c r="G54" s="10">
        <v>933</v>
      </c>
      <c r="H54" s="10">
        <v>0</v>
      </c>
      <c r="I54" s="10">
        <v>0</v>
      </c>
      <c r="J54" s="10">
        <v>0</v>
      </c>
      <c r="K54" s="10">
        <v>0</v>
      </c>
      <c r="M54" s="10" t="str">
        <f t="shared" si="6"/>
        <v>2020-50</v>
      </c>
      <c r="N54" s="10">
        <f t="shared" si="7"/>
        <v>933</v>
      </c>
      <c r="O54" s="10">
        <f t="shared" si="7"/>
        <v>0</v>
      </c>
      <c r="P54" s="10">
        <f t="shared" si="7"/>
        <v>0</v>
      </c>
      <c r="Q54" s="10">
        <f t="shared" si="7"/>
        <v>0</v>
      </c>
      <c r="R54" s="10">
        <f t="shared" si="7"/>
        <v>0</v>
      </c>
      <c r="S54" s="10"/>
      <c r="T54" s="10"/>
      <c r="U54" s="10" t="str">
        <f t="shared" si="8"/>
        <v>2020-50</v>
      </c>
      <c r="V54" s="10">
        <f t="shared" si="18"/>
        <v>20492</v>
      </c>
      <c r="W54" s="10">
        <f t="shared" si="18"/>
        <v>0</v>
      </c>
      <c r="X54" s="10">
        <f t="shared" si="18"/>
        <v>0</v>
      </c>
      <c r="Y54" s="10">
        <f t="shared" si="18"/>
        <v>0</v>
      </c>
      <c r="Z54" s="10">
        <f t="shared" si="18"/>
        <v>0</v>
      </c>
      <c r="AA54" s="10"/>
      <c r="AB54" s="10"/>
      <c r="AC54">
        <f>G54/B54</f>
        <v>2.8011204481792717E-3</v>
      </c>
      <c r="AD54" t="e">
        <f>H54/C54</f>
        <v>#DIV/0!</v>
      </c>
      <c r="AE54" t="e">
        <f>I54/D54</f>
        <v>#DIV/0!</v>
      </c>
      <c r="AF54" t="e">
        <f>J54/E54</f>
        <v>#DIV/0!</v>
      </c>
      <c r="AG54" t="e">
        <f>K54/F54</f>
        <v>#DIV/0!</v>
      </c>
      <c r="AI54" t="str">
        <f t="shared" si="10"/>
        <v>2020-50</v>
      </c>
      <c r="AJ54">
        <f t="shared" si="20"/>
        <v>2.8089906110550038E-3</v>
      </c>
      <c r="AK54" t="e">
        <f t="shared" si="20"/>
        <v>#DIV/0!</v>
      </c>
      <c r="AL54" t="e">
        <f t="shared" si="20"/>
        <v>#DIV/0!</v>
      </c>
      <c r="AM54" t="e">
        <f t="shared" si="20"/>
        <v>#DIV/0!</v>
      </c>
      <c r="AN54" t="e">
        <f t="shared" si="20"/>
        <v>#DIV/0!</v>
      </c>
      <c r="AP54" t="str">
        <f t="shared" si="11"/>
        <v>2020-50</v>
      </c>
      <c r="AQ54">
        <f t="shared" ca="1" si="12"/>
        <v>2.6016837420308478E-3</v>
      </c>
      <c r="AR54" t="e">
        <f t="shared" ca="1" si="2"/>
        <v>#DIV/0!</v>
      </c>
      <c r="AS54" t="e">
        <f t="shared" ca="1" si="2"/>
        <v>#DIV/0!</v>
      </c>
      <c r="AT54" t="e">
        <f t="shared" ca="1" si="2"/>
        <v>#DIV/0!</v>
      </c>
      <c r="AU54" t="e">
        <f t="shared" ca="1" si="2"/>
        <v>#DIV/0!</v>
      </c>
      <c r="AW54" t="str">
        <f t="shared" si="13"/>
        <v>2020-50</v>
      </c>
      <c r="AX54">
        <f t="shared" si="21"/>
        <v>0</v>
      </c>
      <c r="AY54">
        <f t="shared" si="21"/>
        <v>0</v>
      </c>
      <c r="AZ54">
        <f t="shared" si="21"/>
        <v>0</v>
      </c>
      <c r="BA54">
        <f t="shared" si="21"/>
        <v>0</v>
      </c>
      <c r="BB54">
        <f t="shared" si="21"/>
        <v>0</v>
      </c>
      <c r="BD54" t="e">
        <f t="shared" si="15"/>
        <v>#DIV/0!</v>
      </c>
      <c r="BE54" t="e">
        <f t="shared" si="4"/>
        <v>#DIV/0!</v>
      </c>
      <c r="BF54" t="e">
        <f t="shared" si="4"/>
        <v>#DIV/0!</v>
      </c>
      <c r="BG54" t="e">
        <f t="shared" si="4"/>
        <v>#DIV/0!</v>
      </c>
      <c r="BI54" t="str">
        <f t="shared" si="16"/>
        <v>2020-50</v>
      </c>
      <c r="BJ54" t="e">
        <f t="shared" ca="1" si="17"/>
        <v>#DIV/0!</v>
      </c>
      <c r="BK54" t="e">
        <f t="shared" ca="1" si="5"/>
        <v>#DIV/0!</v>
      </c>
      <c r="BL54" t="e">
        <f t="shared" ca="1" si="5"/>
        <v>#DIV/0!</v>
      </c>
      <c r="BM54" t="e">
        <f t="shared" ca="1" si="5"/>
        <v>#DIV/0!</v>
      </c>
    </row>
    <row r="55" spans="1:65" x14ac:dyDescent="0.25">
      <c r="A55" s="1" t="s">
        <v>248</v>
      </c>
      <c r="B55" s="10">
        <v>332148</v>
      </c>
      <c r="C55" s="10">
        <v>0</v>
      </c>
      <c r="D55" s="10">
        <v>0</v>
      </c>
      <c r="E55" s="10">
        <v>0</v>
      </c>
      <c r="F55" s="10">
        <v>0</v>
      </c>
      <c r="G55" s="10">
        <v>931</v>
      </c>
      <c r="H55" s="10">
        <v>0</v>
      </c>
      <c r="I55" s="10">
        <v>0</v>
      </c>
      <c r="J55" s="10">
        <v>0</v>
      </c>
      <c r="K55" s="10">
        <v>0</v>
      </c>
      <c r="M55" s="10" t="str">
        <f t="shared" si="6"/>
        <v>2020-51</v>
      </c>
      <c r="N55" s="10">
        <f t="shared" si="7"/>
        <v>931</v>
      </c>
      <c r="O55" s="10">
        <f t="shared" si="7"/>
        <v>0</v>
      </c>
      <c r="P55" s="10">
        <f t="shared" si="7"/>
        <v>0</v>
      </c>
      <c r="Q55" s="10">
        <f t="shared" si="7"/>
        <v>0</v>
      </c>
      <c r="R55" s="10">
        <f t="shared" si="7"/>
        <v>0</v>
      </c>
      <c r="S55" s="10"/>
      <c r="T55" s="10"/>
      <c r="U55" s="10" t="str">
        <f t="shared" si="8"/>
        <v>2020-51</v>
      </c>
      <c r="V55" s="10">
        <f t="shared" si="18"/>
        <v>21423</v>
      </c>
      <c r="W55" s="10">
        <f t="shared" si="18"/>
        <v>0</v>
      </c>
      <c r="X55" s="10">
        <f t="shared" si="18"/>
        <v>0</v>
      </c>
      <c r="Y55" s="10">
        <f t="shared" si="18"/>
        <v>0</v>
      </c>
      <c r="Z55" s="10">
        <f t="shared" si="18"/>
        <v>0</v>
      </c>
      <c r="AA55" s="10"/>
      <c r="AB55" s="10"/>
      <c r="AC55">
        <f>G55/B55</f>
        <v>2.8029673519033684E-3</v>
      </c>
      <c r="AD55" t="e">
        <f>H55/C55</f>
        <v>#DIV/0!</v>
      </c>
      <c r="AE55" t="e">
        <f>I55/D55</f>
        <v>#DIV/0!</v>
      </c>
      <c r="AF55" t="e">
        <f>J55/E55</f>
        <v>#DIV/0!</v>
      </c>
      <c r="AG55" t="e">
        <f>K55/F55</f>
        <v>#DIV/0!</v>
      </c>
      <c r="AI55" t="str">
        <f t="shared" si="10"/>
        <v>2020-51</v>
      </c>
      <c r="AJ55">
        <f t="shared" si="20"/>
        <v>2.8108479123216475E-3</v>
      </c>
      <c r="AK55" t="e">
        <f t="shared" si="20"/>
        <v>#DIV/0!</v>
      </c>
      <c r="AL55" t="e">
        <f t="shared" si="20"/>
        <v>#DIV/0!</v>
      </c>
      <c r="AM55" t="e">
        <f t="shared" si="20"/>
        <v>#DIV/0!</v>
      </c>
      <c r="AN55" t="e">
        <f t="shared" si="20"/>
        <v>#DIV/0!</v>
      </c>
      <c r="AP55" t="str">
        <f t="shared" si="11"/>
        <v>2020-51</v>
      </c>
      <c r="AQ55">
        <f t="shared" ca="1" si="12"/>
        <v>2.6100655990222189E-3</v>
      </c>
      <c r="AR55" t="e">
        <f t="shared" ca="1" si="2"/>
        <v>#DIV/0!</v>
      </c>
      <c r="AS55" t="e">
        <f t="shared" ca="1" si="2"/>
        <v>#DIV/0!</v>
      </c>
      <c r="AT55" t="e">
        <f t="shared" ca="1" si="2"/>
        <v>#DIV/0!</v>
      </c>
      <c r="AU55" t="e">
        <f t="shared" ca="1" si="2"/>
        <v>#DIV/0!</v>
      </c>
      <c r="AW55" t="str">
        <f t="shared" si="13"/>
        <v>2020-51</v>
      </c>
      <c r="AX55">
        <f t="shared" si="21"/>
        <v>0</v>
      </c>
      <c r="AY55">
        <f t="shared" si="21"/>
        <v>0</v>
      </c>
      <c r="AZ55">
        <f t="shared" si="21"/>
        <v>0</v>
      </c>
      <c r="BA55">
        <f t="shared" si="21"/>
        <v>0</v>
      </c>
      <c r="BB55">
        <f t="shared" si="21"/>
        <v>0</v>
      </c>
      <c r="BD55" t="e">
        <f t="shared" si="15"/>
        <v>#DIV/0!</v>
      </c>
      <c r="BE55" t="e">
        <f t="shared" si="4"/>
        <v>#DIV/0!</v>
      </c>
      <c r="BF55" t="e">
        <f t="shared" si="4"/>
        <v>#DIV/0!</v>
      </c>
      <c r="BG55" t="e">
        <f t="shared" si="4"/>
        <v>#DIV/0!</v>
      </c>
      <c r="BI55" t="str">
        <f t="shared" si="16"/>
        <v>2020-51</v>
      </c>
      <c r="BJ55" t="e">
        <f t="shared" ca="1" si="17"/>
        <v>#DIV/0!</v>
      </c>
      <c r="BK55" t="e">
        <f t="shared" ca="1" si="5"/>
        <v>#DIV/0!</v>
      </c>
      <c r="BL55" t="e">
        <f t="shared" ca="1" si="5"/>
        <v>#DIV/0!</v>
      </c>
      <c r="BM55" t="e">
        <f t="shared" ca="1" si="5"/>
        <v>#DIV/0!</v>
      </c>
    </row>
    <row r="56" spans="1:65" x14ac:dyDescent="0.25">
      <c r="A56" s="1" t="s">
        <v>249</v>
      </c>
      <c r="B56" s="10">
        <v>331217</v>
      </c>
      <c r="C56" s="10">
        <v>0</v>
      </c>
      <c r="D56" s="10">
        <v>0</v>
      </c>
      <c r="E56" s="10">
        <v>0</v>
      </c>
      <c r="F56" s="10">
        <v>0</v>
      </c>
      <c r="G56" s="10">
        <v>962</v>
      </c>
      <c r="H56" s="10">
        <v>0</v>
      </c>
      <c r="I56" s="10">
        <v>0</v>
      </c>
      <c r="J56" s="10">
        <v>0</v>
      </c>
      <c r="K56" s="10">
        <v>0</v>
      </c>
      <c r="M56" s="10" t="str">
        <f t="shared" si="6"/>
        <v>2020-52</v>
      </c>
      <c r="N56" s="10">
        <f t="shared" si="7"/>
        <v>962</v>
      </c>
      <c r="O56" s="10">
        <f t="shared" si="7"/>
        <v>0</v>
      </c>
      <c r="P56" s="10">
        <f t="shared" si="7"/>
        <v>0</v>
      </c>
      <c r="Q56" s="10">
        <f t="shared" si="7"/>
        <v>0</v>
      </c>
      <c r="R56" s="10">
        <f t="shared" si="7"/>
        <v>0</v>
      </c>
      <c r="S56" s="10"/>
      <c r="T56" s="10"/>
      <c r="U56" s="10" t="str">
        <f t="shared" si="8"/>
        <v>2020-52</v>
      </c>
      <c r="V56" s="10">
        <f t="shared" si="18"/>
        <v>22385</v>
      </c>
      <c r="W56" s="10">
        <f t="shared" si="18"/>
        <v>0</v>
      </c>
      <c r="X56" s="10">
        <f t="shared" si="18"/>
        <v>0</v>
      </c>
      <c r="Y56" s="10">
        <f t="shared" si="18"/>
        <v>0</v>
      </c>
      <c r="Z56" s="10">
        <f t="shared" si="18"/>
        <v>0</v>
      </c>
      <c r="AA56" s="10"/>
      <c r="AB56" s="10"/>
      <c r="AC56">
        <f>G56/B56</f>
        <v>2.9044402914101632E-3</v>
      </c>
      <c r="AD56" t="e">
        <f>H56/C56</f>
        <v>#DIV/0!</v>
      </c>
      <c r="AE56" t="e">
        <f>I56/D56</f>
        <v>#DIV/0!</v>
      </c>
      <c r="AF56" t="e">
        <f>J56/E56</f>
        <v>#DIV/0!</v>
      </c>
      <c r="AG56" t="e">
        <f>K56/F56</f>
        <v>#DIV/0!</v>
      </c>
      <c r="AI56" t="str">
        <f t="shared" si="10"/>
        <v>2020-52</v>
      </c>
      <c r="AJ56">
        <f t="shared" si="20"/>
        <v>2.9129026970499869E-3</v>
      </c>
      <c r="AK56" t="e">
        <f t="shared" si="20"/>
        <v>#DIV/0!</v>
      </c>
      <c r="AL56" t="e">
        <f t="shared" si="20"/>
        <v>#DIV/0!</v>
      </c>
      <c r="AM56" t="e">
        <f t="shared" si="20"/>
        <v>#DIV/0!</v>
      </c>
      <c r="AN56" t="e">
        <f t="shared" si="20"/>
        <v>#DIV/0!</v>
      </c>
      <c r="AP56" t="str">
        <f t="shared" si="11"/>
        <v>2020-52</v>
      </c>
      <c r="AQ56">
        <f t="shared" ca="1" si="12"/>
        <v>2.7117516437008544E-3</v>
      </c>
      <c r="AR56" t="e">
        <f t="shared" ca="1" si="2"/>
        <v>#DIV/0!</v>
      </c>
      <c r="AS56" t="e">
        <f t="shared" ca="1" si="2"/>
        <v>#DIV/0!</v>
      </c>
      <c r="AT56" t="e">
        <f t="shared" ca="1" si="2"/>
        <v>#DIV/0!</v>
      </c>
      <c r="AU56" t="e">
        <f t="shared" ca="1" si="2"/>
        <v>#DIV/0!</v>
      </c>
      <c r="AW56" t="str">
        <f t="shared" si="13"/>
        <v>2020-52</v>
      </c>
      <c r="AX56">
        <f t="shared" si="21"/>
        <v>0</v>
      </c>
      <c r="AY56">
        <f t="shared" si="21"/>
        <v>0</v>
      </c>
      <c r="AZ56">
        <f t="shared" si="21"/>
        <v>0</v>
      </c>
      <c r="BA56">
        <f t="shared" si="21"/>
        <v>0</v>
      </c>
      <c r="BB56">
        <f t="shared" si="21"/>
        <v>0</v>
      </c>
      <c r="BD56" t="e">
        <f t="shared" si="15"/>
        <v>#DIV/0!</v>
      </c>
      <c r="BE56" t="e">
        <f t="shared" si="4"/>
        <v>#DIV/0!</v>
      </c>
      <c r="BF56" t="e">
        <f t="shared" si="4"/>
        <v>#DIV/0!</v>
      </c>
      <c r="BG56" t="e">
        <f t="shared" si="4"/>
        <v>#DIV/0!</v>
      </c>
      <c r="BI56" t="str">
        <f t="shared" si="16"/>
        <v>2020-52</v>
      </c>
      <c r="BJ56" t="e">
        <f t="shared" ca="1" si="17"/>
        <v>#DIV/0!</v>
      </c>
      <c r="BK56" t="e">
        <f t="shared" ca="1" si="5"/>
        <v>#DIV/0!</v>
      </c>
      <c r="BL56" t="e">
        <f t="shared" ca="1" si="5"/>
        <v>#DIV/0!</v>
      </c>
      <c r="BM56" t="e">
        <f t="shared" ca="1" si="5"/>
        <v>#DIV/0!</v>
      </c>
    </row>
    <row r="57" spans="1:65" x14ac:dyDescent="0.25">
      <c r="A57" s="1" t="s">
        <v>250</v>
      </c>
      <c r="B57" s="10">
        <v>330236</v>
      </c>
      <c r="C57" s="10">
        <v>19</v>
      </c>
      <c r="D57" s="10">
        <v>0</v>
      </c>
      <c r="E57" s="10">
        <v>0</v>
      </c>
      <c r="F57" s="10">
        <v>0</v>
      </c>
      <c r="G57" s="10">
        <v>1053</v>
      </c>
      <c r="H57" s="10">
        <v>0</v>
      </c>
      <c r="I57" s="10">
        <v>0</v>
      </c>
      <c r="J57" s="10">
        <v>0</v>
      </c>
      <c r="K57" s="10">
        <v>0</v>
      </c>
      <c r="M57" s="10" t="str">
        <f t="shared" si="6"/>
        <v>2020-53</v>
      </c>
      <c r="N57" s="10">
        <f t="shared" si="7"/>
        <v>1053</v>
      </c>
      <c r="O57" s="10">
        <f t="shared" si="7"/>
        <v>0</v>
      </c>
      <c r="P57" s="10">
        <f t="shared" si="7"/>
        <v>0</v>
      </c>
      <c r="Q57" s="10">
        <f t="shared" si="7"/>
        <v>0</v>
      </c>
      <c r="R57" s="10">
        <f t="shared" si="7"/>
        <v>0</v>
      </c>
      <c r="S57" s="10"/>
      <c r="T57" s="10"/>
      <c r="U57" s="10" t="str">
        <f t="shared" si="8"/>
        <v>2020-53</v>
      </c>
      <c r="V57" s="10">
        <f t="shared" si="18"/>
        <v>23438</v>
      </c>
      <c r="W57" s="10">
        <f t="shared" si="18"/>
        <v>0</v>
      </c>
      <c r="X57" s="10">
        <f t="shared" si="18"/>
        <v>0</v>
      </c>
      <c r="Y57" s="10">
        <f t="shared" si="18"/>
        <v>0</v>
      </c>
      <c r="Z57" s="10">
        <f t="shared" si="18"/>
        <v>0</v>
      </c>
      <c r="AA57" s="10"/>
      <c r="AB57" s="10"/>
      <c r="AC57">
        <f>G57/B57</f>
        <v>3.1886287382356859E-3</v>
      </c>
      <c r="AD57">
        <f>H57/C57</f>
        <v>0</v>
      </c>
      <c r="AE57" t="e">
        <f>I57/D57</f>
        <v>#DIV/0!</v>
      </c>
      <c r="AF57" t="e">
        <f>J57/E57</f>
        <v>#DIV/0!</v>
      </c>
      <c r="AG57" t="e">
        <f>K57/F57</f>
        <v>#DIV/0!</v>
      </c>
      <c r="AI57" t="str">
        <f t="shared" si="10"/>
        <v>2020-53</v>
      </c>
      <c r="AJ57">
        <f t="shared" si="20"/>
        <v>3.1988313427596198E-3</v>
      </c>
      <c r="AK57">
        <f t="shared" si="20"/>
        <v>0</v>
      </c>
      <c r="AL57" t="e">
        <f t="shared" si="20"/>
        <v>#DIV/0!</v>
      </c>
      <c r="AM57" t="e">
        <f t="shared" si="20"/>
        <v>#DIV/0!</v>
      </c>
      <c r="AN57" t="e">
        <f t="shared" si="20"/>
        <v>#DIV/0!</v>
      </c>
      <c r="AP57" t="str">
        <f t="shared" si="11"/>
        <v>2020-53</v>
      </c>
      <c r="AQ57">
        <f t="shared" ca="1" si="12"/>
        <v>2.9855554152066889E-3</v>
      </c>
      <c r="AR57">
        <f t="shared" ca="1" si="2"/>
        <v>0</v>
      </c>
      <c r="AS57" t="e">
        <f t="shared" ca="1" si="2"/>
        <v>#DIV/0!</v>
      </c>
      <c r="AT57" t="e">
        <f t="shared" ca="1" si="2"/>
        <v>#DIV/0!</v>
      </c>
      <c r="AU57" t="e">
        <f t="shared" ca="1" si="2"/>
        <v>#DIV/0!</v>
      </c>
      <c r="AW57" t="str">
        <f t="shared" si="13"/>
        <v>2020-53</v>
      </c>
      <c r="AX57">
        <f t="shared" si="21"/>
        <v>0</v>
      </c>
      <c r="AY57">
        <f t="shared" si="21"/>
        <v>0</v>
      </c>
      <c r="AZ57">
        <f t="shared" si="21"/>
        <v>0</v>
      </c>
      <c r="BA57">
        <f t="shared" si="21"/>
        <v>0</v>
      </c>
      <c r="BB57">
        <f t="shared" si="21"/>
        <v>0</v>
      </c>
      <c r="BD57" t="e">
        <f t="shared" si="15"/>
        <v>#DIV/0!</v>
      </c>
      <c r="BE57" t="e">
        <f t="shared" si="4"/>
        <v>#DIV/0!</v>
      </c>
      <c r="BF57" t="e">
        <f t="shared" si="4"/>
        <v>#DIV/0!</v>
      </c>
      <c r="BG57" t="e">
        <f t="shared" si="4"/>
        <v>#DIV/0!</v>
      </c>
      <c r="BI57" t="str">
        <f t="shared" si="16"/>
        <v>2020-53</v>
      </c>
      <c r="BJ57" t="e">
        <f t="shared" ca="1" si="17"/>
        <v>#DIV/0!</v>
      </c>
      <c r="BK57" t="e">
        <f t="shared" ca="1" si="5"/>
        <v>#DIV/0!</v>
      </c>
      <c r="BL57" t="e">
        <f t="shared" ca="1" si="5"/>
        <v>#DIV/0!</v>
      </c>
      <c r="BM57" t="e">
        <f t="shared" ca="1" si="5"/>
        <v>#DIV/0!</v>
      </c>
    </row>
    <row r="58" spans="1:65" x14ac:dyDescent="0.25">
      <c r="A58" s="1" t="s">
        <v>251</v>
      </c>
      <c r="B58" s="10">
        <v>328750</v>
      </c>
      <c r="C58" s="10">
        <v>452</v>
      </c>
      <c r="D58" s="10">
        <v>0</v>
      </c>
      <c r="E58" s="10">
        <v>0</v>
      </c>
      <c r="F58" s="10">
        <v>0</v>
      </c>
      <c r="G58" s="10">
        <v>1121</v>
      </c>
      <c r="H58" s="10">
        <v>3</v>
      </c>
      <c r="I58" s="10">
        <v>0</v>
      </c>
      <c r="J58" s="10">
        <v>0</v>
      </c>
      <c r="K58" s="10">
        <v>0</v>
      </c>
      <c r="M58" s="10" t="str">
        <f t="shared" si="6"/>
        <v>2021-01</v>
      </c>
      <c r="N58" s="10">
        <f t="shared" si="7"/>
        <v>1121</v>
      </c>
      <c r="O58" s="10">
        <f t="shared" si="7"/>
        <v>3</v>
      </c>
      <c r="P58" s="10">
        <f t="shared" si="7"/>
        <v>0</v>
      </c>
      <c r="Q58" s="10">
        <f t="shared" si="7"/>
        <v>0</v>
      </c>
      <c r="R58" s="10">
        <f t="shared" si="7"/>
        <v>0</v>
      </c>
      <c r="S58" s="10"/>
      <c r="T58" s="10"/>
      <c r="U58" s="10" t="str">
        <f t="shared" si="8"/>
        <v>2021-01</v>
      </c>
      <c r="V58" s="10">
        <f t="shared" si="18"/>
        <v>24559</v>
      </c>
      <c r="W58" s="10">
        <f t="shared" si="18"/>
        <v>3</v>
      </c>
      <c r="X58" s="10">
        <f t="shared" si="18"/>
        <v>0</v>
      </c>
      <c r="Y58" s="10">
        <f t="shared" si="18"/>
        <v>0</v>
      </c>
      <c r="Z58" s="10">
        <f t="shared" si="18"/>
        <v>0</v>
      </c>
      <c r="AA58" s="10"/>
      <c r="AB58" s="10"/>
      <c r="AC58">
        <f>G58/B58</f>
        <v>3.4098859315589355E-3</v>
      </c>
      <c r="AD58">
        <f>H58/C58</f>
        <v>6.6371681415929203E-3</v>
      </c>
      <c r="AE58" t="e">
        <f>I58/D58</f>
        <v>#DIV/0!</v>
      </c>
      <c r="AF58" t="e">
        <f>J58/E58</f>
        <v>#DIV/0!</v>
      </c>
      <c r="AG58" t="e">
        <f>K58/F58</f>
        <v>#DIV/0!</v>
      </c>
      <c r="AI58" t="str">
        <f t="shared" si="10"/>
        <v>2021-01</v>
      </c>
      <c r="AJ58">
        <f t="shared" si="20"/>
        <v>3.4215563751474752E-3</v>
      </c>
      <c r="AK58">
        <f t="shared" si="20"/>
        <v>6.6815393334826211E-3</v>
      </c>
      <c r="AL58" t="e">
        <f t="shared" si="20"/>
        <v>#DIV/0!</v>
      </c>
      <c r="AM58" t="e">
        <f t="shared" si="20"/>
        <v>#DIV/0!</v>
      </c>
      <c r="AN58" t="e">
        <f t="shared" si="20"/>
        <v>#DIV/0!</v>
      </c>
      <c r="AP58" t="str">
        <f t="shared" si="11"/>
        <v>2021-01</v>
      </c>
      <c r="AQ58">
        <f t="shared" ca="1" si="12"/>
        <v>3.2016020798702038E-3</v>
      </c>
      <c r="AR58">
        <f t="shared" ca="1" si="2"/>
        <v>6.5627249569866928E-3</v>
      </c>
      <c r="AS58" t="e">
        <f t="shared" ca="1" si="2"/>
        <v>#DIV/0!</v>
      </c>
      <c r="AT58" t="e">
        <f t="shared" ca="1" si="2"/>
        <v>#DIV/0!</v>
      </c>
      <c r="AU58" t="e">
        <f t="shared" ca="1" si="2"/>
        <v>#DIV/0!</v>
      </c>
      <c r="AW58" t="str">
        <f t="shared" si="13"/>
        <v>2021-01</v>
      </c>
      <c r="AX58">
        <f t="shared" si="21"/>
        <v>0</v>
      </c>
      <c r="AY58">
        <f t="shared" si="21"/>
        <v>0</v>
      </c>
      <c r="AZ58">
        <f t="shared" si="21"/>
        <v>0</v>
      </c>
      <c r="BA58">
        <f t="shared" si="21"/>
        <v>0</v>
      </c>
      <c r="BB58">
        <f t="shared" si="21"/>
        <v>0</v>
      </c>
      <c r="BD58" t="e">
        <f t="shared" si="15"/>
        <v>#DIV/0!</v>
      </c>
      <c r="BE58" t="e">
        <f t="shared" si="4"/>
        <v>#DIV/0!</v>
      </c>
      <c r="BF58" t="e">
        <f t="shared" si="4"/>
        <v>#DIV/0!</v>
      </c>
      <c r="BG58" t="e">
        <f t="shared" si="4"/>
        <v>#DIV/0!</v>
      </c>
      <c r="BI58" t="str">
        <f t="shared" si="16"/>
        <v>2021-01</v>
      </c>
      <c r="BJ58" t="e">
        <f t="shared" ca="1" si="17"/>
        <v>#DIV/0!</v>
      </c>
      <c r="BK58" t="e">
        <f t="shared" ca="1" si="5"/>
        <v>#DIV/0!</v>
      </c>
      <c r="BL58" t="e">
        <f t="shared" ca="1" si="5"/>
        <v>#DIV/0!</v>
      </c>
      <c r="BM58" t="e">
        <f t="shared" ca="1" si="5"/>
        <v>#DIV/0!</v>
      </c>
    </row>
    <row r="59" spans="1:65" x14ac:dyDescent="0.25">
      <c r="A59" s="1" t="s">
        <v>252</v>
      </c>
      <c r="B59" s="10">
        <v>326525</v>
      </c>
      <c r="C59" s="10">
        <v>1553</v>
      </c>
      <c r="D59" s="10">
        <v>0</v>
      </c>
      <c r="E59" s="10">
        <v>0</v>
      </c>
      <c r="F59" s="10">
        <v>0</v>
      </c>
      <c r="G59" s="10">
        <v>1065</v>
      </c>
      <c r="H59" s="10">
        <v>5</v>
      </c>
      <c r="I59" s="10">
        <v>0</v>
      </c>
      <c r="J59" s="10">
        <v>0</v>
      </c>
      <c r="K59" s="10">
        <v>0</v>
      </c>
      <c r="M59" s="10" t="str">
        <f t="shared" si="6"/>
        <v>2021-02</v>
      </c>
      <c r="N59" s="10">
        <f t="shared" si="7"/>
        <v>1065</v>
      </c>
      <c r="O59" s="10">
        <f t="shared" si="7"/>
        <v>5</v>
      </c>
      <c r="P59" s="10">
        <f t="shared" si="7"/>
        <v>0</v>
      </c>
      <c r="Q59" s="10">
        <f t="shared" si="7"/>
        <v>0</v>
      </c>
      <c r="R59" s="10">
        <f t="shared" si="7"/>
        <v>0</v>
      </c>
      <c r="S59" s="10"/>
      <c r="T59" s="10"/>
      <c r="U59" s="10" t="str">
        <f t="shared" si="8"/>
        <v>2021-02</v>
      </c>
      <c r="V59" s="10">
        <f t="shared" si="18"/>
        <v>25624</v>
      </c>
      <c r="W59" s="10">
        <f t="shared" si="18"/>
        <v>8</v>
      </c>
      <c r="X59" s="10">
        <f t="shared" si="18"/>
        <v>0</v>
      </c>
      <c r="Y59" s="10">
        <f t="shared" si="18"/>
        <v>0</v>
      </c>
      <c r="Z59" s="10">
        <f t="shared" si="18"/>
        <v>0</v>
      </c>
      <c r="AA59" s="10"/>
      <c r="AB59" s="10"/>
      <c r="AC59">
        <f>G59/B59</f>
        <v>3.2616185590689838E-3</v>
      </c>
      <c r="AD59">
        <f>H59/C59</f>
        <v>3.2195750160978749E-3</v>
      </c>
      <c r="AE59" t="e">
        <f>I59/D59</f>
        <v>#DIV/0!</v>
      </c>
      <c r="AF59" t="e">
        <f>J59/E59</f>
        <v>#DIV/0!</v>
      </c>
      <c r="AG59" t="e">
        <f>K59/F59</f>
        <v>#DIV/0!</v>
      </c>
      <c r="AI59" t="str">
        <f t="shared" si="10"/>
        <v>2021-02</v>
      </c>
      <c r="AJ59">
        <f t="shared" si="20"/>
        <v>3.2722944457902877E-3</v>
      </c>
      <c r="AK59">
        <f t="shared" si="20"/>
        <v>3.2299769683325698E-3</v>
      </c>
      <c r="AL59" t="e">
        <f t="shared" si="20"/>
        <v>#DIV/0!</v>
      </c>
      <c r="AM59" t="e">
        <f t="shared" si="20"/>
        <v>#DIV/0!</v>
      </c>
      <c r="AN59" t="e">
        <f t="shared" si="20"/>
        <v>#DIV/0!</v>
      </c>
      <c r="AP59" t="str">
        <f t="shared" si="11"/>
        <v>2021-02</v>
      </c>
      <c r="AQ59">
        <f t="shared" ca="1" si="12"/>
        <v>3.0697703572842862E-3</v>
      </c>
      <c r="AR59">
        <f t="shared" ca="1" si="2"/>
        <v>3.1747300620904783E-3</v>
      </c>
      <c r="AS59" t="e">
        <f t="shared" ca="1" si="2"/>
        <v>#DIV/0!</v>
      </c>
      <c r="AT59" t="e">
        <f t="shared" ca="1" si="2"/>
        <v>#DIV/0!</v>
      </c>
      <c r="AU59" t="e">
        <f t="shared" ca="1" si="2"/>
        <v>#DIV/0!</v>
      </c>
      <c r="AW59" t="str">
        <f t="shared" si="13"/>
        <v>2021-02</v>
      </c>
      <c r="AX59">
        <f t="shared" si="21"/>
        <v>0</v>
      </c>
      <c r="AY59">
        <f t="shared" si="21"/>
        <v>0</v>
      </c>
      <c r="AZ59">
        <f t="shared" si="21"/>
        <v>0</v>
      </c>
      <c r="BA59">
        <f t="shared" si="21"/>
        <v>0</v>
      </c>
      <c r="BB59">
        <f t="shared" si="21"/>
        <v>0</v>
      </c>
      <c r="BD59" t="e">
        <f t="shared" si="15"/>
        <v>#DIV/0!</v>
      </c>
      <c r="BE59" t="e">
        <f t="shared" si="4"/>
        <v>#DIV/0!</v>
      </c>
      <c r="BF59" t="e">
        <f t="shared" si="4"/>
        <v>#DIV/0!</v>
      </c>
      <c r="BG59" t="e">
        <f t="shared" si="4"/>
        <v>#DIV/0!</v>
      </c>
      <c r="BI59" t="str">
        <f t="shared" si="16"/>
        <v>2021-02</v>
      </c>
      <c r="BJ59" t="e">
        <f t="shared" ca="1" si="17"/>
        <v>#DIV/0!</v>
      </c>
      <c r="BK59" t="e">
        <f t="shared" ca="1" si="5"/>
        <v>#DIV/0!</v>
      </c>
      <c r="BL59" t="e">
        <f t="shared" ca="1" si="5"/>
        <v>#DIV/0!</v>
      </c>
      <c r="BM59" t="e">
        <f t="shared" ca="1" si="5"/>
        <v>#DIV/0!</v>
      </c>
    </row>
    <row r="60" spans="1:65" x14ac:dyDescent="0.25">
      <c r="A60" s="1" t="s">
        <v>253</v>
      </c>
      <c r="B60" s="10">
        <v>317051</v>
      </c>
      <c r="C60" s="10">
        <v>9953</v>
      </c>
      <c r="D60" s="10">
        <v>4</v>
      </c>
      <c r="E60" s="10">
        <v>0</v>
      </c>
      <c r="F60" s="10">
        <v>0</v>
      </c>
      <c r="G60" s="10">
        <v>923</v>
      </c>
      <c r="H60" s="10">
        <v>41</v>
      </c>
      <c r="I60" s="10">
        <v>0</v>
      </c>
      <c r="J60" s="10">
        <v>0</v>
      </c>
      <c r="K60" s="10">
        <v>0</v>
      </c>
      <c r="M60" s="10" t="str">
        <f t="shared" si="6"/>
        <v>2021-03</v>
      </c>
      <c r="N60" s="10">
        <f t="shared" si="7"/>
        <v>923</v>
      </c>
      <c r="O60" s="10">
        <f t="shared" si="7"/>
        <v>41</v>
      </c>
      <c r="P60" s="10">
        <f t="shared" si="7"/>
        <v>0</v>
      </c>
      <c r="Q60" s="10">
        <f t="shared" si="7"/>
        <v>0</v>
      </c>
      <c r="R60" s="10">
        <f t="shared" si="7"/>
        <v>0</v>
      </c>
      <c r="S60" s="10"/>
      <c r="T60" s="10"/>
      <c r="U60" s="10" t="str">
        <f t="shared" si="8"/>
        <v>2021-03</v>
      </c>
      <c r="V60" s="10">
        <f t="shared" si="18"/>
        <v>26547</v>
      </c>
      <c r="W60" s="10">
        <f t="shared" si="18"/>
        <v>49</v>
      </c>
      <c r="X60" s="10">
        <f t="shared" si="18"/>
        <v>0</v>
      </c>
      <c r="Y60" s="10">
        <f t="shared" si="18"/>
        <v>0</v>
      </c>
      <c r="Z60" s="10">
        <f t="shared" si="18"/>
        <v>0</v>
      </c>
      <c r="AA60" s="10"/>
      <c r="AB60" s="10"/>
      <c r="AC60">
        <f>G60/B60</f>
        <v>2.9112035603104862E-3</v>
      </c>
      <c r="AD60">
        <f>H60/C60</f>
        <v>4.1193609966844172E-3</v>
      </c>
      <c r="AE60">
        <f>I60/D60</f>
        <v>0</v>
      </c>
      <c r="AF60" t="e">
        <f>J60/E60</f>
        <v>#DIV/0!</v>
      </c>
      <c r="AG60" t="e">
        <f>K60/F60</f>
        <v>#DIV/0!</v>
      </c>
      <c r="AI60" t="str">
        <f t="shared" si="10"/>
        <v>2021-03</v>
      </c>
      <c r="AJ60">
        <f t="shared" si="20"/>
        <v>2.9197054854042661E-3</v>
      </c>
      <c r="AK60">
        <f t="shared" si="20"/>
        <v>4.1364062206073055E-3</v>
      </c>
      <c r="AL60">
        <f t="shared" si="20"/>
        <v>0</v>
      </c>
      <c r="AM60" t="e">
        <f t="shared" si="20"/>
        <v>#DIV/0!</v>
      </c>
      <c r="AN60" t="e">
        <f t="shared" si="20"/>
        <v>#DIV/0!</v>
      </c>
      <c r="AP60" t="str">
        <f t="shared" si="11"/>
        <v>2021-03</v>
      </c>
      <c r="AQ60">
        <f t="shared" ca="1" si="12"/>
        <v>2.7460119203210499E-3</v>
      </c>
      <c r="AR60">
        <f t="shared" ca="1" si="2"/>
        <v>4.0684620215717853E-3</v>
      </c>
      <c r="AS60">
        <f t="shared" ca="1" si="2"/>
        <v>0</v>
      </c>
      <c r="AT60" t="e">
        <f t="shared" ca="1" si="2"/>
        <v>#DIV/0!</v>
      </c>
      <c r="AU60" t="e">
        <f t="shared" ca="1" si="2"/>
        <v>#DIV/0!</v>
      </c>
      <c r="AW60" t="str">
        <f t="shared" si="13"/>
        <v>2021-03</v>
      </c>
      <c r="AX60">
        <f t="shared" si="21"/>
        <v>0</v>
      </c>
      <c r="AY60">
        <f t="shared" si="21"/>
        <v>0</v>
      </c>
      <c r="AZ60">
        <f t="shared" si="21"/>
        <v>0</v>
      </c>
      <c r="BA60">
        <f t="shared" si="21"/>
        <v>0</v>
      </c>
      <c r="BB60">
        <f t="shared" si="21"/>
        <v>0</v>
      </c>
      <c r="BD60" t="e">
        <f t="shared" si="15"/>
        <v>#DIV/0!</v>
      </c>
      <c r="BE60" t="e">
        <f t="shared" si="4"/>
        <v>#DIV/0!</v>
      </c>
      <c r="BF60" t="e">
        <f t="shared" si="4"/>
        <v>#DIV/0!</v>
      </c>
      <c r="BG60" t="e">
        <f t="shared" si="4"/>
        <v>#DIV/0!</v>
      </c>
      <c r="BI60" t="str">
        <f t="shared" si="16"/>
        <v>2021-03</v>
      </c>
      <c r="BJ60" t="e">
        <f t="shared" ca="1" si="17"/>
        <v>#DIV/0!</v>
      </c>
      <c r="BK60" t="e">
        <f t="shared" ca="1" si="5"/>
        <v>#DIV/0!</v>
      </c>
      <c r="BL60" t="e">
        <f t="shared" ca="1" si="5"/>
        <v>#DIV/0!</v>
      </c>
      <c r="BM60" t="e">
        <f t="shared" ca="1" si="5"/>
        <v>#DIV/0!</v>
      </c>
    </row>
    <row r="61" spans="1:65" x14ac:dyDescent="0.25">
      <c r="A61" s="1" t="s">
        <v>254</v>
      </c>
      <c r="B61" s="10">
        <v>287685</v>
      </c>
      <c r="C61" s="10">
        <v>37971</v>
      </c>
      <c r="D61" s="10">
        <v>388</v>
      </c>
      <c r="E61" s="10">
        <v>0</v>
      </c>
      <c r="F61" s="10">
        <v>0</v>
      </c>
      <c r="G61" s="10">
        <v>855</v>
      </c>
      <c r="H61" s="10">
        <v>78</v>
      </c>
      <c r="I61" s="10">
        <v>0</v>
      </c>
      <c r="J61" s="10">
        <v>0</v>
      </c>
      <c r="K61" s="10">
        <v>0</v>
      </c>
      <c r="M61" s="10" t="str">
        <f t="shared" si="6"/>
        <v>2021-04</v>
      </c>
      <c r="N61" s="10">
        <f t="shared" si="7"/>
        <v>855</v>
      </c>
      <c r="O61" s="10">
        <f t="shared" si="7"/>
        <v>78</v>
      </c>
      <c r="P61" s="10">
        <f t="shared" si="7"/>
        <v>0</v>
      </c>
      <c r="Q61" s="10">
        <f t="shared" si="7"/>
        <v>0</v>
      </c>
      <c r="R61" s="10">
        <f t="shared" si="7"/>
        <v>0</v>
      </c>
      <c r="S61" s="10"/>
      <c r="T61" s="10"/>
      <c r="U61" s="10" t="str">
        <f t="shared" si="8"/>
        <v>2021-04</v>
      </c>
      <c r="V61" s="10">
        <f t="shared" si="18"/>
        <v>27402</v>
      </c>
      <c r="W61" s="10">
        <f t="shared" si="18"/>
        <v>127</v>
      </c>
      <c r="X61" s="10">
        <f t="shared" si="18"/>
        <v>0</v>
      </c>
      <c r="Y61" s="10">
        <f t="shared" si="18"/>
        <v>0</v>
      </c>
      <c r="Z61" s="10">
        <f t="shared" si="18"/>
        <v>0</v>
      </c>
      <c r="AA61" s="10"/>
      <c r="AB61" s="10"/>
      <c r="AC61">
        <f>G61/B61</f>
        <v>2.9720006256843423E-3</v>
      </c>
      <c r="AD61">
        <f>H61/C61</f>
        <v>2.0541992573279606E-3</v>
      </c>
      <c r="AE61">
        <f>I61/D61</f>
        <v>0</v>
      </c>
      <c r="AF61" t="e">
        <f>J61/E61</f>
        <v>#DIV/0!</v>
      </c>
      <c r="AG61" t="e">
        <f>K61/F61</f>
        <v>#DIV/0!</v>
      </c>
      <c r="AI61" t="str">
        <f t="shared" si="10"/>
        <v>2021-04</v>
      </c>
      <c r="AJ61">
        <f t="shared" si="20"/>
        <v>2.9808619499162498E-3</v>
      </c>
      <c r="AK61">
        <f t="shared" si="20"/>
        <v>2.0584284047536127E-3</v>
      </c>
      <c r="AL61">
        <f t="shared" si="20"/>
        <v>0</v>
      </c>
      <c r="AM61" t="e">
        <f t="shared" si="20"/>
        <v>#DIV/0!</v>
      </c>
      <c r="AN61" t="e">
        <f t="shared" si="20"/>
        <v>#DIV/0!</v>
      </c>
      <c r="AP61" t="str">
        <f t="shared" si="11"/>
        <v>2021-04</v>
      </c>
      <c r="AQ61">
        <f t="shared" ca="1" si="12"/>
        <v>2.8107038933181607E-3</v>
      </c>
      <c r="AR61">
        <f t="shared" ca="1" si="2"/>
        <v>2.0260145256029089E-3</v>
      </c>
      <c r="AS61">
        <f t="shared" ca="1" si="2"/>
        <v>0</v>
      </c>
      <c r="AT61" t="e">
        <f t="shared" ca="1" si="2"/>
        <v>#DIV/0!</v>
      </c>
      <c r="AU61" t="e">
        <f t="shared" ca="1" si="2"/>
        <v>#DIV/0!</v>
      </c>
      <c r="AW61" t="str">
        <f t="shared" si="13"/>
        <v>2021-04</v>
      </c>
      <c r="AX61">
        <f t="shared" si="21"/>
        <v>0</v>
      </c>
      <c r="AY61">
        <f t="shared" si="21"/>
        <v>0</v>
      </c>
      <c r="AZ61">
        <f t="shared" si="21"/>
        <v>0</v>
      </c>
      <c r="BA61">
        <f t="shared" si="21"/>
        <v>0</v>
      </c>
      <c r="BB61">
        <f t="shared" si="21"/>
        <v>0</v>
      </c>
      <c r="BD61" t="e">
        <f t="shared" si="15"/>
        <v>#DIV/0!</v>
      </c>
      <c r="BE61" t="e">
        <f t="shared" si="4"/>
        <v>#DIV/0!</v>
      </c>
      <c r="BF61" t="e">
        <f t="shared" si="4"/>
        <v>#DIV/0!</v>
      </c>
      <c r="BG61" t="e">
        <f t="shared" si="4"/>
        <v>#DIV/0!</v>
      </c>
      <c r="BI61" t="str">
        <f t="shared" si="16"/>
        <v>2021-04</v>
      </c>
      <c r="BJ61" t="e">
        <f t="shared" ca="1" si="17"/>
        <v>#DIV/0!</v>
      </c>
      <c r="BK61" t="e">
        <f t="shared" ca="1" si="5"/>
        <v>#DIV/0!</v>
      </c>
      <c r="BL61" t="e">
        <f t="shared" ca="1" si="5"/>
        <v>#DIV/0!</v>
      </c>
      <c r="BM61" t="e">
        <f t="shared" ca="1" si="5"/>
        <v>#DIV/0!</v>
      </c>
    </row>
    <row r="62" spans="1:65" x14ac:dyDescent="0.25">
      <c r="A62" s="1" t="s">
        <v>255</v>
      </c>
      <c r="B62" s="10">
        <v>266183</v>
      </c>
      <c r="C62" s="10">
        <v>57917</v>
      </c>
      <c r="D62" s="10">
        <v>1011</v>
      </c>
      <c r="E62" s="10">
        <v>0</v>
      </c>
      <c r="F62" s="10">
        <v>0</v>
      </c>
      <c r="G62" s="10">
        <v>780</v>
      </c>
      <c r="H62" s="10">
        <v>109</v>
      </c>
      <c r="I62" s="10">
        <v>2</v>
      </c>
      <c r="J62" s="10">
        <v>0</v>
      </c>
      <c r="K62" s="10">
        <v>0</v>
      </c>
      <c r="M62" s="10" t="str">
        <f t="shared" si="6"/>
        <v>2021-05</v>
      </c>
      <c r="N62" s="10">
        <f t="shared" si="7"/>
        <v>780</v>
      </c>
      <c r="O62" s="10">
        <f t="shared" si="7"/>
        <v>109</v>
      </c>
      <c r="P62" s="10">
        <f t="shared" si="7"/>
        <v>2</v>
      </c>
      <c r="Q62" s="10">
        <f t="shared" si="7"/>
        <v>0</v>
      </c>
      <c r="R62" s="10">
        <f t="shared" si="7"/>
        <v>0</v>
      </c>
      <c r="S62" s="10"/>
      <c r="T62" s="10"/>
      <c r="U62" s="10" t="str">
        <f t="shared" si="8"/>
        <v>2021-05</v>
      </c>
      <c r="V62" s="10">
        <f t="shared" si="18"/>
        <v>28182</v>
      </c>
      <c r="W62" s="10">
        <f t="shared" si="18"/>
        <v>236</v>
      </c>
      <c r="X62" s="10">
        <f t="shared" si="18"/>
        <v>2</v>
      </c>
      <c r="Y62" s="10">
        <f t="shared" si="18"/>
        <v>0</v>
      </c>
      <c r="Z62" s="10">
        <f t="shared" si="18"/>
        <v>0</v>
      </c>
      <c r="AA62" s="10"/>
      <c r="AB62" s="10"/>
      <c r="AC62">
        <f>G62/B62</f>
        <v>2.9303148585747398E-3</v>
      </c>
      <c r="AD62">
        <f>H62/C62</f>
        <v>1.8820035568140616E-3</v>
      </c>
      <c r="AE62">
        <f>I62/D62</f>
        <v>1.9782393669634025E-3</v>
      </c>
      <c r="AF62" t="e">
        <f>J62/E62</f>
        <v>#DIV/0!</v>
      </c>
      <c r="AG62" t="e">
        <f>K62/F62</f>
        <v>#DIV/0!</v>
      </c>
      <c r="AI62" t="str">
        <f t="shared" si="10"/>
        <v>2021-05</v>
      </c>
      <c r="AJ62">
        <f t="shared" si="20"/>
        <v>2.9389289549275944E-3</v>
      </c>
      <c r="AK62">
        <f t="shared" si="20"/>
        <v>1.8855527313529831E-3</v>
      </c>
      <c r="AL62">
        <f t="shared" si="20"/>
        <v>1.9821612039912112E-3</v>
      </c>
      <c r="AM62" t="e">
        <f t="shared" si="20"/>
        <v>#DIV/0!</v>
      </c>
      <c r="AN62" t="e">
        <f t="shared" si="20"/>
        <v>#DIV/0!</v>
      </c>
      <c r="AP62" t="str">
        <f t="shared" si="11"/>
        <v>2021-05</v>
      </c>
      <c r="AQ62">
        <f t="shared" ca="1" si="12"/>
        <v>2.7782554757701913E-3</v>
      </c>
      <c r="AR62">
        <f t="shared" ca="1" si="2"/>
        <v>1.8571422734003965E-3</v>
      </c>
      <c r="AS62">
        <f t="shared" ca="1" si="2"/>
        <v>2.0163326695578749E-3</v>
      </c>
      <c r="AT62" t="e">
        <f t="shared" ca="1" si="2"/>
        <v>#DIV/0!</v>
      </c>
      <c r="AU62" t="e">
        <f t="shared" ca="1" si="2"/>
        <v>#DIV/0!</v>
      </c>
      <c r="AW62" t="str">
        <f t="shared" si="13"/>
        <v>2021-05</v>
      </c>
      <c r="AX62">
        <f t="shared" si="21"/>
        <v>0</v>
      </c>
      <c r="AY62">
        <f t="shared" si="21"/>
        <v>0</v>
      </c>
      <c r="AZ62">
        <f t="shared" si="21"/>
        <v>0</v>
      </c>
      <c r="BA62">
        <f t="shared" si="21"/>
        <v>0</v>
      </c>
      <c r="BB62">
        <f t="shared" si="21"/>
        <v>0</v>
      </c>
      <c r="BD62" t="e">
        <f t="shared" si="15"/>
        <v>#DIV/0!</v>
      </c>
      <c r="BE62" t="e">
        <f t="shared" si="4"/>
        <v>#DIV/0!</v>
      </c>
      <c r="BF62" t="e">
        <f t="shared" si="4"/>
        <v>#DIV/0!</v>
      </c>
      <c r="BG62" t="e">
        <f t="shared" si="4"/>
        <v>#DIV/0!</v>
      </c>
      <c r="BI62" t="str">
        <f t="shared" si="16"/>
        <v>2021-05</v>
      </c>
      <c r="BJ62" t="e">
        <f t="shared" ca="1" si="17"/>
        <v>#DIV/0!</v>
      </c>
      <c r="BK62" t="e">
        <f t="shared" ca="1" si="5"/>
        <v>#DIV/0!</v>
      </c>
      <c r="BL62" t="e">
        <f t="shared" ca="1" si="5"/>
        <v>#DIV/0!</v>
      </c>
      <c r="BM62" t="e">
        <f t="shared" ca="1" si="5"/>
        <v>#DIV/0!</v>
      </c>
    </row>
    <row r="63" spans="1:65" x14ac:dyDescent="0.25">
      <c r="A63" s="1" t="s">
        <v>256</v>
      </c>
      <c r="B63" s="10">
        <v>253505</v>
      </c>
      <c r="C63" s="10">
        <v>64265</v>
      </c>
      <c r="D63" s="10">
        <v>6450</v>
      </c>
      <c r="E63" s="10">
        <v>0</v>
      </c>
      <c r="F63" s="10">
        <v>0</v>
      </c>
      <c r="G63" s="10">
        <v>783</v>
      </c>
      <c r="H63" s="10">
        <v>153</v>
      </c>
      <c r="I63" s="10">
        <v>18</v>
      </c>
      <c r="J63" s="10">
        <v>0</v>
      </c>
      <c r="K63" s="10">
        <v>0</v>
      </c>
      <c r="M63" s="10" t="str">
        <f t="shared" si="6"/>
        <v>2021-06</v>
      </c>
      <c r="N63" s="10">
        <f t="shared" si="7"/>
        <v>783</v>
      </c>
      <c r="O63" s="10">
        <f t="shared" si="7"/>
        <v>153</v>
      </c>
      <c r="P63" s="10">
        <f t="shared" si="7"/>
        <v>18</v>
      </c>
      <c r="Q63" s="10">
        <f t="shared" si="7"/>
        <v>0</v>
      </c>
      <c r="R63" s="10">
        <f t="shared" si="7"/>
        <v>0</v>
      </c>
      <c r="S63" s="10"/>
      <c r="T63" s="10"/>
      <c r="U63" s="10" t="str">
        <f t="shared" si="8"/>
        <v>2021-06</v>
      </c>
      <c r="V63" s="10">
        <f t="shared" si="18"/>
        <v>28965</v>
      </c>
      <c r="W63" s="10">
        <f t="shared" si="18"/>
        <v>389</v>
      </c>
      <c r="X63" s="10">
        <f t="shared" si="18"/>
        <v>20</v>
      </c>
      <c r="Y63" s="10">
        <f t="shared" si="18"/>
        <v>0</v>
      </c>
      <c r="Z63" s="10">
        <f t="shared" si="18"/>
        <v>0</v>
      </c>
      <c r="AA63" s="10"/>
      <c r="AB63" s="10"/>
      <c r="AC63">
        <f>G63/B63</f>
        <v>3.0886964754146861E-3</v>
      </c>
      <c r="AD63">
        <f>H63/C63</f>
        <v>2.3807671360771806E-3</v>
      </c>
      <c r="AE63">
        <f>I63/D63</f>
        <v>2.7906976744186047E-3</v>
      </c>
      <c r="AF63" t="e">
        <f>J63/E63</f>
        <v>#DIV/0!</v>
      </c>
      <c r="AG63" t="e">
        <f>K63/F63</f>
        <v>#DIV/0!</v>
      </c>
      <c r="AI63" t="str">
        <f t="shared" si="10"/>
        <v>2021-06</v>
      </c>
      <c r="AJ63">
        <f t="shared" si="20"/>
        <v>3.0982685573560115E-3</v>
      </c>
      <c r="AK63">
        <f t="shared" si="20"/>
        <v>2.3864498473462224E-3</v>
      </c>
      <c r="AL63">
        <f t="shared" si="20"/>
        <v>2.7985092890983007E-3</v>
      </c>
      <c r="AM63" t="e">
        <f t="shared" si="20"/>
        <v>#DIV/0!</v>
      </c>
      <c r="AN63" t="e">
        <f t="shared" si="20"/>
        <v>#DIV/0!</v>
      </c>
      <c r="AP63" t="str">
        <f t="shared" si="11"/>
        <v>2021-06</v>
      </c>
      <c r="AQ63">
        <f t="shared" ca="1" si="12"/>
        <v>2.9363783303656323E-3</v>
      </c>
      <c r="AR63">
        <f t="shared" ca="1" si="2"/>
        <v>2.3521147755809694E-3</v>
      </c>
      <c r="AS63">
        <f t="shared" ca="1" si="2"/>
        <v>2.8445433005536654E-3</v>
      </c>
      <c r="AT63" t="e">
        <f t="shared" ca="1" si="2"/>
        <v>#DIV/0!</v>
      </c>
      <c r="AU63" t="e">
        <f t="shared" ca="1" si="2"/>
        <v>#DIV/0!</v>
      </c>
      <c r="AW63" t="str">
        <f t="shared" si="13"/>
        <v>2021-06</v>
      </c>
      <c r="AX63">
        <f t="shared" ref="AX63:BB78" si="22">IF(ROW()&gt;=$B$2, AQ63+AX62,0)</f>
        <v>0</v>
      </c>
      <c r="AY63">
        <f t="shared" si="22"/>
        <v>0</v>
      </c>
      <c r="AZ63">
        <f t="shared" si="22"/>
        <v>0</v>
      </c>
      <c r="BA63">
        <f t="shared" si="22"/>
        <v>0</v>
      </c>
      <c r="BB63">
        <f t="shared" si="22"/>
        <v>0</v>
      </c>
      <c r="BD63" t="e">
        <f t="shared" si="15"/>
        <v>#DIV/0!</v>
      </c>
      <c r="BE63" t="e">
        <f t="shared" si="4"/>
        <v>#DIV/0!</v>
      </c>
      <c r="BF63" t="e">
        <f t="shared" si="4"/>
        <v>#DIV/0!</v>
      </c>
      <c r="BG63" t="e">
        <f t="shared" si="4"/>
        <v>#DIV/0!</v>
      </c>
      <c r="BI63" t="str">
        <f t="shared" si="16"/>
        <v>2021-06</v>
      </c>
      <c r="BJ63" t="e">
        <f t="shared" ca="1" si="17"/>
        <v>#DIV/0!</v>
      </c>
      <c r="BK63" t="e">
        <f t="shared" ca="1" si="5"/>
        <v>#DIV/0!</v>
      </c>
      <c r="BL63" t="e">
        <f t="shared" ca="1" si="5"/>
        <v>#DIV/0!</v>
      </c>
      <c r="BM63" t="e">
        <f t="shared" ca="1" si="5"/>
        <v>#DIV/0!</v>
      </c>
    </row>
    <row r="64" spans="1:65" x14ac:dyDescent="0.25">
      <c r="A64" s="1" t="s">
        <v>257</v>
      </c>
      <c r="B64" s="10">
        <v>239606</v>
      </c>
      <c r="C64" s="10">
        <v>53105</v>
      </c>
      <c r="D64" s="10">
        <v>30555</v>
      </c>
      <c r="E64" s="10">
        <v>0</v>
      </c>
      <c r="F64" s="10">
        <v>0</v>
      </c>
      <c r="G64" s="10">
        <v>757</v>
      </c>
      <c r="H64" s="10">
        <v>99</v>
      </c>
      <c r="I64" s="10">
        <v>48</v>
      </c>
      <c r="J64" s="10">
        <v>0</v>
      </c>
      <c r="K64" s="10">
        <v>0</v>
      </c>
      <c r="M64" s="10" t="str">
        <f t="shared" si="6"/>
        <v>2021-07</v>
      </c>
      <c r="N64" s="10">
        <f t="shared" si="7"/>
        <v>757</v>
      </c>
      <c r="O64" s="10">
        <f t="shared" si="7"/>
        <v>99</v>
      </c>
      <c r="P64" s="10">
        <f t="shared" si="7"/>
        <v>48</v>
      </c>
      <c r="Q64" s="10">
        <f t="shared" si="7"/>
        <v>0</v>
      </c>
      <c r="R64" s="10">
        <f t="shared" si="7"/>
        <v>0</v>
      </c>
      <c r="S64" s="10"/>
      <c r="T64" s="10"/>
      <c r="U64" s="10" t="str">
        <f t="shared" si="8"/>
        <v>2021-07</v>
      </c>
      <c r="V64" s="10">
        <f t="shared" si="18"/>
        <v>29722</v>
      </c>
      <c r="W64" s="10">
        <f t="shared" si="18"/>
        <v>488</v>
      </c>
      <c r="X64" s="10">
        <f t="shared" si="18"/>
        <v>68</v>
      </c>
      <c r="Y64" s="10">
        <f t="shared" si="18"/>
        <v>0</v>
      </c>
      <c r="Z64" s="10">
        <f t="shared" si="18"/>
        <v>0</v>
      </c>
      <c r="AA64" s="10"/>
      <c r="AB64" s="10"/>
      <c r="AC64">
        <f>G64/B64</f>
        <v>3.1593532716209108E-3</v>
      </c>
      <c r="AD64">
        <f>H64/C64</f>
        <v>1.8642312399962339E-3</v>
      </c>
      <c r="AE64">
        <f>I64/D64</f>
        <v>1.5709376534118803E-3</v>
      </c>
      <c r="AF64" t="e">
        <f>J64/E64</f>
        <v>#DIV/0!</v>
      </c>
      <c r="AG64" t="e">
        <f>K64/F64</f>
        <v>#DIV/0!</v>
      </c>
      <c r="AI64" t="str">
        <f t="shared" si="10"/>
        <v>2021-07</v>
      </c>
      <c r="AJ64">
        <f t="shared" si="20"/>
        <v>3.1693690727851911E-3</v>
      </c>
      <c r="AK64">
        <f t="shared" si="20"/>
        <v>1.8677136320212602E-3</v>
      </c>
      <c r="AL64">
        <f t="shared" si="20"/>
        <v>1.5734097060501255E-3</v>
      </c>
      <c r="AM64" t="e">
        <f t="shared" si="20"/>
        <v>#DIV/0!</v>
      </c>
      <c r="AN64" t="e">
        <f t="shared" si="20"/>
        <v>#DIV/0!</v>
      </c>
      <c r="AP64" t="str">
        <f t="shared" si="11"/>
        <v>2021-07</v>
      </c>
      <c r="AQ64">
        <f t="shared" ca="1" si="12"/>
        <v>3.0114497861047141E-3</v>
      </c>
      <c r="AR64">
        <f t="shared" ca="1" si="2"/>
        <v>1.8421126787874285E-3</v>
      </c>
      <c r="AS64">
        <f t="shared" ca="1" si="2"/>
        <v>1.5980494072662947E-3</v>
      </c>
      <c r="AT64" t="e">
        <f t="shared" ca="1" si="2"/>
        <v>#DIV/0!</v>
      </c>
      <c r="AU64" t="e">
        <f t="shared" ca="1" si="2"/>
        <v>#DIV/0!</v>
      </c>
      <c r="AW64" t="str">
        <f t="shared" si="13"/>
        <v>2021-07</v>
      </c>
      <c r="AX64">
        <f t="shared" si="22"/>
        <v>0</v>
      </c>
      <c r="AY64">
        <f t="shared" si="22"/>
        <v>0</v>
      </c>
      <c r="AZ64">
        <f t="shared" si="22"/>
        <v>0</v>
      </c>
      <c r="BA64">
        <f t="shared" si="22"/>
        <v>0</v>
      </c>
      <c r="BB64">
        <f t="shared" si="22"/>
        <v>0</v>
      </c>
      <c r="BD64" t="e">
        <f t="shared" si="15"/>
        <v>#DIV/0!</v>
      </c>
      <c r="BE64" t="e">
        <f t="shared" si="4"/>
        <v>#DIV/0!</v>
      </c>
      <c r="BF64" t="e">
        <f t="shared" si="4"/>
        <v>#DIV/0!</v>
      </c>
      <c r="BG64" t="e">
        <f t="shared" si="4"/>
        <v>#DIV/0!</v>
      </c>
      <c r="BI64" t="str">
        <f t="shared" si="16"/>
        <v>2021-07</v>
      </c>
      <c r="BJ64" t="e">
        <f t="shared" ca="1" si="17"/>
        <v>#DIV/0!</v>
      </c>
      <c r="BK64" t="e">
        <f t="shared" ca="1" si="5"/>
        <v>#DIV/0!</v>
      </c>
      <c r="BL64" t="e">
        <f t="shared" ca="1" si="5"/>
        <v>#DIV/0!</v>
      </c>
      <c r="BM64" t="e">
        <f t="shared" ca="1" si="5"/>
        <v>#DIV/0!</v>
      </c>
    </row>
    <row r="65" spans="1:65" x14ac:dyDescent="0.25">
      <c r="A65" s="1" t="s">
        <v>258</v>
      </c>
      <c r="B65" s="10">
        <v>212615</v>
      </c>
      <c r="C65" s="10">
        <v>60898</v>
      </c>
      <c r="D65" s="10">
        <v>48848</v>
      </c>
      <c r="E65" s="10">
        <v>1</v>
      </c>
      <c r="F65" s="10">
        <v>0</v>
      </c>
      <c r="G65" s="10">
        <v>789</v>
      </c>
      <c r="H65" s="10">
        <v>128</v>
      </c>
      <c r="I65" s="10">
        <v>69</v>
      </c>
      <c r="J65" s="10">
        <v>0</v>
      </c>
      <c r="K65" s="10">
        <v>0</v>
      </c>
      <c r="M65" s="10" t="str">
        <f t="shared" si="6"/>
        <v>2021-08</v>
      </c>
      <c r="N65" s="10">
        <f t="shared" si="7"/>
        <v>789</v>
      </c>
      <c r="O65" s="10">
        <f t="shared" si="7"/>
        <v>128</v>
      </c>
      <c r="P65" s="10">
        <f t="shared" si="7"/>
        <v>69</v>
      </c>
      <c r="Q65" s="10">
        <f t="shared" si="7"/>
        <v>0</v>
      </c>
      <c r="R65" s="10">
        <f t="shared" si="7"/>
        <v>0</v>
      </c>
      <c r="S65" s="10"/>
      <c r="T65" s="10"/>
      <c r="U65" s="10" t="str">
        <f t="shared" si="8"/>
        <v>2021-08</v>
      </c>
      <c r="V65" s="10">
        <f t="shared" si="18"/>
        <v>30511</v>
      </c>
      <c r="W65" s="10">
        <f t="shared" si="18"/>
        <v>616</v>
      </c>
      <c r="X65" s="10">
        <f t="shared" si="18"/>
        <v>137</v>
      </c>
      <c r="Y65" s="10">
        <f t="shared" si="18"/>
        <v>0</v>
      </c>
      <c r="Z65" s="10">
        <f t="shared" si="18"/>
        <v>0</v>
      </c>
      <c r="AA65" s="10"/>
      <c r="AB65" s="10"/>
      <c r="AC65">
        <f>G65/B65</f>
        <v>3.7109329068974435E-3</v>
      </c>
      <c r="AD65">
        <f>H65/C65</f>
        <v>2.1018752668396333E-3</v>
      </c>
      <c r="AE65">
        <f>I65/D65</f>
        <v>1.4125450376678676E-3</v>
      </c>
      <c r="AF65">
        <f>J65/E65</f>
        <v>0</v>
      </c>
      <c r="AG65" t="e">
        <f>K65/F65</f>
        <v>#DIV/0!</v>
      </c>
      <c r="AI65" t="str">
        <f t="shared" si="10"/>
        <v>2021-08</v>
      </c>
      <c r="AJ65">
        <f t="shared" si="20"/>
        <v>3.7247595300121459E-3</v>
      </c>
      <c r="AK65">
        <f t="shared" si="20"/>
        <v>2.1063032305875767E-3</v>
      </c>
      <c r="AL65">
        <f t="shared" si="20"/>
        <v>1.414543379433002E-3</v>
      </c>
      <c r="AM65">
        <f t="shared" si="20"/>
        <v>0</v>
      </c>
      <c r="AN65" t="e">
        <f t="shared" si="20"/>
        <v>#DIV/0!</v>
      </c>
      <c r="AP65" t="str">
        <f t="shared" si="11"/>
        <v>2021-08</v>
      </c>
      <c r="AQ65">
        <f t="shared" ca="1" si="12"/>
        <v>3.5482230250848718E-3</v>
      </c>
      <c r="AR65">
        <f t="shared" ca="1" si="2"/>
        <v>2.0788660259043498E-3</v>
      </c>
      <c r="AS65">
        <f t="shared" ca="1" si="2"/>
        <v>1.4355794370931828E-3</v>
      </c>
      <c r="AT65">
        <f t="shared" ca="1" si="2"/>
        <v>0</v>
      </c>
      <c r="AU65" t="e">
        <f t="shared" ca="1" si="2"/>
        <v>#DIV/0!</v>
      </c>
      <c r="AW65" t="str">
        <f t="shared" si="13"/>
        <v>2021-08</v>
      </c>
      <c r="AX65">
        <f t="shared" si="22"/>
        <v>0</v>
      </c>
      <c r="AY65">
        <f t="shared" si="22"/>
        <v>0</v>
      </c>
      <c r="AZ65">
        <f t="shared" si="22"/>
        <v>0</v>
      </c>
      <c r="BA65">
        <f t="shared" si="22"/>
        <v>0</v>
      </c>
      <c r="BB65">
        <f t="shared" si="22"/>
        <v>0</v>
      </c>
      <c r="BD65" t="e">
        <f t="shared" si="15"/>
        <v>#DIV/0!</v>
      </c>
      <c r="BE65" t="e">
        <f t="shared" si="4"/>
        <v>#DIV/0!</v>
      </c>
      <c r="BF65" t="e">
        <f t="shared" si="4"/>
        <v>#DIV/0!</v>
      </c>
      <c r="BG65" t="e">
        <f t="shared" si="4"/>
        <v>#DIV/0!</v>
      </c>
      <c r="BI65" t="str">
        <f t="shared" si="16"/>
        <v>2021-08</v>
      </c>
      <c r="BJ65" t="e">
        <f t="shared" ca="1" si="17"/>
        <v>#DIV/0!</v>
      </c>
      <c r="BK65" t="e">
        <f t="shared" ca="1" si="5"/>
        <v>#DIV/0!</v>
      </c>
      <c r="BL65" t="e">
        <f t="shared" ca="1" si="5"/>
        <v>#DIV/0!</v>
      </c>
      <c r="BM65" t="e">
        <f t="shared" ca="1" si="5"/>
        <v>#DIV/0!</v>
      </c>
    </row>
    <row r="66" spans="1:65" x14ac:dyDescent="0.25">
      <c r="A66" s="1" t="s">
        <v>259</v>
      </c>
      <c r="B66" s="10">
        <v>179050</v>
      </c>
      <c r="C66" s="10">
        <v>79335</v>
      </c>
      <c r="D66" s="10">
        <v>62989</v>
      </c>
      <c r="E66" s="10">
        <v>2</v>
      </c>
      <c r="F66" s="10">
        <v>0</v>
      </c>
      <c r="G66" s="10">
        <v>800</v>
      </c>
      <c r="H66" s="10">
        <v>143</v>
      </c>
      <c r="I66" s="10">
        <v>80</v>
      </c>
      <c r="J66" s="10">
        <v>0</v>
      </c>
      <c r="K66" s="10">
        <v>0</v>
      </c>
      <c r="M66" s="10" t="str">
        <f t="shared" si="6"/>
        <v>2021-09</v>
      </c>
      <c r="N66" s="10">
        <f t="shared" si="7"/>
        <v>800</v>
      </c>
      <c r="O66" s="10">
        <f t="shared" si="7"/>
        <v>143</v>
      </c>
      <c r="P66" s="10">
        <f t="shared" si="7"/>
        <v>80</v>
      </c>
      <c r="Q66" s="10">
        <f t="shared" si="7"/>
        <v>0</v>
      </c>
      <c r="R66" s="10">
        <f t="shared" si="7"/>
        <v>0</v>
      </c>
      <c r="S66" s="10"/>
      <c r="T66" s="10"/>
      <c r="U66" s="10" t="str">
        <f t="shared" si="8"/>
        <v>2021-09</v>
      </c>
      <c r="V66" s="10">
        <f t="shared" si="18"/>
        <v>31311</v>
      </c>
      <c r="W66" s="10">
        <f t="shared" si="18"/>
        <v>759</v>
      </c>
      <c r="X66" s="10">
        <f t="shared" si="18"/>
        <v>217</v>
      </c>
      <c r="Y66" s="10">
        <f t="shared" si="18"/>
        <v>0</v>
      </c>
      <c r="Z66" s="10">
        <f t="shared" si="18"/>
        <v>0</v>
      </c>
      <c r="AA66" s="10"/>
      <c r="AB66" s="10"/>
      <c r="AC66">
        <f>G66/B66</f>
        <v>4.4680256911477237E-3</v>
      </c>
      <c r="AD66">
        <f>H66/C66</f>
        <v>1.8024831411104808E-3</v>
      </c>
      <c r="AE66">
        <f>I66/D66</f>
        <v>1.2700630268777087E-3</v>
      </c>
      <c r="AF66">
        <f>J66/E66</f>
        <v>0</v>
      </c>
      <c r="AG66" t="e">
        <f>K66/F66</f>
        <v>#DIV/0!</v>
      </c>
      <c r="AI66" t="str">
        <f t="shared" si="10"/>
        <v>2021-09</v>
      </c>
      <c r="AJ66">
        <f t="shared" si="20"/>
        <v>4.4880860749546012E-3</v>
      </c>
      <c r="AK66">
        <f t="shared" si="20"/>
        <v>1.805738443991421E-3</v>
      </c>
      <c r="AL66">
        <f t="shared" si="20"/>
        <v>1.2716783096393964E-3</v>
      </c>
      <c r="AM66">
        <f t="shared" si="20"/>
        <v>0</v>
      </c>
      <c r="AN66" t="e">
        <f t="shared" si="20"/>
        <v>#DIV/0!</v>
      </c>
      <c r="AP66" t="str">
        <f t="shared" si="11"/>
        <v>2021-09</v>
      </c>
      <c r="AQ66">
        <f t="shared" ca="1" si="12"/>
        <v>4.2863112760878168E-3</v>
      </c>
      <c r="AR66">
        <f t="shared" ca="1" si="2"/>
        <v>1.7834467921630705E-3</v>
      </c>
      <c r="AS66">
        <f t="shared" ca="1" si="2"/>
        <v>1.289587466343921E-3</v>
      </c>
      <c r="AT66">
        <f t="shared" ca="1" si="2"/>
        <v>0</v>
      </c>
      <c r="AU66" t="e">
        <f t="shared" ca="1" si="2"/>
        <v>#DIV/0!</v>
      </c>
      <c r="AW66" t="str">
        <f t="shared" si="13"/>
        <v>2021-09</v>
      </c>
      <c r="AX66">
        <f t="shared" si="22"/>
        <v>0</v>
      </c>
      <c r="AY66">
        <f t="shared" si="22"/>
        <v>0</v>
      </c>
      <c r="AZ66">
        <f t="shared" si="22"/>
        <v>0</v>
      </c>
      <c r="BA66">
        <f t="shared" si="22"/>
        <v>0</v>
      </c>
      <c r="BB66">
        <f t="shared" si="22"/>
        <v>0</v>
      </c>
      <c r="BD66" t="e">
        <f t="shared" si="15"/>
        <v>#DIV/0!</v>
      </c>
      <c r="BE66" t="e">
        <f t="shared" si="4"/>
        <v>#DIV/0!</v>
      </c>
      <c r="BF66" t="e">
        <f t="shared" si="4"/>
        <v>#DIV/0!</v>
      </c>
      <c r="BG66" t="e">
        <f t="shared" si="4"/>
        <v>#DIV/0!</v>
      </c>
      <c r="BI66" t="str">
        <f t="shared" si="16"/>
        <v>2021-09</v>
      </c>
      <c r="BJ66" t="e">
        <f t="shared" ca="1" si="17"/>
        <v>#DIV/0!</v>
      </c>
      <c r="BK66" t="e">
        <f t="shared" ca="1" si="5"/>
        <v>#DIV/0!</v>
      </c>
      <c r="BL66" t="e">
        <f t="shared" ca="1" si="5"/>
        <v>#DIV/0!</v>
      </c>
      <c r="BM66" t="e">
        <f t="shared" ca="1" si="5"/>
        <v>#DIV/0!</v>
      </c>
    </row>
    <row r="67" spans="1:65" x14ac:dyDescent="0.25">
      <c r="A67" s="1" t="s">
        <v>260</v>
      </c>
      <c r="B67" s="10">
        <v>150125</v>
      </c>
      <c r="C67" s="10">
        <v>96412</v>
      </c>
      <c r="D67" s="10">
        <v>73813</v>
      </c>
      <c r="E67" s="10">
        <v>3</v>
      </c>
      <c r="F67" s="10">
        <v>0</v>
      </c>
      <c r="G67" s="10">
        <v>740</v>
      </c>
      <c r="H67" s="10">
        <v>175</v>
      </c>
      <c r="I67" s="10">
        <v>127</v>
      </c>
      <c r="J67" s="10">
        <v>0</v>
      </c>
      <c r="K67" s="10">
        <v>0</v>
      </c>
      <c r="M67" s="10" t="str">
        <f t="shared" si="6"/>
        <v>2021-10</v>
      </c>
      <c r="N67" s="10">
        <f t="shared" si="7"/>
        <v>740</v>
      </c>
      <c r="O67" s="10">
        <f t="shared" si="7"/>
        <v>175</v>
      </c>
      <c r="P67" s="10">
        <f t="shared" si="7"/>
        <v>127</v>
      </c>
      <c r="Q67" s="10">
        <f t="shared" si="7"/>
        <v>0</v>
      </c>
      <c r="R67" s="10">
        <f t="shared" si="7"/>
        <v>0</v>
      </c>
      <c r="S67" s="10"/>
      <c r="T67" s="10"/>
      <c r="U67" s="10" t="str">
        <f t="shared" si="8"/>
        <v>2021-10</v>
      </c>
      <c r="V67" s="10">
        <f t="shared" si="18"/>
        <v>32051</v>
      </c>
      <c r="W67" s="10">
        <f t="shared" si="18"/>
        <v>934</v>
      </c>
      <c r="X67" s="10">
        <f t="shared" si="18"/>
        <v>344</v>
      </c>
      <c r="Y67" s="10">
        <f t="shared" si="18"/>
        <v>0</v>
      </c>
      <c r="Z67" s="10">
        <f t="shared" si="18"/>
        <v>0</v>
      </c>
      <c r="AA67" s="10"/>
      <c r="AB67" s="10"/>
      <c r="AC67">
        <f>G67/B67</f>
        <v>4.9292256452955867E-3</v>
      </c>
      <c r="AD67">
        <f>H67/C67</f>
        <v>1.8151267477077542E-3</v>
      </c>
      <c r="AE67">
        <f>I67/D67</f>
        <v>1.7205641282700879E-3</v>
      </c>
      <c r="AF67">
        <f>J67/E67</f>
        <v>0</v>
      </c>
      <c r="AG67" t="e">
        <f>K67/F67</f>
        <v>#DIV/0!</v>
      </c>
      <c r="AI67" t="str">
        <f t="shared" si="10"/>
        <v>2021-10</v>
      </c>
      <c r="AJ67">
        <f t="shared" si="20"/>
        <v>4.9536534003957102E-3</v>
      </c>
      <c r="AK67">
        <f t="shared" si="20"/>
        <v>1.8184279250436028E-3</v>
      </c>
      <c r="AL67">
        <f t="shared" si="20"/>
        <v>1.7235299980781673E-3</v>
      </c>
      <c r="AM67">
        <f t="shared" si="20"/>
        <v>0</v>
      </c>
      <c r="AN67" t="e">
        <f t="shared" si="20"/>
        <v>#DIV/0!</v>
      </c>
      <c r="AP67" t="str">
        <f t="shared" si="11"/>
        <v>2021-10</v>
      </c>
      <c r="AQ67">
        <f t="shared" ca="1" si="12"/>
        <v>4.7430533009710516E-3</v>
      </c>
      <c r="AR67">
        <f t="shared" ca="1" si="2"/>
        <v>1.7972194488437721E-3</v>
      </c>
      <c r="AS67">
        <f t="shared" ca="1" si="2"/>
        <v>1.7464452187577455E-3</v>
      </c>
      <c r="AT67">
        <f t="shared" ca="1" si="2"/>
        <v>0</v>
      </c>
      <c r="AU67" t="e">
        <f t="shared" ca="1" si="2"/>
        <v>#DIV/0!</v>
      </c>
      <c r="AW67" t="str">
        <f t="shared" si="13"/>
        <v>2021-10</v>
      </c>
      <c r="AX67">
        <f t="shared" si="22"/>
        <v>0</v>
      </c>
      <c r="AY67">
        <f t="shared" si="22"/>
        <v>0</v>
      </c>
      <c r="AZ67">
        <f t="shared" si="22"/>
        <v>0</v>
      </c>
      <c r="BA67">
        <f t="shared" si="22"/>
        <v>0</v>
      </c>
      <c r="BB67">
        <f t="shared" si="22"/>
        <v>0</v>
      </c>
      <c r="BD67" t="e">
        <f t="shared" si="15"/>
        <v>#DIV/0!</v>
      </c>
      <c r="BE67" t="e">
        <f t="shared" si="4"/>
        <v>#DIV/0!</v>
      </c>
      <c r="BF67" t="e">
        <f t="shared" si="4"/>
        <v>#DIV/0!</v>
      </c>
      <c r="BG67" t="e">
        <f t="shared" si="4"/>
        <v>#DIV/0!</v>
      </c>
      <c r="BI67" t="str">
        <f t="shared" si="16"/>
        <v>2021-10</v>
      </c>
      <c r="BJ67" t="e">
        <f t="shared" ca="1" si="17"/>
        <v>#DIV/0!</v>
      </c>
      <c r="BK67" t="e">
        <f t="shared" ca="1" si="5"/>
        <v>#DIV/0!</v>
      </c>
      <c r="BL67" t="e">
        <f t="shared" ca="1" si="5"/>
        <v>#DIV/0!</v>
      </c>
      <c r="BM67" t="e">
        <f t="shared" ca="1" si="5"/>
        <v>#DIV/0!</v>
      </c>
    </row>
    <row r="68" spans="1:65" x14ac:dyDescent="0.25">
      <c r="A68" s="1" t="s">
        <v>261</v>
      </c>
      <c r="B68" s="10">
        <v>129734</v>
      </c>
      <c r="C68" s="10">
        <v>99793</v>
      </c>
      <c r="D68" s="10">
        <v>89780</v>
      </c>
      <c r="E68" s="10">
        <v>4</v>
      </c>
      <c r="F68" s="10">
        <v>0</v>
      </c>
      <c r="G68" s="10">
        <v>716</v>
      </c>
      <c r="H68" s="10">
        <v>183</v>
      </c>
      <c r="I68" s="10">
        <v>110</v>
      </c>
      <c r="J68" s="10">
        <v>0</v>
      </c>
      <c r="K68" s="10">
        <v>0</v>
      </c>
      <c r="M68" s="10" t="str">
        <f t="shared" si="6"/>
        <v>2021-11</v>
      </c>
      <c r="N68" s="10">
        <f t="shared" si="7"/>
        <v>716</v>
      </c>
      <c r="O68" s="10">
        <f t="shared" si="7"/>
        <v>183</v>
      </c>
      <c r="P68" s="10">
        <f t="shared" si="7"/>
        <v>110</v>
      </c>
      <c r="Q68" s="10">
        <f t="shared" si="7"/>
        <v>0</v>
      </c>
      <c r="R68" s="10">
        <f t="shared" si="7"/>
        <v>0</v>
      </c>
      <c r="S68" s="10"/>
      <c r="T68" s="10"/>
      <c r="U68" s="10" t="str">
        <f t="shared" si="8"/>
        <v>2021-11</v>
      </c>
      <c r="V68" s="10">
        <f t="shared" si="18"/>
        <v>32767</v>
      </c>
      <c r="W68" s="10">
        <f t="shared" si="18"/>
        <v>1117</v>
      </c>
      <c r="X68" s="10">
        <f t="shared" si="18"/>
        <v>454</v>
      </c>
      <c r="Y68" s="10">
        <f t="shared" si="18"/>
        <v>0</v>
      </c>
      <c r="Z68" s="10">
        <f t="shared" si="18"/>
        <v>0</v>
      </c>
      <c r="AA68" s="10"/>
      <c r="AB68" s="10"/>
      <c r="AC68">
        <f>G68/B68</f>
        <v>5.5189850000770804E-3</v>
      </c>
      <c r="AD68">
        <f>H68/C68</f>
        <v>1.8337959576322988E-3</v>
      </c>
      <c r="AE68">
        <f>I68/D68</f>
        <v>1.225217197594119E-3</v>
      </c>
      <c r="AF68">
        <f>J68/E68</f>
        <v>0</v>
      </c>
      <c r="AG68" t="e">
        <f>K68/F68</f>
        <v>#DIV/0!</v>
      </c>
      <c r="AI68" t="str">
        <f t="shared" si="10"/>
        <v>2021-11</v>
      </c>
      <c r="AJ68">
        <f t="shared" si="20"/>
        <v>5.5496274755060327E-3</v>
      </c>
      <c r="AK68">
        <f t="shared" si="20"/>
        <v>1.8371654600085269E-3</v>
      </c>
      <c r="AL68">
        <f t="shared" si="20"/>
        <v>1.2267203501102107E-3</v>
      </c>
      <c r="AM68">
        <f t="shared" si="20"/>
        <v>0</v>
      </c>
      <c r="AN68" t="e">
        <f t="shared" si="20"/>
        <v>#DIV/0!</v>
      </c>
      <c r="AP68" t="str">
        <f t="shared" si="11"/>
        <v>2021-11</v>
      </c>
      <c r="AQ68">
        <f t="shared" ca="1" si="12"/>
        <v>5.3272868217210849E-3</v>
      </c>
      <c r="AR68">
        <f t="shared" ca="1" si="2"/>
        <v>1.8169919125106083E-3</v>
      </c>
      <c r="AS68">
        <f t="shared" ca="1" si="2"/>
        <v>1.2420648507098478E-3</v>
      </c>
      <c r="AT68">
        <f t="shared" ca="1" si="2"/>
        <v>0</v>
      </c>
      <c r="AU68" t="e">
        <f t="shared" ca="1" si="2"/>
        <v>#DIV/0!</v>
      </c>
      <c r="AW68" t="str">
        <f t="shared" si="13"/>
        <v>2021-11</v>
      </c>
      <c r="AX68">
        <f t="shared" si="22"/>
        <v>0</v>
      </c>
      <c r="AY68">
        <f t="shared" si="22"/>
        <v>0</v>
      </c>
      <c r="AZ68">
        <f t="shared" si="22"/>
        <v>0</v>
      </c>
      <c r="BA68">
        <f t="shared" si="22"/>
        <v>0</v>
      </c>
      <c r="BB68">
        <f t="shared" si="22"/>
        <v>0</v>
      </c>
      <c r="BD68" t="e">
        <f t="shared" si="15"/>
        <v>#DIV/0!</v>
      </c>
      <c r="BE68" t="e">
        <f t="shared" si="4"/>
        <v>#DIV/0!</v>
      </c>
      <c r="BF68" t="e">
        <f t="shared" si="4"/>
        <v>#DIV/0!</v>
      </c>
      <c r="BG68" t="e">
        <f t="shared" si="4"/>
        <v>#DIV/0!</v>
      </c>
      <c r="BI68" t="str">
        <f t="shared" si="16"/>
        <v>2021-11</v>
      </c>
      <c r="BJ68" t="e">
        <f t="shared" ca="1" si="17"/>
        <v>#DIV/0!</v>
      </c>
      <c r="BK68" t="e">
        <f t="shared" ca="1" si="5"/>
        <v>#DIV/0!</v>
      </c>
      <c r="BL68" t="e">
        <f t="shared" ca="1" si="5"/>
        <v>#DIV/0!</v>
      </c>
      <c r="BM68" t="e">
        <f t="shared" ca="1" si="5"/>
        <v>#DIV/0!</v>
      </c>
    </row>
    <row r="69" spans="1:65" x14ac:dyDescent="0.25">
      <c r="A69" s="1" t="s">
        <v>262</v>
      </c>
      <c r="B69" s="10">
        <v>117340</v>
      </c>
      <c r="C69" s="10">
        <v>81984</v>
      </c>
      <c r="D69" s="10">
        <v>118974</v>
      </c>
      <c r="E69" s="10">
        <v>3</v>
      </c>
      <c r="F69" s="10">
        <v>1</v>
      </c>
      <c r="G69" s="10">
        <v>541</v>
      </c>
      <c r="H69" s="10">
        <v>166</v>
      </c>
      <c r="I69" s="10">
        <v>141</v>
      </c>
      <c r="J69" s="10">
        <v>0</v>
      </c>
      <c r="K69" s="10">
        <v>0</v>
      </c>
      <c r="M69" s="10" t="str">
        <f t="shared" si="6"/>
        <v>2021-12</v>
      </c>
      <c r="N69" s="10">
        <f t="shared" si="7"/>
        <v>541</v>
      </c>
      <c r="O69" s="10">
        <f t="shared" si="7"/>
        <v>166</v>
      </c>
      <c r="P69" s="10">
        <f t="shared" si="7"/>
        <v>141</v>
      </c>
      <c r="Q69" s="10">
        <f t="shared" si="7"/>
        <v>0</v>
      </c>
      <c r="R69" s="10">
        <f t="shared" si="7"/>
        <v>0</v>
      </c>
      <c r="S69" s="10"/>
      <c r="T69" s="10"/>
      <c r="U69" s="10" t="str">
        <f t="shared" si="8"/>
        <v>2021-12</v>
      </c>
      <c r="V69" s="10">
        <f t="shared" si="18"/>
        <v>33308</v>
      </c>
      <c r="W69" s="10">
        <f t="shared" si="18"/>
        <v>1283</v>
      </c>
      <c r="X69" s="10">
        <f t="shared" si="18"/>
        <v>595</v>
      </c>
      <c r="Y69" s="10">
        <f t="shared" si="18"/>
        <v>0</v>
      </c>
      <c r="Z69" s="10">
        <f t="shared" si="18"/>
        <v>0</v>
      </c>
      <c r="AA69" s="10"/>
      <c r="AB69" s="10"/>
      <c r="AC69">
        <f>G69/B69</f>
        <v>4.6105334924152041E-3</v>
      </c>
      <c r="AD69">
        <f>H69/C69</f>
        <v>2.0247853239656519E-3</v>
      </c>
      <c r="AE69">
        <f>I69/D69</f>
        <v>1.1851328861768118E-3</v>
      </c>
      <c r="AF69">
        <f>J69/E69</f>
        <v>0</v>
      </c>
      <c r="AG69">
        <f>K69/F69</f>
        <v>0</v>
      </c>
      <c r="AI69" t="str">
        <f t="shared" si="10"/>
        <v>2021-12</v>
      </c>
      <c r="AJ69">
        <f t="shared" si="20"/>
        <v>4.6318972528770113E-3</v>
      </c>
      <c r="AK69">
        <f t="shared" si="20"/>
        <v>2.0288940935207934E-3</v>
      </c>
      <c r="AL69">
        <f t="shared" si="20"/>
        <v>1.1865392318845603E-3</v>
      </c>
      <c r="AM69">
        <f t="shared" si="20"/>
        <v>0</v>
      </c>
      <c r="AN69">
        <f t="shared" si="20"/>
        <v>0</v>
      </c>
      <c r="AP69" t="str">
        <f t="shared" si="11"/>
        <v>2021-12</v>
      </c>
      <c r="AQ69">
        <f t="shared" ca="1" si="12"/>
        <v>4.4577019234152337E-3</v>
      </c>
      <c r="AR69">
        <f t="shared" ca="1" si="2"/>
        <v>2.0080004470060921E-3</v>
      </c>
      <c r="AS69">
        <f t="shared" ca="1" si="2"/>
        <v>1.2004480913594482E-3</v>
      </c>
      <c r="AT69">
        <f t="shared" ca="1" si="2"/>
        <v>0</v>
      </c>
      <c r="AU69" t="e">
        <f t="shared" ca="1" si="2"/>
        <v>#DIV/0!</v>
      </c>
      <c r="AW69" t="str">
        <f t="shared" si="13"/>
        <v>2021-12</v>
      </c>
      <c r="AX69">
        <f t="shared" si="22"/>
        <v>0</v>
      </c>
      <c r="AY69">
        <f t="shared" si="22"/>
        <v>0</v>
      </c>
      <c r="AZ69">
        <f t="shared" si="22"/>
        <v>0</v>
      </c>
      <c r="BA69">
        <f t="shared" si="22"/>
        <v>0</v>
      </c>
      <c r="BB69">
        <f t="shared" si="22"/>
        <v>0</v>
      </c>
      <c r="BD69" t="e">
        <f t="shared" si="15"/>
        <v>#DIV/0!</v>
      </c>
      <c r="BE69" t="e">
        <f t="shared" si="4"/>
        <v>#DIV/0!</v>
      </c>
      <c r="BF69" t="e">
        <f t="shared" si="4"/>
        <v>#DIV/0!</v>
      </c>
      <c r="BG69" t="e">
        <f t="shared" si="4"/>
        <v>#DIV/0!</v>
      </c>
      <c r="BI69" t="str">
        <f t="shared" si="16"/>
        <v>2021-12</v>
      </c>
      <c r="BJ69" t="e">
        <f t="shared" ca="1" si="17"/>
        <v>#DIV/0!</v>
      </c>
      <c r="BK69" t="e">
        <f t="shared" ca="1" si="5"/>
        <v>#DIV/0!</v>
      </c>
      <c r="BL69" t="e">
        <f t="shared" ca="1" si="5"/>
        <v>#DIV/0!</v>
      </c>
      <c r="BM69" t="e">
        <f t="shared" ca="1" si="5"/>
        <v>#DIV/0!</v>
      </c>
    </row>
    <row r="70" spans="1:65" x14ac:dyDescent="0.25">
      <c r="A70" s="1" t="s">
        <v>263</v>
      </c>
      <c r="B70" s="10">
        <v>108468</v>
      </c>
      <c r="C70" s="10">
        <v>66825</v>
      </c>
      <c r="D70" s="10">
        <v>142155</v>
      </c>
      <c r="E70" s="10">
        <v>5</v>
      </c>
      <c r="F70" s="10">
        <v>1</v>
      </c>
      <c r="G70" s="10">
        <v>523</v>
      </c>
      <c r="H70" s="10">
        <v>161</v>
      </c>
      <c r="I70" s="10">
        <v>167</v>
      </c>
      <c r="J70" s="10">
        <v>0</v>
      </c>
      <c r="K70" s="10">
        <v>0</v>
      </c>
      <c r="M70" s="10" t="str">
        <f t="shared" si="6"/>
        <v>2021-13</v>
      </c>
      <c r="N70" s="10">
        <f t="shared" si="7"/>
        <v>523</v>
      </c>
      <c r="O70" s="10">
        <f t="shared" si="7"/>
        <v>161</v>
      </c>
      <c r="P70" s="10">
        <f t="shared" si="7"/>
        <v>167</v>
      </c>
      <c r="Q70" s="10">
        <f t="shared" si="7"/>
        <v>0</v>
      </c>
      <c r="R70" s="10">
        <f t="shared" si="7"/>
        <v>0</v>
      </c>
      <c r="S70" s="10"/>
      <c r="T70" s="10"/>
      <c r="U70" s="10" t="str">
        <f t="shared" si="8"/>
        <v>2021-13</v>
      </c>
      <c r="V70" s="10">
        <f t="shared" si="18"/>
        <v>33831</v>
      </c>
      <c r="W70" s="10">
        <f t="shared" si="18"/>
        <v>1444</v>
      </c>
      <c r="X70" s="10">
        <f t="shared" si="18"/>
        <v>762</v>
      </c>
      <c r="Y70" s="10">
        <f t="shared" si="18"/>
        <v>0</v>
      </c>
      <c r="Z70" s="10">
        <f t="shared" si="18"/>
        <v>0</v>
      </c>
      <c r="AA70" s="10"/>
      <c r="AB70" s="10"/>
      <c r="AC70">
        <f>G70/B70</f>
        <v>4.821698565475532E-3</v>
      </c>
      <c r="AD70">
        <f>H70/C70</f>
        <v>2.4092779648335204E-3</v>
      </c>
      <c r="AE70">
        <f>I70/D70</f>
        <v>1.174774014280187E-3</v>
      </c>
      <c r="AF70">
        <f>J70/E70</f>
        <v>0</v>
      </c>
      <c r="AG70">
        <f>K70/F70</f>
        <v>0</v>
      </c>
      <c r="AI70" t="str">
        <f t="shared" si="10"/>
        <v>2021-13</v>
      </c>
      <c r="AJ70">
        <f t="shared" si="20"/>
        <v>4.8450694622742567E-3</v>
      </c>
      <c r="AK70">
        <f t="shared" si="20"/>
        <v>2.4150977777414296E-3</v>
      </c>
      <c r="AL70">
        <f t="shared" si="20"/>
        <v>1.1761558670556824E-3</v>
      </c>
      <c r="AM70">
        <f t="shared" si="20"/>
        <v>0</v>
      </c>
      <c r="AN70">
        <f t="shared" si="20"/>
        <v>0</v>
      </c>
      <c r="AP70" t="str">
        <f t="shared" si="11"/>
        <v>2021-13</v>
      </c>
      <c r="AQ70">
        <f t="shared" ca="1" si="12"/>
        <v>4.6747885859901176E-3</v>
      </c>
      <c r="AR70">
        <f t="shared" ca="1" si="2"/>
        <v>2.3918770427269823E-3</v>
      </c>
      <c r="AS70">
        <f t="shared" ca="1" si="2"/>
        <v>1.1890188604535483E-3</v>
      </c>
      <c r="AT70">
        <f t="shared" ca="1" si="2"/>
        <v>0</v>
      </c>
      <c r="AU70" t="e">
        <f t="shared" ca="1" si="2"/>
        <v>#DIV/0!</v>
      </c>
      <c r="AW70" t="str">
        <f t="shared" si="13"/>
        <v>2021-13</v>
      </c>
      <c r="AX70">
        <f t="shared" si="22"/>
        <v>0</v>
      </c>
      <c r="AY70">
        <f t="shared" si="22"/>
        <v>0</v>
      </c>
      <c r="AZ70">
        <f t="shared" si="22"/>
        <v>0</v>
      </c>
      <c r="BA70">
        <f t="shared" si="22"/>
        <v>0</v>
      </c>
      <c r="BB70">
        <f t="shared" si="22"/>
        <v>0</v>
      </c>
      <c r="BD70" t="e">
        <f t="shared" si="15"/>
        <v>#DIV/0!</v>
      </c>
      <c r="BE70" t="e">
        <f t="shared" si="4"/>
        <v>#DIV/0!</v>
      </c>
      <c r="BF70" t="e">
        <f t="shared" si="4"/>
        <v>#DIV/0!</v>
      </c>
      <c r="BG70" t="e">
        <f t="shared" si="4"/>
        <v>#DIV/0!</v>
      </c>
      <c r="BI70" t="str">
        <f t="shared" si="16"/>
        <v>2021-13</v>
      </c>
      <c r="BJ70" t="e">
        <f t="shared" ca="1" si="17"/>
        <v>#DIV/0!</v>
      </c>
      <c r="BK70" t="e">
        <f t="shared" ca="1" si="5"/>
        <v>#DIV/0!</v>
      </c>
      <c r="BL70" t="e">
        <f t="shared" ca="1" si="5"/>
        <v>#DIV/0!</v>
      </c>
      <c r="BM70" t="e">
        <f t="shared" ca="1" si="5"/>
        <v>#DIV/0!</v>
      </c>
    </row>
    <row r="71" spans="1:65" x14ac:dyDescent="0.25">
      <c r="A71" s="1" t="s">
        <v>264</v>
      </c>
      <c r="B71" s="10">
        <v>101199</v>
      </c>
      <c r="C71" s="10">
        <v>58184</v>
      </c>
      <c r="D71" s="10">
        <v>157213</v>
      </c>
      <c r="E71" s="10">
        <v>6</v>
      </c>
      <c r="F71" s="10">
        <v>1</v>
      </c>
      <c r="G71" s="10">
        <v>414</v>
      </c>
      <c r="H71" s="10">
        <v>142</v>
      </c>
      <c r="I71" s="10">
        <v>157</v>
      </c>
      <c r="J71" s="10">
        <v>0</v>
      </c>
      <c r="K71" s="10">
        <v>0</v>
      </c>
      <c r="M71" s="10" t="str">
        <f t="shared" si="6"/>
        <v>2021-14</v>
      </c>
      <c r="N71" s="10">
        <f t="shared" si="7"/>
        <v>414</v>
      </c>
      <c r="O71" s="10">
        <f t="shared" si="7"/>
        <v>142</v>
      </c>
      <c r="P71" s="10">
        <f t="shared" si="7"/>
        <v>157</v>
      </c>
      <c r="Q71" s="10">
        <f t="shared" si="7"/>
        <v>0</v>
      </c>
      <c r="R71" s="10">
        <f t="shared" si="7"/>
        <v>0</v>
      </c>
      <c r="S71" s="10"/>
      <c r="T71" s="10"/>
      <c r="U71" s="10" t="str">
        <f t="shared" si="8"/>
        <v>2021-14</v>
      </c>
      <c r="V71" s="10">
        <f t="shared" si="18"/>
        <v>34245</v>
      </c>
      <c r="W71" s="10">
        <f t="shared" si="18"/>
        <v>1586</v>
      </c>
      <c r="X71" s="10">
        <f t="shared" si="18"/>
        <v>919</v>
      </c>
      <c r="Y71" s="10">
        <f t="shared" si="18"/>
        <v>0</v>
      </c>
      <c r="Z71" s="10">
        <f t="shared" si="18"/>
        <v>0</v>
      </c>
      <c r="AA71" s="10"/>
      <c r="AB71" s="10"/>
      <c r="AC71">
        <f>G71/B71</f>
        <v>4.0909495153114159E-3</v>
      </c>
      <c r="AD71">
        <f>H71/C71</f>
        <v>2.4405334799945002E-3</v>
      </c>
      <c r="AE71">
        <f>I71/D71</f>
        <v>9.986451502102243E-4</v>
      </c>
      <c r="AF71">
        <f>J71/E71</f>
        <v>0</v>
      </c>
      <c r="AG71">
        <f>K71/F71</f>
        <v>0</v>
      </c>
      <c r="AI71" t="str">
        <f t="shared" si="10"/>
        <v>2021-14</v>
      </c>
      <c r="AJ71">
        <f t="shared" si="20"/>
        <v>4.1077599061586176E-3</v>
      </c>
      <c r="AK71">
        <f t="shared" si="20"/>
        <v>2.4465054758123E-3</v>
      </c>
      <c r="AL71">
        <f t="shared" si="20"/>
        <v>9.996435225269845E-4</v>
      </c>
      <c r="AM71">
        <f t="shared" si="20"/>
        <v>0</v>
      </c>
      <c r="AN71">
        <f t="shared" si="20"/>
        <v>0</v>
      </c>
      <c r="AP71" t="str">
        <f t="shared" si="11"/>
        <v>2021-14</v>
      </c>
      <c r="AQ71">
        <f t="shared" ca="1" si="12"/>
        <v>3.9735334958036815E-3</v>
      </c>
      <c r="AR71">
        <f t="shared" ca="1" si="2"/>
        <v>2.4246554289518319E-3</v>
      </c>
      <c r="AS71">
        <f t="shared" ca="1" si="2"/>
        <v>1.0097912462747078E-3</v>
      </c>
      <c r="AT71">
        <f t="shared" ca="1" si="2"/>
        <v>0</v>
      </c>
      <c r="AU71" t="e">
        <f t="shared" ca="1" si="2"/>
        <v>#DIV/0!</v>
      </c>
      <c r="AW71" t="str">
        <f t="shared" si="13"/>
        <v>2021-14</v>
      </c>
      <c r="AX71">
        <f t="shared" si="22"/>
        <v>0</v>
      </c>
      <c r="AY71">
        <f t="shared" si="22"/>
        <v>0</v>
      </c>
      <c r="AZ71">
        <f t="shared" si="22"/>
        <v>0</v>
      </c>
      <c r="BA71">
        <f t="shared" si="22"/>
        <v>0</v>
      </c>
      <c r="BB71">
        <f t="shared" si="22"/>
        <v>0</v>
      </c>
      <c r="BD71" t="e">
        <f t="shared" si="15"/>
        <v>#DIV/0!</v>
      </c>
      <c r="BE71" t="e">
        <f t="shared" si="4"/>
        <v>#DIV/0!</v>
      </c>
      <c r="BF71" t="e">
        <f t="shared" si="4"/>
        <v>#DIV/0!</v>
      </c>
      <c r="BG71" t="e">
        <f t="shared" si="4"/>
        <v>#DIV/0!</v>
      </c>
      <c r="BI71" t="str">
        <f t="shared" si="16"/>
        <v>2021-14</v>
      </c>
      <c r="BJ71" t="e">
        <f t="shared" ca="1" si="17"/>
        <v>#DIV/0!</v>
      </c>
      <c r="BK71" t="e">
        <f t="shared" ca="1" si="5"/>
        <v>#DIV/0!</v>
      </c>
      <c r="BL71" t="e">
        <f t="shared" ca="1" si="5"/>
        <v>#DIV/0!</v>
      </c>
      <c r="BM71" t="e">
        <f t="shared" ca="1" si="5"/>
        <v>#DIV/0!</v>
      </c>
    </row>
    <row r="72" spans="1:65" x14ac:dyDescent="0.25">
      <c r="A72" s="1" t="s">
        <v>265</v>
      </c>
      <c r="B72" s="10">
        <v>93487</v>
      </c>
      <c r="C72" s="10">
        <v>56777</v>
      </c>
      <c r="D72" s="10">
        <v>165615</v>
      </c>
      <c r="E72" s="10">
        <v>9</v>
      </c>
      <c r="F72" s="10">
        <v>2</v>
      </c>
      <c r="G72" s="10">
        <v>402</v>
      </c>
      <c r="H72" s="10">
        <v>97</v>
      </c>
      <c r="I72" s="10">
        <v>177</v>
      </c>
      <c r="J72" s="10">
        <v>0</v>
      </c>
      <c r="K72" s="10">
        <v>0</v>
      </c>
      <c r="M72" s="10" t="str">
        <f t="shared" si="6"/>
        <v>2021-15</v>
      </c>
      <c r="N72" s="10">
        <f t="shared" si="7"/>
        <v>402</v>
      </c>
      <c r="O72" s="10">
        <f t="shared" si="7"/>
        <v>97</v>
      </c>
      <c r="P72" s="10">
        <f t="shared" si="7"/>
        <v>177</v>
      </c>
      <c r="Q72" s="10">
        <f t="shared" si="7"/>
        <v>0</v>
      </c>
      <c r="R72" s="10">
        <f t="shared" si="7"/>
        <v>0</v>
      </c>
      <c r="S72" s="10"/>
      <c r="T72" s="10"/>
      <c r="U72" s="10" t="str">
        <f t="shared" si="8"/>
        <v>2021-15</v>
      </c>
      <c r="V72" s="10">
        <f t="shared" si="18"/>
        <v>34647</v>
      </c>
      <c r="W72" s="10">
        <f t="shared" si="18"/>
        <v>1683</v>
      </c>
      <c r="X72" s="10">
        <f t="shared" si="18"/>
        <v>1096</v>
      </c>
      <c r="Y72" s="10">
        <f t="shared" si="18"/>
        <v>0</v>
      </c>
      <c r="Z72" s="10">
        <f t="shared" si="18"/>
        <v>0</v>
      </c>
      <c r="AA72" s="10"/>
      <c r="AB72" s="10"/>
      <c r="AC72">
        <f>G72/B72</f>
        <v>4.3000631103789835E-3</v>
      </c>
      <c r="AD72">
        <f>H72/C72</f>
        <v>1.7084382760624902E-3</v>
      </c>
      <c r="AE72">
        <f>I72/D72</f>
        <v>1.0687437732089485E-3</v>
      </c>
      <c r="AF72">
        <f>J72/E72</f>
        <v>0</v>
      </c>
      <c r="AG72">
        <f>K72/F72</f>
        <v>0</v>
      </c>
      <c r="AI72" t="str">
        <f t="shared" si="10"/>
        <v>2021-15</v>
      </c>
      <c r="AJ72">
        <f t="shared" si="20"/>
        <v>4.3186402191190245E-3</v>
      </c>
      <c r="AK72">
        <f t="shared" si="20"/>
        <v>1.7113624501438429E-3</v>
      </c>
      <c r="AL72">
        <f t="shared" si="20"/>
        <v>1.0698873105557242E-3</v>
      </c>
      <c r="AM72">
        <f t="shared" si="20"/>
        <v>0</v>
      </c>
      <c r="AN72">
        <f t="shared" si="20"/>
        <v>0</v>
      </c>
      <c r="AP72" t="str">
        <f t="shared" si="11"/>
        <v>2021-15</v>
      </c>
      <c r="AQ72">
        <f t="shared" ca="1" si="12"/>
        <v>4.1882125243944326E-3</v>
      </c>
      <c r="AR72">
        <f t="shared" ca="1" si="2"/>
        <v>1.6972489182185918E-3</v>
      </c>
      <c r="AS72">
        <f t="shared" ca="1" si="2"/>
        <v>1.0799087574059197E-3</v>
      </c>
      <c r="AT72">
        <f t="shared" ca="1" si="2"/>
        <v>0</v>
      </c>
      <c r="AU72" t="e">
        <f t="shared" ca="1" si="2"/>
        <v>#DIV/0!</v>
      </c>
      <c r="AW72" t="str">
        <f t="shared" si="13"/>
        <v>2021-15</v>
      </c>
      <c r="AX72">
        <f t="shared" si="22"/>
        <v>0</v>
      </c>
      <c r="AY72">
        <f t="shared" si="22"/>
        <v>0</v>
      </c>
      <c r="AZ72">
        <f t="shared" si="22"/>
        <v>0</v>
      </c>
      <c r="BA72">
        <f t="shared" si="22"/>
        <v>0</v>
      </c>
      <c r="BB72">
        <f t="shared" si="22"/>
        <v>0</v>
      </c>
      <c r="BD72" t="e">
        <f t="shared" si="15"/>
        <v>#DIV/0!</v>
      </c>
      <c r="BE72" t="e">
        <f t="shared" si="4"/>
        <v>#DIV/0!</v>
      </c>
      <c r="BF72" t="e">
        <f t="shared" si="4"/>
        <v>#DIV/0!</v>
      </c>
      <c r="BG72" t="e">
        <f t="shared" si="4"/>
        <v>#DIV/0!</v>
      </c>
      <c r="BI72" t="str">
        <f t="shared" si="16"/>
        <v>2021-15</v>
      </c>
      <c r="BJ72" t="e">
        <f t="shared" ca="1" si="17"/>
        <v>#DIV/0!</v>
      </c>
      <c r="BK72" t="e">
        <f t="shared" ca="1" si="5"/>
        <v>#DIV/0!</v>
      </c>
      <c r="BL72" t="e">
        <f t="shared" ca="1" si="5"/>
        <v>#DIV/0!</v>
      </c>
      <c r="BM72" t="e">
        <f t="shared" ca="1" si="5"/>
        <v>#DIV/0!</v>
      </c>
    </row>
    <row r="73" spans="1:65" x14ac:dyDescent="0.25">
      <c r="A73" s="1" t="s">
        <v>266</v>
      </c>
      <c r="B73" s="10">
        <v>86553</v>
      </c>
      <c r="C73" s="10">
        <v>56850</v>
      </c>
      <c r="D73" s="10">
        <v>171799</v>
      </c>
      <c r="E73" s="10">
        <v>10</v>
      </c>
      <c r="F73" s="10">
        <v>2</v>
      </c>
      <c r="G73" s="10">
        <v>333</v>
      </c>
      <c r="H73" s="10">
        <v>117</v>
      </c>
      <c r="I73" s="10">
        <v>207</v>
      </c>
      <c r="J73" s="10">
        <v>0</v>
      </c>
      <c r="K73" s="10">
        <v>0</v>
      </c>
      <c r="M73" s="10" t="str">
        <f t="shared" si="6"/>
        <v>2021-16</v>
      </c>
      <c r="N73" s="10">
        <f t="shared" si="7"/>
        <v>333</v>
      </c>
      <c r="O73" s="10">
        <f t="shared" si="7"/>
        <v>117</v>
      </c>
      <c r="P73" s="10">
        <f t="shared" si="7"/>
        <v>207</v>
      </c>
      <c r="Q73" s="10">
        <f t="shared" si="7"/>
        <v>0</v>
      </c>
      <c r="R73" s="10">
        <f t="shared" si="7"/>
        <v>0</v>
      </c>
      <c r="S73" s="10"/>
      <c r="T73" s="10"/>
      <c r="U73" s="10" t="str">
        <f t="shared" si="8"/>
        <v>2021-16</v>
      </c>
      <c r="V73" s="10">
        <f t="shared" si="18"/>
        <v>34980</v>
      </c>
      <c r="W73" s="10">
        <f t="shared" si="18"/>
        <v>1800</v>
      </c>
      <c r="X73" s="10">
        <f t="shared" si="18"/>
        <v>1303</v>
      </c>
      <c r="Y73" s="10">
        <f t="shared" si="18"/>
        <v>0</v>
      </c>
      <c r="Z73" s="10">
        <f t="shared" si="18"/>
        <v>0</v>
      </c>
      <c r="AA73" s="10"/>
      <c r="AB73" s="10"/>
      <c r="AC73">
        <f>G73/B73</f>
        <v>3.8473536445877091E-3</v>
      </c>
      <c r="AD73">
        <f>H73/C73</f>
        <v>2.0580474934036941E-3</v>
      </c>
      <c r="AE73">
        <f>I73/D73</f>
        <v>1.2048964196531993E-3</v>
      </c>
      <c r="AF73">
        <f>J73/E73</f>
        <v>0</v>
      </c>
      <c r="AG73">
        <f>K73/F73</f>
        <v>0</v>
      </c>
      <c r="AI73" t="str">
        <f t="shared" si="10"/>
        <v>2021-16</v>
      </c>
      <c r="AJ73">
        <f t="shared" si="20"/>
        <v>3.8622177445955933E-3</v>
      </c>
      <c r="AK73">
        <f t="shared" si="20"/>
        <v>2.0622925187675045E-3</v>
      </c>
      <c r="AL73">
        <f t="shared" si="20"/>
        <v>1.206350092682621E-3</v>
      </c>
      <c r="AM73">
        <f t="shared" si="20"/>
        <v>0</v>
      </c>
      <c r="AN73">
        <f t="shared" si="20"/>
        <v>0</v>
      </c>
      <c r="AP73" t="str">
        <f t="shared" si="11"/>
        <v>2021-16</v>
      </c>
      <c r="AQ73">
        <f t="shared" ca="1" si="12"/>
        <v>3.7551587405384164E-3</v>
      </c>
      <c r="AR73">
        <f t="shared" ca="1" si="2"/>
        <v>2.0466968116407335E-3</v>
      </c>
      <c r="AS73">
        <f t="shared" ca="1" si="2"/>
        <v>1.2167040943662703E-3</v>
      </c>
      <c r="AT73">
        <f t="shared" ca="1" si="2"/>
        <v>0</v>
      </c>
      <c r="AU73" t="e">
        <f t="shared" ca="1" si="2"/>
        <v>#DIV/0!</v>
      </c>
      <c r="AW73" t="str">
        <f t="shared" si="13"/>
        <v>2021-16</v>
      </c>
      <c r="AX73">
        <f t="shared" si="22"/>
        <v>0</v>
      </c>
      <c r="AY73">
        <f t="shared" si="22"/>
        <v>0</v>
      </c>
      <c r="AZ73">
        <f t="shared" si="22"/>
        <v>0</v>
      </c>
      <c r="BA73">
        <f t="shared" si="22"/>
        <v>0</v>
      </c>
      <c r="BB73">
        <f t="shared" si="22"/>
        <v>0</v>
      </c>
      <c r="BD73" t="e">
        <f t="shared" si="15"/>
        <v>#DIV/0!</v>
      </c>
      <c r="BE73" t="e">
        <f t="shared" si="4"/>
        <v>#DIV/0!</v>
      </c>
      <c r="BF73" t="e">
        <f t="shared" si="4"/>
        <v>#DIV/0!</v>
      </c>
      <c r="BG73" t="e">
        <f t="shared" si="4"/>
        <v>#DIV/0!</v>
      </c>
      <c r="BI73" t="str">
        <f t="shared" si="16"/>
        <v>2021-16</v>
      </c>
      <c r="BJ73" t="e">
        <f t="shared" ca="1" si="17"/>
        <v>#DIV/0!</v>
      </c>
      <c r="BK73" t="e">
        <f t="shared" ca="1" si="5"/>
        <v>#DIV/0!</v>
      </c>
      <c r="BL73" t="e">
        <f t="shared" ca="1" si="5"/>
        <v>#DIV/0!</v>
      </c>
      <c r="BM73" t="e">
        <f t="shared" ca="1" si="5"/>
        <v>#DIV/0!</v>
      </c>
    </row>
    <row r="74" spans="1:65" x14ac:dyDescent="0.25">
      <c r="A74" s="1" t="s">
        <v>267</v>
      </c>
      <c r="B74" s="10">
        <v>81711</v>
      </c>
      <c r="C74" s="10">
        <v>57168</v>
      </c>
      <c r="D74" s="10">
        <v>175665</v>
      </c>
      <c r="E74" s="10">
        <v>11</v>
      </c>
      <c r="F74" s="10">
        <v>2</v>
      </c>
      <c r="G74" s="10">
        <v>325</v>
      </c>
      <c r="H74" s="10">
        <v>96</v>
      </c>
      <c r="I74" s="10">
        <v>210</v>
      </c>
      <c r="J74" s="10">
        <v>0</v>
      </c>
      <c r="K74" s="10">
        <v>0</v>
      </c>
      <c r="M74" s="10" t="str">
        <f t="shared" si="6"/>
        <v>2021-17</v>
      </c>
      <c r="N74" s="10">
        <f t="shared" si="7"/>
        <v>325</v>
      </c>
      <c r="O74" s="10">
        <f t="shared" si="7"/>
        <v>96</v>
      </c>
      <c r="P74" s="10">
        <f t="shared" si="7"/>
        <v>210</v>
      </c>
      <c r="Q74" s="10">
        <f t="shared" si="7"/>
        <v>0</v>
      </c>
      <c r="R74" s="10">
        <f t="shared" si="7"/>
        <v>0</v>
      </c>
      <c r="S74" s="10"/>
      <c r="T74" s="10"/>
      <c r="U74" s="10" t="str">
        <f t="shared" si="8"/>
        <v>2021-17</v>
      </c>
      <c r="V74" s="10">
        <f t="shared" si="18"/>
        <v>35305</v>
      </c>
      <c r="W74" s="10">
        <f t="shared" si="18"/>
        <v>1896</v>
      </c>
      <c r="X74" s="10">
        <f t="shared" si="18"/>
        <v>1513</v>
      </c>
      <c r="Y74" s="10">
        <f t="shared" si="18"/>
        <v>0</v>
      </c>
      <c r="Z74" s="10">
        <f t="shared" si="18"/>
        <v>0</v>
      </c>
      <c r="AA74" s="10"/>
      <c r="AB74" s="10"/>
      <c r="AC74">
        <f>G74/B74</f>
        <v>3.9774326590055198E-3</v>
      </c>
      <c r="AD74">
        <f>H74/C74</f>
        <v>1.6792611251049538E-3</v>
      </c>
      <c r="AE74">
        <f>I74/D74</f>
        <v>1.195457262402869E-3</v>
      </c>
      <c r="AF74">
        <f>J74/E74</f>
        <v>0</v>
      </c>
      <c r="AG74">
        <f>K74/F74</f>
        <v>0</v>
      </c>
      <c r="AI74" t="str">
        <f t="shared" si="10"/>
        <v>2021-17</v>
      </c>
      <c r="AJ74">
        <f t="shared" si="20"/>
        <v>3.9933211103549181E-3</v>
      </c>
      <c r="AK74">
        <f t="shared" si="20"/>
        <v>1.6820861829848262E-3</v>
      </c>
      <c r="AL74">
        <f t="shared" si="20"/>
        <v>1.1968882338461752E-3</v>
      </c>
      <c r="AM74">
        <f t="shared" si="20"/>
        <v>0</v>
      </c>
      <c r="AN74">
        <f t="shared" si="20"/>
        <v>0</v>
      </c>
      <c r="AP74" t="str">
        <f t="shared" si="11"/>
        <v>2021-17</v>
      </c>
      <c r="AQ74">
        <f t="shared" ca="1" si="12"/>
        <v>3.8925629009471186E-3</v>
      </c>
      <c r="AR74">
        <f t="shared" ca="1" si="2"/>
        <v>1.6705181362538786E-3</v>
      </c>
      <c r="AS74">
        <f t="shared" ca="1" si="2"/>
        <v>1.2062235029780045E-3</v>
      </c>
      <c r="AT74">
        <f t="shared" ca="1" si="2"/>
        <v>0</v>
      </c>
      <c r="AU74" t="e">
        <f t="shared" ca="1" si="2"/>
        <v>#DIV/0!</v>
      </c>
      <c r="AW74" t="str">
        <f t="shared" si="13"/>
        <v>2021-17</v>
      </c>
      <c r="AX74">
        <f t="shared" si="22"/>
        <v>0</v>
      </c>
      <c r="AY74">
        <f t="shared" si="22"/>
        <v>0</v>
      </c>
      <c r="AZ74">
        <f t="shared" si="22"/>
        <v>0</v>
      </c>
      <c r="BA74">
        <f t="shared" si="22"/>
        <v>0</v>
      </c>
      <c r="BB74">
        <f t="shared" si="22"/>
        <v>0</v>
      </c>
      <c r="BD74" t="e">
        <f t="shared" si="15"/>
        <v>#DIV/0!</v>
      </c>
      <c r="BE74" t="e">
        <f t="shared" si="4"/>
        <v>#DIV/0!</v>
      </c>
      <c r="BF74" t="e">
        <f t="shared" si="4"/>
        <v>#DIV/0!</v>
      </c>
      <c r="BG74" t="e">
        <f t="shared" si="4"/>
        <v>#DIV/0!</v>
      </c>
      <c r="BI74" t="str">
        <f t="shared" si="16"/>
        <v>2021-17</v>
      </c>
      <c r="BJ74" t="e">
        <f t="shared" ca="1" si="17"/>
        <v>#DIV/0!</v>
      </c>
      <c r="BK74" t="e">
        <f t="shared" ca="1" si="5"/>
        <v>#DIV/0!</v>
      </c>
      <c r="BL74" t="e">
        <f t="shared" ca="1" si="5"/>
        <v>#DIV/0!</v>
      </c>
      <c r="BM74" t="e">
        <f t="shared" ca="1" si="5"/>
        <v>#DIV/0!</v>
      </c>
    </row>
    <row r="75" spans="1:65" x14ac:dyDescent="0.25">
      <c r="A75" s="1" t="s">
        <v>268</v>
      </c>
      <c r="B75" s="10">
        <v>77496</v>
      </c>
      <c r="C75" s="10">
        <v>58110</v>
      </c>
      <c r="D75" s="10">
        <v>178307</v>
      </c>
      <c r="E75" s="10">
        <v>11</v>
      </c>
      <c r="F75" s="10">
        <v>2</v>
      </c>
      <c r="G75" s="10">
        <v>286</v>
      </c>
      <c r="H75" s="10">
        <v>90</v>
      </c>
      <c r="I75" s="10">
        <v>209</v>
      </c>
      <c r="J75" s="10">
        <v>0</v>
      </c>
      <c r="K75" s="10">
        <v>0</v>
      </c>
      <c r="M75" s="10" t="str">
        <f t="shared" si="6"/>
        <v>2021-18</v>
      </c>
      <c r="N75" s="10">
        <f t="shared" si="7"/>
        <v>286</v>
      </c>
      <c r="O75" s="10">
        <f t="shared" si="7"/>
        <v>90</v>
      </c>
      <c r="P75" s="10">
        <f t="shared" si="7"/>
        <v>209</v>
      </c>
      <c r="Q75" s="10">
        <f t="shared" si="7"/>
        <v>0</v>
      </c>
      <c r="R75" s="10">
        <f t="shared" si="7"/>
        <v>0</v>
      </c>
      <c r="S75" s="10"/>
      <c r="T75" s="10"/>
      <c r="U75" s="10" t="str">
        <f t="shared" si="8"/>
        <v>2021-18</v>
      </c>
      <c r="V75" s="10">
        <f t="shared" si="18"/>
        <v>35591</v>
      </c>
      <c r="W75" s="10">
        <f t="shared" si="18"/>
        <v>1986</v>
      </c>
      <c r="X75" s="10">
        <f t="shared" si="18"/>
        <v>1722</v>
      </c>
      <c r="Y75" s="10">
        <f t="shared" si="18"/>
        <v>0</v>
      </c>
      <c r="Z75" s="10">
        <f t="shared" si="18"/>
        <v>0</v>
      </c>
      <c r="AA75" s="10"/>
      <c r="AB75" s="10"/>
      <c r="AC75">
        <f>G75/B75</f>
        <v>3.6905130587385157E-3</v>
      </c>
      <c r="AD75">
        <f>H75/C75</f>
        <v>1.5487867836861124E-3</v>
      </c>
      <c r="AE75">
        <f>I75/D75</f>
        <v>1.1721356985424016E-3</v>
      </c>
      <c r="AF75">
        <f>J75/E75</f>
        <v>0</v>
      </c>
      <c r="AG75">
        <f>K75/F75</f>
        <v>0</v>
      </c>
      <c r="AI75" t="str">
        <f t="shared" si="10"/>
        <v>2021-18</v>
      </c>
      <c r="AJ75">
        <f t="shared" si="20"/>
        <v>3.7041876313590547E-3</v>
      </c>
      <c r="AK75">
        <f t="shared" si="20"/>
        <v>1.5511895561256925E-3</v>
      </c>
      <c r="AL75">
        <f t="shared" si="20"/>
        <v>1.1735113476007998E-3</v>
      </c>
      <c r="AM75">
        <f t="shared" si="20"/>
        <v>0</v>
      </c>
      <c r="AN75">
        <f t="shared" si="20"/>
        <v>0</v>
      </c>
      <c r="AP75" t="str">
        <f t="shared" si="11"/>
        <v>2021-18</v>
      </c>
      <c r="AQ75">
        <f t="shared" ca="1" si="12"/>
        <v>3.6199639193992303E-3</v>
      </c>
      <c r="AR75">
        <f t="shared" ca="1" si="2"/>
        <v>1.5415851865996882E-3</v>
      </c>
      <c r="AS75">
        <f t="shared" ca="1" si="2"/>
        <v>1.1817457887745781E-3</v>
      </c>
      <c r="AT75">
        <f t="shared" ca="1" si="2"/>
        <v>0</v>
      </c>
      <c r="AU75" t="e">
        <f t="shared" ca="1" si="2"/>
        <v>#DIV/0!</v>
      </c>
      <c r="AW75" t="str">
        <f t="shared" si="13"/>
        <v>2021-18</v>
      </c>
      <c r="AX75">
        <f t="shared" si="22"/>
        <v>0</v>
      </c>
      <c r="AY75">
        <f t="shared" si="22"/>
        <v>0</v>
      </c>
      <c r="AZ75">
        <f t="shared" si="22"/>
        <v>0</v>
      </c>
      <c r="BA75">
        <f t="shared" si="22"/>
        <v>0</v>
      </c>
      <c r="BB75">
        <f t="shared" si="22"/>
        <v>0</v>
      </c>
      <c r="BD75" t="e">
        <f t="shared" si="15"/>
        <v>#DIV/0!</v>
      </c>
      <c r="BE75" t="e">
        <f t="shared" si="4"/>
        <v>#DIV/0!</v>
      </c>
      <c r="BF75" t="e">
        <f t="shared" si="4"/>
        <v>#DIV/0!</v>
      </c>
      <c r="BG75" t="e">
        <f t="shared" si="4"/>
        <v>#DIV/0!</v>
      </c>
      <c r="BI75" t="str">
        <f t="shared" si="16"/>
        <v>2021-18</v>
      </c>
      <c r="BJ75" t="e">
        <f t="shared" ca="1" si="17"/>
        <v>#DIV/0!</v>
      </c>
      <c r="BK75" t="e">
        <f t="shared" ca="1" si="5"/>
        <v>#DIV/0!</v>
      </c>
      <c r="BL75" t="e">
        <f t="shared" ca="1" si="5"/>
        <v>#DIV/0!</v>
      </c>
      <c r="BM75" t="e">
        <f t="shared" ca="1" si="5"/>
        <v>#DIV/0!</v>
      </c>
    </row>
    <row r="76" spans="1:65" x14ac:dyDescent="0.25">
      <c r="A76" s="1" t="s">
        <v>269</v>
      </c>
      <c r="B76" s="10">
        <v>72910</v>
      </c>
      <c r="C76" s="10">
        <v>59858</v>
      </c>
      <c r="D76" s="10">
        <v>180560</v>
      </c>
      <c r="E76" s="10">
        <v>11</v>
      </c>
      <c r="F76" s="10">
        <v>2</v>
      </c>
      <c r="G76" s="10">
        <v>259</v>
      </c>
      <c r="H76" s="10">
        <v>112</v>
      </c>
      <c r="I76" s="10">
        <v>236</v>
      </c>
      <c r="J76" s="10">
        <v>0</v>
      </c>
      <c r="K76" s="10">
        <v>0</v>
      </c>
      <c r="M76" s="10" t="str">
        <f t="shared" si="6"/>
        <v>2021-19</v>
      </c>
      <c r="N76" s="10">
        <f t="shared" si="7"/>
        <v>259</v>
      </c>
      <c r="O76" s="10">
        <f t="shared" si="7"/>
        <v>112</v>
      </c>
      <c r="P76" s="10">
        <f t="shared" si="7"/>
        <v>236</v>
      </c>
      <c r="Q76" s="10">
        <f t="shared" si="7"/>
        <v>0</v>
      </c>
      <c r="R76" s="10">
        <f t="shared" si="7"/>
        <v>0</v>
      </c>
      <c r="S76" s="10"/>
      <c r="T76" s="10"/>
      <c r="U76" s="10" t="str">
        <f t="shared" si="8"/>
        <v>2021-19</v>
      </c>
      <c r="V76" s="10">
        <f t="shared" si="18"/>
        <v>35850</v>
      </c>
      <c r="W76" s="10">
        <f t="shared" si="18"/>
        <v>2098</v>
      </c>
      <c r="X76" s="10">
        <f t="shared" si="18"/>
        <v>1958</v>
      </c>
      <c r="Y76" s="10">
        <f t="shared" si="18"/>
        <v>0</v>
      </c>
      <c r="Z76" s="10">
        <f t="shared" si="18"/>
        <v>0</v>
      </c>
      <c r="AA76" s="10"/>
      <c r="AB76" s="10"/>
      <c r="AC76">
        <f>G76/B76</f>
        <v>3.5523247839802496E-3</v>
      </c>
      <c r="AD76">
        <f>H76/C76</f>
        <v>1.8710949246550168E-3</v>
      </c>
      <c r="AE76">
        <f>I76/D76</f>
        <v>1.3070447496677006E-3</v>
      </c>
      <c r="AF76">
        <f>J76/E76</f>
        <v>0</v>
      </c>
      <c r="AG76">
        <f>K76/F76</f>
        <v>0</v>
      </c>
      <c r="AI76" t="str">
        <f t="shared" si="10"/>
        <v>2021-19</v>
      </c>
      <c r="AJ76">
        <f t="shared" si="20"/>
        <v>3.5649925576556377E-3</v>
      </c>
      <c r="AK76">
        <f t="shared" si="20"/>
        <v>1.8746030328156155E-3</v>
      </c>
      <c r="AL76">
        <f t="shared" si="20"/>
        <v>1.3087555382858798E-3</v>
      </c>
      <c r="AM76">
        <f t="shared" si="20"/>
        <v>0</v>
      </c>
      <c r="AN76">
        <f t="shared" si="20"/>
        <v>0</v>
      </c>
      <c r="AP76" t="str">
        <f t="shared" si="11"/>
        <v>2021-19</v>
      </c>
      <c r="AQ76">
        <f t="shared" ca="1" si="12"/>
        <v>3.4928485230033071E-3</v>
      </c>
      <c r="AR76">
        <f t="shared" ca="1" si="2"/>
        <v>1.8642823011242144E-3</v>
      </c>
      <c r="AS76">
        <f t="shared" ca="1" si="2"/>
        <v>1.3169154216818579E-3</v>
      </c>
      <c r="AT76">
        <f t="shared" ca="1" si="2"/>
        <v>0</v>
      </c>
      <c r="AU76" t="e">
        <f t="shared" ca="1" si="2"/>
        <v>#DIV/0!</v>
      </c>
      <c r="AW76" t="str">
        <f t="shared" si="13"/>
        <v>2021-19</v>
      </c>
      <c r="AX76">
        <f t="shared" si="22"/>
        <v>0</v>
      </c>
      <c r="AY76">
        <f t="shared" si="22"/>
        <v>0</v>
      </c>
      <c r="AZ76">
        <f t="shared" si="22"/>
        <v>0</v>
      </c>
      <c r="BA76">
        <f t="shared" si="22"/>
        <v>0</v>
      </c>
      <c r="BB76">
        <f t="shared" si="22"/>
        <v>0</v>
      </c>
      <c r="BD76" t="e">
        <f t="shared" si="15"/>
        <v>#DIV/0!</v>
      </c>
      <c r="BE76" t="e">
        <f t="shared" si="4"/>
        <v>#DIV/0!</v>
      </c>
      <c r="BF76" t="e">
        <f t="shared" si="4"/>
        <v>#DIV/0!</v>
      </c>
      <c r="BG76" t="e">
        <f t="shared" si="4"/>
        <v>#DIV/0!</v>
      </c>
      <c r="BI76" t="str">
        <f t="shared" si="16"/>
        <v>2021-19</v>
      </c>
      <c r="BJ76" t="e">
        <f t="shared" ca="1" si="17"/>
        <v>#DIV/0!</v>
      </c>
      <c r="BK76" t="e">
        <f t="shared" ca="1" si="5"/>
        <v>#DIV/0!</v>
      </c>
      <c r="BL76" t="e">
        <f t="shared" ca="1" si="5"/>
        <v>#DIV/0!</v>
      </c>
      <c r="BM76" t="e">
        <f t="shared" ca="1" si="5"/>
        <v>#DIV/0!</v>
      </c>
    </row>
    <row r="77" spans="1:65" x14ac:dyDescent="0.25">
      <c r="A77" s="1" t="s">
        <v>270</v>
      </c>
      <c r="B77" s="10">
        <v>68831</v>
      </c>
      <c r="C77" s="10">
        <v>57681</v>
      </c>
      <c r="D77" s="10">
        <v>186208</v>
      </c>
      <c r="E77" s="10">
        <v>12</v>
      </c>
      <c r="F77" s="10">
        <v>2</v>
      </c>
      <c r="G77" s="10">
        <v>271</v>
      </c>
      <c r="H77" s="10">
        <v>97</v>
      </c>
      <c r="I77" s="10">
        <v>215</v>
      </c>
      <c r="J77" s="10">
        <v>0</v>
      </c>
      <c r="K77" s="10">
        <v>0</v>
      </c>
      <c r="M77" s="10" t="str">
        <f t="shared" si="6"/>
        <v>2021-20</v>
      </c>
      <c r="N77" s="10">
        <f t="shared" si="7"/>
        <v>271</v>
      </c>
      <c r="O77" s="10">
        <f t="shared" si="7"/>
        <v>97</v>
      </c>
      <c r="P77" s="10">
        <f t="shared" si="7"/>
        <v>215</v>
      </c>
      <c r="Q77" s="10">
        <f t="shared" si="7"/>
        <v>0</v>
      </c>
      <c r="R77" s="10">
        <f t="shared" si="7"/>
        <v>0</v>
      </c>
      <c r="S77" s="10"/>
      <c r="T77" s="10"/>
      <c r="U77" s="10" t="str">
        <f t="shared" si="8"/>
        <v>2021-20</v>
      </c>
      <c r="V77" s="10">
        <f t="shared" si="18"/>
        <v>36121</v>
      </c>
      <c r="W77" s="10">
        <f t="shared" si="18"/>
        <v>2195</v>
      </c>
      <c r="X77" s="10">
        <f t="shared" si="18"/>
        <v>2173</v>
      </c>
      <c r="Y77" s="10">
        <f t="shared" si="18"/>
        <v>0</v>
      </c>
      <c r="Z77" s="10">
        <f t="shared" si="18"/>
        <v>0</v>
      </c>
      <c r="AA77" s="10"/>
      <c r="AB77" s="10"/>
      <c r="AC77">
        <f>G77/B77</f>
        <v>3.9371794685534138E-3</v>
      </c>
      <c r="AD77">
        <f>H77/C77</f>
        <v>1.6816629392694302E-3</v>
      </c>
      <c r="AE77">
        <f>I77/D77</f>
        <v>1.1546227874205191E-3</v>
      </c>
      <c r="AF77">
        <f>J77/E77</f>
        <v>0</v>
      </c>
      <c r="AG77">
        <f>K77/F77</f>
        <v>0</v>
      </c>
      <c r="AI77" t="str">
        <f t="shared" si="10"/>
        <v>2021-20</v>
      </c>
      <c r="AJ77">
        <f t="shared" ref="AJ77:AN108" si="23">-LN((1-1.5*AC77)/(1-0.5*AC77))</f>
        <v>3.9527472702257111E-3</v>
      </c>
      <c r="AK77">
        <f t="shared" si="23"/>
        <v>1.6844960915649611E-3</v>
      </c>
      <c r="AL77">
        <f t="shared" si="23"/>
        <v>1.1559576109903614E-3</v>
      </c>
      <c r="AM77">
        <f t="shared" si="23"/>
        <v>0</v>
      </c>
      <c r="AN77">
        <f t="shared" si="23"/>
        <v>0</v>
      </c>
      <c r="AP77" t="str">
        <f t="shared" si="11"/>
        <v>2021-20</v>
      </c>
      <c r="AQ77">
        <f t="shared" ca="1" si="12"/>
        <v>3.8826659852044445E-3</v>
      </c>
      <c r="AR77">
        <f t="shared" ca="1" si="2"/>
        <v>1.676378467098285E-3</v>
      </c>
      <c r="AS77">
        <f t="shared" ca="1" si="2"/>
        <v>1.1622614702541108E-3</v>
      </c>
      <c r="AT77">
        <f t="shared" ca="1" si="2"/>
        <v>0</v>
      </c>
      <c r="AU77" t="e">
        <f t="shared" ref="AU77:AU140" ca="1" si="24">AN77*EXP(-AU$1*(ROW()-$B$2))</f>
        <v>#DIV/0!</v>
      </c>
      <c r="AW77" t="str">
        <f t="shared" si="13"/>
        <v>2021-20</v>
      </c>
      <c r="AX77">
        <f t="shared" si="22"/>
        <v>0</v>
      </c>
      <c r="AY77">
        <f t="shared" si="22"/>
        <v>0</v>
      </c>
      <c r="AZ77">
        <f t="shared" si="22"/>
        <v>0</v>
      </c>
      <c r="BA77">
        <f t="shared" si="22"/>
        <v>0</v>
      </c>
      <c r="BB77">
        <f t="shared" si="22"/>
        <v>0</v>
      </c>
      <c r="BD77" t="e">
        <f t="shared" si="15"/>
        <v>#DIV/0!</v>
      </c>
      <c r="BE77" t="e">
        <f t="shared" si="4"/>
        <v>#DIV/0!</v>
      </c>
      <c r="BF77" t="e">
        <f t="shared" si="4"/>
        <v>#DIV/0!</v>
      </c>
      <c r="BG77" t="e">
        <f t="shared" si="4"/>
        <v>#DIV/0!</v>
      </c>
      <c r="BI77" t="str">
        <f t="shared" si="16"/>
        <v>2021-20</v>
      </c>
      <c r="BJ77" t="e">
        <f t="shared" ca="1" si="17"/>
        <v>#DIV/0!</v>
      </c>
      <c r="BK77" t="e">
        <f t="shared" ca="1" si="5"/>
        <v>#DIV/0!</v>
      </c>
      <c r="BL77" t="e">
        <f t="shared" ca="1" si="5"/>
        <v>#DIV/0!</v>
      </c>
      <c r="BM77" t="e">
        <f t="shared" ca="1" si="5"/>
        <v>#DIV/0!</v>
      </c>
    </row>
    <row r="78" spans="1:65" x14ac:dyDescent="0.25">
      <c r="A78" s="1" t="s">
        <v>271</v>
      </c>
      <c r="B78" s="10">
        <v>65753</v>
      </c>
      <c r="C78" s="10">
        <v>52752</v>
      </c>
      <c r="D78" s="10">
        <v>193631</v>
      </c>
      <c r="E78" s="10">
        <v>13</v>
      </c>
      <c r="F78" s="10">
        <v>2</v>
      </c>
      <c r="G78" s="10">
        <v>239</v>
      </c>
      <c r="H78" s="10">
        <v>97</v>
      </c>
      <c r="I78" s="10">
        <v>237</v>
      </c>
      <c r="J78" s="10">
        <v>1</v>
      </c>
      <c r="K78" s="10">
        <v>0</v>
      </c>
      <c r="M78" s="10" t="str">
        <f t="shared" si="6"/>
        <v>2021-21</v>
      </c>
      <c r="N78" s="10">
        <f t="shared" ref="N78:R141" si="25">G78</f>
        <v>239</v>
      </c>
      <c r="O78" s="10">
        <f t="shared" si="25"/>
        <v>97</v>
      </c>
      <c r="P78" s="10">
        <f t="shared" si="25"/>
        <v>237</v>
      </c>
      <c r="Q78" s="10">
        <f t="shared" si="25"/>
        <v>1</v>
      </c>
      <c r="R78" s="10">
        <f t="shared" si="25"/>
        <v>0</v>
      </c>
      <c r="S78" s="10"/>
      <c r="T78" s="10"/>
      <c r="U78" s="10" t="str">
        <f t="shared" si="8"/>
        <v>2021-21</v>
      </c>
      <c r="V78" s="10">
        <f t="shared" si="18"/>
        <v>36360</v>
      </c>
      <c r="W78" s="10">
        <f t="shared" si="18"/>
        <v>2292</v>
      </c>
      <c r="X78" s="10">
        <f t="shared" si="18"/>
        <v>2410</v>
      </c>
      <c r="Y78" s="10">
        <f t="shared" si="18"/>
        <v>1</v>
      </c>
      <c r="Z78" s="10">
        <f t="shared" si="18"/>
        <v>0</v>
      </c>
      <c r="AA78" s="10"/>
      <c r="AB78" s="10"/>
      <c r="AC78">
        <f>G78/B78</f>
        <v>3.6348151415144555E-3</v>
      </c>
      <c r="AD78">
        <f>H78/C78</f>
        <v>1.8387928419775553E-3</v>
      </c>
      <c r="AE78">
        <f>I78/D78</f>
        <v>1.2239775655757601E-3</v>
      </c>
      <c r="AF78">
        <f>J78/E78</f>
        <v>7.6923076923076927E-2</v>
      </c>
      <c r="AG78">
        <f>K78/F78</f>
        <v>0</v>
      </c>
      <c r="AI78" t="str">
        <f t="shared" si="10"/>
        <v>2021-21</v>
      </c>
      <c r="AJ78">
        <f t="shared" si="23"/>
        <v>3.6480792664247081E-3</v>
      </c>
      <c r="AK78">
        <f t="shared" si="23"/>
        <v>1.8421807507708349E-3</v>
      </c>
      <c r="AL78">
        <f t="shared" si="23"/>
        <v>1.2254776759386059E-3</v>
      </c>
      <c r="AM78">
        <f t="shared" si="23"/>
        <v>8.3381608939051138E-2</v>
      </c>
      <c r="AN78">
        <f t="shared" si="23"/>
        <v>0</v>
      </c>
      <c r="AP78" t="str">
        <f t="shared" si="11"/>
        <v>2021-21</v>
      </c>
      <c r="AQ78">
        <f t="shared" ca="1" si="12"/>
        <v>3.5925689274812923E-3</v>
      </c>
      <c r="AR78">
        <f t="shared" ca="1" si="12"/>
        <v>1.8345688321001515E-3</v>
      </c>
      <c r="AS78">
        <f t="shared" ca="1" si="12"/>
        <v>1.2312037157501277E-3</v>
      </c>
      <c r="AT78">
        <f t="shared" ca="1" si="12"/>
        <v>9.0430894331954698E-2</v>
      </c>
      <c r="AU78" t="e">
        <f t="shared" ca="1" si="24"/>
        <v>#DIV/0!</v>
      </c>
      <c r="AW78" t="str">
        <f t="shared" si="13"/>
        <v>2021-21</v>
      </c>
      <c r="AX78">
        <f t="shared" si="22"/>
        <v>0</v>
      </c>
      <c r="AY78">
        <f t="shared" si="22"/>
        <v>0</v>
      </c>
      <c r="AZ78">
        <f t="shared" si="22"/>
        <v>0</v>
      </c>
      <c r="BA78">
        <f t="shared" si="22"/>
        <v>0</v>
      </c>
      <c r="BB78">
        <f t="shared" si="22"/>
        <v>0</v>
      </c>
      <c r="BD78" t="e">
        <f t="shared" si="15"/>
        <v>#DIV/0!</v>
      </c>
      <c r="BE78" t="e">
        <f t="shared" si="15"/>
        <v>#DIV/0!</v>
      </c>
      <c r="BF78" t="e">
        <f t="shared" si="15"/>
        <v>#DIV/0!</v>
      </c>
      <c r="BG78" t="e">
        <f t="shared" si="15"/>
        <v>#DIV/0!</v>
      </c>
      <c r="BI78" t="str">
        <f t="shared" si="16"/>
        <v>2021-21</v>
      </c>
      <c r="BJ78" t="e">
        <f t="shared" ca="1" si="17"/>
        <v>#DIV/0!</v>
      </c>
      <c r="BK78" t="e">
        <f t="shared" ca="1" si="17"/>
        <v>#DIV/0!</v>
      </c>
      <c r="BL78" t="e">
        <f t="shared" ca="1" si="17"/>
        <v>#DIV/0!</v>
      </c>
      <c r="BM78" t="e">
        <f t="shared" ca="1" si="17"/>
        <v>#DIV/0!</v>
      </c>
    </row>
    <row r="79" spans="1:65" x14ac:dyDescent="0.25">
      <c r="A79" s="1" t="s">
        <v>272</v>
      </c>
      <c r="B79" s="10">
        <v>63355</v>
      </c>
      <c r="C79" s="10">
        <v>45355</v>
      </c>
      <c r="D79" s="10">
        <v>202853</v>
      </c>
      <c r="E79" s="10">
        <v>12</v>
      </c>
      <c r="F79" s="10">
        <v>2</v>
      </c>
      <c r="G79" s="10">
        <v>210</v>
      </c>
      <c r="H79" s="10">
        <v>86</v>
      </c>
      <c r="I79" s="10">
        <v>276</v>
      </c>
      <c r="J79" s="10">
        <v>0</v>
      </c>
      <c r="K79" s="10">
        <v>0</v>
      </c>
      <c r="M79" s="10" t="str">
        <f t="shared" ref="M79:M142" si="26">$A79</f>
        <v>2021-22</v>
      </c>
      <c r="N79" s="10">
        <f t="shared" si="25"/>
        <v>210</v>
      </c>
      <c r="O79" s="10">
        <f t="shared" si="25"/>
        <v>86</v>
      </c>
      <c r="P79" s="10">
        <f t="shared" si="25"/>
        <v>276</v>
      </c>
      <c r="Q79" s="10">
        <f t="shared" si="25"/>
        <v>0</v>
      </c>
      <c r="R79" s="10">
        <f t="shared" si="25"/>
        <v>0</v>
      </c>
      <c r="S79" s="10"/>
      <c r="T79" s="10"/>
      <c r="U79" s="10" t="str">
        <f t="shared" ref="U79:U142" si="27">$A79</f>
        <v>2021-22</v>
      </c>
      <c r="V79" s="10">
        <f t="shared" ref="V79:Z142" si="28">N79+V78</f>
        <v>36570</v>
      </c>
      <c r="W79" s="10">
        <f t="shared" si="28"/>
        <v>2378</v>
      </c>
      <c r="X79" s="10">
        <f t="shared" si="28"/>
        <v>2686</v>
      </c>
      <c r="Y79" s="10">
        <f t="shared" si="28"/>
        <v>1</v>
      </c>
      <c r="Z79" s="10">
        <f t="shared" si="28"/>
        <v>0</v>
      </c>
      <c r="AA79" s="10"/>
      <c r="AB79" s="10"/>
      <c r="AC79">
        <f>G79/B79</f>
        <v>3.3146555125877987E-3</v>
      </c>
      <c r="AD79">
        <f>H79/C79</f>
        <v>1.8961525741373608E-3</v>
      </c>
      <c r="AE79">
        <f>I79/D79</f>
        <v>1.3605911670027063E-3</v>
      </c>
      <c r="AF79">
        <f>J79/E79</f>
        <v>0</v>
      </c>
      <c r="AG79">
        <f>K79/F79</f>
        <v>0</v>
      </c>
      <c r="AI79" t="str">
        <f t="shared" ref="AI79:AI142" si="29">$A79</f>
        <v>2021-22</v>
      </c>
      <c r="AJ79">
        <f t="shared" si="23"/>
        <v>3.3256820580058887E-3</v>
      </c>
      <c r="AK79">
        <f t="shared" si="23"/>
        <v>1.8997553704521901E-3</v>
      </c>
      <c r="AL79">
        <f t="shared" si="23"/>
        <v>1.362445108249714E-3</v>
      </c>
      <c r="AM79">
        <f t="shared" si="23"/>
        <v>0</v>
      </c>
      <c r="AN79">
        <f t="shared" si="23"/>
        <v>0</v>
      </c>
      <c r="AP79" t="str">
        <f t="shared" ref="AP79:AP142" si="30">$A79</f>
        <v>2021-22</v>
      </c>
      <c r="AQ79">
        <f t="shared" ref="AQ79:AU142" ca="1" si="31">AJ79*EXP(-AQ$1*(ROW()-$B$2))</f>
        <v>3.2834577321883252E-3</v>
      </c>
      <c r="AR79">
        <f t="shared" ca="1" si="31"/>
        <v>1.8932115994644628E-3</v>
      </c>
      <c r="AS79">
        <f t="shared" ca="1" si="31"/>
        <v>1.3677480627059346E-3</v>
      </c>
      <c r="AT79">
        <f t="shared" ca="1" si="31"/>
        <v>0</v>
      </c>
      <c r="AU79" t="e">
        <f t="shared" ca="1" si="24"/>
        <v>#DIV/0!</v>
      </c>
      <c r="AW79" t="str">
        <f t="shared" ref="AW79:AW142" si="32">$A79</f>
        <v>2021-22</v>
      </c>
      <c r="AX79">
        <f t="shared" ref="AX79:BB94" si="33">IF(ROW()&gt;=$B$2, AQ79+AX78,0)</f>
        <v>0</v>
      </c>
      <c r="AY79">
        <f t="shared" si="33"/>
        <v>0</v>
      </c>
      <c r="AZ79">
        <f t="shared" si="33"/>
        <v>0</v>
      </c>
      <c r="BA79">
        <f t="shared" si="33"/>
        <v>0</v>
      </c>
      <c r="BB79">
        <f t="shared" si="33"/>
        <v>0</v>
      </c>
      <c r="BD79" t="e">
        <f t="shared" ref="BD79:BG142" si="34">AY79/$AX79</f>
        <v>#DIV/0!</v>
      </c>
      <c r="BE79" t="e">
        <f t="shared" si="34"/>
        <v>#DIV/0!</v>
      </c>
      <c r="BF79" t="e">
        <f t="shared" si="34"/>
        <v>#DIV/0!</v>
      </c>
      <c r="BG79" t="e">
        <f t="shared" si="34"/>
        <v>#DIV/0!</v>
      </c>
      <c r="BI79" t="str">
        <f t="shared" ref="BI79:BI142" si="35">$A79</f>
        <v>2021-22</v>
      </c>
      <c r="BJ79" t="e">
        <f t="shared" ref="BJ79:BM142" ca="1" si="36">BD79/(OFFSET(BD$1,$B$1+$B$2-2,0))</f>
        <v>#DIV/0!</v>
      </c>
      <c r="BK79" t="e">
        <f t="shared" ca="1" si="36"/>
        <v>#DIV/0!</v>
      </c>
      <c r="BL79" t="e">
        <f t="shared" ca="1" si="36"/>
        <v>#DIV/0!</v>
      </c>
      <c r="BM79" t="e">
        <f t="shared" ca="1" si="36"/>
        <v>#DIV/0!</v>
      </c>
    </row>
    <row r="80" spans="1:65" x14ac:dyDescent="0.25">
      <c r="A80" s="1" t="s">
        <v>273</v>
      </c>
      <c r="B80" s="10">
        <v>61178</v>
      </c>
      <c r="C80" s="10">
        <v>38137</v>
      </c>
      <c r="D80" s="10">
        <v>211672</v>
      </c>
      <c r="E80" s="10">
        <v>16</v>
      </c>
      <c r="F80" s="10">
        <v>2</v>
      </c>
      <c r="G80" s="10">
        <v>204</v>
      </c>
      <c r="H80" s="10">
        <v>67</v>
      </c>
      <c r="I80" s="10">
        <v>268</v>
      </c>
      <c r="J80" s="10">
        <v>0</v>
      </c>
      <c r="K80" s="10">
        <v>0</v>
      </c>
      <c r="M80" s="10" t="str">
        <f t="shared" si="26"/>
        <v>2021-23</v>
      </c>
      <c r="N80" s="10">
        <f t="shared" si="25"/>
        <v>204</v>
      </c>
      <c r="O80" s="10">
        <f t="shared" si="25"/>
        <v>67</v>
      </c>
      <c r="P80" s="10">
        <f t="shared" si="25"/>
        <v>268</v>
      </c>
      <c r="Q80" s="10">
        <f t="shared" si="25"/>
        <v>0</v>
      </c>
      <c r="R80" s="10">
        <f t="shared" si="25"/>
        <v>0</v>
      </c>
      <c r="S80" s="10"/>
      <c r="T80" s="10"/>
      <c r="U80" s="10" t="str">
        <f t="shared" si="27"/>
        <v>2021-23</v>
      </c>
      <c r="V80" s="10"/>
      <c r="W80" s="10"/>
      <c r="X80" s="10"/>
      <c r="Y80" s="10"/>
      <c r="Z80" s="10"/>
      <c r="AA80" s="10"/>
      <c r="AB80" s="10"/>
      <c r="AC80">
        <f>G80/B80</f>
        <v>3.3345320213148517E-3</v>
      </c>
      <c r="AD80">
        <f>H80/C80</f>
        <v>1.7568240816005455E-3</v>
      </c>
      <c r="AE80">
        <f>I80/D80</f>
        <v>1.2661098303034884E-3</v>
      </c>
      <c r="AF80">
        <f>J80/E80</f>
        <v>0</v>
      </c>
      <c r="AG80">
        <f>K80/F80</f>
        <v>0</v>
      </c>
      <c r="AI80" t="str">
        <f t="shared" si="29"/>
        <v>2021-23</v>
      </c>
      <c r="AJ80">
        <f t="shared" si="23"/>
        <v>3.3456914470435632E-3</v>
      </c>
      <c r="AK80">
        <f t="shared" si="23"/>
        <v>1.7599163985628804E-3</v>
      </c>
      <c r="AL80">
        <f t="shared" si="23"/>
        <v>1.2677150663749828E-3</v>
      </c>
      <c r="AM80">
        <f t="shared" si="23"/>
        <v>0</v>
      </c>
      <c r="AN80">
        <f t="shared" si="23"/>
        <v>0</v>
      </c>
      <c r="AP80" t="str">
        <f t="shared" si="30"/>
        <v>2021-23</v>
      </c>
      <c r="AQ80">
        <f t="shared" ca="1" si="31"/>
        <v>3.3116653813729181E-3</v>
      </c>
      <c r="AR80">
        <f t="shared" ca="1" si="31"/>
        <v>1.7550650529976819E-3</v>
      </c>
      <c r="AS80">
        <f t="shared" ca="1" si="31"/>
        <v>1.2716609267568741E-3</v>
      </c>
      <c r="AT80">
        <f t="shared" ca="1" si="31"/>
        <v>0</v>
      </c>
      <c r="AU80" t="e">
        <f t="shared" ca="1" si="24"/>
        <v>#DIV/0!</v>
      </c>
      <c r="AW80" t="str">
        <f t="shared" si="32"/>
        <v>2021-23</v>
      </c>
      <c r="AX80">
        <f t="shared" si="33"/>
        <v>0</v>
      </c>
      <c r="AY80">
        <f t="shared" si="33"/>
        <v>0</v>
      </c>
      <c r="AZ80">
        <f t="shared" si="33"/>
        <v>0</v>
      </c>
      <c r="BA80">
        <f t="shared" si="33"/>
        <v>0</v>
      </c>
      <c r="BB80">
        <f t="shared" si="33"/>
        <v>0</v>
      </c>
      <c r="BD80" t="e">
        <f t="shared" si="34"/>
        <v>#DIV/0!</v>
      </c>
      <c r="BE80" t="e">
        <f t="shared" si="34"/>
        <v>#DIV/0!</v>
      </c>
      <c r="BF80" t="e">
        <f t="shared" si="34"/>
        <v>#DIV/0!</v>
      </c>
      <c r="BG80" t="e">
        <f t="shared" si="34"/>
        <v>#DIV/0!</v>
      </c>
      <c r="BI80" t="str">
        <f t="shared" si="35"/>
        <v>2021-23</v>
      </c>
      <c r="BJ80" t="e">
        <f t="shared" ca="1" si="36"/>
        <v>#DIV/0!</v>
      </c>
      <c r="BK80" t="e">
        <f t="shared" ca="1" si="36"/>
        <v>#DIV/0!</v>
      </c>
      <c r="BL80" t="e">
        <f t="shared" ca="1" si="36"/>
        <v>#DIV/0!</v>
      </c>
      <c r="BM80" t="e">
        <f t="shared" ca="1" si="36"/>
        <v>#DIV/0!</v>
      </c>
    </row>
    <row r="81" spans="1:65" s="5" customFormat="1" x14ac:dyDescent="0.25">
      <c r="A81" s="9" t="s">
        <v>31</v>
      </c>
      <c r="B81" s="11">
        <v>59085</v>
      </c>
      <c r="C81" s="11">
        <v>32400</v>
      </c>
      <c r="D81" s="11">
        <v>218961</v>
      </c>
      <c r="E81" s="11">
        <v>18</v>
      </c>
      <c r="F81" s="11">
        <v>2</v>
      </c>
      <c r="G81" s="11">
        <v>208</v>
      </c>
      <c r="H81" s="11">
        <v>71</v>
      </c>
      <c r="I81" s="11">
        <v>299</v>
      </c>
      <c r="J81" s="11">
        <v>0</v>
      </c>
      <c r="K81" s="11">
        <v>0</v>
      </c>
      <c r="M81" s="10" t="str">
        <f t="shared" si="26"/>
        <v>2021-24</v>
      </c>
      <c r="N81" s="10">
        <f t="shared" si="25"/>
        <v>208</v>
      </c>
      <c r="O81" s="10">
        <f t="shared" si="25"/>
        <v>71</v>
      </c>
      <c r="P81" s="10">
        <f t="shared" si="25"/>
        <v>299</v>
      </c>
      <c r="Q81" s="10">
        <f t="shared" si="25"/>
        <v>0</v>
      </c>
      <c r="R81" s="10">
        <f t="shared" si="25"/>
        <v>0</v>
      </c>
      <c r="S81" s="10"/>
      <c r="T81" s="10"/>
      <c r="U81" s="10" t="str">
        <f t="shared" si="27"/>
        <v>2021-24</v>
      </c>
      <c r="V81" s="10">
        <f t="shared" ref="V81:Z144" si="37">N81+V80</f>
        <v>208</v>
      </c>
      <c r="W81" s="10">
        <f t="shared" si="37"/>
        <v>71</v>
      </c>
      <c r="X81" s="10">
        <f t="shared" si="37"/>
        <v>299</v>
      </c>
      <c r="Y81" s="10">
        <f t="shared" si="37"/>
        <v>0</v>
      </c>
      <c r="Z81" s="10">
        <f t="shared" si="37"/>
        <v>0</v>
      </c>
      <c r="AA81" s="10"/>
      <c r="AB81" s="10"/>
      <c r="AC81" s="5">
        <f>G81/B81</f>
        <v>3.5203520352035203E-3</v>
      </c>
      <c r="AD81" s="5">
        <f>H81/C81</f>
        <v>2.1913580246913579E-3</v>
      </c>
      <c r="AE81" s="5">
        <f>I81/D81</f>
        <v>1.365539982005928E-3</v>
      </c>
      <c r="AF81" s="5">
        <f>J81/E81</f>
        <v>0</v>
      </c>
      <c r="AG81" s="5">
        <f>K81/F81</f>
        <v>0</v>
      </c>
      <c r="AI81" t="str">
        <f t="shared" si="29"/>
        <v>2021-24</v>
      </c>
      <c r="AJ81" s="5">
        <f t="shared" si="23"/>
        <v>3.5327923693586985E-3</v>
      </c>
      <c r="AK81" s="5">
        <f t="shared" si="23"/>
        <v>2.1961715035133242E-3</v>
      </c>
      <c r="AL81" s="5">
        <f t="shared" si="23"/>
        <v>1.3674074443170525E-3</v>
      </c>
      <c r="AM81" s="5">
        <f t="shared" si="23"/>
        <v>0</v>
      </c>
      <c r="AN81" s="5">
        <f t="shared" si="23"/>
        <v>0</v>
      </c>
      <c r="AP81" t="str">
        <f t="shared" si="30"/>
        <v>2021-24</v>
      </c>
      <c r="AQ81">
        <f t="shared" ca="1" si="31"/>
        <v>3.5058112893803814E-3</v>
      </c>
      <c r="AR81">
        <f t="shared" ca="1" si="31"/>
        <v>2.1916294998472713E-3</v>
      </c>
      <c r="AS81">
        <f t="shared" ca="1" si="31"/>
        <v>1.3705983243762162E-3</v>
      </c>
      <c r="AT81">
        <f t="shared" ca="1" si="31"/>
        <v>0</v>
      </c>
      <c r="AU81" t="e">
        <f t="shared" ca="1" si="24"/>
        <v>#DIV/0!</v>
      </c>
      <c r="AW81" s="5" t="str">
        <f t="shared" si="32"/>
        <v>2021-24</v>
      </c>
      <c r="AX81">
        <f t="shared" si="33"/>
        <v>0</v>
      </c>
      <c r="AY81">
        <f t="shared" si="33"/>
        <v>0</v>
      </c>
      <c r="AZ81">
        <f t="shared" si="33"/>
        <v>0</v>
      </c>
      <c r="BA81">
        <f t="shared" si="33"/>
        <v>0</v>
      </c>
      <c r="BB81">
        <f t="shared" si="33"/>
        <v>0</v>
      </c>
      <c r="BD81" s="5" t="e">
        <f t="shared" si="34"/>
        <v>#DIV/0!</v>
      </c>
      <c r="BE81" s="5" t="e">
        <f t="shared" si="34"/>
        <v>#DIV/0!</v>
      </c>
      <c r="BF81" s="5" t="e">
        <f t="shared" si="34"/>
        <v>#DIV/0!</v>
      </c>
      <c r="BG81" s="5" t="e">
        <f t="shared" si="34"/>
        <v>#DIV/0!</v>
      </c>
      <c r="BI81" s="5" t="str">
        <f t="shared" si="35"/>
        <v>2021-24</v>
      </c>
      <c r="BJ81" t="e">
        <f t="shared" ca="1" si="36"/>
        <v>#DIV/0!</v>
      </c>
      <c r="BK81" t="e">
        <f t="shared" ca="1" si="36"/>
        <v>#DIV/0!</v>
      </c>
      <c r="BL81" t="e">
        <f t="shared" ca="1" si="36"/>
        <v>#DIV/0!</v>
      </c>
      <c r="BM81" t="e">
        <f t="shared" ca="1" si="36"/>
        <v>#DIV/0!</v>
      </c>
    </row>
    <row r="82" spans="1:65" x14ac:dyDescent="0.25">
      <c r="A82" s="1" t="s">
        <v>32</v>
      </c>
      <c r="B82" s="10">
        <v>58877</v>
      </c>
      <c r="C82" s="10">
        <v>32329</v>
      </c>
      <c r="D82" s="10">
        <v>218662</v>
      </c>
      <c r="E82" s="10">
        <v>18</v>
      </c>
      <c r="F82" s="10">
        <v>2</v>
      </c>
      <c r="G82" s="10">
        <v>189</v>
      </c>
      <c r="H82" s="10">
        <v>85</v>
      </c>
      <c r="I82" s="10">
        <v>294</v>
      </c>
      <c r="J82" s="10">
        <v>0</v>
      </c>
      <c r="K82" s="10">
        <v>0</v>
      </c>
      <c r="M82" s="10" t="str">
        <f t="shared" si="26"/>
        <v>2021-25</v>
      </c>
      <c r="N82" s="10">
        <f t="shared" si="25"/>
        <v>189</v>
      </c>
      <c r="O82" s="10">
        <f t="shared" si="25"/>
        <v>85</v>
      </c>
      <c r="P82" s="10">
        <f t="shared" si="25"/>
        <v>294</v>
      </c>
      <c r="Q82" s="10">
        <f t="shared" si="25"/>
        <v>0</v>
      </c>
      <c r="R82" s="10">
        <f t="shared" si="25"/>
        <v>0</v>
      </c>
      <c r="S82" s="10"/>
      <c r="T82" s="10"/>
      <c r="U82" s="10" t="str">
        <f t="shared" si="27"/>
        <v>2021-25</v>
      </c>
      <c r="V82" s="10">
        <f t="shared" si="37"/>
        <v>397</v>
      </c>
      <c r="W82" s="10">
        <f t="shared" si="37"/>
        <v>156</v>
      </c>
      <c r="X82" s="10">
        <f t="shared" si="37"/>
        <v>593</v>
      </c>
      <c r="Y82" s="10">
        <f t="shared" si="37"/>
        <v>0</v>
      </c>
      <c r="Z82" s="10">
        <f t="shared" si="37"/>
        <v>0</v>
      </c>
      <c r="AA82" s="10"/>
      <c r="AB82" s="10"/>
      <c r="AC82">
        <f>G82/B82</f>
        <v>3.2100820354297945E-3</v>
      </c>
      <c r="AD82">
        <f>H82/C82</f>
        <v>2.629218348850877E-3</v>
      </c>
      <c r="AE82">
        <f>I82/D82</f>
        <v>1.344540889592156E-3</v>
      </c>
      <c r="AF82">
        <f>J82/E82</f>
        <v>0</v>
      </c>
      <c r="AG82">
        <f>K82/F82</f>
        <v>0</v>
      </c>
      <c r="AI82" t="str">
        <f t="shared" si="29"/>
        <v>2021-25</v>
      </c>
      <c r="AJ82">
        <f t="shared" si="23"/>
        <v>3.2204226306083708E-3</v>
      </c>
      <c r="AK82">
        <f t="shared" si="23"/>
        <v>2.6361508877355264E-3</v>
      </c>
      <c r="AL82">
        <f t="shared" si="23"/>
        <v>1.3463513170895891E-3</v>
      </c>
      <c r="AM82">
        <f t="shared" si="23"/>
        <v>0</v>
      </c>
      <c r="AN82">
        <f t="shared" si="23"/>
        <v>0</v>
      </c>
      <c r="AP82" t="str">
        <f t="shared" si="30"/>
        <v>2021-25</v>
      </c>
      <c r="AQ82">
        <f t="shared" ca="1" si="31"/>
        <v>3.2040047472721681E-3</v>
      </c>
      <c r="AR82">
        <f t="shared" ca="1" si="31"/>
        <v>2.6325150035308867E-3</v>
      </c>
      <c r="AS82">
        <f t="shared" ca="1" si="31"/>
        <v>1.3484450000401148E-3</v>
      </c>
      <c r="AT82">
        <f t="shared" ca="1" si="31"/>
        <v>0</v>
      </c>
      <c r="AU82" t="e">
        <f t="shared" ca="1" si="24"/>
        <v>#DIV/0!</v>
      </c>
      <c r="AW82" t="str">
        <f t="shared" si="32"/>
        <v>2021-25</v>
      </c>
      <c r="AX82">
        <f t="shared" si="33"/>
        <v>0</v>
      </c>
      <c r="AY82">
        <f t="shared" si="33"/>
        <v>0</v>
      </c>
      <c r="AZ82">
        <f t="shared" si="33"/>
        <v>0</v>
      </c>
      <c r="BA82">
        <f t="shared" si="33"/>
        <v>0</v>
      </c>
      <c r="BB82">
        <f t="shared" si="33"/>
        <v>0</v>
      </c>
      <c r="BD82" t="e">
        <f t="shared" si="34"/>
        <v>#DIV/0!</v>
      </c>
      <c r="BE82" t="e">
        <f t="shared" si="34"/>
        <v>#DIV/0!</v>
      </c>
      <c r="BF82" t="e">
        <f t="shared" si="34"/>
        <v>#DIV/0!</v>
      </c>
      <c r="BG82" t="e">
        <f t="shared" si="34"/>
        <v>#DIV/0!</v>
      </c>
      <c r="BI82" t="str">
        <f t="shared" si="35"/>
        <v>2021-25</v>
      </c>
      <c r="BJ82" t="e">
        <f t="shared" ca="1" si="36"/>
        <v>#DIV/0!</v>
      </c>
      <c r="BK82" t="e">
        <f t="shared" ca="1" si="36"/>
        <v>#DIV/0!</v>
      </c>
      <c r="BL82" t="e">
        <f t="shared" ca="1" si="36"/>
        <v>#DIV/0!</v>
      </c>
      <c r="BM82" t="e">
        <f t="shared" ca="1" si="36"/>
        <v>#DIV/0!</v>
      </c>
    </row>
    <row r="83" spans="1:65" x14ac:dyDescent="0.25">
      <c r="A83" s="1" t="s">
        <v>33</v>
      </c>
      <c r="B83" s="10">
        <v>58688</v>
      </c>
      <c r="C83" s="10">
        <v>32244</v>
      </c>
      <c r="D83" s="10">
        <v>218368</v>
      </c>
      <c r="E83" s="10">
        <v>18</v>
      </c>
      <c r="F83" s="10">
        <v>2</v>
      </c>
      <c r="G83" s="10">
        <v>183</v>
      </c>
      <c r="H83" s="10">
        <v>56</v>
      </c>
      <c r="I83" s="10">
        <v>303</v>
      </c>
      <c r="J83" s="10">
        <v>0</v>
      </c>
      <c r="K83" s="10">
        <v>0</v>
      </c>
      <c r="M83" s="10" t="str">
        <f t="shared" si="26"/>
        <v>2021-26</v>
      </c>
      <c r="N83" s="10">
        <f t="shared" si="25"/>
        <v>183</v>
      </c>
      <c r="O83" s="10">
        <f t="shared" si="25"/>
        <v>56</v>
      </c>
      <c r="P83" s="10">
        <f t="shared" si="25"/>
        <v>303</v>
      </c>
      <c r="Q83" s="10">
        <f t="shared" si="25"/>
        <v>0</v>
      </c>
      <c r="R83" s="10">
        <f t="shared" si="25"/>
        <v>0</v>
      </c>
      <c r="S83" s="10"/>
      <c r="T83" s="10"/>
      <c r="U83" s="10" t="str">
        <f t="shared" si="27"/>
        <v>2021-26</v>
      </c>
      <c r="V83" s="10">
        <f t="shared" si="37"/>
        <v>580</v>
      </c>
      <c r="W83" s="10">
        <f t="shared" si="37"/>
        <v>212</v>
      </c>
      <c r="X83" s="10">
        <f t="shared" si="37"/>
        <v>896</v>
      </c>
      <c r="Y83" s="10">
        <f t="shared" si="37"/>
        <v>0</v>
      </c>
      <c r="Z83" s="10">
        <f t="shared" si="37"/>
        <v>0</v>
      </c>
      <c r="AA83" s="10"/>
      <c r="AB83" s="10"/>
      <c r="AC83">
        <f>G83/B83</f>
        <v>3.1181842966194113E-3</v>
      </c>
      <c r="AD83">
        <f>H83/C83</f>
        <v>1.7367572261506017E-3</v>
      </c>
      <c r="AE83">
        <f>I83/D83</f>
        <v>1.3875659437280188E-3</v>
      </c>
      <c r="AF83">
        <f>J83/E83</f>
        <v>0</v>
      </c>
      <c r="AG83">
        <f>K83/F83</f>
        <v>0</v>
      </c>
      <c r="AI83" t="str">
        <f t="shared" si="29"/>
        <v>2021-26</v>
      </c>
      <c r="AJ83">
        <f t="shared" si="23"/>
        <v>3.1279403334097265E-3</v>
      </c>
      <c r="AK83">
        <f t="shared" si="23"/>
        <v>1.7397792383874165E-3</v>
      </c>
      <c r="AL83">
        <f t="shared" si="23"/>
        <v>1.3894941817808105E-3</v>
      </c>
      <c r="AM83">
        <f t="shared" si="23"/>
        <v>0</v>
      </c>
      <c r="AN83">
        <f t="shared" si="23"/>
        <v>0</v>
      </c>
      <c r="AP83" t="str">
        <f t="shared" si="30"/>
        <v>2021-26</v>
      </c>
      <c r="AQ83">
        <f t="shared" ca="1" si="31"/>
        <v>3.1199569436042907E-3</v>
      </c>
      <c r="AR83">
        <f t="shared" ca="1" si="31"/>
        <v>1.7385790380253128E-3</v>
      </c>
      <c r="AS83" s="12">
        <f t="shared" ca="1" si="31"/>
        <v>1.3905741488466886E-3</v>
      </c>
      <c r="AT83">
        <f t="shared" ca="1" si="31"/>
        <v>0</v>
      </c>
      <c r="AU83" t="e">
        <f t="shared" ca="1" si="24"/>
        <v>#DIV/0!</v>
      </c>
      <c r="AW83" t="str">
        <f t="shared" si="32"/>
        <v>2021-26</v>
      </c>
      <c r="AX83">
        <f t="shared" si="33"/>
        <v>0</v>
      </c>
      <c r="AY83">
        <f t="shared" si="33"/>
        <v>0</v>
      </c>
      <c r="AZ83">
        <f t="shared" si="33"/>
        <v>0</v>
      </c>
      <c r="BA83">
        <f t="shared" si="33"/>
        <v>0</v>
      </c>
      <c r="BB83">
        <f t="shared" si="33"/>
        <v>0</v>
      </c>
      <c r="BD83" t="e">
        <f t="shared" si="34"/>
        <v>#DIV/0!</v>
      </c>
      <c r="BE83" t="e">
        <f t="shared" si="34"/>
        <v>#DIV/0!</v>
      </c>
      <c r="BF83" t="e">
        <f t="shared" si="34"/>
        <v>#DIV/0!</v>
      </c>
      <c r="BG83" t="e">
        <f t="shared" si="34"/>
        <v>#DIV/0!</v>
      </c>
      <c r="BI83" t="str">
        <f t="shared" si="35"/>
        <v>2021-26</v>
      </c>
      <c r="BJ83" t="e">
        <f t="shared" ca="1" si="36"/>
        <v>#DIV/0!</v>
      </c>
      <c r="BK83" t="e">
        <f t="shared" ca="1" si="36"/>
        <v>#DIV/0!</v>
      </c>
      <c r="BL83" t="e">
        <f t="shared" ca="1" si="36"/>
        <v>#DIV/0!</v>
      </c>
      <c r="BM83" t="e">
        <f t="shared" ca="1" si="36"/>
        <v>#DIV/0!</v>
      </c>
    </row>
    <row r="84" spans="1:65" x14ac:dyDescent="0.25">
      <c r="A84" s="1" t="s">
        <v>34</v>
      </c>
      <c r="B84" s="10">
        <v>58505</v>
      </c>
      <c r="C84" s="10">
        <v>32188</v>
      </c>
      <c r="D84" s="10">
        <v>218065</v>
      </c>
      <c r="E84" s="10">
        <v>18</v>
      </c>
      <c r="F84" s="10">
        <v>2</v>
      </c>
      <c r="G84" s="10">
        <v>207</v>
      </c>
      <c r="H84" s="10">
        <v>61</v>
      </c>
      <c r="I84" s="10">
        <v>294</v>
      </c>
      <c r="J84" s="10">
        <v>0</v>
      </c>
      <c r="K84" s="10">
        <v>0</v>
      </c>
      <c r="M84" s="10" t="str">
        <f t="shared" si="26"/>
        <v>2021-27</v>
      </c>
      <c r="N84" s="10">
        <f t="shared" si="25"/>
        <v>207</v>
      </c>
      <c r="O84" s="10">
        <f t="shared" si="25"/>
        <v>61</v>
      </c>
      <c r="P84" s="10">
        <f t="shared" si="25"/>
        <v>294</v>
      </c>
      <c r="Q84" s="10">
        <f t="shared" si="25"/>
        <v>0</v>
      </c>
      <c r="R84" s="10">
        <f t="shared" si="25"/>
        <v>0</v>
      </c>
      <c r="S84" s="10"/>
      <c r="T84" s="10"/>
      <c r="U84" s="10" t="str">
        <f t="shared" si="27"/>
        <v>2021-27</v>
      </c>
      <c r="V84" s="10">
        <f t="shared" si="37"/>
        <v>787</v>
      </c>
      <c r="W84" s="10">
        <f t="shared" si="37"/>
        <v>273</v>
      </c>
      <c r="X84" s="10">
        <f t="shared" si="37"/>
        <v>1190</v>
      </c>
      <c r="Y84" s="10">
        <f t="shared" si="37"/>
        <v>0</v>
      </c>
      <c r="Z84" s="10">
        <f t="shared" si="37"/>
        <v>0</v>
      </c>
      <c r="AA84" s="10"/>
      <c r="AB84" s="10"/>
      <c r="AC84">
        <f>G84/B84</f>
        <v>3.5381591316981454E-3</v>
      </c>
      <c r="AD84">
        <f>H84/C84</f>
        <v>1.8951161923698272E-3</v>
      </c>
      <c r="AE84">
        <f>I84/D84</f>
        <v>1.3482218604544518E-3</v>
      </c>
      <c r="AF84">
        <f>J84/E84</f>
        <v>0</v>
      </c>
      <c r="AG84">
        <f>K84/F84</f>
        <v>0</v>
      </c>
      <c r="AI84" t="str">
        <f t="shared" si="29"/>
        <v>2021-27</v>
      </c>
      <c r="AJ84">
        <f t="shared" si="23"/>
        <v>3.5507258822256812E-3</v>
      </c>
      <c r="AK84">
        <f t="shared" si="23"/>
        <v>1.8987150473439042E-3</v>
      </c>
      <c r="AL84">
        <f t="shared" si="23"/>
        <v>1.3500422216642007E-3</v>
      </c>
      <c r="AM84">
        <f t="shared" si="23"/>
        <v>0</v>
      </c>
      <c r="AN84">
        <f t="shared" si="23"/>
        <v>0</v>
      </c>
      <c r="AP84" t="str">
        <f t="shared" si="30"/>
        <v>2021-27</v>
      </c>
      <c r="AQ84">
        <f t="shared" ca="1" si="31"/>
        <v>3.5507258822256812E-3</v>
      </c>
      <c r="AR84">
        <f t="shared" ca="1" si="31"/>
        <v>1.8987150473439042E-3</v>
      </c>
      <c r="AS84">
        <f t="shared" ca="1" si="31"/>
        <v>1.3500422216642007E-3</v>
      </c>
      <c r="AT84">
        <f t="shared" ca="1" si="31"/>
        <v>0</v>
      </c>
      <c r="AU84" t="e">
        <f t="shared" ca="1" si="24"/>
        <v>#DIV/0!</v>
      </c>
      <c r="AW84" t="str">
        <f t="shared" si="32"/>
        <v>2021-27</v>
      </c>
      <c r="AX84">
        <f t="shared" ca="1" si="33"/>
        <v>3.5507258822256812E-3</v>
      </c>
      <c r="AY84">
        <f t="shared" ca="1" si="33"/>
        <v>1.8987150473439042E-3</v>
      </c>
      <c r="AZ84">
        <f t="shared" ca="1" si="33"/>
        <v>1.3500422216642007E-3</v>
      </c>
      <c r="BA84">
        <f t="shared" ca="1" si="33"/>
        <v>0</v>
      </c>
      <c r="BB84" t="e">
        <f t="shared" ca="1" si="33"/>
        <v>#DIV/0!</v>
      </c>
      <c r="BD84">
        <f t="shared" ca="1" si="34"/>
        <v>0.53473996876203345</v>
      </c>
      <c r="BE84">
        <f t="shared" ca="1" si="34"/>
        <v>0.38021583936464326</v>
      </c>
      <c r="BF84">
        <f t="shared" ca="1" si="34"/>
        <v>0</v>
      </c>
      <c r="BG84" t="e">
        <f t="shared" ca="1" si="34"/>
        <v>#DIV/0!</v>
      </c>
      <c r="BI84" t="str">
        <f t="shared" si="35"/>
        <v>2021-27</v>
      </c>
      <c r="BJ84">
        <f t="shared" ca="1" si="36"/>
        <v>0.80330487908090642</v>
      </c>
      <c r="BK84">
        <f t="shared" ca="1" si="36"/>
        <v>0.82429786948312522</v>
      </c>
      <c r="BL84" t="e">
        <f t="shared" ca="1" si="36"/>
        <v>#DIV/0!</v>
      </c>
      <c r="BM84" t="e">
        <f t="shared" ca="1" si="36"/>
        <v>#DIV/0!</v>
      </c>
    </row>
    <row r="85" spans="1:65" x14ac:dyDescent="0.25">
      <c r="A85" s="1" t="s">
        <v>35</v>
      </c>
      <c r="B85" s="10">
        <v>58298</v>
      </c>
      <c r="C85" s="10">
        <v>32127</v>
      </c>
      <c r="D85" s="10">
        <v>217771</v>
      </c>
      <c r="E85" s="10">
        <v>18</v>
      </c>
      <c r="F85" s="10">
        <v>2</v>
      </c>
      <c r="G85" s="10">
        <v>179</v>
      </c>
      <c r="H85" s="10">
        <v>64</v>
      </c>
      <c r="I85" s="10">
        <v>322</v>
      </c>
      <c r="J85" s="10">
        <v>0</v>
      </c>
      <c r="K85" s="10">
        <v>0</v>
      </c>
      <c r="M85" s="10" t="str">
        <f t="shared" si="26"/>
        <v>2021-28</v>
      </c>
      <c r="N85" s="10">
        <f t="shared" si="25"/>
        <v>179</v>
      </c>
      <c r="O85" s="10">
        <f t="shared" si="25"/>
        <v>64</v>
      </c>
      <c r="P85" s="10">
        <f t="shared" si="25"/>
        <v>322</v>
      </c>
      <c r="Q85" s="10">
        <f t="shared" si="25"/>
        <v>0</v>
      </c>
      <c r="R85" s="10">
        <f t="shared" si="25"/>
        <v>0</v>
      </c>
      <c r="S85" s="10"/>
      <c r="T85" s="10"/>
      <c r="U85" s="10" t="str">
        <f t="shared" si="27"/>
        <v>2021-28</v>
      </c>
      <c r="V85" s="10">
        <f t="shared" si="37"/>
        <v>966</v>
      </c>
      <c r="W85" s="10">
        <f t="shared" si="37"/>
        <v>337</v>
      </c>
      <c r="X85" s="10">
        <f t="shared" si="37"/>
        <v>1512</v>
      </c>
      <c r="Y85" s="10">
        <f t="shared" si="37"/>
        <v>0</v>
      </c>
      <c r="Z85" s="10">
        <f t="shared" si="37"/>
        <v>0</v>
      </c>
      <c r="AA85" s="10"/>
      <c r="AB85" s="10"/>
      <c r="AC85">
        <f>G85/B85</f>
        <v>3.0704312326323372E-3</v>
      </c>
      <c r="AD85">
        <f>H85/C85</f>
        <v>1.9920938774239737E-3</v>
      </c>
      <c r="AE85">
        <f>I85/D85</f>
        <v>1.4786174467674759E-3</v>
      </c>
      <c r="AF85">
        <f>J85/E85</f>
        <v>0</v>
      </c>
      <c r="AG85">
        <f>K85/F85</f>
        <v>0</v>
      </c>
      <c r="AI85" t="str">
        <f t="shared" si="29"/>
        <v>2021-28</v>
      </c>
      <c r="AJ85">
        <f t="shared" si="23"/>
        <v>3.0798902509568018E-3</v>
      </c>
      <c r="AK85">
        <f t="shared" si="23"/>
        <v>1.9960708994664384E-3</v>
      </c>
      <c r="AL85">
        <f t="shared" si="23"/>
        <v>1.4808072644154117E-3</v>
      </c>
      <c r="AM85">
        <f t="shared" si="23"/>
        <v>0</v>
      </c>
      <c r="AN85">
        <f t="shared" si="23"/>
        <v>0</v>
      </c>
      <c r="AP85" t="str">
        <f t="shared" si="30"/>
        <v>2021-28</v>
      </c>
      <c r="AQ85">
        <f t="shared" ca="1" si="31"/>
        <v>3.0877711175443211E-3</v>
      </c>
      <c r="AR85">
        <f t="shared" ca="1" si="31"/>
        <v>1.997448855236022E-3</v>
      </c>
      <c r="AS85" s="3">
        <f t="shared" ca="1" si="31"/>
        <v>1.4796572192503925E-3</v>
      </c>
      <c r="AT85">
        <f t="shared" ca="1" si="31"/>
        <v>0</v>
      </c>
      <c r="AU85" t="e">
        <f t="shared" ca="1" si="24"/>
        <v>#DIV/0!</v>
      </c>
      <c r="AW85" t="str">
        <f t="shared" si="32"/>
        <v>2021-28</v>
      </c>
      <c r="AX85">
        <f t="shared" ca="1" si="33"/>
        <v>6.6384969997700018E-3</v>
      </c>
      <c r="AY85">
        <f t="shared" ca="1" si="33"/>
        <v>3.896163902579926E-3</v>
      </c>
      <c r="AZ85">
        <f t="shared" ca="1" si="33"/>
        <v>2.8296994409145932E-3</v>
      </c>
      <c r="BA85">
        <f t="shared" ca="1" si="33"/>
        <v>0</v>
      </c>
      <c r="BB85" t="e">
        <f t="shared" ca="1" si="33"/>
        <v>#DIV/0!</v>
      </c>
      <c r="BD85">
        <f t="shared" ca="1" si="34"/>
        <v>0.58690452111598646</v>
      </c>
      <c r="BE85">
        <f t="shared" ca="1" si="34"/>
        <v>0.42625603973499293</v>
      </c>
      <c r="BF85">
        <f t="shared" ca="1" si="34"/>
        <v>0</v>
      </c>
      <c r="BG85" t="e">
        <f t="shared" ca="1" si="34"/>
        <v>#DIV/0!</v>
      </c>
      <c r="BI85" t="str">
        <f t="shared" si="35"/>
        <v>2021-28</v>
      </c>
      <c r="BJ85">
        <f t="shared" ca="1" si="36"/>
        <v>0.88166827413067816</v>
      </c>
      <c r="BK85">
        <f t="shared" ca="1" si="36"/>
        <v>0.92411180448192198</v>
      </c>
      <c r="BL85" t="e">
        <f t="shared" ca="1" si="36"/>
        <v>#DIV/0!</v>
      </c>
      <c r="BM85" t="e">
        <f t="shared" ca="1" si="36"/>
        <v>#DIV/0!</v>
      </c>
    </row>
    <row r="86" spans="1:65" x14ac:dyDescent="0.25">
      <c r="A86" s="1" t="s">
        <v>36</v>
      </c>
      <c r="B86" s="10">
        <v>58119</v>
      </c>
      <c r="C86" s="10">
        <v>32063</v>
      </c>
      <c r="D86" s="10">
        <v>217449</v>
      </c>
      <c r="E86" s="10">
        <v>18</v>
      </c>
      <c r="F86" s="10">
        <v>2</v>
      </c>
      <c r="G86" s="10">
        <v>168</v>
      </c>
      <c r="H86" s="10">
        <v>68</v>
      </c>
      <c r="I86" s="10">
        <v>310</v>
      </c>
      <c r="J86" s="10">
        <v>0</v>
      </c>
      <c r="K86" s="10">
        <v>0</v>
      </c>
      <c r="M86" s="10" t="str">
        <f t="shared" si="26"/>
        <v>2021-29</v>
      </c>
      <c r="N86" s="10">
        <f t="shared" si="25"/>
        <v>168</v>
      </c>
      <c r="O86" s="10">
        <f t="shared" si="25"/>
        <v>68</v>
      </c>
      <c r="P86" s="10">
        <f t="shared" si="25"/>
        <v>310</v>
      </c>
      <c r="Q86" s="10">
        <f t="shared" si="25"/>
        <v>0</v>
      </c>
      <c r="R86" s="10">
        <f t="shared" si="25"/>
        <v>0</v>
      </c>
      <c r="S86" s="10"/>
      <c r="T86" s="10"/>
      <c r="U86" s="10" t="str">
        <f t="shared" si="27"/>
        <v>2021-29</v>
      </c>
      <c r="V86" s="10">
        <f t="shared" si="37"/>
        <v>1134</v>
      </c>
      <c r="W86" s="10">
        <f t="shared" si="37"/>
        <v>405</v>
      </c>
      <c r="X86" s="10">
        <f t="shared" si="37"/>
        <v>1822</v>
      </c>
      <c r="Y86" s="10">
        <f t="shared" si="37"/>
        <v>0</v>
      </c>
      <c r="Z86" s="10">
        <f t="shared" si="37"/>
        <v>0</v>
      </c>
      <c r="AA86" s="10"/>
      <c r="AB86" s="10"/>
      <c r="AC86">
        <f>G86/B86</f>
        <v>2.8906209673256592E-3</v>
      </c>
      <c r="AD86">
        <f>H86/C86</f>
        <v>2.1208246265165456E-3</v>
      </c>
      <c r="AE86">
        <f>I86/D86</f>
        <v>1.4256216400167397E-3</v>
      </c>
      <c r="AF86">
        <f>J86/E86</f>
        <v>0</v>
      </c>
      <c r="AG86">
        <f>K86/F86</f>
        <v>0</v>
      </c>
      <c r="AI86" t="str">
        <f t="shared" si="29"/>
        <v>2021-29</v>
      </c>
      <c r="AJ86">
        <f t="shared" si="23"/>
        <v>2.8990029103732572E-3</v>
      </c>
      <c r="AK86">
        <f t="shared" si="23"/>
        <v>2.1253328831553576E-3</v>
      </c>
      <c r="AL86">
        <f t="shared" si="23"/>
        <v>1.4276571811310792E-3</v>
      </c>
      <c r="AM86">
        <f t="shared" si="23"/>
        <v>0</v>
      </c>
      <c r="AN86">
        <f t="shared" si="23"/>
        <v>0</v>
      </c>
      <c r="AP86" t="str">
        <f t="shared" si="30"/>
        <v>2021-29</v>
      </c>
      <c r="AQ86">
        <f t="shared" ca="1" si="31"/>
        <v>2.9138579107019372E-3</v>
      </c>
      <c r="AR86">
        <f t="shared" ca="1" si="31"/>
        <v>2.1282682754509767E-3</v>
      </c>
      <c r="AS86">
        <f t="shared" ca="1" si="31"/>
        <v>1.4254405082232181E-3</v>
      </c>
      <c r="AT86">
        <f t="shared" ca="1" si="31"/>
        <v>0</v>
      </c>
      <c r="AU86" t="e">
        <f t="shared" ca="1" si="24"/>
        <v>#DIV/0!</v>
      </c>
      <c r="AW86" t="str">
        <f t="shared" si="32"/>
        <v>2021-29</v>
      </c>
      <c r="AX86">
        <f t="shared" ca="1" si="33"/>
        <v>9.5523549104719399E-3</v>
      </c>
      <c r="AY86">
        <f t="shared" ca="1" si="33"/>
        <v>6.0244321780309022E-3</v>
      </c>
      <c r="AZ86">
        <f t="shared" ca="1" si="33"/>
        <v>4.2551399491378115E-3</v>
      </c>
      <c r="BA86">
        <f t="shared" ca="1" si="33"/>
        <v>0</v>
      </c>
      <c r="BB86" t="e">
        <f t="shared" ca="1" si="33"/>
        <v>#DIV/0!</v>
      </c>
      <c r="BD86">
        <f t="shared" ca="1" si="34"/>
        <v>0.63067507797752687</v>
      </c>
      <c r="BE86">
        <f t="shared" ca="1" si="34"/>
        <v>0.44545454906339776</v>
      </c>
      <c r="BF86">
        <f t="shared" ca="1" si="34"/>
        <v>0</v>
      </c>
      <c r="BG86" t="e">
        <f t="shared" ca="1" si="34"/>
        <v>#DIV/0!</v>
      </c>
      <c r="BI86" t="str">
        <f t="shared" si="35"/>
        <v>2021-29</v>
      </c>
      <c r="BJ86">
        <f t="shared" ca="1" si="36"/>
        <v>0.94742191878223558</v>
      </c>
      <c r="BK86">
        <f t="shared" ca="1" si="36"/>
        <v>0.96573366422111839</v>
      </c>
      <c r="BL86" t="e">
        <f t="shared" ca="1" si="36"/>
        <v>#DIV/0!</v>
      </c>
      <c r="BM86" t="e">
        <f t="shared" ca="1" si="36"/>
        <v>#DIV/0!</v>
      </c>
    </row>
    <row r="87" spans="1:65" x14ac:dyDescent="0.25">
      <c r="A87" s="1" t="s">
        <v>37</v>
      </c>
      <c r="B87" s="10">
        <v>57951</v>
      </c>
      <c r="C87" s="10">
        <v>31995</v>
      </c>
      <c r="D87" s="10">
        <v>217139</v>
      </c>
      <c r="E87" s="10">
        <v>18</v>
      </c>
      <c r="F87" s="10">
        <v>2</v>
      </c>
      <c r="G87" s="10">
        <v>174</v>
      </c>
      <c r="H87" s="10">
        <v>75</v>
      </c>
      <c r="I87" s="10">
        <v>337</v>
      </c>
      <c r="J87" s="10">
        <v>0</v>
      </c>
      <c r="K87" s="10">
        <v>0</v>
      </c>
      <c r="M87" s="10" t="str">
        <f t="shared" si="26"/>
        <v>2021-30</v>
      </c>
      <c r="N87" s="10">
        <f t="shared" si="25"/>
        <v>174</v>
      </c>
      <c r="O87" s="10">
        <f t="shared" si="25"/>
        <v>75</v>
      </c>
      <c r="P87" s="10">
        <f t="shared" si="25"/>
        <v>337</v>
      </c>
      <c r="Q87" s="10">
        <f t="shared" si="25"/>
        <v>0</v>
      </c>
      <c r="R87" s="10">
        <f t="shared" si="25"/>
        <v>0</v>
      </c>
      <c r="S87" s="10"/>
      <c r="T87" s="10"/>
      <c r="U87" s="10" t="str">
        <f t="shared" si="27"/>
        <v>2021-30</v>
      </c>
      <c r="V87" s="10">
        <f t="shared" si="37"/>
        <v>1308</v>
      </c>
      <c r="W87" s="10">
        <f t="shared" si="37"/>
        <v>480</v>
      </c>
      <c r="X87" s="10">
        <f t="shared" si="37"/>
        <v>2159</v>
      </c>
      <c r="Y87" s="10">
        <f t="shared" si="37"/>
        <v>0</v>
      </c>
      <c r="Z87" s="10">
        <f t="shared" si="37"/>
        <v>0</v>
      </c>
      <c r="AA87" s="10"/>
      <c r="AB87" s="10"/>
      <c r="AC87">
        <f>G87/B87</f>
        <v>3.002536625770047E-3</v>
      </c>
      <c r="AD87">
        <f>H87/C87</f>
        <v>2.3441162681669013E-3</v>
      </c>
      <c r="AE87">
        <f>I87/D87</f>
        <v>1.5520012526538301E-3</v>
      </c>
      <c r="AF87">
        <f>J87/E87</f>
        <v>0</v>
      </c>
      <c r="AG87">
        <f>K87/F87</f>
        <v>0</v>
      </c>
      <c r="AI87" t="str">
        <f t="shared" si="29"/>
        <v>2021-30</v>
      </c>
      <c r="AJ87">
        <f t="shared" si="23"/>
        <v>3.0115812781816346E-3</v>
      </c>
      <c r="AK87">
        <f t="shared" si="23"/>
        <v>2.3496251411218396E-3</v>
      </c>
      <c r="AL87">
        <f t="shared" si="23"/>
        <v>1.5544140176521892E-3</v>
      </c>
      <c r="AM87">
        <f t="shared" si="23"/>
        <v>0</v>
      </c>
      <c r="AN87">
        <f t="shared" si="23"/>
        <v>0</v>
      </c>
      <c r="AP87" t="str">
        <f t="shared" si="30"/>
        <v>2021-30</v>
      </c>
      <c r="AQ87">
        <f t="shared" ca="1" si="31"/>
        <v>3.0347587137652199E-3</v>
      </c>
      <c r="AR87">
        <f t="shared" ca="1" si="31"/>
        <v>2.3544945800509877E-3</v>
      </c>
      <c r="AS87">
        <f t="shared" ca="1" si="31"/>
        <v>1.5507951976052087E-3</v>
      </c>
      <c r="AT87">
        <f t="shared" ca="1" si="31"/>
        <v>0</v>
      </c>
      <c r="AU87" t="e">
        <f t="shared" ca="1" si="24"/>
        <v>#DIV/0!</v>
      </c>
      <c r="AW87" t="str">
        <f t="shared" si="32"/>
        <v>2021-30</v>
      </c>
      <c r="AX87">
        <f t="shared" ca="1" si="33"/>
        <v>1.2587113624237159E-2</v>
      </c>
      <c r="AY87">
        <f t="shared" ca="1" si="33"/>
        <v>8.3789267580818907E-3</v>
      </c>
      <c r="AZ87">
        <f t="shared" ca="1" si="33"/>
        <v>5.8059351467430204E-3</v>
      </c>
      <c r="BA87">
        <f t="shared" ca="1" si="33"/>
        <v>0</v>
      </c>
      <c r="BB87" t="e">
        <f t="shared" ca="1" si="33"/>
        <v>#DIV/0!</v>
      </c>
      <c r="BD87">
        <f t="shared" ca="1" si="34"/>
        <v>0.6656749917588588</v>
      </c>
      <c r="BE87">
        <f t="shared" ca="1" si="34"/>
        <v>0.46126024758872303</v>
      </c>
      <c r="BF87">
        <f t="shared" ca="1" si="34"/>
        <v>0</v>
      </c>
      <c r="BG87" t="e">
        <f t="shared" ca="1" si="34"/>
        <v>#DIV/0!</v>
      </c>
      <c r="BI87" t="str">
        <f t="shared" si="35"/>
        <v>2021-30</v>
      </c>
      <c r="BJ87">
        <f t="shared" ca="1" si="36"/>
        <v>1</v>
      </c>
      <c r="BK87">
        <f t="shared" ca="1" si="36"/>
        <v>1</v>
      </c>
      <c r="BL87" t="e">
        <f t="shared" ca="1" si="36"/>
        <v>#DIV/0!</v>
      </c>
      <c r="BM87" t="e">
        <f t="shared" ca="1" si="36"/>
        <v>#DIV/0!</v>
      </c>
    </row>
    <row r="88" spans="1:65" x14ac:dyDescent="0.25">
      <c r="A88" s="1" t="s">
        <v>38</v>
      </c>
      <c r="B88" s="10">
        <v>57777</v>
      </c>
      <c r="C88" s="10">
        <v>31920</v>
      </c>
      <c r="D88" s="10">
        <v>216802</v>
      </c>
      <c r="E88" s="10">
        <v>18</v>
      </c>
      <c r="F88" s="10">
        <v>2</v>
      </c>
      <c r="G88" s="10">
        <v>187</v>
      </c>
      <c r="H88" s="10">
        <v>57</v>
      </c>
      <c r="I88" s="10">
        <v>269</v>
      </c>
      <c r="J88" s="10">
        <v>0</v>
      </c>
      <c r="K88" s="10">
        <v>0</v>
      </c>
      <c r="M88" s="10" t="str">
        <f t="shared" si="26"/>
        <v>2021-31</v>
      </c>
      <c r="N88" s="10">
        <f t="shared" si="25"/>
        <v>187</v>
      </c>
      <c r="O88" s="10">
        <f t="shared" si="25"/>
        <v>57</v>
      </c>
      <c r="P88" s="10">
        <f t="shared" si="25"/>
        <v>269</v>
      </c>
      <c r="Q88" s="10">
        <f t="shared" si="25"/>
        <v>0</v>
      </c>
      <c r="R88" s="10">
        <f t="shared" si="25"/>
        <v>0</v>
      </c>
      <c r="S88" s="10"/>
      <c r="T88" s="10"/>
      <c r="U88" s="10" t="str">
        <f t="shared" si="27"/>
        <v>2021-31</v>
      </c>
      <c r="V88" s="10">
        <f t="shared" si="37"/>
        <v>1495</v>
      </c>
      <c r="W88" s="10">
        <f t="shared" si="37"/>
        <v>537</v>
      </c>
      <c r="X88" s="10">
        <f t="shared" si="37"/>
        <v>2428</v>
      </c>
      <c r="Y88" s="10">
        <f t="shared" si="37"/>
        <v>0</v>
      </c>
      <c r="Z88" s="10">
        <f t="shared" si="37"/>
        <v>0</v>
      </c>
      <c r="AA88" s="10"/>
      <c r="AB88" s="10"/>
      <c r="AC88">
        <f>G88/B88</f>
        <v>3.2365820309119544E-3</v>
      </c>
      <c r="AD88">
        <f>H88/C88</f>
        <v>1.7857142857142857E-3</v>
      </c>
      <c r="AE88">
        <f>I88/D88</f>
        <v>1.2407634615916828E-3</v>
      </c>
      <c r="AF88">
        <f>J88/E88</f>
        <v>0</v>
      </c>
      <c r="AG88">
        <f>K88/F88</f>
        <v>0</v>
      </c>
      <c r="AI88" t="str">
        <f t="shared" si="29"/>
        <v>2021-31</v>
      </c>
      <c r="AJ88">
        <f t="shared" si="23"/>
        <v>3.247094361950783E-3</v>
      </c>
      <c r="AK88">
        <f t="shared" si="23"/>
        <v>1.7889092427244883E-3</v>
      </c>
      <c r="AL88">
        <f t="shared" si="23"/>
        <v>1.2423050278532674E-3</v>
      </c>
      <c r="AM88">
        <f t="shared" si="23"/>
        <v>0</v>
      </c>
      <c r="AN88">
        <f t="shared" si="23"/>
        <v>0</v>
      </c>
      <c r="AP88" t="str">
        <f t="shared" si="30"/>
        <v>2021-31</v>
      </c>
      <c r="AQ88">
        <f t="shared" ca="1" si="31"/>
        <v>3.2804569856687369E-3</v>
      </c>
      <c r="AR88">
        <f t="shared" ca="1" si="31"/>
        <v>1.7938541402976072E-3</v>
      </c>
      <c r="AS88">
        <f t="shared" ca="1" si="31"/>
        <v>1.2384502564370123E-3</v>
      </c>
      <c r="AT88">
        <f t="shared" ca="1" si="31"/>
        <v>0</v>
      </c>
      <c r="AU88" t="e">
        <f t="shared" ca="1" si="24"/>
        <v>#DIV/0!</v>
      </c>
      <c r="AW88" t="str">
        <f t="shared" si="32"/>
        <v>2021-31</v>
      </c>
      <c r="AX88">
        <f t="shared" ca="1" si="33"/>
        <v>1.5867570609905894E-2</v>
      </c>
      <c r="AY88">
        <f t="shared" ca="1" si="33"/>
        <v>1.0172780898379499E-2</v>
      </c>
      <c r="AZ88">
        <f t="shared" ca="1" si="33"/>
        <v>7.044385403180033E-3</v>
      </c>
      <c r="BA88">
        <f t="shared" ca="1" si="33"/>
        <v>0</v>
      </c>
      <c r="BB88" t="e">
        <f t="shared" ca="1" si="33"/>
        <v>#DIV/0!</v>
      </c>
      <c r="BD88">
        <f t="shared" ca="1" si="34"/>
        <v>0.64110512872265268</v>
      </c>
      <c r="BE88">
        <f t="shared" ca="1" si="34"/>
        <v>0.44394857765953949</v>
      </c>
      <c r="BF88">
        <f t="shared" ca="1" si="34"/>
        <v>0</v>
      </c>
      <c r="BG88" t="e">
        <f t="shared" ca="1" si="34"/>
        <v>#DIV/0!</v>
      </c>
      <c r="BI88" t="str">
        <f t="shared" si="35"/>
        <v>2021-31</v>
      </c>
      <c r="BJ88">
        <f t="shared" ca="1" si="36"/>
        <v>0.96309030181337119</v>
      </c>
      <c r="BK88">
        <f t="shared" ca="1" si="36"/>
        <v>0.96246875810416843</v>
      </c>
      <c r="BL88" t="e">
        <f t="shared" ca="1" si="36"/>
        <v>#DIV/0!</v>
      </c>
      <c r="BM88" t="e">
        <f t="shared" ca="1" si="36"/>
        <v>#DIV/0!</v>
      </c>
    </row>
    <row r="89" spans="1:65" x14ac:dyDescent="0.25">
      <c r="A89" s="1" t="s">
        <v>39</v>
      </c>
      <c r="B89" s="10">
        <v>57590</v>
      </c>
      <c r="C89" s="10">
        <v>31863</v>
      </c>
      <c r="D89" s="10">
        <v>216533</v>
      </c>
      <c r="E89" s="10">
        <v>18</v>
      </c>
      <c r="F89" s="10">
        <v>2</v>
      </c>
      <c r="G89" s="10">
        <v>161</v>
      </c>
      <c r="H89" s="10">
        <v>71</v>
      </c>
      <c r="I89" s="10">
        <v>290</v>
      </c>
      <c r="J89" s="10">
        <v>0</v>
      </c>
      <c r="K89" s="10">
        <v>0</v>
      </c>
      <c r="M89" s="10" t="str">
        <f t="shared" si="26"/>
        <v>2021-32</v>
      </c>
      <c r="N89" s="10">
        <f t="shared" si="25"/>
        <v>161</v>
      </c>
      <c r="O89" s="10">
        <f t="shared" si="25"/>
        <v>71</v>
      </c>
      <c r="P89" s="10">
        <f t="shared" si="25"/>
        <v>290</v>
      </c>
      <c r="Q89" s="10">
        <f t="shared" si="25"/>
        <v>0</v>
      </c>
      <c r="R89" s="10">
        <f t="shared" si="25"/>
        <v>0</v>
      </c>
      <c r="S89" s="10"/>
      <c r="T89" s="10"/>
      <c r="U89" s="10" t="str">
        <f t="shared" si="27"/>
        <v>2021-32</v>
      </c>
      <c r="V89" s="10">
        <f t="shared" si="37"/>
        <v>1656</v>
      </c>
      <c r="W89" s="10">
        <f t="shared" si="37"/>
        <v>608</v>
      </c>
      <c r="X89" s="10">
        <f t="shared" si="37"/>
        <v>2718</v>
      </c>
      <c r="Y89" s="10">
        <f t="shared" si="37"/>
        <v>0</v>
      </c>
      <c r="Z89" s="10">
        <f t="shared" si="37"/>
        <v>0</v>
      </c>
      <c r="AA89" s="10"/>
      <c r="AB89" s="10"/>
      <c r="AC89">
        <f>G89/B89</f>
        <v>2.7956242403195E-3</v>
      </c>
      <c r="AD89">
        <f>H89/C89</f>
        <v>2.2282898659887643E-3</v>
      </c>
      <c r="AE89">
        <f>I89/D89</f>
        <v>1.3392877759971921E-3</v>
      </c>
      <c r="AF89">
        <f>J89/E89</f>
        <v>0</v>
      </c>
      <c r="AG89">
        <f>K89/F89</f>
        <v>0</v>
      </c>
      <c r="AI89" t="str">
        <f t="shared" si="29"/>
        <v>2021-32</v>
      </c>
      <c r="AJ89">
        <f t="shared" si="23"/>
        <v>2.8034635018376495E-3</v>
      </c>
      <c r="AK89">
        <f t="shared" si="23"/>
        <v>2.2332671586961362E-3</v>
      </c>
      <c r="AL89">
        <f t="shared" si="23"/>
        <v>1.3410840742308213E-3</v>
      </c>
      <c r="AM89">
        <f t="shared" si="23"/>
        <v>0</v>
      </c>
      <c r="AN89">
        <f t="shared" si="23"/>
        <v>0</v>
      </c>
      <c r="AP89" t="str">
        <f t="shared" si="30"/>
        <v>2021-32</v>
      </c>
      <c r="AQ89">
        <f t="shared" ca="1" si="31"/>
        <v>2.8395152393577631E-3</v>
      </c>
      <c r="AR89">
        <f t="shared" ca="1" si="31"/>
        <v>2.2409863110851528E-3</v>
      </c>
      <c r="AS89">
        <f t="shared" ca="1" si="31"/>
        <v>1.3358844998636393E-3</v>
      </c>
      <c r="AT89">
        <f t="shared" ca="1" si="31"/>
        <v>0</v>
      </c>
      <c r="AU89" t="e">
        <f t="shared" ca="1" si="24"/>
        <v>#DIV/0!</v>
      </c>
      <c r="AW89" t="str">
        <f t="shared" si="32"/>
        <v>2021-32</v>
      </c>
      <c r="AX89">
        <f t="shared" ca="1" si="33"/>
        <v>1.8707085849263658E-2</v>
      </c>
      <c r="AY89">
        <f t="shared" ca="1" si="33"/>
        <v>1.2413767209464651E-2</v>
      </c>
      <c r="AZ89">
        <f t="shared" ca="1" si="33"/>
        <v>8.380269903043672E-3</v>
      </c>
      <c r="BA89">
        <f t="shared" ca="1" si="33"/>
        <v>0</v>
      </c>
      <c r="BB89" t="e">
        <f t="shared" ca="1" si="33"/>
        <v>#DIV/0!</v>
      </c>
      <c r="BD89">
        <f t="shared" ca="1" si="34"/>
        <v>0.66358637093405326</v>
      </c>
      <c r="BE89">
        <f t="shared" ca="1" si="34"/>
        <v>0.44797302853953247</v>
      </c>
      <c r="BF89">
        <f t="shared" ca="1" si="34"/>
        <v>0</v>
      </c>
      <c r="BG89" t="e">
        <f t="shared" ca="1" si="34"/>
        <v>#DIV/0!</v>
      </c>
      <c r="BI89" t="str">
        <f t="shared" si="35"/>
        <v>2021-32</v>
      </c>
      <c r="BJ89">
        <f t="shared" ca="1" si="36"/>
        <v>0.99686240154630568</v>
      </c>
      <c r="BK89">
        <f t="shared" ca="1" si="36"/>
        <v>0.97119366102184046</v>
      </c>
      <c r="BL89" t="e">
        <f t="shared" ca="1" si="36"/>
        <v>#DIV/0!</v>
      </c>
      <c r="BM89" t="e">
        <f t="shared" ca="1" si="36"/>
        <v>#DIV/0!</v>
      </c>
    </row>
    <row r="90" spans="1:65" x14ac:dyDescent="0.25">
      <c r="A90" s="1" t="s">
        <v>40</v>
      </c>
      <c r="B90" s="10">
        <v>57429</v>
      </c>
      <c r="C90" s="10">
        <v>31792</v>
      </c>
      <c r="D90" s="10">
        <v>216243</v>
      </c>
      <c r="E90" s="10">
        <v>18</v>
      </c>
      <c r="F90" s="10">
        <v>2</v>
      </c>
      <c r="G90" s="10">
        <v>153</v>
      </c>
      <c r="H90" s="10">
        <v>62</v>
      </c>
      <c r="I90" s="10">
        <v>324</v>
      </c>
      <c r="J90" s="10">
        <v>0</v>
      </c>
      <c r="K90" s="10">
        <v>0</v>
      </c>
      <c r="M90" s="10" t="str">
        <f t="shared" si="26"/>
        <v>2021-33</v>
      </c>
      <c r="N90" s="10">
        <f t="shared" si="25"/>
        <v>153</v>
      </c>
      <c r="O90" s="10">
        <f t="shared" si="25"/>
        <v>62</v>
      </c>
      <c r="P90" s="10">
        <f t="shared" si="25"/>
        <v>324</v>
      </c>
      <c r="Q90" s="10">
        <f t="shared" si="25"/>
        <v>0</v>
      </c>
      <c r="R90" s="10">
        <f t="shared" si="25"/>
        <v>0</v>
      </c>
      <c r="S90" s="10"/>
      <c r="T90" s="10"/>
      <c r="U90" s="10" t="str">
        <f t="shared" si="27"/>
        <v>2021-33</v>
      </c>
      <c r="V90" s="10">
        <f t="shared" si="37"/>
        <v>1809</v>
      </c>
      <c r="W90" s="10">
        <f t="shared" si="37"/>
        <v>670</v>
      </c>
      <c r="X90" s="10">
        <f t="shared" si="37"/>
        <v>3042</v>
      </c>
      <c r="Y90" s="10">
        <f t="shared" si="37"/>
        <v>0</v>
      </c>
      <c r="Z90" s="10">
        <f t="shared" si="37"/>
        <v>0</v>
      </c>
      <c r="AA90" s="10"/>
      <c r="AB90" s="10"/>
      <c r="AC90">
        <f>G90/B90</f>
        <v>2.6641592226923682E-3</v>
      </c>
      <c r="AD90">
        <f>H90/C90</f>
        <v>1.9501761449421237E-3</v>
      </c>
      <c r="AE90">
        <f>I90/D90</f>
        <v>1.4983143963041578E-3</v>
      </c>
      <c r="AF90">
        <f>J90/E90</f>
        <v>0</v>
      </c>
      <c r="AG90">
        <f>K90/F90</f>
        <v>0</v>
      </c>
      <c r="AI90" t="str">
        <f t="shared" si="29"/>
        <v>2021-33</v>
      </c>
      <c r="AJ90">
        <f t="shared" si="23"/>
        <v>2.671277515546952E-3</v>
      </c>
      <c r="AK90">
        <f t="shared" si="23"/>
        <v>1.9539873850198453E-3</v>
      </c>
      <c r="AL90">
        <f t="shared" si="23"/>
        <v>1.5005629925834176E-3</v>
      </c>
      <c r="AM90">
        <f t="shared" si="23"/>
        <v>0</v>
      </c>
      <c r="AN90">
        <f t="shared" si="23"/>
        <v>0</v>
      </c>
      <c r="AP90" t="str">
        <f t="shared" si="30"/>
        <v>2021-33</v>
      </c>
      <c r="AQ90">
        <f t="shared" ca="1" si="31"/>
        <v>2.7125525817441919E-3</v>
      </c>
      <c r="AR90">
        <f t="shared" ca="1" si="31"/>
        <v>1.9620947903120664E-3</v>
      </c>
      <c r="AS90">
        <f t="shared" ca="1" si="31"/>
        <v>1.4935842259298469E-3</v>
      </c>
      <c r="AT90">
        <f t="shared" ca="1" si="31"/>
        <v>0</v>
      </c>
      <c r="AU90" t="e">
        <f t="shared" ca="1" si="24"/>
        <v>#DIV/0!</v>
      </c>
      <c r="AW90" t="str">
        <f t="shared" si="32"/>
        <v>2021-33</v>
      </c>
      <c r="AX90">
        <f t="shared" ca="1" si="33"/>
        <v>2.1419638431007849E-2</v>
      </c>
      <c r="AY90">
        <f t="shared" ca="1" si="33"/>
        <v>1.4375861999776718E-2</v>
      </c>
      <c r="AZ90">
        <f t="shared" ca="1" si="33"/>
        <v>9.873854128973519E-3</v>
      </c>
      <c r="BA90">
        <f t="shared" ca="1" si="33"/>
        <v>0</v>
      </c>
      <c r="BB90" t="e">
        <f t="shared" ca="1" si="33"/>
        <v>#DIV/0!</v>
      </c>
      <c r="BD90">
        <f t="shared" ca="1" si="34"/>
        <v>0.67115334584573083</v>
      </c>
      <c r="BE90">
        <f t="shared" ca="1" si="34"/>
        <v>0.46097202624483929</v>
      </c>
      <c r="BF90">
        <f t="shared" ca="1" si="34"/>
        <v>0</v>
      </c>
      <c r="BG90" t="e">
        <f t="shared" ca="1" si="34"/>
        <v>#DIV/0!</v>
      </c>
      <c r="BI90" t="str">
        <f t="shared" si="35"/>
        <v>2021-33</v>
      </c>
      <c r="BJ90">
        <f t="shared" ca="1" si="36"/>
        <v>1.0082297730194085</v>
      </c>
      <c r="BK90">
        <f t="shared" ca="1" si="36"/>
        <v>0.99937514376018655</v>
      </c>
      <c r="BL90" t="e">
        <f t="shared" ca="1" si="36"/>
        <v>#DIV/0!</v>
      </c>
      <c r="BM90" t="e">
        <f t="shared" ca="1" si="36"/>
        <v>#DIV/0!</v>
      </c>
    </row>
    <row r="91" spans="1:65" x14ac:dyDescent="0.25">
      <c r="A91" s="1" t="s">
        <v>41</v>
      </c>
      <c r="B91" s="10">
        <v>57276</v>
      </c>
      <c r="C91" s="10">
        <v>31730</v>
      </c>
      <c r="D91" s="10">
        <v>215919</v>
      </c>
      <c r="E91" s="10">
        <v>18</v>
      </c>
      <c r="F91" s="10">
        <v>2</v>
      </c>
      <c r="G91" s="10">
        <v>156</v>
      </c>
      <c r="H91" s="10">
        <v>59</v>
      </c>
      <c r="I91" s="10">
        <v>326</v>
      </c>
      <c r="J91" s="10">
        <v>0</v>
      </c>
      <c r="K91" s="10">
        <v>0</v>
      </c>
      <c r="M91" s="10" t="str">
        <f t="shared" si="26"/>
        <v>2021-34</v>
      </c>
      <c r="N91" s="10">
        <f t="shared" si="25"/>
        <v>156</v>
      </c>
      <c r="O91" s="10">
        <f t="shared" si="25"/>
        <v>59</v>
      </c>
      <c r="P91" s="10">
        <f t="shared" si="25"/>
        <v>326</v>
      </c>
      <c r="Q91" s="10">
        <f t="shared" si="25"/>
        <v>0</v>
      </c>
      <c r="R91" s="10">
        <f t="shared" si="25"/>
        <v>0</v>
      </c>
      <c r="S91" s="10"/>
      <c r="T91" s="10"/>
      <c r="U91" s="10" t="str">
        <f t="shared" si="27"/>
        <v>2021-34</v>
      </c>
      <c r="V91" s="10">
        <f t="shared" si="37"/>
        <v>1965</v>
      </c>
      <c r="W91" s="10">
        <f t="shared" si="37"/>
        <v>729</v>
      </c>
      <c r="X91" s="10">
        <f t="shared" si="37"/>
        <v>3368</v>
      </c>
      <c r="Y91" s="10">
        <f t="shared" si="37"/>
        <v>0</v>
      </c>
      <c r="Z91" s="10">
        <f t="shared" si="37"/>
        <v>0</v>
      </c>
      <c r="AA91" s="10"/>
      <c r="AB91" s="10"/>
      <c r="AC91">
        <f>G91/B91</f>
        <v>2.7236538864445843E-3</v>
      </c>
      <c r="AD91">
        <f>H91/C91</f>
        <v>1.8594390167034351E-3</v>
      </c>
      <c r="AE91">
        <f>I91/D91</f>
        <v>1.5098254438006846E-3</v>
      </c>
      <c r="AF91">
        <f>J91/E91</f>
        <v>0</v>
      </c>
      <c r="AG91">
        <f>K91/F91</f>
        <v>0</v>
      </c>
      <c r="AI91" t="str">
        <f t="shared" si="29"/>
        <v>2021-34</v>
      </c>
      <c r="AJ91">
        <f t="shared" si="23"/>
        <v>2.7310941345477075E-3</v>
      </c>
      <c r="AK91">
        <f t="shared" si="23"/>
        <v>1.8629035099253354E-3</v>
      </c>
      <c r="AL91">
        <f t="shared" si="23"/>
        <v>1.5121087517491101E-3</v>
      </c>
      <c r="AM91">
        <f t="shared" si="23"/>
        <v>0</v>
      </c>
      <c r="AN91">
        <f t="shared" si="23"/>
        <v>0</v>
      </c>
      <c r="AP91" t="str">
        <f t="shared" si="30"/>
        <v>2021-34</v>
      </c>
      <c r="AQ91">
        <f t="shared" ca="1" si="31"/>
        <v>2.7803897956198945E-3</v>
      </c>
      <c r="AR91">
        <f t="shared" ca="1" si="31"/>
        <v>1.8719243554014783E-3</v>
      </c>
      <c r="AS91">
        <f t="shared" ca="1" si="31"/>
        <v>1.5039073951641532E-3</v>
      </c>
      <c r="AT91">
        <f t="shared" ca="1" si="31"/>
        <v>0</v>
      </c>
      <c r="AU91" t="e">
        <f t="shared" ca="1" si="24"/>
        <v>#DIV/0!</v>
      </c>
      <c r="AW91" t="str">
        <f t="shared" si="32"/>
        <v>2021-34</v>
      </c>
      <c r="AX91">
        <f t="shared" ca="1" si="33"/>
        <v>2.4200028226627743E-2</v>
      </c>
      <c r="AY91">
        <f t="shared" ca="1" si="33"/>
        <v>1.6247786355178196E-2</v>
      </c>
      <c r="AZ91">
        <f t="shared" ca="1" si="33"/>
        <v>1.1377761524137673E-2</v>
      </c>
      <c r="BA91">
        <f t="shared" ca="1" si="33"/>
        <v>0</v>
      </c>
      <c r="BB91" t="e">
        <f t="shared" ca="1" si="33"/>
        <v>#DIV/0!</v>
      </c>
      <c r="BD91">
        <f t="shared" ca="1" si="34"/>
        <v>0.6713953472707298</v>
      </c>
      <c r="BE91">
        <f t="shared" ca="1" si="34"/>
        <v>0.47015488649796322</v>
      </c>
      <c r="BF91">
        <f t="shared" ca="1" si="34"/>
        <v>0</v>
      </c>
      <c r="BG91" t="e">
        <f t="shared" ca="1" si="34"/>
        <v>#DIV/0!</v>
      </c>
      <c r="BI91" t="str">
        <f t="shared" si="35"/>
        <v>2021-34</v>
      </c>
      <c r="BJ91">
        <f t="shared" ca="1" si="36"/>
        <v>1.0085933159314826</v>
      </c>
      <c r="BK91">
        <f t="shared" ca="1" si="36"/>
        <v>1.0192833415750386</v>
      </c>
      <c r="BL91" t="e">
        <f t="shared" ca="1" si="36"/>
        <v>#DIV/0!</v>
      </c>
      <c r="BM91" t="e">
        <f t="shared" ca="1" si="36"/>
        <v>#DIV/0!</v>
      </c>
    </row>
    <row r="92" spans="1:65" x14ac:dyDescent="0.25">
      <c r="A92" s="1" t="s">
        <v>42</v>
      </c>
      <c r="B92" s="10">
        <v>57120</v>
      </c>
      <c r="C92" s="10">
        <v>31671</v>
      </c>
      <c r="D92" s="10">
        <v>215593</v>
      </c>
      <c r="E92" s="10">
        <v>18</v>
      </c>
      <c r="F92" s="10">
        <v>2</v>
      </c>
      <c r="G92" s="10">
        <v>156</v>
      </c>
      <c r="H92" s="10">
        <v>87</v>
      </c>
      <c r="I92" s="10">
        <v>322</v>
      </c>
      <c r="J92" s="10">
        <v>0</v>
      </c>
      <c r="K92" s="10">
        <v>0</v>
      </c>
      <c r="M92" s="10" t="str">
        <f t="shared" si="26"/>
        <v>2021-35</v>
      </c>
      <c r="N92" s="10">
        <f t="shared" si="25"/>
        <v>156</v>
      </c>
      <c r="O92" s="10">
        <f t="shared" si="25"/>
        <v>87</v>
      </c>
      <c r="P92" s="10">
        <f t="shared" si="25"/>
        <v>322</v>
      </c>
      <c r="Q92" s="10">
        <f t="shared" si="25"/>
        <v>0</v>
      </c>
      <c r="R92" s="10">
        <f t="shared" si="25"/>
        <v>0</v>
      </c>
      <c r="S92" s="10"/>
      <c r="T92" s="10"/>
      <c r="U92" s="10" t="str">
        <f t="shared" si="27"/>
        <v>2021-35</v>
      </c>
      <c r="V92" s="10">
        <f t="shared" si="37"/>
        <v>2121</v>
      </c>
      <c r="W92" s="10">
        <f t="shared" si="37"/>
        <v>816</v>
      </c>
      <c r="X92" s="10">
        <f t="shared" si="37"/>
        <v>3690</v>
      </c>
      <c r="Y92" s="10">
        <f t="shared" si="37"/>
        <v>0</v>
      </c>
      <c r="Z92" s="10">
        <f t="shared" si="37"/>
        <v>0</v>
      </c>
      <c r="AA92" s="10"/>
      <c r="AB92" s="10"/>
      <c r="AC92">
        <f>G92/B92</f>
        <v>2.7310924369747898E-3</v>
      </c>
      <c r="AD92">
        <f>H92/C92</f>
        <v>2.7469925168134889E-3</v>
      </c>
      <c r="AE92">
        <f>I92/D92</f>
        <v>1.493554985551479E-3</v>
      </c>
      <c r="AF92">
        <f>J92/E92</f>
        <v>0</v>
      </c>
      <c r="AG92">
        <f>K92/F92</f>
        <v>0</v>
      </c>
      <c r="AI92" t="str">
        <f t="shared" si="29"/>
        <v>2021-35</v>
      </c>
      <c r="AJ92">
        <f t="shared" si="23"/>
        <v>2.7385734410713329E-3</v>
      </c>
      <c r="AK92">
        <f t="shared" si="23"/>
        <v>2.754561012225779E-3</v>
      </c>
      <c r="AL92">
        <f t="shared" si="23"/>
        <v>1.4957893076006593E-3</v>
      </c>
      <c r="AM92">
        <f t="shared" si="23"/>
        <v>0</v>
      </c>
      <c r="AN92">
        <f t="shared" si="23"/>
        <v>0</v>
      </c>
      <c r="AP92" t="str">
        <f t="shared" si="30"/>
        <v>2021-35</v>
      </c>
      <c r="AQ92">
        <f t="shared" ca="1" si="31"/>
        <v>2.7951380862110886E-3</v>
      </c>
      <c r="AR92">
        <f t="shared" ca="1" si="31"/>
        <v>2.7698103578413184E-3</v>
      </c>
      <c r="AS92">
        <f t="shared" ca="1" si="31"/>
        <v>1.4865210841946456E-3</v>
      </c>
      <c r="AT92">
        <f t="shared" ca="1" si="31"/>
        <v>0</v>
      </c>
      <c r="AU92" t="e">
        <f t="shared" ca="1" si="24"/>
        <v>#DIV/0!</v>
      </c>
      <c r="AW92" t="str">
        <f t="shared" si="32"/>
        <v>2021-35</v>
      </c>
      <c r="AX92">
        <f t="shared" ca="1" si="33"/>
        <v>2.6995166312838832E-2</v>
      </c>
      <c r="AY92">
        <f t="shared" ca="1" si="33"/>
        <v>1.9017596713019516E-2</v>
      </c>
      <c r="AZ92">
        <f t="shared" ca="1" si="33"/>
        <v>1.2864282608332318E-2</v>
      </c>
      <c r="BA92">
        <f t="shared" ca="1" si="33"/>
        <v>0</v>
      </c>
      <c r="BB92" t="e">
        <f t="shared" ca="1" si="33"/>
        <v>#DIV/0!</v>
      </c>
      <c r="BD92">
        <f t="shared" ca="1" si="34"/>
        <v>0.70448155394304035</v>
      </c>
      <c r="BE92">
        <f t="shared" ca="1" si="34"/>
        <v>0.47654022424800169</v>
      </c>
      <c r="BF92">
        <f t="shared" ca="1" si="34"/>
        <v>0</v>
      </c>
      <c r="BG92" t="e">
        <f t="shared" ca="1" si="34"/>
        <v>#DIV/0!</v>
      </c>
      <c r="BI92" t="str">
        <f t="shared" si="35"/>
        <v>2021-35</v>
      </c>
      <c r="BJ92">
        <f t="shared" ca="1" si="36"/>
        <v>1.0582965601301111</v>
      </c>
      <c r="BK92">
        <f t="shared" ca="1" si="36"/>
        <v>1.0331265846973721</v>
      </c>
      <c r="BL92" t="e">
        <f t="shared" ca="1" si="36"/>
        <v>#DIV/0!</v>
      </c>
      <c r="BM92" t="e">
        <f t="shared" ca="1" si="36"/>
        <v>#DIV/0!</v>
      </c>
    </row>
    <row r="93" spans="1:65" x14ac:dyDescent="0.25">
      <c r="A93" s="1" t="s">
        <v>43</v>
      </c>
      <c r="B93" s="10">
        <v>56964</v>
      </c>
      <c r="C93" s="10">
        <v>31584</v>
      </c>
      <c r="D93" s="10">
        <v>215271</v>
      </c>
      <c r="E93" s="10">
        <v>18</v>
      </c>
      <c r="F93" s="10">
        <v>2</v>
      </c>
      <c r="G93" s="10">
        <v>159</v>
      </c>
      <c r="H93" s="10">
        <v>71</v>
      </c>
      <c r="I93" s="10">
        <v>332</v>
      </c>
      <c r="J93" s="10">
        <v>0</v>
      </c>
      <c r="K93" s="10">
        <v>0</v>
      </c>
      <c r="M93" s="10" t="str">
        <f t="shared" si="26"/>
        <v>2021-36</v>
      </c>
      <c r="N93" s="10">
        <f t="shared" si="25"/>
        <v>159</v>
      </c>
      <c r="O93" s="10">
        <f t="shared" si="25"/>
        <v>71</v>
      </c>
      <c r="P93" s="10">
        <f t="shared" si="25"/>
        <v>332</v>
      </c>
      <c r="Q93" s="10">
        <f t="shared" si="25"/>
        <v>0</v>
      </c>
      <c r="R93" s="10">
        <f t="shared" si="25"/>
        <v>0</v>
      </c>
      <c r="S93" s="10"/>
      <c r="T93" s="10"/>
      <c r="U93" s="10" t="str">
        <f t="shared" si="27"/>
        <v>2021-36</v>
      </c>
      <c r="V93" s="10">
        <f t="shared" si="37"/>
        <v>2280</v>
      </c>
      <c r="W93" s="10">
        <f t="shared" si="37"/>
        <v>887</v>
      </c>
      <c r="X93" s="10">
        <f t="shared" si="37"/>
        <v>4022</v>
      </c>
      <c r="Y93" s="10">
        <f t="shared" si="37"/>
        <v>0</v>
      </c>
      <c r="Z93" s="10">
        <f t="shared" si="37"/>
        <v>0</v>
      </c>
      <c r="AA93" s="10"/>
      <c r="AB93" s="10"/>
      <c r="AC93">
        <f>G93/B93</f>
        <v>2.7912365704655571E-3</v>
      </c>
      <c r="AD93">
        <f>H93/C93</f>
        <v>2.2479736575481257E-3</v>
      </c>
      <c r="AE93">
        <f>I93/D93</f>
        <v>1.5422421041385046E-3</v>
      </c>
      <c r="AF93">
        <f>J93/E93</f>
        <v>0</v>
      </c>
      <c r="AG93">
        <f>K93/F93</f>
        <v>0</v>
      </c>
      <c r="AI93" t="str">
        <f t="shared" si="29"/>
        <v>2021-36</v>
      </c>
      <c r="AJ93">
        <f t="shared" si="23"/>
        <v>2.7990512069288875E-3</v>
      </c>
      <c r="AK93">
        <f t="shared" si="23"/>
        <v>2.2530393816552162E-3</v>
      </c>
      <c r="AL93">
        <f t="shared" si="23"/>
        <v>1.5446245958571231E-3</v>
      </c>
      <c r="AM93">
        <f t="shared" si="23"/>
        <v>0</v>
      </c>
      <c r="AN93">
        <f t="shared" si="23"/>
        <v>0</v>
      </c>
      <c r="AP93" t="str">
        <f t="shared" si="30"/>
        <v>2021-36</v>
      </c>
      <c r="AQ93">
        <f t="shared" ca="1" si="31"/>
        <v>2.864175193759204E-3</v>
      </c>
      <c r="AR93">
        <f t="shared" ca="1" si="31"/>
        <v>2.2670762464137486E-3</v>
      </c>
      <c r="AS93">
        <f t="shared" ca="1" si="31"/>
        <v>1.5338616039421312E-3</v>
      </c>
      <c r="AT93">
        <f t="shared" ca="1" si="31"/>
        <v>0</v>
      </c>
      <c r="AU93" t="e">
        <f t="shared" ca="1" si="24"/>
        <v>#DIV/0!</v>
      </c>
      <c r="AW93" t="str">
        <f t="shared" si="32"/>
        <v>2021-36</v>
      </c>
      <c r="AX93">
        <f t="shared" ca="1" si="33"/>
        <v>2.9859341506598035E-2</v>
      </c>
      <c r="AY93">
        <f t="shared" ca="1" si="33"/>
        <v>2.1284672959433266E-2</v>
      </c>
      <c r="AZ93">
        <f t="shared" ca="1" si="33"/>
        <v>1.439814421227445E-2</v>
      </c>
      <c r="BA93">
        <f t="shared" ca="1" si="33"/>
        <v>0</v>
      </c>
      <c r="BB93" t="e">
        <f t="shared" ca="1" si="33"/>
        <v>#DIV/0!</v>
      </c>
      <c r="BD93">
        <f t="shared" ca="1" si="34"/>
        <v>0.71283129116326893</v>
      </c>
      <c r="BE93">
        <f t="shared" ca="1" si="34"/>
        <v>0.48219898650788678</v>
      </c>
      <c r="BF93">
        <f t="shared" ca="1" si="34"/>
        <v>0</v>
      </c>
      <c r="BG93" t="e">
        <f t="shared" ca="1" si="34"/>
        <v>#DIV/0!</v>
      </c>
      <c r="BI93" t="str">
        <f t="shared" si="35"/>
        <v>2021-36</v>
      </c>
      <c r="BJ93">
        <f t="shared" ca="1" si="36"/>
        <v>1.0708398242208452</v>
      </c>
      <c r="BK93">
        <f t="shared" ca="1" si="36"/>
        <v>1.0453946314008693</v>
      </c>
      <c r="BL93" t="e">
        <f t="shared" ca="1" si="36"/>
        <v>#DIV/0!</v>
      </c>
      <c r="BM93" t="e">
        <f t="shared" ca="1" si="36"/>
        <v>#DIV/0!</v>
      </c>
    </row>
    <row r="94" spans="1:65" x14ac:dyDescent="0.25">
      <c r="A94" s="1" t="s">
        <v>44</v>
      </c>
      <c r="B94" s="10">
        <v>56805</v>
      </c>
      <c r="C94" s="10">
        <v>31513</v>
      </c>
      <c r="D94" s="10">
        <v>214939</v>
      </c>
      <c r="E94" s="10">
        <v>18</v>
      </c>
      <c r="F94" s="10">
        <v>2</v>
      </c>
      <c r="G94" s="10">
        <v>182</v>
      </c>
      <c r="H94" s="10">
        <v>80</v>
      </c>
      <c r="I94" s="10">
        <v>328</v>
      </c>
      <c r="J94" s="10">
        <v>0</v>
      </c>
      <c r="K94" s="10">
        <v>0</v>
      </c>
      <c r="M94" s="10" t="str">
        <f t="shared" si="26"/>
        <v>2021-37</v>
      </c>
      <c r="N94" s="10">
        <f t="shared" si="25"/>
        <v>182</v>
      </c>
      <c r="O94" s="10">
        <f t="shared" si="25"/>
        <v>80</v>
      </c>
      <c r="P94" s="10">
        <f t="shared" si="25"/>
        <v>328</v>
      </c>
      <c r="Q94" s="10">
        <f t="shared" si="25"/>
        <v>0</v>
      </c>
      <c r="R94" s="10">
        <f t="shared" si="25"/>
        <v>0</v>
      </c>
      <c r="S94" s="10"/>
      <c r="T94" s="10"/>
      <c r="U94" s="10" t="str">
        <f t="shared" si="27"/>
        <v>2021-37</v>
      </c>
      <c r="V94" s="10">
        <f t="shared" si="37"/>
        <v>2462</v>
      </c>
      <c r="W94" s="10">
        <f t="shared" si="37"/>
        <v>967</v>
      </c>
      <c r="X94" s="10">
        <f t="shared" si="37"/>
        <v>4350</v>
      </c>
      <c r="Y94" s="10">
        <f t="shared" si="37"/>
        <v>0</v>
      </c>
      <c r="Z94" s="10">
        <f t="shared" si="37"/>
        <v>0</v>
      </c>
      <c r="AA94" s="10"/>
      <c r="AB94" s="10"/>
      <c r="AC94">
        <f>G94/B94</f>
        <v>3.2039433148490452E-3</v>
      </c>
      <c r="AD94">
        <f>H94/C94</f>
        <v>2.538634849109891E-3</v>
      </c>
      <c r="AE94">
        <f>I94/D94</f>
        <v>1.5260143575619128E-3</v>
      </c>
      <c r="AF94">
        <f>J94/E94</f>
        <v>0</v>
      </c>
      <c r="AG94">
        <f>K94/F94</f>
        <v>0</v>
      </c>
      <c r="AI94" t="str">
        <f t="shared" si="29"/>
        <v>2021-37</v>
      </c>
      <c r="AJ94">
        <f t="shared" si="23"/>
        <v>3.2142443299077489E-3</v>
      </c>
      <c r="AK94">
        <f t="shared" si="23"/>
        <v>2.545097292128149E-3</v>
      </c>
      <c r="AL94">
        <f t="shared" si="23"/>
        <v>1.5283469339708114E-3</v>
      </c>
      <c r="AM94">
        <f t="shared" si="23"/>
        <v>0</v>
      </c>
      <c r="AN94">
        <f t="shared" si="23"/>
        <v>0</v>
      </c>
      <c r="AP94" t="str">
        <f t="shared" si="30"/>
        <v>2021-37</v>
      </c>
      <c r="AQ94">
        <f t="shared" ca="1" si="31"/>
        <v>3.2974443992507198E-3</v>
      </c>
      <c r="AR94">
        <f t="shared" ca="1" si="31"/>
        <v>2.5627216469742268E-3</v>
      </c>
      <c r="AS94">
        <f t="shared" ca="1" si="31"/>
        <v>1.5165186700378014E-3</v>
      </c>
      <c r="AT94">
        <f t="shared" ca="1" si="31"/>
        <v>0</v>
      </c>
      <c r="AU94" t="e">
        <f t="shared" ca="1" si="24"/>
        <v>#DIV/0!</v>
      </c>
      <c r="AW94" t="str">
        <f t="shared" si="32"/>
        <v>2021-37</v>
      </c>
      <c r="AX94">
        <f t="shared" ca="1" si="33"/>
        <v>3.3156785905848758E-2</v>
      </c>
      <c r="AY94">
        <f t="shared" ca="1" si="33"/>
        <v>2.3847394606407495E-2</v>
      </c>
      <c r="AZ94">
        <f t="shared" ca="1" si="33"/>
        <v>1.5914662882312251E-2</v>
      </c>
      <c r="BA94">
        <f t="shared" ca="1" si="33"/>
        <v>0</v>
      </c>
      <c r="BB94" t="e">
        <f t="shared" ca="1" si="33"/>
        <v>#DIV/0!</v>
      </c>
      <c r="BD94">
        <f t="shared" ca="1" si="34"/>
        <v>0.71923119068669694</v>
      </c>
      <c r="BE94">
        <f t="shared" ca="1" si="34"/>
        <v>0.47998207448403352</v>
      </c>
      <c r="BF94">
        <f t="shared" ca="1" si="34"/>
        <v>0</v>
      </c>
      <c r="BG94" t="e">
        <f t="shared" ca="1" si="34"/>
        <v>#DIV/0!</v>
      </c>
      <c r="BI94" t="str">
        <f t="shared" si="35"/>
        <v>2021-37</v>
      </c>
      <c r="BJ94">
        <f t="shared" ca="1" si="36"/>
        <v>1.080453974673633</v>
      </c>
      <c r="BK94">
        <f t="shared" ca="1" si="36"/>
        <v>1.0405884248494865</v>
      </c>
      <c r="BL94" t="e">
        <f t="shared" ca="1" si="36"/>
        <v>#DIV/0!</v>
      </c>
      <c r="BM94" t="e">
        <f t="shared" ca="1" si="36"/>
        <v>#DIV/0!</v>
      </c>
    </row>
    <row r="95" spans="1:65" x14ac:dyDescent="0.25">
      <c r="A95" s="1" t="s">
        <v>45</v>
      </c>
      <c r="B95" s="10">
        <v>56623</v>
      </c>
      <c r="C95" s="10">
        <v>31433</v>
      </c>
      <c r="D95" s="10">
        <v>214611</v>
      </c>
      <c r="E95" s="10">
        <v>18</v>
      </c>
      <c r="F95" s="10">
        <v>2</v>
      </c>
      <c r="G95" s="10">
        <v>184</v>
      </c>
      <c r="H95" s="10">
        <v>75</v>
      </c>
      <c r="I95" s="10">
        <v>335</v>
      </c>
      <c r="J95" s="10">
        <v>0</v>
      </c>
      <c r="K95" s="10">
        <v>0</v>
      </c>
      <c r="M95" s="10" t="str">
        <f t="shared" si="26"/>
        <v>2021-38</v>
      </c>
      <c r="N95" s="10">
        <f t="shared" si="25"/>
        <v>184</v>
      </c>
      <c r="O95" s="10">
        <f t="shared" si="25"/>
        <v>75</v>
      </c>
      <c r="P95" s="10">
        <f t="shared" si="25"/>
        <v>335</v>
      </c>
      <c r="Q95" s="10">
        <f t="shared" si="25"/>
        <v>0</v>
      </c>
      <c r="R95" s="10">
        <f t="shared" si="25"/>
        <v>0</v>
      </c>
      <c r="S95" s="10"/>
      <c r="T95" s="10"/>
      <c r="U95" s="10" t="str">
        <f t="shared" si="27"/>
        <v>2021-38</v>
      </c>
      <c r="V95" s="10">
        <f t="shared" si="37"/>
        <v>2646</v>
      </c>
      <c r="W95" s="10">
        <f t="shared" si="37"/>
        <v>1042</v>
      </c>
      <c r="X95" s="10">
        <f t="shared" si="37"/>
        <v>4685</v>
      </c>
      <c r="Y95" s="10">
        <f t="shared" si="37"/>
        <v>0</v>
      </c>
      <c r="Z95" s="10">
        <f t="shared" si="37"/>
        <v>0</v>
      </c>
      <c r="AA95" s="10"/>
      <c r="AB95" s="10"/>
      <c r="AC95">
        <f>G95/B95</f>
        <v>3.2495628984688203E-3</v>
      </c>
      <c r="AD95">
        <f>H95/C95</f>
        <v>2.3860274234085198E-3</v>
      </c>
      <c r="AE95">
        <f>I95/D95</f>
        <v>1.5609637902996585E-3</v>
      </c>
      <c r="AF95">
        <f>J95/E95</f>
        <v>0</v>
      </c>
      <c r="AG95">
        <f>K95/F95</f>
        <v>0</v>
      </c>
      <c r="AI95" t="str">
        <f t="shared" si="29"/>
        <v>2021-38</v>
      </c>
      <c r="AJ95">
        <f t="shared" si="23"/>
        <v>3.26015987123254E-3</v>
      </c>
      <c r="AK95">
        <f t="shared" si="23"/>
        <v>2.3917353068589318E-3</v>
      </c>
      <c r="AL95">
        <f t="shared" si="23"/>
        <v>1.5634045261012507E-3</v>
      </c>
      <c r="AM95">
        <f t="shared" si="23"/>
        <v>0</v>
      </c>
      <c r="AN95">
        <f t="shared" si="23"/>
        <v>0</v>
      </c>
      <c r="AP95" t="str">
        <f t="shared" si="30"/>
        <v>2021-38</v>
      </c>
      <c r="AQ95">
        <f t="shared" ca="1" si="31"/>
        <v>3.3531065328778705E-3</v>
      </c>
      <c r="AR95">
        <f t="shared" ca="1" si="31"/>
        <v>2.4099601866546974E-3</v>
      </c>
      <c r="AS95">
        <f t="shared" ca="1" si="31"/>
        <v>1.5501001465315339E-3</v>
      </c>
      <c r="AT95">
        <f t="shared" ca="1" si="31"/>
        <v>0</v>
      </c>
      <c r="AU95" t="e">
        <f t="shared" ca="1" si="24"/>
        <v>#DIV/0!</v>
      </c>
      <c r="AW95" t="str">
        <f t="shared" si="32"/>
        <v>2021-38</v>
      </c>
      <c r="AX95">
        <f t="shared" ref="AX95:BB110" ca="1" si="38">IF(ROW()&gt;=$B$2, AQ95+AX94,0)</f>
        <v>3.6509892438726627E-2</v>
      </c>
      <c r="AY95">
        <f t="shared" ca="1" si="38"/>
        <v>2.6257354793062192E-2</v>
      </c>
      <c r="AZ95">
        <f t="shared" ca="1" si="38"/>
        <v>1.7464763028843783E-2</v>
      </c>
      <c r="BA95">
        <f t="shared" ca="1" si="38"/>
        <v>0</v>
      </c>
      <c r="BB95" t="e">
        <f t="shared" ca="1" si="38"/>
        <v>#DIV/0!</v>
      </c>
      <c r="BD95">
        <f t="shared" ca="1" si="34"/>
        <v>0.7191846658307488</v>
      </c>
      <c r="BE95">
        <f t="shared" ca="1" si="34"/>
        <v>0.4783570112717897</v>
      </c>
      <c r="BF95">
        <f t="shared" ca="1" si="34"/>
        <v>0</v>
      </c>
      <c r="BG95" t="e">
        <f t="shared" ca="1" si="34"/>
        <v>#DIV/0!</v>
      </c>
      <c r="BI95" t="str">
        <f t="shared" si="35"/>
        <v>2021-38</v>
      </c>
      <c r="BJ95">
        <f t="shared" ca="1" si="36"/>
        <v>1.0803840834256155</v>
      </c>
      <c r="BK95">
        <f t="shared" ca="1" si="36"/>
        <v>1.0370653308461795</v>
      </c>
      <c r="BL95" t="e">
        <f t="shared" ca="1" si="36"/>
        <v>#DIV/0!</v>
      </c>
      <c r="BM95" t="e">
        <f t="shared" ca="1" si="36"/>
        <v>#DIV/0!</v>
      </c>
    </row>
    <row r="96" spans="1:65" x14ac:dyDescent="0.25">
      <c r="A96" s="1" t="s">
        <v>46</v>
      </c>
      <c r="B96" s="10">
        <v>56439</v>
      </c>
      <c r="C96" s="10">
        <v>31358</v>
      </c>
      <c r="D96" s="10">
        <v>214276</v>
      </c>
      <c r="E96" s="10">
        <v>18</v>
      </c>
      <c r="F96" s="10">
        <v>2</v>
      </c>
      <c r="G96" s="10">
        <v>175</v>
      </c>
      <c r="H96" s="10">
        <v>81</v>
      </c>
      <c r="I96" s="10">
        <v>365</v>
      </c>
      <c r="J96" s="10">
        <v>0</v>
      </c>
      <c r="K96" s="10">
        <v>0</v>
      </c>
      <c r="M96" s="10" t="str">
        <f t="shared" si="26"/>
        <v>2021-39</v>
      </c>
      <c r="N96" s="10">
        <f t="shared" si="25"/>
        <v>175</v>
      </c>
      <c r="O96" s="10">
        <f t="shared" si="25"/>
        <v>81</v>
      </c>
      <c r="P96" s="10">
        <f t="shared" si="25"/>
        <v>365</v>
      </c>
      <c r="Q96" s="10">
        <f t="shared" si="25"/>
        <v>0</v>
      </c>
      <c r="R96" s="10">
        <f t="shared" si="25"/>
        <v>0</v>
      </c>
      <c r="S96" s="10"/>
      <c r="T96" s="10"/>
      <c r="U96" s="10" t="str">
        <f t="shared" si="27"/>
        <v>2021-39</v>
      </c>
      <c r="V96" s="10">
        <f t="shared" si="37"/>
        <v>2821</v>
      </c>
      <c r="W96" s="10">
        <f t="shared" si="37"/>
        <v>1123</v>
      </c>
      <c r="X96" s="10">
        <f t="shared" si="37"/>
        <v>5050</v>
      </c>
      <c r="Y96" s="10">
        <f t="shared" si="37"/>
        <v>0</v>
      </c>
      <c r="Z96" s="10">
        <f t="shared" si="37"/>
        <v>0</v>
      </c>
      <c r="AA96" s="10"/>
      <c r="AB96" s="10"/>
      <c r="AC96">
        <f>G96/B96</f>
        <v>3.1006927833590247E-3</v>
      </c>
      <c r="AD96">
        <f>H96/C96</f>
        <v>2.5830729000574015E-3</v>
      </c>
      <c r="AE96">
        <f>I96/D96</f>
        <v>1.703410554611809E-3</v>
      </c>
      <c r="AF96">
        <f>J96/E96</f>
        <v>0</v>
      </c>
      <c r="AG96">
        <f>K96/F96</f>
        <v>0</v>
      </c>
      <c r="AI96" t="str">
        <f t="shared" si="29"/>
        <v>2021-39</v>
      </c>
      <c r="AJ96">
        <f t="shared" si="23"/>
        <v>3.1103394902998785E-3</v>
      </c>
      <c r="AK96">
        <f t="shared" si="23"/>
        <v>2.58976389268202E-3</v>
      </c>
      <c r="AL96">
        <f t="shared" si="23"/>
        <v>1.7063175271898258E-3</v>
      </c>
      <c r="AM96">
        <f t="shared" si="23"/>
        <v>0</v>
      </c>
      <c r="AN96">
        <f t="shared" si="23"/>
        <v>0</v>
      </c>
      <c r="AP96" t="str">
        <f t="shared" si="30"/>
        <v>2021-39</v>
      </c>
      <c r="AQ96">
        <f t="shared" ca="1" si="31"/>
        <v>3.2072004798432232E-3</v>
      </c>
      <c r="AR96">
        <f t="shared" ca="1" si="31"/>
        <v>2.6112991636643062E-3</v>
      </c>
      <c r="AS96">
        <f t="shared" ca="1" si="31"/>
        <v>1.6904830686848629E-3</v>
      </c>
      <c r="AT96">
        <f t="shared" ca="1" si="31"/>
        <v>0</v>
      </c>
      <c r="AU96" t="e">
        <f t="shared" ca="1" si="24"/>
        <v>#DIV/0!</v>
      </c>
      <c r="AW96" t="str">
        <f t="shared" si="32"/>
        <v>2021-39</v>
      </c>
      <c r="AX96">
        <f t="shared" ca="1" si="38"/>
        <v>3.9717092918569848E-2</v>
      </c>
      <c r="AY96">
        <f t="shared" ca="1" si="38"/>
        <v>2.8868653956726498E-2</v>
      </c>
      <c r="AZ96">
        <f t="shared" ca="1" si="38"/>
        <v>1.9155246097528646E-2</v>
      </c>
      <c r="BA96">
        <f t="shared" ca="1" si="38"/>
        <v>0</v>
      </c>
      <c r="BB96" t="e">
        <f t="shared" ca="1" si="38"/>
        <v>#DIV/0!</v>
      </c>
      <c r="BD96">
        <f t="shared" ca="1" si="34"/>
        <v>0.72685717496783031</v>
      </c>
      <c r="BE96">
        <f t="shared" ca="1" si="34"/>
        <v>0.48229224975759877</v>
      </c>
      <c r="BF96">
        <f t="shared" ca="1" si="34"/>
        <v>0</v>
      </c>
      <c r="BG96" t="e">
        <f t="shared" ca="1" si="34"/>
        <v>#DIV/0!</v>
      </c>
      <c r="BI96" t="str">
        <f t="shared" si="35"/>
        <v>2021-39</v>
      </c>
      <c r="BJ96">
        <f t="shared" ca="1" si="36"/>
        <v>1.0919099920628155</v>
      </c>
      <c r="BK96">
        <f t="shared" ca="1" si="36"/>
        <v>1.045596823656108</v>
      </c>
      <c r="BL96" t="e">
        <f t="shared" ca="1" si="36"/>
        <v>#DIV/0!</v>
      </c>
      <c r="BM96" t="e">
        <f t="shared" ca="1" si="36"/>
        <v>#DIV/0!</v>
      </c>
    </row>
    <row r="97" spans="1:65" x14ac:dyDescent="0.25">
      <c r="A97" s="1" t="s">
        <v>47</v>
      </c>
      <c r="B97" s="10">
        <v>56264</v>
      </c>
      <c r="C97" s="10">
        <v>31277</v>
      </c>
      <c r="D97" s="10">
        <v>213911</v>
      </c>
      <c r="E97" s="10">
        <v>18</v>
      </c>
      <c r="F97" s="10">
        <v>2</v>
      </c>
      <c r="G97" s="10">
        <v>176</v>
      </c>
      <c r="H97" s="10">
        <v>81</v>
      </c>
      <c r="I97" s="10">
        <v>368</v>
      </c>
      <c r="J97" s="10">
        <v>0</v>
      </c>
      <c r="K97" s="10">
        <v>0</v>
      </c>
      <c r="M97" s="10" t="str">
        <f t="shared" si="26"/>
        <v>2021-40</v>
      </c>
      <c r="N97" s="10">
        <f t="shared" si="25"/>
        <v>176</v>
      </c>
      <c r="O97" s="10">
        <f t="shared" si="25"/>
        <v>81</v>
      </c>
      <c r="P97" s="10">
        <f t="shared" si="25"/>
        <v>368</v>
      </c>
      <c r="Q97" s="10">
        <f t="shared" si="25"/>
        <v>0</v>
      </c>
      <c r="R97" s="10">
        <f t="shared" si="25"/>
        <v>0</v>
      </c>
      <c r="S97" s="10"/>
      <c r="T97" s="10"/>
      <c r="U97" s="10" t="str">
        <f t="shared" si="27"/>
        <v>2021-40</v>
      </c>
      <c r="V97" s="10">
        <f t="shared" si="37"/>
        <v>2997</v>
      </c>
      <c r="W97" s="10">
        <f t="shared" si="37"/>
        <v>1204</v>
      </c>
      <c r="X97" s="10">
        <f t="shared" si="37"/>
        <v>5418</v>
      </c>
      <c r="Y97" s="10">
        <f t="shared" si="37"/>
        <v>0</v>
      </c>
      <c r="Z97" s="10">
        <f t="shared" si="37"/>
        <v>0</v>
      </c>
      <c r="AA97" s="10"/>
      <c r="AB97" s="10"/>
      <c r="AC97">
        <f>G97/B97</f>
        <v>3.1281103369827953E-3</v>
      </c>
      <c r="AD97">
        <f>H97/C97</f>
        <v>2.5897624452473063E-3</v>
      </c>
      <c r="AE97">
        <f>I97/D97</f>
        <v>1.7203416374099508E-3</v>
      </c>
      <c r="AF97">
        <f>J97/E97</f>
        <v>0</v>
      </c>
      <c r="AG97">
        <f>K97/F97</f>
        <v>0</v>
      </c>
      <c r="AI97" t="str">
        <f t="shared" si="29"/>
        <v>2021-40</v>
      </c>
      <c r="AJ97">
        <f t="shared" si="23"/>
        <v>3.1379286909271882E-3</v>
      </c>
      <c r="AK97">
        <f t="shared" si="23"/>
        <v>2.5964881878065434E-3</v>
      </c>
      <c r="AL97">
        <f t="shared" si="23"/>
        <v>1.7233067395017933E-3</v>
      </c>
      <c r="AM97">
        <f t="shared" si="23"/>
        <v>0</v>
      </c>
      <c r="AN97">
        <f t="shared" si="23"/>
        <v>0</v>
      </c>
      <c r="AP97" t="str">
        <f t="shared" si="30"/>
        <v>2021-40</v>
      </c>
      <c r="AQ97">
        <f t="shared" ca="1" si="31"/>
        <v>3.2439282765800402E-3</v>
      </c>
      <c r="AR97">
        <f t="shared" ca="1" si="31"/>
        <v>2.6198867243156054E-3</v>
      </c>
      <c r="AS97">
        <f t="shared" ca="1" si="31"/>
        <v>1.7059886643158886E-3</v>
      </c>
      <c r="AT97">
        <f t="shared" ca="1" si="31"/>
        <v>0</v>
      </c>
      <c r="AU97" t="e">
        <f t="shared" ca="1" si="24"/>
        <v>#DIV/0!</v>
      </c>
      <c r="AW97" t="str">
        <f t="shared" si="32"/>
        <v>2021-40</v>
      </c>
      <c r="AX97">
        <f t="shared" ca="1" si="38"/>
        <v>4.2961021195149884E-2</v>
      </c>
      <c r="AY97">
        <f t="shared" ca="1" si="38"/>
        <v>3.14885406810421E-2</v>
      </c>
      <c r="AZ97">
        <f t="shared" ca="1" si="38"/>
        <v>2.0861234761844535E-2</v>
      </c>
      <c r="BA97">
        <f t="shared" ca="1" si="38"/>
        <v>0</v>
      </c>
      <c r="BB97" t="e">
        <f t="shared" ca="1" si="38"/>
        <v>#DIV/0!</v>
      </c>
      <c r="BD97">
        <f t="shared" ca="1" si="34"/>
        <v>0.73295605656126772</v>
      </c>
      <c r="BE97">
        <f t="shared" ca="1" si="34"/>
        <v>0.48558516956760978</v>
      </c>
      <c r="BF97">
        <f t="shared" ca="1" si="34"/>
        <v>0</v>
      </c>
      <c r="BG97" t="e">
        <f t="shared" ca="1" si="34"/>
        <v>#DIV/0!</v>
      </c>
      <c r="BI97" t="str">
        <f t="shared" si="35"/>
        <v>2021-40</v>
      </c>
      <c r="BJ97">
        <f t="shared" ca="1" si="36"/>
        <v>1.1010719429682008</v>
      </c>
      <c r="BK97">
        <f t="shared" ca="1" si="36"/>
        <v>1.0527357865891269</v>
      </c>
      <c r="BL97" t="e">
        <f t="shared" ca="1" si="36"/>
        <v>#DIV/0!</v>
      </c>
      <c r="BM97" t="e">
        <f t="shared" ca="1" si="36"/>
        <v>#DIV/0!</v>
      </c>
    </row>
    <row r="98" spans="1:65" x14ac:dyDescent="0.25">
      <c r="A98" s="1" t="s">
        <v>48</v>
      </c>
      <c r="B98" s="10">
        <v>56088</v>
      </c>
      <c r="C98" s="10">
        <v>31196</v>
      </c>
      <c r="D98" s="10">
        <v>213543</v>
      </c>
      <c r="E98" s="10">
        <v>18</v>
      </c>
      <c r="F98" s="10">
        <v>2</v>
      </c>
      <c r="G98" s="10">
        <v>182</v>
      </c>
      <c r="H98" s="10">
        <v>68</v>
      </c>
      <c r="I98" s="10">
        <v>398</v>
      </c>
      <c r="J98" s="10">
        <v>0</v>
      </c>
      <c r="K98" s="10">
        <v>0</v>
      </c>
      <c r="M98" s="10" t="str">
        <f t="shared" si="26"/>
        <v>2021-41</v>
      </c>
      <c r="N98" s="10">
        <f t="shared" si="25"/>
        <v>182</v>
      </c>
      <c r="O98" s="10">
        <f t="shared" si="25"/>
        <v>68</v>
      </c>
      <c r="P98" s="10">
        <f t="shared" si="25"/>
        <v>398</v>
      </c>
      <c r="Q98" s="10">
        <f t="shared" si="25"/>
        <v>0</v>
      </c>
      <c r="R98" s="10">
        <f t="shared" si="25"/>
        <v>0</v>
      </c>
      <c r="S98" s="10"/>
      <c r="T98" s="10"/>
      <c r="U98" s="10" t="str">
        <f t="shared" si="27"/>
        <v>2021-41</v>
      </c>
      <c r="V98" s="10">
        <f t="shared" si="37"/>
        <v>3179</v>
      </c>
      <c r="W98" s="10">
        <f t="shared" si="37"/>
        <v>1272</v>
      </c>
      <c r="X98" s="10">
        <f t="shared" si="37"/>
        <v>5816</v>
      </c>
      <c r="Y98" s="10">
        <f t="shared" si="37"/>
        <v>0</v>
      </c>
      <c r="Z98" s="10">
        <f t="shared" si="37"/>
        <v>0</v>
      </c>
      <c r="AA98" s="10"/>
      <c r="AB98" s="10"/>
      <c r="AC98">
        <f>G98/B98</f>
        <v>3.2449008700613322E-3</v>
      </c>
      <c r="AD98">
        <f>H98/C98</f>
        <v>2.1797666367483009E-3</v>
      </c>
      <c r="AE98">
        <f>I98/D98</f>
        <v>1.8637932407056189E-3</v>
      </c>
      <c r="AF98">
        <f>J98/E98</f>
        <v>0</v>
      </c>
      <c r="AG98">
        <f>K98/F98</f>
        <v>0</v>
      </c>
      <c r="AI98" t="str">
        <f t="shared" si="29"/>
        <v>2021-41</v>
      </c>
      <c r="AJ98">
        <f t="shared" si="23"/>
        <v>3.2554674048820885E-3</v>
      </c>
      <c r="AK98">
        <f t="shared" si="23"/>
        <v>2.1845292676139134E-3</v>
      </c>
      <c r="AL98">
        <f t="shared" si="23"/>
        <v>1.8672739948984037E-3</v>
      </c>
      <c r="AM98">
        <f t="shared" si="23"/>
        <v>0</v>
      </c>
      <c r="AN98">
        <f t="shared" si="23"/>
        <v>0</v>
      </c>
      <c r="AP98" t="str">
        <f t="shared" si="30"/>
        <v>2021-41</v>
      </c>
      <c r="AQ98">
        <f t="shared" ca="1" si="31"/>
        <v>3.3740489903850328E-3</v>
      </c>
      <c r="AR98">
        <f t="shared" ca="1" si="31"/>
        <v>2.2057370363864812E-3</v>
      </c>
      <c r="AS98">
        <f t="shared" ca="1" si="31"/>
        <v>1.8470735305767334E-3</v>
      </c>
      <c r="AT98">
        <f t="shared" ca="1" si="31"/>
        <v>0</v>
      </c>
      <c r="AU98" t="e">
        <f t="shared" ca="1" si="24"/>
        <v>#DIV/0!</v>
      </c>
      <c r="AW98" t="str">
        <f t="shared" si="32"/>
        <v>2021-41</v>
      </c>
      <c r="AX98">
        <f t="shared" ca="1" si="38"/>
        <v>4.633507018553492E-2</v>
      </c>
      <c r="AY98">
        <f t="shared" ca="1" si="38"/>
        <v>3.3694277717428583E-2</v>
      </c>
      <c r="AZ98">
        <f t="shared" ca="1" si="38"/>
        <v>2.2708308292421268E-2</v>
      </c>
      <c r="BA98">
        <f t="shared" ca="1" si="38"/>
        <v>0</v>
      </c>
      <c r="BB98" t="e">
        <f t="shared" ca="1" si="38"/>
        <v>#DIV/0!</v>
      </c>
      <c r="BD98">
        <f t="shared" ca="1" si="34"/>
        <v>0.72718736763557135</v>
      </c>
      <c r="BE98">
        <f t="shared" ca="1" si="34"/>
        <v>0.49008900173222236</v>
      </c>
      <c r="BF98">
        <f t="shared" ca="1" si="34"/>
        <v>0</v>
      </c>
      <c r="BG98" t="e">
        <f t="shared" ca="1" si="34"/>
        <v>#DIV/0!</v>
      </c>
      <c r="BI98" t="str">
        <f t="shared" si="35"/>
        <v>2021-41</v>
      </c>
      <c r="BJ98">
        <f t="shared" ca="1" si="36"/>
        <v>1.0924060189104947</v>
      </c>
      <c r="BK98">
        <f t="shared" ca="1" si="36"/>
        <v>1.0624999754351347</v>
      </c>
      <c r="BL98" t="e">
        <f t="shared" ca="1" si="36"/>
        <v>#DIV/0!</v>
      </c>
      <c r="BM98" t="e">
        <f t="shared" ca="1" si="36"/>
        <v>#DIV/0!</v>
      </c>
    </row>
    <row r="99" spans="1:65" x14ac:dyDescent="0.25">
      <c r="A99" s="1" t="s">
        <v>49</v>
      </c>
      <c r="B99" s="10">
        <v>55906</v>
      </c>
      <c r="C99" s="10">
        <v>31128</v>
      </c>
      <c r="D99" s="10">
        <v>213145</v>
      </c>
      <c r="E99" s="10">
        <v>18</v>
      </c>
      <c r="F99" s="10">
        <v>2</v>
      </c>
      <c r="G99" s="10">
        <v>176</v>
      </c>
      <c r="H99" s="10">
        <v>79</v>
      </c>
      <c r="I99" s="10">
        <v>391</v>
      </c>
      <c r="J99" s="10">
        <v>0</v>
      </c>
      <c r="K99" s="10">
        <v>0</v>
      </c>
      <c r="M99" s="10" t="str">
        <f t="shared" si="26"/>
        <v>2021-42</v>
      </c>
      <c r="N99" s="10">
        <f t="shared" si="25"/>
        <v>176</v>
      </c>
      <c r="O99" s="10">
        <f t="shared" si="25"/>
        <v>79</v>
      </c>
      <c r="P99" s="10">
        <f t="shared" si="25"/>
        <v>391</v>
      </c>
      <c r="Q99" s="10">
        <f t="shared" si="25"/>
        <v>0</v>
      </c>
      <c r="R99" s="10">
        <f t="shared" si="25"/>
        <v>0</v>
      </c>
      <c r="S99" s="10"/>
      <c r="T99" s="10"/>
      <c r="U99" s="10" t="str">
        <f t="shared" si="27"/>
        <v>2021-42</v>
      </c>
      <c r="V99" s="10">
        <f t="shared" si="37"/>
        <v>3355</v>
      </c>
      <c r="W99" s="10">
        <f t="shared" si="37"/>
        <v>1351</v>
      </c>
      <c r="X99" s="10">
        <f t="shared" si="37"/>
        <v>6207</v>
      </c>
      <c r="Y99" s="10">
        <f t="shared" si="37"/>
        <v>0</v>
      </c>
      <c r="Z99" s="10">
        <f t="shared" si="37"/>
        <v>0</v>
      </c>
      <c r="AA99" s="10"/>
      <c r="AB99" s="10"/>
      <c r="AC99">
        <f>G99/B99</f>
        <v>3.1481415232712051E-3</v>
      </c>
      <c r="AD99">
        <f>H99/C99</f>
        <v>2.5379079928039066E-3</v>
      </c>
      <c r="AE99">
        <f>I99/D99</f>
        <v>1.8344319594642145E-3</v>
      </c>
      <c r="AF99">
        <f>J99/E99</f>
        <v>0</v>
      </c>
      <c r="AG99">
        <f>K99/F99</f>
        <v>0</v>
      </c>
      <c r="AI99" t="str">
        <f t="shared" si="29"/>
        <v>2021-42</v>
      </c>
      <c r="AJ99">
        <f t="shared" si="23"/>
        <v>3.1580862422053175E-3</v>
      </c>
      <c r="AK99">
        <f t="shared" si="23"/>
        <v>2.5443667306255984E-3</v>
      </c>
      <c r="AL99">
        <f t="shared" si="23"/>
        <v>1.837803801813065E-3</v>
      </c>
      <c r="AM99">
        <f t="shared" si="23"/>
        <v>0</v>
      </c>
      <c r="AN99">
        <f t="shared" si="23"/>
        <v>0</v>
      </c>
      <c r="AP99" t="str">
        <f t="shared" si="30"/>
        <v>2021-42</v>
      </c>
      <c r="AQ99">
        <f t="shared" ca="1" si="31"/>
        <v>3.2814959907441323E-3</v>
      </c>
      <c r="AR99">
        <f t="shared" ca="1" si="31"/>
        <v>2.5708413756650055E-3</v>
      </c>
      <c r="AS99">
        <f t="shared" ca="1" si="31"/>
        <v>1.8165102906601708E-3</v>
      </c>
      <c r="AT99">
        <f t="shared" ca="1" si="31"/>
        <v>0</v>
      </c>
      <c r="AU99" t="e">
        <f t="shared" ca="1" si="24"/>
        <v>#DIV/0!</v>
      </c>
      <c r="AW99" t="str">
        <f t="shared" si="32"/>
        <v>2021-42</v>
      </c>
      <c r="AX99">
        <f t="shared" ca="1" si="38"/>
        <v>4.9616566176279055E-2</v>
      </c>
      <c r="AY99">
        <f t="shared" ca="1" si="38"/>
        <v>3.6265119093093587E-2</v>
      </c>
      <c r="AZ99">
        <f t="shared" ca="1" si="38"/>
        <v>2.4524818583081438E-2</v>
      </c>
      <c r="BA99">
        <f t="shared" ca="1" si="38"/>
        <v>0</v>
      </c>
      <c r="BB99" t="e">
        <f t="shared" ca="1" si="38"/>
        <v>#DIV/0!</v>
      </c>
      <c r="BD99">
        <f t="shared" ca="1" si="34"/>
        <v>0.7309074748189931</v>
      </c>
      <c r="BE99">
        <f t="shared" ca="1" si="34"/>
        <v>0.49428689796768704</v>
      </c>
      <c r="BF99">
        <f t="shared" ca="1" si="34"/>
        <v>0</v>
      </c>
      <c r="BG99" t="e">
        <f t="shared" ca="1" si="34"/>
        <v>#DIV/0!</v>
      </c>
      <c r="BI99" t="str">
        <f t="shared" si="35"/>
        <v>2021-42</v>
      </c>
      <c r="BJ99">
        <f t="shared" ca="1" si="36"/>
        <v>1.0979944926093375</v>
      </c>
      <c r="BK99">
        <f t="shared" ca="1" si="36"/>
        <v>1.0716009032896583</v>
      </c>
      <c r="BL99" t="e">
        <f t="shared" ca="1" si="36"/>
        <v>#DIV/0!</v>
      </c>
      <c r="BM99" t="e">
        <f t="shared" ca="1" si="36"/>
        <v>#DIV/0!</v>
      </c>
    </row>
    <row r="100" spans="1:65" x14ac:dyDescent="0.25">
      <c r="A100" s="1" t="s">
        <v>50</v>
      </c>
      <c r="B100" s="10">
        <v>55730</v>
      </c>
      <c r="C100" s="10">
        <v>31049</v>
      </c>
      <c r="D100" s="10">
        <v>212754</v>
      </c>
      <c r="E100" s="10">
        <v>18</v>
      </c>
      <c r="F100" s="10">
        <v>2</v>
      </c>
      <c r="G100" s="10">
        <v>194</v>
      </c>
      <c r="H100" s="10">
        <v>87</v>
      </c>
      <c r="I100" s="10">
        <v>406</v>
      </c>
      <c r="J100" s="10">
        <v>0</v>
      </c>
      <c r="K100" s="10">
        <v>0</v>
      </c>
      <c r="M100" s="10" t="str">
        <f t="shared" si="26"/>
        <v>2021-43</v>
      </c>
      <c r="N100" s="10">
        <f t="shared" si="25"/>
        <v>194</v>
      </c>
      <c r="O100" s="10">
        <f t="shared" si="25"/>
        <v>87</v>
      </c>
      <c r="P100" s="10">
        <f t="shared" si="25"/>
        <v>406</v>
      </c>
      <c r="Q100" s="10">
        <f t="shared" si="25"/>
        <v>0</v>
      </c>
      <c r="R100" s="10">
        <f t="shared" si="25"/>
        <v>0</v>
      </c>
      <c r="S100" s="10"/>
      <c r="T100" s="10"/>
      <c r="U100" s="10" t="str">
        <f t="shared" si="27"/>
        <v>2021-43</v>
      </c>
      <c r="V100" s="10">
        <f t="shared" si="37"/>
        <v>3549</v>
      </c>
      <c r="W100" s="10">
        <f t="shared" si="37"/>
        <v>1438</v>
      </c>
      <c r="X100" s="10">
        <f t="shared" si="37"/>
        <v>6613</v>
      </c>
      <c r="Y100" s="10">
        <f t="shared" si="37"/>
        <v>0</v>
      </c>
      <c r="Z100" s="10">
        <f t="shared" si="37"/>
        <v>0</v>
      </c>
      <c r="AA100" s="10"/>
      <c r="AB100" s="10"/>
      <c r="AC100">
        <f>G100/B100</f>
        <v>3.4810694419522697E-3</v>
      </c>
      <c r="AD100">
        <f>H100/C100</f>
        <v>2.8020226094238139E-3</v>
      </c>
      <c r="AE100">
        <f>I100/D100</f>
        <v>1.9083072468672739E-3</v>
      </c>
      <c r="AF100">
        <f>J100/E100</f>
        <v>0</v>
      </c>
      <c r="AG100">
        <f>K100/F100</f>
        <v>0</v>
      </c>
      <c r="AI100" t="str">
        <f t="shared" si="29"/>
        <v>2021-43</v>
      </c>
      <c r="AJ100">
        <f t="shared" si="23"/>
        <v>3.4932331690540274E-3</v>
      </c>
      <c r="AK100">
        <f t="shared" si="23"/>
        <v>2.8098978503505036E-3</v>
      </c>
      <c r="AL100">
        <f t="shared" si="23"/>
        <v>1.911956428505909E-3</v>
      </c>
      <c r="AM100">
        <f t="shared" si="23"/>
        <v>0</v>
      </c>
      <c r="AN100">
        <f t="shared" si="23"/>
        <v>0</v>
      </c>
      <c r="AP100" t="str">
        <f t="shared" si="30"/>
        <v>2021-43</v>
      </c>
      <c r="AQ100">
        <f t="shared" ca="1" si="31"/>
        <v>3.6390274115310666E-3</v>
      </c>
      <c r="AR100">
        <f t="shared" ca="1" si="31"/>
        <v>2.8410953517582125E-3</v>
      </c>
      <c r="AS100">
        <f t="shared" ca="1" si="31"/>
        <v>1.8883360704006766E-3</v>
      </c>
      <c r="AT100">
        <f t="shared" ca="1" si="31"/>
        <v>0</v>
      </c>
      <c r="AU100" t="e">
        <f t="shared" ca="1" si="24"/>
        <v>#DIV/0!</v>
      </c>
      <c r="AW100" t="str">
        <f t="shared" si="32"/>
        <v>2021-43</v>
      </c>
      <c r="AX100">
        <f t="shared" ca="1" si="38"/>
        <v>5.3255593587810124E-2</v>
      </c>
      <c r="AY100">
        <f t="shared" ca="1" si="38"/>
        <v>3.9106214444851801E-2</v>
      </c>
      <c r="AZ100">
        <f t="shared" ca="1" si="38"/>
        <v>2.6413154653482113E-2</v>
      </c>
      <c r="BA100">
        <f t="shared" ca="1" si="38"/>
        <v>0</v>
      </c>
      <c r="BB100" t="e">
        <f t="shared" ca="1" si="38"/>
        <v>#DIV/0!</v>
      </c>
      <c r="BD100">
        <f t="shared" ca="1" si="34"/>
        <v>0.73431186867482356</v>
      </c>
      <c r="BE100">
        <f t="shared" ca="1" si="34"/>
        <v>0.49596958505271305</v>
      </c>
      <c r="BF100">
        <f t="shared" ca="1" si="34"/>
        <v>0</v>
      </c>
      <c r="BG100" t="e">
        <f t="shared" ca="1" si="34"/>
        <v>#DIV/0!</v>
      </c>
      <c r="BI100" t="str">
        <f t="shared" si="35"/>
        <v>2021-43</v>
      </c>
      <c r="BJ100">
        <f t="shared" ca="1" si="36"/>
        <v>1.1031086908261509</v>
      </c>
      <c r="BK100">
        <f t="shared" ca="1" si="36"/>
        <v>1.0752489243229522</v>
      </c>
      <c r="BL100" t="e">
        <f t="shared" ca="1" si="36"/>
        <v>#DIV/0!</v>
      </c>
      <c r="BM100" t="e">
        <f t="shared" ca="1" si="36"/>
        <v>#DIV/0!</v>
      </c>
    </row>
    <row r="101" spans="1:65" x14ac:dyDescent="0.25">
      <c r="A101" s="1" t="s">
        <v>51</v>
      </c>
      <c r="B101" s="10">
        <v>55536</v>
      </c>
      <c r="C101" s="10">
        <v>30962</v>
      </c>
      <c r="D101" s="10">
        <v>212348</v>
      </c>
      <c r="E101" s="10">
        <v>18</v>
      </c>
      <c r="F101" s="10">
        <v>2</v>
      </c>
      <c r="G101" s="10">
        <v>242</v>
      </c>
      <c r="H101" s="10">
        <v>84</v>
      </c>
      <c r="I101" s="10">
        <v>469</v>
      </c>
      <c r="J101" s="10">
        <v>1</v>
      </c>
      <c r="K101" s="10">
        <v>0</v>
      </c>
      <c r="M101" s="10" t="str">
        <f t="shared" si="26"/>
        <v>2021-44</v>
      </c>
      <c r="N101" s="10">
        <f t="shared" si="25"/>
        <v>242</v>
      </c>
      <c r="O101" s="10">
        <f t="shared" si="25"/>
        <v>84</v>
      </c>
      <c r="P101" s="10">
        <f t="shared" si="25"/>
        <v>469</v>
      </c>
      <c r="Q101" s="10">
        <f t="shared" si="25"/>
        <v>1</v>
      </c>
      <c r="R101" s="10">
        <f t="shared" si="25"/>
        <v>0</v>
      </c>
      <c r="S101" s="10"/>
      <c r="T101" s="10"/>
      <c r="U101" s="10" t="str">
        <f t="shared" si="27"/>
        <v>2021-44</v>
      </c>
      <c r="V101" s="10">
        <f t="shared" si="37"/>
        <v>3791</v>
      </c>
      <c r="W101" s="10">
        <f t="shared" si="37"/>
        <v>1522</v>
      </c>
      <c r="X101" s="10">
        <f t="shared" si="37"/>
        <v>7082</v>
      </c>
      <c r="Y101" s="10">
        <f t="shared" si="37"/>
        <v>1</v>
      </c>
      <c r="Z101" s="10">
        <f t="shared" si="37"/>
        <v>0</v>
      </c>
      <c r="AA101" s="10"/>
      <c r="AB101" s="10"/>
      <c r="AC101">
        <f>G101/B101</f>
        <v>4.357533851915874E-3</v>
      </c>
      <c r="AD101">
        <f>H101/C101</f>
        <v>2.7130030359795881E-3</v>
      </c>
      <c r="AE101">
        <f>I101/D101</f>
        <v>2.2086386497635955E-3</v>
      </c>
      <c r="AF101">
        <f>J101/E101</f>
        <v>5.5555555555555552E-2</v>
      </c>
      <c r="AG101">
        <f>K101/F101</f>
        <v>0</v>
      </c>
      <c r="AI101" t="str">
        <f t="shared" si="29"/>
        <v>2021-44</v>
      </c>
      <c r="AJ101">
        <f t="shared" si="23"/>
        <v>4.3766120426627139E-3</v>
      </c>
      <c r="AK101">
        <f t="shared" si="23"/>
        <v>2.720385122205449E-3</v>
      </c>
      <c r="AL101">
        <f t="shared" si="23"/>
        <v>2.2135284360267344E-3</v>
      </c>
      <c r="AM101">
        <f t="shared" si="23"/>
        <v>5.8840500022933465E-2</v>
      </c>
      <c r="AN101">
        <f t="shared" si="23"/>
        <v>0</v>
      </c>
      <c r="AP101" t="str">
        <f t="shared" si="30"/>
        <v>2021-44</v>
      </c>
      <c r="AQ101">
        <f t="shared" ca="1" si="31"/>
        <v>4.5709414909822646E-3</v>
      </c>
      <c r="AR101">
        <f t="shared" ca="1" si="31"/>
        <v>2.7524876142833005E-3</v>
      </c>
      <c r="AS101">
        <f t="shared" ca="1" si="31"/>
        <v>2.184484586241309E-3</v>
      </c>
      <c r="AT101">
        <f t="shared" ca="1" si="31"/>
        <v>4.6753175743200211E-2</v>
      </c>
      <c r="AU101" t="e">
        <f t="shared" ca="1" si="24"/>
        <v>#DIV/0!</v>
      </c>
      <c r="AW101" t="str">
        <f t="shared" si="32"/>
        <v>2021-44</v>
      </c>
      <c r="AX101">
        <f t="shared" ca="1" si="38"/>
        <v>5.7826535078792388E-2</v>
      </c>
      <c r="AY101">
        <f t="shared" ca="1" si="38"/>
        <v>4.1858702059135104E-2</v>
      </c>
      <c r="AZ101">
        <f t="shared" ca="1" si="38"/>
        <v>2.8597639239723423E-2</v>
      </c>
      <c r="BA101">
        <f t="shared" ca="1" si="38"/>
        <v>4.6753175743200211E-2</v>
      </c>
      <c r="BB101" t="e">
        <f t="shared" ca="1" si="38"/>
        <v>#DIV/0!</v>
      </c>
      <c r="BD101">
        <f t="shared" ca="1" si="34"/>
        <v>0.72386668165574719</v>
      </c>
      <c r="BE101">
        <f t="shared" ca="1" si="34"/>
        <v>0.49454180854442159</v>
      </c>
      <c r="BF101">
        <f t="shared" ca="1" si="34"/>
        <v>0.80850729997043724</v>
      </c>
      <c r="BG101" t="e">
        <f t="shared" ca="1" si="34"/>
        <v>#DIV/0!</v>
      </c>
      <c r="BI101" t="str">
        <f t="shared" si="35"/>
        <v>2021-44</v>
      </c>
      <c r="BJ101">
        <f t="shared" ca="1" si="36"/>
        <v>1.0874175695606849</v>
      </c>
      <c r="BK101">
        <f t="shared" ca="1" si="36"/>
        <v>1.0721535426685493</v>
      </c>
      <c r="BL101" t="e">
        <f t="shared" ca="1" si="36"/>
        <v>#DIV/0!</v>
      </c>
      <c r="BM101" t="e">
        <f t="shared" ca="1" si="36"/>
        <v>#DIV/0!</v>
      </c>
    </row>
    <row r="102" spans="1:65" x14ac:dyDescent="0.25">
      <c r="A102" s="1" t="s">
        <v>52</v>
      </c>
      <c r="B102" s="10">
        <v>55294</v>
      </c>
      <c r="C102" s="10">
        <v>30878</v>
      </c>
      <c r="D102" s="10">
        <v>211879</v>
      </c>
      <c r="E102" s="10">
        <v>17</v>
      </c>
      <c r="F102" s="10">
        <v>2</v>
      </c>
      <c r="G102" s="10">
        <v>276</v>
      </c>
      <c r="H102" s="10">
        <v>87</v>
      </c>
      <c r="I102" s="10">
        <v>466</v>
      </c>
      <c r="J102" s="10">
        <v>0</v>
      </c>
      <c r="K102" s="10">
        <v>0</v>
      </c>
      <c r="M102" s="10" t="str">
        <f t="shared" si="26"/>
        <v>2021-45</v>
      </c>
      <c r="N102" s="10">
        <f t="shared" si="25"/>
        <v>276</v>
      </c>
      <c r="O102" s="10">
        <f t="shared" si="25"/>
        <v>87</v>
      </c>
      <c r="P102" s="10">
        <f t="shared" si="25"/>
        <v>466</v>
      </c>
      <c r="Q102" s="10">
        <f t="shared" si="25"/>
        <v>0</v>
      </c>
      <c r="R102" s="10">
        <f t="shared" si="25"/>
        <v>0</v>
      </c>
      <c r="S102" s="10"/>
      <c r="T102" s="10"/>
      <c r="U102" s="10" t="str">
        <f t="shared" si="27"/>
        <v>2021-45</v>
      </c>
      <c r="V102" s="10">
        <f t="shared" si="37"/>
        <v>4067</v>
      </c>
      <c r="W102" s="10">
        <f t="shared" si="37"/>
        <v>1609</v>
      </c>
      <c r="X102" s="10">
        <f t="shared" si="37"/>
        <v>7548</v>
      </c>
      <c r="Y102" s="10">
        <f t="shared" si="37"/>
        <v>1</v>
      </c>
      <c r="Z102" s="10">
        <f t="shared" si="37"/>
        <v>0</v>
      </c>
      <c r="AA102" s="10"/>
      <c r="AB102" s="10"/>
      <c r="AC102">
        <f>G102/B102</f>
        <v>4.9914999819148549E-3</v>
      </c>
      <c r="AD102">
        <f>H102/C102</f>
        <v>2.8175399961137379E-3</v>
      </c>
      <c r="AE102">
        <f>I102/D102</f>
        <v>2.1993685074972037E-3</v>
      </c>
      <c r="AF102">
        <f>J102/E102</f>
        <v>0</v>
      </c>
      <c r="AG102">
        <f>K102/F102</f>
        <v>0</v>
      </c>
      <c r="AI102" t="str">
        <f t="shared" si="29"/>
        <v>2021-45</v>
      </c>
      <c r="AJ102">
        <f t="shared" si="23"/>
        <v>5.0165505618648999E-3</v>
      </c>
      <c r="AK102">
        <f t="shared" si="23"/>
        <v>2.8255028378462582E-3</v>
      </c>
      <c r="AL102">
        <f t="shared" si="23"/>
        <v>2.2042172840581959E-3</v>
      </c>
      <c r="AM102">
        <f t="shared" si="23"/>
        <v>0</v>
      </c>
      <c r="AN102">
        <f t="shared" si="23"/>
        <v>0</v>
      </c>
      <c r="AP102" t="str">
        <f t="shared" si="30"/>
        <v>2021-45</v>
      </c>
      <c r="AQ102">
        <f t="shared" ca="1" si="31"/>
        <v>5.2527008121447186E-3</v>
      </c>
      <c r="AR102">
        <f t="shared" ca="1" si="31"/>
        <v>2.8608193529102667E-3</v>
      </c>
      <c r="AS102">
        <f t="shared" ca="1" si="31"/>
        <v>2.1736061981246944E-3</v>
      </c>
      <c r="AT102">
        <f t="shared" ca="1" si="31"/>
        <v>0</v>
      </c>
      <c r="AU102" t="e">
        <f t="shared" ca="1" si="24"/>
        <v>#DIV/0!</v>
      </c>
      <c r="AW102" t="str">
        <f t="shared" si="32"/>
        <v>2021-45</v>
      </c>
      <c r="AX102">
        <f t="shared" ca="1" si="38"/>
        <v>6.3079235890937113E-2</v>
      </c>
      <c r="AY102">
        <f t="shared" ca="1" si="38"/>
        <v>4.4719521412045368E-2</v>
      </c>
      <c r="AZ102">
        <f t="shared" ca="1" si="38"/>
        <v>3.0771245437848118E-2</v>
      </c>
      <c r="BA102">
        <f t="shared" ca="1" si="38"/>
        <v>4.6753175743200211E-2</v>
      </c>
      <c r="BB102" t="e">
        <f t="shared" ca="1" si="38"/>
        <v>#DIV/0!</v>
      </c>
      <c r="BD102">
        <f t="shared" ca="1" si="34"/>
        <v>0.70894202791810335</v>
      </c>
      <c r="BE102">
        <f t="shared" ca="1" si="34"/>
        <v>0.48781893127321735</v>
      </c>
      <c r="BF102">
        <f t="shared" ca="1" si="34"/>
        <v>0.74118170714743004</v>
      </c>
      <c r="BG102" t="e">
        <f t="shared" ca="1" si="34"/>
        <v>#DIV/0!</v>
      </c>
      <c r="BI102" t="str">
        <f t="shared" si="35"/>
        <v>2021-45</v>
      </c>
      <c r="BJ102">
        <f t="shared" ca="1" si="36"/>
        <v>1.0649972384345152</v>
      </c>
      <c r="BK102">
        <f t="shared" ca="1" si="36"/>
        <v>1.0575785228042782</v>
      </c>
      <c r="BL102" t="e">
        <f t="shared" ca="1" si="36"/>
        <v>#DIV/0!</v>
      </c>
      <c r="BM102" t="e">
        <f t="shared" ca="1" si="36"/>
        <v>#DIV/0!</v>
      </c>
    </row>
    <row r="103" spans="1:65" x14ac:dyDescent="0.25">
      <c r="A103" s="1" t="s">
        <v>53</v>
      </c>
      <c r="B103" s="10">
        <v>55018</v>
      </c>
      <c r="C103" s="10">
        <v>30791</v>
      </c>
      <c r="D103" s="10">
        <v>211413</v>
      </c>
      <c r="E103" s="10">
        <v>17</v>
      </c>
      <c r="F103" s="10">
        <v>2</v>
      </c>
      <c r="G103" s="10">
        <v>320</v>
      </c>
      <c r="H103" s="10">
        <v>85</v>
      </c>
      <c r="I103" s="10">
        <v>472</v>
      </c>
      <c r="J103" s="10">
        <v>0</v>
      </c>
      <c r="K103" s="10">
        <v>0</v>
      </c>
      <c r="M103" s="10" t="str">
        <f t="shared" si="26"/>
        <v>2021-46</v>
      </c>
      <c r="N103" s="10">
        <f t="shared" si="25"/>
        <v>320</v>
      </c>
      <c r="O103" s="10">
        <f t="shared" si="25"/>
        <v>85</v>
      </c>
      <c r="P103" s="10">
        <f t="shared" si="25"/>
        <v>472</v>
      </c>
      <c r="Q103" s="10">
        <f t="shared" si="25"/>
        <v>0</v>
      </c>
      <c r="R103" s="10">
        <f t="shared" si="25"/>
        <v>0</v>
      </c>
      <c r="S103" s="10"/>
      <c r="T103" s="10"/>
      <c r="U103" s="10" t="str">
        <f t="shared" si="27"/>
        <v>2021-46</v>
      </c>
      <c r="V103" s="10">
        <f t="shared" si="37"/>
        <v>4387</v>
      </c>
      <c r="W103" s="10">
        <f t="shared" si="37"/>
        <v>1694</v>
      </c>
      <c r="X103" s="10">
        <f t="shared" si="37"/>
        <v>8020</v>
      </c>
      <c r="Y103" s="10">
        <f t="shared" si="37"/>
        <v>1</v>
      </c>
      <c r="Z103" s="10">
        <f t="shared" si="37"/>
        <v>0</v>
      </c>
      <c r="AA103" s="10"/>
      <c r="AB103" s="10"/>
      <c r="AC103">
        <f>G103/B103</f>
        <v>5.8162783089170814E-3</v>
      </c>
      <c r="AD103">
        <f>H103/C103</f>
        <v>2.7605469130590108E-3</v>
      </c>
      <c r="AE103">
        <f>I103/D103</f>
        <v>2.2325968601741614E-3</v>
      </c>
      <c r="AF103">
        <f>J103/E103</f>
        <v>0</v>
      </c>
      <c r="AG103">
        <f>K103/F103</f>
        <v>0</v>
      </c>
      <c r="AI103" t="str">
        <f t="shared" si="29"/>
        <v>2021-46</v>
      </c>
      <c r="AJ103">
        <f t="shared" si="23"/>
        <v>5.8503219989751894E-3</v>
      </c>
      <c r="AK103">
        <f t="shared" si="23"/>
        <v>2.7681903953206085E-3</v>
      </c>
      <c r="AL103">
        <f t="shared" si="23"/>
        <v>2.2375934357715221E-3</v>
      </c>
      <c r="AM103">
        <f t="shared" si="23"/>
        <v>0</v>
      </c>
      <c r="AN103">
        <f t="shared" si="23"/>
        <v>0</v>
      </c>
      <c r="AP103" t="str">
        <f t="shared" si="30"/>
        <v>2021-46</v>
      </c>
      <c r="AQ103">
        <f t="shared" ca="1" si="31"/>
        <v>6.1413959791327697E-3</v>
      </c>
      <c r="AR103">
        <f t="shared" ca="1" si="31"/>
        <v>2.8047254127445973E-3</v>
      </c>
      <c r="AS103">
        <f t="shared" ca="1" si="31"/>
        <v>2.2048051808559732E-3</v>
      </c>
      <c r="AT103">
        <f t="shared" ca="1" si="31"/>
        <v>0</v>
      </c>
      <c r="AU103" t="e">
        <f t="shared" ca="1" si="24"/>
        <v>#DIV/0!</v>
      </c>
      <c r="AW103" t="str">
        <f t="shared" si="32"/>
        <v>2021-46</v>
      </c>
      <c r="AX103">
        <f t="shared" ca="1" si="38"/>
        <v>6.9220631870069882E-2</v>
      </c>
      <c r="AY103">
        <f t="shared" ca="1" si="38"/>
        <v>4.7524246824789965E-2</v>
      </c>
      <c r="AZ103">
        <f t="shared" ca="1" si="38"/>
        <v>3.2976050618704095E-2</v>
      </c>
      <c r="BA103">
        <f t="shared" ca="1" si="38"/>
        <v>4.6753175743200211E-2</v>
      </c>
      <c r="BB103" t="e">
        <f t="shared" ca="1" si="38"/>
        <v>#DIV/0!</v>
      </c>
      <c r="BD103">
        <f t="shared" ca="1" si="34"/>
        <v>0.68656187528011925</v>
      </c>
      <c r="BE103">
        <f t="shared" ca="1" si="34"/>
        <v>0.47639048832437081</v>
      </c>
      <c r="BF103">
        <f t="shared" ca="1" si="34"/>
        <v>0.67542255076431468</v>
      </c>
      <c r="BG103" t="e">
        <f t="shared" ca="1" si="34"/>
        <v>#DIV/0!</v>
      </c>
      <c r="BI103" t="str">
        <f t="shared" si="35"/>
        <v>2021-46</v>
      </c>
      <c r="BJ103">
        <f t="shared" ca="1" si="36"/>
        <v>1.0313769989557107</v>
      </c>
      <c r="BK103">
        <f t="shared" ca="1" si="36"/>
        <v>1.0328019611807919</v>
      </c>
      <c r="BL103" t="e">
        <f t="shared" ca="1" si="36"/>
        <v>#DIV/0!</v>
      </c>
      <c r="BM103" t="e">
        <f t="shared" ca="1" si="36"/>
        <v>#DIV/0!</v>
      </c>
    </row>
    <row r="104" spans="1:65" x14ac:dyDescent="0.25">
      <c r="A104" s="1" t="s">
        <v>54</v>
      </c>
      <c r="B104" s="10">
        <v>54698</v>
      </c>
      <c r="C104" s="10">
        <v>30706</v>
      </c>
      <c r="D104" s="10">
        <v>210941</v>
      </c>
      <c r="E104" s="10">
        <v>17</v>
      </c>
      <c r="F104" s="10">
        <v>2</v>
      </c>
      <c r="G104" s="10">
        <v>335</v>
      </c>
      <c r="H104" s="10">
        <v>102</v>
      </c>
      <c r="I104" s="10">
        <v>497</v>
      </c>
      <c r="J104" s="10">
        <v>0</v>
      </c>
      <c r="K104" s="10">
        <v>0</v>
      </c>
      <c r="M104" s="10" t="str">
        <f t="shared" si="26"/>
        <v>2021-47</v>
      </c>
      <c r="N104" s="10">
        <f t="shared" si="25"/>
        <v>335</v>
      </c>
      <c r="O104" s="10">
        <f t="shared" si="25"/>
        <v>102</v>
      </c>
      <c r="P104" s="10">
        <f t="shared" si="25"/>
        <v>497</v>
      </c>
      <c r="Q104" s="10">
        <f t="shared" si="25"/>
        <v>0</v>
      </c>
      <c r="R104" s="10">
        <f t="shared" si="25"/>
        <v>0</v>
      </c>
      <c r="S104" s="10"/>
      <c r="T104" s="10"/>
      <c r="U104" s="10" t="str">
        <f t="shared" si="27"/>
        <v>2021-47</v>
      </c>
      <c r="V104" s="10">
        <f t="shared" si="37"/>
        <v>4722</v>
      </c>
      <c r="W104" s="10">
        <f t="shared" si="37"/>
        <v>1796</v>
      </c>
      <c r="X104" s="10">
        <f t="shared" si="37"/>
        <v>8517</v>
      </c>
      <c r="Y104" s="10">
        <f t="shared" si="37"/>
        <v>1</v>
      </c>
      <c r="Z104" s="10">
        <f t="shared" si="37"/>
        <v>0</v>
      </c>
      <c r="AA104" s="10"/>
      <c r="AB104" s="10"/>
      <c r="AC104">
        <f>G104/B104</f>
        <v>6.1245383743464112E-3</v>
      </c>
      <c r="AD104">
        <f>H104/C104</f>
        <v>3.3218263531557351E-3</v>
      </c>
      <c r="AE104">
        <f>I104/D104</f>
        <v>2.3561090541905083E-3</v>
      </c>
      <c r="AF104">
        <f>J104/E104</f>
        <v>0</v>
      </c>
      <c r="AG104">
        <f>K104/F104</f>
        <v>0</v>
      </c>
      <c r="AI104" t="str">
        <f t="shared" si="29"/>
        <v>2021-47</v>
      </c>
      <c r="AJ104">
        <f t="shared" si="23"/>
        <v>6.1622989920504809E-3</v>
      </c>
      <c r="AK104">
        <f t="shared" si="23"/>
        <v>3.3329007456513859E-3</v>
      </c>
      <c r="AL104">
        <f t="shared" si="23"/>
        <v>2.3616745119922939E-3</v>
      </c>
      <c r="AM104">
        <f t="shared" si="23"/>
        <v>0</v>
      </c>
      <c r="AN104">
        <f t="shared" si="23"/>
        <v>0</v>
      </c>
      <c r="AP104" t="str">
        <f t="shared" si="30"/>
        <v>2021-47</v>
      </c>
      <c r="AQ104">
        <f t="shared" ca="1" si="31"/>
        <v>6.4854476182127615E-3</v>
      </c>
      <c r="AR104">
        <f t="shared" ca="1" si="31"/>
        <v>3.3792200816534536E-3</v>
      </c>
      <c r="AS104">
        <f t="shared" ca="1" si="31"/>
        <v>2.3252607727920296E-3</v>
      </c>
      <c r="AT104">
        <f t="shared" ca="1" si="31"/>
        <v>0</v>
      </c>
      <c r="AU104" t="e">
        <f t="shared" ca="1" si="24"/>
        <v>#DIV/0!</v>
      </c>
      <c r="AW104" t="str">
        <f t="shared" si="32"/>
        <v>2021-47</v>
      </c>
      <c r="AX104">
        <f t="shared" ca="1" si="38"/>
        <v>7.5706079488282646E-2</v>
      </c>
      <c r="AY104">
        <f t="shared" ca="1" si="38"/>
        <v>5.0903466906443415E-2</v>
      </c>
      <c r="AZ104">
        <f t="shared" ca="1" si="38"/>
        <v>3.5301311391496122E-2</v>
      </c>
      <c r="BA104">
        <f t="shared" ca="1" si="38"/>
        <v>4.6753175743200211E-2</v>
      </c>
      <c r="BB104" t="e">
        <f t="shared" ca="1" si="38"/>
        <v>#DIV/0!</v>
      </c>
      <c r="BD104">
        <f t="shared" ca="1" si="34"/>
        <v>0.67238281589158189</v>
      </c>
      <c r="BE104">
        <f t="shared" ca="1" si="34"/>
        <v>0.46629427425256986</v>
      </c>
      <c r="BF104">
        <f t="shared" ca="1" si="34"/>
        <v>0.61756170784720665</v>
      </c>
      <c r="BG104" t="e">
        <f t="shared" ca="1" si="34"/>
        <v>#DIV/0!</v>
      </c>
      <c r="BI104" t="str">
        <f t="shared" si="35"/>
        <v>2021-47</v>
      </c>
      <c r="BJ104">
        <f t="shared" ca="1" si="36"/>
        <v>1.0100767254527612</v>
      </c>
      <c r="BK104">
        <f t="shared" ca="1" si="36"/>
        <v>1.0109136364778075</v>
      </c>
      <c r="BL104" t="e">
        <f t="shared" ca="1" si="36"/>
        <v>#DIV/0!</v>
      </c>
      <c r="BM104" t="e">
        <f t="shared" ca="1" si="36"/>
        <v>#DIV/0!</v>
      </c>
    </row>
    <row r="105" spans="1:65" x14ac:dyDescent="0.25">
      <c r="A105" s="1" t="s">
        <v>55</v>
      </c>
      <c r="B105" s="10">
        <v>54363</v>
      </c>
      <c r="C105" s="10">
        <v>30604</v>
      </c>
      <c r="D105" s="10">
        <v>210444</v>
      </c>
      <c r="E105" s="10">
        <v>17</v>
      </c>
      <c r="F105" s="10">
        <v>2</v>
      </c>
      <c r="G105" s="10">
        <v>353</v>
      </c>
      <c r="H105" s="10">
        <v>90</v>
      </c>
      <c r="I105" s="10">
        <v>501</v>
      </c>
      <c r="J105" s="10">
        <v>0</v>
      </c>
      <c r="K105" s="10">
        <v>0</v>
      </c>
      <c r="M105" s="10" t="str">
        <f t="shared" si="26"/>
        <v>2021-48</v>
      </c>
      <c r="N105" s="10">
        <f t="shared" si="25"/>
        <v>353</v>
      </c>
      <c r="O105" s="10">
        <f t="shared" si="25"/>
        <v>90</v>
      </c>
      <c r="P105" s="10">
        <f t="shared" si="25"/>
        <v>501</v>
      </c>
      <c r="Q105" s="10">
        <f t="shared" si="25"/>
        <v>0</v>
      </c>
      <c r="R105" s="10">
        <f t="shared" si="25"/>
        <v>0</v>
      </c>
      <c r="S105" s="10"/>
      <c r="T105" s="10"/>
      <c r="U105" s="10" t="str">
        <f t="shared" si="27"/>
        <v>2021-48</v>
      </c>
      <c r="V105" s="10">
        <f t="shared" si="37"/>
        <v>5075</v>
      </c>
      <c r="W105" s="10">
        <f t="shared" si="37"/>
        <v>1886</v>
      </c>
      <c r="X105" s="10">
        <f t="shared" si="37"/>
        <v>9018</v>
      </c>
      <c r="Y105" s="10">
        <f t="shared" si="37"/>
        <v>1</v>
      </c>
      <c r="Z105" s="10">
        <f t="shared" si="37"/>
        <v>0</v>
      </c>
      <c r="AA105" s="10"/>
      <c r="AB105" s="10"/>
      <c r="AC105">
        <f>G105/B105</f>
        <v>6.4933870463366626E-3</v>
      </c>
      <c r="AD105">
        <f>H105/C105</f>
        <v>2.9407920533263627E-3</v>
      </c>
      <c r="AE105">
        <f>I105/D105</f>
        <v>2.3806808462108683E-3</v>
      </c>
      <c r="AF105">
        <f>J105/E105</f>
        <v>0</v>
      </c>
      <c r="AG105">
        <f>K105/F105</f>
        <v>0</v>
      </c>
      <c r="AI105" t="str">
        <f t="shared" si="29"/>
        <v>2021-48</v>
      </c>
      <c r="AJ105">
        <f t="shared" si="23"/>
        <v>6.5358499648344387E-3</v>
      </c>
      <c r="AK105">
        <f t="shared" si="23"/>
        <v>2.9494679571736913E-3</v>
      </c>
      <c r="AL105">
        <f t="shared" si="23"/>
        <v>2.3863631450199503E-3</v>
      </c>
      <c r="AM105">
        <f t="shared" si="23"/>
        <v>0</v>
      </c>
      <c r="AN105">
        <f t="shared" si="23"/>
        <v>0</v>
      </c>
      <c r="AP105" t="str">
        <f t="shared" si="30"/>
        <v>2021-48</v>
      </c>
      <c r="AQ105">
        <f t="shared" ca="1" si="31"/>
        <v>6.8961884891452193E-3</v>
      </c>
      <c r="AR105">
        <f t="shared" ca="1" si="31"/>
        <v>2.9925229113920114E-3</v>
      </c>
      <c r="AS105">
        <f t="shared" ca="1" si="31"/>
        <v>2.3477439866006968E-3</v>
      </c>
      <c r="AT105">
        <f t="shared" ca="1" si="31"/>
        <v>0</v>
      </c>
      <c r="AU105" t="e">
        <f t="shared" ca="1" si="24"/>
        <v>#DIV/0!</v>
      </c>
      <c r="AW105" t="str">
        <f t="shared" si="32"/>
        <v>2021-48</v>
      </c>
      <c r="AX105">
        <f t="shared" ca="1" si="38"/>
        <v>8.2602267977427868E-2</v>
      </c>
      <c r="AY105">
        <f t="shared" ca="1" si="38"/>
        <v>5.389598981783543E-2</v>
      </c>
      <c r="AZ105">
        <f t="shared" ca="1" si="38"/>
        <v>3.7649055378096818E-2</v>
      </c>
      <c r="BA105">
        <f t="shared" ca="1" si="38"/>
        <v>4.6753175743200211E-2</v>
      </c>
      <c r="BB105" t="e">
        <f t="shared" ca="1" si="38"/>
        <v>#DIV/0!</v>
      </c>
      <c r="BD105">
        <f t="shared" ca="1" si="34"/>
        <v>0.65247590819858847</v>
      </c>
      <c r="BE105">
        <f t="shared" ca="1" si="34"/>
        <v>0.45578718720392647</v>
      </c>
      <c r="BF105">
        <f t="shared" ca="1" si="34"/>
        <v>0.56600353583482865</v>
      </c>
      <c r="BG105" t="e">
        <f t="shared" ca="1" si="34"/>
        <v>#DIV/0!</v>
      </c>
      <c r="BI105" t="str">
        <f t="shared" si="35"/>
        <v>2021-48</v>
      </c>
      <c r="BJ105">
        <f t="shared" ca="1" si="36"/>
        <v>0.98017188008611311</v>
      </c>
      <c r="BK105">
        <f t="shared" ca="1" si="36"/>
        <v>0.98813455004326201</v>
      </c>
      <c r="BL105" t="e">
        <f t="shared" ca="1" si="36"/>
        <v>#DIV/0!</v>
      </c>
      <c r="BM105" t="e">
        <f t="shared" ca="1" si="36"/>
        <v>#DIV/0!</v>
      </c>
    </row>
    <row r="106" spans="1:65" x14ac:dyDescent="0.25">
      <c r="A106" s="1" t="s">
        <v>56</v>
      </c>
      <c r="B106" s="10">
        <v>54010</v>
      </c>
      <c r="C106" s="10">
        <v>30514</v>
      </c>
      <c r="D106" s="10">
        <v>209943</v>
      </c>
      <c r="E106" s="10">
        <v>17</v>
      </c>
      <c r="F106" s="10">
        <v>2</v>
      </c>
      <c r="G106" s="10">
        <v>361</v>
      </c>
      <c r="H106" s="10">
        <v>97</v>
      </c>
      <c r="I106" s="10">
        <v>536</v>
      </c>
      <c r="J106" s="10">
        <v>0</v>
      </c>
      <c r="K106" s="10">
        <v>0</v>
      </c>
      <c r="M106" s="10" t="str">
        <f t="shared" si="26"/>
        <v>2021-49</v>
      </c>
      <c r="N106" s="10">
        <f t="shared" si="25"/>
        <v>361</v>
      </c>
      <c r="O106" s="10">
        <f t="shared" si="25"/>
        <v>97</v>
      </c>
      <c r="P106" s="10">
        <f t="shared" si="25"/>
        <v>536</v>
      </c>
      <c r="Q106" s="10">
        <f t="shared" si="25"/>
        <v>0</v>
      </c>
      <c r="R106" s="10">
        <f t="shared" si="25"/>
        <v>0</v>
      </c>
      <c r="S106" s="10"/>
      <c r="T106" s="10"/>
      <c r="U106" s="10" t="str">
        <f t="shared" si="27"/>
        <v>2021-49</v>
      </c>
      <c r="V106" s="10">
        <f t="shared" si="37"/>
        <v>5436</v>
      </c>
      <c r="W106" s="10">
        <f t="shared" si="37"/>
        <v>1983</v>
      </c>
      <c r="X106" s="10">
        <f t="shared" si="37"/>
        <v>9554</v>
      </c>
      <c r="Y106" s="10">
        <f t="shared" si="37"/>
        <v>1</v>
      </c>
      <c r="Z106" s="10">
        <f t="shared" si="37"/>
        <v>0</v>
      </c>
      <c r="AA106" s="10"/>
      <c r="AB106" s="10"/>
      <c r="AC106">
        <f>G106/B106</f>
        <v>6.6839474171449731E-3</v>
      </c>
      <c r="AD106">
        <f>H106/C106</f>
        <v>3.1788687159992135E-3</v>
      </c>
      <c r="AE106">
        <f>I106/D106</f>
        <v>2.5530739295904128E-3</v>
      </c>
      <c r="AF106">
        <f>J106/E106</f>
        <v>0</v>
      </c>
      <c r="AG106">
        <f>K106/F106</f>
        <v>0</v>
      </c>
      <c r="AI106" t="str">
        <f t="shared" si="29"/>
        <v>2021-49</v>
      </c>
      <c r="AJ106">
        <f t="shared" si="23"/>
        <v>6.7289485756429936E-3</v>
      </c>
      <c r="AK106">
        <f t="shared" si="23"/>
        <v>3.189008850500889E-3</v>
      </c>
      <c r="AL106">
        <f t="shared" si="23"/>
        <v>2.559610197549717E-3</v>
      </c>
      <c r="AM106">
        <f t="shared" si="23"/>
        <v>0</v>
      </c>
      <c r="AN106">
        <f t="shared" si="23"/>
        <v>0</v>
      </c>
      <c r="AP106" t="str">
        <f t="shared" si="30"/>
        <v>2021-49</v>
      </c>
      <c r="AQ106">
        <f t="shared" ca="1" si="31"/>
        <v>7.1181005410215874E-3</v>
      </c>
      <c r="AR106">
        <f t="shared" ca="1" si="31"/>
        <v>3.2377941283739152E-3</v>
      </c>
      <c r="AS106">
        <f t="shared" ca="1" si="31"/>
        <v>2.5162316256254567E-3</v>
      </c>
      <c r="AT106">
        <f t="shared" ca="1" si="31"/>
        <v>0</v>
      </c>
      <c r="AU106" t="e">
        <f t="shared" ca="1" si="24"/>
        <v>#DIV/0!</v>
      </c>
      <c r="AW106" t="str">
        <f t="shared" si="32"/>
        <v>2021-49</v>
      </c>
      <c r="AX106">
        <f t="shared" ca="1" si="38"/>
        <v>8.9720368518449459E-2</v>
      </c>
      <c r="AY106">
        <f t="shared" ca="1" si="38"/>
        <v>5.7133783946209347E-2</v>
      </c>
      <c r="AZ106">
        <f t="shared" ca="1" si="38"/>
        <v>4.0165287003722273E-2</v>
      </c>
      <c r="BA106">
        <f t="shared" ca="1" si="38"/>
        <v>4.6753175743200211E-2</v>
      </c>
      <c r="BB106" t="e">
        <f t="shared" ca="1" si="38"/>
        <v>#DIV/0!</v>
      </c>
      <c r="BD106">
        <f t="shared" ca="1" si="34"/>
        <v>0.6367983646262082</v>
      </c>
      <c r="BE106">
        <f t="shared" ca="1" si="34"/>
        <v>0.44767189064167706</v>
      </c>
      <c r="BF106">
        <f t="shared" ca="1" si="34"/>
        <v>0.52109879300803608</v>
      </c>
      <c r="BG106" t="e">
        <f t="shared" ca="1" si="34"/>
        <v>#DIV/0!</v>
      </c>
      <c r="BI106" t="str">
        <f t="shared" si="35"/>
        <v>2021-49</v>
      </c>
      <c r="BJ106">
        <f t="shared" ca="1" si="36"/>
        <v>0.95662053180584083</v>
      </c>
      <c r="BK106">
        <f t="shared" ca="1" si="36"/>
        <v>0.9705408020351195</v>
      </c>
      <c r="BL106" t="e">
        <f t="shared" ca="1" si="36"/>
        <v>#DIV/0!</v>
      </c>
      <c r="BM106" t="e">
        <f t="shared" ca="1" si="36"/>
        <v>#DIV/0!</v>
      </c>
    </row>
    <row r="107" spans="1:65" x14ac:dyDescent="0.25">
      <c r="A107" s="1" t="s">
        <v>57</v>
      </c>
      <c r="B107" s="10">
        <v>53649</v>
      </c>
      <c r="C107" s="10">
        <v>30417</v>
      </c>
      <c r="D107" s="10">
        <v>209407</v>
      </c>
      <c r="E107" s="10">
        <v>17</v>
      </c>
      <c r="F107" s="10">
        <v>2</v>
      </c>
      <c r="G107" s="10">
        <v>331</v>
      </c>
      <c r="H107" s="10">
        <v>95</v>
      </c>
      <c r="I107" s="10">
        <v>429</v>
      </c>
      <c r="J107" s="10">
        <v>0</v>
      </c>
      <c r="K107" s="10">
        <v>0</v>
      </c>
      <c r="M107" s="10" t="str">
        <f t="shared" si="26"/>
        <v>2021-50</v>
      </c>
      <c r="N107" s="10">
        <f t="shared" si="25"/>
        <v>331</v>
      </c>
      <c r="O107" s="10">
        <f t="shared" si="25"/>
        <v>95</v>
      </c>
      <c r="P107" s="10">
        <f t="shared" si="25"/>
        <v>429</v>
      </c>
      <c r="Q107" s="10">
        <f t="shared" si="25"/>
        <v>0</v>
      </c>
      <c r="R107" s="10">
        <f t="shared" si="25"/>
        <v>0</v>
      </c>
      <c r="S107" s="10"/>
      <c r="T107" s="10"/>
      <c r="U107" s="10" t="str">
        <f t="shared" si="27"/>
        <v>2021-50</v>
      </c>
      <c r="V107" s="10">
        <f t="shared" si="37"/>
        <v>5767</v>
      </c>
      <c r="W107" s="10">
        <f t="shared" si="37"/>
        <v>2078</v>
      </c>
      <c r="X107" s="10">
        <f t="shared" si="37"/>
        <v>9983</v>
      </c>
      <c r="Y107" s="10">
        <f t="shared" si="37"/>
        <v>1</v>
      </c>
      <c r="Z107" s="10">
        <f t="shared" si="37"/>
        <v>0</v>
      </c>
      <c r="AA107" s="10"/>
      <c r="AB107" s="10"/>
      <c r="AC107">
        <f>G107/B107</f>
        <v>6.1697328934369701E-3</v>
      </c>
      <c r="AD107">
        <f>H107/C107</f>
        <v>3.1232534437978764E-3</v>
      </c>
      <c r="AE107">
        <f>I107/D107</f>
        <v>2.0486421179807743E-3</v>
      </c>
      <c r="AF107">
        <f>J107/E107</f>
        <v>0</v>
      </c>
      <c r="AG107">
        <f>K107/F107</f>
        <v>0</v>
      </c>
      <c r="AI107" t="str">
        <f t="shared" si="29"/>
        <v>2021-50</v>
      </c>
      <c r="AJ107">
        <f t="shared" si="23"/>
        <v>6.2080547481044449E-3</v>
      </c>
      <c r="AK107">
        <f t="shared" si="23"/>
        <v>3.1330412805742227E-3</v>
      </c>
      <c r="AL107">
        <f t="shared" si="23"/>
        <v>2.0528483890990342E-3</v>
      </c>
      <c r="AM107">
        <f t="shared" si="23"/>
        <v>0</v>
      </c>
      <c r="AN107">
        <f t="shared" si="23"/>
        <v>0</v>
      </c>
      <c r="AP107" t="str">
        <f t="shared" si="30"/>
        <v>2021-50</v>
      </c>
      <c r="AQ107">
        <f t="shared" ca="1" si="31"/>
        <v>6.5838860598634811E-3</v>
      </c>
      <c r="AR107">
        <f t="shared" ca="1" si="31"/>
        <v>3.1831663019693569E-3</v>
      </c>
      <c r="AS107">
        <f t="shared" ca="1" si="31"/>
        <v>2.0164907870175693E-3</v>
      </c>
      <c r="AT107">
        <f t="shared" ca="1" si="31"/>
        <v>0</v>
      </c>
      <c r="AU107" t="e">
        <f t="shared" ca="1" si="24"/>
        <v>#DIV/0!</v>
      </c>
      <c r="AW107" t="str">
        <f t="shared" si="32"/>
        <v>2021-50</v>
      </c>
      <c r="AX107">
        <f t="shared" ca="1" si="38"/>
        <v>9.6304254578312945E-2</v>
      </c>
      <c r="AY107">
        <f t="shared" ca="1" si="38"/>
        <v>6.0316950248178708E-2</v>
      </c>
      <c r="AZ107">
        <f t="shared" ca="1" si="38"/>
        <v>4.2181777790739845E-2</v>
      </c>
      <c r="BA107">
        <f t="shared" ca="1" si="38"/>
        <v>4.6753175743200211E-2</v>
      </c>
      <c r="BB107" t="e">
        <f t="shared" ca="1" si="38"/>
        <v>#DIV/0!</v>
      </c>
      <c r="BD107">
        <f t="shared" ca="1" si="34"/>
        <v>0.62631656838307193</v>
      </c>
      <c r="BE107">
        <f t="shared" ca="1" si="34"/>
        <v>0.43800534021514448</v>
      </c>
      <c r="BF107">
        <f t="shared" ca="1" si="34"/>
        <v>0.48547362676673167</v>
      </c>
      <c r="BG107" t="e">
        <f t="shared" ca="1" si="34"/>
        <v>#DIV/0!</v>
      </c>
      <c r="BI107" t="str">
        <f t="shared" si="35"/>
        <v>2021-50</v>
      </c>
      <c r="BJ107">
        <f t="shared" ca="1" si="36"/>
        <v>0.94087441489758639</v>
      </c>
      <c r="BK107">
        <f t="shared" ca="1" si="36"/>
        <v>0.94958397673516082</v>
      </c>
      <c r="BL107" t="e">
        <f t="shared" ca="1" si="36"/>
        <v>#DIV/0!</v>
      </c>
      <c r="BM107" t="e">
        <f t="shared" ca="1" si="36"/>
        <v>#DIV/0!</v>
      </c>
    </row>
    <row r="108" spans="1:65" x14ac:dyDescent="0.25">
      <c r="A108" s="1" t="s">
        <v>58</v>
      </c>
      <c r="B108" s="10">
        <v>53318</v>
      </c>
      <c r="C108" s="10">
        <v>30322</v>
      </c>
      <c r="D108" s="10">
        <v>208978</v>
      </c>
      <c r="E108" s="10">
        <v>17</v>
      </c>
      <c r="F108" s="10">
        <v>2</v>
      </c>
      <c r="G108" s="10">
        <v>263</v>
      </c>
      <c r="H108" s="10">
        <v>92</v>
      </c>
      <c r="I108" s="10">
        <v>415</v>
      </c>
      <c r="J108" s="10">
        <v>0</v>
      </c>
      <c r="K108" s="10">
        <v>0</v>
      </c>
      <c r="M108" s="10" t="str">
        <f t="shared" si="26"/>
        <v>2021-51</v>
      </c>
      <c r="N108" s="10">
        <f t="shared" si="25"/>
        <v>263</v>
      </c>
      <c r="O108" s="10">
        <f t="shared" si="25"/>
        <v>92</v>
      </c>
      <c r="P108" s="10">
        <f t="shared" si="25"/>
        <v>415</v>
      </c>
      <c r="Q108" s="10">
        <f t="shared" si="25"/>
        <v>0</v>
      </c>
      <c r="R108" s="10">
        <f t="shared" si="25"/>
        <v>0</v>
      </c>
      <c r="S108" s="10"/>
      <c r="T108" s="10"/>
      <c r="U108" s="10" t="str">
        <f t="shared" si="27"/>
        <v>2021-51</v>
      </c>
      <c r="V108" s="10">
        <f t="shared" si="37"/>
        <v>6030</v>
      </c>
      <c r="W108" s="10">
        <f t="shared" si="37"/>
        <v>2170</v>
      </c>
      <c r="X108" s="10">
        <f t="shared" si="37"/>
        <v>10398</v>
      </c>
      <c r="Y108" s="10">
        <f t="shared" si="37"/>
        <v>1</v>
      </c>
      <c r="Z108" s="10">
        <f t="shared" si="37"/>
        <v>0</v>
      </c>
      <c r="AA108" s="10"/>
      <c r="AB108" s="10"/>
      <c r="AC108">
        <f>G108/B108</f>
        <v>4.9326681420908515E-3</v>
      </c>
      <c r="AD108">
        <f>H108/C108</f>
        <v>3.0341006529912276E-3</v>
      </c>
      <c r="AE108">
        <f>I108/D108</f>
        <v>1.9858549703796573E-3</v>
      </c>
      <c r="AF108">
        <f>J108/E108</f>
        <v>0</v>
      </c>
      <c r="AG108">
        <f>K108/F108</f>
        <v>0</v>
      </c>
      <c r="AI108" t="str">
        <f t="shared" si="29"/>
        <v>2021-51</v>
      </c>
      <c r="AJ108">
        <f t="shared" si="23"/>
        <v>4.9571301208382315E-3</v>
      </c>
      <c r="AK108">
        <f t="shared" si="23"/>
        <v>3.0433367849117478E-3</v>
      </c>
      <c r="AL108">
        <f t="shared" si="23"/>
        <v>1.9898070939087247E-3</v>
      </c>
      <c r="AM108">
        <f t="shared" si="23"/>
        <v>0</v>
      </c>
      <c r="AN108">
        <f t="shared" si="23"/>
        <v>0</v>
      </c>
      <c r="AP108" t="str">
        <f t="shared" si="30"/>
        <v>2021-51</v>
      </c>
      <c r="AQ108">
        <f t="shared" ca="1" si="31"/>
        <v>5.2706836043093161E-3</v>
      </c>
      <c r="AR108">
        <f t="shared" ca="1" si="31"/>
        <v>3.094161169937291E-3</v>
      </c>
      <c r="AS108">
        <f t="shared" ca="1" si="31"/>
        <v>1.9530480217768342E-3</v>
      </c>
      <c r="AT108">
        <f t="shared" ca="1" si="31"/>
        <v>0</v>
      </c>
      <c r="AU108" t="e">
        <f t="shared" ca="1" si="24"/>
        <v>#DIV/0!</v>
      </c>
      <c r="AW108" t="str">
        <f t="shared" si="32"/>
        <v>2021-51</v>
      </c>
      <c r="AX108">
        <f t="shared" ca="1" si="38"/>
        <v>0.10157493818262225</v>
      </c>
      <c r="AY108">
        <f t="shared" ca="1" si="38"/>
        <v>6.3411111418115992E-2</v>
      </c>
      <c r="AZ108">
        <f t="shared" ca="1" si="38"/>
        <v>4.4134825812516681E-2</v>
      </c>
      <c r="BA108">
        <f t="shared" ca="1" si="38"/>
        <v>4.6753175743200211E-2</v>
      </c>
      <c r="BB108" t="e">
        <f t="shared" ca="1" si="38"/>
        <v>#DIV/0!</v>
      </c>
      <c r="BD108">
        <f t="shared" ca="1" si="34"/>
        <v>0.62427910420293575</v>
      </c>
      <c r="BE108">
        <f t="shared" ca="1" si="34"/>
        <v>0.4345050718432768</v>
      </c>
      <c r="BF108">
        <f t="shared" ca="1" si="34"/>
        <v>0.46028259115592435</v>
      </c>
      <c r="BG108" t="e">
        <f t="shared" ca="1" si="34"/>
        <v>#DIV/0!</v>
      </c>
      <c r="BI108" t="str">
        <f t="shared" si="35"/>
        <v>2021-51</v>
      </c>
      <c r="BJ108">
        <f t="shared" ca="1" si="36"/>
        <v>0.93781366572515201</v>
      </c>
      <c r="BK108">
        <f t="shared" ca="1" si="36"/>
        <v>0.94199548761179575</v>
      </c>
      <c r="BL108" t="e">
        <f t="shared" ca="1" si="36"/>
        <v>#DIV/0!</v>
      </c>
      <c r="BM108" t="e">
        <f t="shared" ca="1" si="36"/>
        <v>#DIV/0!</v>
      </c>
    </row>
    <row r="109" spans="1:65" x14ac:dyDescent="0.25">
      <c r="A109" s="1" t="s">
        <v>59</v>
      </c>
      <c r="B109" s="10">
        <v>53055</v>
      </c>
      <c r="C109" s="10">
        <v>30230</v>
      </c>
      <c r="D109" s="10">
        <v>208563</v>
      </c>
      <c r="E109" s="10">
        <v>17</v>
      </c>
      <c r="F109" s="10">
        <v>2</v>
      </c>
      <c r="G109" s="10">
        <v>260</v>
      </c>
      <c r="H109" s="10">
        <v>93</v>
      </c>
      <c r="I109" s="10">
        <v>400</v>
      </c>
      <c r="J109" s="10">
        <v>0</v>
      </c>
      <c r="K109" s="10">
        <v>0</v>
      </c>
      <c r="M109" s="10" t="str">
        <f t="shared" si="26"/>
        <v>2021-52</v>
      </c>
      <c r="N109" s="10">
        <f t="shared" si="25"/>
        <v>260</v>
      </c>
      <c r="O109" s="10">
        <f t="shared" si="25"/>
        <v>93</v>
      </c>
      <c r="P109" s="10">
        <f t="shared" si="25"/>
        <v>400</v>
      </c>
      <c r="Q109" s="10">
        <f t="shared" si="25"/>
        <v>0</v>
      </c>
      <c r="R109" s="10">
        <f t="shared" si="25"/>
        <v>0</v>
      </c>
      <c r="S109" s="10"/>
      <c r="T109" s="10"/>
      <c r="U109" s="10" t="str">
        <f t="shared" si="27"/>
        <v>2021-52</v>
      </c>
      <c r="V109" s="10">
        <f t="shared" si="37"/>
        <v>6290</v>
      </c>
      <c r="W109" s="10">
        <f t="shared" si="37"/>
        <v>2263</v>
      </c>
      <c r="X109" s="10">
        <f t="shared" si="37"/>
        <v>10798</v>
      </c>
      <c r="Y109" s="10">
        <f t="shared" si="37"/>
        <v>1</v>
      </c>
      <c r="Z109" s="10">
        <f t="shared" si="37"/>
        <v>0</v>
      </c>
      <c r="AA109" s="10"/>
      <c r="AB109" s="10"/>
      <c r="AC109">
        <f>G109/B109</f>
        <v>4.9005748751295829E-3</v>
      </c>
      <c r="AD109">
        <f>H109/C109</f>
        <v>3.0764141581210718E-3</v>
      </c>
      <c r="AE109">
        <f>I109/D109</f>
        <v>1.9178857227792083E-3</v>
      </c>
      <c r="AF109">
        <f>J109/E109</f>
        <v>0</v>
      </c>
      <c r="AG109">
        <f>K109/F109</f>
        <v>0</v>
      </c>
      <c r="AI109" t="str">
        <f t="shared" si="29"/>
        <v>2021-52</v>
      </c>
      <c r="AJ109">
        <f t="shared" ref="AJ109:AN140" si="39">-LN((1-1.5*AC109)/(1-0.5*AC109))</f>
        <v>4.9247187324235149E-3</v>
      </c>
      <c r="AK109">
        <f t="shared" si="39"/>
        <v>3.0859101371074962E-3</v>
      </c>
      <c r="AL109">
        <f t="shared" si="39"/>
        <v>1.9215716677855822E-3</v>
      </c>
      <c r="AM109">
        <f t="shared" si="39"/>
        <v>0</v>
      </c>
      <c r="AN109">
        <f t="shared" si="39"/>
        <v>0</v>
      </c>
      <c r="AP109" t="str">
        <f t="shared" si="30"/>
        <v>2021-52</v>
      </c>
      <c r="AQ109">
        <f t="shared" ca="1" si="31"/>
        <v>5.2496206163920745E-3</v>
      </c>
      <c r="AR109">
        <f t="shared" ca="1" si="31"/>
        <v>3.1396113919171841E-3</v>
      </c>
      <c r="AS109">
        <f t="shared" ca="1" si="31"/>
        <v>1.8846083671066017E-3</v>
      </c>
      <c r="AT109">
        <f t="shared" ca="1" si="31"/>
        <v>0</v>
      </c>
      <c r="AU109" t="e">
        <f t="shared" ca="1" si="24"/>
        <v>#DIV/0!</v>
      </c>
      <c r="AW109" t="str">
        <f t="shared" si="32"/>
        <v>2021-52</v>
      </c>
      <c r="AX109">
        <f t="shared" ca="1" si="38"/>
        <v>0.10682455879901433</v>
      </c>
      <c r="AY109">
        <f t="shared" ca="1" si="38"/>
        <v>6.6550722810033172E-2</v>
      </c>
      <c r="AZ109">
        <f t="shared" ca="1" si="38"/>
        <v>4.6019434179623286E-2</v>
      </c>
      <c r="BA109">
        <f t="shared" ca="1" si="38"/>
        <v>4.6753175743200211E-2</v>
      </c>
      <c r="BB109" t="e">
        <f t="shared" ca="1" si="38"/>
        <v>#DIV/0!</v>
      </c>
      <c r="BD109">
        <f t="shared" ca="1" si="34"/>
        <v>0.62299085115104857</v>
      </c>
      <c r="BE109">
        <f t="shared" ca="1" si="34"/>
        <v>0.43079451670104074</v>
      </c>
      <c r="BF109">
        <f t="shared" ca="1" si="34"/>
        <v>0.43766317660309029</v>
      </c>
      <c r="BG109" t="e">
        <f t="shared" ca="1" si="34"/>
        <v>#DIV/0!</v>
      </c>
      <c r="BI109" t="str">
        <f t="shared" si="35"/>
        <v>2021-52</v>
      </c>
      <c r="BJ109">
        <f t="shared" ca="1" si="36"/>
        <v>0.93587840742667916</v>
      </c>
      <c r="BK109">
        <f t="shared" ca="1" si="36"/>
        <v>0.93395110233985157</v>
      </c>
      <c r="BL109" t="e">
        <f t="shared" ca="1" si="36"/>
        <v>#DIV/0!</v>
      </c>
      <c r="BM109" t="e">
        <f t="shared" ca="1" si="36"/>
        <v>#DIV/0!</v>
      </c>
    </row>
    <row r="110" spans="1:65" x14ac:dyDescent="0.25">
      <c r="A110" s="1" t="s">
        <v>60</v>
      </c>
      <c r="B110" s="10">
        <v>52795</v>
      </c>
      <c r="C110" s="10">
        <v>30137</v>
      </c>
      <c r="D110" s="10">
        <v>208163</v>
      </c>
      <c r="E110" s="10">
        <v>17</v>
      </c>
      <c r="F110" s="10">
        <v>2</v>
      </c>
      <c r="G110" s="10">
        <v>268</v>
      </c>
      <c r="H110" s="10">
        <v>87</v>
      </c>
      <c r="I110" s="10">
        <v>362</v>
      </c>
      <c r="J110" s="10">
        <v>0</v>
      </c>
      <c r="K110" s="10">
        <v>0</v>
      </c>
      <c r="M110" s="10" t="str">
        <f t="shared" si="26"/>
        <v>2022-01</v>
      </c>
      <c r="N110" s="10">
        <f t="shared" si="25"/>
        <v>268</v>
      </c>
      <c r="O110" s="10">
        <f t="shared" si="25"/>
        <v>87</v>
      </c>
      <c r="P110" s="10">
        <f t="shared" si="25"/>
        <v>362</v>
      </c>
      <c r="Q110" s="10">
        <f t="shared" si="25"/>
        <v>0</v>
      </c>
      <c r="R110" s="10">
        <f t="shared" si="25"/>
        <v>0</v>
      </c>
      <c r="S110" s="10"/>
      <c r="T110" s="10"/>
      <c r="U110" s="10" t="str">
        <f t="shared" si="27"/>
        <v>2022-01</v>
      </c>
      <c r="V110" s="10">
        <f t="shared" si="37"/>
        <v>6558</v>
      </c>
      <c r="W110" s="10">
        <f t="shared" si="37"/>
        <v>2350</v>
      </c>
      <c r="X110" s="10">
        <f t="shared" si="37"/>
        <v>11160</v>
      </c>
      <c r="Y110" s="10">
        <f t="shared" si="37"/>
        <v>1</v>
      </c>
      <c r="Z110" s="10">
        <f t="shared" si="37"/>
        <v>0</v>
      </c>
      <c r="AA110" s="10"/>
      <c r="AB110" s="10"/>
      <c r="AC110">
        <f>G110/B110</f>
        <v>5.0762382801401648E-3</v>
      </c>
      <c r="AD110">
        <f>H110/C110</f>
        <v>2.8868168696286958E-3</v>
      </c>
      <c r="AE110">
        <f>I110/D110</f>
        <v>1.7390218242435015E-3</v>
      </c>
      <c r="AF110">
        <f>J110/E110</f>
        <v>0</v>
      </c>
      <c r="AG110">
        <f>K110/F110</f>
        <v>0</v>
      </c>
      <c r="AI110" t="str">
        <f t="shared" si="29"/>
        <v>2022-01</v>
      </c>
      <c r="AJ110">
        <f t="shared" si="39"/>
        <v>5.1021490163039107E-3</v>
      </c>
      <c r="AK110">
        <f t="shared" si="39"/>
        <v>2.8951767311095203E-3</v>
      </c>
      <c r="AL110">
        <f t="shared" si="39"/>
        <v>1.7420517300115431E-3</v>
      </c>
      <c r="AM110">
        <f t="shared" si="39"/>
        <v>0</v>
      </c>
      <c r="AN110">
        <f t="shared" si="39"/>
        <v>0</v>
      </c>
      <c r="AP110" t="str">
        <f t="shared" si="30"/>
        <v>2022-01</v>
      </c>
      <c r="AQ110">
        <f t="shared" ca="1" si="31"/>
        <v>5.4526733985613852E-3</v>
      </c>
      <c r="AR110">
        <f t="shared" ca="1" si="31"/>
        <v>2.9475922475919055E-3</v>
      </c>
      <c r="AS110">
        <f t="shared" ca="1" si="31"/>
        <v>1.707214758573419E-3</v>
      </c>
      <c r="AT110">
        <f t="shared" ca="1" si="31"/>
        <v>0</v>
      </c>
      <c r="AU110" t="e">
        <f t="shared" ca="1" si="24"/>
        <v>#DIV/0!</v>
      </c>
      <c r="AW110" t="str">
        <f t="shared" si="32"/>
        <v>2022-01</v>
      </c>
      <c r="AX110">
        <f t="shared" ca="1" si="38"/>
        <v>0.11227723219757571</v>
      </c>
      <c r="AY110">
        <f t="shared" ca="1" si="38"/>
        <v>6.9498315057625076E-2</v>
      </c>
      <c r="AZ110">
        <f t="shared" ca="1" si="38"/>
        <v>4.7726648938196704E-2</v>
      </c>
      <c r="BA110">
        <f t="shared" ca="1" si="38"/>
        <v>4.6753175743200211E-2</v>
      </c>
      <c r="BB110" t="e">
        <f t="shared" ca="1" si="38"/>
        <v>#DIV/0!</v>
      </c>
      <c r="BD110">
        <f t="shared" ca="1" si="34"/>
        <v>0.61898849568475278</v>
      </c>
      <c r="BE110">
        <f t="shared" ca="1" si="34"/>
        <v>0.42507860234933026</v>
      </c>
      <c r="BF110">
        <f t="shared" ca="1" si="34"/>
        <v>0.41640833878882977</v>
      </c>
      <c r="BG110" t="e">
        <f t="shared" ca="1" si="34"/>
        <v>#DIV/0!</v>
      </c>
      <c r="BI110" t="str">
        <f t="shared" si="35"/>
        <v>2022-01</v>
      </c>
      <c r="BJ110">
        <f t="shared" ca="1" si="36"/>
        <v>0.92986593059362188</v>
      </c>
      <c r="BK110">
        <f t="shared" ca="1" si="36"/>
        <v>0.92155915141498668</v>
      </c>
      <c r="BL110" t="e">
        <f t="shared" ca="1" si="36"/>
        <v>#DIV/0!</v>
      </c>
      <c r="BM110" t="e">
        <f t="shared" ca="1" si="36"/>
        <v>#DIV/0!</v>
      </c>
    </row>
    <row r="111" spans="1:65" x14ac:dyDescent="0.25">
      <c r="A111" s="1" t="s">
        <v>61</v>
      </c>
      <c r="B111" s="10">
        <v>52527</v>
      </c>
      <c r="C111" s="10">
        <v>30050</v>
      </c>
      <c r="D111" s="10">
        <v>207801</v>
      </c>
      <c r="E111" s="10">
        <v>17</v>
      </c>
      <c r="F111" s="10">
        <v>2</v>
      </c>
      <c r="G111" s="10">
        <v>240</v>
      </c>
      <c r="H111" s="10">
        <v>72</v>
      </c>
      <c r="I111" s="10">
        <v>387</v>
      </c>
      <c r="J111" s="10">
        <v>0</v>
      </c>
      <c r="K111" s="10">
        <v>0</v>
      </c>
      <c r="M111" s="10" t="str">
        <f t="shared" si="26"/>
        <v>2022-02</v>
      </c>
      <c r="N111" s="10">
        <f t="shared" si="25"/>
        <v>240</v>
      </c>
      <c r="O111" s="10">
        <f t="shared" si="25"/>
        <v>72</v>
      </c>
      <c r="P111" s="10">
        <f t="shared" si="25"/>
        <v>387</v>
      </c>
      <c r="Q111" s="10">
        <f t="shared" si="25"/>
        <v>0</v>
      </c>
      <c r="R111" s="10">
        <f t="shared" si="25"/>
        <v>0</v>
      </c>
      <c r="S111" s="10"/>
      <c r="T111" s="10"/>
      <c r="U111" s="10" t="str">
        <f t="shared" si="27"/>
        <v>2022-02</v>
      </c>
      <c r="V111" s="10">
        <f t="shared" si="37"/>
        <v>6798</v>
      </c>
      <c r="W111" s="10">
        <f t="shared" si="37"/>
        <v>2422</v>
      </c>
      <c r="X111" s="10">
        <f t="shared" si="37"/>
        <v>11547</v>
      </c>
      <c r="Y111" s="10">
        <f t="shared" si="37"/>
        <v>1</v>
      </c>
      <c r="Z111" s="10">
        <f t="shared" si="37"/>
        <v>0</v>
      </c>
      <c r="AA111" s="10"/>
      <c r="AB111" s="10"/>
      <c r="AC111">
        <f>G111/B111</f>
        <v>4.5690787594951168E-3</v>
      </c>
      <c r="AD111">
        <f>H111/C111</f>
        <v>2.3960066555740434E-3</v>
      </c>
      <c r="AE111">
        <f>I111/D111</f>
        <v>1.8623586989475508E-3</v>
      </c>
      <c r="AF111">
        <f>J111/E111</f>
        <v>0</v>
      </c>
      <c r="AG111">
        <f>K111/F111</f>
        <v>0</v>
      </c>
      <c r="AI111" t="str">
        <f t="shared" si="29"/>
        <v>2022-02</v>
      </c>
      <c r="AJ111">
        <f t="shared" si="39"/>
        <v>4.590059123160733E-3</v>
      </c>
      <c r="AK111">
        <f t="shared" si="39"/>
        <v>2.4017624461529765E-3</v>
      </c>
      <c r="AL111">
        <f t="shared" si="39"/>
        <v>1.865834091590346E-3</v>
      </c>
      <c r="AM111">
        <f t="shared" si="39"/>
        <v>0</v>
      </c>
      <c r="AN111">
        <f t="shared" si="39"/>
        <v>0</v>
      </c>
      <c r="AP111" t="str">
        <f t="shared" si="30"/>
        <v>2022-02</v>
      </c>
      <c r="AQ111">
        <f t="shared" ca="1" si="31"/>
        <v>4.9179542652266605E-3</v>
      </c>
      <c r="AR111">
        <f t="shared" ca="1" si="31"/>
        <v>2.4469330155583021E-3</v>
      </c>
      <c r="AS111">
        <f t="shared" ca="1" si="31"/>
        <v>1.8271016695892376E-3</v>
      </c>
      <c r="AT111">
        <f t="shared" ca="1" si="31"/>
        <v>0</v>
      </c>
      <c r="AU111" t="e">
        <f t="shared" ca="1" si="24"/>
        <v>#DIV/0!</v>
      </c>
      <c r="AW111" t="str">
        <f t="shared" si="32"/>
        <v>2022-02</v>
      </c>
      <c r="AX111">
        <f t="shared" ref="AX111:BB126" ca="1" si="40">IF(ROW()&gt;=$B$2, AQ111+AX110,0)</f>
        <v>0.11719518646280237</v>
      </c>
      <c r="AY111">
        <f t="shared" ca="1" si="40"/>
        <v>7.1945248073183379E-2</v>
      </c>
      <c r="AZ111">
        <f t="shared" ca="1" si="40"/>
        <v>4.955375060778594E-2</v>
      </c>
      <c r="BA111">
        <f t="shared" ca="1" si="40"/>
        <v>4.6753175743200211E-2</v>
      </c>
      <c r="BB111" t="e">
        <f t="shared" ca="1" si="40"/>
        <v>#DIV/0!</v>
      </c>
      <c r="BD111">
        <f t="shared" ca="1" si="34"/>
        <v>0.6138925176420853</v>
      </c>
      <c r="BE111">
        <f t="shared" ca="1" si="34"/>
        <v>0.42283093788595361</v>
      </c>
      <c r="BF111">
        <f t="shared" ca="1" si="34"/>
        <v>0.39893426645163127</v>
      </c>
      <c r="BG111" t="e">
        <f t="shared" ca="1" si="34"/>
        <v>#DIV/0!</v>
      </c>
      <c r="BI111" t="str">
        <f t="shared" si="35"/>
        <v>2022-02</v>
      </c>
      <c r="BJ111">
        <f t="shared" ca="1" si="36"/>
        <v>0.92221057609517088</v>
      </c>
      <c r="BK111">
        <f t="shared" ca="1" si="36"/>
        <v>0.91668627438921546</v>
      </c>
      <c r="BL111" t="e">
        <f t="shared" ca="1" si="36"/>
        <v>#DIV/0!</v>
      </c>
      <c r="BM111" t="e">
        <f t="shared" ca="1" si="36"/>
        <v>#DIV/0!</v>
      </c>
    </row>
    <row r="112" spans="1:65" x14ac:dyDescent="0.25">
      <c r="A112" s="1" t="s">
        <v>62</v>
      </c>
      <c r="B112" s="10">
        <v>52287</v>
      </c>
      <c r="C112" s="10">
        <v>29978</v>
      </c>
      <c r="D112" s="10">
        <v>207414</v>
      </c>
      <c r="E112" s="10">
        <v>17</v>
      </c>
      <c r="F112" s="10">
        <v>2</v>
      </c>
      <c r="G112" s="10">
        <v>228</v>
      </c>
      <c r="H112" s="10">
        <v>79</v>
      </c>
      <c r="I112" s="10">
        <v>397</v>
      </c>
      <c r="J112" s="10">
        <v>0</v>
      </c>
      <c r="K112" s="10">
        <v>0</v>
      </c>
      <c r="M112" s="10" t="str">
        <f t="shared" si="26"/>
        <v>2022-03</v>
      </c>
      <c r="N112" s="10">
        <f t="shared" si="25"/>
        <v>228</v>
      </c>
      <c r="O112" s="10">
        <f t="shared" si="25"/>
        <v>79</v>
      </c>
      <c r="P112" s="10">
        <f t="shared" si="25"/>
        <v>397</v>
      </c>
      <c r="Q112" s="10">
        <f t="shared" si="25"/>
        <v>0</v>
      </c>
      <c r="R112" s="10">
        <f t="shared" si="25"/>
        <v>0</v>
      </c>
      <c r="S112" s="10"/>
      <c r="T112" s="10"/>
      <c r="U112" s="10" t="str">
        <f t="shared" si="27"/>
        <v>2022-03</v>
      </c>
      <c r="V112" s="10">
        <f t="shared" si="37"/>
        <v>7026</v>
      </c>
      <c r="W112" s="10">
        <f t="shared" si="37"/>
        <v>2501</v>
      </c>
      <c r="X112" s="10">
        <f t="shared" si="37"/>
        <v>11944</v>
      </c>
      <c r="Y112" s="10">
        <f t="shared" si="37"/>
        <v>1</v>
      </c>
      <c r="Z112" s="10">
        <f t="shared" si="37"/>
        <v>0</v>
      </c>
      <c r="AA112" s="10"/>
      <c r="AB112" s="10"/>
      <c r="AC112">
        <f>G112/B112</f>
        <v>4.3605485111021863E-3</v>
      </c>
      <c r="AD112">
        <f>H112/C112</f>
        <v>2.6352658616318634E-3</v>
      </c>
      <c r="AE112">
        <f>I112/D112</f>
        <v>1.9140463035282093E-3</v>
      </c>
      <c r="AF112">
        <f>J112/E112</f>
        <v>0</v>
      </c>
      <c r="AG112">
        <f>K112/F112</f>
        <v>0</v>
      </c>
      <c r="AI112" t="str">
        <f t="shared" si="29"/>
        <v>2022-03</v>
      </c>
      <c r="AJ112">
        <f t="shared" si="39"/>
        <v>4.3796531713201359E-3</v>
      </c>
      <c r="AK112">
        <f t="shared" si="39"/>
        <v>2.6422303742852497E-3</v>
      </c>
      <c r="AL112">
        <f t="shared" si="39"/>
        <v>1.9177174901992761E-3</v>
      </c>
      <c r="AM112">
        <f t="shared" si="39"/>
        <v>0</v>
      </c>
      <c r="AN112">
        <f t="shared" si="39"/>
        <v>0</v>
      </c>
      <c r="AP112" t="str">
        <f t="shared" si="30"/>
        <v>2022-03</v>
      </c>
      <c r="AQ112">
        <f t="shared" ca="1" si="31"/>
        <v>4.7045250491564898E-3</v>
      </c>
      <c r="AR112">
        <f t="shared" ca="1" si="31"/>
        <v>2.6937818129242346E-3</v>
      </c>
      <c r="AS112">
        <f t="shared" ca="1" si="31"/>
        <v>1.8764495855301123E-3</v>
      </c>
      <c r="AT112">
        <f t="shared" ca="1" si="31"/>
        <v>0</v>
      </c>
      <c r="AU112" t="e">
        <f t="shared" ca="1" si="24"/>
        <v>#DIV/0!</v>
      </c>
      <c r="AW112" t="str">
        <f t="shared" si="32"/>
        <v>2022-03</v>
      </c>
      <c r="AX112">
        <f t="shared" ca="1" si="40"/>
        <v>0.12189971151195886</v>
      </c>
      <c r="AY112">
        <f t="shared" ca="1" si="40"/>
        <v>7.4639029886107613E-2</v>
      </c>
      <c r="AZ112">
        <f t="shared" ca="1" si="40"/>
        <v>5.1430200193316053E-2</v>
      </c>
      <c r="BA112">
        <f t="shared" ca="1" si="40"/>
        <v>4.6753175743200211E-2</v>
      </c>
      <c r="BB112" t="e">
        <f t="shared" ca="1" si="40"/>
        <v>#DIV/0!</v>
      </c>
      <c r="BD112">
        <f t="shared" ca="1" si="34"/>
        <v>0.61229865895773861</v>
      </c>
      <c r="BE112">
        <f t="shared" ca="1" si="34"/>
        <v>0.42190584009930604</v>
      </c>
      <c r="BF112">
        <f t="shared" ca="1" si="34"/>
        <v>0.38353803436699302</v>
      </c>
      <c r="BG112" t="e">
        <f t="shared" ca="1" si="34"/>
        <v>#DIV/0!</v>
      </c>
      <c r="BI112" t="str">
        <f t="shared" si="35"/>
        <v>2022-03</v>
      </c>
      <c r="BJ112">
        <f t="shared" ca="1" si="36"/>
        <v>0.91981622644394634</v>
      </c>
      <c r="BK112">
        <f t="shared" ca="1" si="36"/>
        <v>0.91468068688956938</v>
      </c>
      <c r="BL112" t="e">
        <f t="shared" ca="1" si="36"/>
        <v>#DIV/0!</v>
      </c>
      <c r="BM112" t="e">
        <f t="shared" ca="1" si="36"/>
        <v>#DIV/0!</v>
      </c>
    </row>
    <row r="113" spans="1:65" x14ac:dyDescent="0.25">
      <c r="A113" s="1" t="s">
        <v>63</v>
      </c>
      <c r="B113" s="10">
        <v>52059</v>
      </c>
      <c r="C113" s="10">
        <v>29899</v>
      </c>
      <c r="D113" s="10">
        <v>207017</v>
      </c>
      <c r="E113" s="10">
        <v>17</v>
      </c>
      <c r="F113" s="10">
        <v>2</v>
      </c>
      <c r="G113" s="10">
        <v>206</v>
      </c>
      <c r="H113" s="10">
        <v>72</v>
      </c>
      <c r="I113" s="10">
        <v>376</v>
      </c>
      <c r="J113" s="10">
        <v>0</v>
      </c>
      <c r="K113" s="10">
        <v>0</v>
      </c>
      <c r="M113" s="10" t="str">
        <f t="shared" si="26"/>
        <v>2022-04</v>
      </c>
      <c r="N113" s="10">
        <f t="shared" si="25"/>
        <v>206</v>
      </c>
      <c r="O113" s="10">
        <f t="shared" si="25"/>
        <v>72</v>
      </c>
      <c r="P113" s="10">
        <f t="shared" si="25"/>
        <v>376</v>
      </c>
      <c r="Q113" s="10">
        <f t="shared" si="25"/>
        <v>0</v>
      </c>
      <c r="R113" s="10">
        <f t="shared" si="25"/>
        <v>0</v>
      </c>
      <c r="S113" s="10"/>
      <c r="T113" s="10"/>
      <c r="U113" s="10" t="str">
        <f t="shared" si="27"/>
        <v>2022-04</v>
      </c>
      <c r="V113" s="10">
        <f t="shared" si="37"/>
        <v>7232</v>
      </c>
      <c r="W113" s="10">
        <f t="shared" si="37"/>
        <v>2573</v>
      </c>
      <c r="X113" s="10">
        <f t="shared" si="37"/>
        <v>12320</v>
      </c>
      <c r="Y113" s="10">
        <f t="shared" si="37"/>
        <v>1</v>
      </c>
      <c r="Z113" s="10">
        <f t="shared" si="37"/>
        <v>0</v>
      </c>
      <c r="AA113" s="10"/>
      <c r="AB113" s="10"/>
      <c r="AC113">
        <f>G113/B113</f>
        <v>3.9570487331681359E-3</v>
      </c>
      <c r="AD113">
        <f>H113/C113</f>
        <v>2.4081072945583465E-3</v>
      </c>
      <c r="AE113">
        <f>I113/D113</f>
        <v>1.81627595801311E-3</v>
      </c>
      <c r="AF113">
        <f>J113/E113</f>
        <v>0</v>
      </c>
      <c r="AG113">
        <f>K113/F113</f>
        <v>0</v>
      </c>
      <c r="AI113" t="str">
        <f t="shared" si="29"/>
        <v>2022-04</v>
      </c>
      <c r="AJ113">
        <f t="shared" si="39"/>
        <v>3.9727743995591263E-3</v>
      </c>
      <c r="AK113">
        <f t="shared" si="39"/>
        <v>2.4139214457402952E-3</v>
      </c>
      <c r="AL113">
        <f t="shared" si="39"/>
        <v>1.8195813209420262E-3</v>
      </c>
      <c r="AM113">
        <f t="shared" si="39"/>
        <v>0</v>
      </c>
      <c r="AN113">
        <f t="shared" si="39"/>
        <v>0</v>
      </c>
      <c r="AP113" t="str">
        <f t="shared" si="30"/>
        <v>2022-04</v>
      </c>
      <c r="AQ113">
        <f t="shared" ca="1" si="31"/>
        <v>4.2783846625575155E-3</v>
      </c>
      <c r="AR113">
        <f t="shared" ca="1" si="31"/>
        <v>2.462717370401323E-3</v>
      </c>
      <c r="AS113">
        <f t="shared" ca="1" si="31"/>
        <v>1.7790424975870722E-3</v>
      </c>
      <c r="AT113">
        <f t="shared" ca="1" si="31"/>
        <v>0</v>
      </c>
      <c r="AU113" t="e">
        <f t="shared" ca="1" si="24"/>
        <v>#DIV/0!</v>
      </c>
      <c r="AW113" t="str">
        <f t="shared" si="32"/>
        <v>2022-04</v>
      </c>
      <c r="AX113">
        <f t="shared" ca="1" si="40"/>
        <v>0.12617809617451636</v>
      </c>
      <c r="AY113">
        <f t="shared" ca="1" si="40"/>
        <v>7.7101747256508937E-2</v>
      </c>
      <c r="AZ113">
        <f t="shared" ca="1" si="40"/>
        <v>5.3209242690903123E-2</v>
      </c>
      <c r="BA113">
        <f t="shared" ca="1" si="40"/>
        <v>4.6753175743200211E-2</v>
      </c>
      <c r="BB113" t="e">
        <f t="shared" ca="1" si="40"/>
        <v>#DIV/0!</v>
      </c>
      <c r="BD113">
        <f t="shared" ca="1" si="34"/>
        <v>0.6110549262834799</v>
      </c>
      <c r="BE113">
        <f t="shared" ca="1" si="34"/>
        <v>0.42169952078932665</v>
      </c>
      <c r="BF113">
        <f t="shared" ca="1" si="34"/>
        <v>0.37053321583277099</v>
      </c>
      <c r="BG113" t="e">
        <f t="shared" ca="1" si="34"/>
        <v>#DIV/0!</v>
      </c>
      <c r="BI113" t="str">
        <f t="shared" si="35"/>
        <v>2022-04</v>
      </c>
      <c r="BJ113">
        <f t="shared" ca="1" si="36"/>
        <v>0.9179478481968194</v>
      </c>
      <c r="BK113">
        <f t="shared" ca="1" si="36"/>
        <v>0.91423339209003285</v>
      </c>
      <c r="BL113" t="e">
        <f t="shared" ca="1" si="36"/>
        <v>#DIV/0!</v>
      </c>
      <c r="BM113" t="e">
        <f t="shared" ca="1" si="36"/>
        <v>#DIV/0!</v>
      </c>
    </row>
    <row r="114" spans="1:65" x14ac:dyDescent="0.25">
      <c r="A114" s="1" t="s">
        <v>64</v>
      </c>
      <c r="B114" s="10">
        <v>51853</v>
      </c>
      <c r="C114" s="10">
        <v>29827</v>
      </c>
      <c r="D114" s="10">
        <v>206641</v>
      </c>
      <c r="E114" s="10">
        <v>17</v>
      </c>
      <c r="F114" s="10">
        <v>2</v>
      </c>
      <c r="G114" s="10">
        <v>260</v>
      </c>
      <c r="H114" s="10">
        <v>83</v>
      </c>
      <c r="I114" s="10">
        <v>443</v>
      </c>
      <c r="J114" s="10">
        <v>0</v>
      </c>
      <c r="K114" s="10">
        <v>0</v>
      </c>
      <c r="M114" s="10" t="str">
        <f t="shared" si="26"/>
        <v>2022-05</v>
      </c>
      <c r="N114" s="10">
        <f t="shared" si="25"/>
        <v>260</v>
      </c>
      <c r="O114" s="10">
        <f t="shared" si="25"/>
        <v>83</v>
      </c>
      <c r="P114" s="10">
        <f t="shared" si="25"/>
        <v>443</v>
      </c>
      <c r="Q114" s="10">
        <f t="shared" si="25"/>
        <v>0</v>
      </c>
      <c r="R114" s="10">
        <f t="shared" si="25"/>
        <v>0</v>
      </c>
      <c r="S114" s="10"/>
      <c r="T114" s="10"/>
      <c r="U114" s="10" t="str">
        <f t="shared" si="27"/>
        <v>2022-05</v>
      </c>
      <c r="V114" s="10">
        <f t="shared" si="37"/>
        <v>7492</v>
      </c>
      <c r="W114" s="10">
        <f t="shared" si="37"/>
        <v>2656</v>
      </c>
      <c r="X114" s="10">
        <f t="shared" si="37"/>
        <v>12763</v>
      </c>
      <c r="Y114" s="10">
        <f t="shared" si="37"/>
        <v>1</v>
      </c>
      <c r="Z114" s="10">
        <f t="shared" si="37"/>
        <v>0</v>
      </c>
      <c r="AA114" s="10"/>
      <c r="AB114" s="10"/>
      <c r="AC114">
        <f>G114/B114</f>
        <v>5.0141746861319496E-3</v>
      </c>
      <c r="AD114">
        <f>H114/C114</f>
        <v>2.7827136487075469E-3</v>
      </c>
      <c r="AE114">
        <f>I114/D114</f>
        <v>2.1438146350433846E-3</v>
      </c>
      <c r="AF114">
        <f>J114/E114</f>
        <v>0</v>
      </c>
      <c r="AG114">
        <f>K114/F114</f>
        <v>0</v>
      </c>
      <c r="AI114" t="str">
        <f t="shared" si="29"/>
        <v>2022-05</v>
      </c>
      <c r="AJ114">
        <f t="shared" si="39"/>
        <v>5.03945400051415E-3</v>
      </c>
      <c r="AK114">
        <f t="shared" si="39"/>
        <v>2.7904805627543619E-3</v>
      </c>
      <c r="AL114">
        <f t="shared" si="39"/>
        <v>2.1484212766212001E-3</v>
      </c>
      <c r="AM114">
        <f t="shared" si="39"/>
        <v>0</v>
      </c>
      <c r="AN114">
        <f t="shared" si="39"/>
        <v>0</v>
      </c>
      <c r="AP114" t="str">
        <f t="shared" si="30"/>
        <v>2022-05</v>
      </c>
      <c r="AQ114">
        <f t="shared" ca="1" si="31"/>
        <v>5.4410068155470613E-3</v>
      </c>
      <c r="AR114">
        <f t="shared" ca="1" si="31"/>
        <v>2.8488537004690249E-3</v>
      </c>
      <c r="AS114">
        <f t="shared" ca="1" si="31"/>
        <v>2.0989247976404661E-3</v>
      </c>
      <c r="AT114">
        <f t="shared" ca="1" si="31"/>
        <v>0</v>
      </c>
      <c r="AU114" t="e">
        <f t="shared" ca="1" si="24"/>
        <v>#DIV/0!</v>
      </c>
      <c r="AW114" t="str">
        <f t="shared" si="32"/>
        <v>2022-05</v>
      </c>
      <c r="AX114">
        <f t="shared" ca="1" si="40"/>
        <v>0.13161910299006344</v>
      </c>
      <c r="AY114">
        <f t="shared" ca="1" si="40"/>
        <v>7.9950600956977966E-2</v>
      </c>
      <c r="AZ114">
        <f t="shared" ca="1" si="40"/>
        <v>5.5308167488543586E-2</v>
      </c>
      <c r="BA114">
        <f t="shared" ca="1" si="40"/>
        <v>4.6753175743200211E-2</v>
      </c>
      <c r="BB114" t="e">
        <f t="shared" ca="1" si="40"/>
        <v>#DIV/0!</v>
      </c>
      <c r="BD114">
        <f t="shared" ca="1" si="34"/>
        <v>0.60743918732688695</v>
      </c>
      <c r="BE114">
        <f t="shared" ca="1" si="34"/>
        <v>0.42021383091114872</v>
      </c>
      <c r="BF114">
        <f t="shared" ca="1" si="34"/>
        <v>0.35521572994407835</v>
      </c>
      <c r="BG114" t="e">
        <f t="shared" ca="1" si="34"/>
        <v>#DIV/0!</v>
      </c>
      <c r="BI114" t="str">
        <f t="shared" si="35"/>
        <v>2022-05</v>
      </c>
      <c r="BJ114">
        <f t="shared" ca="1" si="36"/>
        <v>0.91251616005867953</v>
      </c>
      <c r="BK114">
        <f t="shared" ca="1" si="36"/>
        <v>0.91101245578358869</v>
      </c>
      <c r="BL114" t="e">
        <f t="shared" ca="1" si="36"/>
        <v>#DIV/0!</v>
      </c>
      <c r="BM114" t="e">
        <f t="shared" ca="1" si="36"/>
        <v>#DIV/0!</v>
      </c>
    </row>
    <row r="115" spans="1:65" x14ac:dyDescent="0.25">
      <c r="A115" s="1" t="s">
        <v>65</v>
      </c>
      <c r="B115" s="10">
        <v>51593</v>
      </c>
      <c r="C115" s="10">
        <v>29744</v>
      </c>
      <c r="D115" s="10">
        <v>206198</v>
      </c>
      <c r="E115" s="10">
        <v>17</v>
      </c>
      <c r="F115" s="10">
        <v>2</v>
      </c>
      <c r="G115" s="10">
        <v>255</v>
      </c>
      <c r="H115" s="10">
        <v>86</v>
      </c>
      <c r="I115" s="10">
        <v>432</v>
      </c>
      <c r="J115" s="10">
        <v>0</v>
      </c>
      <c r="K115" s="10">
        <v>0</v>
      </c>
      <c r="M115" s="10" t="str">
        <f t="shared" si="26"/>
        <v>2022-06</v>
      </c>
      <c r="N115" s="10">
        <f t="shared" si="25"/>
        <v>255</v>
      </c>
      <c r="O115" s="10">
        <f t="shared" si="25"/>
        <v>86</v>
      </c>
      <c r="P115" s="10">
        <f t="shared" si="25"/>
        <v>432</v>
      </c>
      <c r="Q115" s="10">
        <f t="shared" si="25"/>
        <v>0</v>
      </c>
      <c r="R115" s="10">
        <f t="shared" si="25"/>
        <v>0</v>
      </c>
      <c r="S115" s="10"/>
      <c r="T115" s="10"/>
      <c r="U115" s="10" t="str">
        <f t="shared" si="27"/>
        <v>2022-06</v>
      </c>
      <c r="V115" s="10">
        <f t="shared" si="37"/>
        <v>7747</v>
      </c>
      <c r="W115" s="10">
        <f t="shared" si="37"/>
        <v>2742</v>
      </c>
      <c r="X115" s="10">
        <f t="shared" si="37"/>
        <v>13195</v>
      </c>
      <c r="Y115" s="10">
        <f t="shared" si="37"/>
        <v>1</v>
      </c>
      <c r="Z115" s="10">
        <f t="shared" si="37"/>
        <v>0</v>
      </c>
      <c r="AA115" s="10"/>
      <c r="AB115" s="10"/>
      <c r="AC115">
        <f>G115/B115</f>
        <v>4.9425309635028006E-3</v>
      </c>
      <c r="AD115">
        <f>H115/C115</f>
        <v>2.8913394298009684E-3</v>
      </c>
      <c r="AE115">
        <f>I115/D115</f>
        <v>2.0950736670578762E-3</v>
      </c>
      <c r="AF115">
        <f>J115/E115</f>
        <v>0</v>
      </c>
      <c r="AG115">
        <f>K115/F115</f>
        <v>0</v>
      </c>
      <c r="AI115" t="str">
        <f t="shared" si="29"/>
        <v>2022-06</v>
      </c>
      <c r="AJ115">
        <f t="shared" si="39"/>
        <v>4.9670911270338573E-3</v>
      </c>
      <c r="AK115">
        <f t="shared" si="39"/>
        <v>2.8997255465727E-3</v>
      </c>
      <c r="AL115">
        <f t="shared" si="39"/>
        <v>2.0994729871810953E-3</v>
      </c>
      <c r="AM115">
        <f t="shared" si="39"/>
        <v>0</v>
      </c>
      <c r="AN115">
        <f t="shared" si="39"/>
        <v>0</v>
      </c>
      <c r="AP115" t="str">
        <f t="shared" si="30"/>
        <v>2022-06</v>
      </c>
      <c r="AQ115">
        <f t="shared" ca="1" si="31"/>
        <v>5.3766005450073097E-3</v>
      </c>
      <c r="AR115">
        <f t="shared" ca="1" si="31"/>
        <v>2.9624275978126289E-3</v>
      </c>
      <c r="AS115">
        <f t="shared" ca="1" si="31"/>
        <v>2.0495112479652819E-3</v>
      </c>
      <c r="AT115">
        <f t="shared" ca="1" si="31"/>
        <v>0</v>
      </c>
      <c r="AU115" t="e">
        <f t="shared" ca="1" si="24"/>
        <v>#DIV/0!</v>
      </c>
      <c r="AW115" t="str">
        <f t="shared" si="32"/>
        <v>2022-06</v>
      </c>
      <c r="AX115">
        <f t="shared" ca="1" si="40"/>
        <v>0.13699570353507073</v>
      </c>
      <c r="AY115">
        <f t="shared" ca="1" si="40"/>
        <v>8.2913028554790588E-2</v>
      </c>
      <c r="AZ115">
        <f t="shared" ca="1" si="40"/>
        <v>5.735767873650887E-2</v>
      </c>
      <c r="BA115">
        <f t="shared" ca="1" si="40"/>
        <v>4.6753175743200211E-2</v>
      </c>
      <c r="BB115" t="e">
        <f t="shared" ca="1" si="40"/>
        <v>#DIV/0!</v>
      </c>
      <c r="BD115">
        <f t="shared" ca="1" si="34"/>
        <v>0.60522356844253111</v>
      </c>
      <c r="BE115">
        <f t="shared" ca="1" si="34"/>
        <v>0.41868231817814178</v>
      </c>
      <c r="BF115">
        <f t="shared" ca="1" si="34"/>
        <v>0.34127475925718687</v>
      </c>
      <c r="BG115" t="e">
        <f t="shared" ca="1" si="34"/>
        <v>#DIV/0!</v>
      </c>
      <c r="BI115" t="str">
        <f t="shared" si="35"/>
        <v>2022-06</v>
      </c>
      <c r="BJ115">
        <f t="shared" ca="1" si="36"/>
        <v>0.909187780726745</v>
      </c>
      <c r="BK115">
        <f t="shared" ca="1" si="36"/>
        <v>0.90769217674152292</v>
      </c>
      <c r="BL115" t="e">
        <f t="shared" ca="1" si="36"/>
        <v>#DIV/0!</v>
      </c>
      <c r="BM115" t="e">
        <f t="shared" ca="1" si="36"/>
        <v>#DIV/0!</v>
      </c>
    </row>
    <row r="116" spans="1:65" x14ac:dyDescent="0.25">
      <c r="A116" s="1" t="s">
        <v>66</v>
      </c>
      <c r="B116" s="10">
        <v>51338</v>
      </c>
      <c r="C116" s="10">
        <v>29658</v>
      </c>
      <c r="D116" s="10">
        <v>205766</v>
      </c>
      <c r="E116" s="10">
        <v>17</v>
      </c>
      <c r="F116" s="10">
        <v>2</v>
      </c>
      <c r="G116" s="10">
        <v>270</v>
      </c>
      <c r="H116" s="10">
        <v>87</v>
      </c>
      <c r="I116" s="10">
        <v>429</v>
      </c>
      <c r="J116" s="10">
        <v>0</v>
      </c>
      <c r="K116" s="10">
        <v>0</v>
      </c>
      <c r="M116" s="10" t="str">
        <f t="shared" si="26"/>
        <v>2022-07</v>
      </c>
      <c r="N116" s="10">
        <f t="shared" si="25"/>
        <v>270</v>
      </c>
      <c r="O116" s="10">
        <f t="shared" si="25"/>
        <v>87</v>
      </c>
      <c r="P116" s="10">
        <f t="shared" si="25"/>
        <v>429</v>
      </c>
      <c r="Q116" s="10">
        <f t="shared" si="25"/>
        <v>0</v>
      </c>
      <c r="R116" s="10">
        <f t="shared" si="25"/>
        <v>0</v>
      </c>
      <c r="S116" s="10"/>
      <c r="T116" s="10"/>
      <c r="U116" s="10" t="str">
        <f t="shared" si="27"/>
        <v>2022-07</v>
      </c>
      <c r="V116" s="10">
        <f t="shared" si="37"/>
        <v>8017</v>
      </c>
      <c r="W116" s="10">
        <f t="shared" si="37"/>
        <v>2829</v>
      </c>
      <c r="X116" s="10">
        <f t="shared" si="37"/>
        <v>13624</v>
      </c>
      <c r="Y116" s="10">
        <f t="shared" si="37"/>
        <v>1</v>
      </c>
      <c r="Z116" s="10">
        <f t="shared" si="37"/>
        <v>0</v>
      </c>
      <c r="AA116" s="10"/>
      <c r="AB116" s="10"/>
      <c r="AC116">
        <f>G116/B116</f>
        <v>5.2592621449998054E-3</v>
      </c>
      <c r="AD116">
        <f>H116/C116</f>
        <v>2.9334412300222536E-3</v>
      </c>
      <c r="AE116">
        <f>I116/D116</f>
        <v>2.084892547845611E-3</v>
      </c>
      <c r="AF116">
        <f>J116/E116</f>
        <v>0</v>
      </c>
      <c r="AG116">
        <f>K116/F116</f>
        <v>0</v>
      </c>
      <c r="AI116" t="str">
        <f t="shared" si="29"/>
        <v>2022-07</v>
      </c>
      <c r="AJ116">
        <f t="shared" si="39"/>
        <v>5.2870805386381788E-3</v>
      </c>
      <c r="AK116">
        <f t="shared" si="39"/>
        <v>2.9420737463909676E-3</v>
      </c>
      <c r="AL116">
        <f t="shared" si="39"/>
        <v>2.089249166235871E-3</v>
      </c>
      <c r="AM116">
        <f t="shared" si="39"/>
        <v>0</v>
      </c>
      <c r="AN116">
        <f t="shared" si="39"/>
        <v>0</v>
      </c>
      <c r="AP116" t="str">
        <f t="shared" si="30"/>
        <v>2022-07</v>
      </c>
      <c r="AQ116">
        <f t="shared" ca="1" si="31"/>
        <v>5.7376153480996036E-3</v>
      </c>
      <c r="AR116">
        <f t="shared" ca="1" si="31"/>
        <v>3.0077664428196423E-3</v>
      </c>
      <c r="AS116">
        <f t="shared" ca="1" si="31"/>
        <v>2.0379467573514087E-3</v>
      </c>
      <c r="AT116">
        <f t="shared" ca="1" si="31"/>
        <v>0</v>
      </c>
      <c r="AU116" t="e">
        <f t="shared" ca="1" si="24"/>
        <v>#DIV/0!</v>
      </c>
      <c r="AW116" t="str">
        <f t="shared" si="32"/>
        <v>2022-07</v>
      </c>
      <c r="AX116">
        <f t="shared" ca="1" si="40"/>
        <v>0.14273331888317034</v>
      </c>
      <c r="AY116">
        <f t="shared" ca="1" si="40"/>
        <v>8.5920794997610225E-2</v>
      </c>
      <c r="AZ116">
        <f t="shared" ca="1" si="40"/>
        <v>5.939562549386028E-2</v>
      </c>
      <c r="BA116">
        <f t="shared" ca="1" si="40"/>
        <v>4.6753175743200211E-2</v>
      </c>
      <c r="BB116" t="e">
        <f t="shared" ca="1" si="40"/>
        <v>#DIV/0!</v>
      </c>
      <c r="BD116">
        <f t="shared" ca="1" si="34"/>
        <v>0.6019673308930612</v>
      </c>
      <c r="BE116">
        <f t="shared" ca="1" si="34"/>
        <v>0.41613006660677887</v>
      </c>
      <c r="BF116">
        <f t="shared" ca="1" si="34"/>
        <v>0.32755614532769661</v>
      </c>
      <c r="BG116" t="e">
        <f t="shared" ca="1" si="34"/>
        <v>#DIV/0!</v>
      </c>
      <c r="BI116" t="str">
        <f t="shared" si="35"/>
        <v>2022-07</v>
      </c>
      <c r="BJ116">
        <f t="shared" ca="1" si="36"/>
        <v>0.90429614803844738</v>
      </c>
      <c r="BK116">
        <f t="shared" ca="1" si="36"/>
        <v>0.90215896293282161</v>
      </c>
      <c r="BL116" t="e">
        <f t="shared" ca="1" si="36"/>
        <v>#DIV/0!</v>
      </c>
      <c r="BM116" t="e">
        <f t="shared" ca="1" si="36"/>
        <v>#DIV/0!</v>
      </c>
    </row>
    <row r="117" spans="1:65" x14ac:dyDescent="0.25">
      <c r="A117" s="1" t="s">
        <v>67</v>
      </c>
      <c r="B117" s="10">
        <v>51068</v>
      </c>
      <c r="C117" s="10">
        <v>29571</v>
      </c>
      <c r="D117" s="10">
        <v>205337</v>
      </c>
      <c r="E117" s="10">
        <v>17</v>
      </c>
      <c r="F117" s="10">
        <v>2</v>
      </c>
      <c r="G117" s="10">
        <v>251</v>
      </c>
      <c r="H117" s="10">
        <v>94</v>
      </c>
      <c r="I117" s="10">
        <v>435</v>
      </c>
      <c r="J117" s="10">
        <v>0</v>
      </c>
      <c r="K117" s="10">
        <v>0</v>
      </c>
      <c r="M117" s="10" t="str">
        <f t="shared" si="26"/>
        <v>2022-08</v>
      </c>
      <c r="N117" s="10">
        <f t="shared" si="25"/>
        <v>251</v>
      </c>
      <c r="O117" s="10">
        <f t="shared" si="25"/>
        <v>94</v>
      </c>
      <c r="P117" s="10">
        <f t="shared" si="25"/>
        <v>435</v>
      </c>
      <c r="Q117" s="10">
        <f t="shared" si="25"/>
        <v>0</v>
      </c>
      <c r="R117" s="10">
        <f t="shared" si="25"/>
        <v>0</v>
      </c>
      <c r="S117" s="10"/>
      <c r="T117" s="10"/>
      <c r="U117" s="10" t="str">
        <f t="shared" si="27"/>
        <v>2022-08</v>
      </c>
      <c r="V117" s="10">
        <f t="shared" si="37"/>
        <v>8268</v>
      </c>
      <c r="W117" s="10">
        <f t="shared" si="37"/>
        <v>2923</v>
      </c>
      <c r="X117" s="10">
        <f t="shared" si="37"/>
        <v>14059</v>
      </c>
      <c r="Y117" s="10">
        <f t="shared" si="37"/>
        <v>1</v>
      </c>
      <c r="Z117" s="10">
        <f t="shared" si="37"/>
        <v>0</v>
      </c>
      <c r="AA117" s="10"/>
      <c r="AB117" s="10"/>
      <c r="AC117">
        <f>G117/B117</f>
        <v>4.9150152737526438E-3</v>
      </c>
      <c r="AD117">
        <f>H117/C117</f>
        <v>3.1787900307733929E-3</v>
      </c>
      <c r="AE117">
        <f>I117/D117</f>
        <v>2.1184686637089273E-3</v>
      </c>
      <c r="AF117">
        <f>J117/E117</f>
        <v>0</v>
      </c>
      <c r="AG117">
        <f>K117/F117</f>
        <v>0</v>
      </c>
      <c r="AI117" t="str">
        <f t="shared" si="29"/>
        <v>2022-08</v>
      </c>
      <c r="AJ117">
        <f t="shared" si="39"/>
        <v>4.9393020110893061E-3</v>
      </c>
      <c r="AK117">
        <f t="shared" si="39"/>
        <v>3.1889296624244409E-3</v>
      </c>
      <c r="AL117">
        <f t="shared" si="39"/>
        <v>2.1229668982163134E-3</v>
      </c>
      <c r="AM117">
        <f t="shared" si="39"/>
        <v>0</v>
      </c>
      <c r="AN117">
        <f t="shared" si="39"/>
        <v>0</v>
      </c>
      <c r="AP117" t="str">
        <f t="shared" si="30"/>
        <v>2022-08</v>
      </c>
      <c r="AQ117">
        <f t="shared" ca="1" si="31"/>
        <v>5.3739168787482706E-3</v>
      </c>
      <c r="AR117">
        <f t="shared" ca="1" si="31"/>
        <v>3.2623849135881506E-3</v>
      </c>
      <c r="AS117">
        <f t="shared" ca="1" si="31"/>
        <v>2.0692282540522695E-3</v>
      </c>
      <c r="AT117">
        <f t="shared" ca="1" si="31"/>
        <v>0</v>
      </c>
      <c r="AU117" t="e">
        <f t="shared" ca="1" si="24"/>
        <v>#DIV/0!</v>
      </c>
      <c r="AW117" t="str">
        <f t="shared" si="32"/>
        <v>2022-08</v>
      </c>
      <c r="AX117">
        <f t="shared" ca="1" si="40"/>
        <v>0.14810723576191862</v>
      </c>
      <c r="AY117">
        <f t="shared" ca="1" si="40"/>
        <v>8.9183179911198382E-2</v>
      </c>
      <c r="AZ117">
        <f t="shared" ca="1" si="40"/>
        <v>6.1464853747912551E-2</v>
      </c>
      <c r="BA117">
        <f t="shared" ca="1" si="40"/>
        <v>4.6753175743200211E-2</v>
      </c>
      <c r="BB117" t="e">
        <f t="shared" ca="1" si="40"/>
        <v>#DIV/0!</v>
      </c>
      <c r="BD117">
        <f t="shared" ca="1" si="34"/>
        <v>0.60215275406638302</v>
      </c>
      <c r="BE117">
        <f t="shared" ca="1" si="34"/>
        <v>0.4150023692746308</v>
      </c>
      <c r="BF117">
        <f t="shared" ca="1" si="34"/>
        <v>0.31567111156105582</v>
      </c>
      <c r="BG117" t="e">
        <f t="shared" ca="1" si="34"/>
        <v>#DIV/0!</v>
      </c>
      <c r="BI117" t="str">
        <f t="shared" si="35"/>
        <v>2022-08</v>
      </c>
      <c r="BJ117">
        <f t="shared" ca="1" si="36"/>
        <v>0.90457469714366745</v>
      </c>
      <c r="BK117">
        <f t="shared" ca="1" si="36"/>
        <v>0.89971414498450886</v>
      </c>
      <c r="BL117" t="e">
        <f t="shared" ca="1" si="36"/>
        <v>#DIV/0!</v>
      </c>
      <c r="BM117" t="e">
        <f t="shared" ca="1" si="36"/>
        <v>#DIV/0!</v>
      </c>
    </row>
    <row r="118" spans="1:65" x14ac:dyDescent="0.25">
      <c r="A118" s="1" t="s">
        <v>68</v>
      </c>
      <c r="B118" s="10">
        <v>50817</v>
      </c>
      <c r="C118" s="10">
        <v>29477</v>
      </c>
      <c r="D118" s="10">
        <v>204902</v>
      </c>
      <c r="E118" s="10">
        <v>17</v>
      </c>
      <c r="F118" s="10">
        <v>2</v>
      </c>
      <c r="G118" s="10">
        <v>234</v>
      </c>
      <c r="H118" s="10">
        <v>81</v>
      </c>
      <c r="I118" s="10">
        <v>366</v>
      </c>
      <c r="J118" s="10">
        <v>0</v>
      </c>
      <c r="K118" s="10">
        <v>0</v>
      </c>
      <c r="M118" s="10" t="str">
        <f t="shared" si="26"/>
        <v>2022-09</v>
      </c>
      <c r="N118" s="10">
        <f t="shared" si="25"/>
        <v>234</v>
      </c>
      <c r="O118" s="10">
        <f t="shared" si="25"/>
        <v>81</v>
      </c>
      <c r="P118" s="10">
        <f t="shared" si="25"/>
        <v>366</v>
      </c>
      <c r="Q118" s="10">
        <f t="shared" si="25"/>
        <v>0</v>
      </c>
      <c r="R118" s="10">
        <f t="shared" si="25"/>
        <v>0</v>
      </c>
      <c r="S118" s="10"/>
      <c r="T118" s="10"/>
      <c r="U118" s="10" t="str">
        <f t="shared" si="27"/>
        <v>2022-09</v>
      </c>
      <c r="V118" s="10">
        <f t="shared" si="37"/>
        <v>8502</v>
      </c>
      <c r="W118" s="10">
        <f t="shared" si="37"/>
        <v>3004</v>
      </c>
      <c r="X118" s="10">
        <f t="shared" si="37"/>
        <v>14425</v>
      </c>
      <c r="Y118" s="10">
        <f t="shared" si="37"/>
        <v>1</v>
      </c>
      <c r="Z118" s="10">
        <f t="shared" si="37"/>
        <v>0</v>
      </c>
      <c r="AA118" s="10"/>
      <c r="AB118" s="10"/>
      <c r="AC118">
        <f>G118/B118</f>
        <v>4.6047582501918651E-3</v>
      </c>
      <c r="AD118">
        <f>H118/C118</f>
        <v>2.7479051463853172E-3</v>
      </c>
      <c r="AE118">
        <f>I118/D118</f>
        <v>1.78621975383354E-3</v>
      </c>
      <c r="AF118">
        <f>J118/E118</f>
        <v>0</v>
      </c>
      <c r="AG118">
        <f>K118/F118</f>
        <v>0</v>
      </c>
      <c r="AI118" t="str">
        <f t="shared" si="29"/>
        <v>2022-09</v>
      </c>
      <c r="AJ118">
        <f t="shared" si="39"/>
        <v>4.6260683887823029E-3</v>
      </c>
      <c r="AK118">
        <f t="shared" si="39"/>
        <v>2.7554786790878433E-3</v>
      </c>
      <c r="AL118">
        <f t="shared" si="39"/>
        <v>1.789416521596843E-3</v>
      </c>
      <c r="AM118">
        <f t="shared" si="39"/>
        <v>0</v>
      </c>
      <c r="AN118">
        <f t="shared" si="39"/>
        <v>0</v>
      </c>
      <c r="AP118" t="str">
        <f t="shared" si="30"/>
        <v>2022-09</v>
      </c>
      <c r="AQ118">
        <f t="shared" ca="1" si="31"/>
        <v>5.0460002917354562E-3</v>
      </c>
      <c r="AR118">
        <f t="shared" ca="1" si="31"/>
        <v>2.8208956408456603E-3</v>
      </c>
      <c r="AS118">
        <f t="shared" ca="1" si="31"/>
        <v>1.7427664918823387E-3</v>
      </c>
      <c r="AT118">
        <f t="shared" ca="1" si="31"/>
        <v>0</v>
      </c>
      <c r="AU118" t="e">
        <f t="shared" ca="1" si="24"/>
        <v>#DIV/0!</v>
      </c>
      <c r="AW118" t="str">
        <f t="shared" si="32"/>
        <v>2022-09</v>
      </c>
      <c r="AX118">
        <f t="shared" ca="1" si="40"/>
        <v>0.15315323605365408</v>
      </c>
      <c r="AY118">
        <f t="shared" ca="1" si="40"/>
        <v>9.200407555204404E-2</v>
      </c>
      <c r="AZ118">
        <f t="shared" ca="1" si="40"/>
        <v>6.3207620239794884E-2</v>
      </c>
      <c r="BA118">
        <f t="shared" ca="1" si="40"/>
        <v>4.6753175743200211E-2</v>
      </c>
      <c r="BB118" t="e">
        <f t="shared" ca="1" si="40"/>
        <v>#DIV/0!</v>
      </c>
      <c r="BD118">
        <f t="shared" ca="1" si="34"/>
        <v>0.60073216813918517</v>
      </c>
      <c r="BE118">
        <f t="shared" ca="1" si="34"/>
        <v>0.4127083558172509</v>
      </c>
      <c r="BF118">
        <f t="shared" ca="1" si="34"/>
        <v>0.30527057049464629</v>
      </c>
      <c r="BG118" t="e">
        <f t="shared" ca="1" si="34"/>
        <v>#DIV/0!</v>
      </c>
      <c r="BI118" t="str">
        <f t="shared" si="35"/>
        <v>2022-09</v>
      </c>
      <c r="BJ118">
        <f t="shared" ca="1" si="36"/>
        <v>0.90244064382217437</v>
      </c>
      <c r="BK118">
        <f t="shared" ca="1" si="36"/>
        <v>0.89474078456732131</v>
      </c>
      <c r="BL118" t="e">
        <f t="shared" ca="1" si="36"/>
        <v>#DIV/0!</v>
      </c>
      <c r="BM118" t="e">
        <f t="shared" ca="1" si="36"/>
        <v>#DIV/0!</v>
      </c>
    </row>
    <row r="119" spans="1:65" x14ac:dyDescent="0.25">
      <c r="A119" s="1" t="s">
        <v>69</v>
      </c>
      <c r="B119" s="10">
        <v>50583</v>
      </c>
      <c r="C119" s="10">
        <v>29396</v>
      </c>
      <c r="D119" s="10">
        <v>204536</v>
      </c>
      <c r="E119" s="10">
        <v>17</v>
      </c>
      <c r="F119" s="10">
        <v>2</v>
      </c>
      <c r="G119" s="10">
        <v>234</v>
      </c>
      <c r="H119" s="10">
        <v>76</v>
      </c>
      <c r="I119" s="10">
        <v>405</v>
      </c>
      <c r="J119" s="10">
        <v>0</v>
      </c>
      <c r="K119" s="10">
        <v>0</v>
      </c>
      <c r="M119" s="10" t="str">
        <f t="shared" si="26"/>
        <v>2022-10</v>
      </c>
      <c r="N119" s="10">
        <f t="shared" si="25"/>
        <v>234</v>
      </c>
      <c r="O119" s="10">
        <f t="shared" si="25"/>
        <v>76</v>
      </c>
      <c r="P119" s="10">
        <f t="shared" si="25"/>
        <v>405</v>
      </c>
      <c r="Q119" s="10">
        <f t="shared" si="25"/>
        <v>0</v>
      </c>
      <c r="R119" s="10">
        <f t="shared" si="25"/>
        <v>0</v>
      </c>
      <c r="S119" s="10"/>
      <c r="T119" s="10"/>
      <c r="U119" s="10" t="str">
        <f t="shared" si="27"/>
        <v>2022-10</v>
      </c>
      <c r="V119" s="10">
        <f t="shared" si="37"/>
        <v>8736</v>
      </c>
      <c r="W119" s="10">
        <f t="shared" si="37"/>
        <v>3080</v>
      </c>
      <c r="X119" s="10">
        <f t="shared" si="37"/>
        <v>14830</v>
      </c>
      <c r="Y119" s="10">
        <f t="shared" si="37"/>
        <v>1</v>
      </c>
      <c r="Z119" s="10">
        <f t="shared" si="37"/>
        <v>0</v>
      </c>
      <c r="AA119" s="10"/>
      <c r="AB119" s="10"/>
      <c r="AC119">
        <f>G119/B119</f>
        <v>4.6260601387818042E-3</v>
      </c>
      <c r="AD119">
        <f>H119/C119</f>
        <v>2.5853857667709891E-3</v>
      </c>
      <c r="AE119">
        <f>I119/D119</f>
        <v>1.9800915242304531E-3</v>
      </c>
      <c r="AF119">
        <f>J119/E119</f>
        <v>0</v>
      </c>
      <c r="AG119">
        <f>K119/F119</f>
        <v>0</v>
      </c>
      <c r="AI119" t="str">
        <f t="shared" si="29"/>
        <v>2022-10</v>
      </c>
      <c r="AJ119">
        <f t="shared" si="39"/>
        <v>4.6475683965469623E-3</v>
      </c>
      <c r="AK119">
        <f t="shared" si="39"/>
        <v>2.5920887637509949E-3</v>
      </c>
      <c r="AL119">
        <f t="shared" si="39"/>
        <v>1.9840207163605351E-3</v>
      </c>
      <c r="AM119">
        <f t="shared" si="39"/>
        <v>0</v>
      </c>
      <c r="AN119">
        <f t="shared" si="39"/>
        <v>0</v>
      </c>
      <c r="AP119" t="str">
        <f t="shared" si="30"/>
        <v>2022-10</v>
      </c>
      <c r="AQ119">
        <f t="shared" ca="1" si="31"/>
        <v>5.0824237503840925E-3</v>
      </c>
      <c r="AR119">
        <f t="shared" ca="1" si="31"/>
        <v>2.6554586253529772E-3</v>
      </c>
      <c r="AS119">
        <f t="shared" ca="1" si="31"/>
        <v>1.9307966740118073E-3</v>
      </c>
      <c r="AT119">
        <f t="shared" ca="1" si="31"/>
        <v>0</v>
      </c>
      <c r="AU119" t="e">
        <f t="shared" ca="1" si="24"/>
        <v>#DIV/0!</v>
      </c>
      <c r="AW119" t="str">
        <f t="shared" si="32"/>
        <v>2022-10</v>
      </c>
      <c r="AX119">
        <f t="shared" ca="1" si="40"/>
        <v>0.15823565980403817</v>
      </c>
      <c r="AY119">
        <f t="shared" ca="1" si="40"/>
        <v>9.4659534177397017E-2</v>
      </c>
      <c r="AZ119">
        <f t="shared" ca="1" si="40"/>
        <v>6.5138416913806688E-2</v>
      </c>
      <c r="BA119">
        <f t="shared" ca="1" si="40"/>
        <v>4.6753175743200211E-2</v>
      </c>
      <c r="BB119" t="e">
        <f t="shared" ca="1" si="40"/>
        <v>#DIV/0!</v>
      </c>
      <c r="BD119">
        <f t="shared" ca="1" si="34"/>
        <v>0.59821872196586445</v>
      </c>
      <c r="BE119">
        <f t="shared" ca="1" si="34"/>
        <v>0.41165447152983881</v>
      </c>
      <c r="BF119">
        <f t="shared" ca="1" si="34"/>
        <v>0.29546548357747027</v>
      </c>
      <c r="BG119" t="e">
        <f t="shared" ca="1" si="34"/>
        <v>#DIV/0!</v>
      </c>
      <c r="BI119" t="str">
        <f t="shared" si="35"/>
        <v>2022-10</v>
      </c>
      <c r="BJ119">
        <f t="shared" ca="1" si="36"/>
        <v>0.89866485803415852</v>
      </c>
      <c r="BK119">
        <f t="shared" ca="1" si="36"/>
        <v>0.89245599134501052</v>
      </c>
      <c r="BL119" t="e">
        <f t="shared" ca="1" si="36"/>
        <v>#DIV/0!</v>
      </c>
      <c r="BM119" t="e">
        <f t="shared" ca="1" si="36"/>
        <v>#DIV/0!</v>
      </c>
    </row>
    <row r="120" spans="1:65" x14ac:dyDescent="0.25">
      <c r="A120" s="1" t="s">
        <v>70</v>
      </c>
      <c r="B120" s="10">
        <v>50349</v>
      </c>
      <c r="C120" s="10">
        <v>29320</v>
      </c>
      <c r="D120" s="10">
        <v>204131</v>
      </c>
      <c r="E120" s="10">
        <v>17</v>
      </c>
      <c r="F120" s="10">
        <v>2</v>
      </c>
      <c r="G120" s="10">
        <v>201</v>
      </c>
      <c r="H120" s="10">
        <v>64</v>
      </c>
      <c r="I120" s="10">
        <v>400</v>
      </c>
      <c r="J120" s="10">
        <v>0</v>
      </c>
      <c r="K120" s="10">
        <v>0</v>
      </c>
      <c r="M120" s="10" t="str">
        <f t="shared" si="26"/>
        <v>2022-11</v>
      </c>
      <c r="N120" s="10">
        <f t="shared" si="25"/>
        <v>201</v>
      </c>
      <c r="O120" s="10">
        <f t="shared" si="25"/>
        <v>64</v>
      </c>
      <c r="P120" s="10">
        <f t="shared" si="25"/>
        <v>400</v>
      </c>
      <c r="Q120" s="10">
        <f t="shared" si="25"/>
        <v>0</v>
      </c>
      <c r="R120" s="10">
        <f t="shared" si="25"/>
        <v>0</v>
      </c>
      <c r="S120" s="10"/>
      <c r="T120" s="10"/>
      <c r="U120" s="10" t="str">
        <f t="shared" si="27"/>
        <v>2022-11</v>
      </c>
      <c r="V120" s="10">
        <f t="shared" si="37"/>
        <v>8937</v>
      </c>
      <c r="W120" s="10">
        <f t="shared" si="37"/>
        <v>3144</v>
      </c>
      <c r="X120" s="10">
        <f t="shared" si="37"/>
        <v>15230</v>
      </c>
      <c r="Y120" s="10">
        <f t="shared" si="37"/>
        <v>1</v>
      </c>
      <c r="Z120" s="10">
        <f t="shared" si="37"/>
        <v>0</v>
      </c>
      <c r="AA120" s="10"/>
      <c r="AB120" s="10"/>
      <c r="AC120">
        <f>G120/B120</f>
        <v>3.9921348984091045E-3</v>
      </c>
      <c r="AD120">
        <f>H120/C120</f>
        <v>2.1828103683492498E-3</v>
      </c>
      <c r="AE120">
        <f>I120/D120</f>
        <v>1.9595259906628588E-3</v>
      </c>
      <c r="AF120">
        <f>J120/E120</f>
        <v>0</v>
      </c>
      <c r="AG120">
        <f>K120/F120</f>
        <v>0</v>
      </c>
      <c r="AI120" t="str">
        <f t="shared" si="29"/>
        <v>2022-11</v>
      </c>
      <c r="AJ120">
        <f t="shared" si="39"/>
        <v>4.0081412836398093E-3</v>
      </c>
      <c r="AK120">
        <f t="shared" si="39"/>
        <v>2.1875863249536378E-3</v>
      </c>
      <c r="AL120">
        <f t="shared" si="39"/>
        <v>1.9633739023249505E-3</v>
      </c>
      <c r="AM120">
        <f t="shared" si="39"/>
        <v>0</v>
      </c>
      <c r="AN120">
        <f t="shared" si="39"/>
        <v>0</v>
      </c>
      <c r="AP120" t="str">
        <f t="shared" si="30"/>
        <v>2022-11</v>
      </c>
      <c r="AQ120">
        <f t="shared" ca="1" si="31"/>
        <v>4.3943835786005928E-3</v>
      </c>
      <c r="AR120">
        <f t="shared" ca="1" si="31"/>
        <v>2.242614233863521E-3</v>
      </c>
      <c r="AS120">
        <f t="shared" ca="1" si="31"/>
        <v>1.9092198213680452E-3</v>
      </c>
      <c r="AT120">
        <f t="shared" ca="1" si="31"/>
        <v>0</v>
      </c>
      <c r="AU120" t="e">
        <f t="shared" ca="1" si="24"/>
        <v>#DIV/0!</v>
      </c>
      <c r="AW120" t="str">
        <f t="shared" si="32"/>
        <v>2022-11</v>
      </c>
      <c r="AX120">
        <f t="shared" ca="1" si="40"/>
        <v>0.16263004338263876</v>
      </c>
      <c r="AY120">
        <f t="shared" ca="1" si="40"/>
        <v>9.6902148411260533E-2</v>
      </c>
      <c r="AZ120">
        <f t="shared" ca="1" si="40"/>
        <v>6.7047636735174734E-2</v>
      </c>
      <c r="BA120">
        <f t="shared" ca="1" si="40"/>
        <v>4.6753175743200211E-2</v>
      </c>
      <c r="BB120" t="e">
        <f t="shared" ca="1" si="40"/>
        <v>#DIV/0!</v>
      </c>
      <c r="BD120">
        <f t="shared" ca="1" si="34"/>
        <v>0.5958440789643491</v>
      </c>
      <c r="BE120">
        <f t="shared" ca="1" si="34"/>
        <v>0.41227091465150695</v>
      </c>
      <c r="BF120">
        <f t="shared" ca="1" si="34"/>
        <v>0.2874817885475105</v>
      </c>
      <c r="BG120" t="e">
        <f t="shared" ca="1" si="34"/>
        <v>#DIV/0!</v>
      </c>
      <c r="BI120" t="str">
        <f t="shared" si="35"/>
        <v>2022-11</v>
      </c>
      <c r="BJ120">
        <f t="shared" ca="1" si="36"/>
        <v>0.89509758717238097</v>
      </c>
      <c r="BK120">
        <f t="shared" ca="1" si="36"/>
        <v>0.89379242370589718</v>
      </c>
      <c r="BL120" t="e">
        <f t="shared" ca="1" si="36"/>
        <v>#DIV/0!</v>
      </c>
      <c r="BM120" t="e">
        <f t="shared" ca="1" si="36"/>
        <v>#DIV/0!</v>
      </c>
    </row>
    <row r="121" spans="1:65" x14ac:dyDescent="0.25">
      <c r="A121" s="1" t="s">
        <v>71</v>
      </c>
      <c r="B121" s="10">
        <v>50148</v>
      </c>
      <c r="C121" s="10">
        <v>29256</v>
      </c>
      <c r="D121" s="10">
        <v>203731</v>
      </c>
      <c r="E121" s="10">
        <v>17</v>
      </c>
      <c r="F121" s="10">
        <v>2</v>
      </c>
      <c r="G121" s="10">
        <v>239</v>
      </c>
      <c r="H121" s="10">
        <v>71</v>
      </c>
      <c r="I121" s="10">
        <v>376</v>
      </c>
      <c r="J121" s="10">
        <v>0</v>
      </c>
      <c r="K121" s="10">
        <v>0</v>
      </c>
      <c r="M121" s="10" t="str">
        <f t="shared" si="26"/>
        <v>2022-12</v>
      </c>
      <c r="N121" s="10">
        <f t="shared" si="25"/>
        <v>239</v>
      </c>
      <c r="O121" s="10">
        <f t="shared" si="25"/>
        <v>71</v>
      </c>
      <c r="P121" s="10">
        <f t="shared" si="25"/>
        <v>376</v>
      </c>
      <c r="Q121" s="10">
        <f t="shared" si="25"/>
        <v>0</v>
      </c>
      <c r="R121" s="10">
        <f t="shared" si="25"/>
        <v>0</v>
      </c>
      <c r="S121" s="10"/>
      <c r="T121" s="10"/>
      <c r="U121" s="10" t="str">
        <f t="shared" si="27"/>
        <v>2022-12</v>
      </c>
      <c r="V121" s="10">
        <f t="shared" si="37"/>
        <v>9176</v>
      </c>
      <c r="W121" s="10">
        <f t="shared" si="37"/>
        <v>3215</v>
      </c>
      <c r="X121" s="10">
        <f t="shared" si="37"/>
        <v>15606</v>
      </c>
      <c r="Y121" s="10">
        <f t="shared" si="37"/>
        <v>1</v>
      </c>
      <c r="Z121" s="10">
        <f t="shared" si="37"/>
        <v>0</v>
      </c>
      <c r="AA121" s="10"/>
      <c r="AB121" s="10"/>
      <c r="AC121">
        <f>G121/B121</f>
        <v>4.7658929568477311E-3</v>
      </c>
      <c r="AD121">
        <f>H121/C121</f>
        <v>2.4268526114301341E-3</v>
      </c>
      <c r="AE121">
        <f>I121/D121</f>
        <v>1.8455708753208888E-3</v>
      </c>
      <c r="AF121">
        <f>J121/E121</f>
        <v>0</v>
      </c>
      <c r="AG121">
        <f>K121/F121</f>
        <v>0</v>
      </c>
      <c r="AI121" t="str">
        <f t="shared" si="29"/>
        <v>2022-12</v>
      </c>
      <c r="AJ121">
        <f t="shared" si="39"/>
        <v>4.7887246133262989E-3</v>
      </c>
      <c r="AK121">
        <f t="shared" si="39"/>
        <v>2.4327577528410532E-3</v>
      </c>
      <c r="AL121">
        <f t="shared" si="39"/>
        <v>1.8489838318238928E-3</v>
      </c>
      <c r="AM121">
        <f t="shared" si="39"/>
        <v>0</v>
      </c>
      <c r="AN121">
        <f t="shared" si="39"/>
        <v>0</v>
      </c>
      <c r="AP121" t="str">
        <f t="shared" si="30"/>
        <v>2022-12</v>
      </c>
      <c r="AQ121">
        <f t="shared" ca="1" si="31"/>
        <v>5.2636216381304265E-3</v>
      </c>
      <c r="AR121">
        <f t="shared" ca="1" si="31"/>
        <v>2.4956745172006385E-3</v>
      </c>
      <c r="AS121">
        <f t="shared" ca="1" si="31"/>
        <v>1.7965884993262095E-3</v>
      </c>
      <c r="AT121">
        <f t="shared" ca="1" si="31"/>
        <v>0</v>
      </c>
      <c r="AU121" t="e">
        <f t="shared" ca="1" si="24"/>
        <v>#DIV/0!</v>
      </c>
      <c r="AW121" t="str">
        <f t="shared" si="32"/>
        <v>2022-12</v>
      </c>
      <c r="AX121">
        <f t="shared" ca="1" si="40"/>
        <v>0.16789366502076919</v>
      </c>
      <c r="AY121">
        <f t="shared" ca="1" si="40"/>
        <v>9.9397822928461166E-2</v>
      </c>
      <c r="AZ121">
        <f t="shared" ca="1" si="40"/>
        <v>6.8844225234500941E-2</v>
      </c>
      <c r="BA121">
        <f t="shared" ca="1" si="40"/>
        <v>4.6753175743200211E-2</v>
      </c>
      <c r="BB121" t="e">
        <f t="shared" ca="1" si="40"/>
        <v>#DIV/0!</v>
      </c>
      <c r="BD121">
        <f t="shared" ca="1" si="34"/>
        <v>0.59202843011477069</v>
      </c>
      <c r="BE121">
        <f t="shared" ca="1" si="34"/>
        <v>0.41004659244280961</v>
      </c>
      <c r="BF121">
        <f t="shared" ca="1" si="34"/>
        <v>0.27846896866190057</v>
      </c>
      <c r="BG121" t="e">
        <f t="shared" ca="1" si="34"/>
        <v>#DIV/0!</v>
      </c>
      <c r="BI121" t="str">
        <f t="shared" si="35"/>
        <v>2022-12</v>
      </c>
      <c r="BJ121">
        <f t="shared" ca="1" si="36"/>
        <v>0.88936558747761008</v>
      </c>
      <c r="BK121">
        <f t="shared" ca="1" si="36"/>
        <v>0.88897015207003605</v>
      </c>
      <c r="BL121" t="e">
        <f t="shared" ca="1" si="36"/>
        <v>#DIV/0!</v>
      </c>
      <c r="BM121" t="e">
        <f t="shared" ca="1" si="36"/>
        <v>#DIV/0!</v>
      </c>
    </row>
    <row r="122" spans="1:65" x14ac:dyDescent="0.25">
      <c r="A122" s="1" t="s">
        <v>72</v>
      </c>
      <c r="B122" s="10">
        <v>49909</v>
      </c>
      <c r="C122" s="10">
        <v>29185</v>
      </c>
      <c r="D122" s="10">
        <v>203355</v>
      </c>
      <c r="E122" s="10">
        <v>17</v>
      </c>
      <c r="F122" s="10">
        <v>2</v>
      </c>
      <c r="G122" s="10">
        <v>216</v>
      </c>
      <c r="H122" s="10">
        <v>84</v>
      </c>
      <c r="I122" s="10">
        <v>421</v>
      </c>
      <c r="J122" s="10">
        <v>0</v>
      </c>
      <c r="K122" s="10">
        <v>0</v>
      </c>
      <c r="M122" s="10" t="str">
        <f t="shared" si="26"/>
        <v>2022-13</v>
      </c>
      <c r="N122" s="10">
        <f t="shared" si="25"/>
        <v>216</v>
      </c>
      <c r="O122" s="10">
        <f t="shared" si="25"/>
        <v>84</v>
      </c>
      <c r="P122" s="10">
        <f t="shared" si="25"/>
        <v>421</v>
      </c>
      <c r="Q122" s="10">
        <f t="shared" si="25"/>
        <v>0</v>
      </c>
      <c r="R122" s="10">
        <f t="shared" si="25"/>
        <v>0</v>
      </c>
      <c r="S122" s="10"/>
      <c r="T122" s="10"/>
      <c r="U122" s="10" t="str">
        <f t="shared" si="27"/>
        <v>2022-13</v>
      </c>
      <c r="V122" s="10">
        <f t="shared" si="37"/>
        <v>9392</v>
      </c>
      <c r="W122" s="10">
        <f t="shared" si="37"/>
        <v>3299</v>
      </c>
      <c r="X122" s="10">
        <f t="shared" si="37"/>
        <v>16027</v>
      </c>
      <c r="Y122" s="10">
        <f t="shared" si="37"/>
        <v>1</v>
      </c>
      <c r="Z122" s="10">
        <f t="shared" si="37"/>
        <v>0</v>
      </c>
      <c r="AA122" s="10"/>
      <c r="AB122" s="10"/>
      <c r="AC122">
        <f>G122/B122</f>
        <v>4.3278767356588988E-3</v>
      </c>
      <c r="AD122">
        <f>H122/C122</f>
        <v>2.8781908514647937E-3</v>
      </c>
      <c r="AE122">
        <f>I122/D122</f>
        <v>2.0702712006097712E-3</v>
      </c>
      <c r="AF122">
        <f>J122/E122</f>
        <v>0</v>
      </c>
      <c r="AG122">
        <f>K122/F122</f>
        <v>0</v>
      </c>
      <c r="AI122" t="str">
        <f t="shared" si="29"/>
        <v>2022-13</v>
      </c>
      <c r="AJ122">
        <f t="shared" si="39"/>
        <v>4.3466955121970255E-3</v>
      </c>
      <c r="AK122">
        <f t="shared" si="39"/>
        <v>2.8865007499123347E-3</v>
      </c>
      <c r="AL122">
        <f t="shared" si="39"/>
        <v>2.0745668591395107E-3</v>
      </c>
      <c r="AM122">
        <f t="shared" si="39"/>
        <v>0</v>
      </c>
      <c r="AN122">
        <f t="shared" si="39"/>
        <v>0</v>
      </c>
      <c r="AP122" t="str">
        <f t="shared" si="30"/>
        <v>2022-13</v>
      </c>
      <c r="AQ122">
        <f t="shared" ca="1" si="31"/>
        <v>4.7899819753291191E-3</v>
      </c>
      <c r="AR122">
        <f t="shared" ca="1" si="31"/>
        <v>2.9631965461625965E-3</v>
      </c>
      <c r="AS122">
        <f t="shared" ca="1" si="31"/>
        <v>2.0142135752780309E-3</v>
      </c>
      <c r="AT122">
        <f t="shared" ca="1" si="31"/>
        <v>0</v>
      </c>
      <c r="AU122" t="e">
        <f t="shared" ca="1" si="24"/>
        <v>#DIV/0!</v>
      </c>
      <c r="AW122" t="str">
        <f t="shared" si="32"/>
        <v>2022-13</v>
      </c>
      <c r="AX122">
        <f t="shared" ca="1" si="40"/>
        <v>0.17268364699609831</v>
      </c>
      <c r="AY122">
        <f t="shared" ca="1" si="40"/>
        <v>0.10236101947462377</v>
      </c>
      <c r="AZ122">
        <f t="shared" ca="1" si="40"/>
        <v>7.0858438809778976E-2</v>
      </c>
      <c r="BA122">
        <f t="shared" ca="1" si="40"/>
        <v>4.6753175743200211E-2</v>
      </c>
      <c r="BB122" t="e">
        <f t="shared" ca="1" si="40"/>
        <v>#DIV/0!</v>
      </c>
      <c r="BD122">
        <f t="shared" ca="1" si="34"/>
        <v>0.59276614349554801</v>
      </c>
      <c r="BE122">
        <f t="shared" ca="1" si="34"/>
        <v>0.41033670554444557</v>
      </c>
      <c r="BF122">
        <f t="shared" ca="1" si="34"/>
        <v>0.2707446626040772</v>
      </c>
      <c r="BG122" t="e">
        <f t="shared" ca="1" si="34"/>
        <v>#DIV/0!</v>
      </c>
      <c r="BI122" t="str">
        <f t="shared" si="35"/>
        <v>2022-13</v>
      </c>
      <c r="BJ122">
        <f t="shared" ca="1" si="36"/>
        <v>0.89047380603758353</v>
      </c>
      <c r="BK122">
        <f t="shared" ca="1" si="36"/>
        <v>0.889599109590552</v>
      </c>
      <c r="BL122" t="e">
        <f t="shared" ca="1" si="36"/>
        <v>#DIV/0!</v>
      </c>
      <c r="BM122" t="e">
        <f t="shared" ca="1" si="36"/>
        <v>#DIV/0!</v>
      </c>
    </row>
    <row r="123" spans="1:65" x14ac:dyDescent="0.25">
      <c r="A123" s="1" t="s">
        <v>73</v>
      </c>
      <c r="B123" s="10">
        <v>49693</v>
      </c>
      <c r="C123" s="10">
        <v>29101</v>
      </c>
      <c r="D123" s="10">
        <v>202934</v>
      </c>
      <c r="E123" s="10">
        <v>17</v>
      </c>
      <c r="F123" s="10">
        <v>2</v>
      </c>
      <c r="G123" s="10">
        <v>219</v>
      </c>
      <c r="H123" s="10">
        <v>64</v>
      </c>
      <c r="I123" s="10">
        <v>416</v>
      </c>
      <c r="J123" s="10">
        <v>0</v>
      </c>
      <c r="K123" s="10">
        <v>0</v>
      </c>
      <c r="M123" s="10" t="str">
        <f t="shared" si="26"/>
        <v>2022-14</v>
      </c>
      <c r="N123" s="10">
        <f t="shared" si="25"/>
        <v>219</v>
      </c>
      <c r="O123" s="10">
        <f t="shared" si="25"/>
        <v>64</v>
      </c>
      <c r="P123" s="10">
        <f t="shared" si="25"/>
        <v>416</v>
      </c>
      <c r="Q123" s="10">
        <f t="shared" si="25"/>
        <v>0</v>
      </c>
      <c r="R123" s="10">
        <f t="shared" si="25"/>
        <v>0</v>
      </c>
      <c r="S123" s="10"/>
      <c r="T123" s="10"/>
      <c r="U123" s="10" t="str">
        <f t="shared" si="27"/>
        <v>2022-14</v>
      </c>
      <c r="V123" s="10">
        <f t="shared" si="37"/>
        <v>9611</v>
      </c>
      <c r="W123" s="10">
        <f t="shared" si="37"/>
        <v>3363</v>
      </c>
      <c r="X123" s="10">
        <f t="shared" si="37"/>
        <v>16443</v>
      </c>
      <c r="Y123" s="10">
        <f t="shared" si="37"/>
        <v>1</v>
      </c>
      <c r="Z123" s="10">
        <f t="shared" si="37"/>
        <v>0</v>
      </c>
      <c r="AA123" s="10"/>
      <c r="AB123" s="10"/>
      <c r="AC123">
        <f>G123/B123</f>
        <v>4.4070593443744591E-3</v>
      </c>
      <c r="AD123">
        <f>H123/C123</f>
        <v>2.1992371396171951E-3</v>
      </c>
      <c r="AE123">
        <f>I123/D123</f>
        <v>2.049927562655839E-3</v>
      </c>
      <c r="AF123">
        <f>J123/E123</f>
        <v>0</v>
      </c>
      <c r="AG123">
        <f>K123/F123</f>
        <v>0</v>
      </c>
      <c r="AI123" t="str">
        <f t="shared" si="29"/>
        <v>2022-14</v>
      </c>
      <c r="AJ123">
        <f t="shared" si="39"/>
        <v>4.4265747180472752E-3</v>
      </c>
      <c r="AK123">
        <f t="shared" si="39"/>
        <v>2.2040853362706204E-3</v>
      </c>
      <c r="AL123">
        <f t="shared" si="39"/>
        <v>2.0541391198587782E-3</v>
      </c>
      <c r="AM123">
        <f t="shared" si="39"/>
        <v>0</v>
      </c>
      <c r="AN123">
        <f t="shared" si="39"/>
        <v>0</v>
      </c>
      <c r="AP123" t="str">
        <f t="shared" si="30"/>
        <v>2022-14</v>
      </c>
      <c r="AQ123">
        <f t="shared" ca="1" si="31"/>
        <v>4.8904893689540848E-3</v>
      </c>
      <c r="AR123">
        <f t="shared" ca="1" si="31"/>
        <v>2.2642109908579001E-3</v>
      </c>
      <c r="AS123">
        <f t="shared" ca="1" si="31"/>
        <v>1.9928312163689345E-3</v>
      </c>
      <c r="AT123">
        <f t="shared" ca="1" si="31"/>
        <v>0</v>
      </c>
      <c r="AU123" t="e">
        <f t="shared" ca="1" si="24"/>
        <v>#DIV/0!</v>
      </c>
      <c r="AW123" t="str">
        <f t="shared" si="32"/>
        <v>2022-14</v>
      </c>
      <c r="AX123">
        <f t="shared" ca="1" si="40"/>
        <v>0.1775741363650524</v>
      </c>
      <c r="AY123">
        <f t="shared" ca="1" si="40"/>
        <v>0.10462523046548167</v>
      </c>
      <c r="AZ123">
        <f t="shared" ca="1" si="40"/>
        <v>7.2851270026147913E-2</v>
      </c>
      <c r="BA123">
        <f t="shared" ca="1" si="40"/>
        <v>4.6753175743200211E-2</v>
      </c>
      <c r="BB123" t="e">
        <f t="shared" ca="1" si="40"/>
        <v>#DIV/0!</v>
      </c>
      <c r="BD123">
        <f t="shared" ca="1" si="34"/>
        <v>0.58919183056250812</v>
      </c>
      <c r="BE123">
        <f t="shared" ca="1" si="34"/>
        <v>0.41025833782675492</v>
      </c>
      <c r="BF123">
        <f t="shared" ca="1" si="34"/>
        <v>0.2632882057051722</v>
      </c>
      <c r="BG123" t="e">
        <f t="shared" ca="1" si="34"/>
        <v>#DIV/0!</v>
      </c>
      <c r="BI123" t="str">
        <f t="shared" si="35"/>
        <v>2022-14</v>
      </c>
      <c r="BJ123">
        <f t="shared" ca="1" si="36"/>
        <v>0.88510434950505579</v>
      </c>
      <c r="BK123">
        <f t="shared" ca="1" si="36"/>
        <v>0.88942921045421774</v>
      </c>
      <c r="BL123" t="e">
        <f t="shared" ca="1" si="36"/>
        <v>#DIV/0!</v>
      </c>
      <c r="BM123" t="e">
        <f t="shared" ca="1" si="36"/>
        <v>#DIV/0!</v>
      </c>
    </row>
    <row r="124" spans="1:65" x14ac:dyDescent="0.25">
      <c r="A124" s="1" t="s">
        <v>74</v>
      </c>
      <c r="B124" s="10">
        <v>49474</v>
      </c>
      <c r="C124" s="10">
        <v>29037</v>
      </c>
      <c r="D124" s="10">
        <v>202518</v>
      </c>
      <c r="E124" s="10">
        <v>17</v>
      </c>
      <c r="F124" s="10">
        <v>2</v>
      </c>
      <c r="G124" s="10">
        <v>190</v>
      </c>
      <c r="H124" s="10">
        <v>76</v>
      </c>
      <c r="I124" s="10">
        <v>392</v>
      </c>
      <c r="J124" s="10">
        <v>0</v>
      </c>
      <c r="K124" s="10">
        <v>0</v>
      </c>
      <c r="M124" s="10" t="str">
        <f t="shared" si="26"/>
        <v>2022-15</v>
      </c>
      <c r="N124" s="10">
        <f t="shared" si="25"/>
        <v>190</v>
      </c>
      <c r="O124" s="10">
        <f t="shared" si="25"/>
        <v>76</v>
      </c>
      <c r="P124" s="10">
        <f t="shared" si="25"/>
        <v>392</v>
      </c>
      <c r="Q124" s="10">
        <f t="shared" si="25"/>
        <v>0</v>
      </c>
      <c r="R124" s="10">
        <f t="shared" si="25"/>
        <v>0</v>
      </c>
      <c r="S124" s="10"/>
      <c r="T124" s="10"/>
      <c r="U124" s="10" t="str">
        <f t="shared" si="27"/>
        <v>2022-15</v>
      </c>
      <c r="V124" s="10">
        <f t="shared" si="37"/>
        <v>9801</v>
      </c>
      <c r="W124" s="10">
        <f t="shared" si="37"/>
        <v>3439</v>
      </c>
      <c r="X124" s="10">
        <f t="shared" si="37"/>
        <v>16835</v>
      </c>
      <c r="Y124" s="10">
        <f t="shared" si="37"/>
        <v>1</v>
      </c>
      <c r="Z124" s="10">
        <f t="shared" si="37"/>
        <v>0</v>
      </c>
      <c r="AA124" s="10"/>
      <c r="AB124" s="10"/>
      <c r="AC124">
        <f>G124/B124</f>
        <v>3.840401018716902E-3</v>
      </c>
      <c r="AD124">
        <f>H124/C124</f>
        <v>2.6173502772324966E-3</v>
      </c>
      <c r="AE124">
        <f>I124/D124</f>
        <v>1.9356304130990825E-3</v>
      </c>
      <c r="AF124">
        <f>J124/E124</f>
        <v>0</v>
      </c>
      <c r="AG124">
        <f>K124/F124</f>
        <v>0</v>
      </c>
      <c r="AI124" t="str">
        <f t="shared" si="29"/>
        <v>2022-15</v>
      </c>
      <c r="AJ124">
        <f t="shared" si="39"/>
        <v>3.8552113327915663E-3</v>
      </c>
      <c r="AK124">
        <f t="shared" si="39"/>
        <v>2.6242202829563233E-3</v>
      </c>
      <c r="AL124">
        <f t="shared" si="39"/>
        <v>1.9393849522887506E-3</v>
      </c>
      <c r="AM124">
        <f t="shared" si="39"/>
        <v>0</v>
      </c>
      <c r="AN124">
        <f t="shared" si="39"/>
        <v>0</v>
      </c>
      <c r="AP124" t="str">
        <f t="shared" si="30"/>
        <v>2022-15</v>
      </c>
      <c r="AQ124">
        <f t="shared" ca="1" si="31"/>
        <v>4.2701444774979032E-3</v>
      </c>
      <c r="AR124">
        <f t="shared" ca="1" si="31"/>
        <v>2.697667884402722E-3</v>
      </c>
      <c r="AS124">
        <f t="shared" ca="1" si="31"/>
        <v>1.8800407671485523E-3</v>
      </c>
      <c r="AT124">
        <f t="shared" ca="1" si="31"/>
        <v>0</v>
      </c>
      <c r="AU124" t="e">
        <f t="shared" ca="1" si="24"/>
        <v>#DIV/0!</v>
      </c>
      <c r="AW124" t="str">
        <f t="shared" si="32"/>
        <v>2022-15</v>
      </c>
      <c r="AX124">
        <f t="shared" ca="1" si="40"/>
        <v>0.1818442808425503</v>
      </c>
      <c r="AY124">
        <f t="shared" ca="1" si="40"/>
        <v>0.10732289834988439</v>
      </c>
      <c r="AZ124">
        <f t="shared" ca="1" si="40"/>
        <v>7.4731310793296465E-2</v>
      </c>
      <c r="BA124">
        <f t="shared" ca="1" si="40"/>
        <v>4.6753175743200211E-2</v>
      </c>
      <c r="BB124" t="e">
        <f t="shared" ca="1" si="40"/>
        <v>#DIV/0!</v>
      </c>
      <c r="BD124">
        <f t="shared" ca="1" si="34"/>
        <v>0.59019122214137609</v>
      </c>
      <c r="BE124">
        <f t="shared" ca="1" si="34"/>
        <v>0.41096321779843326</v>
      </c>
      <c r="BF124">
        <f t="shared" ca="1" si="34"/>
        <v>0.25710556046401811</v>
      </c>
      <c r="BG124" t="e">
        <f t="shared" ca="1" si="34"/>
        <v>#DIV/0!</v>
      </c>
      <c r="BI124" t="str">
        <f t="shared" si="35"/>
        <v>2022-15</v>
      </c>
      <c r="BJ124">
        <f t="shared" ca="1" si="36"/>
        <v>0.88660567010631108</v>
      </c>
      <c r="BK124">
        <f t="shared" ca="1" si="36"/>
        <v>0.89095737156361998</v>
      </c>
      <c r="BL124" t="e">
        <f t="shared" ca="1" si="36"/>
        <v>#DIV/0!</v>
      </c>
      <c r="BM124" t="e">
        <f t="shared" ca="1" si="36"/>
        <v>#DIV/0!</v>
      </c>
    </row>
    <row r="125" spans="1:65" x14ac:dyDescent="0.25">
      <c r="A125" s="1" t="s">
        <v>75</v>
      </c>
      <c r="B125" s="10">
        <v>49284</v>
      </c>
      <c r="C125" s="10">
        <v>28961</v>
      </c>
      <c r="D125" s="10">
        <v>202126</v>
      </c>
      <c r="E125" s="10">
        <v>17</v>
      </c>
      <c r="F125" s="10">
        <v>2</v>
      </c>
      <c r="G125" s="10">
        <v>196</v>
      </c>
      <c r="H125" s="10">
        <v>88</v>
      </c>
      <c r="I125" s="10">
        <v>418</v>
      </c>
      <c r="J125" s="10">
        <v>0</v>
      </c>
      <c r="K125" s="10">
        <v>0</v>
      </c>
      <c r="M125" s="10" t="str">
        <f t="shared" si="26"/>
        <v>2022-16</v>
      </c>
      <c r="N125" s="10">
        <f t="shared" si="25"/>
        <v>196</v>
      </c>
      <c r="O125" s="10">
        <f t="shared" si="25"/>
        <v>88</v>
      </c>
      <c r="P125" s="10">
        <f t="shared" si="25"/>
        <v>418</v>
      </c>
      <c r="Q125" s="10">
        <f t="shared" si="25"/>
        <v>0</v>
      </c>
      <c r="R125" s="10">
        <f t="shared" si="25"/>
        <v>0</v>
      </c>
      <c r="S125" s="10"/>
      <c r="T125" s="10"/>
      <c r="U125" s="10" t="str">
        <f t="shared" si="27"/>
        <v>2022-16</v>
      </c>
      <c r="V125" s="10">
        <f t="shared" si="37"/>
        <v>9997</v>
      </c>
      <c r="W125" s="10">
        <f t="shared" si="37"/>
        <v>3527</v>
      </c>
      <c r="X125" s="10">
        <f t="shared" si="37"/>
        <v>17253</v>
      </c>
      <c r="Y125" s="10">
        <f t="shared" si="37"/>
        <v>1</v>
      </c>
      <c r="Z125" s="10">
        <f t="shared" si="37"/>
        <v>0</v>
      </c>
      <c r="AA125" s="10"/>
      <c r="AB125" s="10"/>
      <c r="AC125">
        <f>G125/B125</f>
        <v>3.9769499228958687E-3</v>
      </c>
      <c r="AD125">
        <f>H125/C125</f>
        <v>3.0385691101826595E-3</v>
      </c>
      <c r="AE125">
        <f>I125/D125</f>
        <v>2.0680169795078318E-3</v>
      </c>
      <c r="AF125">
        <f>J125/E125</f>
        <v>0</v>
      </c>
      <c r="AG125">
        <f>K125/F125</f>
        <v>0</v>
      </c>
      <c r="AI125" t="str">
        <f t="shared" si="29"/>
        <v>2022-16</v>
      </c>
      <c r="AJ125">
        <f t="shared" si="39"/>
        <v>3.9928345094078464E-3</v>
      </c>
      <c r="AK125">
        <f t="shared" si="39"/>
        <v>3.0478325120838505E-3</v>
      </c>
      <c r="AL125">
        <f t="shared" si="39"/>
        <v>2.0723032779546681E-3</v>
      </c>
      <c r="AM125">
        <f t="shared" si="39"/>
        <v>0</v>
      </c>
      <c r="AN125">
        <f t="shared" si="39"/>
        <v>0</v>
      </c>
      <c r="AP125" t="str">
        <f t="shared" si="30"/>
        <v>2022-16</v>
      </c>
      <c r="AQ125">
        <f t="shared" ca="1" si="31"/>
        <v>4.4338964803981437E-3</v>
      </c>
      <c r="AR125">
        <f t="shared" ca="1" si="31"/>
        <v>3.1352992325645408E-3</v>
      </c>
      <c r="AS125">
        <f t="shared" ca="1" si="31"/>
        <v>2.0073316866217033E-3</v>
      </c>
      <c r="AT125">
        <f t="shared" ca="1" si="31"/>
        <v>0</v>
      </c>
      <c r="AU125" t="e">
        <f t="shared" ca="1" si="24"/>
        <v>#DIV/0!</v>
      </c>
      <c r="AW125" t="str">
        <f t="shared" si="32"/>
        <v>2022-16</v>
      </c>
      <c r="AX125">
        <f t="shared" ca="1" si="40"/>
        <v>0.18627817732294844</v>
      </c>
      <c r="AY125">
        <f t="shared" ca="1" si="40"/>
        <v>0.11045819758244893</v>
      </c>
      <c r="AZ125">
        <f t="shared" ca="1" si="40"/>
        <v>7.673864247991817E-2</v>
      </c>
      <c r="BA125">
        <f t="shared" ca="1" si="40"/>
        <v>4.6753175743200211E-2</v>
      </c>
      <c r="BB125" t="e">
        <f t="shared" ca="1" si="40"/>
        <v>#DIV/0!</v>
      </c>
      <c r="BD125">
        <f t="shared" ca="1" si="34"/>
        <v>0.59297443839032615</v>
      </c>
      <c r="BE125">
        <f t="shared" ca="1" si="34"/>
        <v>0.41195723290161479</v>
      </c>
      <c r="BF125">
        <f t="shared" ca="1" si="34"/>
        <v>0.25098579133155646</v>
      </c>
      <c r="BG125" t="e">
        <f t="shared" ca="1" si="34"/>
        <v>#DIV/0!</v>
      </c>
      <c r="BI125" t="str">
        <f t="shared" si="35"/>
        <v>2022-16</v>
      </c>
      <c r="BJ125">
        <f t="shared" ca="1" si="36"/>
        <v>0.8907867138339659</v>
      </c>
      <c r="BK125">
        <f t="shared" ca="1" si="36"/>
        <v>0.8931123699801925</v>
      </c>
      <c r="BL125" t="e">
        <f t="shared" ca="1" si="36"/>
        <v>#DIV/0!</v>
      </c>
      <c r="BM125" t="e">
        <f t="shared" ca="1" si="36"/>
        <v>#DIV/0!</v>
      </c>
    </row>
    <row r="126" spans="1:65" x14ac:dyDescent="0.25">
      <c r="A126" s="1" t="s">
        <v>76</v>
      </c>
      <c r="B126" s="10">
        <v>49088</v>
      </c>
      <c r="C126" s="10">
        <v>28873</v>
      </c>
      <c r="D126" s="10">
        <v>201708</v>
      </c>
      <c r="E126" s="10">
        <v>17</v>
      </c>
      <c r="F126" s="10">
        <v>2</v>
      </c>
      <c r="G126" s="10">
        <v>150</v>
      </c>
      <c r="H126" s="10">
        <v>80</v>
      </c>
      <c r="I126" s="10">
        <v>388</v>
      </c>
      <c r="J126" s="10">
        <v>0</v>
      </c>
      <c r="K126" s="10">
        <v>0</v>
      </c>
      <c r="M126" s="10" t="str">
        <f t="shared" si="26"/>
        <v>2022-17</v>
      </c>
      <c r="N126" s="10">
        <f t="shared" si="25"/>
        <v>150</v>
      </c>
      <c r="O126" s="10">
        <f t="shared" si="25"/>
        <v>80</v>
      </c>
      <c r="P126" s="10">
        <f t="shared" si="25"/>
        <v>388</v>
      </c>
      <c r="Q126" s="10">
        <f t="shared" si="25"/>
        <v>0</v>
      </c>
      <c r="R126" s="10">
        <f t="shared" si="25"/>
        <v>0</v>
      </c>
      <c r="S126" s="10"/>
      <c r="T126" s="10"/>
      <c r="U126" s="10" t="str">
        <f t="shared" si="27"/>
        <v>2022-17</v>
      </c>
      <c r="V126" s="10">
        <f t="shared" si="37"/>
        <v>10147</v>
      </c>
      <c r="W126" s="10">
        <f t="shared" si="37"/>
        <v>3607</v>
      </c>
      <c r="X126" s="10">
        <f t="shared" si="37"/>
        <v>17641</v>
      </c>
      <c r="Y126" s="10">
        <f t="shared" si="37"/>
        <v>1</v>
      </c>
      <c r="Z126" s="10">
        <f t="shared" si="37"/>
        <v>0</v>
      </c>
      <c r="AA126" s="10"/>
      <c r="AB126" s="10"/>
      <c r="AC126">
        <f>G126/B126</f>
        <v>3.0557366362451107E-3</v>
      </c>
      <c r="AD126">
        <f>H126/C126</f>
        <v>2.7707546843071381E-3</v>
      </c>
      <c r="AE126">
        <f>I126/D126</f>
        <v>1.9235726892339422E-3</v>
      </c>
      <c r="AF126">
        <f>J126/E126</f>
        <v>0</v>
      </c>
      <c r="AG126">
        <f>K126/F126</f>
        <v>0</v>
      </c>
      <c r="AI126" t="str">
        <f t="shared" si="29"/>
        <v>2022-17</v>
      </c>
      <c r="AJ126">
        <f t="shared" si="39"/>
        <v>3.0651051827997565E-3</v>
      </c>
      <c r="AK126">
        <f t="shared" si="39"/>
        <v>2.7784548836662162E-3</v>
      </c>
      <c r="AL126">
        <f t="shared" si="39"/>
        <v>1.9272805488737674E-3</v>
      </c>
      <c r="AM126">
        <f t="shared" si="39"/>
        <v>0</v>
      </c>
      <c r="AN126">
        <f t="shared" si="39"/>
        <v>0</v>
      </c>
      <c r="AP126" t="str">
        <f t="shared" si="30"/>
        <v>2022-17</v>
      </c>
      <c r="AQ126">
        <f t="shared" ca="1" si="31"/>
        <v>3.4123964447682915E-3</v>
      </c>
      <c r="AR126">
        <f t="shared" ca="1" si="31"/>
        <v>2.8601641095881802E-3</v>
      </c>
      <c r="AS126">
        <f t="shared" ca="1" si="31"/>
        <v>1.8654058983299203E-3</v>
      </c>
      <c r="AT126">
        <f t="shared" ca="1" si="31"/>
        <v>0</v>
      </c>
      <c r="AU126" t="e">
        <f t="shared" ca="1" si="24"/>
        <v>#DIV/0!</v>
      </c>
      <c r="AW126" t="str">
        <f t="shared" si="32"/>
        <v>2022-17</v>
      </c>
      <c r="AX126">
        <f t="shared" ca="1" si="40"/>
        <v>0.18969057376771672</v>
      </c>
      <c r="AY126">
        <f t="shared" ca="1" si="40"/>
        <v>0.11331836169203711</v>
      </c>
      <c r="AZ126">
        <f t="shared" ca="1" si="40"/>
        <v>7.8604048378248095E-2</v>
      </c>
      <c r="BA126">
        <f t="shared" ca="1" si="40"/>
        <v>4.6753175743200211E-2</v>
      </c>
      <c r="BB126" t="e">
        <f t="shared" ca="1" si="40"/>
        <v>#DIV/0!</v>
      </c>
      <c r="BD126">
        <f t="shared" ca="1" si="34"/>
        <v>0.59738530724673611</v>
      </c>
      <c r="BE126">
        <f t="shared" ca="1" si="34"/>
        <v>0.41438036069468442</v>
      </c>
      <c r="BF126">
        <f t="shared" ca="1" si="34"/>
        <v>0.24647073818465667</v>
      </c>
      <c r="BG126" t="e">
        <f t="shared" ca="1" si="34"/>
        <v>#DIV/0!</v>
      </c>
      <c r="BI126" t="str">
        <f t="shared" si="35"/>
        <v>2022-17</v>
      </c>
      <c r="BJ126">
        <f t="shared" ca="1" si="36"/>
        <v>0.89741287361316302</v>
      </c>
      <c r="BK126">
        <f t="shared" ca="1" si="36"/>
        <v>0.89836564685747977</v>
      </c>
      <c r="BL126" t="e">
        <f t="shared" ca="1" si="36"/>
        <v>#DIV/0!</v>
      </c>
      <c r="BM126" t="e">
        <f t="shared" ca="1" si="36"/>
        <v>#DIV/0!</v>
      </c>
    </row>
    <row r="127" spans="1:65" x14ac:dyDescent="0.25">
      <c r="A127" s="1" t="s">
        <v>77</v>
      </c>
      <c r="B127" s="10">
        <v>48938</v>
      </c>
      <c r="C127" s="10">
        <v>28793</v>
      </c>
      <c r="D127" s="10">
        <v>201320</v>
      </c>
      <c r="E127" s="10">
        <v>17</v>
      </c>
      <c r="F127" s="10">
        <v>2</v>
      </c>
      <c r="G127" s="10">
        <v>179</v>
      </c>
      <c r="H127" s="10">
        <v>68</v>
      </c>
      <c r="I127" s="10">
        <v>389</v>
      </c>
      <c r="J127" s="10">
        <v>0</v>
      </c>
      <c r="K127" s="10">
        <v>0</v>
      </c>
      <c r="M127" s="10" t="str">
        <f t="shared" si="26"/>
        <v>2022-18</v>
      </c>
      <c r="N127" s="10">
        <f t="shared" si="25"/>
        <v>179</v>
      </c>
      <c r="O127" s="10">
        <f t="shared" si="25"/>
        <v>68</v>
      </c>
      <c r="P127" s="10">
        <f t="shared" si="25"/>
        <v>389</v>
      </c>
      <c r="Q127" s="10">
        <f t="shared" si="25"/>
        <v>0</v>
      </c>
      <c r="R127" s="10">
        <f t="shared" si="25"/>
        <v>0</v>
      </c>
      <c r="S127" s="10"/>
      <c r="T127" s="10"/>
      <c r="U127" s="10" t="str">
        <f t="shared" si="27"/>
        <v>2022-18</v>
      </c>
      <c r="V127" s="10">
        <f t="shared" si="37"/>
        <v>10326</v>
      </c>
      <c r="W127" s="10">
        <f t="shared" si="37"/>
        <v>3675</v>
      </c>
      <c r="X127" s="10">
        <f t="shared" si="37"/>
        <v>18030</v>
      </c>
      <c r="Y127" s="10">
        <f t="shared" si="37"/>
        <v>1</v>
      </c>
      <c r="Z127" s="10">
        <f t="shared" si="37"/>
        <v>0</v>
      </c>
      <c r="AA127" s="10"/>
      <c r="AB127" s="10"/>
      <c r="AC127">
        <f>G127/B127</f>
        <v>3.6576893211819035E-3</v>
      </c>
      <c r="AD127">
        <f>H127/C127</f>
        <v>2.3616851318028686E-3</v>
      </c>
      <c r="AE127">
        <f>I127/D127</f>
        <v>1.9322471686866679E-3</v>
      </c>
      <c r="AF127">
        <f>J127/E127</f>
        <v>0</v>
      </c>
      <c r="AG127">
        <f>K127/F127</f>
        <v>0</v>
      </c>
      <c r="AI127" t="str">
        <f t="shared" si="29"/>
        <v>2022-18</v>
      </c>
      <c r="AJ127">
        <f t="shared" si="39"/>
        <v>3.6711212501041716E-3</v>
      </c>
      <c r="AK127">
        <f t="shared" si="39"/>
        <v>2.3672769975978999E-3</v>
      </c>
      <c r="AL127">
        <f t="shared" si="39"/>
        <v>1.9359885806537042E-3</v>
      </c>
      <c r="AM127">
        <f t="shared" si="39"/>
        <v>0</v>
      </c>
      <c r="AN127">
        <f t="shared" si="39"/>
        <v>0</v>
      </c>
      <c r="AP127" t="str">
        <f t="shared" si="30"/>
        <v>2022-18</v>
      </c>
      <c r="AQ127">
        <f t="shared" ca="1" si="31"/>
        <v>4.0975351379344662E-3</v>
      </c>
      <c r="AR127">
        <f t="shared" ca="1" si="31"/>
        <v>2.4385765125415448E-3</v>
      </c>
      <c r="AS127">
        <f t="shared" ca="1" si="31"/>
        <v>1.8723790785296355E-3</v>
      </c>
      <c r="AT127">
        <f t="shared" ca="1" si="31"/>
        <v>0</v>
      </c>
      <c r="AU127" t="e">
        <f t="shared" ca="1" si="24"/>
        <v>#DIV/0!</v>
      </c>
      <c r="AW127" t="str">
        <f t="shared" si="32"/>
        <v>2022-18</v>
      </c>
      <c r="AX127">
        <f t="shared" ref="AX127:BB142" ca="1" si="41">IF(ROW()&gt;=$B$2, AQ127+AX126,0)</f>
        <v>0.19378810890565118</v>
      </c>
      <c r="AY127">
        <f t="shared" ca="1" si="41"/>
        <v>0.11575693820457866</v>
      </c>
      <c r="AZ127">
        <f t="shared" ca="1" si="41"/>
        <v>8.047642745677773E-2</v>
      </c>
      <c r="BA127">
        <f t="shared" ca="1" si="41"/>
        <v>4.6753175743200211E-2</v>
      </c>
      <c r="BB127" t="e">
        <f t="shared" ca="1" si="41"/>
        <v>#DIV/0!</v>
      </c>
      <c r="BD127">
        <f t="shared" ca="1" si="34"/>
        <v>0.59733767390720949</v>
      </c>
      <c r="BE127">
        <f t="shared" ca="1" si="34"/>
        <v>0.41528052423463691</v>
      </c>
      <c r="BF127">
        <f t="shared" ca="1" si="34"/>
        <v>0.24125925995780648</v>
      </c>
      <c r="BG127" t="e">
        <f t="shared" ca="1" si="34"/>
        <v>#DIV/0!</v>
      </c>
      <c r="BI127" t="str">
        <f t="shared" si="35"/>
        <v>2022-18</v>
      </c>
      <c r="BJ127">
        <f t="shared" ca="1" si="36"/>
        <v>0.89734131716276855</v>
      </c>
      <c r="BK127">
        <f t="shared" ca="1" si="36"/>
        <v>0.9003171775706903</v>
      </c>
      <c r="BL127" t="e">
        <f t="shared" ca="1" si="36"/>
        <v>#DIV/0!</v>
      </c>
      <c r="BM127" t="e">
        <f t="shared" ca="1" si="36"/>
        <v>#DIV/0!</v>
      </c>
    </row>
    <row r="128" spans="1:65" x14ac:dyDescent="0.25">
      <c r="A128" s="1" t="s">
        <v>78</v>
      </c>
      <c r="B128" s="10">
        <v>48759</v>
      </c>
      <c r="C128" s="10">
        <v>28725</v>
      </c>
      <c r="D128" s="10">
        <v>200931</v>
      </c>
      <c r="E128" s="10">
        <v>17</v>
      </c>
      <c r="F128" s="10">
        <v>2</v>
      </c>
      <c r="G128" s="10">
        <v>150</v>
      </c>
      <c r="H128" s="10">
        <v>69</v>
      </c>
      <c r="I128" s="10">
        <v>365</v>
      </c>
      <c r="J128" s="10">
        <v>0</v>
      </c>
      <c r="K128" s="10">
        <v>0</v>
      </c>
      <c r="M128" s="10" t="str">
        <f t="shared" si="26"/>
        <v>2022-19</v>
      </c>
      <c r="N128" s="10">
        <f t="shared" si="25"/>
        <v>150</v>
      </c>
      <c r="O128" s="10">
        <f t="shared" si="25"/>
        <v>69</v>
      </c>
      <c r="P128" s="10">
        <f t="shared" si="25"/>
        <v>365</v>
      </c>
      <c r="Q128" s="10">
        <f t="shared" si="25"/>
        <v>0</v>
      </c>
      <c r="R128" s="10">
        <f t="shared" si="25"/>
        <v>0</v>
      </c>
      <c r="S128" s="10"/>
      <c r="T128" s="10"/>
      <c r="U128" s="10" t="str">
        <f t="shared" si="27"/>
        <v>2022-19</v>
      </c>
      <c r="V128" s="10">
        <f t="shared" si="37"/>
        <v>10476</v>
      </c>
      <c r="W128" s="10">
        <f t="shared" si="37"/>
        <v>3744</v>
      </c>
      <c r="X128" s="10">
        <f t="shared" si="37"/>
        <v>18395</v>
      </c>
      <c r="Y128" s="10">
        <f t="shared" si="37"/>
        <v>1</v>
      </c>
      <c r="Z128" s="10">
        <f t="shared" si="37"/>
        <v>0</v>
      </c>
      <c r="AA128" s="10"/>
      <c r="AB128" s="10"/>
      <c r="AC128">
        <f>G128/B128</f>
        <v>3.0763551344367194E-3</v>
      </c>
      <c r="AD128">
        <f>H128/C128</f>
        <v>2.4020887728459532E-3</v>
      </c>
      <c r="AE128">
        <f>I128/D128</f>
        <v>1.8165439877370839E-3</v>
      </c>
      <c r="AF128">
        <f>J128/E128</f>
        <v>0</v>
      </c>
      <c r="AG128">
        <f>K128/F128</f>
        <v>0</v>
      </c>
      <c r="AI128" t="str">
        <f t="shared" si="29"/>
        <v>2022-19</v>
      </c>
      <c r="AJ128">
        <f t="shared" si="39"/>
        <v>3.0858507484399578E-3</v>
      </c>
      <c r="AK128">
        <f t="shared" si="39"/>
        <v>2.4078738601923423E-3</v>
      </c>
      <c r="AL128">
        <f t="shared" si="39"/>
        <v>1.8198503272518335E-3</v>
      </c>
      <c r="AM128">
        <f t="shared" si="39"/>
        <v>0</v>
      </c>
      <c r="AN128">
        <f t="shared" si="39"/>
        <v>0</v>
      </c>
      <c r="AP128" t="str">
        <f t="shared" si="30"/>
        <v>2022-19</v>
      </c>
      <c r="AQ128">
        <f t="shared" ca="1" si="31"/>
        <v>3.4530966511555372E-3</v>
      </c>
      <c r="AR128">
        <f t="shared" ca="1" si="31"/>
        <v>2.4821084054137193E-3</v>
      </c>
      <c r="AS128">
        <f t="shared" ca="1" si="31"/>
        <v>1.7586897834993343E-3</v>
      </c>
      <c r="AT128">
        <f t="shared" ca="1" si="31"/>
        <v>0</v>
      </c>
      <c r="AU128" t="e">
        <f t="shared" ca="1" si="24"/>
        <v>#DIV/0!</v>
      </c>
      <c r="AW128" t="str">
        <f t="shared" si="32"/>
        <v>2022-19</v>
      </c>
      <c r="AX128">
        <f t="shared" ca="1" si="41"/>
        <v>0.19724120555680671</v>
      </c>
      <c r="AY128">
        <f t="shared" ca="1" si="41"/>
        <v>0.11823904660999238</v>
      </c>
      <c r="AZ128">
        <f t="shared" ca="1" si="41"/>
        <v>8.2235117240277059E-2</v>
      </c>
      <c r="BA128">
        <f t="shared" ca="1" si="41"/>
        <v>4.6753175743200211E-2</v>
      </c>
      <c r="BB128" t="e">
        <f t="shared" ca="1" si="41"/>
        <v>#DIV/0!</v>
      </c>
      <c r="BD128">
        <f t="shared" ca="1" si="34"/>
        <v>0.59946422592686288</v>
      </c>
      <c r="BE128">
        <f t="shared" ca="1" si="34"/>
        <v>0.41692666097902564</v>
      </c>
      <c r="BF128">
        <f t="shared" ca="1" si="34"/>
        <v>0.23703554037411823</v>
      </c>
      <c r="BG128" t="e">
        <f t="shared" ca="1" si="34"/>
        <v>#DIV/0!</v>
      </c>
      <c r="BI128" t="str">
        <f t="shared" si="35"/>
        <v>2022-19</v>
      </c>
      <c r="BJ128">
        <f t="shared" ca="1" si="36"/>
        <v>0.90053589716949922</v>
      </c>
      <c r="BK128">
        <f t="shared" ca="1" si="36"/>
        <v>0.90388595843354169</v>
      </c>
      <c r="BL128" t="e">
        <f t="shared" ca="1" si="36"/>
        <v>#DIV/0!</v>
      </c>
      <c r="BM128" t="e">
        <f t="shared" ca="1" si="36"/>
        <v>#DIV/0!</v>
      </c>
    </row>
    <row r="129" spans="1:65" x14ac:dyDescent="0.25">
      <c r="A129" s="1" t="s">
        <v>79</v>
      </c>
      <c r="B129" s="10">
        <v>48609</v>
      </c>
      <c r="C129" s="10">
        <v>28656</v>
      </c>
      <c r="D129" s="10">
        <v>200566</v>
      </c>
      <c r="E129" s="10">
        <v>17</v>
      </c>
      <c r="F129" s="10">
        <v>2</v>
      </c>
      <c r="G129" s="10">
        <v>118</v>
      </c>
      <c r="H129" s="10">
        <v>69</v>
      </c>
      <c r="I129" s="10">
        <v>350</v>
      </c>
      <c r="J129" s="10">
        <v>1</v>
      </c>
      <c r="K129" s="10">
        <v>0</v>
      </c>
      <c r="M129" s="10" t="str">
        <f t="shared" si="26"/>
        <v>2022-20</v>
      </c>
      <c r="N129" s="10">
        <f t="shared" ref="N129:R192" si="42">G129</f>
        <v>118</v>
      </c>
      <c r="O129" s="10">
        <f t="shared" si="42"/>
        <v>69</v>
      </c>
      <c r="P129" s="10">
        <f t="shared" si="42"/>
        <v>350</v>
      </c>
      <c r="Q129" s="10">
        <f t="shared" si="42"/>
        <v>1</v>
      </c>
      <c r="R129" s="10">
        <f t="shared" si="42"/>
        <v>0</v>
      </c>
      <c r="S129" s="10"/>
      <c r="T129" s="10"/>
      <c r="U129" s="10" t="str">
        <f t="shared" si="27"/>
        <v>2022-20</v>
      </c>
      <c r="V129" s="10">
        <f t="shared" si="37"/>
        <v>10594</v>
      </c>
      <c r="W129" s="10">
        <f t="shared" si="37"/>
        <v>3813</v>
      </c>
      <c r="X129" s="10">
        <f t="shared" si="37"/>
        <v>18745</v>
      </c>
      <c r="Y129" s="10">
        <f t="shared" si="37"/>
        <v>2</v>
      </c>
      <c r="Z129" s="10">
        <f t="shared" si="37"/>
        <v>0</v>
      </c>
      <c r="AA129" s="10"/>
      <c r="AB129" s="10"/>
      <c r="AC129">
        <f>G129/B129</f>
        <v>2.4275339957621016E-3</v>
      </c>
      <c r="AD129">
        <f>H129/C129</f>
        <v>2.4078726968174203E-3</v>
      </c>
      <c r="AE129">
        <f>I129/D129</f>
        <v>1.7450614760228553E-3</v>
      </c>
      <c r="AF129">
        <f>J129/E129</f>
        <v>5.8823529411764705E-2</v>
      </c>
      <c r="AG129">
        <f>K129/F129</f>
        <v>0</v>
      </c>
      <c r="AI129" t="str">
        <f t="shared" si="29"/>
        <v>2022-20</v>
      </c>
      <c r="AJ129">
        <f t="shared" si="39"/>
        <v>2.4334424579711468E-3</v>
      </c>
      <c r="AK129">
        <f t="shared" si="39"/>
        <v>2.4136857137439884E-3</v>
      </c>
      <c r="AL129">
        <f t="shared" si="39"/>
        <v>1.7481124841687054E-3</v>
      </c>
      <c r="AM129">
        <f t="shared" si="39"/>
        <v>6.2520356981334055E-2</v>
      </c>
      <c r="AN129">
        <f t="shared" si="39"/>
        <v>0</v>
      </c>
      <c r="AP129" t="str">
        <f t="shared" si="30"/>
        <v>2022-20</v>
      </c>
      <c r="AQ129">
        <f t="shared" ca="1" si="31"/>
        <v>2.7300132698692284E-3</v>
      </c>
      <c r="AR129">
        <f t="shared" ca="1" si="31"/>
        <v>2.4898170577518104E-3</v>
      </c>
      <c r="AS129">
        <f t="shared" ca="1" si="31"/>
        <v>1.6880508504547598E-3</v>
      </c>
      <c r="AT129">
        <f t="shared" ca="1" si="31"/>
        <v>3.4015141962802996E-2</v>
      </c>
      <c r="AU129" t="e">
        <f t="shared" ca="1" si="24"/>
        <v>#DIV/0!</v>
      </c>
      <c r="AW129" t="str">
        <f t="shared" si="32"/>
        <v>2022-20</v>
      </c>
      <c r="AX129">
        <f t="shared" ca="1" si="41"/>
        <v>0.19997121882667596</v>
      </c>
      <c r="AY129">
        <f t="shared" ca="1" si="41"/>
        <v>0.12072886366774419</v>
      </c>
      <c r="AZ129">
        <f t="shared" ca="1" si="41"/>
        <v>8.3923168090731817E-2</v>
      </c>
      <c r="BA129">
        <f t="shared" ca="1" si="41"/>
        <v>8.0768317706003206E-2</v>
      </c>
      <c r="BB129" t="e">
        <f t="shared" ca="1" si="41"/>
        <v>#DIV/0!</v>
      </c>
      <c r="BD129">
        <f t="shared" ca="1" si="34"/>
        <v>0.60373119880008996</v>
      </c>
      <c r="BE129">
        <f t="shared" ca="1" si="34"/>
        <v>0.41967623432585965</v>
      </c>
      <c r="BF129">
        <f t="shared" ca="1" si="34"/>
        <v>0.40389971206810887</v>
      </c>
      <c r="BG129" t="e">
        <f t="shared" ca="1" si="34"/>
        <v>#DIV/0!</v>
      </c>
      <c r="BI129" t="str">
        <f t="shared" si="35"/>
        <v>2022-20</v>
      </c>
      <c r="BJ129">
        <f t="shared" ca="1" si="36"/>
        <v>0.90694589142503346</v>
      </c>
      <c r="BK129">
        <f t="shared" ca="1" si="36"/>
        <v>0.90984696062527104</v>
      </c>
      <c r="BL129" t="e">
        <f t="shared" ca="1" si="36"/>
        <v>#DIV/0!</v>
      </c>
      <c r="BM129" t="e">
        <f t="shared" ca="1" si="36"/>
        <v>#DIV/0!</v>
      </c>
    </row>
    <row r="130" spans="1:65" x14ac:dyDescent="0.25">
      <c r="A130" s="1" t="s">
        <v>80</v>
      </c>
      <c r="B130" s="10">
        <v>48491</v>
      </c>
      <c r="C130" s="10">
        <v>28587</v>
      </c>
      <c r="D130" s="10">
        <v>200216</v>
      </c>
      <c r="E130" s="10">
        <v>16</v>
      </c>
      <c r="F130" s="10">
        <v>2</v>
      </c>
      <c r="G130" s="10">
        <v>136</v>
      </c>
      <c r="H130" s="10">
        <v>71</v>
      </c>
      <c r="I130" s="10">
        <v>306</v>
      </c>
      <c r="J130" s="10">
        <v>0</v>
      </c>
      <c r="K130" s="10">
        <v>0</v>
      </c>
      <c r="M130" s="10" t="str">
        <f t="shared" si="26"/>
        <v>2022-21</v>
      </c>
      <c r="N130" s="10">
        <f t="shared" si="42"/>
        <v>136</v>
      </c>
      <c r="O130" s="10">
        <f t="shared" si="42"/>
        <v>71</v>
      </c>
      <c r="P130" s="10">
        <f t="shared" si="42"/>
        <v>306</v>
      </c>
      <c r="Q130" s="10">
        <f t="shared" si="42"/>
        <v>0</v>
      </c>
      <c r="R130" s="10">
        <f t="shared" si="42"/>
        <v>0</v>
      </c>
      <c r="S130" s="10"/>
      <c r="T130" s="10"/>
      <c r="U130" s="10" t="str">
        <f t="shared" si="27"/>
        <v>2022-21</v>
      </c>
      <c r="V130" s="10">
        <f t="shared" si="37"/>
        <v>10730</v>
      </c>
      <c r="W130" s="10">
        <f t="shared" si="37"/>
        <v>3884</v>
      </c>
      <c r="X130" s="10">
        <f t="shared" si="37"/>
        <v>19051</v>
      </c>
      <c r="Y130" s="10">
        <f t="shared" si="37"/>
        <v>2</v>
      </c>
      <c r="Z130" s="10">
        <f t="shared" si="37"/>
        <v>0</v>
      </c>
      <c r="AA130" s="10"/>
      <c r="AB130" s="10"/>
      <c r="AC130">
        <f>G130/B130</f>
        <v>2.804644160772102E-3</v>
      </c>
      <c r="AD130">
        <f>H130/C130</f>
        <v>2.4836464127050758E-3</v>
      </c>
      <c r="AE130">
        <f>I130/D130</f>
        <v>1.52834938266672E-3</v>
      </c>
      <c r="AF130">
        <f>J130/E130</f>
        <v>0</v>
      </c>
      <c r="AG130">
        <f>K130/F130</f>
        <v>0</v>
      </c>
      <c r="AI130" t="str">
        <f t="shared" si="29"/>
        <v>2022-21</v>
      </c>
      <c r="AJ130">
        <f t="shared" si="39"/>
        <v>2.8125341671100005E-3</v>
      </c>
      <c r="AK130">
        <f t="shared" si="39"/>
        <v>2.4898315569840601E-3</v>
      </c>
      <c r="AL130">
        <f t="shared" si="39"/>
        <v>1.5306891088325747E-3</v>
      </c>
      <c r="AM130">
        <f t="shared" si="39"/>
        <v>0</v>
      </c>
      <c r="AN130">
        <f t="shared" si="39"/>
        <v>0</v>
      </c>
      <c r="AP130" t="str">
        <f t="shared" si="30"/>
        <v>2022-21</v>
      </c>
      <c r="AQ130">
        <f t="shared" ca="1" si="31"/>
        <v>3.163379845539608E-3</v>
      </c>
      <c r="AR130">
        <f t="shared" ca="1" si="31"/>
        <v>2.5701376871611736E-3</v>
      </c>
      <c r="AS130">
        <f t="shared" ca="1" si="31"/>
        <v>1.4769497647509637E-3</v>
      </c>
      <c r="AT130">
        <f t="shared" ca="1" si="31"/>
        <v>0</v>
      </c>
      <c r="AU130" t="e">
        <f t="shared" ca="1" si="24"/>
        <v>#DIV/0!</v>
      </c>
      <c r="AW130" t="str">
        <f t="shared" si="32"/>
        <v>2022-21</v>
      </c>
      <c r="AX130">
        <f t="shared" ca="1" si="41"/>
        <v>0.20313459867221556</v>
      </c>
      <c r="AY130">
        <f t="shared" ca="1" si="41"/>
        <v>0.12329900135490536</v>
      </c>
      <c r="AZ130">
        <f t="shared" ca="1" si="41"/>
        <v>8.5400117855482779E-2</v>
      </c>
      <c r="BA130">
        <f t="shared" ca="1" si="41"/>
        <v>8.0768317706003206E-2</v>
      </c>
      <c r="BB130" t="e">
        <f t="shared" ca="1" si="41"/>
        <v>#DIV/0!</v>
      </c>
      <c r="BD130">
        <f t="shared" ca="1" si="34"/>
        <v>0.60698178528348357</v>
      </c>
      <c r="BE130">
        <f t="shared" ca="1" si="34"/>
        <v>0.42041148289704761</v>
      </c>
      <c r="BF130">
        <f t="shared" ca="1" si="34"/>
        <v>0.39760985195994863</v>
      </c>
      <c r="BG130" t="e">
        <f t="shared" ca="1" si="34"/>
        <v>#DIV/0!</v>
      </c>
      <c r="BI130" t="str">
        <f t="shared" si="35"/>
        <v>2022-21</v>
      </c>
      <c r="BJ130">
        <f t="shared" ca="1" si="36"/>
        <v>0.91182903488638656</v>
      </c>
      <c r="BK130">
        <f t="shared" ca="1" si="36"/>
        <v>0.91144096005407838</v>
      </c>
      <c r="BL130" t="e">
        <f t="shared" ca="1" si="36"/>
        <v>#DIV/0!</v>
      </c>
      <c r="BM130" t="e">
        <f t="shared" ca="1" si="36"/>
        <v>#DIV/0!</v>
      </c>
    </row>
    <row r="131" spans="1:65" x14ac:dyDescent="0.25">
      <c r="A131" s="1" t="s">
        <v>81</v>
      </c>
      <c r="B131" s="10">
        <v>48355</v>
      </c>
      <c r="C131" s="10">
        <v>28516</v>
      </c>
      <c r="D131" s="10">
        <v>199910</v>
      </c>
      <c r="E131" s="10">
        <v>16</v>
      </c>
      <c r="F131" s="10">
        <v>2</v>
      </c>
      <c r="G131" s="10">
        <v>126</v>
      </c>
      <c r="H131" s="10">
        <v>67</v>
      </c>
      <c r="I131" s="10">
        <v>384</v>
      </c>
      <c r="J131" s="10">
        <v>1</v>
      </c>
      <c r="K131" s="10">
        <v>0</v>
      </c>
      <c r="M131" s="10" t="str">
        <f t="shared" si="26"/>
        <v>2022-22</v>
      </c>
      <c r="N131" s="10">
        <f t="shared" si="42"/>
        <v>126</v>
      </c>
      <c r="O131" s="10">
        <f t="shared" si="42"/>
        <v>67</v>
      </c>
      <c r="P131" s="10">
        <f t="shared" si="42"/>
        <v>384</v>
      </c>
      <c r="Q131" s="10">
        <f t="shared" si="42"/>
        <v>1</v>
      </c>
      <c r="R131" s="10">
        <f t="shared" si="42"/>
        <v>0</v>
      </c>
      <c r="S131" s="10"/>
      <c r="T131" s="10"/>
      <c r="U131" s="10" t="str">
        <f t="shared" si="27"/>
        <v>2022-22</v>
      </c>
      <c r="V131" s="10">
        <f t="shared" si="37"/>
        <v>10856</v>
      </c>
      <c r="W131" s="10">
        <f t="shared" si="37"/>
        <v>3951</v>
      </c>
      <c r="X131" s="10">
        <f t="shared" si="37"/>
        <v>19435</v>
      </c>
      <c r="Y131" s="10">
        <f t="shared" si="37"/>
        <v>3</v>
      </c>
      <c r="Z131" s="10">
        <f t="shared" si="37"/>
        <v>0</v>
      </c>
      <c r="AA131" s="10"/>
      <c r="AB131" s="10"/>
      <c r="AC131">
        <f>G131/B131</f>
        <v>2.6057284665494777E-3</v>
      </c>
      <c r="AD131">
        <f>H131/C131</f>
        <v>2.3495581427970262E-3</v>
      </c>
      <c r="AE131">
        <f>I131/D131</f>
        <v>1.9208643889750388E-3</v>
      </c>
      <c r="AF131">
        <f>J131/E131</f>
        <v>6.25E-2</v>
      </c>
      <c r="AG131">
        <f>K131/F131</f>
        <v>0</v>
      </c>
      <c r="AI131" t="str">
        <f t="shared" si="29"/>
        <v>2022-22</v>
      </c>
      <c r="AJ131">
        <f t="shared" si="39"/>
        <v>2.6125375119988143E-3</v>
      </c>
      <c r="AK131">
        <f t="shared" si="39"/>
        <v>2.3550926559014669E-3</v>
      </c>
      <c r="AL131">
        <f t="shared" si="39"/>
        <v>1.9245618041058355E-3</v>
      </c>
      <c r="AM131">
        <f t="shared" si="39"/>
        <v>6.6691374498672282E-2</v>
      </c>
      <c r="AN131">
        <f t="shared" si="39"/>
        <v>0</v>
      </c>
      <c r="AP131" t="str">
        <f t="shared" si="30"/>
        <v>2022-22</v>
      </c>
      <c r="AQ131">
        <f t="shared" ca="1" si="31"/>
        <v>2.9459537933475334E-3</v>
      </c>
      <c r="AR131">
        <f t="shared" ca="1" si="31"/>
        <v>2.4327312048120549E-3</v>
      </c>
      <c r="AS131">
        <f t="shared" ca="1" si="31"/>
        <v>1.8555521955199755E-3</v>
      </c>
      <c r="AT131">
        <f t="shared" ca="1" si="31"/>
        <v>3.531601197176442E-2</v>
      </c>
      <c r="AU131" t="e">
        <f t="shared" ca="1" si="24"/>
        <v>#DIV/0!</v>
      </c>
      <c r="AW131" t="str">
        <f t="shared" si="32"/>
        <v>2022-22</v>
      </c>
      <c r="AX131">
        <f t="shared" ca="1" si="41"/>
        <v>0.20608055246556309</v>
      </c>
      <c r="AY131">
        <f t="shared" ca="1" si="41"/>
        <v>0.12573173255971742</v>
      </c>
      <c r="AZ131">
        <f t="shared" ca="1" si="41"/>
        <v>8.7255670051002751E-2</v>
      </c>
      <c r="BA131">
        <f t="shared" ca="1" si="41"/>
        <v>0.11608432967776763</v>
      </c>
      <c r="BB131" t="e">
        <f t="shared" ca="1" si="41"/>
        <v>#DIV/0!</v>
      </c>
      <c r="BD131">
        <f t="shared" ca="1" si="34"/>
        <v>0.61010964428934999</v>
      </c>
      <c r="BE131">
        <f t="shared" ca="1" si="34"/>
        <v>0.42340564894197641</v>
      </c>
      <c r="BF131">
        <f t="shared" ca="1" si="34"/>
        <v>0.56329589710880557</v>
      </c>
      <c r="BG131" t="e">
        <f t="shared" ca="1" si="34"/>
        <v>#DIV/0!</v>
      </c>
      <c r="BI131" t="str">
        <f t="shared" si="35"/>
        <v>2022-22</v>
      </c>
      <c r="BJ131">
        <f t="shared" ca="1" si="36"/>
        <v>0.91652781288554497</v>
      </c>
      <c r="BK131">
        <f t="shared" ca="1" si="36"/>
        <v>0.91793223273708335</v>
      </c>
      <c r="BL131" t="e">
        <f t="shared" ca="1" si="36"/>
        <v>#DIV/0!</v>
      </c>
      <c r="BM131" t="e">
        <f t="shared" ca="1" si="36"/>
        <v>#DIV/0!</v>
      </c>
    </row>
    <row r="132" spans="1:65" x14ac:dyDescent="0.25">
      <c r="A132" s="1" t="s">
        <v>82</v>
      </c>
      <c r="B132" s="10">
        <v>48229</v>
      </c>
      <c r="C132" s="10">
        <v>28449</v>
      </c>
      <c r="D132" s="10">
        <v>199526</v>
      </c>
      <c r="E132" s="10">
        <v>15</v>
      </c>
      <c r="F132" s="10">
        <v>2</v>
      </c>
      <c r="G132" s="10">
        <v>150</v>
      </c>
      <c r="H132" s="10">
        <v>71</v>
      </c>
      <c r="I132" s="10">
        <v>385</v>
      </c>
      <c r="J132" s="10">
        <v>0</v>
      </c>
      <c r="K132" s="10">
        <v>0</v>
      </c>
      <c r="M132" s="10" t="str">
        <f t="shared" si="26"/>
        <v>2022-23</v>
      </c>
      <c r="N132" s="10">
        <f t="shared" si="42"/>
        <v>150</v>
      </c>
      <c r="O132" s="10">
        <f t="shared" si="42"/>
        <v>71</v>
      </c>
      <c r="P132" s="10">
        <f t="shared" si="42"/>
        <v>385</v>
      </c>
      <c r="Q132" s="10">
        <f t="shared" si="42"/>
        <v>0</v>
      </c>
      <c r="R132" s="10">
        <f t="shared" si="42"/>
        <v>0</v>
      </c>
      <c r="S132" s="10"/>
      <c r="T132" s="10"/>
      <c r="U132" s="10" t="str">
        <f t="shared" si="27"/>
        <v>2022-23</v>
      </c>
      <c r="V132" s="10">
        <f t="shared" ref="V132:Z195" si="43">N132+V131</f>
        <v>11006</v>
      </c>
      <c r="W132" s="10">
        <f t="shared" si="43"/>
        <v>4022</v>
      </c>
      <c r="X132" s="10">
        <f t="shared" si="43"/>
        <v>19820</v>
      </c>
      <c r="Y132" s="10">
        <f t="shared" si="43"/>
        <v>3</v>
      </c>
      <c r="Z132" s="10">
        <f t="shared" si="43"/>
        <v>0</v>
      </c>
      <c r="AA132" s="10"/>
      <c r="AB132" s="10"/>
      <c r="AC132">
        <f>G132/B132</f>
        <v>3.1101619357647887E-3</v>
      </c>
      <c r="AD132">
        <f>H132/C132</f>
        <v>2.4956940489999648E-3</v>
      </c>
      <c r="AE132">
        <f>I132/D132</f>
        <v>1.9295730882190791E-3</v>
      </c>
      <c r="AF132">
        <f>J132/E132</f>
        <v>0</v>
      </c>
      <c r="AG132">
        <f>K132/F132</f>
        <v>0</v>
      </c>
      <c r="AI132" t="str">
        <f t="shared" si="29"/>
        <v>2022-23</v>
      </c>
      <c r="AJ132">
        <f t="shared" si="39"/>
        <v>3.1198677524421998E-3</v>
      </c>
      <c r="AK132">
        <f t="shared" si="39"/>
        <v>2.5019394261949395E-3</v>
      </c>
      <c r="AL132">
        <f t="shared" si="39"/>
        <v>1.9333041408687744E-3</v>
      </c>
      <c r="AM132">
        <f t="shared" si="39"/>
        <v>0</v>
      </c>
      <c r="AN132">
        <f t="shared" si="39"/>
        <v>0</v>
      </c>
      <c r="AP132" t="str">
        <f t="shared" si="30"/>
        <v>2022-23</v>
      </c>
      <c r="AQ132">
        <f t="shared" ca="1" si="31"/>
        <v>3.5270323288658797E-3</v>
      </c>
      <c r="AR132">
        <f t="shared" ca="1" si="31"/>
        <v>2.5862030734157648E-3</v>
      </c>
      <c r="AS132">
        <f t="shared" ca="1" si="31"/>
        <v>1.8625334246741173E-3</v>
      </c>
      <c r="AT132">
        <f t="shared" ca="1" si="31"/>
        <v>0</v>
      </c>
      <c r="AU132" t="e">
        <f t="shared" ca="1" si="24"/>
        <v>#DIV/0!</v>
      </c>
      <c r="AW132" t="str">
        <f t="shared" si="32"/>
        <v>2022-23</v>
      </c>
      <c r="AX132">
        <f t="shared" ca="1" si="41"/>
        <v>0.20960758479442898</v>
      </c>
      <c r="AY132">
        <f t="shared" ca="1" si="41"/>
        <v>0.12831793563313318</v>
      </c>
      <c r="AZ132">
        <f t="shared" ca="1" si="41"/>
        <v>8.9118203475676866E-2</v>
      </c>
      <c r="BA132">
        <f t="shared" ca="1" si="41"/>
        <v>0.11608432967776763</v>
      </c>
      <c r="BB132" t="e">
        <f t="shared" ca="1" si="41"/>
        <v>#DIV/0!</v>
      </c>
      <c r="BD132">
        <f t="shared" ca="1" si="34"/>
        <v>0.61218173836113809</v>
      </c>
      <c r="BE132">
        <f t="shared" ca="1" si="34"/>
        <v>0.42516688297839439</v>
      </c>
      <c r="BF132">
        <f t="shared" ca="1" si="34"/>
        <v>0.55381740976413829</v>
      </c>
      <c r="BG132" t="e">
        <f t="shared" ca="1" si="34"/>
        <v>#DIV/0!</v>
      </c>
      <c r="BI132" t="str">
        <f t="shared" si="35"/>
        <v>2022-23</v>
      </c>
      <c r="BJ132">
        <f t="shared" ca="1" si="36"/>
        <v>0.91964058427915429</v>
      </c>
      <c r="BK132">
        <f t="shared" ca="1" si="36"/>
        <v>0.92175054148062885</v>
      </c>
      <c r="BL132" t="e">
        <f t="shared" ca="1" si="36"/>
        <v>#DIV/0!</v>
      </c>
      <c r="BM132" t="e">
        <f t="shared" ca="1" si="36"/>
        <v>#DIV/0!</v>
      </c>
    </row>
    <row r="133" spans="1:65" x14ac:dyDescent="0.25">
      <c r="A133" s="1" t="s">
        <v>83</v>
      </c>
      <c r="B133" s="10">
        <v>48079</v>
      </c>
      <c r="C133" s="10">
        <v>28378</v>
      </c>
      <c r="D133" s="10">
        <v>199141</v>
      </c>
      <c r="E133" s="10">
        <v>15</v>
      </c>
      <c r="F133" s="10">
        <v>2</v>
      </c>
      <c r="G133" s="10">
        <v>131</v>
      </c>
      <c r="H133" s="10">
        <v>56</v>
      </c>
      <c r="I133" s="10">
        <v>376</v>
      </c>
      <c r="J133" s="10">
        <v>0</v>
      </c>
      <c r="K133" s="10">
        <v>0</v>
      </c>
      <c r="M133" s="10" t="str">
        <f t="shared" si="26"/>
        <v>2022-24</v>
      </c>
      <c r="N133" s="10">
        <f t="shared" si="42"/>
        <v>131</v>
      </c>
      <c r="O133" s="10">
        <f t="shared" si="42"/>
        <v>56</v>
      </c>
      <c r="P133" s="10">
        <f t="shared" si="42"/>
        <v>376</v>
      </c>
      <c r="Q133" s="10">
        <f t="shared" si="42"/>
        <v>0</v>
      </c>
      <c r="R133" s="10">
        <f t="shared" si="42"/>
        <v>0</v>
      </c>
      <c r="S133" s="10"/>
      <c r="T133" s="10"/>
      <c r="U133" s="10" t="str">
        <f t="shared" si="27"/>
        <v>2022-24</v>
      </c>
      <c r="V133" s="10">
        <f t="shared" si="43"/>
        <v>11137</v>
      </c>
      <c r="W133" s="10">
        <f t="shared" si="43"/>
        <v>4078</v>
      </c>
      <c r="X133" s="10">
        <f t="shared" si="43"/>
        <v>20196</v>
      </c>
      <c r="Y133" s="10">
        <f t="shared" si="43"/>
        <v>3</v>
      </c>
      <c r="Z133" s="10">
        <f t="shared" si="43"/>
        <v>0</v>
      </c>
      <c r="AA133" s="10"/>
      <c r="AB133" s="10"/>
      <c r="AC133">
        <f>G133/B133</f>
        <v>2.7246822937249111E-3</v>
      </c>
      <c r="AD133">
        <f>H133/C133</f>
        <v>1.9733596447952641E-3</v>
      </c>
      <c r="AE133">
        <f>I133/D133</f>
        <v>1.8881094300018579E-3</v>
      </c>
      <c r="AF133">
        <f>J133/E133</f>
        <v>0</v>
      </c>
      <c r="AG133">
        <f>K133/F133</f>
        <v>0</v>
      </c>
      <c r="AI133" t="str">
        <f t="shared" si="29"/>
        <v>2022-24</v>
      </c>
      <c r="AJ133">
        <f t="shared" si="39"/>
        <v>2.7321281698446946E-3</v>
      </c>
      <c r="AK133">
        <f t="shared" si="39"/>
        <v>1.9772621370185667E-3</v>
      </c>
      <c r="AL133">
        <f t="shared" si="39"/>
        <v>1.8916816950924665E-3</v>
      </c>
      <c r="AM133">
        <f t="shared" si="39"/>
        <v>0</v>
      </c>
      <c r="AN133">
        <f t="shared" si="39"/>
        <v>0</v>
      </c>
      <c r="AP133" t="str">
        <f t="shared" si="30"/>
        <v>2022-24</v>
      </c>
      <c r="AQ133">
        <f t="shared" ca="1" si="31"/>
        <v>3.0965934006554055E-3</v>
      </c>
      <c r="AR133">
        <f t="shared" ca="1" si="31"/>
        <v>2.0452659466745214E-3</v>
      </c>
      <c r="AS133">
        <f t="shared" ca="1" si="31"/>
        <v>1.8210192495706425E-3</v>
      </c>
      <c r="AT133">
        <f t="shared" ca="1" si="31"/>
        <v>0</v>
      </c>
      <c r="AU133" t="e">
        <f t="shared" ca="1" si="24"/>
        <v>#DIV/0!</v>
      </c>
      <c r="AW133" t="str">
        <f t="shared" si="32"/>
        <v>2022-24</v>
      </c>
      <c r="AX133">
        <f t="shared" ca="1" si="41"/>
        <v>0.21270417819508439</v>
      </c>
      <c r="AY133">
        <f t="shared" ca="1" si="41"/>
        <v>0.13036320157980771</v>
      </c>
      <c r="AZ133">
        <f t="shared" ca="1" si="41"/>
        <v>9.0939222725247515E-2</v>
      </c>
      <c r="BA133">
        <f t="shared" ca="1" si="41"/>
        <v>0.11608432967776763</v>
      </c>
      <c r="BB133" t="e">
        <f t="shared" ca="1" si="41"/>
        <v>#DIV/0!</v>
      </c>
      <c r="BD133">
        <f t="shared" ca="1" si="34"/>
        <v>0.61288500623736419</v>
      </c>
      <c r="BE133">
        <f t="shared" ca="1" si="34"/>
        <v>0.42753848794564547</v>
      </c>
      <c r="BF133">
        <f t="shared" ca="1" si="34"/>
        <v>0.54575481620910793</v>
      </c>
      <c r="BG133" t="e">
        <f t="shared" ca="1" si="34"/>
        <v>#DIV/0!</v>
      </c>
      <c r="BI133" t="str">
        <f t="shared" si="35"/>
        <v>2022-24</v>
      </c>
      <c r="BJ133">
        <f t="shared" ca="1" si="36"/>
        <v>0.92069705761063381</v>
      </c>
      <c r="BK133">
        <f t="shared" ca="1" si="36"/>
        <v>0.92689211823615647</v>
      </c>
      <c r="BL133" t="e">
        <f t="shared" ca="1" si="36"/>
        <v>#DIV/0!</v>
      </c>
      <c r="BM133" t="e">
        <f t="shared" ca="1" si="36"/>
        <v>#DIV/0!</v>
      </c>
    </row>
    <row r="134" spans="1:65" x14ac:dyDescent="0.25">
      <c r="A134" s="1" t="s">
        <v>84</v>
      </c>
      <c r="B134" s="10">
        <v>47948</v>
      </c>
      <c r="C134" s="10">
        <v>28322</v>
      </c>
      <c r="D134" s="10">
        <v>198765</v>
      </c>
      <c r="E134" s="10">
        <v>15</v>
      </c>
      <c r="F134" s="10">
        <v>2</v>
      </c>
      <c r="G134" s="10">
        <v>158</v>
      </c>
      <c r="H134" s="10">
        <v>67</v>
      </c>
      <c r="I134" s="10">
        <v>368</v>
      </c>
      <c r="J134" s="10">
        <v>0</v>
      </c>
      <c r="K134" s="10">
        <v>0</v>
      </c>
      <c r="M134" s="10" t="str">
        <f t="shared" si="26"/>
        <v>2022-25</v>
      </c>
      <c r="N134" s="10">
        <f t="shared" si="42"/>
        <v>158</v>
      </c>
      <c r="O134" s="10">
        <f t="shared" si="42"/>
        <v>67</v>
      </c>
      <c r="P134" s="10">
        <f t="shared" si="42"/>
        <v>368</v>
      </c>
      <c r="Q134" s="10">
        <f t="shared" si="42"/>
        <v>0</v>
      </c>
      <c r="R134" s="10">
        <f t="shared" si="42"/>
        <v>0</v>
      </c>
      <c r="S134" s="10"/>
      <c r="T134" s="10"/>
      <c r="U134" s="10" t="str">
        <f t="shared" si="27"/>
        <v>2022-25</v>
      </c>
      <c r="V134" s="10">
        <f t="shared" si="43"/>
        <v>11295</v>
      </c>
      <c r="W134" s="10">
        <f t="shared" si="43"/>
        <v>4145</v>
      </c>
      <c r="X134" s="10">
        <f t="shared" si="43"/>
        <v>20564</v>
      </c>
      <c r="Y134" s="10">
        <f t="shared" si="43"/>
        <v>3</v>
      </c>
      <c r="Z134" s="10">
        <f t="shared" si="43"/>
        <v>0</v>
      </c>
      <c r="AA134" s="10"/>
      <c r="AB134" s="10"/>
      <c r="AC134">
        <f>G134/B134</f>
        <v>3.2952365062150664E-3</v>
      </c>
      <c r="AD134">
        <f>H134/C134</f>
        <v>2.3656521432102251E-3</v>
      </c>
      <c r="AE134">
        <f>I134/D134</f>
        <v>1.8514325962820416E-3</v>
      </c>
      <c r="AF134">
        <f>J134/E134</f>
        <v>0</v>
      </c>
      <c r="AG134">
        <f>K134/F134</f>
        <v>0</v>
      </c>
      <c r="AI134" t="str">
        <f t="shared" si="29"/>
        <v>2022-25</v>
      </c>
      <c r="AJ134">
        <f t="shared" si="39"/>
        <v>3.3061340012243349E-3</v>
      </c>
      <c r="AK134">
        <f t="shared" si="39"/>
        <v>2.3712628347000025E-3</v>
      </c>
      <c r="AL134">
        <f t="shared" si="39"/>
        <v>1.8548672888686125E-3</v>
      </c>
      <c r="AM134">
        <f t="shared" si="39"/>
        <v>0</v>
      </c>
      <c r="AN134">
        <f t="shared" si="39"/>
        <v>0</v>
      </c>
      <c r="AP134" t="str">
        <f t="shared" si="30"/>
        <v>2022-25</v>
      </c>
      <c r="AQ134">
        <f t="shared" ca="1" si="31"/>
        <v>3.7567597849742173E-3</v>
      </c>
      <c r="AR134">
        <f t="shared" ca="1" si="31"/>
        <v>2.4545107405678289E-3</v>
      </c>
      <c r="AS134">
        <f t="shared" ca="1" si="31"/>
        <v>1.7841932776931206E-3</v>
      </c>
      <c r="AT134">
        <f t="shared" ca="1" si="31"/>
        <v>0</v>
      </c>
      <c r="AU134" t="e">
        <f t="shared" ca="1" si="24"/>
        <v>#DIV/0!</v>
      </c>
      <c r="AW134" t="str">
        <f t="shared" si="32"/>
        <v>2022-25</v>
      </c>
      <c r="AX134">
        <f t="shared" ca="1" si="41"/>
        <v>0.21646093798005861</v>
      </c>
      <c r="AY134">
        <f t="shared" ca="1" si="41"/>
        <v>0.13281771232037554</v>
      </c>
      <c r="AZ134">
        <f t="shared" ca="1" si="41"/>
        <v>9.2723416002940637E-2</v>
      </c>
      <c r="BA134">
        <f t="shared" ca="1" si="41"/>
        <v>0.11608432967776763</v>
      </c>
      <c r="BB134" t="e">
        <f t="shared" ca="1" si="41"/>
        <v>#DIV/0!</v>
      </c>
      <c r="BD134">
        <f t="shared" ca="1" si="34"/>
        <v>0.61358743780649849</v>
      </c>
      <c r="BE134">
        <f t="shared" ca="1" si="34"/>
        <v>0.42836096372955174</v>
      </c>
      <c r="BF134">
        <f t="shared" ca="1" si="34"/>
        <v>0.53628303915259701</v>
      </c>
      <c r="BG134" t="e">
        <f t="shared" ca="1" si="34"/>
        <v>#DIV/0!</v>
      </c>
      <c r="BI134" t="str">
        <f t="shared" si="35"/>
        <v>2022-25</v>
      </c>
      <c r="BJ134">
        <f t="shared" ca="1" si="36"/>
        <v>0.92175227461267006</v>
      </c>
      <c r="BK134">
        <f t="shared" ca="1" si="36"/>
        <v>0.92867522395186863</v>
      </c>
      <c r="BL134" t="e">
        <f t="shared" ca="1" si="36"/>
        <v>#DIV/0!</v>
      </c>
      <c r="BM134" t="e">
        <f t="shared" ca="1" si="36"/>
        <v>#DIV/0!</v>
      </c>
    </row>
    <row r="135" spans="1:65" x14ac:dyDescent="0.25">
      <c r="A135" s="1" t="s">
        <v>85</v>
      </c>
      <c r="B135" s="10">
        <v>47790</v>
      </c>
      <c r="C135" s="10">
        <v>28255</v>
      </c>
      <c r="D135" s="10">
        <v>198397</v>
      </c>
      <c r="E135" s="10">
        <v>15</v>
      </c>
      <c r="F135" s="10">
        <v>2</v>
      </c>
      <c r="G135" s="10">
        <v>140</v>
      </c>
      <c r="H135" s="10">
        <v>75</v>
      </c>
      <c r="I135" s="10">
        <v>413</v>
      </c>
      <c r="J135" s="10">
        <v>0</v>
      </c>
      <c r="K135" s="10">
        <v>0</v>
      </c>
      <c r="M135" s="10" t="str">
        <f t="shared" si="26"/>
        <v>2022-26</v>
      </c>
      <c r="N135" s="10">
        <f t="shared" si="42"/>
        <v>140</v>
      </c>
      <c r="O135" s="10">
        <f t="shared" si="42"/>
        <v>75</v>
      </c>
      <c r="P135" s="10">
        <f t="shared" si="42"/>
        <v>413</v>
      </c>
      <c r="Q135" s="10">
        <f t="shared" si="42"/>
        <v>0</v>
      </c>
      <c r="R135" s="10">
        <f t="shared" si="42"/>
        <v>0</v>
      </c>
      <c r="S135" s="10"/>
      <c r="T135" s="10"/>
      <c r="U135" s="10" t="str">
        <f t="shared" si="27"/>
        <v>2022-26</v>
      </c>
      <c r="V135" s="10">
        <f t="shared" si="43"/>
        <v>11435</v>
      </c>
      <c r="W135" s="10">
        <f t="shared" si="43"/>
        <v>4220</v>
      </c>
      <c r="X135" s="10">
        <f t="shared" si="43"/>
        <v>20977</v>
      </c>
      <c r="Y135" s="10">
        <f t="shared" si="43"/>
        <v>3</v>
      </c>
      <c r="Z135" s="10">
        <f t="shared" si="43"/>
        <v>0</v>
      </c>
      <c r="AA135" s="10"/>
      <c r="AB135" s="10"/>
      <c r="AC135">
        <f>G135/B135</f>
        <v>2.929483155471856E-3</v>
      </c>
      <c r="AD135">
        <f>H135/C135</f>
        <v>2.6543974517784464E-3</v>
      </c>
      <c r="AE135">
        <f>I135/D135</f>
        <v>2.0816847028936928E-3</v>
      </c>
      <c r="AF135">
        <f>J135/E135</f>
        <v>0</v>
      </c>
      <c r="AG135">
        <f>K135/F135</f>
        <v>0</v>
      </c>
      <c r="AI135" t="str">
        <f t="shared" si="29"/>
        <v>2022-26</v>
      </c>
      <c r="AJ135">
        <f t="shared" si="39"/>
        <v>2.9380923549038557E-3</v>
      </c>
      <c r="AK135">
        <f t="shared" si="39"/>
        <v>2.6614636008222602E-3</v>
      </c>
      <c r="AL135">
        <f t="shared" si="39"/>
        <v>2.0860279101571444E-3</v>
      </c>
      <c r="AM135">
        <f t="shared" si="39"/>
        <v>0</v>
      </c>
      <c r="AN135">
        <f t="shared" si="39"/>
        <v>0</v>
      </c>
      <c r="AP135" t="str">
        <f t="shared" si="30"/>
        <v>2022-26</v>
      </c>
      <c r="AQ135">
        <f t="shared" ca="1" si="31"/>
        <v>3.3470968327726559E-3</v>
      </c>
      <c r="AR135">
        <f t="shared" ca="1" si="31"/>
        <v>2.7568013837970624E-3</v>
      </c>
      <c r="AS135">
        <f t="shared" ca="1" si="31"/>
        <v>2.0049878828313525E-3</v>
      </c>
      <c r="AT135">
        <f t="shared" ca="1" si="31"/>
        <v>0</v>
      </c>
      <c r="AU135" t="e">
        <f t="shared" ca="1" si="24"/>
        <v>#DIV/0!</v>
      </c>
      <c r="AW135" t="str">
        <f t="shared" si="32"/>
        <v>2022-26</v>
      </c>
      <c r="AX135">
        <f t="shared" ca="1" si="41"/>
        <v>0.21980803481283126</v>
      </c>
      <c r="AY135">
        <f t="shared" ca="1" si="41"/>
        <v>0.13557451370417259</v>
      </c>
      <c r="AZ135">
        <f t="shared" ca="1" si="41"/>
        <v>9.4728403885771986E-2</v>
      </c>
      <c r="BA135">
        <f t="shared" ca="1" si="41"/>
        <v>0.11608432967776763</v>
      </c>
      <c r="BB135" t="e">
        <f t="shared" ca="1" si="41"/>
        <v>#DIV/0!</v>
      </c>
      <c r="BD135">
        <f t="shared" ca="1" si="34"/>
        <v>0.61678597790847656</v>
      </c>
      <c r="BE135">
        <f t="shared" ca="1" si="34"/>
        <v>0.43095969611135537</v>
      </c>
      <c r="BF135">
        <f t="shared" ca="1" si="34"/>
        <v>0.52811686240957756</v>
      </c>
      <c r="BG135" t="e">
        <f t="shared" ca="1" si="34"/>
        <v>#DIV/0!</v>
      </c>
      <c r="BI135" t="str">
        <f t="shared" si="35"/>
        <v>2022-26</v>
      </c>
      <c r="BJ135">
        <f t="shared" ca="1" si="36"/>
        <v>0.92655723219944497</v>
      </c>
      <c r="BK135">
        <f t="shared" ca="1" si="36"/>
        <v>0.93430920692653152</v>
      </c>
      <c r="BL135" t="e">
        <f t="shared" ca="1" si="36"/>
        <v>#DIV/0!</v>
      </c>
      <c r="BM135" t="e">
        <f t="shared" ca="1" si="36"/>
        <v>#DIV/0!</v>
      </c>
    </row>
    <row r="136" spans="1:65" x14ac:dyDescent="0.25">
      <c r="A136" s="1" t="s">
        <v>86</v>
      </c>
      <c r="B136" s="10">
        <v>47650</v>
      </c>
      <c r="C136" s="10">
        <v>28180</v>
      </c>
      <c r="D136" s="10">
        <v>197984</v>
      </c>
      <c r="E136" s="10">
        <v>15</v>
      </c>
      <c r="F136" s="10">
        <v>2</v>
      </c>
      <c r="G136" s="10">
        <v>141</v>
      </c>
      <c r="H136" s="10">
        <v>65</v>
      </c>
      <c r="I136" s="10">
        <v>310</v>
      </c>
      <c r="J136" s="10">
        <v>0</v>
      </c>
      <c r="K136" s="10">
        <v>0</v>
      </c>
      <c r="M136" s="10" t="str">
        <f t="shared" si="26"/>
        <v>2022-27</v>
      </c>
      <c r="N136" s="10">
        <f t="shared" si="42"/>
        <v>141</v>
      </c>
      <c r="O136" s="10">
        <f t="shared" si="42"/>
        <v>65</v>
      </c>
      <c r="P136" s="10">
        <f t="shared" si="42"/>
        <v>310</v>
      </c>
      <c r="Q136" s="10">
        <f t="shared" si="42"/>
        <v>0</v>
      </c>
      <c r="R136" s="10">
        <f t="shared" si="42"/>
        <v>0</v>
      </c>
      <c r="S136" s="10"/>
      <c r="T136" s="10"/>
      <c r="U136" s="10" t="str">
        <f t="shared" si="27"/>
        <v>2022-27</v>
      </c>
      <c r="V136" s="10">
        <f t="shared" si="43"/>
        <v>11576</v>
      </c>
      <c r="W136" s="10">
        <f t="shared" si="43"/>
        <v>4285</v>
      </c>
      <c r="X136" s="10">
        <f t="shared" si="43"/>
        <v>21287</v>
      </c>
      <c r="Y136" s="10">
        <f t="shared" si="43"/>
        <v>3</v>
      </c>
      <c r="Z136" s="10">
        <f t="shared" si="43"/>
        <v>0</v>
      </c>
      <c r="AA136" s="10"/>
      <c r="AB136" s="10"/>
      <c r="AC136">
        <f>G136/B136</f>
        <v>2.9590766002098637E-3</v>
      </c>
      <c r="AD136">
        <f>H136/C136</f>
        <v>2.3066004258339248E-3</v>
      </c>
      <c r="AE136">
        <f>I136/D136</f>
        <v>1.5657830935833198E-3</v>
      </c>
      <c r="AF136">
        <f>J136/E136</f>
        <v>0</v>
      </c>
      <c r="AG136">
        <f>K136/F136</f>
        <v>0</v>
      </c>
      <c r="AI136" t="str">
        <f t="shared" si="29"/>
        <v>2022-27</v>
      </c>
      <c r="AJ136">
        <f t="shared" si="39"/>
        <v>2.967860899962494E-3</v>
      </c>
      <c r="AK136">
        <f t="shared" si="39"/>
        <v>2.3119341615613328E-3</v>
      </c>
      <c r="AL136">
        <f t="shared" si="39"/>
        <v>1.5682389365005308E-3</v>
      </c>
      <c r="AM136">
        <f t="shared" si="39"/>
        <v>0</v>
      </c>
      <c r="AN136">
        <f t="shared" si="39"/>
        <v>0</v>
      </c>
      <c r="AP136" t="str">
        <f t="shared" si="30"/>
        <v>2022-27</v>
      </c>
      <c r="AQ136">
        <f t="shared" ca="1" si="31"/>
        <v>3.3896607568951139E-3</v>
      </c>
      <c r="AR136">
        <f t="shared" ca="1" si="31"/>
        <v>2.3964044325167745E-3</v>
      </c>
      <c r="AS136">
        <f t="shared" ca="1" si="31"/>
        <v>1.5061438438353626E-3</v>
      </c>
      <c r="AT136">
        <f t="shared" ca="1" si="31"/>
        <v>0</v>
      </c>
      <c r="AU136" t="e">
        <f t="shared" ca="1" si="24"/>
        <v>#DIV/0!</v>
      </c>
      <c r="AW136" t="str">
        <f t="shared" si="32"/>
        <v>2022-27</v>
      </c>
      <c r="AX136">
        <f t="shared" ca="1" si="41"/>
        <v>0.22319769556972638</v>
      </c>
      <c r="AY136">
        <f t="shared" ca="1" si="41"/>
        <v>0.13797091813668935</v>
      </c>
      <c r="AZ136">
        <f t="shared" ca="1" si="41"/>
        <v>9.623454772960735E-2</v>
      </c>
      <c r="BA136">
        <f t="shared" ca="1" si="41"/>
        <v>0.11608432967776763</v>
      </c>
      <c r="BB136" t="e">
        <f t="shared" ca="1" si="41"/>
        <v>#DIV/0!</v>
      </c>
      <c r="BD136">
        <f t="shared" ca="1" si="34"/>
        <v>0.61815565695922514</v>
      </c>
      <c r="BE136">
        <f t="shared" ca="1" si="34"/>
        <v>0.43116281950834001</v>
      </c>
      <c r="BF136">
        <f t="shared" ca="1" si="34"/>
        <v>0.52009645252588721</v>
      </c>
      <c r="BG136" t="e">
        <f t="shared" ca="1" si="34"/>
        <v>#DIV/0!</v>
      </c>
      <c r="BI136" t="str">
        <f t="shared" si="35"/>
        <v>2022-27</v>
      </c>
      <c r="BJ136">
        <f t="shared" ca="1" si="36"/>
        <v>0.92861481145013847</v>
      </c>
      <c r="BK136">
        <f t="shared" ca="1" si="36"/>
        <v>0.93474957307134121</v>
      </c>
      <c r="BL136" t="e">
        <f t="shared" ca="1" si="36"/>
        <v>#DIV/0!</v>
      </c>
      <c r="BM136" t="e">
        <f t="shared" ca="1" si="36"/>
        <v>#DIV/0!</v>
      </c>
    </row>
    <row r="137" spans="1:65" x14ac:dyDescent="0.25">
      <c r="A137" s="1" t="s">
        <v>87</v>
      </c>
      <c r="B137" s="10">
        <v>47509</v>
      </c>
      <c r="C137" s="10">
        <v>28115</v>
      </c>
      <c r="D137" s="10">
        <v>197674</v>
      </c>
      <c r="E137" s="10">
        <v>15</v>
      </c>
      <c r="F137" s="10">
        <v>2</v>
      </c>
      <c r="G137" s="10">
        <v>136</v>
      </c>
      <c r="H137" s="10">
        <v>62</v>
      </c>
      <c r="I137" s="10">
        <v>360</v>
      </c>
      <c r="J137" s="10">
        <v>0</v>
      </c>
      <c r="K137" s="10">
        <v>0</v>
      </c>
      <c r="M137" s="10" t="str">
        <f t="shared" si="26"/>
        <v>2022-28</v>
      </c>
      <c r="N137" s="10">
        <f t="shared" si="42"/>
        <v>136</v>
      </c>
      <c r="O137" s="10">
        <f t="shared" si="42"/>
        <v>62</v>
      </c>
      <c r="P137" s="10">
        <f t="shared" si="42"/>
        <v>360</v>
      </c>
      <c r="Q137" s="10">
        <f t="shared" si="42"/>
        <v>0</v>
      </c>
      <c r="R137" s="10">
        <f t="shared" si="42"/>
        <v>0</v>
      </c>
      <c r="S137" s="10"/>
      <c r="T137" s="10"/>
      <c r="U137" s="10" t="str">
        <f t="shared" si="27"/>
        <v>2022-28</v>
      </c>
      <c r="V137" s="10">
        <f t="shared" si="43"/>
        <v>11712</v>
      </c>
      <c r="W137" s="10">
        <f t="shared" si="43"/>
        <v>4347</v>
      </c>
      <c r="X137" s="10">
        <f t="shared" si="43"/>
        <v>21647</v>
      </c>
      <c r="Y137" s="10">
        <f t="shared" si="43"/>
        <v>3</v>
      </c>
      <c r="Z137" s="10">
        <f t="shared" si="43"/>
        <v>0</v>
      </c>
      <c r="AA137" s="10"/>
      <c r="AB137" s="10"/>
      <c r="AC137">
        <f>G137/B137</f>
        <v>2.8626155044307396E-3</v>
      </c>
      <c r="AD137">
        <f>H137/C137</f>
        <v>2.205228525698026E-3</v>
      </c>
      <c r="AE137">
        <f>I137/D137</f>
        <v>1.8211803272053988E-3</v>
      </c>
      <c r="AF137">
        <f>J137/E137</f>
        <v>0</v>
      </c>
      <c r="AG137">
        <f>K137/F137</f>
        <v>0</v>
      </c>
      <c r="AI137" t="str">
        <f t="shared" si="29"/>
        <v>2022-28</v>
      </c>
      <c r="AJ137">
        <f t="shared" si="39"/>
        <v>2.8708355689081749E-3</v>
      </c>
      <c r="AK137">
        <f t="shared" si="39"/>
        <v>2.2101032059627006E-3</v>
      </c>
      <c r="AL137">
        <f t="shared" si="39"/>
        <v>1.8245035824340262E-3</v>
      </c>
      <c r="AM137">
        <f t="shared" si="39"/>
        <v>0</v>
      </c>
      <c r="AN137">
        <f t="shared" si="39"/>
        <v>0</v>
      </c>
      <c r="AP137" t="str">
        <f t="shared" si="30"/>
        <v>2022-28</v>
      </c>
      <c r="AQ137">
        <f t="shared" ca="1" si="31"/>
        <v>3.2872358989318564E-3</v>
      </c>
      <c r="AR137">
        <f t="shared" ca="1" si="31"/>
        <v>2.2924343713464374E-3</v>
      </c>
      <c r="AS137">
        <f t="shared" ca="1" si="31"/>
        <v>1.7509007155084239E-3</v>
      </c>
      <c r="AT137">
        <f t="shared" ca="1" si="31"/>
        <v>0</v>
      </c>
      <c r="AU137" t="e">
        <f t="shared" ca="1" si="24"/>
        <v>#DIV/0!</v>
      </c>
      <c r="AW137" t="str">
        <f t="shared" si="32"/>
        <v>2022-28</v>
      </c>
      <c r="AX137">
        <f t="shared" ca="1" si="41"/>
        <v>0.22648493146865822</v>
      </c>
      <c r="AY137">
        <f t="shared" ca="1" si="41"/>
        <v>0.14026335250803579</v>
      </c>
      <c r="AZ137">
        <f t="shared" ca="1" si="41"/>
        <v>9.798544844511578E-2</v>
      </c>
      <c r="BA137">
        <f t="shared" ca="1" si="41"/>
        <v>0.11608432967776763</v>
      </c>
      <c r="BB137" t="e">
        <f t="shared" ca="1" si="41"/>
        <v>#DIV/0!</v>
      </c>
      <c r="BD137">
        <f t="shared" ca="1" si="34"/>
        <v>0.61930545047075647</v>
      </c>
      <c r="BE137">
        <f t="shared" ca="1" si="34"/>
        <v>0.43263561866885325</v>
      </c>
      <c r="BF137">
        <f t="shared" ca="1" si="34"/>
        <v>0.51254769544715517</v>
      </c>
      <c r="BG137" t="e">
        <f t="shared" ca="1" si="34"/>
        <v>#DIV/0!</v>
      </c>
      <c r="BI137" t="str">
        <f t="shared" si="35"/>
        <v>2022-28</v>
      </c>
      <c r="BJ137">
        <f t="shared" ca="1" si="36"/>
        <v>0.93034207103742339</v>
      </c>
      <c r="BK137">
        <f t="shared" ca="1" si="36"/>
        <v>0.93794256264330722</v>
      </c>
      <c r="BL137" t="e">
        <f t="shared" ca="1" si="36"/>
        <v>#DIV/0!</v>
      </c>
      <c r="BM137" t="e">
        <f t="shared" ca="1" si="36"/>
        <v>#DIV/0!</v>
      </c>
    </row>
    <row r="138" spans="1:65" x14ac:dyDescent="0.25">
      <c r="A138" s="1" t="s">
        <v>88</v>
      </c>
      <c r="B138" s="10">
        <v>47373</v>
      </c>
      <c r="C138" s="10">
        <v>28053</v>
      </c>
      <c r="D138" s="10">
        <v>197314</v>
      </c>
      <c r="E138" s="10">
        <v>15</v>
      </c>
      <c r="F138" s="10">
        <v>2</v>
      </c>
      <c r="G138" s="10">
        <v>149</v>
      </c>
      <c r="H138" s="10">
        <v>73</v>
      </c>
      <c r="I138" s="10">
        <v>428</v>
      </c>
      <c r="J138" s="10">
        <v>0</v>
      </c>
      <c r="K138" s="10">
        <v>0</v>
      </c>
      <c r="M138" s="10" t="str">
        <f t="shared" si="26"/>
        <v>2022-29</v>
      </c>
      <c r="N138" s="10">
        <f t="shared" si="42"/>
        <v>149</v>
      </c>
      <c r="O138" s="10">
        <f t="shared" si="42"/>
        <v>73</v>
      </c>
      <c r="P138" s="10">
        <f t="shared" si="42"/>
        <v>428</v>
      </c>
      <c r="Q138" s="10">
        <f t="shared" si="42"/>
        <v>0</v>
      </c>
      <c r="R138" s="10">
        <f t="shared" si="42"/>
        <v>0</v>
      </c>
      <c r="S138" s="10"/>
      <c r="T138" s="10"/>
      <c r="U138" s="10" t="str">
        <f t="shared" si="27"/>
        <v>2022-29</v>
      </c>
      <c r="V138" s="10">
        <f t="shared" si="43"/>
        <v>11861</v>
      </c>
      <c r="W138" s="10">
        <f t="shared" si="43"/>
        <v>4420</v>
      </c>
      <c r="X138" s="10">
        <f t="shared" si="43"/>
        <v>22075</v>
      </c>
      <c r="Y138" s="10">
        <f t="shared" si="43"/>
        <v>3</v>
      </c>
      <c r="Z138" s="10">
        <f t="shared" si="43"/>
        <v>0</v>
      </c>
      <c r="AA138" s="10"/>
      <c r="AB138" s="10"/>
      <c r="AC138">
        <f>G138/B138</f>
        <v>3.1452515145758133E-3</v>
      </c>
      <c r="AD138">
        <f>H138/C138</f>
        <v>2.6022172316686274E-3</v>
      </c>
      <c r="AE138">
        <f>I138/D138</f>
        <v>2.1691314351743921E-3</v>
      </c>
      <c r="AF138">
        <f>J138/E138</f>
        <v>0</v>
      </c>
      <c r="AG138">
        <f>K138/F138</f>
        <v>0</v>
      </c>
      <c r="AI138" t="str">
        <f t="shared" si="29"/>
        <v>2022-29</v>
      </c>
      <c r="AJ138">
        <f t="shared" si="39"/>
        <v>3.1551779520949184E-3</v>
      </c>
      <c r="AK138">
        <f t="shared" si="39"/>
        <v>2.6090079131084482E-3</v>
      </c>
      <c r="AL138">
        <f t="shared" si="39"/>
        <v>2.1738476506550351E-3</v>
      </c>
      <c r="AM138">
        <f t="shared" si="39"/>
        <v>0</v>
      </c>
      <c r="AN138">
        <f t="shared" si="39"/>
        <v>0</v>
      </c>
      <c r="AP138" t="str">
        <f t="shared" si="30"/>
        <v>2022-29</v>
      </c>
      <c r="AQ138">
        <f t="shared" ca="1" si="31"/>
        <v>3.6220652581832936E-3</v>
      </c>
      <c r="AR138">
        <f t="shared" ca="1" si="31"/>
        <v>2.7080673304776181E-3</v>
      </c>
      <c r="AS138">
        <f t="shared" ca="1" si="31"/>
        <v>2.0845316096746239E-3</v>
      </c>
      <c r="AT138">
        <f t="shared" ca="1" si="31"/>
        <v>0</v>
      </c>
      <c r="AU138" t="e">
        <f t="shared" ca="1" si="24"/>
        <v>#DIV/0!</v>
      </c>
      <c r="AW138" t="str">
        <f t="shared" si="32"/>
        <v>2022-29</v>
      </c>
      <c r="AX138">
        <f t="shared" ca="1" si="41"/>
        <v>0.23010699672684151</v>
      </c>
      <c r="AY138">
        <f t="shared" ca="1" si="41"/>
        <v>0.14297141983851341</v>
      </c>
      <c r="AZ138">
        <f t="shared" ca="1" si="41"/>
        <v>0.1000699800547904</v>
      </c>
      <c r="BA138">
        <f t="shared" ca="1" si="41"/>
        <v>0.11608432967776763</v>
      </c>
      <c r="BB138" t="e">
        <f t="shared" ca="1" si="41"/>
        <v>#DIV/0!</v>
      </c>
      <c r="BD138">
        <f t="shared" ca="1" si="34"/>
        <v>0.62132582612528653</v>
      </c>
      <c r="BE138">
        <f t="shared" ca="1" si="34"/>
        <v>0.43488456013174953</v>
      </c>
      <c r="BF138">
        <f t="shared" ca="1" si="34"/>
        <v>0.50447979126671483</v>
      </c>
      <c r="BG138" t="e">
        <f t="shared" ca="1" si="34"/>
        <v>#DIV/0!</v>
      </c>
      <c r="BI138" t="str">
        <f t="shared" si="35"/>
        <v>2022-29</v>
      </c>
      <c r="BJ138">
        <f t="shared" ca="1" si="36"/>
        <v>0.93337714923555704</v>
      </c>
      <c r="BK138">
        <f t="shared" ca="1" si="36"/>
        <v>0.94281820817021489</v>
      </c>
      <c r="BL138" t="e">
        <f t="shared" ca="1" si="36"/>
        <v>#DIV/0!</v>
      </c>
      <c r="BM138" t="e">
        <f t="shared" ca="1" si="36"/>
        <v>#DIV/0!</v>
      </c>
    </row>
    <row r="139" spans="1:65" x14ac:dyDescent="0.25">
      <c r="A139" s="1" t="s">
        <v>89</v>
      </c>
      <c r="B139" s="10">
        <v>47224</v>
      </c>
      <c r="C139" s="10">
        <v>27980</v>
      </c>
      <c r="D139" s="10">
        <v>196886</v>
      </c>
      <c r="E139" s="10">
        <v>15</v>
      </c>
      <c r="F139" s="10">
        <v>2</v>
      </c>
      <c r="G139" s="10">
        <v>160</v>
      </c>
      <c r="H139" s="10">
        <v>64</v>
      </c>
      <c r="I139" s="10">
        <v>374</v>
      </c>
      <c r="J139" s="10">
        <v>0</v>
      </c>
      <c r="K139" s="10">
        <v>0</v>
      </c>
      <c r="M139" s="10" t="str">
        <f t="shared" si="26"/>
        <v>2022-30</v>
      </c>
      <c r="N139" s="10">
        <f t="shared" si="42"/>
        <v>160</v>
      </c>
      <c r="O139" s="10">
        <f t="shared" si="42"/>
        <v>64</v>
      </c>
      <c r="P139" s="10">
        <f t="shared" si="42"/>
        <v>374</v>
      </c>
      <c r="Q139" s="10">
        <f t="shared" si="42"/>
        <v>0</v>
      </c>
      <c r="R139" s="10">
        <f t="shared" si="42"/>
        <v>0</v>
      </c>
      <c r="S139" s="10"/>
      <c r="T139" s="10"/>
      <c r="U139" s="10" t="str">
        <f t="shared" si="27"/>
        <v>2022-30</v>
      </c>
      <c r="V139" s="10">
        <f t="shared" si="43"/>
        <v>12021</v>
      </c>
      <c r="W139" s="10">
        <f t="shared" si="43"/>
        <v>4484</v>
      </c>
      <c r="X139" s="10">
        <f t="shared" si="43"/>
        <v>22449</v>
      </c>
      <c r="Y139" s="10">
        <f t="shared" si="43"/>
        <v>3</v>
      </c>
      <c r="Z139" s="10">
        <f t="shared" si="43"/>
        <v>0</v>
      </c>
      <c r="AA139" s="10"/>
      <c r="AB139" s="10"/>
      <c r="AC139">
        <f>G139/B139</f>
        <v>3.3881077418261899E-3</v>
      </c>
      <c r="AD139">
        <f>H139/C139</f>
        <v>2.2873481057898498E-3</v>
      </c>
      <c r="AE139">
        <f>I139/D139</f>
        <v>1.8995764046199324E-3</v>
      </c>
      <c r="AF139">
        <f>J139/E139</f>
        <v>0</v>
      </c>
      <c r="AG139">
        <f>K139/F139</f>
        <v>0</v>
      </c>
      <c r="AI139" t="str">
        <f t="shared" si="29"/>
        <v>2022-30</v>
      </c>
      <c r="AJ139">
        <f t="shared" si="39"/>
        <v>3.3996293153938403E-3</v>
      </c>
      <c r="AK139">
        <f t="shared" si="39"/>
        <v>2.2925930660518982E-3</v>
      </c>
      <c r="AL139">
        <f t="shared" si="39"/>
        <v>1.9031922370645585E-3</v>
      </c>
      <c r="AM139">
        <f t="shared" si="39"/>
        <v>0</v>
      </c>
      <c r="AN139">
        <f t="shared" si="39"/>
        <v>0</v>
      </c>
      <c r="AP139" t="str">
        <f t="shared" si="30"/>
        <v>2022-30</v>
      </c>
      <c r="AQ139">
        <f t="shared" ca="1" si="31"/>
        <v>3.9126755566313643E-3</v>
      </c>
      <c r="AR139">
        <f t="shared" ca="1" si="31"/>
        <v>2.3812815168878167E-3</v>
      </c>
      <c r="AS139">
        <f t="shared" ca="1" si="31"/>
        <v>1.8235791565843929E-3</v>
      </c>
      <c r="AT139">
        <f t="shared" ca="1" si="31"/>
        <v>0</v>
      </c>
      <c r="AU139" t="e">
        <f t="shared" ca="1" si="24"/>
        <v>#DIV/0!</v>
      </c>
      <c r="AW139" t="str">
        <f t="shared" si="32"/>
        <v>2022-30</v>
      </c>
      <c r="AX139">
        <f t="shared" ca="1" si="41"/>
        <v>0.23401967228347287</v>
      </c>
      <c r="AY139">
        <f t="shared" ca="1" si="41"/>
        <v>0.14535270135540124</v>
      </c>
      <c r="AZ139">
        <f t="shared" ca="1" si="41"/>
        <v>0.10189355921137479</v>
      </c>
      <c r="BA139">
        <f t="shared" ca="1" si="41"/>
        <v>0.11608432967776763</v>
      </c>
      <c r="BB139" t="e">
        <f t="shared" ca="1" si="41"/>
        <v>#DIV/0!</v>
      </c>
      <c r="BD139">
        <f t="shared" ca="1" si="34"/>
        <v>0.62111317367940122</v>
      </c>
      <c r="BE139">
        <f t="shared" ca="1" si="34"/>
        <v>0.43540595633323087</v>
      </c>
      <c r="BF139">
        <f t="shared" ca="1" si="34"/>
        <v>0.49604517665144099</v>
      </c>
      <c r="BG139" t="e">
        <f t="shared" ca="1" si="34"/>
        <v>#DIV/0!</v>
      </c>
      <c r="BI139" t="str">
        <f t="shared" si="35"/>
        <v>2022-30</v>
      </c>
      <c r="BJ139">
        <f t="shared" ca="1" si="36"/>
        <v>0.9330576953751627</v>
      </c>
      <c r="BK139">
        <f t="shared" ca="1" si="36"/>
        <v>0.94394858132551496</v>
      </c>
      <c r="BL139" t="e">
        <f t="shared" ca="1" si="36"/>
        <v>#DIV/0!</v>
      </c>
      <c r="BM139" t="e">
        <f t="shared" ca="1" si="36"/>
        <v>#DIV/0!</v>
      </c>
    </row>
    <row r="140" spans="1:65" x14ac:dyDescent="0.25">
      <c r="A140" s="1" t="s">
        <v>90</v>
      </c>
      <c r="B140" s="10">
        <v>47064</v>
      </c>
      <c r="C140" s="10">
        <v>27916</v>
      </c>
      <c r="D140" s="10">
        <v>196512</v>
      </c>
      <c r="E140" s="10">
        <v>15</v>
      </c>
      <c r="F140" s="10">
        <v>2</v>
      </c>
      <c r="G140" s="10">
        <v>148</v>
      </c>
      <c r="H140" s="10">
        <v>61</v>
      </c>
      <c r="I140" s="10">
        <v>394</v>
      </c>
      <c r="J140" s="10">
        <v>0</v>
      </c>
      <c r="K140" s="10">
        <v>0</v>
      </c>
      <c r="M140" s="10" t="str">
        <f t="shared" si="26"/>
        <v>2022-31</v>
      </c>
      <c r="N140" s="10">
        <f t="shared" si="42"/>
        <v>148</v>
      </c>
      <c r="O140" s="10">
        <f t="shared" si="42"/>
        <v>61</v>
      </c>
      <c r="P140" s="10">
        <f t="shared" si="42"/>
        <v>394</v>
      </c>
      <c r="Q140" s="10">
        <f t="shared" si="42"/>
        <v>0</v>
      </c>
      <c r="R140" s="10">
        <f t="shared" si="42"/>
        <v>0</v>
      </c>
      <c r="S140" s="10"/>
      <c r="T140" s="10"/>
      <c r="U140" s="10" t="str">
        <f t="shared" si="27"/>
        <v>2022-31</v>
      </c>
      <c r="V140" s="10">
        <f t="shared" si="43"/>
        <v>12169</v>
      </c>
      <c r="W140" s="10">
        <f t="shared" si="43"/>
        <v>4545</v>
      </c>
      <c r="X140" s="10">
        <f t="shared" si="43"/>
        <v>22843</v>
      </c>
      <c r="Y140" s="10">
        <f t="shared" si="43"/>
        <v>3</v>
      </c>
      <c r="Z140" s="10">
        <f t="shared" si="43"/>
        <v>0</v>
      </c>
      <c r="AA140" s="10"/>
      <c r="AB140" s="10"/>
      <c r="AC140">
        <f>G140/B140</f>
        <v>3.1446540880503146E-3</v>
      </c>
      <c r="AD140">
        <f>H140/C140</f>
        <v>2.1851268089984237E-3</v>
      </c>
      <c r="AE140">
        <f>I140/D140</f>
        <v>2.0049666178146883E-3</v>
      </c>
      <c r="AF140">
        <f>J140/E140</f>
        <v>0</v>
      </c>
      <c r="AG140">
        <f>K140/F140</f>
        <v>0</v>
      </c>
      <c r="AI140" t="str">
        <f t="shared" si="29"/>
        <v>2022-31</v>
      </c>
      <c r="AJ140">
        <f t="shared" si="39"/>
        <v>3.1545767485154324E-3</v>
      </c>
      <c r="AK140">
        <f t="shared" si="39"/>
        <v>2.1899129196996684E-3</v>
      </c>
      <c r="AL140">
        <f t="shared" si="39"/>
        <v>2.0089952605949466E-3</v>
      </c>
      <c r="AM140">
        <f t="shared" si="39"/>
        <v>0</v>
      </c>
      <c r="AN140">
        <f t="shared" si="39"/>
        <v>0</v>
      </c>
      <c r="AP140" t="str">
        <f t="shared" si="30"/>
        <v>2022-31</v>
      </c>
      <c r="AQ140">
        <f t="shared" ca="1" si="31"/>
        <v>3.6399316538539396E-3</v>
      </c>
      <c r="AR140">
        <f t="shared" ca="1" si="31"/>
        <v>2.2761994660681177E-3</v>
      </c>
      <c r="AS140">
        <f t="shared" ca="1" si="31"/>
        <v>1.9234613115498272E-3</v>
      </c>
      <c r="AT140">
        <f t="shared" ca="1" si="31"/>
        <v>0</v>
      </c>
      <c r="AU140" t="e">
        <f t="shared" ca="1" si="24"/>
        <v>#DIV/0!</v>
      </c>
      <c r="AW140" t="str">
        <f t="shared" si="32"/>
        <v>2022-31</v>
      </c>
      <c r="AX140">
        <f t="shared" ca="1" si="41"/>
        <v>0.2376596039373268</v>
      </c>
      <c r="AY140">
        <f t="shared" ca="1" si="41"/>
        <v>0.14762890082146934</v>
      </c>
      <c r="AZ140">
        <f t="shared" ca="1" si="41"/>
        <v>0.10381702052292462</v>
      </c>
      <c r="BA140">
        <f t="shared" ca="1" si="41"/>
        <v>0.11608432967776763</v>
      </c>
      <c r="BB140" t="e">
        <f t="shared" ca="1" si="41"/>
        <v>#DIV/0!</v>
      </c>
      <c r="BD140">
        <f t="shared" ca="1" si="34"/>
        <v>0.62117793001287902</v>
      </c>
      <c r="BE140">
        <f t="shared" ca="1" si="34"/>
        <v>0.43683073943985112</v>
      </c>
      <c r="BF140">
        <f t="shared" ca="1" si="34"/>
        <v>0.48844787988614263</v>
      </c>
      <c r="BG140" t="e">
        <f t="shared" ca="1" si="34"/>
        <v>#DIV/0!</v>
      </c>
      <c r="BI140" t="str">
        <f t="shared" si="35"/>
        <v>2022-31</v>
      </c>
      <c r="BJ140">
        <f t="shared" ca="1" si="36"/>
        <v>0.93315497457939822</v>
      </c>
      <c r="BK140">
        <f t="shared" ca="1" si="36"/>
        <v>0.94703747336437683</v>
      </c>
      <c r="BL140" t="e">
        <f t="shared" ca="1" si="36"/>
        <v>#DIV/0!</v>
      </c>
      <c r="BM140" t="e">
        <f t="shared" ca="1" si="36"/>
        <v>#DIV/0!</v>
      </c>
    </row>
    <row r="141" spans="1:65" x14ac:dyDescent="0.25">
      <c r="A141" s="1" t="s">
        <v>91</v>
      </c>
      <c r="B141" s="10">
        <v>46916</v>
      </c>
      <c r="C141" s="10">
        <v>27855</v>
      </c>
      <c r="D141" s="10">
        <v>196118</v>
      </c>
      <c r="E141" s="10">
        <v>15</v>
      </c>
      <c r="F141" s="10">
        <v>2</v>
      </c>
      <c r="G141" s="10">
        <v>142</v>
      </c>
      <c r="H141" s="10">
        <v>68</v>
      </c>
      <c r="I141" s="10">
        <v>374</v>
      </c>
      <c r="J141" s="10">
        <v>0</v>
      </c>
      <c r="K141" s="10">
        <v>0</v>
      </c>
      <c r="M141" s="10" t="str">
        <f t="shared" si="26"/>
        <v>2022-32</v>
      </c>
      <c r="N141" s="10">
        <f t="shared" si="42"/>
        <v>142</v>
      </c>
      <c r="O141" s="10">
        <f t="shared" si="42"/>
        <v>68</v>
      </c>
      <c r="P141" s="10">
        <f t="shared" si="42"/>
        <v>374</v>
      </c>
      <c r="Q141" s="10">
        <f t="shared" si="42"/>
        <v>0</v>
      </c>
      <c r="R141" s="10">
        <f t="shared" si="42"/>
        <v>0</v>
      </c>
      <c r="S141" s="10"/>
      <c r="T141" s="10"/>
      <c r="U141" s="10" t="str">
        <f t="shared" si="27"/>
        <v>2022-32</v>
      </c>
      <c r="V141" s="10">
        <f t="shared" si="43"/>
        <v>12311</v>
      </c>
      <c r="W141" s="10">
        <f t="shared" si="43"/>
        <v>4613</v>
      </c>
      <c r="X141" s="10">
        <f t="shared" si="43"/>
        <v>23217</v>
      </c>
      <c r="Y141" s="10">
        <f t="shared" si="43"/>
        <v>3</v>
      </c>
      <c r="Z141" s="10">
        <f t="shared" si="43"/>
        <v>0</v>
      </c>
      <c r="AA141" s="10"/>
      <c r="AB141" s="10"/>
      <c r="AC141">
        <f>G141/B141</f>
        <v>3.0266859919856766E-3</v>
      </c>
      <c r="AD141">
        <f>H141/C141</f>
        <v>2.4412134266738467E-3</v>
      </c>
      <c r="AE141">
        <f>I141/D141</f>
        <v>1.9070151643398362E-3</v>
      </c>
      <c r="AF141">
        <f>J141/E141</f>
        <v>0</v>
      </c>
      <c r="AG141">
        <f>K141/F141</f>
        <v>0</v>
      </c>
      <c r="AI141" t="str">
        <f t="shared" si="29"/>
        <v>2022-32</v>
      </c>
      <c r="AJ141">
        <f t="shared" ref="AJ141:AN172" si="44">-LN((1-1.5*AC141)/(1-0.5*AC141))</f>
        <v>3.035876962895727E-3</v>
      </c>
      <c r="AK141">
        <f t="shared" si="44"/>
        <v>2.4471887550347213E-3</v>
      </c>
      <c r="AL141">
        <f t="shared" si="44"/>
        <v>1.9106594009400779E-3</v>
      </c>
      <c r="AM141">
        <f t="shared" si="44"/>
        <v>0</v>
      </c>
      <c r="AN141">
        <f t="shared" si="44"/>
        <v>0</v>
      </c>
      <c r="AP141" t="str">
        <f t="shared" si="30"/>
        <v>2022-32</v>
      </c>
      <c r="AQ141">
        <f t="shared" ca="1" si="31"/>
        <v>3.5119324770529407E-3</v>
      </c>
      <c r="AR141">
        <f t="shared" ca="1" si="31"/>
        <v>2.5453683789345097E-3</v>
      </c>
      <c r="AS141">
        <f t="shared" ca="1" si="31"/>
        <v>1.827891443001253E-3</v>
      </c>
      <c r="AT141">
        <f t="shared" ca="1" si="31"/>
        <v>0</v>
      </c>
      <c r="AU141" t="e">
        <f t="shared" ca="1" si="31"/>
        <v>#DIV/0!</v>
      </c>
      <c r="AW141" t="str">
        <f t="shared" si="32"/>
        <v>2022-32</v>
      </c>
      <c r="AX141">
        <f t="shared" ca="1" si="41"/>
        <v>0.24117153641437974</v>
      </c>
      <c r="AY141">
        <f t="shared" ca="1" si="41"/>
        <v>0.15017426920040386</v>
      </c>
      <c r="AZ141">
        <f t="shared" ca="1" si="41"/>
        <v>0.10564491196592588</v>
      </c>
      <c r="BA141">
        <f t="shared" ca="1" si="41"/>
        <v>0.11608432967776763</v>
      </c>
      <c r="BB141" t="e">
        <f t="shared" ca="1" si="41"/>
        <v>#DIV/0!</v>
      </c>
      <c r="BD141">
        <f t="shared" ca="1" si="34"/>
        <v>0.6226865385240784</v>
      </c>
      <c r="BE141">
        <f t="shared" ca="1" si="34"/>
        <v>0.43804884082343493</v>
      </c>
      <c r="BF141">
        <f t="shared" ca="1" si="34"/>
        <v>0.481335116919901</v>
      </c>
      <c r="BG141" t="e">
        <f t="shared" ca="1" si="34"/>
        <v>#DIV/0!</v>
      </c>
      <c r="BI141" t="str">
        <f t="shared" si="35"/>
        <v>2022-32</v>
      </c>
      <c r="BJ141">
        <f t="shared" ca="1" si="36"/>
        <v>0.93542125847150193</v>
      </c>
      <c r="BK141">
        <f t="shared" ca="1" si="36"/>
        <v>0.94967828490179307</v>
      </c>
      <c r="BL141" t="e">
        <f t="shared" ca="1" si="36"/>
        <v>#DIV/0!</v>
      </c>
      <c r="BM141" t="e">
        <f t="shared" ca="1" si="36"/>
        <v>#DIV/0!</v>
      </c>
    </row>
    <row r="142" spans="1:65" x14ac:dyDescent="0.25">
      <c r="A142" s="1" t="s">
        <v>92</v>
      </c>
      <c r="B142" s="10">
        <v>46774</v>
      </c>
      <c r="C142" s="10">
        <v>27787</v>
      </c>
      <c r="D142" s="10">
        <v>195744</v>
      </c>
      <c r="E142" s="10">
        <v>15</v>
      </c>
      <c r="F142" s="10">
        <v>2</v>
      </c>
      <c r="G142" s="10">
        <v>167</v>
      </c>
      <c r="H142" s="10">
        <v>87</v>
      </c>
      <c r="I142" s="10">
        <v>427</v>
      </c>
      <c r="J142" s="10">
        <v>0</v>
      </c>
      <c r="K142" s="10">
        <v>0</v>
      </c>
      <c r="M142" s="10" t="str">
        <f t="shared" si="26"/>
        <v>2022-33</v>
      </c>
      <c r="N142" s="10">
        <f t="shared" si="42"/>
        <v>167</v>
      </c>
      <c r="O142" s="10">
        <f t="shared" si="42"/>
        <v>87</v>
      </c>
      <c r="P142" s="10">
        <f t="shared" si="42"/>
        <v>427</v>
      </c>
      <c r="Q142" s="10">
        <f t="shared" si="42"/>
        <v>0</v>
      </c>
      <c r="R142" s="10">
        <f t="shared" si="42"/>
        <v>0</v>
      </c>
      <c r="S142" s="10"/>
      <c r="T142" s="10"/>
      <c r="U142" s="10" t="str">
        <f t="shared" si="27"/>
        <v>2022-33</v>
      </c>
      <c r="V142" s="10">
        <f t="shared" si="43"/>
        <v>12478</v>
      </c>
      <c r="W142" s="10">
        <f t="shared" si="43"/>
        <v>4700</v>
      </c>
      <c r="X142" s="10">
        <f t="shared" si="43"/>
        <v>23644</v>
      </c>
      <c r="Y142" s="10">
        <f t="shared" si="43"/>
        <v>3</v>
      </c>
      <c r="Z142" s="10">
        <f t="shared" si="43"/>
        <v>0</v>
      </c>
      <c r="AA142" s="10"/>
      <c r="AB142" s="10"/>
      <c r="AC142">
        <f>G142/B142</f>
        <v>3.570359601488006E-3</v>
      </c>
      <c r="AD142">
        <f>H142/C142</f>
        <v>3.1309605211069925E-3</v>
      </c>
      <c r="AE142">
        <f>I142/D142</f>
        <v>2.181420631028282E-3</v>
      </c>
      <c r="AF142">
        <f>J142/E142</f>
        <v>0</v>
      </c>
      <c r="AG142">
        <f>K142/F142</f>
        <v>0</v>
      </c>
      <c r="AI142" t="str">
        <f t="shared" si="29"/>
        <v>2022-33</v>
      </c>
      <c r="AJ142">
        <f t="shared" si="44"/>
        <v>3.5831565789730749E-3</v>
      </c>
      <c r="AK142">
        <f t="shared" si="44"/>
        <v>3.1407968057174046E-3</v>
      </c>
      <c r="AL142">
        <f t="shared" si="44"/>
        <v>2.186190500919105E-3</v>
      </c>
      <c r="AM142">
        <f t="shared" si="44"/>
        <v>0</v>
      </c>
      <c r="AN142">
        <f t="shared" si="44"/>
        <v>0</v>
      </c>
      <c r="AP142" t="str">
        <f t="shared" si="30"/>
        <v>2022-33</v>
      </c>
      <c r="AQ142">
        <f t="shared" ca="1" si="31"/>
        <v>4.1556373098134555E-3</v>
      </c>
      <c r="AR142">
        <f t="shared" ca="1" si="31"/>
        <v>3.2690587200679419E-3</v>
      </c>
      <c r="AS142">
        <f t="shared" ref="AS142:AU205" ca="1" si="45">AL142*EXP(-AS$1*(ROW()-$B$2))</f>
        <v>2.0898624767467819E-3</v>
      </c>
      <c r="AT142">
        <f t="shared" ca="1" si="45"/>
        <v>0</v>
      </c>
      <c r="AU142" t="e">
        <f t="shared" ca="1" si="45"/>
        <v>#DIV/0!</v>
      </c>
      <c r="AW142" t="str">
        <f t="shared" si="32"/>
        <v>2022-33</v>
      </c>
      <c r="AX142">
        <f t="shared" ca="1" si="41"/>
        <v>0.24532717372419319</v>
      </c>
      <c r="AY142">
        <f t="shared" ca="1" si="41"/>
        <v>0.1534433279204718</v>
      </c>
      <c r="AZ142">
        <f t="shared" ca="1" si="41"/>
        <v>0.10773477444267265</v>
      </c>
      <c r="BA142">
        <f t="shared" ca="1" si="41"/>
        <v>0.11608432967776763</v>
      </c>
      <c r="BB142" t="e">
        <f t="shared" ca="1" si="41"/>
        <v>#DIV/0!</v>
      </c>
      <c r="BD142">
        <f t="shared" ca="1" si="34"/>
        <v>0.62546405109194736</v>
      </c>
      <c r="BE142">
        <f t="shared" ca="1" si="34"/>
        <v>0.43914733458672001</v>
      </c>
      <c r="BF142">
        <f t="shared" ca="1" si="34"/>
        <v>0.4731817022776057</v>
      </c>
      <c r="BG142" t="e">
        <f t="shared" ref="BG142:BG205" ca="1" si="46">BB142/$AX142</f>
        <v>#DIV/0!</v>
      </c>
      <c r="BI142" t="str">
        <f t="shared" si="35"/>
        <v>2022-33</v>
      </c>
      <c r="BJ142">
        <f t="shared" ca="1" si="36"/>
        <v>0.93959373393213208</v>
      </c>
      <c r="BK142">
        <f t="shared" ca="1" si="36"/>
        <v>0.95205979028628596</v>
      </c>
      <c r="BL142" t="e">
        <f t="shared" ca="1" si="36"/>
        <v>#DIV/0!</v>
      </c>
      <c r="BM142" t="e">
        <f t="shared" ref="BM142:BM205" ca="1" si="47">BG142/(OFFSET(BG$1,$B$1+$B$2-2,0))</f>
        <v>#DIV/0!</v>
      </c>
    </row>
    <row r="143" spans="1:65" x14ac:dyDescent="0.25">
      <c r="A143" s="1" t="s">
        <v>93</v>
      </c>
      <c r="B143" s="10">
        <v>46607</v>
      </c>
      <c r="C143" s="10">
        <v>27700</v>
      </c>
      <c r="D143" s="10">
        <v>195317</v>
      </c>
      <c r="E143" s="10">
        <v>15</v>
      </c>
      <c r="F143" s="10">
        <v>2</v>
      </c>
      <c r="G143" s="10">
        <v>144</v>
      </c>
      <c r="H143" s="10">
        <v>68</v>
      </c>
      <c r="I143" s="10">
        <v>398</v>
      </c>
      <c r="J143" s="10">
        <v>0</v>
      </c>
      <c r="K143" s="10">
        <v>0</v>
      </c>
      <c r="M143" s="10" t="str">
        <f t="shared" ref="M143:M206" si="48">$A143</f>
        <v>2022-34</v>
      </c>
      <c r="N143" s="10">
        <f t="shared" si="42"/>
        <v>144</v>
      </c>
      <c r="O143" s="10">
        <f t="shared" si="42"/>
        <v>68</v>
      </c>
      <c r="P143" s="10">
        <f t="shared" si="42"/>
        <v>398</v>
      </c>
      <c r="Q143" s="10">
        <f t="shared" si="42"/>
        <v>0</v>
      </c>
      <c r="R143" s="10">
        <f t="shared" si="42"/>
        <v>0</v>
      </c>
      <c r="S143" s="10"/>
      <c r="T143" s="10"/>
      <c r="U143" s="10" t="str">
        <f t="shared" ref="U143:U206" si="49">$A143</f>
        <v>2022-34</v>
      </c>
      <c r="V143" s="10">
        <f t="shared" si="43"/>
        <v>12622</v>
      </c>
      <c r="W143" s="10">
        <f t="shared" si="43"/>
        <v>4768</v>
      </c>
      <c r="X143" s="10">
        <f t="shared" si="43"/>
        <v>24042</v>
      </c>
      <c r="Y143" s="10">
        <f t="shared" si="43"/>
        <v>3</v>
      </c>
      <c r="Z143" s="10">
        <f t="shared" si="43"/>
        <v>0</v>
      </c>
      <c r="AA143" s="10"/>
      <c r="AB143" s="10"/>
      <c r="AC143">
        <f>G143/B143</f>
        <v>3.0896646426502457E-3</v>
      </c>
      <c r="AD143">
        <f>H143/C143</f>
        <v>2.4548736462093861E-3</v>
      </c>
      <c r="AE143">
        <f>I143/D143</f>
        <v>2.0377130510913027E-3</v>
      </c>
      <c r="AF143">
        <f>J143/E143</f>
        <v>0</v>
      </c>
      <c r="AG143">
        <f>K143/F143</f>
        <v>0</v>
      </c>
      <c r="AI143" t="str">
        <f t="shared" ref="AI143:AI206" si="50">$A143</f>
        <v>2022-34</v>
      </c>
      <c r="AJ143">
        <f t="shared" si="44"/>
        <v>3.0992427364493662E-3</v>
      </c>
      <c r="AK143">
        <f t="shared" si="44"/>
        <v>2.4609161232608911E-3</v>
      </c>
      <c r="AL143">
        <f t="shared" si="44"/>
        <v>2.0418745134140933E-3</v>
      </c>
      <c r="AM143">
        <f t="shared" si="44"/>
        <v>0</v>
      </c>
      <c r="AN143">
        <f t="shared" si="44"/>
        <v>0</v>
      </c>
      <c r="AP143" t="str">
        <f t="shared" ref="AP143:AP206" si="51">$A143</f>
        <v>2022-34</v>
      </c>
      <c r="AQ143">
        <f t="shared" ref="AQ143:AU206" ca="1" si="52">AJ143*EXP(-AQ$1*(ROW()-$B$2))</f>
        <v>3.6036060024487023E-3</v>
      </c>
      <c r="AR143">
        <f t="shared" ca="1" si="52"/>
        <v>2.5631817224890468E-3</v>
      </c>
      <c r="AS143">
        <f t="shared" ca="1" si="45"/>
        <v>1.9503894308535877E-3</v>
      </c>
      <c r="AT143">
        <f t="shared" ca="1" si="45"/>
        <v>0</v>
      </c>
      <c r="AU143" t="e">
        <f t="shared" ca="1" si="45"/>
        <v>#DIV/0!</v>
      </c>
      <c r="AW143" t="str">
        <f t="shared" ref="AW143:AW206" si="53">$A143</f>
        <v>2022-34</v>
      </c>
      <c r="AX143">
        <f t="shared" ref="AX143:BB158" ca="1" si="54">IF(ROW()&gt;=$B$2, AQ143+AX142,0)</f>
        <v>0.24893077972664188</v>
      </c>
      <c r="AY143">
        <f t="shared" ca="1" si="54"/>
        <v>0.15600650964296084</v>
      </c>
      <c r="AZ143">
        <f t="shared" ca="1" si="54"/>
        <v>0.10968516387352624</v>
      </c>
      <c r="BA143">
        <f t="shared" ca="1" si="54"/>
        <v>0.11608432967776763</v>
      </c>
      <c r="BB143" t="e">
        <f t="shared" ca="1" si="54"/>
        <v>#DIV/0!</v>
      </c>
      <c r="BD143">
        <f t="shared" ref="BD143:BG206" ca="1" si="55">AY143/$AX143</f>
        <v>0.62670638727069472</v>
      </c>
      <c r="BE143">
        <f t="shared" ca="1" si="55"/>
        <v>0.44062515689692816</v>
      </c>
      <c r="BF143">
        <f t="shared" ca="1" si="55"/>
        <v>0.46633176421671602</v>
      </c>
      <c r="BG143" t="e">
        <f t="shared" ca="1" si="46"/>
        <v>#DIV/0!</v>
      </c>
      <c r="BI143" t="str">
        <f t="shared" ref="BI143:BI206" si="56">$A143</f>
        <v>2022-34</v>
      </c>
      <c r="BJ143">
        <f t="shared" ref="BJ143:BM206" ca="1" si="57">BD143/(OFFSET(BD$1,$B$1+$B$2-2,0))</f>
        <v>0.94146001431539361</v>
      </c>
      <c r="BK143">
        <f t="shared" ca="1" si="57"/>
        <v>0.95526366991374922</v>
      </c>
      <c r="BL143" t="e">
        <f t="shared" ca="1" si="57"/>
        <v>#DIV/0!</v>
      </c>
      <c r="BM143" t="e">
        <f t="shared" ca="1" si="47"/>
        <v>#DIV/0!</v>
      </c>
    </row>
    <row r="144" spans="1:65" x14ac:dyDescent="0.25">
      <c r="A144" s="1" t="s">
        <v>94</v>
      </c>
      <c r="B144" s="10">
        <v>46463</v>
      </c>
      <c r="C144" s="10">
        <v>27632</v>
      </c>
      <c r="D144" s="10">
        <v>194919</v>
      </c>
      <c r="E144" s="10">
        <v>15</v>
      </c>
      <c r="F144" s="10">
        <v>2</v>
      </c>
      <c r="G144" s="10">
        <v>112</v>
      </c>
      <c r="H144" s="10">
        <v>59</v>
      </c>
      <c r="I144" s="10">
        <v>371</v>
      </c>
      <c r="J144" s="10">
        <v>0</v>
      </c>
      <c r="K144" s="10">
        <v>0</v>
      </c>
      <c r="M144" s="10" t="str">
        <f t="shared" si="48"/>
        <v>2022-35</v>
      </c>
      <c r="N144" s="10">
        <f t="shared" si="42"/>
        <v>112</v>
      </c>
      <c r="O144" s="10">
        <f t="shared" si="42"/>
        <v>59</v>
      </c>
      <c r="P144" s="10">
        <f t="shared" si="42"/>
        <v>371</v>
      </c>
      <c r="Q144" s="10">
        <f t="shared" si="42"/>
        <v>0</v>
      </c>
      <c r="R144" s="10">
        <f t="shared" si="42"/>
        <v>0</v>
      </c>
      <c r="S144" s="10"/>
      <c r="T144" s="10"/>
      <c r="U144" s="10" t="str">
        <f t="shared" si="49"/>
        <v>2022-35</v>
      </c>
      <c r="V144" s="10">
        <f t="shared" si="43"/>
        <v>12734</v>
      </c>
      <c r="W144" s="10">
        <f t="shared" si="43"/>
        <v>4827</v>
      </c>
      <c r="X144" s="10">
        <f t="shared" si="43"/>
        <v>24413</v>
      </c>
      <c r="Y144" s="10">
        <f t="shared" si="43"/>
        <v>3</v>
      </c>
      <c r="Z144" s="10">
        <f t="shared" si="43"/>
        <v>0</v>
      </c>
      <c r="AA144" s="10"/>
      <c r="AB144" s="10"/>
      <c r="AC144">
        <f>G144/B144</f>
        <v>2.4105201988679163E-3</v>
      </c>
      <c r="AD144">
        <f>H144/C144</f>
        <v>2.1352055587724379E-3</v>
      </c>
      <c r="AE144">
        <f>I144/D144</f>
        <v>1.9033547268352494E-3</v>
      </c>
      <c r="AF144">
        <f>J144/E144</f>
        <v>0</v>
      </c>
      <c r="AG144">
        <f>K144/F144</f>
        <v>0</v>
      </c>
      <c r="AI144" t="str">
        <f t="shared" si="50"/>
        <v>2022-35</v>
      </c>
      <c r="AJ144">
        <f t="shared" si="44"/>
        <v>2.4163460226270697E-3</v>
      </c>
      <c r="AK144">
        <f t="shared" si="44"/>
        <v>2.1397752334398543E-3</v>
      </c>
      <c r="AL144">
        <f t="shared" si="44"/>
        <v>1.9069849725069532E-3</v>
      </c>
      <c r="AM144">
        <f t="shared" si="44"/>
        <v>0</v>
      </c>
      <c r="AN144">
        <f t="shared" si="44"/>
        <v>0</v>
      </c>
      <c r="AP144" t="str">
        <f t="shared" si="51"/>
        <v>2022-35</v>
      </c>
      <c r="AQ144">
        <f t="shared" ca="1" si="52"/>
        <v>2.8167655128303105E-3</v>
      </c>
      <c r="AR144">
        <f t="shared" ca="1" si="52"/>
        <v>2.2302340765015653E-3</v>
      </c>
      <c r="AS144">
        <f t="shared" ca="1" si="45"/>
        <v>1.8201288703078976E-3</v>
      </c>
      <c r="AT144">
        <f t="shared" ca="1" si="45"/>
        <v>0</v>
      </c>
      <c r="AU144" t="e">
        <f t="shared" ca="1" si="45"/>
        <v>#DIV/0!</v>
      </c>
      <c r="AW144" t="str">
        <f t="shared" si="53"/>
        <v>2022-35</v>
      </c>
      <c r="AX144">
        <f t="shared" ca="1" si="54"/>
        <v>0.25174754523947218</v>
      </c>
      <c r="AY144">
        <f t="shared" ca="1" si="54"/>
        <v>0.15823674371946239</v>
      </c>
      <c r="AZ144">
        <f t="shared" ca="1" si="54"/>
        <v>0.11150529274383414</v>
      </c>
      <c r="BA144">
        <f t="shared" ca="1" si="54"/>
        <v>0.11608432967776763</v>
      </c>
      <c r="BB144" t="e">
        <f t="shared" ca="1" si="54"/>
        <v>#DIV/0!</v>
      </c>
      <c r="BD144">
        <f t="shared" ca="1" si="55"/>
        <v>0.62855327375264525</v>
      </c>
      <c r="BE144">
        <f t="shared" ca="1" si="55"/>
        <v>0.44292504476167149</v>
      </c>
      <c r="BF144">
        <f t="shared" ca="1" si="55"/>
        <v>0.46111404807281692</v>
      </c>
      <c r="BG144" t="e">
        <f t="shared" ca="1" si="46"/>
        <v>#DIV/0!</v>
      </c>
      <c r="BI144" t="str">
        <f t="shared" si="56"/>
        <v>2022-35</v>
      </c>
      <c r="BJ144">
        <f t="shared" ca="1" si="57"/>
        <v>0.94423447107704939</v>
      </c>
      <c r="BK144">
        <f t="shared" ca="1" si="57"/>
        <v>0.96024976589051336</v>
      </c>
      <c r="BL144" t="e">
        <f t="shared" ca="1" si="57"/>
        <v>#DIV/0!</v>
      </c>
      <c r="BM144" t="e">
        <f t="shared" ca="1" si="47"/>
        <v>#DIV/0!</v>
      </c>
    </row>
    <row r="145" spans="1:65" x14ac:dyDescent="0.25">
      <c r="A145" s="1" t="s">
        <v>95</v>
      </c>
      <c r="B145" s="10">
        <v>46351</v>
      </c>
      <c r="C145" s="10">
        <v>27573</v>
      </c>
      <c r="D145" s="10">
        <v>194548</v>
      </c>
      <c r="E145" s="10">
        <v>15</v>
      </c>
      <c r="F145" s="10">
        <v>2</v>
      </c>
      <c r="G145" s="10">
        <v>159</v>
      </c>
      <c r="H145" s="10">
        <v>63</v>
      </c>
      <c r="I145" s="10">
        <v>387</v>
      </c>
      <c r="J145" s="10">
        <v>0</v>
      </c>
      <c r="K145" s="10">
        <v>0</v>
      </c>
      <c r="M145" s="10" t="str">
        <f t="shared" si="48"/>
        <v>2022-36</v>
      </c>
      <c r="N145" s="10">
        <f t="shared" si="42"/>
        <v>159</v>
      </c>
      <c r="O145" s="10">
        <f t="shared" si="42"/>
        <v>63</v>
      </c>
      <c r="P145" s="10">
        <f t="shared" si="42"/>
        <v>387</v>
      </c>
      <c r="Q145" s="10">
        <f t="shared" si="42"/>
        <v>0</v>
      </c>
      <c r="R145" s="10">
        <f t="shared" si="42"/>
        <v>0</v>
      </c>
      <c r="S145" s="10"/>
      <c r="T145" s="10"/>
      <c r="U145" s="10" t="str">
        <f t="shared" si="49"/>
        <v>2022-36</v>
      </c>
      <c r="V145" s="10">
        <f t="shared" si="43"/>
        <v>12893</v>
      </c>
      <c r="W145" s="10">
        <f t="shared" si="43"/>
        <v>4890</v>
      </c>
      <c r="X145" s="10">
        <f t="shared" si="43"/>
        <v>24800</v>
      </c>
      <c r="Y145" s="10">
        <f t="shared" si="43"/>
        <v>3</v>
      </c>
      <c r="Z145" s="10">
        <f t="shared" si="43"/>
        <v>0</v>
      </c>
      <c r="AA145" s="10"/>
      <c r="AB145" s="10"/>
      <c r="AC145">
        <f>G145/B145</f>
        <v>3.4303467023365192E-3</v>
      </c>
      <c r="AD145">
        <f>H145/C145</f>
        <v>2.284843869002285E-3</v>
      </c>
      <c r="AE145">
        <f>I145/D145</f>
        <v>1.989226309188478E-3</v>
      </c>
      <c r="AF145">
        <f>J145/E145</f>
        <v>0</v>
      </c>
      <c r="AG145">
        <f>K145/F145</f>
        <v>0</v>
      </c>
      <c r="AI145" t="str">
        <f t="shared" si="50"/>
        <v>2022-36</v>
      </c>
      <c r="AJ145">
        <f t="shared" si="44"/>
        <v>3.4421578843077845E-3</v>
      </c>
      <c r="AK145">
        <f t="shared" si="44"/>
        <v>2.2900773367278224E-3</v>
      </c>
      <c r="AL145">
        <f t="shared" si="44"/>
        <v>1.9931918774791315E-3</v>
      </c>
      <c r="AM145">
        <f t="shared" si="44"/>
        <v>0</v>
      </c>
      <c r="AN145">
        <f t="shared" si="44"/>
        <v>0</v>
      </c>
      <c r="AP145" t="str">
        <f t="shared" si="51"/>
        <v>2022-36</v>
      </c>
      <c r="AQ145">
        <f t="shared" ca="1" si="52"/>
        <v>4.0228349553912404E-3</v>
      </c>
      <c r="AR145">
        <f t="shared" ca="1" si="52"/>
        <v>2.3885379419687951E-3</v>
      </c>
      <c r="AS145">
        <f t="shared" ca="1" si="45"/>
        <v>1.9009318943959839E-3</v>
      </c>
      <c r="AT145">
        <f t="shared" ca="1" si="45"/>
        <v>0</v>
      </c>
      <c r="AU145" t="e">
        <f t="shared" ca="1" si="45"/>
        <v>#DIV/0!</v>
      </c>
      <c r="AW145" t="str">
        <f t="shared" si="53"/>
        <v>2022-36</v>
      </c>
      <c r="AX145">
        <f t="shared" ca="1" si="54"/>
        <v>0.25577038019486342</v>
      </c>
      <c r="AY145">
        <f t="shared" ca="1" si="54"/>
        <v>0.1606252816614312</v>
      </c>
      <c r="AZ145">
        <f t="shared" ca="1" si="54"/>
        <v>0.11340622463823012</v>
      </c>
      <c r="BA145">
        <f t="shared" ca="1" si="54"/>
        <v>0.11608432967776763</v>
      </c>
      <c r="BB145" t="e">
        <f t="shared" ca="1" si="54"/>
        <v>#DIV/0!</v>
      </c>
      <c r="BD145">
        <f t="shared" ca="1" si="55"/>
        <v>0.62800579777476906</v>
      </c>
      <c r="BE145">
        <f t="shared" ca="1" si="55"/>
        <v>0.443390765388195</v>
      </c>
      <c r="BF145">
        <f t="shared" ca="1" si="55"/>
        <v>0.45386150495349237</v>
      </c>
      <c r="BG145" t="e">
        <f t="shared" ca="1" si="46"/>
        <v>#DIV/0!</v>
      </c>
      <c r="BI145" t="str">
        <f t="shared" si="56"/>
        <v>2022-36</v>
      </c>
      <c r="BJ145">
        <f t="shared" ca="1" si="57"/>
        <v>0.94341203372450644</v>
      </c>
      <c r="BK145">
        <f t="shared" ca="1" si="57"/>
        <v>0.96125943587390794</v>
      </c>
      <c r="BL145" t="e">
        <f t="shared" ca="1" si="57"/>
        <v>#DIV/0!</v>
      </c>
      <c r="BM145" t="e">
        <f t="shared" ca="1" si="47"/>
        <v>#DIV/0!</v>
      </c>
    </row>
    <row r="146" spans="1:65" x14ac:dyDescent="0.25">
      <c r="A146" s="1" t="s">
        <v>96</v>
      </c>
      <c r="B146" s="10">
        <v>46192</v>
      </c>
      <c r="C146" s="10">
        <v>27510</v>
      </c>
      <c r="D146" s="10">
        <v>194161</v>
      </c>
      <c r="E146" s="10">
        <v>15</v>
      </c>
      <c r="F146" s="10">
        <v>2</v>
      </c>
      <c r="G146" s="10">
        <v>133</v>
      </c>
      <c r="H146" s="10">
        <v>65</v>
      </c>
      <c r="I146" s="10">
        <v>415</v>
      </c>
      <c r="J146" s="10">
        <v>0</v>
      </c>
      <c r="K146" s="10">
        <v>0</v>
      </c>
      <c r="M146" s="10" t="str">
        <f t="shared" si="48"/>
        <v>2022-37</v>
      </c>
      <c r="N146" s="10">
        <f t="shared" si="42"/>
        <v>133</v>
      </c>
      <c r="O146" s="10">
        <f t="shared" si="42"/>
        <v>65</v>
      </c>
      <c r="P146" s="10">
        <f t="shared" si="42"/>
        <v>415</v>
      </c>
      <c r="Q146" s="10">
        <f t="shared" si="42"/>
        <v>0</v>
      </c>
      <c r="R146" s="10">
        <f t="shared" si="42"/>
        <v>0</v>
      </c>
      <c r="S146" s="10"/>
      <c r="T146" s="10"/>
      <c r="U146" s="10" t="str">
        <f t="shared" si="49"/>
        <v>2022-37</v>
      </c>
      <c r="V146" s="10">
        <f t="shared" si="43"/>
        <v>13026</v>
      </c>
      <c r="W146" s="10">
        <f t="shared" si="43"/>
        <v>4955</v>
      </c>
      <c r="X146" s="10">
        <f t="shared" si="43"/>
        <v>25215</v>
      </c>
      <c r="Y146" s="10">
        <f t="shared" si="43"/>
        <v>3</v>
      </c>
      <c r="Z146" s="10">
        <f t="shared" si="43"/>
        <v>0</v>
      </c>
      <c r="AA146" s="10"/>
      <c r="AB146" s="10"/>
      <c r="AC146">
        <f>G146/B146</f>
        <v>2.8792864565292692E-3</v>
      </c>
      <c r="AD146">
        <f>H146/C146</f>
        <v>2.3627771719374772E-3</v>
      </c>
      <c r="AE146">
        <f>I146/D146</f>
        <v>2.1374014348916619E-3</v>
      </c>
      <c r="AF146">
        <f>J146/E146</f>
        <v>0</v>
      </c>
      <c r="AG146">
        <f>K146/F146</f>
        <v>0</v>
      </c>
      <c r="AI146" t="str">
        <f t="shared" si="50"/>
        <v>2022-37</v>
      </c>
      <c r="AJ146">
        <f t="shared" si="44"/>
        <v>2.8876026925374718E-3</v>
      </c>
      <c r="AK146">
        <f t="shared" si="44"/>
        <v>2.3683742169117428E-3</v>
      </c>
      <c r="AL146">
        <f t="shared" si="44"/>
        <v>2.1419805243520734E-3</v>
      </c>
      <c r="AM146">
        <f t="shared" si="44"/>
        <v>0</v>
      </c>
      <c r="AN146">
        <f t="shared" si="44"/>
        <v>0</v>
      </c>
      <c r="AP146" t="str">
        <f t="shared" si="51"/>
        <v>2022-37</v>
      </c>
      <c r="AQ146">
        <f t="shared" ca="1" si="52"/>
        <v>3.3833640169735938E-3</v>
      </c>
      <c r="AR146">
        <f t="shared" ca="1" si="52"/>
        <v>2.4719064171428778E-3</v>
      </c>
      <c r="AS146">
        <f t="shared" ca="1" si="45"/>
        <v>2.0412469444706953E-3</v>
      </c>
      <c r="AT146">
        <f t="shared" ca="1" si="45"/>
        <v>0</v>
      </c>
      <c r="AU146" t="e">
        <f t="shared" ca="1" si="45"/>
        <v>#DIV/0!</v>
      </c>
      <c r="AW146" t="str">
        <f t="shared" si="53"/>
        <v>2022-37</v>
      </c>
      <c r="AX146">
        <f t="shared" ca="1" si="54"/>
        <v>0.25915374421183701</v>
      </c>
      <c r="AY146">
        <f t="shared" ca="1" si="54"/>
        <v>0.16309718807857407</v>
      </c>
      <c r="AZ146">
        <f t="shared" ca="1" si="54"/>
        <v>0.11544747158270081</v>
      </c>
      <c r="BA146">
        <f t="shared" ca="1" si="54"/>
        <v>0.11608432967776763</v>
      </c>
      <c r="BB146" t="e">
        <f t="shared" ca="1" si="54"/>
        <v>#DIV/0!</v>
      </c>
      <c r="BD146">
        <f t="shared" ca="1" si="55"/>
        <v>0.62934528912403231</v>
      </c>
      <c r="BE146">
        <f t="shared" ca="1" si="55"/>
        <v>0.44547869425468128</v>
      </c>
      <c r="BF146">
        <f t="shared" ca="1" si="55"/>
        <v>0.44793614705747092</v>
      </c>
      <c r="BG146" t="e">
        <f t="shared" ca="1" si="46"/>
        <v>#DIV/0!</v>
      </c>
      <c r="BI146" t="str">
        <f t="shared" si="56"/>
        <v>2022-37</v>
      </c>
      <c r="BJ146">
        <f t="shared" ca="1" si="57"/>
        <v>0.94542426396575985</v>
      </c>
      <c r="BK146">
        <f t="shared" ca="1" si="57"/>
        <v>0.96578601035632017</v>
      </c>
      <c r="BL146" t="e">
        <f t="shared" ca="1" si="57"/>
        <v>#DIV/0!</v>
      </c>
      <c r="BM146" t="e">
        <f t="shared" ca="1" si="47"/>
        <v>#DIV/0!</v>
      </c>
    </row>
    <row r="147" spans="1:65" x14ac:dyDescent="0.25">
      <c r="A147" s="1" t="s">
        <v>97</v>
      </c>
      <c r="B147" s="10">
        <v>46059</v>
      </c>
      <c r="C147" s="10">
        <v>27445</v>
      </c>
      <c r="D147" s="10">
        <v>193746</v>
      </c>
      <c r="E147" s="10">
        <v>15</v>
      </c>
      <c r="F147" s="10">
        <v>2</v>
      </c>
      <c r="G147" s="10">
        <v>157</v>
      </c>
      <c r="H147" s="10">
        <v>76</v>
      </c>
      <c r="I147" s="10">
        <v>397</v>
      </c>
      <c r="J147" s="10">
        <v>0</v>
      </c>
      <c r="K147" s="10">
        <v>0</v>
      </c>
      <c r="M147" s="10" t="str">
        <f t="shared" si="48"/>
        <v>2022-38</v>
      </c>
      <c r="N147" s="10">
        <f t="shared" si="42"/>
        <v>157</v>
      </c>
      <c r="O147" s="10">
        <f t="shared" si="42"/>
        <v>76</v>
      </c>
      <c r="P147" s="10">
        <f t="shared" si="42"/>
        <v>397</v>
      </c>
      <c r="Q147" s="10">
        <f t="shared" si="42"/>
        <v>0</v>
      </c>
      <c r="R147" s="10">
        <f t="shared" si="42"/>
        <v>0</v>
      </c>
      <c r="S147" s="10"/>
      <c r="T147" s="10"/>
      <c r="U147" s="10" t="str">
        <f t="shared" si="49"/>
        <v>2022-38</v>
      </c>
      <c r="V147" s="10">
        <f t="shared" si="43"/>
        <v>13183</v>
      </c>
      <c r="W147" s="10">
        <f t="shared" si="43"/>
        <v>5031</v>
      </c>
      <c r="X147" s="10">
        <f t="shared" si="43"/>
        <v>25612</v>
      </c>
      <c r="Y147" s="10">
        <f t="shared" si="43"/>
        <v>3</v>
      </c>
      <c r="Z147" s="10">
        <f t="shared" si="43"/>
        <v>0</v>
      </c>
      <c r="AA147" s="10"/>
      <c r="AB147" s="10"/>
      <c r="AC147">
        <f>G147/B147</f>
        <v>3.4086714865715711E-3</v>
      </c>
      <c r="AD147">
        <f>H147/C147</f>
        <v>2.7691747130624885E-3</v>
      </c>
      <c r="AE147">
        <f>I147/D147</f>
        <v>2.0490745615393351E-3</v>
      </c>
      <c r="AF147">
        <f>J147/E147</f>
        <v>0</v>
      </c>
      <c r="AG147">
        <f>K147/F147</f>
        <v>0</v>
      </c>
      <c r="AI147" t="str">
        <f t="shared" si="50"/>
        <v>2022-38</v>
      </c>
      <c r="AJ147">
        <f t="shared" si="44"/>
        <v>3.4203336032792037E-3</v>
      </c>
      <c r="AK147">
        <f t="shared" si="44"/>
        <v>2.7768661199252648E-3</v>
      </c>
      <c r="AL147">
        <f t="shared" si="44"/>
        <v>2.0532826106072965E-3</v>
      </c>
      <c r="AM147">
        <f t="shared" si="44"/>
        <v>0</v>
      </c>
      <c r="AN147">
        <f t="shared" si="44"/>
        <v>0</v>
      </c>
      <c r="AP147" t="str">
        <f t="shared" si="51"/>
        <v>2022-38</v>
      </c>
      <c r="AQ147">
        <f t="shared" ca="1" si="52"/>
        <v>4.0178120293069813E-3</v>
      </c>
      <c r="AR147">
        <f t="shared" ca="1" si="52"/>
        <v>2.9002560875804289E-3</v>
      </c>
      <c r="AS147">
        <f t="shared" ca="1" si="45"/>
        <v>1.955200682331933E-3</v>
      </c>
      <c r="AT147">
        <f t="shared" ca="1" si="45"/>
        <v>0</v>
      </c>
      <c r="AU147" t="e">
        <f t="shared" ca="1" si="45"/>
        <v>#DIV/0!</v>
      </c>
      <c r="AW147" t="str">
        <f t="shared" si="53"/>
        <v>2022-38</v>
      </c>
      <c r="AX147">
        <f t="shared" ca="1" si="54"/>
        <v>0.26317155624114397</v>
      </c>
      <c r="AY147">
        <f t="shared" ca="1" si="54"/>
        <v>0.1659974441661545</v>
      </c>
      <c r="AZ147">
        <f t="shared" ca="1" si="54"/>
        <v>0.11740267226503275</v>
      </c>
      <c r="BA147">
        <f t="shared" ca="1" si="54"/>
        <v>0.11608432967776763</v>
      </c>
      <c r="BB147" t="e">
        <f t="shared" ca="1" si="54"/>
        <v>#DIV/0!</v>
      </c>
      <c r="BD147">
        <f t="shared" ca="1" si="55"/>
        <v>0.63075754286322316</v>
      </c>
      <c r="BE147">
        <f t="shared" ca="1" si="55"/>
        <v>0.44610699553509781</v>
      </c>
      <c r="BF147">
        <f t="shared" ca="1" si="55"/>
        <v>0.44109755376222959</v>
      </c>
      <c r="BG147" t="e">
        <f t="shared" ca="1" si="46"/>
        <v>#DIV/0!</v>
      </c>
      <c r="BI147" t="str">
        <f t="shared" si="56"/>
        <v>2022-38</v>
      </c>
      <c r="BJ147">
        <f t="shared" ca="1" si="57"/>
        <v>0.94754580038619729</v>
      </c>
      <c r="BK147">
        <f t="shared" ca="1" si="57"/>
        <v>0.96714815089130246</v>
      </c>
      <c r="BL147" t="e">
        <f t="shared" ca="1" si="57"/>
        <v>#DIV/0!</v>
      </c>
      <c r="BM147" t="e">
        <f t="shared" ca="1" si="47"/>
        <v>#DIV/0!</v>
      </c>
    </row>
    <row r="148" spans="1:65" x14ac:dyDescent="0.25">
      <c r="A148" s="1" t="s">
        <v>98</v>
      </c>
      <c r="B148" s="10">
        <v>45902</v>
      </c>
      <c r="C148" s="10">
        <v>27369</v>
      </c>
      <c r="D148" s="10">
        <v>193349</v>
      </c>
      <c r="E148" s="10">
        <v>15</v>
      </c>
      <c r="F148" s="10">
        <v>2</v>
      </c>
      <c r="G148" s="10">
        <v>170</v>
      </c>
      <c r="H148" s="10">
        <v>74</v>
      </c>
      <c r="I148" s="10">
        <v>413</v>
      </c>
      <c r="J148" s="10">
        <v>0</v>
      </c>
      <c r="K148" s="10">
        <v>0</v>
      </c>
      <c r="M148" s="10" t="str">
        <f t="shared" si="48"/>
        <v>2022-39</v>
      </c>
      <c r="N148" s="10">
        <f t="shared" si="42"/>
        <v>170</v>
      </c>
      <c r="O148" s="10">
        <f t="shared" si="42"/>
        <v>74</v>
      </c>
      <c r="P148" s="10">
        <f t="shared" si="42"/>
        <v>413</v>
      </c>
      <c r="Q148" s="10">
        <f t="shared" si="42"/>
        <v>0</v>
      </c>
      <c r="R148" s="10">
        <f t="shared" si="42"/>
        <v>0</v>
      </c>
      <c r="S148" s="10"/>
      <c r="T148" s="10"/>
      <c r="U148" s="10" t="str">
        <f t="shared" si="49"/>
        <v>2022-39</v>
      </c>
      <c r="V148" s="10">
        <f t="shared" si="43"/>
        <v>13353</v>
      </c>
      <c r="W148" s="10">
        <f t="shared" si="43"/>
        <v>5105</v>
      </c>
      <c r="X148" s="10">
        <f t="shared" si="43"/>
        <v>26025</v>
      </c>
      <c r="Y148" s="10">
        <f t="shared" si="43"/>
        <v>3</v>
      </c>
      <c r="Z148" s="10">
        <f t="shared" si="43"/>
        <v>0</v>
      </c>
      <c r="AA148" s="10"/>
      <c r="AB148" s="10"/>
      <c r="AC148">
        <f>G148/B148</f>
        <v>3.7035423293102698E-3</v>
      </c>
      <c r="AD148">
        <f>H148/C148</f>
        <v>2.7037889583104973E-3</v>
      </c>
      <c r="AE148">
        <f>I148/D148</f>
        <v>2.1360338041572493E-3</v>
      </c>
      <c r="AF148">
        <f>J148/E148</f>
        <v>0</v>
      </c>
      <c r="AG148">
        <f>K148/F148</f>
        <v>0</v>
      </c>
      <c r="AI148" t="str">
        <f t="shared" si="50"/>
        <v>2022-39</v>
      </c>
      <c r="AJ148">
        <f t="shared" si="44"/>
        <v>3.7173138231639878E-3</v>
      </c>
      <c r="AK148">
        <f t="shared" si="44"/>
        <v>2.7111209132106048E-3</v>
      </c>
      <c r="AL148">
        <f t="shared" si="44"/>
        <v>2.1406070287763286E-3</v>
      </c>
      <c r="AM148">
        <f t="shared" si="44"/>
        <v>0</v>
      </c>
      <c r="AN148">
        <f t="shared" si="44"/>
        <v>0</v>
      </c>
      <c r="AP148" t="str">
        <f t="shared" si="51"/>
        <v>2022-39</v>
      </c>
      <c r="AQ148">
        <f t="shared" ca="1" si="52"/>
        <v>4.3778435143304881E-3</v>
      </c>
      <c r="AR148">
        <f t="shared" ca="1" si="52"/>
        <v>2.8335442371920654E-3</v>
      </c>
      <c r="AS148">
        <f t="shared" ca="1" si="45"/>
        <v>2.0367707021916219E-3</v>
      </c>
      <c r="AT148">
        <f t="shared" ca="1" si="45"/>
        <v>0</v>
      </c>
      <c r="AU148" t="e">
        <f t="shared" ca="1" si="45"/>
        <v>#DIV/0!</v>
      </c>
      <c r="AW148" t="str">
        <f t="shared" si="53"/>
        <v>2022-39</v>
      </c>
      <c r="AX148">
        <f t="shared" ca="1" si="54"/>
        <v>0.26754939975547448</v>
      </c>
      <c r="AY148">
        <f t="shared" ca="1" si="54"/>
        <v>0.16883098840334657</v>
      </c>
      <c r="AZ148">
        <f t="shared" ca="1" si="54"/>
        <v>0.11943944296722436</v>
      </c>
      <c r="BA148">
        <f t="shared" ca="1" si="54"/>
        <v>0.11608432967776763</v>
      </c>
      <c r="BB148" t="e">
        <f t="shared" ca="1" si="54"/>
        <v>#DIV/0!</v>
      </c>
      <c r="BD148">
        <f t="shared" ca="1" si="55"/>
        <v>0.63102734880978562</v>
      </c>
      <c r="BE148">
        <f t="shared" ca="1" si="55"/>
        <v>0.44642014923743234</v>
      </c>
      <c r="BF148">
        <f t="shared" ca="1" si="55"/>
        <v>0.43387998546758977</v>
      </c>
      <c r="BG148" t="e">
        <f t="shared" ca="1" si="46"/>
        <v>#DIV/0!</v>
      </c>
      <c r="BI148" t="str">
        <f t="shared" si="56"/>
        <v>2022-39</v>
      </c>
      <c r="BJ148">
        <f t="shared" ca="1" si="57"/>
        <v>0.94795111221239281</v>
      </c>
      <c r="BK148">
        <f t="shared" ca="1" si="57"/>
        <v>0.96782705982388784</v>
      </c>
      <c r="BL148" t="e">
        <f t="shared" ca="1" si="57"/>
        <v>#DIV/0!</v>
      </c>
      <c r="BM148" t="e">
        <f t="shared" ca="1" si="47"/>
        <v>#DIV/0!</v>
      </c>
    </row>
    <row r="149" spans="1:65" x14ac:dyDescent="0.25">
      <c r="A149" s="1" t="s">
        <v>99</v>
      </c>
      <c r="B149" s="10">
        <v>45732</v>
      </c>
      <c r="C149" s="10">
        <v>27295</v>
      </c>
      <c r="D149" s="10">
        <v>192936</v>
      </c>
      <c r="E149" s="10">
        <v>15</v>
      </c>
      <c r="F149" s="10">
        <v>2</v>
      </c>
      <c r="G149" s="10">
        <v>183</v>
      </c>
      <c r="H149" s="10">
        <v>73</v>
      </c>
      <c r="I149" s="10">
        <v>414</v>
      </c>
      <c r="J149" s="10">
        <v>1</v>
      </c>
      <c r="K149" s="10">
        <v>0</v>
      </c>
      <c r="M149" s="10" t="str">
        <f t="shared" si="48"/>
        <v>2022-40</v>
      </c>
      <c r="N149" s="10">
        <f t="shared" si="42"/>
        <v>183</v>
      </c>
      <c r="O149" s="10">
        <f t="shared" si="42"/>
        <v>73</v>
      </c>
      <c r="P149" s="10">
        <f t="shared" si="42"/>
        <v>414</v>
      </c>
      <c r="Q149" s="10">
        <f t="shared" si="42"/>
        <v>1</v>
      </c>
      <c r="R149" s="10">
        <f t="shared" si="42"/>
        <v>0</v>
      </c>
      <c r="S149" s="10"/>
      <c r="T149" s="10"/>
      <c r="U149" s="10" t="str">
        <f t="shared" si="49"/>
        <v>2022-40</v>
      </c>
      <c r="V149" s="10">
        <f t="shared" si="43"/>
        <v>13536</v>
      </c>
      <c r="W149" s="10">
        <f t="shared" si="43"/>
        <v>5178</v>
      </c>
      <c r="X149" s="10">
        <f t="shared" si="43"/>
        <v>26439</v>
      </c>
      <c r="Y149" s="10">
        <f t="shared" si="43"/>
        <v>4</v>
      </c>
      <c r="Z149" s="10">
        <f t="shared" si="43"/>
        <v>0</v>
      </c>
      <c r="AA149" s="10"/>
      <c r="AB149" s="10"/>
      <c r="AC149">
        <f>G149/B149</f>
        <v>4.0015743899239047E-3</v>
      </c>
      <c r="AD149">
        <f>H149/C149</f>
        <v>2.6744825059534711E-3</v>
      </c>
      <c r="AE149">
        <f>I149/D149</f>
        <v>2.1457892772732928E-3</v>
      </c>
      <c r="AF149">
        <f>J149/E149</f>
        <v>6.6666666666666666E-2</v>
      </c>
      <c r="AG149">
        <f>K149/F149</f>
        <v>0</v>
      </c>
      <c r="AI149" t="str">
        <f t="shared" si="50"/>
        <v>2022-40</v>
      </c>
      <c r="AJ149">
        <f t="shared" si="44"/>
        <v>4.0176567248195435E-3</v>
      </c>
      <c r="AK149">
        <f t="shared" si="44"/>
        <v>2.6816561511625444E-3</v>
      </c>
      <c r="AL149">
        <f t="shared" si="44"/>
        <v>2.1504044189039522E-3</v>
      </c>
      <c r="AM149">
        <f t="shared" si="44"/>
        <v>7.1458963982144977E-2</v>
      </c>
      <c r="AN149">
        <f t="shared" si="44"/>
        <v>0</v>
      </c>
      <c r="AP149" t="str">
        <f t="shared" si="51"/>
        <v>2022-40</v>
      </c>
      <c r="AQ149">
        <f t="shared" ca="1" si="52"/>
        <v>4.7436615301697342E-3</v>
      </c>
      <c r="AR149">
        <f t="shared" ca="1" si="52"/>
        <v>2.8046837980442293E-3</v>
      </c>
      <c r="AS149">
        <f t="shared" ca="1" si="45"/>
        <v>2.0445037764892943E-3</v>
      </c>
      <c r="AT149">
        <f t="shared" ca="1" si="45"/>
        <v>2.9663270907339962E-2</v>
      </c>
      <c r="AU149" t="e">
        <f t="shared" ca="1" si="45"/>
        <v>#DIV/0!</v>
      </c>
      <c r="AW149" t="str">
        <f t="shared" si="53"/>
        <v>2022-40</v>
      </c>
      <c r="AX149">
        <f t="shared" ca="1" si="54"/>
        <v>0.27229306128564423</v>
      </c>
      <c r="AY149">
        <f t="shared" ca="1" si="54"/>
        <v>0.17163567220139078</v>
      </c>
      <c r="AZ149">
        <f t="shared" ca="1" si="54"/>
        <v>0.12148394674371366</v>
      </c>
      <c r="BA149">
        <f t="shared" ca="1" si="54"/>
        <v>0.14574760058510761</v>
      </c>
      <c r="BB149" t="e">
        <f t="shared" ca="1" si="54"/>
        <v>#DIV/0!</v>
      </c>
      <c r="BD149">
        <f t="shared" ca="1" si="55"/>
        <v>0.63033435883751521</v>
      </c>
      <c r="BE149">
        <f t="shared" ca="1" si="55"/>
        <v>0.44615145964469899</v>
      </c>
      <c r="BF149">
        <f t="shared" ca="1" si="55"/>
        <v>0.53526006096869894</v>
      </c>
      <c r="BG149" t="e">
        <f t="shared" ca="1" si="46"/>
        <v>#DIV/0!</v>
      </c>
      <c r="BI149" t="str">
        <f t="shared" si="56"/>
        <v>2022-40</v>
      </c>
      <c r="BJ149">
        <f t="shared" ca="1" si="57"/>
        <v>0.94691007870377419</v>
      </c>
      <c r="BK149">
        <f t="shared" ca="1" si="57"/>
        <v>0.96724454790325742</v>
      </c>
      <c r="BL149" t="e">
        <f t="shared" ca="1" si="57"/>
        <v>#DIV/0!</v>
      </c>
      <c r="BM149" t="e">
        <f t="shared" ca="1" si="47"/>
        <v>#DIV/0!</v>
      </c>
    </row>
    <row r="150" spans="1:65" x14ac:dyDescent="0.25">
      <c r="A150" s="1" t="s">
        <v>100</v>
      </c>
      <c r="B150" s="10">
        <v>45549</v>
      </c>
      <c r="C150" s="10">
        <v>27222</v>
      </c>
      <c r="D150" s="10">
        <v>192522</v>
      </c>
      <c r="E150" s="10">
        <v>14</v>
      </c>
      <c r="F150" s="10">
        <v>2</v>
      </c>
      <c r="G150" s="10">
        <v>181</v>
      </c>
      <c r="H150" s="10">
        <v>59</v>
      </c>
      <c r="I150" s="10">
        <v>403</v>
      </c>
      <c r="J150" s="10">
        <v>0</v>
      </c>
      <c r="K150" s="10">
        <v>0</v>
      </c>
      <c r="M150" s="10" t="str">
        <f t="shared" si="48"/>
        <v>2022-41</v>
      </c>
      <c r="N150" s="10">
        <f t="shared" si="42"/>
        <v>181</v>
      </c>
      <c r="O150" s="10">
        <f t="shared" si="42"/>
        <v>59</v>
      </c>
      <c r="P150" s="10">
        <f t="shared" si="42"/>
        <v>403</v>
      </c>
      <c r="Q150" s="10">
        <f t="shared" si="42"/>
        <v>0</v>
      </c>
      <c r="R150" s="10">
        <f t="shared" si="42"/>
        <v>0</v>
      </c>
      <c r="S150" s="10"/>
      <c r="T150" s="10"/>
      <c r="U150" s="10" t="str">
        <f t="shared" si="49"/>
        <v>2022-41</v>
      </c>
      <c r="V150" s="10">
        <f t="shared" si="43"/>
        <v>13717</v>
      </c>
      <c r="W150" s="10">
        <f t="shared" si="43"/>
        <v>5237</v>
      </c>
      <c r="X150" s="10">
        <f t="shared" si="43"/>
        <v>26842</v>
      </c>
      <c r="Y150" s="10">
        <f t="shared" si="43"/>
        <v>4</v>
      </c>
      <c r="Z150" s="10">
        <f t="shared" si="43"/>
        <v>0</v>
      </c>
      <c r="AA150" s="10"/>
      <c r="AB150" s="10"/>
      <c r="AC150">
        <f>G150/B150</f>
        <v>3.9737425629541813E-3</v>
      </c>
      <c r="AD150">
        <f>H150/C150</f>
        <v>2.1673646315480124E-3</v>
      </c>
      <c r="AE150">
        <f>I150/D150</f>
        <v>2.0932672629621549E-3</v>
      </c>
      <c r="AF150">
        <f>J150/E150</f>
        <v>0</v>
      </c>
      <c r="AG150">
        <f>K150/F150</f>
        <v>0</v>
      </c>
      <c r="AI150" t="str">
        <f t="shared" si="50"/>
        <v>2022-41</v>
      </c>
      <c r="AJ150">
        <f t="shared" si="44"/>
        <v>3.9896014829868005E-3</v>
      </c>
      <c r="AK150">
        <f t="shared" si="44"/>
        <v>2.1720731582059445E-3</v>
      </c>
      <c r="AL150">
        <f t="shared" si="44"/>
        <v>2.0976589914192558E-3</v>
      </c>
      <c r="AM150">
        <f t="shared" si="44"/>
        <v>0</v>
      </c>
      <c r="AN150">
        <f t="shared" si="44"/>
        <v>0</v>
      </c>
      <c r="AP150" t="str">
        <f t="shared" si="51"/>
        <v>2022-41</v>
      </c>
      <c r="AQ150">
        <f t="shared" ca="1" si="52"/>
        <v>4.72258999420165E-3</v>
      </c>
      <c r="AR150">
        <f t="shared" ca="1" si="52"/>
        <v>2.2732906650428297E-3</v>
      </c>
      <c r="AS150">
        <f t="shared" ca="1" si="45"/>
        <v>1.9928070106685191E-3</v>
      </c>
      <c r="AT150">
        <f t="shared" ca="1" si="45"/>
        <v>0</v>
      </c>
      <c r="AU150" t="e">
        <f t="shared" ca="1" si="45"/>
        <v>#DIV/0!</v>
      </c>
      <c r="AW150" t="str">
        <f t="shared" si="53"/>
        <v>2022-41</v>
      </c>
      <c r="AX150">
        <f t="shared" ca="1" si="54"/>
        <v>0.2770156512798459</v>
      </c>
      <c r="AY150">
        <f t="shared" ca="1" si="54"/>
        <v>0.17390896286643362</v>
      </c>
      <c r="AZ150">
        <f t="shared" ca="1" si="54"/>
        <v>0.12347675375438218</v>
      </c>
      <c r="BA150">
        <f t="shared" ca="1" si="54"/>
        <v>0.14574760058510761</v>
      </c>
      <c r="BB150" t="e">
        <f t="shared" ca="1" si="54"/>
        <v>#DIV/0!</v>
      </c>
      <c r="BD150">
        <f t="shared" ca="1" si="55"/>
        <v>0.6277947186844971</v>
      </c>
      <c r="BE150">
        <f t="shared" ca="1" si="55"/>
        <v>0.44573926846336875</v>
      </c>
      <c r="BF150">
        <f t="shared" ca="1" si="55"/>
        <v>0.52613489494812304</v>
      </c>
      <c r="BG150" t="e">
        <f t="shared" ca="1" si="46"/>
        <v>#DIV/0!</v>
      </c>
      <c r="BI150" t="str">
        <f t="shared" si="56"/>
        <v>2022-41</v>
      </c>
      <c r="BJ150">
        <f t="shared" ca="1" si="57"/>
        <v>0.94309494341334088</v>
      </c>
      <c r="BK150">
        <f t="shared" ca="1" si="57"/>
        <v>0.96635092833928027</v>
      </c>
      <c r="BL150" t="e">
        <f t="shared" ca="1" si="57"/>
        <v>#DIV/0!</v>
      </c>
      <c r="BM150" t="e">
        <f t="shared" ca="1" si="47"/>
        <v>#DIV/0!</v>
      </c>
    </row>
    <row r="151" spans="1:65" x14ac:dyDescent="0.25">
      <c r="A151" s="1" t="s">
        <v>101</v>
      </c>
      <c r="B151" s="10">
        <v>45368</v>
      </c>
      <c r="C151" s="10">
        <v>27163</v>
      </c>
      <c r="D151" s="10">
        <v>192119</v>
      </c>
      <c r="E151" s="10">
        <v>14</v>
      </c>
      <c r="F151" s="10">
        <v>2</v>
      </c>
      <c r="G151" s="10">
        <v>178</v>
      </c>
      <c r="H151" s="10">
        <v>76</v>
      </c>
      <c r="I151" s="10">
        <v>431</v>
      </c>
      <c r="J151" s="10">
        <v>0</v>
      </c>
      <c r="K151" s="10">
        <v>0</v>
      </c>
      <c r="M151" s="10" t="str">
        <f t="shared" si="48"/>
        <v>2022-42</v>
      </c>
      <c r="N151" s="10">
        <f t="shared" si="42"/>
        <v>178</v>
      </c>
      <c r="O151" s="10">
        <f t="shared" si="42"/>
        <v>76</v>
      </c>
      <c r="P151" s="10">
        <f t="shared" si="42"/>
        <v>431</v>
      </c>
      <c r="Q151" s="10">
        <f t="shared" si="42"/>
        <v>0</v>
      </c>
      <c r="R151" s="10">
        <f t="shared" si="42"/>
        <v>0</v>
      </c>
      <c r="S151" s="10"/>
      <c r="T151" s="10"/>
      <c r="U151" s="10" t="str">
        <f t="shared" si="49"/>
        <v>2022-42</v>
      </c>
      <c r="V151" s="10">
        <f t="shared" si="43"/>
        <v>13895</v>
      </c>
      <c r="W151" s="10">
        <f t="shared" si="43"/>
        <v>5313</v>
      </c>
      <c r="X151" s="10">
        <f t="shared" si="43"/>
        <v>27273</v>
      </c>
      <c r="Y151" s="10">
        <f t="shared" si="43"/>
        <v>4</v>
      </c>
      <c r="Z151" s="10">
        <f t="shared" si="43"/>
        <v>0</v>
      </c>
      <c r="AA151" s="10"/>
      <c r="AB151" s="10"/>
      <c r="AC151">
        <f>G151/B151</f>
        <v>3.9234702874272618E-3</v>
      </c>
      <c r="AD151">
        <f>H151/C151</f>
        <v>2.7979236461362885E-3</v>
      </c>
      <c r="AE151">
        <f>I151/D151</f>
        <v>2.2434012252822468E-3</v>
      </c>
      <c r="AF151">
        <f>J151/E151</f>
        <v>0</v>
      </c>
      <c r="AG151">
        <f>K151/F151</f>
        <v>0</v>
      </c>
      <c r="AI151" t="str">
        <f t="shared" si="50"/>
        <v>2022-42</v>
      </c>
      <c r="AJ151">
        <f t="shared" si="44"/>
        <v>3.9389296335821588E-3</v>
      </c>
      <c r="AK151">
        <f t="shared" si="44"/>
        <v>2.8057758281976116E-3</v>
      </c>
      <c r="AL151">
        <f t="shared" si="44"/>
        <v>2.2484463376793999E-3</v>
      </c>
      <c r="AM151">
        <f t="shared" si="44"/>
        <v>0</v>
      </c>
      <c r="AN151">
        <f t="shared" si="44"/>
        <v>0</v>
      </c>
      <c r="AP151" t="str">
        <f t="shared" si="51"/>
        <v>2022-42</v>
      </c>
      <c r="AQ151">
        <f t="shared" ca="1" si="52"/>
        <v>4.6745392205177093E-3</v>
      </c>
      <c r="AR151">
        <f t="shared" ca="1" si="52"/>
        <v>2.9385507401405967E-3</v>
      </c>
      <c r="AS151">
        <f t="shared" ca="1" si="45"/>
        <v>2.134398281257192E-3</v>
      </c>
      <c r="AT151">
        <f t="shared" ca="1" si="45"/>
        <v>0</v>
      </c>
      <c r="AU151" t="e">
        <f t="shared" ca="1" si="45"/>
        <v>#DIV/0!</v>
      </c>
      <c r="AW151" t="str">
        <f t="shared" si="53"/>
        <v>2022-42</v>
      </c>
      <c r="AX151">
        <f t="shared" ca="1" si="54"/>
        <v>0.28169019050036359</v>
      </c>
      <c r="AY151">
        <f t="shared" ca="1" si="54"/>
        <v>0.17684751360657422</v>
      </c>
      <c r="AZ151">
        <f t="shared" ca="1" si="54"/>
        <v>0.12561115203563936</v>
      </c>
      <c r="BA151">
        <f t="shared" ca="1" si="54"/>
        <v>0.14574760058510761</v>
      </c>
      <c r="BB151" t="e">
        <f t="shared" ca="1" si="54"/>
        <v>#DIV/0!</v>
      </c>
      <c r="BD151">
        <f t="shared" ca="1" si="55"/>
        <v>0.62780856263557372</v>
      </c>
      <c r="BE151">
        <f t="shared" ca="1" si="55"/>
        <v>0.44591951112148231</v>
      </c>
      <c r="BF151">
        <f t="shared" ca="1" si="55"/>
        <v>0.51740389087109329</v>
      </c>
      <c r="BG151" t="e">
        <f t="shared" ca="1" si="46"/>
        <v>#DIV/0!</v>
      </c>
      <c r="BI151" t="str">
        <f t="shared" si="56"/>
        <v>2022-42</v>
      </c>
      <c r="BJ151">
        <f t="shared" ca="1" si="57"/>
        <v>0.94311574027554546</v>
      </c>
      <c r="BK151">
        <f t="shared" ca="1" si="57"/>
        <v>0.96674168964822849</v>
      </c>
      <c r="BL151" t="e">
        <f t="shared" ca="1" si="57"/>
        <v>#DIV/0!</v>
      </c>
      <c r="BM151" t="e">
        <f t="shared" ca="1" si="47"/>
        <v>#DIV/0!</v>
      </c>
    </row>
    <row r="152" spans="1:65" x14ac:dyDescent="0.25">
      <c r="A152" s="1" t="s">
        <v>102</v>
      </c>
      <c r="B152" s="10">
        <v>45190</v>
      </c>
      <c r="C152" s="10">
        <v>27087</v>
      </c>
      <c r="D152" s="10">
        <v>191688</v>
      </c>
      <c r="E152" s="10">
        <v>14</v>
      </c>
      <c r="F152" s="10">
        <v>2</v>
      </c>
      <c r="G152" s="10">
        <v>136</v>
      </c>
      <c r="H152" s="10">
        <v>71</v>
      </c>
      <c r="I152" s="10">
        <v>443</v>
      </c>
      <c r="J152" s="10">
        <v>0</v>
      </c>
      <c r="K152" s="10">
        <v>0</v>
      </c>
      <c r="M152" s="10" t="str">
        <f t="shared" si="48"/>
        <v>2022-43</v>
      </c>
      <c r="N152" s="10">
        <f t="shared" si="42"/>
        <v>136</v>
      </c>
      <c r="O152" s="10">
        <f t="shared" si="42"/>
        <v>71</v>
      </c>
      <c r="P152" s="10">
        <f t="shared" si="42"/>
        <v>443</v>
      </c>
      <c r="Q152" s="10">
        <f t="shared" si="42"/>
        <v>0</v>
      </c>
      <c r="R152" s="10">
        <f t="shared" si="42"/>
        <v>0</v>
      </c>
      <c r="S152" s="10"/>
      <c r="T152" s="10"/>
      <c r="U152" s="10" t="str">
        <f t="shared" si="49"/>
        <v>2022-43</v>
      </c>
      <c r="V152" s="10">
        <f t="shared" si="43"/>
        <v>14031</v>
      </c>
      <c r="W152" s="10">
        <f t="shared" si="43"/>
        <v>5384</v>
      </c>
      <c r="X152" s="10">
        <f t="shared" si="43"/>
        <v>27716</v>
      </c>
      <c r="Y152" s="10">
        <f t="shared" si="43"/>
        <v>4</v>
      </c>
      <c r="Z152" s="10">
        <f t="shared" si="43"/>
        <v>0</v>
      </c>
      <c r="AA152" s="10"/>
      <c r="AB152" s="10"/>
      <c r="AC152">
        <f>G152/B152</f>
        <v>3.0095153795087408E-3</v>
      </c>
      <c r="AD152">
        <f>H152/C152</f>
        <v>2.6211835936057887E-3</v>
      </c>
      <c r="AE152">
        <f>I152/D152</f>
        <v>2.3110471182337966E-3</v>
      </c>
      <c r="AF152">
        <f>J152/E152</f>
        <v>0</v>
      </c>
      <c r="AG152">
        <f>K152/F152</f>
        <v>0</v>
      </c>
      <c r="AI152" t="str">
        <f t="shared" si="50"/>
        <v>2022-43</v>
      </c>
      <c r="AJ152">
        <f t="shared" si="44"/>
        <v>3.0186021944523518E-3</v>
      </c>
      <c r="AK152">
        <f t="shared" si="44"/>
        <v>2.6280737661038235E-3</v>
      </c>
      <c r="AL152">
        <f t="shared" si="44"/>
        <v>2.3164014645315261E-3</v>
      </c>
      <c r="AM152">
        <f t="shared" si="44"/>
        <v>0</v>
      </c>
      <c r="AN152">
        <f t="shared" si="44"/>
        <v>0</v>
      </c>
      <c r="AP152" t="str">
        <f t="shared" si="51"/>
        <v>2022-43</v>
      </c>
      <c r="AQ152">
        <f t="shared" ca="1" si="52"/>
        <v>3.5915037844397005E-3</v>
      </c>
      <c r="AR152">
        <f t="shared" ca="1" si="52"/>
        <v>2.7543395645774999E-3</v>
      </c>
      <c r="AS152">
        <f t="shared" ca="1" si="45"/>
        <v>2.1971987713903609E-3</v>
      </c>
      <c r="AT152">
        <f t="shared" ca="1" si="45"/>
        <v>0</v>
      </c>
      <c r="AU152" t="e">
        <f t="shared" ca="1" si="45"/>
        <v>#DIV/0!</v>
      </c>
      <c r="AW152" t="str">
        <f t="shared" si="53"/>
        <v>2022-43</v>
      </c>
      <c r="AX152">
        <f t="shared" ca="1" si="54"/>
        <v>0.28528169428480327</v>
      </c>
      <c r="AY152">
        <f t="shared" ca="1" si="54"/>
        <v>0.17960185317115171</v>
      </c>
      <c r="AZ152">
        <f t="shared" ca="1" si="54"/>
        <v>0.12780835080702971</v>
      </c>
      <c r="BA152">
        <f t="shared" ca="1" si="54"/>
        <v>0.14574760058510761</v>
      </c>
      <c r="BB152" t="e">
        <f t="shared" ca="1" si="54"/>
        <v>#DIV/0!</v>
      </c>
      <c r="BD152">
        <f t="shared" ca="1" si="55"/>
        <v>0.62955968353108227</v>
      </c>
      <c r="BE152">
        <f t="shared" ca="1" si="55"/>
        <v>0.44800754260606607</v>
      </c>
      <c r="BF152">
        <f t="shared" ca="1" si="55"/>
        <v>0.51089012546176349</v>
      </c>
      <c r="BG152" t="e">
        <f t="shared" ca="1" si="46"/>
        <v>#DIV/0!</v>
      </c>
      <c r="BI152" t="str">
        <f t="shared" si="56"/>
        <v>2022-43</v>
      </c>
      <c r="BJ152">
        <f t="shared" ca="1" si="57"/>
        <v>0.94574633466047453</v>
      </c>
      <c r="BK152">
        <f t="shared" ca="1" si="57"/>
        <v>0.97126848660395815</v>
      </c>
      <c r="BL152" t="e">
        <f t="shared" ca="1" si="57"/>
        <v>#DIV/0!</v>
      </c>
      <c r="BM152" t="e">
        <f t="shared" ca="1" si="47"/>
        <v>#DIV/0!</v>
      </c>
    </row>
    <row r="153" spans="1:65" x14ac:dyDescent="0.25">
      <c r="A153" s="1" t="s">
        <v>103</v>
      </c>
      <c r="B153" s="10">
        <v>45054</v>
      </c>
      <c r="C153" s="10">
        <v>27016</v>
      </c>
      <c r="D153" s="10">
        <v>191245</v>
      </c>
      <c r="E153" s="10">
        <v>14</v>
      </c>
      <c r="F153" s="10">
        <v>2</v>
      </c>
      <c r="G153" s="10">
        <v>160</v>
      </c>
      <c r="H153" s="10">
        <v>62</v>
      </c>
      <c r="I153" s="10">
        <v>397</v>
      </c>
      <c r="J153" s="10">
        <v>0</v>
      </c>
      <c r="K153" s="10">
        <v>0</v>
      </c>
      <c r="M153" s="10" t="str">
        <f t="shared" si="48"/>
        <v>2022-44</v>
      </c>
      <c r="N153" s="10">
        <f t="shared" si="42"/>
        <v>160</v>
      </c>
      <c r="O153" s="10">
        <f t="shared" si="42"/>
        <v>62</v>
      </c>
      <c r="P153" s="10">
        <f t="shared" si="42"/>
        <v>397</v>
      </c>
      <c r="Q153" s="10">
        <f t="shared" si="42"/>
        <v>0</v>
      </c>
      <c r="R153" s="10">
        <f t="shared" si="42"/>
        <v>0</v>
      </c>
      <c r="S153" s="10"/>
      <c r="T153" s="10"/>
      <c r="U153" s="10" t="str">
        <f t="shared" si="49"/>
        <v>2022-44</v>
      </c>
      <c r="V153" s="10">
        <f t="shared" si="43"/>
        <v>14191</v>
      </c>
      <c r="W153" s="10">
        <f t="shared" si="43"/>
        <v>5446</v>
      </c>
      <c r="X153" s="10">
        <f t="shared" si="43"/>
        <v>28113</v>
      </c>
      <c r="Y153" s="10">
        <f t="shared" si="43"/>
        <v>4</v>
      </c>
      <c r="Z153" s="10">
        <f t="shared" si="43"/>
        <v>0</v>
      </c>
      <c r="AA153" s="10"/>
      <c r="AB153" s="10"/>
      <c r="AC153">
        <f>G153/B153</f>
        <v>3.5512940027522528E-3</v>
      </c>
      <c r="AD153">
        <f>H153/C153</f>
        <v>2.2949363340242818E-3</v>
      </c>
      <c r="AE153">
        <f>I153/D153</f>
        <v>2.0758712646082251E-3</v>
      </c>
      <c r="AF153">
        <f>J153/E153</f>
        <v>0</v>
      </c>
      <c r="AG153">
        <f>K153/F153</f>
        <v>0</v>
      </c>
      <c r="AI153" t="str">
        <f t="shared" si="50"/>
        <v>2022-44</v>
      </c>
      <c r="AJ153">
        <f t="shared" si="44"/>
        <v>3.5639544116565988E-3</v>
      </c>
      <c r="AK153">
        <f t="shared" si="44"/>
        <v>2.3002161956222648E-3</v>
      </c>
      <c r="AL153">
        <f t="shared" si="44"/>
        <v>2.0801902202689368E-3</v>
      </c>
      <c r="AM153">
        <f t="shared" si="44"/>
        <v>0</v>
      </c>
      <c r="AN153">
        <f t="shared" si="44"/>
        <v>0</v>
      </c>
      <c r="AP153" t="str">
        <f t="shared" si="51"/>
        <v>2022-44</v>
      </c>
      <c r="AQ153">
        <f t="shared" ca="1" si="52"/>
        <v>4.2512088833154514E-3</v>
      </c>
      <c r="AR153">
        <f t="shared" ca="1" si="52"/>
        <v>2.4123942869554269E-3</v>
      </c>
      <c r="AS153">
        <f t="shared" ca="1" si="45"/>
        <v>1.9716106166420924E-3</v>
      </c>
      <c r="AT153">
        <f t="shared" ca="1" si="45"/>
        <v>0</v>
      </c>
      <c r="AU153" t="e">
        <f t="shared" ca="1" si="45"/>
        <v>#DIV/0!</v>
      </c>
      <c r="AW153" t="str">
        <f t="shared" si="53"/>
        <v>2022-44</v>
      </c>
      <c r="AX153">
        <f t="shared" ca="1" si="54"/>
        <v>0.28953290316811869</v>
      </c>
      <c r="AY153">
        <f t="shared" ca="1" si="54"/>
        <v>0.18201424745810713</v>
      </c>
      <c r="AZ153">
        <f t="shared" ca="1" si="54"/>
        <v>0.12977996142367179</v>
      </c>
      <c r="BA153">
        <f t="shared" ca="1" si="54"/>
        <v>0.14574760058510761</v>
      </c>
      <c r="BB153" t="e">
        <f t="shared" ca="1" si="54"/>
        <v>#DIV/0!</v>
      </c>
      <c r="BD153">
        <f t="shared" ca="1" si="55"/>
        <v>0.62864788584121534</v>
      </c>
      <c r="BE153">
        <f t="shared" ca="1" si="55"/>
        <v>0.44823907750586267</v>
      </c>
      <c r="BF153">
        <f t="shared" ca="1" si="55"/>
        <v>0.50338873057366662</v>
      </c>
      <c r="BG153" t="e">
        <f t="shared" ca="1" si="46"/>
        <v>#DIV/0!</v>
      </c>
      <c r="BI153" t="str">
        <f t="shared" si="56"/>
        <v>2022-44</v>
      </c>
      <c r="BJ153">
        <f t="shared" ca="1" si="57"/>
        <v>0.94437660062937057</v>
      </c>
      <c r="BK153">
        <f t="shared" ca="1" si="57"/>
        <v>0.97177044813436753</v>
      </c>
      <c r="BL153" t="e">
        <f t="shared" ca="1" si="57"/>
        <v>#DIV/0!</v>
      </c>
      <c r="BM153" t="e">
        <f t="shared" ca="1" si="47"/>
        <v>#DIV/0!</v>
      </c>
    </row>
    <row r="154" spans="1:65" x14ac:dyDescent="0.25">
      <c r="A154" s="1" t="s">
        <v>104</v>
      </c>
      <c r="B154" s="10">
        <v>44894</v>
      </c>
      <c r="C154" s="10">
        <v>26954</v>
      </c>
      <c r="D154" s="10">
        <v>190848</v>
      </c>
      <c r="E154" s="10">
        <v>14</v>
      </c>
      <c r="F154" s="10">
        <v>2</v>
      </c>
      <c r="G154" s="10">
        <v>140</v>
      </c>
      <c r="H154" s="10">
        <v>68</v>
      </c>
      <c r="I154" s="10">
        <v>406</v>
      </c>
      <c r="J154" s="10">
        <v>0</v>
      </c>
      <c r="K154" s="10">
        <v>0</v>
      </c>
      <c r="M154" s="10" t="str">
        <f t="shared" si="48"/>
        <v>2022-45</v>
      </c>
      <c r="N154" s="10">
        <f t="shared" si="42"/>
        <v>140</v>
      </c>
      <c r="O154" s="10">
        <f t="shared" si="42"/>
        <v>68</v>
      </c>
      <c r="P154" s="10">
        <f t="shared" si="42"/>
        <v>406</v>
      </c>
      <c r="Q154" s="10">
        <f t="shared" si="42"/>
        <v>0</v>
      </c>
      <c r="R154" s="10">
        <f t="shared" si="42"/>
        <v>0</v>
      </c>
      <c r="S154" s="10"/>
      <c r="T154" s="10"/>
      <c r="U154" s="10" t="str">
        <f t="shared" si="49"/>
        <v>2022-45</v>
      </c>
      <c r="V154" s="10">
        <f t="shared" si="43"/>
        <v>14331</v>
      </c>
      <c r="W154" s="10">
        <f t="shared" si="43"/>
        <v>5514</v>
      </c>
      <c r="X154" s="10">
        <f t="shared" si="43"/>
        <v>28519</v>
      </c>
      <c r="Y154" s="10">
        <f t="shared" si="43"/>
        <v>4</v>
      </c>
      <c r="Z154" s="10">
        <f t="shared" si="43"/>
        <v>0</v>
      </c>
      <c r="AA154" s="10"/>
      <c r="AB154" s="10"/>
      <c r="AC154">
        <f>G154/B154</f>
        <v>3.1184568093731903E-3</v>
      </c>
      <c r="AD154">
        <f>H154/C154</f>
        <v>2.5228166505898938E-3</v>
      </c>
      <c r="AE154">
        <f>I154/D154</f>
        <v>2.1273474178403755E-3</v>
      </c>
      <c r="AF154">
        <f>J154/E154</f>
        <v>0</v>
      </c>
      <c r="AG154">
        <f>K154/F154</f>
        <v>0</v>
      </c>
      <c r="AI154" t="str">
        <f t="shared" si="50"/>
        <v>2022-45</v>
      </c>
      <c r="AJ154">
        <f t="shared" si="44"/>
        <v>3.1282145543814113E-3</v>
      </c>
      <c r="AK154">
        <f t="shared" si="44"/>
        <v>2.5291987000219539E-3</v>
      </c>
      <c r="AL154">
        <f t="shared" si="44"/>
        <v>2.131883480377318E-3</v>
      </c>
      <c r="AM154">
        <f t="shared" si="44"/>
        <v>0</v>
      </c>
      <c r="AN154">
        <f t="shared" si="44"/>
        <v>0</v>
      </c>
      <c r="AP154" t="str">
        <f t="shared" si="51"/>
        <v>2022-45</v>
      </c>
      <c r="AQ154">
        <f t="shared" ca="1" si="52"/>
        <v>3.7409912829650688E-3</v>
      </c>
      <c r="AR154">
        <f t="shared" ca="1" si="52"/>
        <v>2.6543750658734422E-3</v>
      </c>
      <c r="AS154">
        <f t="shared" ca="1" si="45"/>
        <v>2.019036374869112E-3</v>
      </c>
      <c r="AT154">
        <f t="shared" ca="1" si="45"/>
        <v>0</v>
      </c>
      <c r="AU154" t="e">
        <f t="shared" ca="1" si="45"/>
        <v>#DIV/0!</v>
      </c>
      <c r="AW154" t="str">
        <f t="shared" si="53"/>
        <v>2022-45</v>
      </c>
      <c r="AX154">
        <f t="shared" ca="1" si="54"/>
        <v>0.29327389445108376</v>
      </c>
      <c r="AY154">
        <f t="shared" ca="1" si="54"/>
        <v>0.18466862252398056</v>
      </c>
      <c r="AZ154">
        <f t="shared" ca="1" si="54"/>
        <v>0.1317989977985409</v>
      </c>
      <c r="BA154">
        <f t="shared" ca="1" si="54"/>
        <v>0.14574760058510761</v>
      </c>
      <c r="BB154" t="e">
        <f t="shared" ca="1" si="54"/>
        <v>#DIV/0!</v>
      </c>
      <c r="BD154">
        <f t="shared" ca="1" si="55"/>
        <v>0.62967971584931548</v>
      </c>
      <c r="BE154">
        <f t="shared" ca="1" si="55"/>
        <v>0.44940582947291324</v>
      </c>
      <c r="BF154">
        <f t="shared" ca="1" si="55"/>
        <v>0.49696752197430033</v>
      </c>
      <c r="BG154" t="e">
        <f t="shared" ca="1" si="46"/>
        <v>#DIV/0!</v>
      </c>
      <c r="BI154" t="str">
        <f t="shared" si="56"/>
        <v>2022-45</v>
      </c>
      <c r="BJ154">
        <f t="shared" ca="1" si="57"/>
        <v>0.94592665136114562</v>
      </c>
      <c r="BK154">
        <f t="shared" ca="1" si="57"/>
        <v>0.97429993549676186</v>
      </c>
      <c r="BL154" t="e">
        <f t="shared" ca="1" si="57"/>
        <v>#DIV/0!</v>
      </c>
      <c r="BM154" t="e">
        <f t="shared" ca="1" si="47"/>
        <v>#DIV/0!</v>
      </c>
    </row>
    <row r="155" spans="1:65" x14ac:dyDescent="0.25">
      <c r="A155" s="1" t="s">
        <v>105</v>
      </c>
      <c r="B155" s="10">
        <v>44754</v>
      </c>
      <c r="C155" s="10">
        <v>26886</v>
      </c>
      <c r="D155" s="10">
        <v>190442</v>
      </c>
      <c r="E155" s="10">
        <v>14</v>
      </c>
      <c r="F155" s="10">
        <v>2</v>
      </c>
      <c r="G155" s="10">
        <v>125</v>
      </c>
      <c r="H155" s="10">
        <v>65</v>
      </c>
      <c r="I155" s="10">
        <v>414</v>
      </c>
      <c r="J155" s="10">
        <v>0</v>
      </c>
      <c r="K155" s="10">
        <v>0</v>
      </c>
      <c r="M155" s="10" t="str">
        <f t="shared" si="48"/>
        <v>2022-46</v>
      </c>
      <c r="N155" s="10">
        <f t="shared" si="42"/>
        <v>125</v>
      </c>
      <c r="O155" s="10">
        <f t="shared" si="42"/>
        <v>65</v>
      </c>
      <c r="P155" s="10">
        <f t="shared" si="42"/>
        <v>414</v>
      </c>
      <c r="Q155" s="10">
        <f t="shared" si="42"/>
        <v>0</v>
      </c>
      <c r="R155" s="10">
        <f t="shared" si="42"/>
        <v>0</v>
      </c>
      <c r="S155" s="10"/>
      <c r="T155" s="10"/>
      <c r="U155" s="10" t="str">
        <f t="shared" si="49"/>
        <v>2022-46</v>
      </c>
      <c r="V155" s="10">
        <f t="shared" si="43"/>
        <v>14456</v>
      </c>
      <c r="W155" s="10">
        <f t="shared" si="43"/>
        <v>5579</v>
      </c>
      <c r="X155" s="10">
        <f t="shared" si="43"/>
        <v>28933</v>
      </c>
      <c r="Y155" s="10">
        <f t="shared" si="43"/>
        <v>4</v>
      </c>
      <c r="Z155" s="10">
        <f t="shared" si="43"/>
        <v>0</v>
      </c>
      <c r="AA155" s="10"/>
      <c r="AB155" s="10"/>
      <c r="AC155">
        <f>G155/B155</f>
        <v>2.7930464316038789E-3</v>
      </c>
      <c r="AD155">
        <f>H155/C155</f>
        <v>2.4176151156735846E-3</v>
      </c>
      <c r="AE155">
        <f>I155/D155</f>
        <v>2.1738902132932862E-3</v>
      </c>
      <c r="AF155">
        <f>J155/E155</f>
        <v>0</v>
      </c>
      <c r="AG155">
        <f>K155/F155</f>
        <v>0</v>
      </c>
      <c r="AI155" t="str">
        <f t="shared" si="50"/>
        <v>2022-46</v>
      </c>
      <c r="AJ155">
        <f t="shared" si="44"/>
        <v>2.8008712208985481E-3</v>
      </c>
      <c r="AK155">
        <f t="shared" si="44"/>
        <v>2.4234753295304889E-3</v>
      </c>
      <c r="AL155">
        <f t="shared" si="44"/>
        <v>2.1786271694242518E-3</v>
      </c>
      <c r="AM155">
        <f t="shared" si="44"/>
        <v>0</v>
      </c>
      <c r="AN155">
        <f t="shared" si="44"/>
        <v>0</v>
      </c>
      <c r="AP155" t="str">
        <f t="shared" si="51"/>
        <v>2022-46</v>
      </c>
      <c r="AQ155">
        <f t="shared" ca="1" si="52"/>
        <v>3.3580964421300783E-3</v>
      </c>
      <c r="AR155">
        <f t="shared" ca="1" si="52"/>
        <v>2.5451749904444967E-3</v>
      </c>
      <c r="AS155">
        <f t="shared" ca="1" si="45"/>
        <v>2.0617033443786396E-3</v>
      </c>
      <c r="AT155">
        <f t="shared" ca="1" si="45"/>
        <v>0</v>
      </c>
      <c r="AU155" t="e">
        <f t="shared" ca="1" si="45"/>
        <v>#DIV/0!</v>
      </c>
      <c r="AW155" t="str">
        <f t="shared" si="53"/>
        <v>2022-46</v>
      </c>
      <c r="AX155">
        <f t="shared" ca="1" si="54"/>
        <v>0.29663199089321385</v>
      </c>
      <c r="AY155">
        <f t="shared" ca="1" si="54"/>
        <v>0.18721379751442505</v>
      </c>
      <c r="AZ155">
        <f t="shared" ca="1" si="54"/>
        <v>0.13386070114291954</v>
      </c>
      <c r="BA155">
        <f t="shared" ca="1" si="54"/>
        <v>0.14574760058510761</v>
      </c>
      <c r="BB155" t="e">
        <f t="shared" ca="1" si="54"/>
        <v>#DIV/0!</v>
      </c>
      <c r="BD155">
        <f t="shared" ca="1" si="55"/>
        <v>0.63113151400389966</v>
      </c>
      <c r="BE155">
        <f t="shared" ca="1" si="55"/>
        <v>0.45126859291150689</v>
      </c>
      <c r="BF155">
        <f t="shared" ca="1" si="55"/>
        <v>0.49134147718266863</v>
      </c>
      <c r="BG155" t="e">
        <f t="shared" ca="1" si="46"/>
        <v>#DIV/0!</v>
      </c>
      <c r="BI155" t="str">
        <f t="shared" si="56"/>
        <v>2022-46</v>
      </c>
      <c r="BJ155">
        <f t="shared" ca="1" si="57"/>
        <v>0.94810759277032819</v>
      </c>
      <c r="BK155">
        <f t="shared" ca="1" si="57"/>
        <v>0.97833835729515306</v>
      </c>
      <c r="BL155" t="e">
        <f t="shared" ca="1" si="57"/>
        <v>#DIV/0!</v>
      </c>
      <c r="BM155" t="e">
        <f t="shared" ca="1" si="47"/>
        <v>#DIV/0!</v>
      </c>
    </row>
    <row r="156" spans="1:65" x14ac:dyDescent="0.25">
      <c r="A156" s="1" t="s">
        <v>106</v>
      </c>
      <c r="B156" s="10">
        <v>44629</v>
      </c>
      <c r="C156" s="10">
        <v>26821</v>
      </c>
      <c r="D156" s="10">
        <v>190028</v>
      </c>
      <c r="E156" s="10">
        <v>14</v>
      </c>
      <c r="F156" s="10">
        <v>2</v>
      </c>
      <c r="G156" s="10">
        <v>155</v>
      </c>
      <c r="H156" s="10">
        <v>72</v>
      </c>
      <c r="I156" s="10">
        <v>400</v>
      </c>
      <c r="J156" s="10">
        <v>0</v>
      </c>
      <c r="K156" s="10">
        <v>0</v>
      </c>
      <c r="M156" s="10" t="str">
        <f t="shared" si="48"/>
        <v>2022-47</v>
      </c>
      <c r="N156" s="10">
        <f t="shared" si="42"/>
        <v>155</v>
      </c>
      <c r="O156" s="10">
        <f t="shared" si="42"/>
        <v>72</v>
      </c>
      <c r="P156" s="10">
        <f t="shared" si="42"/>
        <v>400</v>
      </c>
      <c r="Q156" s="10">
        <f t="shared" si="42"/>
        <v>0</v>
      </c>
      <c r="R156" s="10">
        <f t="shared" si="42"/>
        <v>0</v>
      </c>
      <c r="S156" s="10"/>
      <c r="T156" s="10"/>
      <c r="U156" s="10" t="str">
        <f t="shared" si="49"/>
        <v>2022-47</v>
      </c>
      <c r="V156" s="10">
        <f t="shared" si="43"/>
        <v>14611</v>
      </c>
      <c r="W156" s="10">
        <f t="shared" si="43"/>
        <v>5651</v>
      </c>
      <c r="X156" s="10">
        <f t="shared" si="43"/>
        <v>29333</v>
      </c>
      <c r="Y156" s="10">
        <f t="shared" si="43"/>
        <v>4</v>
      </c>
      <c r="Z156" s="10">
        <f t="shared" si="43"/>
        <v>0</v>
      </c>
      <c r="AA156" s="10"/>
      <c r="AB156" s="10"/>
      <c r="AC156">
        <f>G156/B156</f>
        <v>3.4730780434246789E-3</v>
      </c>
      <c r="AD156">
        <f>H156/C156</f>
        <v>2.6844636665299577E-3</v>
      </c>
      <c r="AE156">
        <f>I156/D156</f>
        <v>2.1049529543014714E-3</v>
      </c>
      <c r="AF156">
        <f>J156/E156</f>
        <v>0</v>
      </c>
      <c r="AG156">
        <f>K156/F156</f>
        <v>0</v>
      </c>
      <c r="AI156" t="str">
        <f t="shared" si="50"/>
        <v>2022-47</v>
      </c>
      <c r="AJ156">
        <f t="shared" si="44"/>
        <v>3.4851858814706023E-3</v>
      </c>
      <c r="AK156">
        <f t="shared" si="44"/>
        <v>2.6916910341021768E-3</v>
      </c>
      <c r="AL156">
        <f t="shared" si="44"/>
        <v>2.1093939097500515E-3</v>
      </c>
      <c r="AM156">
        <f t="shared" si="44"/>
        <v>0</v>
      </c>
      <c r="AN156">
        <f t="shared" si="44"/>
        <v>0</v>
      </c>
      <c r="AP156" t="str">
        <f t="shared" si="51"/>
        <v>2022-47</v>
      </c>
      <c r="AQ156">
        <f t="shared" ca="1" si="52"/>
        <v>4.1892456650745478E-3</v>
      </c>
      <c r="AR156">
        <f t="shared" ca="1" si="52"/>
        <v>2.8288111606657217E-3</v>
      </c>
      <c r="AS156">
        <f t="shared" ca="1" si="45"/>
        <v>1.9946354298204147E-3</v>
      </c>
      <c r="AT156">
        <f t="shared" ca="1" si="45"/>
        <v>0</v>
      </c>
      <c r="AU156" t="e">
        <f t="shared" ca="1" si="45"/>
        <v>#DIV/0!</v>
      </c>
      <c r="AW156" t="str">
        <f t="shared" si="53"/>
        <v>2022-47</v>
      </c>
      <c r="AX156">
        <f t="shared" ca="1" si="54"/>
        <v>0.30082123655828841</v>
      </c>
      <c r="AY156">
        <f t="shared" ca="1" si="54"/>
        <v>0.19004260867509076</v>
      </c>
      <c r="AZ156">
        <f t="shared" ca="1" si="54"/>
        <v>0.13585533657273996</v>
      </c>
      <c r="BA156">
        <f t="shared" ca="1" si="54"/>
        <v>0.14574760058510761</v>
      </c>
      <c r="BB156" t="e">
        <f t="shared" ca="1" si="54"/>
        <v>#DIV/0!</v>
      </c>
      <c r="BD156">
        <f t="shared" ca="1" si="55"/>
        <v>0.6317459859196719</v>
      </c>
      <c r="BE156">
        <f t="shared" ca="1" si="55"/>
        <v>0.45161484650175637</v>
      </c>
      <c r="BF156">
        <f t="shared" ca="1" si="55"/>
        <v>0.48449904086763812</v>
      </c>
      <c r="BG156" t="e">
        <f t="shared" ca="1" si="46"/>
        <v>#DIV/0!</v>
      </c>
      <c r="BI156" t="str">
        <f t="shared" si="56"/>
        <v>2022-47</v>
      </c>
      <c r="BJ156">
        <f t="shared" ca="1" si="57"/>
        <v>0.94903067373833727</v>
      </c>
      <c r="BK156">
        <f t="shared" ca="1" si="57"/>
        <v>0.97908902590806646</v>
      </c>
      <c r="BL156" t="e">
        <f t="shared" ca="1" si="57"/>
        <v>#DIV/0!</v>
      </c>
      <c r="BM156" t="e">
        <f t="shared" ca="1" si="47"/>
        <v>#DIV/0!</v>
      </c>
    </row>
    <row r="157" spans="1:65" x14ac:dyDescent="0.25">
      <c r="A157" s="1" t="s">
        <v>107</v>
      </c>
      <c r="B157" s="10">
        <v>44474</v>
      </c>
      <c r="C157" s="10">
        <v>26749</v>
      </c>
      <c r="D157" s="10">
        <v>189628</v>
      </c>
      <c r="E157" s="10">
        <v>14</v>
      </c>
      <c r="F157" s="10">
        <v>2</v>
      </c>
      <c r="G157" s="10">
        <v>161</v>
      </c>
      <c r="H157" s="10">
        <v>87</v>
      </c>
      <c r="I157" s="10">
        <v>458</v>
      </c>
      <c r="J157" s="10">
        <v>0</v>
      </c>
      <c r="K157" s="10">
        <v>0</v>
      </c>
      <c r="M157" s="10" t="str">
        <f t="shared" si="48"/>
        <v>2022-48</v>
      </c>
      <c r="N157" s="10">
        <f t="shared" si="42"/>
        <v>161</v>
      </c>
      <c r="O157" s="10">
        <f t="shared" si="42"/>
        <v>87</v>
      </c>
      <c r="P157" s="10">
        <f t="shared" si="42"/>
        <v>458</v>
      </c>
      <c r="Q157" s="10">
        <f t="shared" si="42"/>
        <v>0</v>
      </c>
      <c r="R157" s="10">
        <f t="shared" si="42"/>
        <v>0</v>
      </c>
      <c r="S157" s="10"/>
      <c r="T157" s="10"/>
      <c r="U157" s="10" t="str">
        <f t="shared" si="49"/>
        <v>2022-48</v>
      </c>
      <c r="V157" s="10">
        <f t="shared" si="43"/>
        <v>14772</v>
      </c>
      <c r="W157" s="10">
        <f t="shared" si="43"/>
        <v>5738</v>
      </c>
      <c r="X157" s="10">
        <f t="shared" si="43"/>
        <v>29791</v>
      </c>
      <c r="Y157" s="10">
        <f t="shared" si="43"/>
        <v>4</v>
      </c>
      <c r="Z157" s="10">
        <f t="shared" si="43"/>
        <v>0</v>
      </c>
      <c r="AA157" s="10"/>
      <c r="AB157" s="10"/>
      <c r="AC157">
        <f>G157/B157</f>
        <v>3.6200926383954668E-3</v>
      </c>
      <c r="AD157">
        <f>H157/C157</f>
        <v>3.2524580358144228E-3</v>
      </c>
      <c r="AE157">
        <f>I157/D157</f>
        <v>2.4152551310987827E-3</v>
      </c>
      <c r="AF157">
        <f>J157/E157</f>
        <v>0</v>
      </c>
      <c r="AG157">
        <f>K157/F157</f>
        <v>0</v>
      </c>
      <c r="AI157" t="str">
        <f t="shared" si="50"/>
        <v>2022-48</v>
      </c>
      <c r="AJ157">
        <f t="shared" si="44"/>
        <v>3.6332493197635384E-3</v>
      </c>
      <c r="AK157">
        <f t="shared" si="44"/>
        <v>3.2630739327679523E-3</v>
      </c>
      <c r="AL157">
        <f t="shared" si="44"/>
        <v>2.421103894503427E-3</v>
      </c>
      <c r="AM157">
        <f t="shared" si="44"/>
        <v>0</v>
      </c>
      <c r="AN157">
        <f t="shared" si="44"/>
        <v>0</v>
      </c>
      <c r="AP157" t="str">
        <f t="shared" si="51"/>
        <v>2022-48</v>
      </c>
      <c r="AQ157">
        <f t="shared" ca="1" si="52"/>
        <v>4.3783950415056273E-3</v>
      </c>
      <c r="AR157">
        <f t="shared" ca="1" si="52"/>
        <v>3.4316688110220001E-3</v>
      </c>
      <c r="AS157">
        <f t="shared" ca="1" si="45"/>
        <v>2.2876092744683833E-3</v>
      </c>
      <c r="AT157">
        <f t="shared" ca="1" si="45"/>
        <v>0</v>
      </c>
      <c r="AU157" t="e">
        <f t="shared" ca="1" si="45"/>
        <v>#DIV/0!</v>
      </c>
      <c r="AW157" t="str">
        <f t="shared" si="53"/>
        <v>2022-48</v>
      </c>
      <c r="AX157">
        <f t="shared" ca="1" si="54"/>
        <v>0.30519963159979402</v>
      </c>
      <c r="AY157">
        <f t="shared" ca="1" si="54"/>
        <v>0.19347427748611276</v>
      </c>
      <c r="AZ157">
        <f t="shared" ca="1" si="54"/>
        <v>0.13814294584720835</v>
      </c>
      <c r="BA157">
        <f t="shared" ca="1" si="54"/>
        <v>0.14574760058510761</v>
      </c>
      <c r="BB157" t="e">
        <f t="shared" ca="1" si="54"/>
        <v>#DIV/0!</v>
      </c>
      <c r="BD157">
        <f t="shared" ca="1" si="55"/>
        <v>0.63392696928223724</v>
      </c>
      <c r="BE157">
        <f t="shared" ca="1" si="55"/>
        <v>0.45263143052660743</v>
      </c>
      <c r="BF157">
        <f t="shared" ca="1" si="55"/>
        <v>0.47754841583893304</v>
      </c>
      <c r="BG157" t="e">
        <f t="shared" ca="1" si="46"/>
        <v>#DIV/0!</v>
      </c>
      <c r="BI157" t="str">
        <f t="shared" si="56"/>
        <v>2022-48</v>
      </c>
      <c r="BJ157">
        <f t="shared" ca="1" si="57"/>
        <v>0.95230702239130793</v>
      </c>
      <c r="BK157">
        <f t="shared" ca="1" si="57"/>
        <v>0.98129295314906617</v>
      </c>
      <c r="BL157" t="e">
        <f t="shared" ca="1" si="57"/>
        <v>#DIV/0!</v>
      </c>
      <c r="BM157" t="e">
        <f t="shared" ca="1" si="47"/>
        <v>#DIV/0!</v>
      </c>
    </row>
    <row r="158" spans="1:65" x14ac:dyDescent="0.25">
      <c r="A158" s="1" t="s">
        <v>108</v>
      </c>
      <c r="B158" s="10">
        <v>44313</v>
      </c>
      <c r="C158" s="10">
        <v>26662</v>
      </c>
      <c r="D158" s="10">
        <v>189170</v>
      </c>
      <c r="E158" s="10">
        <v>14</v>
      </c>
      <c r="F158" s="10">
        <v>2</v>
      </c>
      <c r="G158" s="10">
        <v>169</v>
      </c>
      <c r="H158" s="10">
        <v>83</v>
      </c>
      <c r="I158" s="10">
        <v>444</v>
      </c>
      <c r="J158" s="10">
        <v>0</v>
      </c>
      <c r="K158" s="10">
        <v>0</v>
      </c>
      <c r="M158" s="10" t="str">
        <f t="shared" si="48"/>
        <v>2022-49</v>
      </c>
      <c r="N158" s="10">
        <f t="shared" si="42"/>
        <v>169</v>
      </c>
      <c r="O158" s="10">
        <f t="shared" si="42"/>
        <v>83</v>
      </c>
      <c r="P158" s="10">
        <f t="shared" si="42"/>
        <v>444</v>
      </c>
      <c r="Q158" s="10">
        <f t="shared" si="42"/>
        <v>0</v>
      </c>
      <c r="R158" s="10">
        <f t="shared" si="42"/>
        <v>0</v>
      </c>
      <c r="S158" s="10"/>
      <c r="T158" s="10"/>
      <c r="U158" s="10" t="str">
        <f t="shared" si="49"/>
        <v>2022-49</v>
      </c>
      <c r="V158" s="10">
        <f t="shared" si="43"/>
        <v>14941</v>
      </c>
      <c r="W158" s="10">
        <f t="shared" si="43"/>
        <v>5821</v>
      </c>
      <c r="X158" s="10">
        <f t="shared" si="43"/>
        <v>30235</v>
      </c>
      <c r="Y158" s="10">
        <f t="shared" si="43"/>
        <v>4</v>
      </c>
      <c r="Z158" s="10">
        <f t="shared" si="43"/>
        <v>0</v>
      </c>
      <c r="AA158" s="10"/>
      <c r="AB158" s="10"/>
      <c r="AC158">
        <f>G158/B158</f>
        <v>3.8137792521381986E-3</v>
      </c>
      <c r="AD158">
        <f>H158/C158</f>
        <v>3.1130447828369963E-3</v>
      </c>
      <c r="AE158">
        <f>I158/D158</f>
        <v>2.3470952053708306E-3</v>
      </c>
      <c r="AF158">
        <f>J158/E158</f>
        <v>0</v>
      </c>
      <c r="AG158">
        <f>K158/F158</f>
        <v>0</v>
      </c>
      <c r="AI158" t="str">
        <f t="shared" si="50"/>
        <v>2022-49</v>
      </c>
      <c r="AJ158">
        <f t="shared" si="44"/>
        <v>3.8283845236662269E-3</v>
      </c>
      <c r="AK158">
        <f t="shared" si="44"/>
        <v>3.1227686312177406E-3</v>
      </c>
      <c r="AL158">
        <f t="shared" si="44"/>
        <v>2.3526181066096919E-3</v>
      </c>
      <c r="AM158">
        <f t="shared" si="44"/>
        <v>0</v>
      </c>
      <c r="AN158">
        <f t="shared" si="44"/>
        <v>0</v>
      </c>
      <c r="AP158" t="str">
        <f t="shared" si="51"/>
        <v>2022-49</v>
      </c>
      <c r="AQ158">
        <f t="shared" ca="1" si="52"/>
        <v>4.6253558834982427E-3</v>
      </c>
      <c r="AR158">
        <f t="shared" ca="1" si="52"/>
        <v>3.2863814210693423E-3</v>
      </c>
      <c r="AS158">
        <f t="shared" ca="1" si="45"/>
        <v>2.2211732708154806E-3</v>
      </c>
      <c r="AT158">
        <f t="shared" ca="1" si="45"/>
        <v>0</v>
      </c>
      <c r="AU158" t="e">
        <f t="shared" ca="1" si="45"/>
        <v>#DIV/0!</v>
      </c>
      <c r="AW158" t="str">
        <f t="shared" si="53"/>
        <v>2022-49</v>
      </c>
      <c r="AX158">
        <f t="shared" ca="1" si="54"/>
        <v>0.30982498748329224</v>
      </c>
      <c r="AY158">
        <f t="shared" ca="1" si="54"/>
        <v>0.19676065890718211</v>
      </c>
      <c r="AZ158">
        <f t="shared" ca="1" si="54"/>
        <v>0.14036411911802382</v>
      </c>
      <c r="BA158">
        <f t="shared" ca="1" si="54"/>
        <v>0.14574760058510761</v>
      </c>
      <c r="BB158" t="e">
        <f t="shared" ca="1" si="54"/>
        <v>#DIV/0!</v>
      </c>
      <c r="BD158">
        <f t="shared" ca="1" si="55"/>
        <v>0.63507033601604745</v>
      </c>
      <c r="BE158">
        <f t="shared" ca="1" si="55"/>
        <v>0.45304324953968783</v>
      </c>
      <c r="BF158">
        <f t="shared" ca="1" si="55"/>
        <v>0.47041912845382511</v>
      </c>
      <c r="BG158" t="e">
        <f t="shared" ca="1" si="46"/>
        <v>#DIV/0!</v>
      </c>
      <c r="BI158" t="str">
        <f t="shared" si="56"/>
        <v>2022-49</v>
      </c>
      <c r="BJ158">
        <f t="shared" ca="1" si="57"/>
        <v>0.95402462745078176</v>
      </c>
      <c r="BK158">
        <f t="shared" ca="1" si="57"/>
        <v>0.9821857658621348</v>
      </c>
      <c r="BL158" t="e">
        <f t="shared" ca="1" si="57"/>
        <v>#DIV/0!</v>
      </c>
      <c r="BM158" t="e">
        <f t="shared" ca="1" si="47"/>
        <v>#DIV/0!</v>
      </c>
    </row>
    <row r="159" spans="1:65" x14ac:dyDescent="0.25">
      <c r="A159" s="1" t="s">
        <v>109</v>
      </c>
      <c r="B159" s="10">
        <v>44144</v>
      </c>
      <c r="C159" s="10">
        <v>26579</v>
      </c>
      <c r="D159" s="10">
        <v>188726</v>
      </c>
      <c r="E159" s="10">
        <v>14</v>
      </c>
      <c r="F159" s="10">
        <v>2</v>
      </c>
      <c r="G159" s="10">
        <v>179</v>
      </c>
      <c r="H159" s="10">
        <v>94</v>
      </c>
      <c r="I159" s="10">
        <v>507</v>
      </c>
      <c r="J159" s="10">
        <v>0</v>
      </c>
      <c r="K159" s="10">
        <v>0</v>
      </c>
      <c r="M159" s="10" t="str">
        <f t="shared" si="48"/>
        <v>2022-50</v>
      </c>
      <c r="N159" s="10">
        <f t="shared" si="42"/>
        <v>179</v>
      </c>
      <c r="O159" s="10">
        <f t="shared" si="42"/>
        <v>94</v>
      </c>
      <c r="P159" s="10">
        <f t="shared" si="42"/>
        <v>507</v>
      </c>
      <c r="Q159" s="10">
        <f t="shared" si="42"/>
        <v>0</v>
      </c>
      <c r="R159" s="10">
        <f t="shared" si="42"/>
        <v>0</v>
      </c>
      <c r="S159" s="10"/>
      <c r="T159" s="10"/>
      <c r="U159" s="10" t="str">
        <f t="shared" si="49"/>
        <v>2022-50</v>
      </c>
      <c r="V159" s="10">
        <f t="shared" si="43"/>
        <v>15120</v>
      </c>
      <c r="W159" s="10">
        <f t="shared" si="43"/>
        <v>5915</v>
      </c>
      <c r="X159" s="10">
        <f t="shared" si="43"/>
        <v>30742</v>
      </c>
      <c r="Y159" s="10">
        <f t="shared" si="43"/>
        <v>4</v>
      </c>
      <c r="Z159" s="10">
        <f t="shared" si="43"/>
        <v>0</v>
      </c>
      <c r="AA159" s="10"/>
      <c r="AB159" s="10"/>
      <c r="AC159">
        <f>G159/B159</f>
        <v>4.0549111997100398E-3</v>
      </c>
      <c r="AD159">
        <f>H159/C159</f>
        <v>3.5366266601452273E-3</v>
      </c>
      <c r="AE159">
        <f>I159/D159</f>
        <v>2.6864343015800683E-3</v>
      </c>
      <c r="AF159">
        <f>J159/E159</f>
        <v>0</v>
      </c>
      <c r="AG159">
        <f>K159/F159</f>
        <v>0</v>
      </c>
      <c r="AI159" t="str">
        <f t="shared" si="50"/>
        <v>2022-50</v>
      </c>
      <c r="AJ159">
        <f t="shared" si="44"/>
        <v>4.0714260722440245E-3</v>
      </c>
      <c r="AK159">
        <f t="shared" si="44"/>
        <v>3.549182506101554E-3</v>
      </c>
      <c r="AL159">
        <f t="shared" si="44"/>
        <v>2.6936722996110545E-3</v>
      </c>
      <c r="AM159">
        <f t="shared" si="44"/>
        <v>0</v>
      </c>
      <c r="AN159">
        <f t="shared" si="44"/>
        <v>0</v>
      </c>
      <c r="AP159" t="str">
        <f t="shared" si="51"/>
        <v>2022-50</v>
      </c>
      <c r="AQ159">
        <f t="shared" ca="1" si="52"/>
        <v>4.9315792293279292E-3</v>
      </c>
      <c r="AR159">
        <f t="shared" ca="1" si="52"/>
        <v>3.7377151049873217E-3</v>
      </c>
      <c r="AS159">
        <f t="shared" ca="1" si="45"/>
        <v>2.5411970633662266E-3</v>
      </c>
      <c r="AT159">
        <f t="shared" ca="1" si="45"/>
        <v>0</v>
      </c>
      <c r="AU159" t="e">
        <f t="shared" ca="1" si="45"/>
        <v>#DIV/0!</v>
      </c>
      <c r="AW159" t="str">
        <f t="shared" si="53"/>
        <v>2022-50</v>
      </c>
      <c r="AX159">
        <f t="shared" ref="AX159:BB174" ca="1" si="58">IF(ROW()&gt;=$B$2, AQ159+AX158,0)</f>
        <v>0.31475656671262014</v>
      </c>
      <c r="AY159">
        <f t="shared" ca="1" si="58"/>
        <v>0.20049837401216944</v>
      </c>
      <c r="AZ159">
        <f t="shared" ca="1" si="58"/>
        <v>0.14290531618139005</v>
      </c>
      <c r="BA159">
        <f t="shared" ca="1" si="58"/>
        <v>0.14574760058510761</v>
      </c>
      <c r="BB159" t="e">
        <f t="shared" ca="1" si="58"/>
        <v>#DIV/0!</v>
      </c>
      <c r="BD159">
        <f t="shared" ca="1" si="55"/>
        <v>0.63699504701749077</v>
      </c>
      <c r="BE159">
        <f t="shared" ca="1" si="55"/>
        <v>0.45401853779865958</v>
      </c>
      <c r="BF159">
        <f t="shared" ca="1" si="55"/>
        <v>0.46304864139078777</v>
      </c>
      <c r="BG159" t="e">
        <f t="shared" ca="1" si="46"/>
        <v>#DIV/0!</v>
      </c>
      <c r="BI159" t="str">
        <f t="shared" si="56"/>
        <v>2022-50</v>
      </c>
      <c r="BJ159">
        <f t="shared" ca="1" si="57"/>
        <v>0.95691599489776635</v>
      </c>
      <c r="BK159">
        <f t="shared" ca="1" si="57"/>
        <v>0.9843001649764529</v>
      </c>
      <c r="BL159" t="e">
        <f t="shared" ca="1" si="57"/>
        <v>#DIV/0!</v>
      </c>
      <c r="BM159" t="e">
        <f t="shared" ca="1" si="47"/>
        <v>#DIV/0!</v>
      </c>
    </row>
    <row r="160" spans="1:65" x14ac:dyDescent="0.25">
      <c r="A160" s="1" t="s">
        <v>110</v>
      </c>
      <c r="B160" s="10">
        <v>43965</v>
      </c>
      <c r="C160" s="10">
        <v>26485</v>
      </c>
      <c r="D160" s="10">
        <v>188219</v>
      </c>
      <c r="E160" s="10">
        <v>14</v>
      </c>
      <c r="F160" s="10">
        <v>2</v>
      </c>
      <c r="G160" s="10">
        <v>200</v>
      </c>
      <c r="H160" s="10">
        <v>90</v>
      </c>
      <c r="I160" s="10">
        <v>584</v>
      </c>
      <c r="J160" s="10">
        <v>0</v>
      </c>
      <c r="K160" s="10">
        <v>0</v>
      </c>
      <c r="M160" s="10" t="str">
        <f t="shared" si="48"/>
        <v>2022-51</v>
      </c>
      <c r="N160" s="10">
        <f t="shared" si="42"/>
        <v>200</v>
      </c>
      <c r="O160" s="10">
        <f t="shared" si="42"/>
        <v>90</v>
      </c>
      <c r="P160" s="10">
        <f t="shared" si="42"/>
        <v>584</v>
      </c>
      <c r="Q160" s="10">
        <f t="shared" si="42"/>
        <v>0</v>
      </c>
      <c r="R160" s="10">
        <f t="shared" si="42"/>
        <v>0</v>
      </c>
      <c r="S160" s="10"/>
      <c r="T160" s="10"/>
      <c r="U160" s="10" t="str">
        <f t="shared" si="49"/>
        <v>2022-51</v>
      </c>
      <c r="V160" s="10">
        <f t="shared" si="43"/>
        <v>15320</v>
      </c>
      <c r="W160" s="10">
        <f t="shared" si="43"/>
        <v>6005</v>
      </c>
      <c r="X160" s="10">
        <f t="shared" si="43"/>
        <v>31326</v>
      </c>
      <c r="Y160" s="10">
        <f t="shared" si="43"/>
        <v>4</v>
      </c>
      <c r="Z160" s="10">
        <f t="shared" si="43"/>
        <v>0</v>
      </c>
      <c r="AA160" s="10"/>
      <c r="AB160" s="10"/>
      <c r="AC160">
        <f>G160/B160</f>
        <v>4.5490731263505063E-3</v>
      </c>
      <c r="AD160">
        <f>H160/C160</f>
        <v>3.3981498961676419E-3</v>
      </c>
      <c r="AE160">
        <f>I160/D160</f>
        <v>3.1027685834055011E-3</v>
      </c>
      <c r="AF160">
        <f>J160/E160</f>
        <v>0</v>
      </c>
      <c r="AG160">
        <f>K160/F160</f>
        <v>0</v>
      </c>
      <c r="AI160" t="str">
        <f t="shared" si="50"/>
        <v>2022-51</v>
      </c>
      <c r="AJ160">
        <f t="shared" si="44"/>
        <v>4.5698697146509615E-3</v>
      </c>
      <c r="AK160">
        <f t="shared" si="44"/>
        <v>3.4097399961141258E-3</v>
      </c>
      <c r="AL160">
        <f t="shared" si="44"/>
        <v>3.1124282327078196E-3</v>
      </c>
      <c r="AM160">
        <f t="shared" si="44"/>
        <v>0</v>
      </c>
      <c r="AN160">
        <f t="shared" si="44"/>
        <v>0</v>
      </c>
      <c r="AP160" t="str">
        <f t="shared" si="51"/>
        <v>2022-51</v>
      </c>
      <c r="AQ160">
        <f t="shared" ca="1" si="52"/>
        <v>5.5494908479583049E-3</v>
      </c>
      <c r="AR160">
        <f t="shared" ca="1" si="52"/>
        <v>3.5933443046907167E-3</v>
      </c>
      <c r="AS160">
        <f t="shared" ca="1" si="45"/>
        <v>2.9339689391153449E-3</v>
      </c>
      <c r="AT160">
        <f t="shared" ca="1" si="45"/>
        <v>0</v>
      </c>
      <c r="AU160" t="e">
        <f t="shared" ca="1" si="45"/>
        <v>#DIV/0!</v>
      </c>
      <c r="AW160" t="str">
        <f t="shared" si="53"/>
        <v>2022-51</v>
      </c>
      <c r="AX160">
        <f t="shared" ca="1" si="58"/>
        <v>0.32030605756057845</v>
      </c>
      <c r="AY160">
        <f t="shared" ca="1" si="58"/>
        <v>0.20409171831686015</v>
      </c>
      <c r="AZ160">
        <f t="shared" ca="1" si="58"/>
        <v>0.1458392851205054</v>
      </c>
      <c r="BA160">
        <f t="shared" ca="1" si="58"/>
        <v>0.14574760058510761</v>
      </c>
      <c r="BB160" t="e">
        <f t="shared" ca="1" si="58"/>
        <v>#DIV/0!</v>
      </c>
      <c r="BD160">
        <f t="shared" ca="1" si="55"/>
        <v>0.6371772044250551</v>
      </c>
      <c r="BE160">
        <f t="shared" ca="1" si="55"/>
        <v>0.45531229172249821</v>
      </c>
      <c r="BF160">
        <f t="shared" ca="1" si="55"/>
        <v>0.45502605131825469</v>
      </c>
      <c r="BG160" t="e">
        <f t="shared" ca="1" si="46"/>
        <v>#DIV/0!</v>
      </c>
      <c r="BI160" t="str">
        <f t="shared" si="56"/>
        <v>2022-51</v>
      </c>
      <c r="BJ160">
        <f t="shared" ca="1" si="57"/>
        <v>0.95718963805669444</v>
      </c>
      <c r="BK160">
        <f t="shared" ca="1" si="57"/>
        <v>0.98710498921743584</v>
      </c>
      <c r="BL160" t="e">
        <f t="shared" ca="1" si="57"/>
        <v>#DIV/0!</v>
      </c>
      <c r="BM160" t="e">
        <f t="shared" ca="1" si="47"/>
        <v>#DIV/0!</v>
      </c>
    </row>
    <row r="161" spans="1:65" x14ac:dyDescent="0.25">
      <c r="A161" s="1" t="s">
        <v>111</v>
      </c>
      <c r="B161" s="10">
        <v>43765</v>
      </c>
      <c r="C161" s="10">
        <v>26395</v>
      </c>
      <c r="D161" s="10">
        <v>187635</v>
      </c>
      <c r="E161" s="10">
        <v>14</v>
      </c>
      <c r="F161" s="10">
        <v>2</v>
      </c>
      <c r="G161" s="10">
        <v>230</v>
      </c>
      <c r="H161" s="10">
        <v>115</v>
      </c>
      <c r="I161" s="10">
        <v>597</v>
      </c>
      <c r="J161" s="10">
        <v>0</v>
      </c>
      <c r="K161" s="10">
        <v>0</v>
      </c>
      <c r="M161" s="10" t="str">
        <f t="shared" si="48"/>
        <v>2022-52</v>
      </c>
      <c r="N161" s="10">
        <f t="shared" si="42"/>
        <v>230</v>
      </c>
      <c r="O161" s="10">
        <f t="shared" si="42"/>
        <v>115</v>
      </c>
      <c r="P161" s="10">
        <f t="shared" si="42"/>
        <v>597</v>
      </c>
      <c r="Q161" s="10">
        <f t="shared" si="42"/>
        <v>0</v>
      </c>
      <c r="R161" s="10">
        <f t="shared" si="42"/>
        <v>0</v>
      </c>
      <c r="S161" s="10"/>
      <c r="T161" s="10"/>
      <c r="U161" s="10" t="str">
        <f t="shared" si="49"/>
        <v>2022-52</v>
      </c>
      <c r="V161" s="10">
        <f t="shared" si="43"/>
        <v>15550</v>
      </c>
      <c r="W161" s="10">
        <f t="shared" si="43"/>
        <v>6120</v>
      </c>
      <c r="X161" s="10">
        <f t="shared" si="43"/>
        <v>31923</v>
      </c>
      <c r="Y161" s="10">
        <f t="shared" si="43"/>
        <v>4</v>
      </c>
      <c r="Z161" s="10">
        <f t="shared" si="43"/>
        <v>0</v>
      </c>
      <c r="AA161" s="10"/>
      <c r="AB161" s="10"/>
      <c r="AC161">
        <f>G161/B161</f>
        <v>5.2553410259339652E-3</v>
      </c>
      <c r="AD161">
        <f>H161/C161</f>
        <v>4.3568857738207995E-3</v>
      </c>
      <c r="AE161">
        <f>I161/D161</f>
        <v>3.1817091693980334E-3</v>
      </c>
      <c r="AF161">
        <f>J161/E161</f>
        <v>0</v>
      </c>
      <c r="AG161">
        <f>K161/F161</f>
        <v>0</v>
      </c>
      <c r="AI161" t="str">
        <f t="shared" si="50"/>
        <v>2022-52</v>
      </c>
      <c r="AJ161">
        <f t="shared" si="44"/>
        <v>5.2831178354654082E-3</v>
      </c>
      <c r="AK161">
        <f t="shared" si="44"/>
        <v>4.3759582766855877E-3</v>
      </c>
      <c r="AL161">
        <f t="shared" si="44"/>
        <v>3.1918674646532223E-3</v>
      </c>
      <c r="AM161">
        <f t="shared" si="44"/>
        <v>0</v>
      </c>
      <c r="AN161">
        <f t="shared" si="44"/>
        <v>0</v>
      </c>
      <c r="AP161" t="str">
        <f t="shared" si="51"/>
        <v>2022-52</v>
      </c>
      <c r="AQ161">
        <f t="shared" ca="1" si="52"/>
        <v>6.4320509762744379E-3</v>
      </c>
      <c r="AR161">
        <f t="shared" ca="1" si="52"/>
        <v>4.6147740901939594E-3</v>
      </c>
      <c r="AS161">
        <f t="shared" ca="1" si="45"/>
        <v>3.0065165353014428E-3</v>
      </c>
      <c r="AT161">
        <f t="shared" ca="1" si="45"/>
        <v>0</v>
      </c>
      <c r="AU161" t="e">
        <f t="shared" ca="1" si="45"/>
        <v>#DIV/0!</v>
      </c>
      <c r="AW161" t="str">
        <f t="shared" si="53"/>
        <v>2022-52</v>
      </c>
      <c r="AX161">
        <f t="shared" ca="1" si="58"/>
        <v>0.32673810853685287</v>
      </c>
      <c r="AY161">
        <f t="shared" ca="1" si="58"/>
        <v>0.20870649240705411</v>
      </c>
      <c r="AZ161">
        <f t="shared" ca="1" si="58"/>
        <v>0.14884580165580685</v>
      </c>
      <c r="BA161">
        <f t="shared" ca="1" si="58"/>
        <v>0.14574760058510761</v>
      </c>
      <c r="BB161" t="e">
        <f t="shared" ca="1" si="58"/>
        <v>#DIV/0!</v>
      </c>
      <c r="BD161">
        <f t="shared" ca="1" si="55"/>
        <v>0.63875772967423561</v>
      </c>
      <c r="BE161">
        <f t="shared" ca="1" si="55"/>
        <v>0.45555078445653213</v>
      </c>
      <c r="BF161">
        <f t="shared" ca="1" si="55"/>
        <v>0.44606856922129945</v>
      </c>
      <c r="BG161" t="e">
        <f t="shared" ca="1" si="46"/>
        <v>#DIV/0!</v>
      </c>
      <c r="BI161" t="str">
        <f t="shared" si="56"/>
        <v>2022-52</v>
      </c>
      <c r="BJ161">
        <f t="shared" ca="1" si="57"/>
        <v>0.95956395776037506</v>
      </c>
      <c r="BK161">
        <f t="shared" ca="1" si="57"/>
        <v>0.98762203514818891</v>
      </c>
      <c r="BL161" t="e">
        <f t="shared" ca="1" si="57"/>
        <v>#DIV/0!</v>
      </c>
      <c r="BM161" t="e">
        <f t="shared" ca="1" si="47"/>
        <v>#DIV/0!</v>
      </c>
    </row>
    <row r="162" spans="1:65" x14ac:dyDescent="0.25">
      <c r="A162" s="1" t="s">
        <v>112</v>
      </c>
      <c r="B162" s="10">
        <v>43535</v>
      </c>
      <c r="C162" s="10">
        <v>26280</v>
      </c>
      <c r="D162" s="10">
        <v>187038</v>
      </c>
      <c r="E162" s="10">
        <v>14</v>
      </c>
      <c r="F162" s="10">
        <v>2</v>
      </c>
      <c r="G162" s="10">
        <v>186</v>
      </c>
      <c r="H162" s="10">
        <v>94</v>
      </c>
      <c r="I162" s="10">
        <v>550</v>
      </c>
      <c r="J162" s="10">
        <v>0</v>
      </c>
      <c r="K162" s="10">
        <v>0</v>
      </c>
      <c r="M162" s="10" t="str">
        <f t="shared" si="48"/>
        <v>2023-01</v>
      </c>
      <c r="N162" s="10">
        <f t="shared" si="42"/>
        <v>186</v>
      </c>
      <c r="O162" s="10">
        <f t="shared" si="42"/>
        <v>94</v>
      </c>
      <c r="P162" s="10">
        <f t="shared" si="42"/>
        <v>550</v>
      </c>
      <c r="Q162" s="10">
        <f t="shared" si="42"/>
        <v>0</v>
      </c>
      <c r="R162" s="10">
        <f t="shared" si="42"/>
        <v>0</v>
      </c>
      <c r="S162" s="10"/>
      <c r="T162" s="10"/>
      <c r="U162" s="10" t="str">
        <f t="shared" si="49"/>
        <v>2023-01</v>
      </c>
      <c r="V162" s="10">
        <f t="shared" si="43"/>
        <v>15736</v>
      </c>
      <c r="W162" s="10">
        <f t="shared" si="43"/>
        <v>6214</v>
      </c>
      <c r="X162" s="10">
        <f t="shared" si="43"/>
        <v>32473</v>
      </c>
      <c r="Y162" s="10">
        <f t="shared" si="43"/>
        <v>4</v>
      </c>
      <c r="Z162" s="10">
        <f t="shared" si="43"/>
        <v>0</v>
      </c>
      <c r="AA162" s="10"/>
      <c r="AB162" s="10"/>
      <c r="AC162">
        <f>G162/B162</f>
        <v>4.2724244860457101E-3</v>
      </c>
      <c r="AD162">
        <f>H162/C162</f>
        <v>3.5768645357686455E-3</v>
      </c>
      <c r="AE162">
        <f>I162/D162</f>
        <v>2.9405789197917E-3</v>
      </c>
      <c r="AF162">
        <f>J162/E162</f>
        <v>0</v>
      </c>
      <c r="AG162">
        <f>K162/F162</f>
        <v>0</v>
      </c>
      <c r="AI162" t="str">
        <f t="shared" si="50"/>
        <v>2023-01</v>
      </c>
      <c r="AJ162">
        <f t="shared" si="44"/>
        <v>4.2907630017980569E-3</v>
      </c>
      <c r="AK162">
        <f t="shared" si="44"/>
        <v>3.5897082769554196E-3</v>
      </c>
      <c r="AL162">
        <f t="shared" si="44"/>
        <v>2.9492535641043849E-3</v>
      </c>
      <c r="AM162">
        <f t="shared" si="44"/>
        <v>0</v>
      </c>
      <c r="AN162">
        <f t="shared" si="44"/>
        <v>0</v>
      </c>
      <c r="AP162" t="str">
        <f t="shared" si="51"/>
        <v>2023-01</v>
      </c>
      <c r="AQ162">
        <f t="shared" ca="1" si="52"/>
        <v>5.2372531538359352E-3</v>
      </c>
      <c r="AR162">
        <f t="shared" ca="1" si="52"/>
        <v>3.7882282147078034E-3</v>
      </c>
      <c r="AS162">
        <f t="shared" ca="1" si="45"/>
        <v>2.7758336798678479E-3</v>
      </c>
      <c r="AT162">
        <f t="shared" ca="1" si="45"/>
        <v>0</v>
      </c>
      <c r="AU162" t="e">
        <f t="shared" ca="1" si="45"/>
        <v>#DIV/0!</v>
      </c>
      <c r="AW162" t="str">
        <f t="shared" si="53"/>
        <v>2023-01</v>
      </c>
      <c r="AX162">
        <f t="shared" ca="1" si="58"/>
        <v>0.33197536169068881</v>
      </c>
      <c r="AY162">
        <f t="shared" ca="1" si="58"/>
        <v>0.21249472062176192</v>
      </c>
      <c r="AZ162">
        <f t="shared" ca="1" si="58"/>
        <v>0.15162163533567469</v>
      </c>
      <c r="BA162">
        <f t="shared" ca="1" si="58"/>
        <v>0.14574760058510761</v>
      </c>
      <c r="BB162" t="e">
        <f t="shared" ca="1" si="58"/>
        <v>#DIV/0!</v>
      </c>
      <c r="BD162">
        <f t="shared" ca="1" si="55"/>
        <v>0.64009184157392229</v>
      </c>
      <c r="BE162">
        <f t="shared" ca="1" si="55"/>
        <v>0.45672556711285406</v>
      </c>
      <c r="BF162">
        <f t="shared" ca="1" si="55"/>
        <v>0.43903137824096994</v>
      </c>
      <c r="BG162" t="e">
        <f t="shared" ca="1" si="46"/>
        <v>#DIV/0!</v>
      </c>
      <c r="BI162" t="str">
        <f t="shared" si="56"/>
        <v>2023-01</v>
      </c>
      <c r="BJ162">
        <f t="shared" ca="1" si="57"/>
        <v>0.96156810680638571</v>
      </c>
      <c r="BK162">
        <f t="shared" ca="1" si="57"/>
        <v>0.99016893283222562</v>
      </c>
      <c r="BL162" t="e">
        <f t="shared" ca="1" si="57"/>
        <v>#DIV/0!</v>
      </c>
      <c r="BM162" t="e">
        <f t="shared" ca="1" si="47"/>
        <v>#DIV/0!</v>
      </c>
    </row>
    <row r="163" spans="1:65" x14ac:dyDescent="0.25">
      <c r="A163" s="1" t="s">
        <v>113</v>
      </c>
      <c r="B163" s="10">
        <v>43349</v>
      </c>
      <c r="C163" s="10">
        <v>26186</v>
      </c>
      <c r="D163" s="10">
        <v>186488</v>
      </c>
      <c r="E163" s="10">
        <v>14</v>
      </c>
      <c r="F163" s="10">
        <v>2</v>
      </c>
      <c r="G163" s="10">
        <v>169</v>
      </c>
      <c r="H163" s="10">
        <v>86</v>
      </c>
      <c r="I163" s="10">
        <v>481</v>
      </c>
      <c r="J163" s="10">
        <v>0</v>
      </c>
      <c r="K163" s="10">
        <v>0</v>
      </c>
      <c r="M163" s="10" t="str">
        <f t="shared" si="48"/>
        <v>2023-02</v>
      </c>
      <c r="N163" s="10">
        <f t="shared" si="42"/>
        <v>169</v>
      </c>
      <c r="O163" s="10">
        <f t="shared" si="42"/>
        <v>86</v>
      </c>
      <c r="P163" s="10">
        <f t="shared" si="42"/>
        <v>481</v>
      </c>
      <c r="Q163" s="10">
        <f t="shared" si="42"/>
        <v>0</v>
      </c>
      <c r="R163" s="10">
        <f t="shared" si="42"/>
        <v>0</v>
      </c>
      <c r="S163" s="10"/>
      <c r="T163" s="10"/>
      <c r="U163" s="10" t="str">
        <f t="shared" si="49"/>
        <v>2023-02</v>
      </c>
      <c r="V163" s="10">
        <f t="shared" si="43"/>
        <v>15905</v>
      </c>
      <c r="W163" s="10">
        <f t="shared" si="43"/>
        <v>6300</v>
      </c>
      <c r="X163" s="10">
        <f t="shared" si="43"/>
        <v>32954</v>
      </c>
      <c r="Y163" s="10">
        <f t="shared" si="43"/>
        <v>4</v>
      </c>
      <c r="Z163" s="10">
        <f t="shared" si="43"/>
        <v>0</v>
      </c>
      <c r="AA163" s="10"/>
      <c r="AB163" s="10"/>
      <c r="AC163">
        <f>G163/B163</f>
        <v>3.8985905095849961E-3</v>
      </c>
      <c r="AD163">
        <f>H163/C163</f>
        <v>3.284197662873291E-3</v>
      </c>
      <c r="AE163">
        <f>I163/D163</f>
        <v>2.5792544292394149E-3</v>
      </c>
      <c r="AF163">
        <f>J163/E163</f>
        <v>0</v>
      </c>
      <c r="AG163">
        <f>K163/F163</f>
        <v>0</v>
      </c>
      <c r="AI163" t="str">
        <f t="shared" si="50"/>
        <v>2023-02</v>
      </c>
      <c r="AJ163">
        <f t="shared" si="44"/>
        <v>3.9138540002780714E-3</v>
      </c>
      <c r="AK163">
        <f t="shared" si="44"/>
        <v>3.2950221383031115E-3</v>
      </c>
      <c r="AL163">
        <f t="shared" si="44"/>
        <v>2.5859256266574562E-3</v>
      </c>
      <c r="AM163">
        <f t="shared" si="44"/>
        <v>0</v>
      </c>
      <c r="AN163">
        <f t="shared" si="44"/>
        <v>0</v>
      </c>
      <c r="AP163" t="str">
        <f t="shared" si="51"/>
        <v>2023-02</v>
      </c>
      <c r="AQ163">
        <f t="shared" ca="1" si="52"/>
        <v>4.7894265823319702E-3</v>
      </c>
      <c r="AR163">
        <f t="shared" ca="1" si="52"/>
        <v>3.479645648871617E-3</v>
      </c>
      <c r="AS163">
        <f t="shared" ca="1" si="45"/>
        <v>2.4319796642186895E-3</v>
      </c>
      <c r="AT163">
        <f t="shared" ca="1" si="45"/>
        <v>0</v>
      </c>
      <c r="AU163" t="e">
        <f t="shared" ca="1" si="45"/>
        <v>#DIV/0!</v>
      </c>
      <c r="AW163" t="str">
        <f t="shared" si="53"/>
        <v>2023-02</v>
      </c>
      <c r="AX163">
        <f t="shared" ca="1" si="58"/>
        <v>0.33676478827302075</v>
      </c>
      <c r="AY163">
        <f t="shared" ca="1" si="58"/>
        <v>0.21597436627063354</v>
      </c>
      <c r="AZ163">
        <f t="shared" ca="1" si="58"/>
        <v>0.15405361499989337</v>
      </c>
      <c r="BA163">
        <f t="shared" ca="1" si="58"/>
        <v>0.14574760058510761</v>
      </c>
      <c r="BB163" t="e">
        <f t="shared" ca="1" si="58"/>
        <v>#DIV/0!</v>
      </c>
      <c r="BD163">
        <f t="shared" ca="1" si="55"/>
        <v>0.64132110538688381</v>
      </c>
      <c r="BE163">
        <f t="shared" ca="1" si="55"/>
        <v>0.45745167061527692</v>
      </c>
      <c r="BF163">
        <f t="shared" ca="1" si="55"/>
        <v>0.43278752904222167</v>
      </c>
      <c r="BG163" t="e">
        <f t="shared" ca="1" si="46"/>
        <v>#DIV/0!</v>
      </c>
      <c r="BI163" t="str">
        <f t="shared" si="56"/>
        <v>2023-02</v>
      </c>
      <c r="BJ163">
        <f t="shared" ca="1" si="57"/>
        <v>0.96341474942955763</v>
      </c>
      <c r="BK163">
        <f t="shared" ca="1" si="57"/>
        <v>0.99174310599416327</v>
      </c>
      <c r="BL163" t="e">
        <f t="shared" ca="1" si="57"/>
        <v>#DIV/0!</v>
      </c>
      <c r="BM163" t="e">
        <f t="shared" ca="1" si="47"/>
        <v>#DIV/0!</v>
      </c>
    </row>
    <row r="164" spans="1:65" x14ac:dyDescent="0.25">
      <c r="A164" s="1" t="s">
        <v>114</v>
      </c>
      <c r="B164" s="10">
        <v>43180</v>
      </c>
      <c r="C164" s="10">
        <v>26100</v>
      </c>
      <c r="D164" s="10">
        <v>186007</v>
      </c>
      <c r="E164" s="10">
        <v>14</v>
      </c>
      <c r="F164" s="10">
        <v>2</v>
      </c>
      <c r="G164" s="10">
        <v>166</v>
      </c>
      <c r="H164" s="10">
        <v>89</v>
      </c>
      <c r="I164" s="10">
        <v>488</v>
      </c>
      <c r="J164" s="10">
        <v>0</v>
      </c>
      <c r="K164" s="10">
        <v>0</v>
      </c>
      <c r="M164" s="10" t="str">
        <f t="shared" si="48"/>
        <v>2023-03</v>
      </c>
      <c r="N164" s="10">
        <f t="shared" si="42"/>
        <v>166</v>
      </c>
      <c r="O164" s="10">
        <f t="shared" si="42"/>
        <v>89</v>
      </c>
      <c r="P164" s="10">
        <f t="shared" si="42"/>
        <v>488</v>
      </c>
      <c r="Q164" s="10">
        <f t="shared" si="42"/>
        <v>0</v>
      </c>
      <c r="R164" s="10">
        <f t="shared" si="42"/>
        <v>0</v>
      </c>
      <c r="S164" s="10"/>
      <c r="T164" s="10"/>
      <c r="U164" s="10" t="str">
        <f t="shared" si="49"/>
        <v>2023-03</v>
      </c>
      <c r="V164" s="10">
        <f t="shared" si="43"/>
        <v>16071</v>
      </c>
      <c r="W164" s="10">
        <f t="shared" si="43"/>
        <v>6389</v>
      </c>
      <c r="X164" s="10">
        <f t="shared" si="43"/>
        <v>33442</v>
      </c>
      <c r="Y164" s="10">
        <f t="shared" si="43"/>
        <v>4</v>
      </c>
      <c r="Z164" s="10">
        <f t="shared" si="43"/>
        <v>0</v>
      </c>
      <c r="AA164" s="10"/>
      <c r="AB164" s="10"/>
      <c r="AC164">
        <f>G164/B164</f>
        <v>3.8443723946271421E-3</v>
      </c>
      <c r="AD164">
        <f>H164/C164</f>
        <v>3.409961685823755E-3</v>
      </c>
      <c r="AE164">
        <f>I164/D164</f>
        <v>2.6235571779556683E-3</v>
      </c>
      <c r="AF164">
        <f>J164/E164</f>
        <v>0</v>
      </c>
      <c r="AG164">
        <f>K164/F164</f>
        <v>0</v>
      </c>
      <c r="AI164" t="str">
        <f t="shared" si="50"/>
        <v>2023-03</v>
      </c>
      <c r="AJ164">
        <f t="shared" si="44"/>
        <v>3.8592134195166959E-3</v>
      </c>
      <c r="AK164">
        <f t="shared" si="44"/>
        <v>3.4216326489226894E-3</v>
      </c>
      <c r="AL164">
        <f t="shared" si="44"/>
        <v>2.6304598525520736E-3</v>
      </c>
      <c r="AM164">
        <f t="shared" si="44"/>
        <v>0</v>
      </c>
      <c r="AN164">
        <f t="shared" si="44"/>
        <v>0</v>
      </c>
      <c r="AP164" t="str">
        <f t="shared" si="51"/>
        <v>2023-03</v>
      </c>
      <c r="AQ164">
        <f t="shared" ca="1" si="52"/>
        <v>4.7346464561400523E-3</v>
      </c>
      <c r="AR164">
        <f t="shared" ca="1" si="52"/>
        <v>3.6158446966627193E-3</v>
      </c>
      <c r="AS164">
        <f t="shared" ca="1" si="45"/>
        <v>2.4719413819040141E-3</v>
      </c>
      <c r="AT164">
        <f t="shared" ca="1" si="45"/>
        <v>0</v>
      </c>
      <c r="AU164" t="e">
        <f t="shared" ca="1" si="45"/>
        <v>#DIV/0!</v>
      </c>
      <c r="AW164" t="str">
        <f t="shared" si="53"/>
        <v>2023-03</v>
      </c>
      <c r="AX164">
        <f t="shared" ca="1" si="58"/>
        <v>0.34149943472916083</v>
      </c>
      <c r="AY164">
        <f t="shared" ca="1" si="58"/>
        <v>0.21959021096729625</v>
      </c>
      <c r="AZ164">
        <f t="shared" ca="1" si="58"/>
        <v>0.15652555638179738</v>
      </c>
      <c r="BA164">
        <f t="shared" ca="1" si="58"/>
        <v>0.14574760058510761</v>
      </c>
      <c r="BB164" t="e">
        <f t="shared" ca="1" si="58"/>
        <v>#DIV/0!</v>
      </c>
      <c r="BD164">
        <f t="shared" ca="1" si="55"/>
        <v>0.64301778754465777</v>
      </c>
      <c r="BE164">
        <f t="shared" ca="1" si="55"/>
        <v>0.45834792232067956</v>
      </c>
      <c r="BF164">
        <f t="shared" ca="1" si="55"/>
        <v>0.42678723817126757</v>
      </c>
      <c r="BG164" t="e">
        <f t="shared" ca="1" si="46"/>
        <v>#DIV/0!</v>
      </c>
      <c r="BI164" t="str">
        <f t="shared" si="56"/>
        <v>2023-03</v>
      </c>
      <c r="BJ164">
        <f t="shared" ca="1" si="57"/>
        <v>0.96596356405948836</v>
      </c>
      <c r="BK164">
        <f t="shared" ca="1" si="57"/>
        <v>0.99368615595367715</v>
      </c>
      <c r="BL164" t="e">
        <f t="shared" ca="1" si="57"/>
        <v>#DIV/0!</v>
      </c>
      <c r="BM164" t="e">
        <f t="shared" ca="1" si="47"/>
        <v>#DIV/0!</v>
      </c>
    </row>
    <row r="165" spans="1:65" x14ac:dyDescent="0.25">
      <c r="A165" s="1" t="s">
        <v>115</v>
      </c>
      <c r="B165" s="10">
        <v>43014</v>
      </c>
      <c r="C165" s="10">
        <v>26011</v>
      </c>
      <c r="D165" s="10">
        <v>185519</v>
      </c>
      <c r="E165" s="10">
        <v>14</v>
      </c>
      <c r="F165" s="10">
        <v>2</v>
      </c>
      <c r="G165" s="10">
        <v>138</v>
      </c>
      <c r="H165" s="10">
        <v>63</v>
      </c>
      <c r="I165" s="10">
        <v>427</v>
      </c>
      <c r="J165" s="10">
        <v>0</v>
      </c>
      <c r="K165" s="10">
        <v>0</v>
      </c>
      <c r="M165" s="10" t="str">
        <f t="shared" si="48"/>
        <v>2023-04</v>
      </c>
      <c r="N165" s="10">
        <f t="shared" si="42"/>
        <v>138</v>
      </c>
      <c r="O165" s="10">
        <f t="shared" si="42"/>
        <v>63</v>
      </c>
      <c r="P165" s="10">
        <f t="shared" si="42"/>
        <v>427</v>
      </c>
      <c r="Q165" s="10">
        <f t="shared" si="42"/>
        <v>0</v>
      </c>
      <c r="R165" s="10">
        <f t="shared" si="42"/>
        <v>0</v>
      </c>
      <c r="S165" s="10"/>
      <c r="T165" s="10"/>
      <c r="U165" s="10" t="str">
        <f t="shared" si="49"/>
        <v>2023-04</v>
      </c>
      <c r="V165" s="10">
        <f t="shared" si="43"/>
        <v>16209</v>
      </c>
      <c r="W165" s="10">
        <f t="shared" si="43"/>
        <v>6452</v>
      </c>
      <c r="X165" s="10">
        <f t="shared" si="43"/>
        <v>33869</v>
      </c>
      <c r="Y165" s="10">
        <f t="shared" si="43"/>
        <v>4</v>
      </c>
      <c r="Z165" s="10">
        <f t="shared" si="43"/>
        <v>0</v>
      </c>
      <c r="AA165" s="10"/>
      <c r="AB165" s="10"/>
      <c r="AC165">
        <f>G165/B165</f>
        <v>3.2082577765378713E-3</v>
      </c>
      <c r="AD165">
        <f>H165/C165</f>
        <v>2.4220522086809428E-3</v>
      </c>
      <c r="AE165">
        <f>I165/D165</f>
        <v>2.301651043828395E-3</v>
      </c>
      <c r="AF165">
        <f>J165/E165</f>
        <v>0</v>
      </c>
      <c r="AG165">
        <f>K165/F165</f>
        <v>0</v>
      </c>
      <c r="AI165" t="str">
        <f t="shared" si="50"/>
        <v>2023-04</v>
      </c>
      <c r="AJ165">
        <f t="shared" si="44"/>
        <v>3.2185866016401915E-3</v>
      </c>
      <c r="AK165">
        <f t="shared" si="44"/>
        <v>2.4279339813484432E-3</v>
      </c>
      <c r="AL165">
        <f t="shared" si="44"/>
        <v>2.3069618858572519E-3</v>
      </c>
      <c r="AM165">
        <f t="shared" si="44"/>
        <v>0</v>
      </c>
      <c r="AN165">
        <f t="shared" si="44"/>
        <v>0</v>
      </c>
      <c r="AP165" t="str">
        <f t="shared" si="51"/>
        <v>2023-04</v>
      </c>
      <c r="AQ165">
        <f t="shared" ca="1" si="52"/>
        <v>3.9588023311770025E-3</v>
      </c>
      <c r="AR165">
        <f t="shared" ca="1" si="52"/>
        <v>2.5675148611301532E-3</v>
      </c>
      <c r="AS165">
        <f t="shared" ca="1" si="45"/>
        <v>2.1662545642161064E-3</v>
      </c>
      <c r="AT165">
        <f t="shared" ca="1" si="45"/>
        <v>0</v>
      </c>
      <c r="AU165" t="e">
        <f t="shared" ca="1" si="45"/>
        <v>#DIV/0!</v>
      </c>
      <c r="AW165" t="str">
        <f t="shared" si="53"/>
        <v>2023-04</v>
      </c>
      <c r="AX165">
        <f t="shared" ca="1" si="58"/>
        <v>0.34545823706033785</v>
      </c>
      <c r="AY165">
        <f t="shared" ca="1" si="58"/>
        <v>0.22215772582842641</v>
      </c>
      <c r="AZ165">
        <f t="shared" ca="1" si="58"/>
        <v>0.15869181094601348</v>
      </c>
      <c r="BA165">
        <f t="shared" ca="1" si="58"/>
        <v>0.14574760058510761</v>
      </c>
      <c r="BB165" t="e">
        <f t="shared" ca="1" si="58"/>
        <v>#DIV/0!</v>
      </c>
      <c r="BD165">
        <f t="shared" ca="1" si="55"/>
        <v>0.64308128160112232</v>
      </c>
      <c r="BE165">
        <f t="shared" ca="1" si="55"/>
        <v>0.45936612279502925</v>
      </c>
      <c r="BF165">
        <f t="shared" ca="1" si="55"/>
        <v>0.42189644058089509</v>
      </c>
      <c r="BG165" t="e">
        <f t="shared" ca="1" si="46"/>
        <v>#DIV/0!</v>
      </c>
      <c r="BI165" t="str">
        <f t="shared" si="56"/>
        <v>2023-04</v>
      </c>
      <c r="BJ165">
        <f t="shared" ca="1" si="57"/>
        <v>0.96605894702752926</v>
      </c>
      <c r="BK165">
        <f t="shared" ca="1" si="57"/>
        <v>0.99589358761437718</v>
      </c>
      <c r="BL165" t="e">
        <f t="shared" ca="1" si="57"/>
        <v>#DIV/0!</v>
      </c>
      <c r="BM165" t="e">
        <f t="shared" ca="1" si="47"/>
        <v>#DIV/0!</v>
      </c>
    </row>
    <row r="166" spans="1:65" x14ac:dyDescent="0.25">
      <c r="A166" s="1" t="s">
        <v>116</v>
      </c>
      <c r="B166" s="10">
        <v>42876</v>
      </c>
      <c r="C166" s="10">
        <v>25948</v>
      </c>
      <c r="D166" s="10">
        <v>185092</v>
      </c>
      <c r="E166" s="10">
        <v>14</v>
      </c>
      <c r="F166" s="10">
        <v>2</v>
      </c>
      <c r="G166" s="10">
        <v>140</v>
      </c>
      <c r="H166" s="10">
        <v>81</v>
      </c>
      <c r="I166" s="10">
        <v>422</v>
      </c>
      <c r="J166" s="10">
        <v>0</v>
      </c>
      <c r="K166" s="10">
        <v>0</v>
      </c>
      <c r="M166" s="10" t="str">
        <f t="shared" si="48"/>
        <v>2023-05</v>
      </c>
      <c r="N166" s="10">
        <f t="shared" si="42"/>
        <v>140</v>
      </c>
      <c r="O166" s="10">
        <f t="shared" si="42"/>
        <v>81</v>
      </c>
      <c r="P166" s="10">
        <f t="shared" si="42"/>
        <v>422</v>
      </c>
      <c r="Q166" s="10">
        <f t="shared" si="42"/>
        <v>0</v>
      </c>
      <c r="R166" s="10">
        <f t="shared" si="42"/>
        <v>0</v>
      </c>
      <c r="S166" s="10"/>
      <c r="T166" s="10"/>
      <c r="U166" s="10" t="str">
        <f t="shared" si="49"/>
        <v>2023-05</v>
      </c>
      <c r="V166" s="10">
        <f t="shared" si="43"/>
        <v>16349</v>
      </c>
      <c r="W166" s="10">
        <f t="shared" si="43"/>
        <v>6533</v>
      </c>
      <c r="X166" s="10">
        <f t="shared" si="43"/>
        <v>34291</v>
      </c>
      <c r="Y166" s="10">
        <f t="shared" si="43"/>
        <v>4</v>
      </c>
      <c r="Z166" s="10">
        <f t="shared" si="43"/>
        <v>0</v>
      </c>
      <c r="AA166" s="10"/>
      <c r="AB166" s="10"/>
      <c r="AC166">
        <f>G166/B166</f>
        <v>3.2652299654818548E-3</v>
      </c>
      <c r="AD166">
        <f>H166/C166</f>
        <v>3.1216278711268691E-3</v>
      </c>
      <c r="AE166">
        <f>I166/D166</f>
        <v>2.2799472694659951E-3</v>
      </c>
      <c r="AF166">
        <f>J166/E166</f>
        <v>0</v>
      </c>
      <c r="AG166">
        <f>K166/F166</f>
        <v>0</v>
      </c>
      <c r="AI166" t="str">
        <f t="shared" si="50"/>
        <v>2023-05</v>
      </c>
      <c r="AJ166">
        <f t="shared" si="44"/>
        <v>3.2759295489356516E-3</v>
      </c>
      <c r="AK166">
        <f t="shared" si="44"/>
        <v>3.1314055046379264E-3</v>
      </c>
      <c r="AL166">
        <f t="shared" si="44"/>
        <v>2.2851583020442089E-3</v>
      </c>
      <c r="AM166">
        <f t="shared" si="44"/>
        <v>0</v>
      </c>
      <c r="AN166">
        <f t="shared" si="44"/>
        <v>0</v>
      </c>
      <c r="AP166" t="str">
        <f t="shared" si="51"/>
        <v>2023-05</v>
      </c>
      <c r="AQ166">
        <f t="shared" ca="1" si="52"/>
        <v>4.0396434161682959E-3</v>
      </c>
      <c r="AR166">
        <f t="shared" ca="1" si="52"/>
        <v>3.3137146516304446E-3</v>
      </c>
      <c r="AS166">
        <f t="shared" ca="1" si="45"/>
        <v>2.1441143488026984E-3</v>
      </c>
      <c r="AT166">
        <f t="shared" ca="1" si="45"/>
        <v>0</v>
      </c>
      <c r="AU166" t="e">
        <f t="shared" ca="1" si="45"/>
        <v>#DIV/0!</v>
      </c>
      <c r="AW166" t="str">
        <f t="shared" si="53"/>
        <v>2023-05</v>
      </c>
      <c r="AX166">
        <f t="shared" ca="1" si="58"/>
        <v>0.34949788047650615</v>
      </c>
      <c r="AY166">
        <f t="shared" ca="1" si="58"/>
        <v>0.22547144048005685</v>
      </c>
      <c r="AZ166">
        <f t="shared" ca="1" si="58"/>
        <v>0.16083592529481619</v>
      </c>
      <c r="BA166">
        <f t="shared" ca="1" si="58"/>
        <v>0.14574760058510761</v>
      </c>
      <c r="BB166" t="e">
        <f t="shared" ca="1" si="58"/>
        <v>#DIV/0!</v>
      </c>
      <c r="BD166">
        <f t="shared" ca="1" si="55"/>
        <v>0.64512963618734576</v>
      </c>
      <c r="BE166">
        <f t="shared" ca="1" si="55"/>
        <v>0.46019141825848026</v>
      </c>
      <c r="BF166">
        <f t="shared" ca="1" si="55"/>
        <v>0.41701998417385255</v>
      </c>
      <c r="BG166" t="e">
        <f t="shared" ca="1" si="46"/>
        <v>#DIV/0!</v>
      </c>
      <c r="BI166" t="str">
        <f t="shared" si="56"/>
        <v>2023-05</v>
      </c>
      <c r="BJ166">
        <f t="shared" ca="1" si="57"/>
        <v>0.96913605614471454</v>
      </c>
      <c r="BK166">
        <f t="shared" ca="1" si="57"/>
        <v>0.99768280632066131</v>
      </c>
      <c r="BL166" t="e">
        <f t="shared" ca="1" si="57"/>
        <v>#DIV/0!</v>
      </c>
      <c r="BM166" t="e">
        <f t="shared" ca="1" si="47"/>
        <v>#DIV/0!</v>
      </c>
    </row>
    <row r="167" spans="1:65" x14ac:dyDescent="0.25">
      <c r="A167" s="1" t="s">
        <v>117</v>
      </c>
      <c r="B167" s="10">
        <v>42736</v>
      </c>
      <c r="C167" s="10">
        <v>25867</v>
      </c>
      <c r="D167" s="10">
        <v>184670</v>
      </c>
      <c r="E167" s="10">
        <v>14</v>
      </c>
      <c r="F167" s="10">
        <v>2</v>
      </c>
      <c r="G167" s="10">
        <v>133</v>
      </c>
      <c r="H167" s="10">
        <v>63</v>
      </c>
      <c r="I167" s="10">
        <v>422</v>
      </c>
      <c r="J167" s="10">
        <v>0</v>
      </c>
      <c r="K167" s="10">
        <v>0</v>
      </c>
      <c r="M167" s="10" t="str">
        <f t="shared" si="48"/>
        <v>2023-06</v>
      </c>
      <c r="N167" s="10">
        <f t="shared" si="42"/>
        <v>133</v>
      </c>
      <c r="O167" s="10">
        <f t="shared" si="42"/>
        <v>63</v>
      </c>
      <c r="P167" s="10">
        <f t="shared" si="42"/>
        <v>422</v>
      </c>
      <c r="Q167" s="10">
        <f t="shared" si="42"/>
        <v>0</v>
      </c>
      <c r="R167" s="10">
        <f t="shared" si="42"/>
        <v>0</v>
      </c>
      <c r="S167" s="10"/>
      <c r="T167" s="10"/>
      <c r="U167" s="10" t="str">
        <f t="shared" si="49"/>
        <v>2023-06</v>
      </c>
      <c r="V167" s="10">
        <f t="shared" si="43"/>
        <v>16482</v>
      </c>
      <c r="W167" s="10">
        <f t="shared" si="43"/>
        <v>6596</v>
      </c>
      <c r="X167" s="10">
        <f t="shared" si="43"/>
        <v>34713</v>
      </c>
      <c r="Y167" s="10">
        <f t="shared" si="43"/>
        <v>4</v>
      </c>
      <c r="Z167" s="10">
        <f t="shared" si="43"/>
        <v>0</v>
      </c>
      <c r="AA167" s="10"/>
      <c r="AB167" s="10"/>
      <c r="AC167">
        <f>G167/B167</f>
        <v>3.1121302882815426E-3</v>
      </c>
      <c r="AD167">
        <f>H167/C167</f>
        <v>2.4355356245409207E-3</v>
      </c>
      <c r="AE167">
        <f>I167/D167</f>
        <v>2.285157307629826E-3</v>
      </c>
      <c r="AF167">
        <f>J167/E167</f>
        <v>0</v>
      </c>
      <c r="AG167">
        <f>K167/F167</f>
        <v>0</v>
      </c>
      <c r="AI167" t="str">
        <f t="shared" si="50"/>
        <v>2023-06</v>
      </c>
      <c r="AJ167">
        <f t="shared" si="44"/>
        <v>3.121848414840755E-3</v>
      </c>
      <c r="AK167">
        <f t="shared" si="44"/>
        <v>2.4414831535577992E-3</v>
      </c>
      <c r="AL167">
        <f t="shared" si="44"/>
        <v>2.2903922131077706E-3</v>
      </c>
      <c r="AM167">
        <f t="shared" si="44"/>
        <v>0</v>
      </c>
      <c r="AN167">
        <f t="shared" si="44"/>
        <v>0</v>
      </c>
      <c r="AP167" t="str">
        <f t="shared" si="51"/>
        <v>2023-06</v>
      </c>
      <c r="AQ167">
        <f t="shared" ca="1" si="52"/>
        <v>3.8594920330399366E-3</v>
      </c>
      <c r="AR167">
        <f t="shared" ca="1" si="52"/>
        <v>2.5854088682113838E-3</v>
      </c>
      <c r="AS167">
        <f t="shared" ca="1" si="45"/>
        <v>2.1473562078561819E-3</v>
      </c>
      <c r="AT167">
        <f t="shared" ca="1" si="45"/>
        <v>0</v>
      </c>
      <c r="AU167" t="e">
        <f t="shared" ca="1" si="45"/>
        <v>#DIV/0!</v>
      </c>
      <c r="AW167" t="str">
        <f t="shared" si="53"/>
        <v>2023-06</v>
      </c>
      <c r="AX167">
        <f t="shared" ca="1" si="58"/>
        <v>0.35335737250954607</v>
      </c>
      <c r="AY167">
        <f t="shared" ca="1" si="58"/>
        <v>0.22805684934826823</v>
      </c>
      <c r="AZ167">
        <f t="shared" ca="1" si="58"/>
        <v>0.16298328150267238</v>
      </c>
      <c r="BA167">
        <f t="shared" ca="1" si="58"/>
        <v>0.14574760058510761</v>
      </c>
      <c r="BB167" t="e">
        <f t="shared" ca="1" si="58"/>
        <v>#DIV/0!</v>
      </c>
      <c r="BD167">
        <f t="shared" ca="1" si="55"/>
        <v>0.64540000319961399</v>
      </c>
      <c r="BE167">
        <f t="shared" ca="1" si="55"/>
        <v>0.46124205742521851</v>
      </c>
      <c r="BF167">
        <f t="shared" ca="1" si="55"/>
        <v>0.41246514697006975</v>
      </c>
      <c r="BG167" t="e">
        <f t="shared" ca="1" si="46"/>
        <v>#DIV/0!</v>
      </c>
      <c r="BI167" t="str">
        <f t="shared" si="56"/>
        <v>2023-06</v>
      </c>
      <c r="BJ167">
        <f t="shared" ca="1" si="57"/>
        <v>0.96954221082322189</v>
      </c>
      <c r="BK167">
        <f t="shared" ca="1" si="57"/>
        <v>0.99996056420730028</v>
      </c>
      <c r="BL167" t="e">
        <f t="shared" ca="1" si="57"/>
        <v>#DIV/0!</v>
      </c>
      <c r="BM167" t="e">
        <f t="shared" ca="1" si="47"/>
        <v>#DIV/0!</v>
      </c>
    </row>
    <row r="168" spans="1:65" x14ac:dyDescent="0.25">
      <c r="A168" s="1" t="s">
        <v>118</v>
      </c>
      <c r="B168" s="10">
        <v>42603</v>
      </c>
      <c r="C168" s="10">
        <v>25804</v>
      </c>
      <c r="D168" s="10">
        <v>184248</v>
      </c>
      <c r="E168" s="10">
        <v>14</v>
      </c>
      <c r="F168" s="10">
        <v>2</v>
      </c>
      <c r="G168" s="10">
        <v>158</v>
      </c>
      <c r="H168" s="10">
        <v>74</v>
      </c>
      <c r="I168" s="10">
        <v>430</v>
      </c>
      <c r="J168" s="10">
        <v>0</v>
      </c>
      <c r="K168" s="10">
        <v>0</v>
      </c>
      <c r="M168" s="10" t="str">
        <f t="shared" si="48"/>
        <v>2023-07</v>
      </c>
      <c r="N168" s="10">
        <f t="shared" si="42"/>
        <v>158</v>
      </c>
      <c r="O168" s="10">
        <f t="shared" si="42"/>
        <v>74</v>
      </c>
      <c r="P168" s="10">
        <f t="shared" si="42"/>
        <v>430</v>
      </c>
      <c r="Q168" s="10">
        <f t="shared" si="42"/>
        <v>0</v>
      </c>
      <c r="R168" s="10">
        <f t="shared" si="42"/>
        <v>0</v>
      </c>
      <c r="S168" s="10"/>
      <c r="T168" s="10"/>
      <c r="U168" s="10" t="str">
        <f t="shared" si="49"/>
        <v>2023-07</v>
      </c>
      <c r="V168" s="10">
        <f t="shared" si="43"/>
        <v>16640</v>
      </c>
      <c r="W168" s="10">
        <f t="shared" si="43"/>
        <v>6670</v>
      </c>
      <c r="X168" s="10">
        <f t="shared" si="43"/>
        <v>35143</v>
      </c>
      <c r="Y168" s="10">
        <f t="shared" si="43"/>
        <v>4</v>
      </c>
      <c r="Z168" s="10">
        <f t="shared" si="43"/>
        <v>0</v>
      </c>
      <c r="AA168" s="10"/>
      <c r="AB168" s="10"/>
      <c r="AC168">
        <f>G168/B168</f>
        <v>3.7086590146233832E-3</v>
      </c>
      <c r="AD168">
        <f>H168/C168</f>
        <v>2.8677724383816463E-3</v>
      </c>
      <c r="AE168">
        <f>I168/D168</f>
        <v>2.3338109504580781E-3</v>
      </c>
      <c r="AF168">
        <f>J168/E168</f>
        <v>0</v>
      </c>
      <c r="AG168">
        <f>K168/F168</f>
        <v>0</v>
      </c>
      <c r="AI168" t="str">
        <f t="shared" si="50"/>
        <v>2023-07</v>
      </c>
      <c r="AJ168">
        <f t="shared" si="44"/>
        <v>3.7224686640938993E-3</v>
      </c>
      <c r="AK168">
        <f t="shared" si="44"/>
        <v>2.8760221922890868E-3</v>
      </c>
      <c r="AL168">
        <f t="shared" si="44"/>
        <v>2.3392714319970137E-3</v>
      </c>
      <c r="AM168">
        <f t="shared" si="44"/>
        <v>0</v>
      </c>
      <c r="AN168">
        <f t="shared" si="44"/>
        <v>0</v>
      </c>
      <c r="AP168" t="str">
        <f t="shared" si="51"/>
        <v>2023-07</v>
      </c>
      <c r="AQ168">
        <f t="shared" ca="1" si="52"/>
        <v>4.6138051264162597E-3</v>
      </c>
      <c r="AR168">
        <f t="shared" ca="1" si="52"/>
        <v>3.0476664902480506E-3</v>
      </c>
      <c r="AS168">
        <f t="shared" ca="1" si="45"/>
        <v>2.1914795976857044E-3</v>
      </c>
      <c r="AT168">
        <f t="shared" ca="1" si="45"/>
        <v>0</v>
      </c>
      <c r="AU168" t="e">
        <f t="shared" ca="1" si="45"/>
        <v>#DIV/0!</v>
      </c>
      <c r="AW168" t="str">
        <f t="shared" si="53"/>
        <v>2023-07</v>
      </c>
      <c r="AX168">
        <f t="shared" ca="1" si="58"/>
        <v>0.35797117763596231</v>
      </c>
      <c r="AY168">
        <f t="shared" ca="1" si="58"/>
        <v>0.23110451583851627</v>
      </c>
      <c r="AZ168">
        <f t="shared" ca="1" si="58"/>
        <v>0.16517476110035809</v>
      </c>
      <c r="BA168">
        <f t="shared" ca="1" si="58"/>
        <v>0.14574760058510761</v>
      </c>
      <c r="BB168" t="e">
        <f t="shared" ca="1" si="58"/>
        <v>#DIV/0!</v>
      </c>
      <c r="BD168">
        <f t="shared" ca="1" si="55"/>
        <v>0.64559531682055504</v>
      </c>
      <c r="BE168">
        <f t="shared" ca="1" si="55"/>
        <v>0.4614191628252598</v>
      </c>
      <c r="BF168">
        <f t="shared" ca="1" si="55"/>
        <v>0.40714898207063244</v>
      </c>
      <c r="BG168" t="e">
        <f t="shared" ca="1" si="46"/>
        <v>#DIV/0!</v>
      </c>
      <c r="BI168" t="str">
        <f t="shared" si="56"/>
        <v>2023-07</v>
      </c>
      <c r="BJ168">
        <f t="shared" ca="1" si="57"/>
        <v>0.96983561770099114</v>
      </c>
      <c r="BK168">
        <f t="shared" ca="1" si="57"/>
        <v>1.0003445240238402</v>
      </c>
      <c r="BL168" t="e">
        <f t="shared" ca="1" si="57"/>
        <v>#DIV/0!</v>
      </c>
      <c r="BM168" t="e">
        <f t="shared" ca="1" si="47"/>
        <v>#DIV/0!</v>
      </c>
    </row>
    <row r="169" spans="1:65" x14ac:dyDescent="0.25">
      <c r="A169" s="1" t="s">
        <v>119</v>
      </c>
      <c r="B169" s="10">
        <v>42445</v>
      </c>
      <c r="C169" s="10">
        <v>25730</v>
      </c>
      <c r="D169" s="10">
        <v>183818</v>
      </c>
      <c r="E169" s="10">
        <v>14</v>
      </c>
      <c r="F169" s="10">
        <v>2</v>
      </c>
      <c r="G169" s="10">
        <v>130</v>
      </c>
      <c r="H169" s="10">
        <v>74</v>
      </c>
      <c r="I169" s="10">
        <v>426</v>
      </c>
      <c r="J169" s="10">
        <v>0</v>
      </c>
      <c r="K169" s="10">
        <v>0</v>
      </c>
      <c r="M169" s="10" t="str">
        <f t="shared" si="48"/>
        <v>2023-08</v>
      </c>
      <c r="N169" s="10">
        <f t="shared" si="42"/>
        <v>130</v>
      </c>
      <c r="O169" s="10">
        <f t="shared" si="42"/>
        <v>74</v>
      </c>
      <c r="P169" s="10">
        <f t="shared" si="42"/>
        <v>426</v>
      </c>
      <c r="Q169" s="10">
        <f t="shared" si="42"/>
        <v>0</v>
      </c>
      <c r="R169" s="10">
        <f t="shared" si="42"/>
        <v>0</v>
      </c>
      <c r="S169" s="10"/>
      <c r="T169" s="10"/>
      <c r="U169" s="10" t="str">
        <f t="shared" si="49"/>
        <v>2023-08</v>
      </c>
      <c r="V169" s="10">
        <f t="shared" si="43"/>
        <v>16770</v>
      </c>
      <c r="W169" s="10">
        <f t="shared" si="43"/>
        <v>6744</v>
      </c>
      <c r="X169" s="10">
        <f t="shared" si="43"/>
        <v>35569</v>
      </c>
      <c r="Y169" s="10">
        <f t="shared" si="43"/>
        <v>4</v>
      </c>
      <c r="Z169" s="10">
        <f t="shared" si="43"/>
        <v>0</v>
      </c>
      <c r="AA169" s="10"/>
      <c r="AB169" s="10"/>
      <c r="AC169">
        <f>G169/B169</f>
        <v>3.0627871362940277E-3</v>
      </c>
      <c r="AD169">
        <f>H169/C169</f>
        <v>2.8760202098717449E-3</v>
      </c>
      <c r="AE169">
        <f>I169/D169</f>
        <v>2.3175097106920978E-3</v>
      </c>
      <c r="AF169">
        <f>J169/E169</f>
        <v>0</v>
      </c>
      <c r="AG169">
        <f>K169/F169</f>
        <v>0</v>
      </c>
      <c r="AI169" t="str">
        <f t="shared" si="50"/>
        <v>2023-08</v>
      </c>
      <c r="AJ169">
        <f t="shared" si="44"/>
        <v>3.0721990369701403E-3</v>
      </c>
      <c r="AK169">
        <f t="shared" si="44"/>
        <v>2.8843175593338578E-3</v>
      </c>
      <c r="AL169">
        <f t="shared" si="44"/>
        <v>2.3228940823601706E-3</v>
      </c>
      <c r="AM169">
        <f t="shared" si="44"/>
        <v>0</v>
      </c>
      <c r="AN169">
        <f t="shared" si="44"/>
        <v>0</v>
      </c>
      <c r="AP169" t="str">
        <f t="shared" si="51"/>
        <v>2023-08</v>
      </c>
      <c r="AQ169">
        <f t="shared" ca="1" si="52"/>
        <v>3.817573478700001E-3</v>
      </c>
      <c r="AR169">
        <f t="shared" ca="1" si="52"/>
        <v>3.0585669106858531E-3</v>
      </c>
      <c r="AS169">
        <f t="shared" ca="1" si="45"/>
        <v>2.1744468838642344E-3</v>
      </c>
      <c r="AT169">
        <f t="shared" ca="1" si="45"/>
        <v>0</v>
      </c>
      <c r="AU169" t="e">
        <f t="shared" ca="1" si="45"/>
        <v>#DIV/0!</v>
      </c>
      <c r="AW169" t="str">
        <f t="shared" si="53"/>
        <v>2023-08</v>
      </c>
      <c r="AX169">
        <f t="shared" ca="1" si="58"/>
        <v>0.3617887511146623</v>
      </c>
      <c r="AY169">
        <f t="shared" ca="1" si="58"/>
        <v>0.23416308274920211</v>
      </c>
      <c r="AZ169">
        <f t="shared" ca="1" si="58"/>
        <v>0.16734920798422231</v>
      </c>
      <c r="BA169">
        <f t="shared" ca="1" si="58"/>
        <v>0.14574760058510761</v>
      </c>
      <c r="BB169" t="e">
        <f t="shared" ca="1" si="58"/>
        <v>#DIV/0!</v>
      </c>
      <c r="BD169">
        <f t="shared" ca="1" si="55"/>
        <v>0.64723704655755987</v>
      </c>
      <c r="BE169">
        <f t="shared" ca="1" si="55"/>
        <v>0.46256056184340583</v>
      </c>
      <c r="BF169">
        <f t="shared" ca="1" si="55"/>
        <v>0.40285277012085868</v>
      </c>
      <c r="BG169" t="e">
        <f t="shared" ca="1" si="46"/>
        <v>#DIV/0!</v>
      </c>
      <c r="BI169" t="str">
        <f t="shared" si="56"/>
        <v>2023-08</v>
      </c>
      <c r="BJ169">
        <f t="shared" ca="1" si="57"/>
        <v>0.97230188090349934</v>
      </c>
      <c r="BK169">
        <f t="shared" ca="1" si="57"/>
        <v>1.0028190468644984</v>
      </c>
      <c r="BL169" t="e">
        <f t="shared" ca="1" si="57"/>
        <v>#DIV/0!</v>
      </c>
      <c r="BM169" t="e">
        <f t="shared" ca="1" si="47"/>
        <v>#DIV/0!</v>
      </c>
    </row>
    <row r="170" spans="1:65" x14ac:dyDescent="0.25">
      <c r="A170" s="1" t="s">
        <v>120</v>
      </c>
      <c r="B170" s="10">
        <v>42315</v>
      </c>
      <c r="C170" s="10">
        <v>25656</v>
      </c>
      <c r="D170" s="10">
        <v>183392</v>
      </c>
      <c r="E170" s="10">
        <v>14</v>
      </c>
      <c r="F170" s="10">
        <v>2</v>
      </c>
      <c r="G170" s="10">
        <v>154</v>
      </c>
      <c r="H170" s="10">
        <v>78</v>
      </c>
      <c r="I170" s="10">
        <v>400</v>
      </c>
      <c r="J170" s="10">
        <v>0</v>
      </c>
      <c r="K170" s="10">
        <v>0</v>
      </c>
      <c r="M170" s="10" t="str">
        <f t="shared" si="48"/>
        <v>2023-09</v>
      </c>
      <c r="N170" s="10">
        <f t="shared" si="42"/>
        <v>154</v>
      </c>
      <c r="O170" s="10">
        <f t="shared" si="42"/>
        <v>78</v>
      </c>
      <c r="P170" s="10">
        <f t="shared" si="42"/>
        <v>400</v>
      </c>
      <c r="Q170" s="10">
        <f t="shared" si="42"/>
        <v>0</v>
      </c>
      <c r="R170" s="10">
        <f t="shared" si="42"/>
        <v>0</v>
      </c>
      <c r="S170" s="10"/>
      <c r="T170" s="10"/>
      <c r="U170" s="10" t="str">
        <f t="shared" si="49"/>
        <v>2023-09</v>
      </c>
      <c r="V170" s="10">
        <f t="shared" si="43"/>
        <v>16924</v>
      </c>
      <c r="W170" s="10">
        <f t="shared" si="43"/>
        <v>6822</v>
      </c>
      <c r="X170" s="10">
        <f t="shared" si="43"/>
        <v>35969</v>
      </c>
      <c r="Y170" s="10">
        <f t="shared" si="43"/>
        <v>4</v>
      </c>
      <c r="Z170" s="10">
        <f t="shared" si="43"/>
        <v>0</v>
      </c>
      <c r="AA170" s="10"/>
      <c r="AB170" s="10"/>
      <c r="AC170">
        <f>G170/B170</f>
        <v>3.6393713813068652E-3</v>
      </c>
      <c r="AD170">
        <f>H170/C170</f>
        <v>3.0402245088868101E-3</v>
      </c>
      <c r="AE170">
        <f>I170/D170</f>
        <v>2.1811202233467109E-3</v>
      </c>
      <c r="AF170">
        <f>J170/E170</f>
        <v>0</v>
      </c>
      <c r="AG170">
        <f>K170/F170</f>
        <v>0</v>
      </c>
      <c r="AI170" t="str">
        <f t="shared" si="50"/>
        <v>2023-09</v>
      </c>
      <c r="AJ170">
        <f t="shared" si="44"/>
        <v>3.6526688461412911E-3</v>
      </c>
      <c r="AK170">
        <f t="shared" si="44"/>
        <v>3.0494980235491651E-3</v>
      </c>
      <c r="AL170">
        <f t="shared" si="44"/>
        <v>2.1858887780358419E-3</v>
      </c>
      <c r="AM170">
        <f t="shared" si="44"/>
        <v>0</v>
      </c>
      <c r="AN170">
        <f t="shared" si="44"/>
        <v>0</v>
      </c>
      <c r="AP170" t="str">
        <f t="shared" si="51"/>
        <v>2023-09</v>
      </c>
      <c r="AQ170">
        <f t="shared" ca="1" si="52"/>
        <v>4.5504905436837958E-3</v>
      </c>
      <c r="AR170">
        <f t="shared" ca="1" si="52"/>
        <v>3.2359587208125283E-3</v>
      </c>
      <c r="AS170">
        <f t="shared" ca="1" si="45"/>
        <v>2.0446079138746859E-3</v>
      </c>
      <c r="AT170">
        <f t="shared" ca="1" si="45"/>
        <v>0</v>
      </c>
      <c r="AU170" t="e">
        <f t="shared" ca="1" si="45"/>
        <v>#DIV/0!</v>
      </c>
      <c r="AW170" t="str">
        <f t="shared" si="53"/>
        <v>2023-09</v>
      </c>
      <c r="AX170">
        <f t="shared" ca="1" si="58"/>
        <v>0.36633924165834608</v>
      </c>
      <c r="AY170">
        <f t="shared" ca="1" si="58"/>
        <v>0.23739904147001464</v>
      </c>
      <c r="AZ170">
        <f t="shared" ca="1" si="58"/>
        <v>0.16939381589809699</v>
      </c>
      <c r="BA170">
        <f t="shared" ca="1" si="58"/>
        <v>0.14574760058510761</v>
      </c>
      <c r="BB170" t="e">
        <f t="shared" ca="1" si="58"/>
        <v>#DIV/0!</v>
      </c>
      <c r="BD170">
        <f t="shared" ca="1" si="55"/>
        <v>0.64803060790145117</v>
      </c>
      <c r="BE170">
        <f t="shared" ca="1" si="55"/>
        <v>0.46239604343581736</v>
      </c>
      <c r="BF170">
        <f t="shared" ca="1" si="55"/>
        <v>0.3978487260205506</v>
      </c>
      <c r="BG170" t="e">
        <f t="shared" ca="1" si="46"/>
        <v>#DIV/0!</v>
      </c>
      <c r="BI170" t="str">
        <f t="shared" si="56"/>
        <v>2023-09</v>
      </c>
      <c r="BJ170">
        <f t="shared" ca="1" si="57"/>
        <v>0.97349399620558474</v>
      </c>
      <c r="BK170">
        <f t="shared" ca="1" si="57"/>
        <v>1.0024623753142219</v>
      </c>
      <c r="BL170" t="e">
        <f t="shared" ca="1" si="57"/>
        <v>#DIV/0!</v>
      </c>
      <c r="BM170" t="e">
        <f t="shared" ca="1" si="47"/>
        <v>#DIV/0!</v>
      </c>
    </row>
    <row r="171" spans="1:65" x14ac:dyDescent="0.25">
      <c r="A171" s="1" t="s">
        <v>121</v>
      </c>
      <c r="B171" s="10">
        <v>42161</v>
      </c>
      <c r="C171" s="10">
        <v>25578</v>
      </c>
      <c r="D171" s="10">
        <v>182992</v>
      </c>
      <c r="E171" s="10">
        <v>14</v>
      </c>
      <c r="F171" s="10">
        <v>2</v>
      </c>
      <c r="G171" s="10">
        <v>132</v>
      </c>
      <c r="H171" s="10">
        <v>70</v>
      </c>
      <c r="I171" s="10">
        <v>425</v>
      </c>
      <c r="J171" s="10">
        <v>0</v>
      </c>
      <c r="K171" s="10">
        <v>0</v>
      </c>
      <c r="M171" s="10" t="str">
        <f t="shared" si="48"/>
        <v>2023-10</v>
      </c>
      <c r="N171" s="10">
        <f t="shared" si="42"/>
        <v>132</v>
      </c>
      <c r="O171" s="10">
        <f t="shared" si="42"/>
        <v>70</v>
      </c>
      <c r="P171" s="10">
        <f t="shared" si="42"/>
        <v>425</v>
      </c>
      <c r="Q171" s="10">
        <f t="shared" si="42"/>
        <v>0</v>
      </c>
      <c r="R171" s="10">
        <f t="shared" si="42"/>
        <v>0</v>
      </c>
      <c r="S171" s="10"/>
      <c r="T171" s="10"/>
      <c r="U171" s="10" t="str">
        <f t="shared" si="49"/>
        <v>2023-10</v>
      </c>
      <c r="V171" s="10">
        <f t="shared" si="43"/>
        <v>17056</v>
      </c>
      <c r="W171" s="10">
        <f t="shared" si="43"/>
        <v>6892</v>
      </c>
      <c r="X171" s="10">
        <f t="shared" si="43"/>
        <v>36394</v>
      </c>
      <c r="Y171" s="10">
        <f t="shared" si="43"/>
        <v>4</v>
      </c>
      <c r="Z171" s="10">
        <f t="shared" si="43"/>
        <v>0</v>
      </c>
      <c r="AA171" s="10"/>
      <c r="AB171" s="10"/>
      <c r="AC171">
        <f>G171/B171</f>
        <v>3.1308555299921731E-3</v>
      </c>
      <c r="AD171">
        <f>H171/C171</f>
        <v>2.7367268746579091E-3</v>
      </c>
      <c r="AE171">
        <f>I171/D171</f>
        <v>2.3225059018973505E-3</v>
      </c>
      <c r="AF171">
        <f>J171/E171</f>
        <v>0</v>
      </c>
      <c r="AG171">
        <f>K171/F171</f>
        <v>0</v>
      </c>
      <c r="AI171" t="str">
        <f t="shared" si="50"/>
        <v>2023-10</v>
      </c>
      <c r="AJ171">
        <f t="shared" si="44"/>
        <v>3.140691153806443E-3</v>
      </c>
      <c r="AK171">
        <f t="shared" si="44"/>
        <v>2.7442388242878836E-3</v>
      </c>
      <c r="AL171">
        <f t="shared" si="44"/>
        <v>2.3279135436816141E-3</v>
      </c>
      <c r="AM171">
        <f t="shared" si="44"/>
        <v>0</v>
      </c>
      <c r="AN171">
        <f t="shared" si="44"/>
        <v>0</v>
      </c>
      <c r="AP171" t="str">
        <f t="shared" si="51"/>
        <v>2023-10</v>
      </c>
      <c r="AQ171">
        <f t="shared" ca="1" si="52"/>
        <v>3.9226811314164072E-3</v>
      </c>
      <c r="AR171">
        <f t="shared" ca="1" si="52"/>
        <v>2.9140448105214214E-3</v>
      </c>
      <c r="AS171">
        <f t="shared" ca="1" si="45"/>
        <v>2.1757620883765543E-3</v>
      </c>
      <c r="AT171">
        <f t="shared" ca="1" si="45"/>
        <v>0</v>
      </c>
      <c r="AU171" t="e">
        <f t="shared" ca="1" si="45"/>
        <v>#DIV/0!</v>
      </c>
      <c r="AW171" t="str">
        <f t="shared" si="53"/>
        <v>2023-10</v>
      </c>
      <c r="AX171">
        <f t="shared" ca="1" si="58"/>
        <v>0.3702619227897625</v>
      </c>
      <c r="AY171">
        <f t="shared" ca="1" si="58"/>
        <v>0.24031308628053608</v>
      </c>
      <c r="AZ171">
        <f t="shared" ca="1" si="58"/>
        <v>0.17156957798647354</v>
      </c>
      <c r="BA171">
        <f t="shared" ca="1" si="58"/>
        <v>0.14574760058510761</v>
      </c>
      <c r="BB171" t="e">
        <f t="shared" ca="1" si="58"/>
        <v>#DIV/0!</v>
      </c>
      <c r="BD171">
        <f t="shared" ca="1" si="55"/>
        <v>0.6490353760113422</v>
      </c>
      <c r="BE171">
        <f t="shared" ca="1" si="55"/>
        <v>0.46337354025974753</v>
      </c>
      <c r="BF171">
        <f t="shared" ca="1" si="55"/>
        <v>0.39363378088398299</v>
      </c>
      <c r="BG171" t="e">
        <f t="shared" ca="1" si="46"/>
        <v>#DIV/0!</v>
      </c>
      <c r="BI171" t="str">
        <f t="shared" si="56"/>
        <v>2023-10</v>
      </c>
      <c r="BJ171">
        <f t="shared" ca="1" si="57"/>
        <v>0.97500339361773058</v>
      </c>
      <c r="BK171">
        <f t="shared" ca="1" si="57"/>
        <v>1.0045815625388745</v>
      </c>
      <c r="BL171" t="e">
        <f t="shared" ca="1" si="57"/>
        <v>#DIV/0!</v>
      </c>
      <c r="BM171" t="e">
        <f t="shared" ca="1" si="47"/>
        <v>#DIV/0!</v>
      </c>
    </row>
    <row r="172" spans="1:65" x14ac:dyDescent="0.25">
      <c r="A172" s="1" t="s">
        <v>122</v>
      </c>
      <c r="B172" s="10">
        <v>42029</v>
      </c>
      <c r="C172" s="10">
        <v>25508</v>
      </c>
      <c r="D172" s="10">
        <v>182567</v>
      </c>
      <c r="E172" s="10">
        <v>14</v>
      </c>
      <c r="F172" s="10">
        <v>2</v>
      </c>
      <c r="G172" s="10">
        <v>127</v>
      </c>
      <c r="H172" s="10">
        <v>66</v>
      </c>
      <c r="I172" s="10">
        <v>402</v>
      </c>
      <c r="J172" s="10">
        <v>0</v>
      </c>
      <c r="K172" s="10">
        <v>0</v>
      </c>
      <c r="M172" s="10" t="str">
        <f t="shared" si="48"/>
        <v>2023-11</v>
      </c>
      <c r="N172" s="10">
        <f t="shared" si="42"/>
        <v>127</v>
      </c>
      <c r="O172" s="10">
        <f t="shared" si="42"/>
        <v>66</v>
      </c>
      <c r="P172" s="10">
        <f t="shared" si="42"/>
        <v>402</v>
      </c>
      <c r="Q172" s="10">
        <f t="shared" si="42"/>
        <v>0</v>
      </c>
      <c r="R172" s="10">
        <f t="shared" si="42"/>
        <v>0</v>
      </c>
      <c r="S172" s="10"/>
      <c r="T172" s="10"/>
      <c r="U172" s="10" t="str">
        <f t="shared" si="49"/>
        <v>2023-11</v>
      </c>
      <c r="V172" s="10">
        <f t="shared" si="43"/>
        <v>17183</v>
      </c>
      <c r="W172" s="10">
        <f t="shared" si="43"/>
        <v>6958</v>
      </c>
      <c r="X172" s="10">
        <f t="shared" si="43"/>
        <v>36796</v>
      </c>
      <c r="Y172" s="10">
        <f t="shared" si="43"/>
        <v>4</v>
      </c>
      <c r="Z172" s="10">
        <f t="shared" si="43"/>
        <v>0</v>
      </c>
      <c r="AA172" s="10"/>
      <c r="AB172" s="10"/>
      <c r="AC172">
        <f>G172/B172</f>
        <v>3.0217230959575531E-3</v>
      </c>
      <c r="AD172">
        <f>H172/C172</f>
        <v>2.5874235533950131E-3</v>
      </c>
      <c r="AE172">
        <f>I172/D172</f>
        <v>2.201931345752518E-3</v>
      </c>
      <c r="AF172">
        <f>J172/E172</f>
        <v>0</v>
      </c>
      <c r="AG172">
        <f>K172/F172</f>
        <v>0</v>
      </c>
      <c r="AI172" t="str">
        <f t="shared" si="50"/>
        <v>2023-11</v>
      </c>
      <c r="AJ172">
        <f t="shared" si="44"/>
        <v>3.0308839010360204E-3</v>
      </c>
      <c r="AK172">
        <f t="shared" si="44"/>
        <v>2.5941371359368827E-3</v>
      </c>
      <c r="AL172">
        <f t="shared" si="44"/>
        <v>2.2067914426075084E-3</v>
      </c>
      <c r="AM172">
        <f t="shared" si="44"/>
        <v>0</v>
      </c>
      <c r="AN172">
        <f t="shared" si="44"/>
        <v>0</v>
      </c>
      <c r="AP172" t="str">
        <f t="shared" si="51"/>
        <v>2023-11</v>
      </c>
      <c r="AQ172">
        <f t="shared" ca="1" si="52"/>
        <v>3.7952198214109426E-3</v>
      </c>
      <c r="AR172">
        <f t="shared" ca="1" si="52"/>
        <v>2.7565568729843726E-3</v>
      </c>
      <c r="AS172">
        <f t="shared" ca="1" si="45"/>
        <v>2.0609546258135388E-3</v>
      </c>
      <c r="AT172">
        <f t="shared" ca="1" si="45"/>
        <v>0</v>
      </c>
      <c r="AU172" t="e">
        <f t="shared" ca="1" si="45"/>
        <v>#DIV/0!</v>
      </c>
      <c r="AW172" t="str">
        <f t="shared" si="53"/>
        <v>2023-11</v>
      </c>
      <c r="AX172">
        <f t="shared" ca="1" si="58"/>
        <v>0.37405714261117345</v>
      </c>
      <c r="AY172">
        <f t="shared" ca="1" si="58"/>
        <v>0.24306964315352045</v>
      </c>
      <c r="AZ172">
        <f t="shared" ca="1" si="58"/>
        <v>0.17363053261228709</v>
      </c>
      <c r="BA172">
        <f t="shared" ca="1" si="58"/>
        <v>0.14574760058510761</v>
      </c>
      <c r="BB172" t="e">
        <f t="shared" ca="1" si="58"/>
        <v>#DIV/0!</v>
      </c>
      <c r="BD172">
        <f t="shared" ca="1" si="55"/>
        <v>0.64981954750744475</v>
      </c>
      <c r="BE172">
        <f t="shared" ca="1" si="55"/>
        <v>0.4641818397056337</v>
      </c>
      <c r="BF172">
        <f t="shared" ca="1" si="55"/>
        <v>0.38963993460381524</v>
      </c>
      <c r="BG172" t="e">
        <f t="shared" ca="1" si="46"/>
        <v>#DIV/0!</v>
      </c>
      <c r="BI172" t="str">
        <f t="shared" si="56"/>
        <v>2023-11</v>
      </c>
      <c r="BJ172">
        <f t="shared" ca="1" si="57"/>
        <v>0.97618140316564916</v>
      </c>
      <c r="BK172">
        <f t="shared" ca="1" si="57"/>
        <v>1.0063339343292286</v>
      </c>
      <c r="BL172" t="e">
        <f t="shared" ca="1" si="57"/>
        <v>#DIV/0!</v>
      </c>
      <c r="BM172" t="e">
        <f t="shared" ca="1" si="47"/>
        <v>#DIV/0!</v>
      </c>
    </row>
    <row r="173" spans="1:65" x14ac:dyDescent="0.25">
      <c r="A173" s="1" t="s">
        <v>123</v>
      </c>
      <c r="B173" s="10">
        <v>41902</v>
      </c>
      <c r="C173" s="10">
        <v>25442</v>
      </c>
      <c r="D173" s="10">
        <v>182165</v>
      </c>
      <c r="E173" s="10">
        <v>14</v>
      </c>
      <c r="F173" s="10">
        <v>2</v>
      </c>
      <c r="G173" s="10">
        <v>138</v>
      </c>
      <c r="H173" s="10">
        <v>78</v>
      </c>
      <c r="I173" s="10">
        <v>389</v>
      </c>
      <c r="J173" s="10">
        <v>0</v>
      </c>
      <c r="K173" s="10">
        <v>0</v>
      </c>
      <c r="M173" s="10" t="str">
        <f t="shared" si="48"/>
        <v>2023-12</v>
      </c>
      <c r="N173" s="10">
        <f t="shared" si="42"/>
        <v>138</v>
      </c>
      <c r="O173" s="10">
        <f t="shared" si="42"/>
        <v>78</v>
      </c>
      <c r="P173" s="10">
        <f t="shared" si="42"/>
        <v>389</v>
      </c>
      <c r="Q173" s="10">
        <f t="shared" si="42"/>
        <v>0</v>
      </c>
      <c r="R173" s="10">
        <f t="shared" si="42"/>
        <v>0</v>
      </c>
      <c r="S173" s="10"/>
      <c r="T173" s="10"/>
      <c r="U173" s="10" t="str">
        <f t="shared" si="49"/>
        <v>2023-12</v>
      </c>
      <c r="V173" s="10">
        <f t="shared" si="43"/>
        <v>17321</v>
      </c>
      <c r="W173" s="10">
        <f t="shared" si="43"/>
        <v>7036</v>
      </c>
      <c r="X173" s="10">
        <f t="shared" si="43"/>
        <v>37185</v>
      </c>
      <c r="Y173" s="10">
        <f t="shared" si="43"/>
        <v>4</v>
      </c>
      <c r="Z173" s="10">
        <f t="shared" si="43"/>
        <v>0</v>
      </c>
      <c r="AA173" s="10"/>
      <c r="AB173" s="10"/>
      <c r="AC173">
        <f>G173/B173</f>
        <v>3.293398883108205E-3</v>
      </c>
      <c r="AD173">
        <f>H173/C173</f>
        <v>3.0657967140948037E-3</v>
      </c>
      <c r="AE173">
        <f>I173/D173</f>
        <v>2.1354266736200696E-3</v>
      </c>
      <c r="AF173">
        <f>J173/E173</f>
        <v>0</v>
      </c>
      <c r="AG173">
        <f>K173/F173</f>
        <v>0</v>
      </c>
      <c r="AI173" t="str">
        <f t="shared" si="50"/>
        <v>2023-12</v>
      </c>
      <c r="AJ173">
        <f t="shared" ref="AJ173:AN204" si="59">-LN((1-1.5*AC173)/(1-0.5*AC173))</f>
        <v>3.3042842055444319E-3</v>
      </c>
      <c r="AK173">
        <f t="shared" si="59"/>
        <v>3.0752271514995423E-3</v>
      </c>
      <c r="AL173">
        <f t="shared" si="59"/>
        <v>2.1399972958750699E-3</v>
      </c>
      <c r="AM173">
        <f t="shared" si="59"/>
        <v>0</v>
      </c>
      <c r="AN173">
        <f t="shared" si="59"/>
        <v>0</v>
      </c>
      <c r="AP173" t="str">
        <f t="shared" si="51"/>
        <v>2023-12</v>
      </c>
      <c r="AQ173">
        <f t="shared" ca="1" si="52"/>
        <v>4.1481541664203413E-3</v>
      </c>
      <c r="AR173">
        <f t="shared" ca="1" si="52"/>
        <v>3.2700239364945034E-3</v>
      </c>
      <c r="AS173">
        <f t="shared" ca="1" si="45"/>
        <v>1.9970224398197971E-3</v>
      </c>
      <c r="AT173">
        <f t="shared" ca="1" si="45"/>
        <v>0</v>
      </c>
      <c r="AU173" t="e">
        <f t="shared" ca="1" si="45"/>
        <v>#DIV/0!</v>
      </c>
      <c r="AW173" t="str">
        <f t="shared" si="53"/>
        <v>2023-12</v>
      </c>
      <c r="AX173">
        <f t="shared" ca="1" si="58"/>
        <v>0.37820529677759379</v>
      </c>
      <c r="AY173">
        <f t="shared" ca="1" si="58"/>
        <v>0.24633966709001495</v>
      </c>
      <c r="AZ173">
        <f t="shared" ca="1" si="58"/>
        <v>0.17562755505210689</v>
      </c>
      <c r="BA173">
        <f t="shared" ca="1" si="58"/>
        <v>0.14574760058510761</v>
      </c>
      <c r="BB173" t="e">
        <f t="shared" ca="1" si="58"/>
        <v>#DIV/0!</v>
      </c>
      <c r="BD173">
        <f t="shared" ca="1" si="55"/>
        <v>0.65133849046772252</v>
      </c>
      <c r="BE173">
        <f t="shared" ca="1" si="55"/>
        <v>0.46437095553261348</v>
      </c>
      <c r="BF173">
        <f t="shared" ca="1" si="55"/>
        <v>0.38536636537593361</v>
      </c>
      <c r="BG173" t="e">
        <f t="shared" ca="1" si="46"/>
        <v>#DIV/0!</v>
      </c>
      <c r="BI173" t="str">
        <f t="shared" si="56"/>
        <v>2023-12</v>
      </c>
      <c r="BJ173">
        <f t="shared" ca="1" si="57"/>
        <v>0.97846321182465312</v>
      </c>
      <c r="BK173">
        <f t="shared" ca="1" si="57"/>
        <v>1.0067439324332672</v>
      </c>
      <c r="BL173" t="e">
        <f t="shared" ca="1" si="57"/>
        <v>#DIV/0!</v>
      </c>
      <c r="BM173" t="e">
        <f t="shared" ca="1" si="47"/>
        <v>#DIV/0!</v>
      </c>
    </row>
    <row r="174" spans="1:65" x14ac:dyDescent="0.25">
      <c r="A174" s="1" t="s">
        <v>124</v>
      </c>
      <c r="B174" s="10">
        <v>41764</v>
      </c>
      <c r="C174" s="10">
        <v>25364</v>
      </c>
      <c r="D174" s="10">
        <v>181776</v>
      </c>
      <c r="E174" s="10">
        <v>14</v>
      </c>
      <c r="F174" s="10">
        <v>2</v>
      </c>
      <c r="G174" s="10">
        <v>144</v>
      </c>
      <c r="H174" s="10">
        <v>58</v>
      </c>
      <c r="I174" s="10">
        <v>390</v>
      </c>
      <c r="J174" s="10">
        <v>0</v>
      </c>
      <c r="K174" s="10">
        <v>0</v>
      </c>
      <c r="M174" s="10" t="str">
        <f t="shared" si="48"/>
        <v>2023-13</v>
      </c>
      <c r="N174" s="10">
        <f t="shared" si="42"/>
        <v>144</v>
      </c>
      <c r="O174" s="10">
        <f t="shared" si="42"/>
        <v>58</v>
      </c>
      <c r="P174" s="10">
        <f t="shared" si="42"/>
        <v>390</v>
      </c>
      <c r="Q174" s="10">
        <f t="shared" si="42"/>
        <v>0</v>
      </c>
      <c r="R174" s="10">
        <f t="shared" si="42"/>
        <v>0</v>
      </c>
      <c r="S174" s="10"/>
      <c r="T174" s="10"/>
      <c r="U174" s="10" t="str">
        <f t="shared" si="49"/>
        <v>2023-13</v>
      </c>
      <c r="V174" s="10">
        <f t="shared" si="43"/>
        <v>17465</v>
      </c>
      <c r="W174" s="10">
        <f t="shared" si="43"/>
        <v>7094</v>
      </c>
      <c r="X174" s="10">
        <f t="shared" si="43"/>
        <v>37575</v>
      </c>
      <c r="Y174" s="10">
        <f t="shared" si="43"/>
        <v>4</v>
      </c>
      <c r="Z174" s="10">
        <f t="shared" si="43"/>
        <v>0</v>
      </c>
      <c r="AA174" s="10"/>
      <c r="AB174" s="10"/>
      <c r="AC174">
        <f>G174/B174</f>
        <v>3.4479455990805478E-3</v>
      </c>
      <c r="AD174">
        <f>H174/C174</f>
        <v>2.2867055669452767E-3</v>
      </c>
      <c r="AE174">
        <f>I174/D174</f>
        <v>2.1454977554792713E-3</v>
      </c>
      <c r="AF174">
        <f>J174/E174</f>
        <v>0</v>
      </c>
      <c r="AG174">
        <f>K174/F174</f>
        <v>0</v>
      </c>
      <c r="AI174" t="str">
        <f t="shared" si="50"/>
        <v>2023-13</v>
      </c>
      <c r="AJ174">
        <f t="shared" si="59"/>
        <v>3.4598785115109287E-3</v>
      </c>
      <c r="AK174">
        <f t="shared" si="59"/>
        <v>2.2919475772389857E-3</v>
      </c>
      <c r="AL174">
        <f t="shared" si="59"/>
        <v>2.1501116417299597E-3</v>
      </c>
      <c r="AM174">
        <f t="shared" si="59"/>
        <v>0</v>
      </c>
      <c r="AN174">
        <f t="shared" si="59"/>
        <v>0</v>
      </c>
      <c r="AP174" t="str">
        <f t="shared" si="51"/>
        <v>2023-13</v>
      </c>
      <c r="AQ174">
        <f t="shared" ca="1" si="52"/>
        <v>4.3545993467165338E-3</v>
      </c>
      <c r="AR174">
        <f t="shared" ca="1" si="52"/>
        <v>2.4388108365006062E-3</v>
      </c>
      <c r="AS174">
        <f t="shared" ca="1" si="45"/>
        <v>2.004902752771156E-3</v>
      </c>
      <c r="AT174">
        <f t="shared" ca="1" si="45"/>
        <v>0</v>
      </c>
      <c r="AU174" t="e">
        <f t="shared" ca="1" si="45"/>
        <v>#DIV/0!</v>
      </c>
      <c r="AW174" t="str">
        <f t="shared" si="53"/>
        <v>2023-13</v>
      </c>
      <c r="AX174">
        <f t="shared" ca="1" si="58"/>
        <v>0.38255989612431035</v>
      </c>
      <c r="AY174">
        <f t="shared" ca="1" si="58"/>
        <v>0.24877847792651556</v>
      </c>
      <c r="AZ174">
        <f t="shared" ca="1" si="58"/>
        <v>0.17763245780487805</v>
      </c>
      <c r="BA174">
        <f t="shared" ca="1" si="58"/>
        <v>0.14574760058510761</v>
      </c>
      <c r="BB174" t="e">
        <f t="shared" ca="1" si="58"/>
        <v>#DIV/0!</v>
      </c>
      <c r="BD174">
        <f t="shared" ca="1" si="55"/>
        <v>0.65029941833128424</v>
      </c>
      <c r="BE174">
        <f t="shared" ca="1" si="55"/>
        <v>0.46432587316250612</v>
      </c>
      <c r="BF174">
        <f t="shared" ca="1" si="55"/>
        <v>0.38097982057624741</v>
      </c>
      <c r="BG174" t="e">
        <f t="shared" ca="1" si="46"/>
        <v>#DIV/0!</v>
      </c>
      <c r="BI174" t="str">
        <f t="shared" si="56"/>
        <v>2023-13</v>
      </c>
      <c r="BJ174">
        <f t="shared" ca="1" si="57"/>
        <v>0.97690228171716509</v>
      </c>
      <c r="BK174">
        <f t="shared" ca="1" si="57"/>
        <v>1.0066461950489098</v>
      </c>
      <c r="BL174" t="e">
        <f t="shared" ca="1" si="57"/>
        <v>#DIV/0!</v>
      </c>
      <c r="BM174" t="e">
        <f t="shared" ca="1" si="47"/>
        <v>#DIV/0!</v>
      </c>
    </row>
    <row r="175" spans="1:65" x14ac:dyDescent="0.25">
      <c r="A175" s="1" t="s">
        <v>125</v>
      </c>
      <c r="B175" s="10">
        <v>41620</v>
      </c>
      <c r="C175" s="10">
        <v>25306</v>
      </c>
      <c r="D175" s="10">
        <v>181386</v>
      </c>
      <c r="E175" s="10">
        <v>14</v>
      </c>
      <c r="F175" s="10">
        <v>2</v>
      </c>
      <c r="G175" s="10">
        <v>137</v>
      </c>
      <c r="H175" s="10">
        <v>58</v>
      </c>
      <c r="I175" s="10">
        <v>383</v>
      </c>
      <c r="J175" s="10">
        <v>0</v>
      </c>
      <c r="K175" s="10">
        <v>0</v>
      </c>
      <c r="M175" s="10" t="str">
        <f t="shared" si="48"/>
        <v>2023-14</v>
      </c>
      <c r="N175" s="10">
        <f t="shared" si="42"/>
        <v>137</v>
      </c>
      <c r="O175" s="10">
        <f t="shared" si="42"/>
        <v>58</v>
      </c>
      <c r="P175" s="10">
        <f t="shared" si="42"/>
        <v>383</v>
      </c>
      <c r="Q175" s="10">
        <f t="shared" si="42"/>
        <v>0</v>
      </c>
      <c r="R175" s="10">
        <f t="shared" si="42"/>
        <v>0</v>
      </c>
      <c r="S175" s="10"/>
      <c r="T175" s="10"/>
      <c r="U175" s="10" t="str">
        <f t="shared" si="49"/>
        <v>2023-14</v>
      </c>
      <c r="V175" s="10">
        <f t="shared" si="43"/>
        <v>17602</v>
      </c>
      <c r="W175" s="10">
        <f t="shared" si="43"/>
        <v>7152</v>
      </c>
      <c r="X175" s="10">
        <f t="shared" si="43"/>
        <v>37958</v>
      </c>
      <c r="Y175" s="10">
        <f t="shared" si="43"/>
        <v>4</v>
      </c>
      <c r="Z175" s="10">
        <f t="shared" si="43"/>
        <v>0</v>
      </c>
      <c r="AA175" s="10"/>
      <c r="AB175" s="10"/>
      <c r="AC175">
        <f>G175/B175</f>
        <v>3.2916866890917826E-3</v>
      </c>
      <c r="AD175">
        <f>H175/C175</f>
        <v>2.2919465739350353E-3</v>
      </c>
      <c r="AE175">
        <f>I175/D175</f>
        <v>2.1115190808551928E-3</v>
      </c>
      <c r="AF175">
        <f>J175/E175</f>
        <v>0</v>
      </c>
      <c r="AG175">
        <f>K175/F175</f>
        <v>0</v>
      </c>
      <c r="AI175" t="str">
        <f t="shared" si="50"/>
        <v>2023-14</v>
      </c>
      <c r="AJ175">
        <f t="shared" si="59"/>
        <v>3.3025606759516158E-3</v>
      </c>
      <c r="AK175">
        <f t="shared" si="59"/>
        <v>2.297212670563863E-3</v>
      </c>
      <c r="AL175">
        <f t="shared" si="59"/>
        <v>2.1159878173500858E-3</v>
      </c>
      <c r="AM175">
        <f t="shared" si="59"/>
        <v>0</v>
      </c>
      <c r="AN175">
        <f t="shared" si="59"/>
        <v>0</v>
      </c>
      <c r="AP175" t="str">
        <f t="shared" si="51"/>
        <v>2023-14</v>
      </c>
      <c r="AQ175">
        <f t="shared" ca="1" si="52"/>
        <v>4.1672352541460471E-3</v>
      </c>
      <c r="AR175">
        <f t="shared" ca="1" si="52"/>
        <v>2.4461007679262886E-3</v>
      </c>
      <c r="AS175">
        <f t="shared" ca="1" si="45"/>
        <v>1.9715511347253292E-3</v>
      </c>
      <c r="AT175">
        <f t="shared" ca="1" si="45"/>
        <v>0</v>
      </c>
      <c r="AU175" t="e">
        <f t="shared" ca="1" si="45"/>
        <v>#DIV/0!</v>
      </c>
      <c r="AW175" t="str">
        <f t="shared" si="53"/>
        <v>2023-14</v>
      </c>
      <c r="AX175">
        <f t="shared" ref="AX175:BB190" ca="1" si="60">IF(ROW()&gt;=$B$2, AQ175+AX174,0)</f>
        <v>0.38672713137845638</v>
      </c>
      <c r="AY175">
        <f t="shared" ca="1" si="60"/>
        <v>0.25122457869444187</v>
      </c>
      <c r="AZ175">
        <f t="shared" ca="1" si="60"/>
        <v>0.17960400893960338</v>
      </c>
      <c r="BA175">
        <f t="shared" ca="1" si="60"/>
        <v>0.14574760058510761</v>
      </c>
      <c r="BB175" t="e">
        <f t="shared" ca="1" si="60"/>
        <v>#DIV/0!</v>
      </c>
      <c r="BD175">
        <f t="shared" ca="1" si="55"/>
        <v>0.64961715460452174</v>
      </c>
      <c r="BE175">
        <f t="shared" ca="1" si="55"/>
        <v>0.46442050315792421</v>
      </c>
      <c r="BF175">
        <f t="shared" ca="1" si="55"/>
        <v>0.37687451631749375</v>
      </c>
      <c r="BG175" t="e">
        <f t="shared" ca="1" si="46"/>
        <v>#DIV/0!</v>
      </c>
      <c r="BI175" t="str">
        <f t="shared" si="56"/>
        <v>2023-14</v>
      </c>
      <c r="BJ175">
        <f t="shared" ca="1" si="57"/>
        <v>0.97587736154559634</v>
      </c>
      <c r="BK175">
        <f t="shared" ca="1" si="57"/>
        <v>1.0068513503726404</v>
      </c>
      <c r="BL175" t="e">
        <f t="shared" ca="1" si="57"/>
        <v>#DIV/0!</v>
      </c>
      <c r="BM175" t="e">
        <f t="shared" ca="1" si="47"/>
        <v>#DIV/0!</v>
      </c>
    </row>
    <row r="176" spans="1:65" x14ac:dyDescent="0.25">
      <c r="A176" s="1" t="s">
        <v>126</v>
      </c>
      <c r="B176" s="10">
        <v>41483</v>
      </c>
      <c r="C176" s="10">
        <v>25248</v>
      </c>
      <c r="D176" s="10">
        <v>181003</v>
      </c>
      <c r="E176" s="10">
        <v>14</v>
      </c>
      <c r="F176" s="10">
        <v>2</v>
      </c>
      <c r="G176" s="10">
        <v>105</v>
      </c>
      <c r="H176" s="10">
        <v>73</v>
      </c>
      <c r="I176" s="10">
        <v>421</v>
      </c>
      <c r="J176" s="10">
        <v>0</v>
      </c>
      <c r="K176" s="10">
        <v>0</v>
      </c>
      <c r="M176" s="10" t="str">
        <f t="shared" si="48"/>
        <v>2023-15</v>
      </c>
      <c r="N176" s="10">
        <f t="shared" si="42"/>
        <v>105</v>
      </c>
      <c r="O176" s="10">
        <f t="shared" si="42"/>
        <v>73</v>
      </c>
      <c r="P176" s="10">
        <f t="shared" si="42"/>
        <v>421</v>
      </c>
      <c r="Q176" s="10">
        <f t="shared" si="42"/>
        <v>0</v>
      </c>
      <c r="R176" s="10">
        <f t="shared" si="42"/>
        <v>0</v>
      </c>
      <c r="S176" s="10"/>
      <c r="T176" s="10"/>
      <c r="U176" s="10" t="str">
        <f t="shared" si="49"/>
        <v>2023-15</v>
      </c>
      <c r="V176" s="10">
        <f t="shared" si="43"/>
        <v>17707</v>
      </c>
      <c r="W176" s="10">
        <f t="shared" si="43"/>
        <v>7225</v>
      </c>
      <c r="X176" s="10">
        <f t="shared" si="43"/>
        <v>38379</v>
      </c>
      <c r="Y176" s="10">
        <f t="shared" si="43"/>
        <v>4</v>
      </c>
      <c r="Z176" s="10">
        <f t="shared" si="43"/>
        <v>0</v>
      </c>
      <c r="AA176" s="10"/>
      <c r="AB176" s="10"/>
      <c r="AC176">
        <f>G176/B176</f>
        <v>2.5311573415616037E-3</v>
      </c>
      <c r="AD176">
        <f>H176/C176</f>
        <v>2.8913181242078579E-3</v>
      </c>
      <c r="AE176">
        <f>I176/D176</f>
        <v>2.325928299530947E-3</v>
      </c>
      <c r="AF176">
        <f>J176/E176</f>
        <v>0</v>
      </c>
      <c r="AG176">
        <f>K176/F176</f>
        <v>0</v>
      </c>
      <c r="AI176" t="str">
        <f t="shared" si="50"/>
        <v>2023-15</v>
      </c>
      <c r="AJ176">
        <f t="shared" si="59"/>
        <v>2.5375817184023312E-3</v>
      </c>
      <c r="AK176">
        <f t="shared" si="59"/>
        <v>2.8997041171950487E-3</v>
      </c>
      <c r="AL176">
        <f t="shared" si="59"/>
        <v>2.3313519104061608E-3</v>
      </c>
      <c r="AM176">
        <f t="shared" si="59"/>
        <v>0</v>
      </c>
      <c r="AN176">
        <f t="shared" si="59"/>
        <v>0</v>
      </c>
      <c r="AP176" t="str">
        <f t="shared" si="51"/>
        <v>2023-15</v>
      </c>
      <c r="AQ176">
        <f t="shared" ca="1" si="52"/>
        <v>3.2101631821068836E-3</v>
      </c>
      <c r="AR176">
        <f t="shared" ca="1" si="52"/>
        <v>3.0897726956881904E-3</v>
      </c>
      <c r="AS176">
        <f t="shared" ca="1" si="45"/>
        <v>2.1705275250023634E-3</v>
      </c>
      <c r="AT176">
        <f t="shared" ca="1" si="45"/>
        <v>0</v>
      </c>
      <c r="AU176" t="e">
        <f t="shared" ca="1" si="45"/>
        <v>#DIV/0!</v>
      </c>
      <c r="AW176" t="str">
        <f t="shared" si="53"/>
        <v>2023-15</v>
      </c>
      <c r="AX176">
        <f t="shared" ca="1" si="60"/>
        <v>0.38993729456056325</v>
      </c>
      <c r="AY176">
        <f t="shared" ca="1" si="60"/>
        <v>0.25431435139013003</v>
      </c>
      <c r="AZ176">
        <f t="shared" ca="1" si="60"/>
        <v>0.18177453646460573</v>
      </c>
      <c r="BA176">
        <f t="shared" ca="1" si="60"/>
        <v>0.14574760058510761</v>
      </c>
      <c r="BB176" t="e">
        <f t="shared" ca="1" si="60"/>
        <v>#DIV/0!</v>
      </c>
      <c r="BD176">
        <f t="shared" ca="1" si="55"/>
        <v>0.65219294214144763</v>
      </c>
      <c r="BE176">
        <f t="shared" ca="1" si="55"/>
        <v>0.46616350628747916</v>
      </c>
      <c r="BF176">
        <f t="shared" ca="1" si="55"/>
        <v>0.37377189260482691</v>
      </c>
      <c r="BG176" t="e">
        <f t="shared" ca="1" si="46"/>
        <v>#DIV/0!</v>
      </c>
      <c r="BI176" t="str">
        <f t="shared" si="56"/>
        <v>2023-15</v>
      </c>
      <c r="BJ176">
        <f t="shared" ca="1" si="57"/>
        <v>0.97974679868656522</v>
      </c>
      <c r="BK176">
        <f t="shared" ca="1" si="57"/>
        <v>1.0106301349929641</v>
      </c>
      <c r="BL176" t="e">
        <f t="shared" ca="1" si="57"/>
        <v>#DIV/0!</v>
      </c>
      <c r="BM176" t="e">
        <f t="shared" ca="1" si="47"/>
        <v>#DIV/0!</v>
      </c>
    </row>
    <row r="177" spans="1:65" x14ac:dyDescent="0.25">
      <c r="A177" s="1" t="s">
        <v>127</v>
      </c>
      <c r="B177" s="10">
        <v>41378</v>
      </c>
      <c r="C177" s="10">
        <v>25175</v>
      </c>
      <c r="D177" s="10">
        <v>180582</v>
      </c>
      <c r="E177" s="10">
        <v>14</v>
      </c>
      <c r="F177" s="10">
        <v>2</v>
      </c>
      <c r="G177" s="10">
        <v>118</v>
      </c>
      <c r="H177" s="10">
        <v>74</v>
      </c>
      <c r="I177" s="10">
        <v>376</v>
      </c>
      <c r="J177" s="10">
        <v>0</v>
      </c>
      <c r="K177" s="10">
        <v>0</v>
      </c>
      <c r="M177" s="10" t="str">
        <f t="shared" si="48"/>
        <v>2023-16</v>
      </c>
      <c r="N177" s="10">
        <f t="shared" si="42"/>
        <v>118</v>
      </c>
      <c r="O177" s="10">
        <f t="shared" si="42"/>
        <v>74</v>
      </c>
      <c r="P177" s="10">
        <f t="shared" si="42"/>
        <v>376</v>
      </c>
      <c r="Q177" s="10">
        <f t="shared" si="42"/>
        <v>0</v>
      </c>
      <c r="R177" s="10">
        <f t="shared" si="42"/>
        <v>0</v>
      </c>
      <c r="S177" s="10"/>
      <c r="T177" s="10"/>
      <c r="U177" s="10" t="str">
        <f t="shared" si="49"/>
        <v>2023-16</v>
      </c>
      <c r="V177" s="10">
        <f t="shared" si="43"/>
        <v>17825</v>
      </c>
      <c r="W177" s="10">
        <f t="shared" si="43"/>
        <v>7299</v>
      </c>
      <c r="X177" s="10">
        <f t="shared" si="43"/>
        <v>38755</v>
      </c>
      <c r="Y177" s="10">
        <f t="shared" si="43"/>
        <v>4</v>
      </c>
      <c r="Z177" s="10">
        <f t="shared" si="43"/>
        <v>0</v>
      </c>
      <c r="AA177" s="10"/>
      <c r="AB177" s="10"/>
      <c r="AC177">
        <f>G177/B177</f>
        <v>2.8517569723041231E-3</v>
      </c>
      <c r="AD177">
        <f>H177/C177</f>
        <v>2.9394240317775571E-3</v>
      </c>
      <c r="AE177">
        <f>I177/D177</f>
        <v>2.0821565826051325E-3</v>
      </c>
      <c r="AF177">
        <f>J177/E177</f>
        <v>0</v>
      </c>
      <c r="AG177">
        <f>K177/F177</f>
        <v>0</v>
      </c>
      <c r="AI177" t="str">
        <f t="shared" si="50"/>
        <v>2023-16</v>
      </c>
      <c r="AJ177">
        <f t="shared" si="59"/>
        <v>2.8599146977199489E-3</v>
      </c>
      <c r="AK177">
        <f t="shared" si="59"/>
        <v>2.9480918527551303E-3</v>
      </c>
      <c r="AL177">
        <f t="shared" si="59"/>
        <v>2.0865017613693223E-3</v>
      </c>
      <c r="AM177">
        <f t="shared" si="59"/>
        <v>0</v>
      </c>
      <c r="AN177">
        <f t="shared" si="59"/>
        <v>0</v>
      </c>
      <c r="AP177" t="str">
        <f t="shared" si="51"/>
        <v>2023-16</v>
      </c>
      <c r="AQ177">
        <f t="shared" ca="1" si="52"/>
        <v>3.627187547118352E-3</v>
      </c>
      <c r="AR177">
        <f t="shared" ca="1" si="52"/>
        <v>3.1435006986924555E-3</v>
      </c>
      <c r="AS177">
        <f t="shared" ca="1" si="45"/>
        <v>1.9410592869728046E-3</v>
      </c>
      <c r="AT177">
        <f t="shared" ca="1" si="45"/>
        <v>0</v>
      </c>
      <c r="AU177" t="e">
        <f t="shared" ca="1" si="45"/>
        <v>#DIV/0!</v>
      </c>
      <c r="AW177" t="str">
        <f t="shared" si="53"/>
        <v>2023-16</v>
      </c>
      <c r="AX177">
        <f t="shared" ca="1" si="60"/>
        <v>0.39356448210768158</v>
      </c>
      <c r="AY177">
        <f t="shared" ca="1" si="60"/>
        <v>0.25745785208882249</v>
      </c>
      <c r="AZ177">
        <f t="shared" ca="1" si="60"/>
        <v>0.18371559575157853</v>
      </c>
      <c r="BA177">
        <f t="shared" ca="1" si="60"/>
        <v>0.14574760058510761</v>
      </c>
      <c r="BB177" t="e">
        <f t="shared" ca="1" si="60"/>
        <v>#DIV/0!</v>
      </c>
      <c r="BD177">
        <f t="shared" ca="1" si="55"/>
        <v>0.65416942786615717</v>
      </c>
      <c r="BE177">
        <f t="shared" ca="1" si="55"/>
        <v>0.46679922631156756</v>
      </c>
      <c r="BF177">
        <f t="shared" ca="1" si="55"/>
        <v>0.37032711845483607</v>
      </c>
      <c r="BG177" t="e">
        <f t="shared" ca="1" si="46"/>
        <v>#DIV/0!</v>
      </c>
      <c r="BI177" t="str">
        <f t="shared" si="56"/>
        <v>2023-16</v>
      </c>
      <c r="BJ177">
        <f t="shared" ca="1" si="57"/>
        <v>0.98271594391385886</v>
      </c>
      <c r="BK177">
        <f t="shared" ca="1" si="57"/>
        <v>1.0120083591677367</v>
      </c>
      <c r="BL177" t="e">
        <f t="shared" ca="1" si="57"/>
        <v>#DIV/0!</v>
      </c>
      <c r="BM177" t="e">
        <f t="shared" ca="1" si="47"/>
        <v>#DIV/0!</v>
      </c>
    </row>
    <row r="178" spans="1:65" x14ac:dyDescent="0.25">
      <c r="A178" s="1" t="s">
        <v>128</v>
      </c>
      <c r="B178" s="10">
        <v>41260</v>
      </c>
      <c r="C178" s="10">
        <v>25101</v>
      </c>
      <c r="D178" s="10">
        <v>180206</v>
      </c>
      <c r="E178" s="10">
        <v>14</v>
      </c>
      <c r="F178" s="10">
        <v>2</v>
      </c>
      <c r="G178" s="10">
        <v>120</v>
      </c>
      <c r="H178" s="10">
        <v>65</v>
      </c>
      <c r="I178" s="10">
        <v>349</v>
      </c>
      <c r="J178" s="10">
        <v>0</v>
      </c>
      <c r="K178" s="10">
        <v>0</v>
      </c>
      <c r="M178" s="10" t="str">
        <f t="shared" si="48"/>
        <v>2023-17</v>
      </c>
      <c r="N178" s="10">
        <f t="shared" si="42"/>
        <v>120</v>
      </c>
      <c r="O178" s="10">
        <f t="shared" si="42"/>
        <v>65</v>
      </c>
      <c r="P178" s="10">
        <f t="shared" si="42"/>
        <v>349</v>
      </c>
      <c r="Q178" s="10">
        <f t="shared" si="42"/>
        <v>0</v>
      </c>
      <c r="R178" s="10">
        <f t="shared" si="42"/>
        <v>0</v>
      </c>
      <c r="S178" s="10"/>
      <c r="T178" s="10"/>
      <c r="U178" s="10" t="str">
        <f t="shared" si="49"/>
        <v>2023-17</v>
      </c>
      <c r="V178" s="10">
        <f t="shared" si="43"/>
        <v>17945</v>
      </c>
      <c r="W178" s="10">
        <f t="shared" si="43"/>
        <v>7364</v>
      </c>
      <c r="X178" s="10">
        <f t="shared" si="43"/>
        <v>39104</v>
      </c>
      <c r="Y178" s="10">
        <f t="shared" si="43"/>
        <v>4</v>
      </c>
      <c r="Z178" s="10">
        <f t="shared" si="43"/>
        <v>0</v>
      </c>
      <c r="AA178" s="10"/>
      <c r="AB178" s="10"/>
      <c r="AC178">
        <f>G178/B178</f>
        <v>2.90838584585555E-3</v>
      </c>
      <c r="AD178">
        <f>H178/C178</f>
        <v>2.5895382654077528E-3</v>
      </c>
      <c r="AE178">
        <f>I178/D178</f>
        <v>1.9366724748343563E-3</v>
      </c>
      <c r="AF178">
        <f>J178/E178</f>
        <v>0</v>
      </c>
      <c r="AG178">
        <f>K178/F178</f>
        <v>0</v>
      </c>
      <c r="AI178" t="str">
        <f t="shared" si="50"/>
        <v>2023-17</v>
      </c>
      <c r="AJ178">
        <f t="shared" si="59"/>
        <v>2.9168712951231344E-3</v>
      </c>
      <c r="AK178">
        <f t="shared" si="59"/>
        <v>2.5962628419666134E-3</v>
      </c>
      <c r="AL178">
        <f t="shared" si="59"/>
        <v>1.9404310619362164E-3</v>
      </c>
      <c r="AM178">
        <f t="shared" si="59"/>
        <v>0</v>
      </c>
      <c r="AN178">
        <f t="shared" si="59"/>
        <v>0</v>
      </c>
      <c r="AP178" t="str">
        <f t="shared" si="51"/>
        <v>2023-17</v>
      </c>
      <c r="AQ178">
        <f t="shared" ca="1" si="52"/>
        <v>3.7088908981133036E-3</v>
      </c>
      <c r="AR178">
        <f t="shared" ca="1" si="52"/>
        <v>2.7702624363383876E-3</v>
      </c>
      <c r="AS178">
        <f t="shared" ca="1" si="45"/>
        <v>1.8037686897303918E-3</v>
      </c>
      <c r="AT178">
        <f t="shared" ca="1" si="45"/>
        <v>0</v>
      </c>
      <c r="AU178" t="e">
        <f t="shared" ca="1" si="45"/>
        <v>#DIV/0!</v>
      </c>
      <c r="AW178" t="str">
        <f t="shared" si="53"/>
        <v>2023-17</v>
      </c>
      <c r="AX178">
        <f t="shared" ca="1" si="60"/>
        <v>0.39727337300579491</v>
      </c>
      <c r="AY178">
        <f t="shared" ca="1" si="60"/>
        <v>0.26022811452516087</v>
      </c>
      <c r="AZ178">
        <f t="shared" ca="1" si="60"/>
        <v>0.18551936444130893</v>
      </c>
      <c r="BA178">
        <f t="shared" ca="1" si="60"/>
        <v>0.14574760058510761</v>
      </c>
      <c r="BB178" t="e">
        <f t="shared" ca="1" si="60"/>
        <v>#DIV/0!</v>
      </c>
      <c r="BD178">
        <f t="shared" ca="1" si="55"/>
        <v>0.65503537918048438</v>
      </c>
      <c r="BE178">
        <f t="shared" ca="1" si="55"/>
        <v>0.46698162284992306</v>
      </c>
      <c r="BF178">
        <f t="shared" ca="1" si="55"/>
        <v>0.36686979417314641</v>
      </c>
      <c r="BG178" t="e">
        <f t="shared" ca="1" si="46"/>
        <v>#DIV/0!</v>
      </c>
      <c r="BI178" t="str">
        <f t="shared" si="56"/>
        <v>2023-17</v>
      </c>
      <c r="BJ178">
        <f t="shared" ca="1" si="57"/>
        <v>0.98401680593368512</v>
      </c>
      <c r="BK178">
        <f t="shared" ca="1" si="57"/>
        <v>1.0124037900320026</v>
      </c>
      <c r="BL178" t="e">
        <f t="shared" ca="1" si="57"/>
        <v>#DIV/0!</v>
      </c>
      <c r="BM178" t="e">
        <f t="shared" ca="1" si="47"/>
        <v>#DIV/0!</v>
      </c>
    </row>
    <row r="179" spans="1:65" x14ac:dyDescent="0.25">
      <c r="A179" s="1" t="s">
        <v>129</v>
      </c>
      <c r="B179" s="10">
        <v>41140</v>
      </c>
      <c r="C179" s="10">
        <v>25036</v>
      </c>
      <c r="D179" s="10">
        <v>179857</v>
      </c>
      <c r="E179" s="10">
        <v>14</v>
      </c>
      <c r="F179" s="10">
        <v>2</v>
      </c>
      <c r="G179" s="10">
        <v>122</v>
      </c>
      <c r="H179" s="10">
        <v>62</v>
      </c>
      <c r="I179" s="10">
        <v>354</v>
      </c>
      <c r="J179" s="10">
        <v>0</v>
      </c>
      <c r="K179" s="10">
        <v>0</v>
      </c>
      <c r="M179" s="10" t="str">
        <f t="shared" si="48"/>
        <v>2023-18</v>
      </c>
      <c r="N179" s="10">
        <f t="shared" si="42"/>
        <v>122</v>
      </c>
      <c r="O179" s="10">
        <f t="shared" si="42"/>
        <v>62</v>
      </c>
      <c r="P179" s="10">
        <f t="shared" si="42"/>
        <v>354</v>
      </c>
      <c r="Q179" s="10">
        <f t="shared" si="42"/>
        <v>0</v>
      </c>
      <c r="R179" s="10">
        <f t="shared" si="42"/>
        <v>0</v>
      </c>
      <c r="S179" s="10"/>
      <c r="T179" s="10"/>
      <c r="U179" s="10" t="str">
        <f t="shared" si="49"/>
        <v>2023-18</v>
      </c>
      <c r="V179" s="10">
        <f t="shared" si="43"/>
        <v>18067</v>
      </c>
      <c r="W179" s="10">
        <f t="shared" si="43"/>
        <v>7426</v>
      </c>
      <c r="X179" s="10">
        <f t="shared" si="43"/>
        <v>39458</v>
      </c>
      <c r="Y179" s="10">
        <f t="shared" si="43"/>
        <v>4</v>
      </c>
      <c r="Z179" s="10">
        <f t="shared" si="43"/>
        <v>0</v>
      </c>
      <c r="AA179" s="10"/>
      <c r="AB179" s="10"/>
      <c r="AC179">
        <f>G179/B179</f>
        <v>2.9654837141468156E-3</v>
      </c>
      <c r="AD179">
        <f>H179/C179</f>
        <v>2.4764339351334079E-3</v>
      </c>
      <c r="AE179">
        <f>I179/D179</f>
        <v>1.9682303163068436E-3</v>
      </c>
      <c r="AF179">
        <f>J179/E179</f>
        <v>0</v>
      </c>
      <c r="AG179">
        <f>K179/F179</f>
        <v>0</v>
      </c>
      <c r="AI179" t="str">
        <f t="shared" si="50"/>
        <v>2023-18</v>
      </c>
      <c r="AJ179">
        <f t="shared" si="59"/>
        <v>2.9743061567939245E-3</v>
      </c>
      <c r="AK179">
        <f t="shared" si="59"/>
        <v>2.4825831602184748E-3</v>
      </c>
      <c r="AL179">
        <f t="shared" si="59"/>
        <v>1.9721125258752932E-3</v>
      </c>
      <c r="AM179">
        <f t="shared" si="59"/>
        <v>0</v>
      </c>
      <c r="AN179">
        <f t="shared" si="59"/>
        <v>0</v>
      </c>
      <c r="AP179" t="str">
        <f t="shared" si="51"/>
        <v>2023-18</v>
      </c>
      <c r="AQ179">
        <f t="shared" ca="1" si="52"/>
        <v>3.7915983110651504E-3</v>
      </c>
      <c r="AR179">
        <f t="shared" ca="1" si="52"/>
        <v>2.6507926974677584E-3</v>
      </c>
      <c r="AS179">
        <f t="shared" ca="1" si="45"/>
        <v>1.8317951239089677E-3</v>
      </c>
      <c r="AT179">
        <f t="shared" ca="1" si="45"/>
        <v>0</v>
      </c>
      <c r="AU179" t="e">
        <f t="shared" ca="1" si="45"/>
        <v>#DIV/0!</v>
      </c>
      <c r="AW179" t="str">
        <f t="shared" si="53"/>
        <v>2023-18</v>
      </c>
      <c r="AX179">
        <f t="shared" ca="1" si="60"/>
        <v>0.40106497131686003</v>
      </c>
      <c r="AY179">
        <f t="shared" ca="1" si="60"/>
        <v>0.26287890722262863</v>
      </c>
      <c r="AZ179">
        <f t="shared" ca="1" si="60"/>
        <v>0.18735115956521789</v>
      </c>
      <c r="BA179">
        <f t="shared" ca="1" si="60"/>
        <v>0.14574760058510761</v>
      </c>
      <c r="BB179" t="e">
        <f t="shared" ca="1" si="60"/>
        <v>#DIV/0!</v>
      </c>
      <c r="BD179">
        <f t="shared" ca="1" si="55"/>
        <v>0.65545217364530706</v>
      </c>
      <c r="BE179">
        <f t="shared" ca="1" si="55"/>
        <v>0.46713418763565301</v>
      </c>
      <c r="BF179">
        <f t="shared" ca="1" si="55"/>
        <v>0.36340147110469095</v>
      </c>
      <c r="BG179" t="e">
        <f t="shared" ca="1" si="46"/>
        <v>#DIV/0!</v>
      </c>
      <c r="BI179" t="str">
        <f t="shared" si="56"/>
        <v>2023-18</v>
      </c>
      <c r="BJ179">
        <f t="shared" ca="1" si="57"/>
        <v>0.98464292899671535</v>
      </c>
      <c r="BK179">
        <f t="shared" ca="1" si="57"/>
        <v>1.0127345464466893</v>
      </c>
      <c r="BL179" t="e">
        <f t="shared" ca="1" si="57"/>
        <v>#DIV/0!</v>
      </c>
      <c r="BM179" t="e">
        <f t="shared" ca="1" si="47"/>
        <v>#DIV/0!</v>
      </c>
    </row>
    <row r="180" spans="1:65" x14ac:dyDescent="0.25">
      <c r="A180" s="1" t="s">
        <v>130</v>
      </c>
      <c r="B180" s="10">
        <v>41018</v>
      </c>
      <c r="C180" s="10">
        <v>24974</v>
      </c>
      <c r="D180" s="10">
        <v>179503</v>
      </c>
      <c r="E180" s="10">
        <v>14</v>
      </c>
      <c r="F180" s="10">
        <v>2</v>
      </c>
      <c r="G180" s="10">
        <v>116</v>
      </c>
      <c r="H180" s="10">
        <v>55</v>
      </c>
      <c r="I180" s="10">
        <v>380</v>
      </c>
      <c r="J180" s="10">
        <v>0</v>
      </c>
      <c r="K180" s="10">
        <v>0</v>
      </c>
      <c r="M180" s="10" t="str">
        <f t="shared" si="48"/>
        <v>2023-19</v>
      </c>
      <c r="N180" s="10">
        <f t="shared" ref="N180:R243" si="61">G180</f>
        <v>116</v>
      </c>
      <c r="O180" s="10">
        <f t="shared" si="61"/>
        <v>55</v>
      </c>
      <c r="P180" s="10">
        <f t="shared" si="61"/>
        <v>380</v>
      </c>
      <c r="Q180" s="10">
        <f t="shared" si="61"/>
        <v>0</v>
      </c>
      <c r="R180" s="10">
        <f t="shared" si="61"/>
        <v>0</v>
      </c>
      <c r="S180" s="10"/>
      <c r="T180" s="10"/>
      <c r="U180" s="10" t="str">
        <f t="shared" si="49"/>
        <v>2023-19</v>
      </c>
      <c r="V180" s="10">
        <f t="shared" si="43"/>
        <v>18183</v>
      </c>
      <c r="W180" s="10">
        <f t="shared" si="43"/>
        <v>7481</v>
      </c>
      <c r="X180" s="10">
        <f t="shared" si="43"/>
        <v>39838</v>
      </c>
      <c r="Y180" s="10">
        <f t="shared" si="43"/>
        <v>4</v>
      </c>
      <c r="Z180" s="10">
        <f t="shared" si="43"/>
        <v>0</v>
      </c>
      <c r="AA180" s="10"/>
      <c r="AB180" s="10"/>
      <c r="AC180">
        <f>G180/B180</f>
        <v>2.8280267199765957E-3</v>
      </c>
      <c r="AD180">
        <f>H180/C180</f>
        <v>2.2022903819972771E-3</v>
      </c>
      <c r="AE180">
        <f>I180/D180</f>
        <v>2.1169562625694277E-3</v>
      </c>
      <c r="AF180">
        <f>J180/E180</f>
        <v>0</v>
      </c>
      <c r="AG180">
        <f>K180/F180</f>
        <v>0</v>
      </c>
      <c r="AI180" t="str">
        <f t="shared" si="50"/>
        <v>2023-19</v>
      </c>
      <c r="AJ180">
        <f t="shared" si="59"/>
        <v>2.8360490379607862E-3</v>
      </c>
      <c r="AK180">
        <f t="shared" si="59"/>
        <v>2.2071520658051387E-3</v>
      </c>
      <c r="AL180">
        <f t="shared" si="59"/>
        <v>2.1214480692996638E-3</v>
      </c>
      <c r="AM180">
        <f t="shared" si="59"/>
        <v>0</v>
      </c>
      <c r="AN180">
        <f t="shared" si="59"/>
        <v>0</v>
      </c>
      <c r="AP180" t="str">
        <f t="shared" si="51"/>
        <v>2023-19</v>
      </c>
      <c r="AQ180">
        <f t="shared" ca="1" si="52"/>
        <v>3.6246013383554303E-3</v>
      </c>
      <c r="AR180">
        <f t="shared" ca="1" si="52"/>
        <v>2.3583264445845402E-3</v>
      </c>
      <c r="AS180">
        <f t="shared" ca="1" si="45"/>
        <v>1.9689749612903274E-3</v>
      </c>
      <c r="AT180">
        <f t="shared" ca="1" si="45"/>
        <v>0</v>
      </c>
      <c r="AU180" t="e">
        <f t="shared" ca="1" si="45"/>
        <v>#DIV/0!</v>
      </c>
      <c r="AW180" t="str">
        <f t="shared" si="53"/>
        <v>2023-19</v>
      </c>
      <c r="AX180">
        <f t="shared" ca="1" si="60"/>
        <v>0.40468957265521543</v>
      </c>
      <c r="AY180">
        <f t="shared" ca="1" si="60"/>
        <v>0.26523723366721319</v>
      </c>
      <c r="AZ180">
        <f t="shared" ca="1" si="60"/>
        <v>0.18932013452650823</v>
      </c>
      <c r="BA180">
        <f t="shared" ca="1" si="60"/>
        <v>0.14574760058510761</v>
      </c>
      <c r="BB180" t="e">
        <f t="shared" ca="1" si="60"/>
        <v>#DIV/0!</v>
      </c>
      <c r="BD180">
        <f t="shared" ca="1" si="55"/>
        <v>0.65540911253769352</v>
      </c>
      <c r="BE180">
        <f t="shared" ca="1" si="55"/>
        <v>0.46781569706468284</v>
      </c>
      <c r="BF180">
        <f t="shared" ca="1" si="55"/>
        <v>0.36014666656430167</v>
      </c>
      <c r="BG180" t="e">
        <f t="shared" ca="1" si="46"/>
        <v>#DIV/0!</v>
      </c>
      <c r="BI180" t="str">
        <f t="shared" si="56"/>
        <v>2023-19</v>
      </c>
      <c r="BJ180">
        <f t="shared" ca="1" si="57"/>
        <v>0.9845782411112658</v>
      </c>
      <c r="BK180">
        <f t="shared" ca="1" si="57"/>
        <v>1.0142120408386133</v>
      </c>
      <c r="BL180" t="e">
        <f t="shared" ca="1" si="57"/>
        <v>#DIV/0!</v>
      </c>
      <c r="BM180" t="e">
        <f t="shared" ca="1" si="47"/>
        <v>#DIV/0!</v>
      </c>
    </row>
    <row r="181" spans="1:65" x14ac:dyDescent="0.25">
      <c r="A181" s="1" t="s">
        <v>131</v>
      </c>
      <c r="B181" s="10">
        <v>40902</v>
      </c>
      <c r="C181" s="10">
        <v>24919</v>
      </c>
      <c r="D181" s="10">
        <v>179123</v>
      </c>
      <c r="E181" s="10">
        <v>14</v>
      </c>
      <c r="F181" s="10">
        <v>2</v>
      </c>
      <c r="G181" s="10">
        <v>136</v>
      </c>
      <c r="H181" s="10">
        <v>57</v>
      </c>
      <c r="I181" s="10">
        <v>334</v>
      </c>
      <c r="J181" s="10">
        <v>0</v>
      </c>
      <c r="K181" s="10">
        <v>0</v>
      </c>
      <c r="M181" s="10" t="str">
        <f t="shared" si="48"/>
        <v>2023-20</v>
      </c>
      <c r="N181" s="10">
        <f t="shared" si="61"/>
        <v>136</v>
      </c>
      <c r="O181" s="10">
        <f t="shared" si="61"/>
        <v>57</v>
      </c>
      <c r="P181" s="10">
        <f t="shared" si="61"/>
        <v>334</v>
      </c>
      <c r="Q181" s="10">
        <f t="shared" si="61"/>
        <v>0</v>
      </c>
      <c r="R181" s="10">
        <f t="shared" si="61"/>
        <v>0</v>
      </c>
      <c r="S181" s="10"/>
      <c r="T181" s="10"/>
      <c r="U181" s="10" t="str">
        <f t="shared" si="49"/>
        <v>2023-20</v>
      </c>
      <c r="V181" s="10">
        <f t="shared" si="43"/>
        <v>18319</v>
      </c>
      <c r="W181" s="10">
        <f t="shared" si="43"/>
        <v>7538</v>
      </c>
      <c r="X181" s="10">
        <f t="shared" si="43"/>
        <v>40172</v>
      </c>
      <c r="Y181" s="10">
        <f t="shared" si="43"/>
        <v>4</v>
      </c>
      <c r="Z181" s="10">
        <f t="shared" si="43"/>
        <v>0</v>
      </c>
      <c r="AA181" s="10"/>
      <c r="AB181" s="10"/>
      <c r="AC181">
        <f>G181/B181</f>
        <v>3.3250207813798837E-3</v>
      </c>
      <c r="AD181">
        <f>H181/C181</f>
        <v>2.2874112123279426E-3</v>
      </c>
      <c r="AE181">
        <f>I181/D181</f>
        <v>1.8646404984284542E-3</v>
      </c>
      <c r="AF181">
        <f>J181/E181</f>
        <v>0</v>
      </c>
      <c r="AG181">
        <f>K181/F181</f>
        <v>0</v>
      </c>
      <c r="AI181" t="str">
        <f t="shared" si="50"/>
        <v>2023-20</v>
      </c>
      <c r="AJ181">
        <f t="shared" si="59"/>
        <v>3.336116522010369E-3</v>
      </c>
      <c r="AK181">
        <f t="shared" si="59"/>
        <v>2.2926564623642568E-3</v>
      </c>
      <c r="AL181">
        <f t="shared" si="59"/>
        <v>1.8681244211626136E-3</v>
      </c>
      <c r="AM181">
        <f t="shared" si="59"/>
        <v>0</v>
      </c>
      <c r="AN181">
        <f t="shared" si="59"/>
        <v>0</v>
      </c>
      <c r="AP181" t="str">
        <f t="shared" si="51"/>
        <v>2023-20</v>
      </c>
      <c r="AQ181">
        <f t="shared" ca="1" si="52"/>
        <v>4.2746206658727838E-3</v>
      </c>
      <c r="AR181">
        <f t="shared" ca="1" si="52"/>
        <v>2.451378393004953E-3</v>
      </c>
      <c r="AS181">
        <f t="shared" ca="1" si="45"/>
        <v>1.7325116641091981E-3</v>
      </c>
      <c r="AT181">
        <f t="shared" ca="1" si="45"/>
        <v>0</v>
      </c>
      <c r="AU181" t="e">
        <f t="shared" ca="1" si="45"/>
        <v>#DIV/0!</v>
      </c>
      <c r="AW181" t="str">
        <f t="shared" si="53"/>
        <v>2023-20</v>
      </c>
      <c r="AX181">
        <f t="shared" ca="1" si="60"/>
        <v>0.40896419332108824</v>
      </c>
      <c r="AY181">
        <f t="shared" ca="1" si="60"/>
        <v>0.26768861206021816</v>
      </c>
      <c r="AZ181">
        <f t="shared" ca="1" si="60"/>
        <v>0.19105264619061743</v>
      </c>
      <c r="BA181">
        <f t="shared" ca="1" si="60"/>
        <v>0.14574760058510761</v>
      </c>
      <c r="BB181" t="e">
        <f t="shared" ca="1" si="60"/>
        <v>#DIV/0!</v>
      </c>
      <c r="BD181">
        <f t="shared" ca="1" si="55"/>
        <v>0.65455268806393763</v>
      </c>
      <c r="BE181">
        <f t="shared" ca="1" si="55"/>
        <v>0.46716228293516426</v>
      </c>
      <c r="BF181">
        <f t="shared" ca="1" si="55"/>
        <v>0.35638230183804243</v>
      </c>
      <c r="BG181" t="e">
        <f t="shared" ca="1" si="46"/>
        <v>#DIV/0!</v>
      </c>
      <c r="BI181" t="str">
        <f t="shared" si="56"/>
        <v>2023-20</v>
      </c>
      <c r="BJ181">
        <f t="shared" ca="1" si="57"/>
        <v>0.98329169064090327</v>
      </c>
      <c r="BK181">
        <f t="shared" ca="1" si="57"/>
        <v>1.0127954563119077</v>
      </c>
      <c r="BL181" t="e">
        <f t="shared" ca="1" si="57"/>
        <v>#DIV/0!</v>
      </c>
      <c r="BM181" t="e">
        <f t="shared" ca="1" si="47"/>
        <v>#DIV/0!</v>
      </c>
    </row>
    <row r="182" spans="1:65" x14ac:dyDescent="0.25">
      <c r="A182" s="1" t="s">
        <v>132</v>
      </c>
      <c r="B182" s="10">
        <v>40766</v>
      </c>
      <c r="C182" s="10">
        <v>24862</v>
      </c>
      <c r="D182" s="10">
        <v>178789</v>
      </c>
      <c r="E182" s="10">
        <v>14</v>
      </c>
      <c r="F182" s="10">
        <v>2</v>
      </c>
      <c r="G182" s="10">
        <v>112</v>
      </c>
      <c r="H182" s="10">
        <v>55</v>
      </c>
      <c r="I182" s="10">
        <v>343</v>
      </c>
      <c r="J182" s="10">
        <v>0</v>
      </c>
      <c r="K182" s="10">
        <v>0</v>
      </c>
      <c r="M182" s="10" t="str">
        <f t="shared" si="48"/>
        <v>2023-21</v>
      </c>
      <c r="N182" s="10">
        <f t="shared" si="61"/>
        <v>112</v>
      </c>
      <c r="O182" s="10">
        <f t="shared" si="61"/>
        <v>55</v>
      </c>
      <c r="P182" s="10">
        <f t="shared" si="61"/>
        <v>343</v>
      </c>
      <c r="Q182" s="10">
        <f t="shared" si="61"/>
        <v>0</v>
      </c>
      <c r="R182" s="10">
        <f t="shared" si="61"/>
        <v>0</v>
      </c>
      <c r="S182" s="10"/>
      <c r="T182" s="10"/>
      <c r="U182" s="10" t="str">
        <f t="shared" si="49"/>
        <v>2023-21</v>
      </c>
      <c r="V182" s="10">
        <f t="shared" si="43"/>
        <v>18431</v>
      </c>
      <c r="W182" s="10">
        <f t="shared" si="43"/>
        <v>7593</v>
      </c>
      <c r="X182" s="10">
        <f t="shared" si="43"/>
        <v>40515</v>
      </c>
      <c r="Y182" s="10">
        <f t="shared" si="43"/>
        <v>4</v>
      </c>
      <c r="Z182" s="10">
        <f t="shared" si="43"/>
        <v>0</v>
      </c>
      <c r="AA182" s="10"/>
      <c r="AB182" s="10"/>
      <c r="AC182">
        <f>G182/B182</f>
        <v>2.7473875288230388E-3</v>
      </c>
      <c r="AD182">
        <f>H182/C182</f>
        <v>2.2122114069664548E-3</v>
      </c>
      <c r="AE182">
        <f>I182/D182</f>
        <v>1.9184625452348858E-3</v>
      </c>
      <c r="AF182">
        <f>J182/E182</f>
        <v>0</v>
      </c>
      <c r="AG182">
        <f>K182/F182</f>
        <v>0</v>
      </c>
      <c r="AI182" t="str">
        <f t="shared" si="50"/>
        <v>2023-21</v>
      </c>
      <c r="AJ182">
        <f t="shared" si="59"/>
        <v>2.7549582043112737E-3</v>
      </c>
      <c r="AK182">
        <f t="shared" si="59"/>
        <v>2.2171170447804959E-3</v>
      </c>
      <c r="AL182">
        <f t="shared" si="59"/>
        <v>1.9221507100511119E-3</v>
      </c>
      <c r="AM182">
        <f t="shared" si="59"/>
        <v>0</v>
      </c>
      <c r="AN182">
        <f t="shared" si="59"/>
        <v>0</v>
      </c>
      <c r="AP182" t="str">
        <f t="shared" si="51"/>
        <v>2023-21</v>
      </c>
      <c r="AQ182">
        <f t="shared" ca="1" si="52"/>
        <v>3.5390055525478426E-3</v>
      </c>
      <c r="AR182">
        <f t="shared" ca="1" si="52"/>
        <v>2.3722458503445719E-3</v>
      </c>
      <c r="AS182">
        <f t="shared" ca="1" si="45"/>
        <v>1.7812315824940817E-3</v>
      </c>
      <c r="AT182">
        <f t="shared" ca="1" si="45"/>
        <v>0</v>
      </c>
      <c r="AU182" t="e">
        <f t="shared" ca="1" si="45"/>
        <v>#DIV/0!</v>
      </c>
      <c r="AW182" t="str">
        <f t="shared" si="53"/>
        <v>2023-21</v>
      </c>
      <c r="AX182">
        <f t="shared" ca="1" si="60"/>
        <v>0.41250319887363607</v>
      </c>
      <c r="AY182">
        <f t="shared" ca="1" si="60"/>
        <v>0.27006085791056272</v>
      </c>
      <c r="AZ182">
        <f t="shared" ca="1" si="60"/>
        <v>0.19283387777311151</v>
      </c>
      <c r="BA182">
        <f t="shared" ca="1" si="60"/>
        <v>0.14574760058510761</v>
      </c>
      <c r="BB182" t="e">
        <f t="shared" ca="1" si="60"/>
        <v>#DIV/0!</v>
      </c>
      <c r="BD182">
        <f t="shared" ca="1" si="55"/>
        <v>0.65468791187069475</v>
      </c>
      <c r="BE182">
        <f t="shared" ca="1" si="55"/>
        <v>0.46747244215234113</v>
      </c>
      <c r="BF182">
        <f t="shared" ca="1" si="55"/>
        <v>0.35332477659101769</v>
      </c>
      <c r="BG182" t="e">
        <f t="shared" ca="1" si="46"/>
        <v>#DIV/0!</v>
      </c>
      <c r="BI182" t="str">
        <f t="shared" si="56"/>
        <v>2023-21</v>
      </c>
      <c r="BJ182">
        <f t="shared" ca="1" si="57"/>
        <v>0.983494828521147</v>
      </c>
      <c r="BK182">
        <f t="shared" ca="1" si="57"/>
        <v>1.0134678732799822</v>
      </c>
      <c r="BL182" t="e">
        <f t="shared" ca="1" si="57"/>
        <v>#DIV/0!</v>
      </c>
      <c r="BM182" t="e">
        <f t="shared" ca="1" si="47"/>
        <v>#DIV/0!</v>
      </c>
    </row>
    <row r="183" spans="1:65" x14ac:dyDescent="0.25">
      <c r="A183" s="1" t="s">
        <v>133</v>
      </c>
      <c r="B183" s="10">
        <v>40654</v>
      </c>
      <c r="C183" s="10">
        <v>24807</v>
      </c>
      <c r="D183" s="10">
        <v>178446</v>
      </c>
      <c r="E183" s="10">
        <v>14</v>
      </c>
      <c r="F183" s="10">
        <v>2</v>
      </c>
      <c r="G183" s="10">
        <v>90</v>
      </c>
      <c r="H183" s="10">
        <v>60</v>
      </c>
      <c r="I183" s="10">
        <v>354</v>
      </c>
      <c r="J183" s="10">
        <v>1</v>
      </c>
      <c r="K183" s="10">
        <v>0</v>
      </c>
      <c r="M183" s="10" t="str">
        <f t="shared" si="48"/>
        <v>2023-22</v>
      </c>
      <c r="N183" s="10">
        <f t="shared" si="61"/>
        <v>90</v>
      </c>
      <c r="O183" s="10">
        <f t="shared" si="61"/>
        <v>60</v>
      </c>
      <c r="P183" s="10">
        <f t="shared" si="61"/>
        <v>354</v>
      </c>
      <c r="Q183" s="10">
        <f t="shared" si="61"/>
        <v>1</v>
      </c>
      <c r="R183" s="10">
        <f t="shared" si="61"/>
        <v>0</v>
      </c>
      <c r="S183" s="10"/>
      <c r="T183" s="10"/>
      <c r="U183" s="10" t="str">
        <f t="shared" si="49"/>
        <v>2023-22</v>
      </c>
      <c r="V183" s="10">
        <f t="shared" ref="V183:Z246" si="62">N183+V182</f>
        <v>18521</v>
      </c>
      <c r="W183" s="10">
        <f t="shared" si="62"/>
        <v>7653</v>
      </c>
      <c r="X183" s="10">
        <f t="shared" si="62"/>
        <v>40869</v>
      </c>
      <c r="Y183" s="10">
        <f t="shared" si="62"/>
        <v>5</v>
      </c>
      <c r="Z183" s="10">
        <f t="shared" si="62"/>
        <v>0</v>
      </c>
      <c r="AA183" s="10"/>
      <c r="AB183" s="10"/>
      <c r="AC183">
        <f>G183/B183</f>
        <v>2.2138042996999066E-3</v>
      </c>
      <c r="AD183">
        <f>H183/C183</f>
        <v>2.4186721489902045E-3</v>
      </c>
      <c r="AE183">
        <f>I183/D183</f>
        <v>1.9837934164957465E-3</v>
      </c>
      <c r="AF183">
        <f>J183/E183</f>
        <v>7.1428571428571425E-2</v>
      </c>
      <c r="AG183">
        <f>K183/F183</f>
        <v>0</v>
      </c>
      <c r="AI183" t="str">
        <f t="shared" si="50"/>
        <v>2023-22</v>
      </c>
      <c r="AJ183">
        <f t="shared" si="59"/>
        <v>2.218717013122107E-3</v>
      </c>
      <c r="AK183">
        <f t="shared" si="59"/>
        <v>2.4245374951269898E-3</v>
      </c>
      <c r="AL183">
        <f t="shared" si="59"/>
        <v>1.9877373299050077E-3</v>
      </c>
      <c r="AM183">
        <f t="shared" si="59"/>
        <v>7.6961041136128325E-2</v>
      </c>
      <c r="AN183">
        <f t="shared" si="59"/>
        <v>0</v>
      </c>
      <c r="AP183" t="str">
        <f t="shared" si="51"/>
        <v>2023-22</v>
      </c>
      <c r="AQ183">
        <f t="shared" ca="1" si="52"/>
        <v>2.8574458071824183E-3</v>
      </c>
      <c r="AR183">
        <f t="shared" ca="1" si="52"/>
        <v>2.5959700910632676E-3</v>
      </c>
      <c r="AS183">
        <f t="shared" ca="1" si="45"/>
        <v>1.8405792663442238E-3</v>
      </c>
      <c r="AT183">
        <f t="shared" ca="1" si="45"/>
        <v>2.0169855155379376E-2</v>
      </c>
      <c r="AU183" t="e">
        <f t="shared" ca="1" si="45"/>
        <v>#DIV/0!</v>
      </c>
      <c r="AW183" t="str">
        <f t="shared" si="53"/>
        <v>2023-22</v>
      </c>
      <c r="AX183">
        <f t="shared" ca="1" si="60"/>
        <v>0.41536064468081846</v>
      </c>
      <c r="AY183">
        <f t="shared" ca="1" si="60"/>
        <v>0.27265682800162599</v>
      </c>
      <c r="AZ183">
        <f t="shared" ca="1" si="60"/>
        <v>0.19467445703945574</v>
      </c>
      <c r="BA183">
        <f t="shared" ca="1" si="60"/>
        <v>0.165917455740487</v>
      </c>
      <c r="BB183" t="e">
        <f t="shared" ca="1" si="60"/>
        <v>#DIV/0!</v>
      </c>
      <c r="BD183">
        <f t="shared" ca="1" si="55"/>
        <v>0.65643394840921343</v>
      </c>
      <c r="BE183">
        <f t="shared" ca="1" si="55"/>
        <v>0.4686877765924411</v>
      </c>
      <c r="BF183">
        <f t="shared" ca="1" si="55"/>
        <v>0.3994539633575187</v>
      </c>
      <c r="BG183" t="e">
        <f t="shared" ca="1" si="46"/>
        <v>#DIV/0!</v>
      </c>
      <c r="BI183" t="str">
        <f t="shared" si="56"/>
        <v>2023-22</v>
      </c>
      <c r="BJ183">
        <f t="shared" ca="1" si="57"/>
        <v>0.98611778500912506</v>
      </c>
      <c r="BK183">
        <f t="shared" ca="1" si="57"/>
        <v>1.0161026861572098</v>
      </c>
      <c r="BL183" t="e">
        <f t="shared" ca="1" si="57"/>
        <v>#DIV/0!</v>
      </c>
      <c r="BM183" t="e">
        <f t="shared" ca="1" si="47"/>
        <v>#DIV/0!</v>
      </c>
    </row>
    <row r="184" spans="1:65" x14ac:dyDescent="0.25">
      <c r="A184" s="1" t="s">
        <v>134</v>
      </c>
      <c r="B184" s="10">
        <v>40564</v>
      </c>
      <c r="C184" s="10">
        <v>24747</v>
      </c>
      <c r="D184" s="10">
        <v>178092</v>
      </c>
      <c r="E184" s="10">
        <v>13</v>
      </c>
      <c r="F184" s="10">
        <v>2</v>
      </c>
      <c r="G184" s="10">
        <v>106</v>
      </c>
      <c r="H184" s="10">
        <v>61</v>
      </c>
      <c r="I184" s="10">
        <v>331</v>
      </c>
      <c r="J184" s="10">
        <v>0</v>
      </c>
      <c r="K184" s="10">
        <v>0</v>
      </c>
      <c r="M184" s="10" t="str">
        <f t="shared" si="48"/>
        <v>2023-23</v>
      </c>
      <c r="N184" s="10">
        <f t="shared" si="61"/>
        <v>106</v>
      </c>
      <c r="O184" s="10">
        <f t="shared" si="61"/>
        <v>61</v>
      </c>
      <c r="P184" s="10">
        <f t="shared" si="61"/>
        <v>331</v>
      </c>
      <c r="Q184" s="10">
        <f t="shared" si="61"/>
        <v>0</v>
      </c>
      <c r="R184" s="10">
        <f t="shared" si="61"/>
        <v>0</v>
      </c>
      <c r="S184" s="10"/>
      <c r="T184" s="10"/>
      <c r="U184" s="10" t="str">
        <f t="shared" si="49"/>
        <v>2023-23</v>
      </c>
      <c r="V184" s="10">
        <f t="shared" si="62"/>
        <v>18627</v>
      </c>
      <c r="W184" s="10">
        <f t="shared" si="62"/>
        <v>7714</v>
      </c>
      <c r="X184" s="10">
        <f t="shared" si="62"/>
        <v>41200</v>
      </c>
      <c r="Y184" s="10">
        <f t="shared" si="62"/>
        <v>5</v>
      </c>
      <c r="Z184" s="10">
        <f t="shared" si="62"/>
        <v>0</v>
      </c>
      <c r="AA184" s="10"/>
      <c r="AB184" s="10"/>
      <c r="AC184">
        <f>G184/B184</f>
        <v>2.6131545212503696E-3</v>
      </c>
      <c r="AD184">
        <f>H184/C184</f>
        <v>2.4649452458883904E-3</v>
      </c>
      <c r="AE184">
        <f>I184/D184</f>
        <v>1.8585899422770254E-3</v>
      </c>
      <c r="AF184">
        <f>J184/E184</f>
        <v>0</v>
      </c>
      <c r="AG184">
        <f>K184/F184</f>
        <v>0</v>
      </c>
      <c r="AI184" t="str">
        <f t="shared" si="50"/>
        <v>2023-23</v>
      </c>
      <c r="AJ184">
        <f t="shared" si="59"/>
        <v>2.6200024874100999E-3</v>
      </c>
      <c r="AK184">
        <f t="shared" si="59"/>
        <v>2.4710374722094605E-3</v>
      </c>
      <c r="AL184">
        <f t="shared" si="59"/>
        <v>1.862051269051703E-3</v>
      </c>
      <c r="AM184">
        <f t="shared" si="59"/>
        <v>0</v>
      </c>
      <c r="AN184">
        <f t="shared" si="59"/>
        <v>0</v>
      </c>
      <c r="AP184" t="str">
        <f t="shared" si="51"/>
        <v>2023-23</v>
      </c>
      <c r="AQ184">
        <f t="shared" ca="1" si="52"/>
        <v>3.3828882541082454E-3</v>
      </c>
      <c r="AR184">
        <f t="shared" ca="1" si="52"/>
        <v>2.6475844147025073E-3</v>
      </c>
      <c r="AS184">
        <f t="shared" ca="1" si="45"/>
        <v>1.7228590449204354E-3</v>
      </c>
      <c r="AT184">
        <f t="shared" ca="1" si="45"/>
        <v>0</v>
      </c>
      <c r="AU184" t="e">
        <f t="shared" ca="1" si="45"/>
        <v>#DIV/0!</v>
      </c>
      <c r="AW184" t="str">
        <f t="shared" si="53"/>
        <v>2023-23</v>
      </c>
      <c r="AX184">
        <f t="shared" ca="1" si="60"/>
        <v>0.41874353293492672</v>
      </c>
      <c r="AY184">
        <f t="shared" ca="1" si="60"/>
        <v>0.27530441241632853</v>
      </c>
      <c r="AZ184">
        <f t="shared" ca="1" si="60"/>
        <v>0.19639731608437616</v>
      </c>
      <c r="BA184">
        <f t="shared" ca="1" si="60"/>
        <v>0.165917455740487</v>
      </c>
      <c r="BB184" t="e">
        <f t="shared" ca="1" si="60"/>
        <v>#DIV/0!</v>
      </c>
      <c r="BD184">
        <f t="shared" ca="1" si="55"/>
        <v>0.65745352647418964</v>
      </c>
      <c r="BE184">
        <f t="shared" ca="1" si="55"/>
        <v>0.46901575937865664</v>
      </c>
      <c r="BF184">
        <f t="shared" ca="1" si="55"/>
        <v>0.39622690905239788</v>
      </c>
      <c r="BG184" t="e">
        <f t="shared" ca="1" si="46"/>
        <v>#DIV/0!</v>
      </c>
      <c r="BI184" t="str">
        <f t="shared" si="56"/>
        <v>2023-23</v>
      </c>
      <c r="BJ184">
        <f t="shared" ca="1" si="57"/>
        <v>0.9876494304481136</v>
      </c>
      <c r="BK184">
        <f t="shared" ca="1" si="57"/>
        <v>1.0168137441508913</v>
      </c>
      <c r="BL184" t="e">
        <f t="shared" ca="1" si="57"/>
        <v>#DIV/0!</v>
      </c>
      <c r="BM184" t="e">
        <f t="shared" ca="1" si="47"/>
        <v>#DIV/0!</v>
      </c>
    </row>
    <row r="185" spans="1:65" x14ac:dyDescent="0.25">
      <c r="A185" s="1" t="s">
        <v>135</v>
      </c>
      <c r="B185" s="10">
        <v>40458</v>
      </c>
      <c r="C185" s="10">
        <v>24686</v>
      </c>
      <c r="D185" s="10">
        <v>177761</v>
      </c>
      <c r="E185" s="10">
        <v>13</v>
      </c>
      <c r="F185" s="10">
        <v>2</v>
      </c>
      <c r="G185" s="10">
        <v>94</v>
      </c>
      <c r="H185" s="10">
        <v>56</v>
      </c>
      <c r="I185" s="10">
        <v>372</v>
      </c>
      <c r="J185" s="10">
        <v>1</v>
      </c>
      <c r="K185" s="10">
        <v>0</v>
      </c>
      <c r="M185" s="10" t="str">
        <f t="shared" si="48"/>
        <v>2023-24</v>
      </c>
      <c r="N185" s="10">
        <f t="shared" si="61"/>
        <v>94</v>
      </c>
      <c r="O185" s="10">
        <f t="shared" si="61"/>
        <v>56</v>
      </c>
      <c r="P185" s="10">
        <f t="shared" si="61"/>
        <v>372</v>
      </c>
      <c r="Q185" s="10">
        <f t="shared" si="61"/>
        <v>1</v>
      </c>
      <c r="R185" s="10">
        <f t="shared" si="61"/>
        <v>0</v>
      </c>
      <c r="S185" s="10"/>
      <c r="T185" s="10"/>
      <c r="U185" s="10" t="str">
        <f t="shared" si="49"/>
        <v>2023-24</v>
      </c>
      <c r="V185" s="10">
        <f t="shared" si="62"/>
        <v>18721</v>
      </c>
      <c r="W185" s="10">
        <f t="shared" si="62"/>
        <v>7770</v>
      </c>
      <c r="X185" s="10">
        <f t="shared" si="62"/>
        <v>41572</v>
      </c>
      <c r="Y185" s="10">
        <f t="shared" si="62"/>
        <v>6</v>
      </c>
      <c r="Z185" s="10">
        <f t="shared" si="62"/>
        <v>0</v>
      </c>
      <c r="AA185" s="10"/>
      <c r="AB185" s="10"/>
      <c r="AC185">
        <f>G185/B185</f>
        <v>2.323397103168718E-3</v>
      </c>
      <c r="AD185">
        <f>H185/C185</f>
        <v>2.2684922628210323E-3</v>
      </c>
      <c r="AE185">
        <f>I185/D185</f>
        <v>2.0926974983264046E-3</v>
      </c>
      <c r="AF185">
        <f>J185/E185</f>
        <v>7.6923076923076927E-2</v>
      </c>
      <c r="AG185">
        <f>K185/F185</f>
        <v>0</v>
      </c>
      <c r="AI185" t="str">
        <f t="shared" si="50"/>
        <v>2023-24</v>
      </c>
      <c r="AJ185">
        <f t="shared" si="59"/>
        <v>2.328808901073052E-3</v>
      </c>
      <c r="AK185">
        <f t="shared" si="59"/>
        <v>2.2736509997676856E-3</v>
      </c>
      <c r="AL185">
        <f t="shared" si="59"/>
        <v>2.0970868336309626E-3</v>
      </c>
      <c r="AM185">
        <f t="shared" si="59"/>
        <v>8.3381608939051138E-2</v>
      </c>
      <c r="AN185">
        <f t="shared" si="59"/>
        <v>0</v>
      </c>
      <c r="AP185" t="str">
        <f t="shared" si="51"/>
        <v>2023-24</v>
      </c>
      <c r="AQ185">
        <f t="shared" ca="1" si="52"/>
        <v>3.0145997606849969E-3</v>
      </c>
      <c r="AR185">
        <f t="shared" ca="1" si="52"/>
        <v>2.4377770922140224E-3</v>
      </c>
      <c r="AS185">
        <f t="shared" ca="1" si="45"/>
        <v>1.9388182874198916E-3</v>
      </c>
      <c r="AT185">
        <f t="shared" ca="1" si="45"/>
        <v>2.1269303315593981E-2</v>
      </c>
      <c r="AU185" t="e">
        <f t="shared" ca="1" si="45"/>
        <v>#DIV/0!</v>
      </c>
      <c r="AW185" t="str">
        <f t="shared" si="53"/>
        <v>2023-24</v>
      </c>
      <c r="AX185">
        <f t="shared" ca="1" si="60"/>
        <v>0.42175813269561174</v>
      </c>
      <c r="AY185">
        <f t="shared" ca="1" si="60"/>
        <v>0.27774218950854257</v>
      </c>
      <c r="AZ185">
        <f t="shared" ca="1" si="60"/>
        <v>0.19833613437179606</v>
      </c>
      <c r="BA185">
        <f t="shared" ca="1" si="60"/>
        <v>0.18718675905608098</v>
      </c>
      <c r="BB185" t="e">
        <f t="shared" ca="1" si="60"/>
        <v>#DIV/0!</v>
      </c>
      <c r="BD185">
        <f t="shared" ca="1" si="55"/>
        <v>0.65853428298676742</v>
      </c>
      <c r="BE185">
        <f t="shared" ca="1" si="55"/>
        <v>0.47026036724924947</v>
      </c>
      <c r="BF185">
        <f t="shared" ca="1" si="55"/>
        <v>0.44382489523012014</v>
      </c>
      <c r="BG185" t="e">
        <f t="shared" ca="1" si="46"/>
        <v>#DIV/0!</v>
      </c>
      <c r="BI185" t="str">
        <f t="shared" si="56"/>
        <v>2023-24</v>
      </c>
      <c r="BJ185">
        <f t="shared" ca="1" si="57"/>
        <v>0.9892729802674064</v>
      </c>
      <c r="BK185">
        <f t="shared" ca="1" si="57"/>
        <v>1.0195120210501021</v>
      </c>
      <c r="BL185" t="e">
        <f t="shared" ca="1" si="57"/>
        <v>#DIV/0!</v>
      </c>
      <c r="BM185" t="e">
        <f t="shared" ca="1" si="47"/>
        <v>#DIV/0!</v>
      </c>
    </row>
    <row r="186" spans="1:65" x14ac:dyDescent="0.25">
      <c r="A186" s="1" t="s">
        <v>136</v>
      </c>
      <c r="B186" s="10">
        <v>40364</v>
      </c>
      <c r="C186" s="10">
        <v>24630</v>
      </c>
      <c r="D186" s="10">
        <v>177389</v>
      </c>
      <c r="E186" s="10">
        <v>12</v>
      </c>
      <c r="F186" s="10">
        <v>2</v>
      </c>
      <c r="G186" s="10">
        <v>98</v>
      </c>
      <c r="H186" s="10">
        <v>57</v>
      </c>
      <c r="I186" s="10">
        <v>379</v>
      </c>
      <c r="J186" s="10">
        <v>0</v>
      </c>
      <c r="K186" s="10">
        <v>0</v>
      </c>
      <c r="M186" s="10" t="str">
        <f t="shared" si="48"/>
        <v>2023-25</v>
      </c>
      <c r="N186" s="10">
        <f t="shared" si="61"/>
        <v>98</v>
      </c>
      <c r="O186" s="10">
        <f t="shared" si="61"/>
        <v>57</v>
      </c>
      <c r="P186" s="10">
        <f t="shared" si="61"/>
        <v>379</v>
      </c>
      <c r="Q186" s="10">
        <f t="shared" si="61"/>
        <v>0</v>
      </c>
      <c r="R186" s="10">
        <f t="shared" si="61"/>
        <v>0</v>
      </c>
      <c r="S186" s="10"/>
      <c r="T186" s="10"/>
      <c r="U186" s="10" t="str">
        <f t="shared" si="49"/>
        <v>2023-25</v>
      </c>
      <c r="V186" s="10">
        <f t="shared" si="62"/>
        <v>18819</v>
      </c>
      <c r="W186" s="10">
        <f t="shared" si="62"/>
        <v>7827</v>
      </c>
      <c r="X186" s="10">
        <f t="shared" si="62"/>
        <v>41951</v>
      </c>
      <c r="Y186" s="10">
        <f t="shared" si="62"/>
        <v>6</v>
      </c>
      <c r="Z186" s="10">
        <f t="shared" si="62"/>
        <v>0</v>
      </c>
      <c r="AA186" s="10"/>
      <c r="AB186" s="10"/>
      <c r="AC186">
        <f>G186/B186</f>
        <v>2.4279060549004063E-3</v>
      </c>
      <c r="AD186">
        <f>H186/C186</f>
        <v>2.3142509135200976E-3</v>
      </c>
      <c r="AE186">
        <f>I186/D186</f>
        <v>2.1365473620123007E-3</v>
      </c>
      <c r="AF186">
        <f>J186/E186</f>
        <v>0</v>
      </c>
      <c r="AG186">
        <f>K186/F186</f>
        <v>0</v>
      </c>
      <c r="AI186" t="str">
        <f t="shared" si="50"/>
        <v>2023-25</v>
      </c>
      <c r="AJ186">
        <f t="shared" si="59"/>
        <v>2.4338163307737301E-3</v>
      </c>
      <c r="AK186">
        <f t="shared" si="59"/>
        <v>2.3196201342134733E-3</v>
      </c>
      <c r="AL186">
        <f t="shared" si="59"/>
        <v>2.141122788491232E-3</v>
      </c>
      <c r="AM186">
        <f t="shared" si="59"/>
        <v>0</v>
      </c>
      <c r="AN186">
        <f t="shared" si="59"/>
        <v>0</v>
      </c>
      <c r="AP186" t="str">
        <f t="shared" si="51"/>
        <v>2023-25</v>
      </c>
      <c r="AQ186">
        <f t="shared" ca="1" si="52"/>
        <v>3.1585915436009265E-3</v>
      </c>
      <c r="AR186">
        <f t="shared" ca="1" si="52"/>
        <v>2.4887814665242422E-3</v>
      </c>
      <c r="AS186">
        <f t="shared" ca="1" si="45"/>
        <v>1.9779934485090267E-3</v>
      </c>
      <c r="AT186">
        <f t="shared" ca="1" si="45"/>
        <v>0</v>
      </c>
      <c r="AU186" t="e">
        <f t="shared" ca="1" si="45"/>
        <v>#DIV/0!</v>
      </c>
      <c r="AW186" t="str">
        <f t="shared" si="53"/>
        <v>2023-25</v>
      </c>
      <c r="AX186">
        <f t="shared" ca="1" si="60"/>
        <v>0.42491672423921267</v>
      </c>
      <c r="AY186">
        <f t="shared" ca="1" si="60"/>
        <v>0.28023097097506683</v>
      </c>
      <c r="AZ186">
        <f t="shared" ca="1" si="60"/>
        <v>0.20031412782030508</v>
      </c>
      <c r="BA186">
        <f t="shared" ca="1" si="60"/>
        <v>0.18718675905608098</v>
      </c>
      <c r="BB186" t="e">
        <f t="shared" ca="1" si="60"/>
        <v>#DIV/0!</v>
      </c>
      <c r="BD186">
        <f t="shared" ca="1" si="55"/>
        <v>0.65949621417420834</v>
      </c>
      <c r="BE186">
        <f t="shared" ca="1" si="55"/>
        <v>0.47141973095776646</v>
      </c>
      <c r="BF186">
        <f t="shared" ca="1" si="55"/>
        <v>0.44052575099562719</v>
      </c>
      <c r="BG186" t="e">
        <f t="shared" ca="1" si="46"/>
        <v>#DIV/0!</v>
      </c>
      <c r="BI186" t="str">
        <f t="shared" si="56"/>
        <v>2023-25</v>
      </c>
      <c r="BJ186">
        <f t="shared" ca="1" si="57"/>
        <v>0.99071802657281027</v>
      </c>
      <c r="BK186">
        <f t="shared" ca="1" si="57"/>
        <v>1.0220254908636783</v>
      </c>
      <c r="BL186" t="e">
        <f t="shared" ca="1" si="57"/>
        <v>#DIV/0!</v>
      </c>
      <c r="BM186" t="e">
        <f t="shared" ca="1" si="47"/>
        <v>#DIV/0!</v>
      </c>
    </row>
    <row r="187" spans="1:65" x14ac:dyDescent="0.25">
      <c r="A187" s="1" t="s">
        <v>137</v>
      </c>
      <c r="B187" s="10">
        <v>40266</v>
      </c>
      <c r="C187" s="10">
        <v>24573</v>
      </c>
      <c r="D187" s="10">
        <v>177010</v>
      </c>
      <c r="E187" s="10">
        <v>12</v>
      </c>
      <c r="F187" s="10">
        <v>2</v>
      </c>
      <c r="G187" s="10">
        <v>118</v>
      </c>
      <c r="H187" s="10">
        <v>54</v>
      </c>
      <c r="I187" s="10">
        <v>327</v>
      </c>
      <c r="J187" s="10">
        <v>0</v>
      </c>
      <c r="K187" s="10">
        <v>0</v>
      </c>
      <c r="M187" s="10" t="str">
        <f t="shared" si="48"/>
        <v>2023-26</v>
      </c>
      <c r="N187" s="10">
        <f t="shared" si="61"/>
        <v>118</v>
      </c>
      <c r="O187" s="10">
        <f t="shared" si="61"/>
        <v>54</v>
      </c>
      <c r="P187" s="10">
        <f t="shared" si="61"/>
        <v>327</v>
      </c>
      <c r="Q187" s="10">
        <f t="shared" si="61"/>
        <v>0</v>
      </c>
      <c r="R187" s="10">
        <f t="shared" si="61"/>
        <v>0</v>
      </c>
      <c r="S187" s="10"/>
      <c r="T187" s="10"/>
      <c r="U187" s="10" t="str">
        <f t="shared" si="49"/>
        <v>2023-26</v>
      </c>
      <c r="V187" s="10">
        <f t="shared" si="62"/>
        <v>18937</v>
      </c>
      <c r="W187" s="10">
        <f t="shared" si="62"/>
        <v>7881</v>
      </c>
      <c r="X187" s="10">
        <f t="shared" si="62"/>
        <v>42278</v>
      </c>
      <c r="Y187" s="10">
        <f t="shared" si="62"/>
        <v>6</v>
      </c>
      <c r="Z187" s="10">
        <f t="shared" si="62"/>
        <v>0</v>
      </c>
      <c r="AA187" s="10"/>
      <c r="AB187" s="10"/>
      <c r="AC187">
        <f>G187/B187</f>
        <v>2.9305120945711024E-3</v>
      </c>
      <c r="AD187">
        <f>H187/C187</f>
        <v>2.1975338786472958E-3</v>
      </c>
      <c r="AE187">
        <f>I187/D187</f>
        <v>1.8473532568781424E-3</v>
      </c>
      <c r="AF187">
        <f>J187/E187</f>
        <v>0</v>
      </c>
      <c r="AG187">
        <f>K187/F187</f>
        <v>0</v>
      </c>
      <c r="AI187" t="str">
        <f t="shared" si="50"/>
        <v>2023-26</v>
      </c>
      <c r="AJ187">
        <f t="shared" si="59"/>
        <v>2.9391273524194475E-3</v>
      </c>
      <c r="AK187">
        <f t="shared" si="59"/>
        <v>2.2023745596084624E-3</v>
      </c>
      <c r="AL187">
        <f t="shared" si="59"/>
        <v>1.8507728153871214E-3</v>
      </c>
      <c r="AM187">
        <f t="shared" si="59"/>
        <v>0</v>
      </c>
      <c r="AN187">
        <f t="shared" si="59"/>
        <v>0</v>
      </c>
      <c r="AP187" t="str">
        <f t="shared" si="51"/>
        <v>2023-26</v>
      </c>
      <c r="AQ187">
        <f t="shared" ca="1" si="52"/>
        <v>3.8241413047731257E-3</v>
      </c>
      <c r="AR187">
        <f t="shared" ca="1" si="52"/>
        <v>2.3646168545315483E-3</v>
      </c>
      <c r="AS187">
        <f t="shared" ca="1" si="45"/>
        <v>1.7084369980409286E-3</v>
      </c>
      <c r="AT187">
        <f t="shared" ca="1" si="45"/>
        <v>0</v>
      </c>
      <c r="AU187" t="e">
        <f t="shared" ca="1" si="45"/>
        <v>#DIV/0!</v>
      </c>
      <c r="AW187" t="str">
        <f t="shared" si="53"/>
        <v>2023-26</v>
      </c>
      <c r="AX187">
        <f t="shared" ca="1" si="60"/>
        <v>0.42874086554398577</v>
      </c>
      <c r="AY187">
        <f t="shared" ca="1" si="60"/>
        <v>0.28259558782959837</v>
      </c>
      <c r="AZ187">
        <f t="shared" ca="1" si="60"/>
        <v>0.20202256481834602</v>
      </c>
      <c r="BA187">
        <f t="shared" ca="1" si="60"/>
        <v>0.18718675905608098</v>
      </c>
      <c r="BB187" t="e">
        <f t="shared" ca="1" si="60"/>
        <v>#DIV/0!</v>
      </c>
      <c r="BD187">
        <f t="shared" ca="1" si="55"/>
        <v>0.6591291163044174</v>
      </c>
      <c r="BE187">
        <f t="shared" ca="1" si="55"/>
        <v>0.47119969439353554</v>
      </c>
      <c r="BF187">
        <f t="shared" ca="1" si="55"/>
        <v>0.43659649475815349</v>
      </c>
      <c r="BG187" t="e">
        <f t="shared" ca="1" si="46"/>
        <v>#DIV/0!</v>
      </c>
      <c r="BI187" t="str">
        <f t="shared" si="56"/>
        <v>2023-26</v>
      </c>
      <c r="BJ187">
        <f t="shared" ca="1" si="57"/>
        <v>0.99016655945396748</v>
      </c>
      <c r="BK187">
        <f t="shared" ca="1" si="57"/>
        <v>1.0215484574202347</v>
      </c>
      <c r="BL187" t="e">
        <f t="shared" ca="1" si="57"/>
        <v>#DIV/0!</v>
      </c>
      <c r="BM187" t="e">
        <f t="shared" ca="1" si="47"/>
        <v>#DIV/0!</v>
      </c>
    </row>
    <row r="188" spans="1:65" x14ac:dyDescent="0.25">
      <c r="A188" s="1" t="s">
        <v>138</v>
      </c>
      <c r="B188" s="10">
        <v>40148</v>
      </c>
      <c r="C188" s="10">
        <v>24519</v>
      </c>
      <c r="D188" s="10">
        <v>176683</v>
      </c>
      <c r="E188" s="10">
        <v>12</v>
      </c>
      <c r="F188" s="10">
        <v>2</v>
      </c>
      <c r="G188" s="10">
        <v>98</v>
      </c>
      <c r="H188" s="10">
        <v>49</v>
      </c>
      <c r="I188" s="10">
        <v>336</v>
      </c>
      <c r="J188" s="10">
        <v>0</v>
      </c>
      <c r="K188" s="10">
        <v>0</v>
      </c>
      <c r="M188" s="10" t="str">
        <f t="shared" si="48"/>
        <v>2023-27</v>
      </c>
      <c r="N188" s="10">
        <f t="shared" si="61"/>
        <v>98</v>
      </c>
      <c r="O188" s="10">
        <f t="shared" si="61"/>
        <v>49</v>
      </c>
      <c r="P188" s="10">
        <f t="shared" si="61"/>
        <v>336</v>
      </c>
      <c r="Q188" s="10">
        <f t="shared" si="61"/>
        <v>0</v>
      </c>
      <c r="R188" s="10">
        <f t="shared" si="61"/>
        <v>0</v>
      </c>
      <c r="S188" s="10"/>
      <c r="T188" s="10"/>
      <c r="U188" s="10" t="str">
        <f t="shared" si="49"/>
        <v>2023-27</v>
      </c>
      <c r="V188" s="10">
        <f t="shared" si="62"/>
        <v>19035</v>
      </c>
      <c r="W188" s="10">
        <f t="shared" si="62"/>
        <v>7930</v>
      </c>
      <c r="X188" s="10">
        <f t="shared" si="62"/>
        <v>42614</v>
      </c>
      <c r="Y188" s="10">
        <f t="shared" si="62"/>
        <v>6</v>
      </c>
      <c r="Z188" s="10">
        <f t="shared" si="62"/>
        <v>0</v>
      </c>
      <c r="AA188" s="10"/>
      <c r="AB188" s="10"/>
      <c r="AC188">
        <f>G188/B188</f>
        <v>2.4409684168576269E-3</v>
      </c>
      <c r="AD188">
        <f>H188/C188</f>
        <v>1.9984501814919041E-3</v>
      </c>
      <c r="AE188">
        <f>I188/D188</f>
        <v>1.901710973891093E-3</v>
      </c>
      <c r="AF188">
        <f>J188/E188</f>
        <v>0</v>
      </c>
      <c r="AG188">
        <f>K188/F188</f>
        <v>0</v>
      </c>
      <c r="AI188" t="str">
        <f t="shared" si="50"/>
        <v>2023-27</v>
      </c>
      <c r="AJ188">
        <f t="shared" si="59"/>
        <v>2.4469425442731484E-3</v>
      </c>
      <c r="AK188">
        <f t="shared" si="59"/>
        <v>2.0024526511409155E-3</v>
      </c>
      <c r="AL188">
        <f t="shared" si="59"/>
        <v>1.9053349455813821E-3</v>
      </c>
      <c r="AM188">
        <f t="shared" si="59"/>
        <v>0</v>
      </c>
      <c r="AN188">
        <f t="shared" si="59"/>
        <v>0</v>
      </c>
      <c r="AP188" t="str">
        <f t="shared" si="51"/>
        <v>2023-27</v>
      </c>
      <c r="AQ188">
        <f t="shared" ca="1" si="52"/>
        <v>3.1918991300504862E-3</v>
      </c>
      <c r="AR188">
        <f t="shared" ca="1" si="52"/>
        <v>2.1514514974168876E-3</v>
      </c>
      <c r="AS188">
        <f t="shared" ca="1" si="45"/>
        <v>1.7574370186431534E-3</v>
      </c>
      <c r="AT188">
        <f t="shared" ca="1" si="45"/>
        <v>0</v>
      </c>
      <c r="AU188" t="e">
        <f t="shared" ca="1" si="45"/>
        <v>#DIV/0!</v>
      </c>
      <c r="AW188" t="str">
        <f t="shared" si="53"/>
        <v>2023-27</v>
      </c>
      <c r="AX188">
        <f t="shared" ca="1" si="60"/>
        <v>0.43193276467403624</v>
      </c>
      <c r="AY188">
        <f t="shared" ca="1" si="60"/>
        <v>0.28474703932701528</v>
      </c>
      <c r="AZ188">
        <f t="shared" ca="1" si="60"/>
        <v>0.20378000183698916</v>
      </c>
      <c r="BA188">
        <f t="shared" ca="1" si="60"/>
        <v>0.18718675905608098</v>
      </c>
      <c r="BB188" t="e">
        <f t="shared" ca="1" si="60"/>
        <v>#DIV/0!</v>
      </c>
      <c r="BD188">
        <f t="shared" ca="1" si="55"/>
        <v>0.65923926734732285</v>
      </c>
      <c r="BE188">
        <f t="shared" ca="1" si="55"/>
        <v>0.47178639478941686</v>
      </c>
      <c r="BF188">
        <f t="shared" ca="1" si="55"/>
        <v>0.43337013156976861</v>
      </c>
      <c r="BG188" t="e">
        <f t="shared" ca="1" si="46"/>
        <v>#DIV/0!</v>
      </c>
      <c r="BI188" t="str">
        <f t="shared" si="56"/>
        <v>2023-27</v>
      </c>
      <c r="BJ188">
        <f t="shared" ca="1" si="57"/>
        <v>0.99033203216102295</v>
      </c>
      <c r="BK188">
        <f t="shared" ca="1" si="57"/>
        <v>1.0228204083393706</v>
      </c>
      <c r="BL188" t="e">
        <f t="shared" ca="1" si="57"/>
        <v>#DIV/0!</v>
      </c>
      <c r="BM188" t="e">
        <f t="shared" ca="1" si="47"/>
        <v>#DIV/0!</v>
      </c>
    </row>
    <row r="189" spans="1:65" x14ac:dyDescent="0.25">
      <c r="A189" s="1" t="s">
        <v>139</v>
      </c>
      <c r="B189" s="10">
        <v>40050</v>
      </c>
      <c r="C189" s="10">
        <v>24470</v>
      </c>
      <c r="D189" s="10">
        <v>176347</v>
      </c>
      <c r="E189" s="10">
        <v>12</v>
      </c>
      <c r="F189" s="10">
        <v>2</v>
      </c>
      <c r="G189" s="10">
        <v>105</v>
      </c>
      <c r="H189" s="10">
        <v>60</v>
      </c>
      <c r="I189" s="10">
        <v>345</v>
      </c>
      <c r="J189" s="10">
        <v>0</v>
      </c>
      <c r="K189" s="10">
        <v>0</v>
      </c>
      <c r="M189" s="10" t="str">
        <f t="shared" si="48"/>
        <v>2023-28</v>
      </c>
      <c r="N189" s="10">
        <f t="shared" si="61"/>
        <v>105</v>
      </c>
      <c r="O189" s="10">
        <f t="shared" si="61"/>
        <v>60</v>
      </c>
      <c r="P189" s="10">
        <f t="shared" si="61"/>
        <v>345</v>
      </c>
      <c r="Q189" s="10">
        <f t="shared" si="61"/>
        <v>0</v>
      </c>
      <c r="R189" s="10">
        <f t="shared" si="61"/>
        <v>0</v>
      </c>
      <c r="S189" s="10"/>
      <c r="T189" s="10"/>
      <c r="U189" s="10" t="str">
        <f t="shared" si="49"/>
        <v>2023-28</v>
      </c>
      <c r="V189" s="10">
        <f t="shared" si="62"/>
        <v>19140</v>
      </c>
      <c r="W189" s="10">
        <f t="shared" si="62"/>
        <v>7990</v>
      </c>
      <c r="X189" s="10">
        <f t="shared" si="62"/>
        <v>42959</v>
      </c>
      <c r="Y189" s="10">
        <f t="shared" si="62"/>
        <v>6</v>
      </c>
      <c r="Z189" s="10">
        <f t="shared" si="62"/>
        <v>0</v>
      </c>
      <c r="AA189" s="10"/>
      <c r="AB189" s="10"/>
      <c r="AC189">
        <f>G189/B189</f>
        <v>2.6217228464419477E-3</v>
      </c>
      <c r="AD189">
        <f>H189/C189</f>
        <v>2.4519820187985288E-3</v>
      </c>
      <c r="AE189">
        <f>I189/D189</f>
        <v>1.9563701112012112E-3</v>
      </c>
      <c r="AF189">
        <f>J189/E189</f>
        <v>0</v>
      </c>
      <c r="AG189">
        <f>K189/F189</f>
        <v>0</v>
      </c>
      <c r="AI189" t="str">
        <f t="shared" si="50"/>
        <v>2023-28</v>
      </c>
      <c r="AJ189">
        <f t="shared" si="59"/>
        <v>2.6286158582845684E-3</v>
      </c>
      <c r="AK189">
        <f t="shared" si="59"/>
        <v>2.4580102502692264E-3</v>
      </c>
      <c r="AL189">
        <f t="shared" si="59"/>
        <v>1.9602056253290139E-3</v>
      </c>
      <c r="AM189">
        <f t="shared" si="59"/>
        <v>0</v>
      </c>
      <c r="AN189">
        <f t="shared" si="59"/>
        <v>0</v>
      </c>
      <c r="AP189" t="str">
        <f t="shared" si="51"/>
        <v>2023-28</v>
      </c>
      <c r="AQ189">
        <f t="shared" ca="1" si="52"/>
        <v>3.4376556364987582E-3</v>
      </c>
      <c r="AR189">
        <f t="shared" ca="1" si="52"/>
        <v>2.6427294134989468E-3</v>
      </c>
      <c r="AS189">
        <f t="shared" ca="1" si="45"/>
        <v>1.8066442765908971E-3</v>
      </c>
      <c r="AT189">
        <f t="shared" ca="1" si="45"/>
        <v>0</v>
      </c>
      <c r="AU189" t="e">
        <f t="shared" ca="1" si="45"/>
        <v>#DIV/0!</v>
      </c>
      <c r="AW189" t="str">
        <f t="shared" si="53"/>
        <v>2023-28</v>
      </c>
      <c r="AX189">
        <f t="shared" ca="1" si="60"/>
        <v>0.43537042031053502</v>
      </c>
      <c r="AY189">
        <f t="shared" ca="1" si="60"/>
        <v>0.28738976874051425</v>
      </c>
      <c r="AZ189">
        <f t="shared" ca="1" si="60"/>
        <v>0.20558664611358005</v>
      </c>
      <c r="BA189">
        <f t="shared" ca="1" si="60"/>
        <v>0.18718675905608098</v>
      </c>
      <c r="BB189" t="e">
        <f t="shared" ca="1" si="60"/>
        <v>#DIV/0!</v>
      </c>
      <c r="BD189">
        <f t="shared" ca="1" si="55"/>
        <v>0.66010402942746738</v>
      </c>
      <c r="BE189">
        <f t="shared" ca="1" si="55"/>
        <v>0.47221087267927397</v>
      </c>
      <c r="BF189">
        <f t="shared" ca="1" si="55"/>
        <v>0.42994827007899844</v>
      </c>
      <c r="BG189" t="e">
        <f t="shared" ca="1" si="46"/>
        <v>#DIV/0!</v>
      </c>
      <c r="BI189" t="str">
        <f t="shared" si="56"/>
        <v>2023-28</v>
      </c>
      <c r="BJ189">
        <f t="shared" ca="1" si="57"/>
        <v>0.99163110767212126</v>
      </c>
      <c r="BK189">
        <f t="shared" ca="1" si="57"/>
        <v>1.0237406651620127</v>
      </c>
      <c r="BL189" t="e">
        <f t="shared" ca="1" si="57"/>
        <v>#DIV/0!</v>
      </c>
      <c r="BM189" t="e">
        <f t="shared" ca="1" si="47"/>
        <v>#DIV/0!</v>
      </c>
    </row>
    <row r="190" spans="1:65" x14ac:dyDescent="0.25">
      <c r="A190" s="1" t="s">
        <v>140</v>
      </c>
      <c r="B190" s="10">
        <v>39945</v>
      </c>
      <c r="C190" s="10">
        <v>24410</v>
      </c>
      <c r="D190" s="10">
        <v>176002</v>
      </c>
      <c r="E190" s="10">
        <v>12</v>
      </c>
      <c r="F190" s="10">
        <v>2</v>
      </c>
      <c r="G190" s="10">
        <v>108</v>
      </c>
      <c r="H190" s="10">
        <v>56</v>
      </c>
      <c r="I190" s="10">
        <v>357</v>
      </c>
      <c r="J190" s="10">
        <v>0</v>
      </c>
      <c r="K190" s="10">
        <v>0</v>
      </c>
      <c r="M190" s="10" t="str">
        <f t="shared" si="48"/>
        <v>2023-29</v>
      </c>
      <c r="N190" s="10">
        <f t="shared" si="61"/>
        <v>108</v>
      </c>
      <c r="O190" s="10">
        <f t="shared" si="61"/>
        <v>56</v>
      </c>
      <c r="P190" s="10">
        <f t="shared" si="61"/>
        <v>357</v>
      </c>
      <c r="Q190" s="10">
        <f t="shared" si="61"/>
        <v>0</v>
      </c>
      <c r="R190" s="10">
        <f t="shared" si="61"/>
        <v>0</v>
      </c>
      <c r="S190" s="10"/>
      <c r="T190" s="10"/>
      <c r="U190" s="10" t="str">
        <f t="shared" si="49"/>
        <v>2023-29</v>
      </c>
      <c r="V190" s="10">
        <f t="shared" si="62"/>
        <v>19248</v>
      </c>
      <c r="W190" s="10">
        <f t="shared" si="62"/>
        <v>8046</v>
      </c>
      <c r="X190" s="10">
        <f t="shared" si="62"/>
        <v>43316</v>
      </c>
      <c r="Y190" s="10">
        <f t="shared" si="62"/>
        <v>6</v>
      </c>
      <c r="Z190" s="10">
        <f t="shared" si="62"/>
        <v>0</v>
      </c>
      <c r="AA190" s="10"/>
      <c r="AB190" s="10"/>
      <c r="AC190">
        <f>G190/B190</f>
        <v>2.7037176117161096E-3</v>
      </c>
      <c r="AD190">
        <f>H190/C190</f>
        <v>2.2941417451863991E-3</v>
      </c>
      <c r="AE190">
        <f>I190/D190</f>
        <v>2.0283860410677153E-3</v>
      </c>
      <c r="AF190">
        <f>J190/E190</f>
        <v>0</v>
      </c>
      <c r="AG190">
        <f>K190/F190</f>
        <v>0</v>
      </c>
      <c r="AI190" t="str">
        <f t="shared" si="50"/>
        <v>2023-29</v>
      </c>
      <c r="AJ190">
        <f t="shared" si="59"/>
        <v>2.7110491791068319E-3</v>
      </c>
      <c r="AK190">
        <f t="shared" si="59"/>
        <v>2.2994179467098566E-3</v>
      </c>
      <c r="AL190">
        <f t="shared" si="59"/>
        <v>2.0325094531586712E-3</v>
      </c>
      <c r="AM190">
        <f t="shared" si="59"/>
        <v>0</v>
      </c>
      <c r="AN190">
        <f t="shared" si="59"/>
        <v>0</v>
      </c>
      <c r="AP190" t="str">
        <f t="shared" si="51"/>
        <v>2023-29</v>
      </c>
      <c r="AQ190">
        <f t="shared" ca="1" si="52"/>
        <v>3.554532596558543E-3</v>
      </c>
      <c r="AR190">
        <f t="shared" ca="1" si="52"/>
        <v>2.4739255751143256E-3</v>
      </c>
      <c r="AS190">
        <f t="shared" ca="1" si="45"/>
        <v>1.8718290095241735E-3</v>
      </c>
      <c r="AT190">
        <f t="shared" ca="1" si="45"/>
        <v>0</v>
      </c>
      <c r="AU190" t="e">
        <f t="shared" ca="1" si="45"/>
        <v>#DIV/0!</v>
      </c>
      <c r="AW190" t="str">
        <f t="shared" si="53"/>
        <v>2023-29</v>
      </c>
      <c r="AX190">
        <f t="shared" ca="1" si="60"/>
        <v>0.43892495290709355</v>
      </c>
      <c r="AY190">
        <f t="shared" ca="1" si="60"/>
        <v>0.28986369431562858</v>
      </c>
      <c r="AZ190">
        <f t="shared" ca="1" si="60"/>
        <v>0.20745847512310422</v>
      </c>
      <c r="BA190">
        <f t="shared" ca="1" si="60"/>
        <v>0.18718675905608098</v>
      </c>
      <c r="BB190" t="e">
        <f t="shared" ca="1" si="60"/>
        <v>#DIV/0!</v>
      </c>
      <c r="BD190">
        <f t="shared" ca="1" si="55"/>
        <v>0.66039465834831113</v>
      </c>
      <c r="BE190">
        <f t="shared" ca="1" si="55"/>
        <v>0.47265135816285336</v>
      </c>
      <c r="BF190">
        <f t="shared" ca="1" si="55"/>
        <v>0.42646643307996768</v>
      </c>
      <c r="BG190" t="e">
        <f t="shared" ca="1" si="46"/>
        <v>#DIV/0!</v>
      </c>
      <c r="BI190" t="str">
        <f t="shared" si="56"/>
        <v>2023-29</v>
      </c>
      <c r="BJ190">
        <f t="shared" ca="1" si="57"/>
        <v>0.99206770049060145</v>
      </c>
      <c r="BK190">
        <f t="shared" ca="1" si="57"/>
        <v>1.0246956260238733</v>
      </c>
      <c r="BL190" t="e">
        <f t="shared" ca="1" si="57"/>
        <v>#DIV/0!</v>
      </c>
      <c r="BM190" t="e">
        <f t="shared" ca="1" si="47"/>
        <v>#DIV/0!</v>
      </c>
    </row>
    <row r="191" spans="1:65" x14ac:dyDescent="0.25">
      <c r="A191" s="1" t="s">
        <v>141</v>
      </c>
      <c r="B191" s="10">
        <v>39837</v>
      </c>
      <c r="C191" s="10">
        <v>24354</v>
      </c>
      <c r="D191" s="10">
        <v>175645</v>
      </c>
      <c r="E191" s="10">
        <v>12</v>
      </c>
      <c r="F191" s="10">
        <v>2</v>
      </c>
      <c r="G191" s="10">
        <v>93</v>
      </c>
      <c r="H191" s="10">
        <v>50</v>
      </c>
      <c r="I191" s="10">
        <v>332</v>
      </c>
      <c r="J191" s="10">
        <v>0</v>
      </c>
      <c r="K191" s="10">
        <v>0</v>
      </c>
      <c r="M191" s="10" t="str">
        <f t="shared" si="48"/>
        <v>2023-30</v>
      </c>
      <c r="N191" s="10">
        <f t="shared" si="61"/>
        <v>93</v>
      </c>
      <c r="O191" s="10">
        <f t="shared" si="61"/>
        <v>50</v>
      </c>
      <c r="P191" s="10">
        <f t="shared" si="61"/>
        <v>332</v>
      </c>
      <c r="Q191" s="10">
        <f t="shared" si="61"/>
        <v>0</v>
      </c>
      <c r="R191" s="10">
        <f t="shared" si="61"/>
        <v>0</v>
      </c>
      <c r="S191" s="10"/>
      <c r="T191" s="10"/>
      <c r="U191" s="10" t="str">
        <f t="shared" si="49"/>
        <v>2023-30</v>
      </c>
      <c r="V191" s="10">
        <f t="shared" si="62"/>
        <v>19341</v>
      </c>
      <c r="W191" s="10">
        <f t="shared" si="62"/>
        <v>8096</v>
      </c>
      <c r="X191" s="10">
        <f t="shared" si="62"/>
        <v>43648</v>
      </c>
      <c r="Y191" s="10">
        <f t="shared" si="62"/>
        <v>6</v>
      </c>
      <c r="Z191" s="10">
        <f t="shared" si="62"/>
        <v>0</v>
      </c>
      <c r="AA191" s="10"/>
      <c r="AB191" s="10"/>
      <c r="AC191">
        <f>G191/B191</f>
        <v>2.3345131410497781E-3</v>
      </c>
      <c r="AD191">
        <f>H191/C191</f>
        <v>2.0530508335386386E-3</v>
      </c>
      <c r="AE191">
        <f>I191/D191</f>
        <v>1.8901762076916507E-3</v>
      </c>
      <c r="AF191">
        <f>J191/E191</f>
        <v>0</v>
      </c>
      <c r="AG191">
        <f>K191/F191</f>
        <v>0</v>
      </c>
      <c r="AI191" t="str">
        <f t="shared" si="50"/>
        <v>2023-30</v>
      </c>
      <c r="AJ191">
        <f t="shared" si="59"/>
        <v>2.3399769131204283E-3</v>
      </c>
      <c r="AK191">
        <f t="shared" si="59"/>
        <v>2.0572752483097949E-3</v>
      </c>
      <c r="AL191">
        <f t="shared" si="59"/>
        <v>1.8937563057006986E-3</v>
      </c>
      <c r="AM191">
        <f t="shared" si="59"/>
        <v>0</v>
      </c>
      <c r="AN191">
        <f t="shared" si="59"/>
        <v>0</v>
      </c>
      <c r="AP191" t="str">
        <f t="shared" si="51"/>
        <v>2023-30</v>
      </c>
      <c r="AQ191">
        <f t="shared" ca="1" si="52"/>
        <v>3.0758598093104102E-3</v>
      </c>
      <c r="AR191">
        <f t="shared" ca="1" si="52"/>
        <v>2.2149341515264858E-3</v>
      </c>
      <c r="AS191">
        <f t="shared" ca="1" si="45"/>
        <v>1.7426905355093884E-3</v>
      </c>
      <c r="AT191">
        <f t="shared" ca="1" si="45"/>
        <v>0</v>
      </c>
      <c r="AU191" t="e">
        <f t="shared" ca="1" si="45"/>
        <v>#DIV/0!</v>
      </c>
      <c r="AW191" t="str">
        <f t="shared" si="53"/>
        <v>2023-30</v>
      </c>
      <c r="AX191">
        <f t="shared" ref="AX191:BB206" ca="1" si="63">IF(ROW()&gt;=$B$2, AQ191+AX190,0)</f>
        <v>0.44200081271640396</v>
      </c>
      <c r="AY191">
        <f t="shared" ca="1" si="63"/>
        <v>0.29207862846715504</v>
      </c>
      <c r="AZ191">
        <f t="shared" ca="1" si="63"/>
        <v>0.2092011656586136</v>
      </c>
      <c r="BA191">
        <f t="shared" ca="1" si="63"/>
        <v>0.18718675905608098</v>
      </c>
      <c r="BB191" t="e">
        <f t="shared" ca="1" si="63"/>
        <v>#DIV/0!</v>
      </c>
      <c r="BD191">
        <f t="shared" ca="1" si="55"/>
        <v>0.66081016157442718</v>
      </c>
      <c r="BE191">
        <f t="shared" ca="1" si="55"/>
        <v>0.47330493437993065</v>
      </c>
      <c r="BF191">
        <f t="shared" ca="1" si="55"/>
        <v>0.42349867618045201</v>
      </c>
      <c r="BG191" t="e">
        <f t="shared" ca="1" si="46"/>
        <v>#DIV/0!</v>
      </c>
      <c r="BI191" t="str">
        <f t="shared" si="56"/>
        <v>2023-30</v>
      </c>
      <c r="BJ191">
        <f t="shared" ca="1" si="57"/>
        <v>0.99269188381017937</v>
      </c>
      <c r="BK191">
        <f t="shared" ca="1" si="57"/>
        <v>1.0261125619521132</v>
      </c>
      <c r="BL191" t="e">
        <f t="shared" ca="1" si="57"/>
        <v>#DIV/0!</v>
      </c>
      <c r="BM191" t="e">
        <f t="shared" ca="1" si="47"/>
        <v>#DIV/0!</v>
      </c>
    </row>
    <row r="192" spans="1:65" x14ac:dyDescent="0.25">
      <c r="A192" s="1" t="s">
        <v>142</v>
      </c>
      <c r="B192" s="10">
        <v>39744</v>
      </c>
      <c r="C192" s="10">
        <v>24304</v>
      </c>
      <c r="D192" s="10">
        <v>175313</v>
      </c>
      <c r="E192" s="10">
        <v>12</v>
      </c>
      <c r="F192" s="10">
        <v>2</v>
      </c>
      <c r="G192" s="10">
        <v>89</v>
      </c>
      <c r="H192" s="10">
        <v>54</v>
      </c>
      <c r="I192" s="10">
        <v>339</v>
      </c>
      <c r="J192" s="10">
        <v>0</v>
      </c>
      <c r="K192" s="10">
        <v>0</v>
      </c>
      <c r="M192" s="10" t="str">
        <f t="shared" si="48"/>
        <v>2023-31</v>
      </c>
      <c r="N192" s="10">
        <f t="shared" si="61"/>
        <v>89</v>
      </c>
      <c r="O192" s="10">
        <f t="shared" si="61"/>
        <v>54</v>
      </c>
      <c r="P192" s="10">
        <f t="shared" si="61"/>
        <v>339</v>
      </c>
      <c r="Q192" s="10">
        <f t="shared" si="61"/>
        <v>0</v>
      </c>
      <c r="R192" s="10">
        <f t="shared" si="61"/>
        <v>0</v>
      </c>
      <c r="S192" s="10"/>
      <c r="T192" s="10"/>
      <c r="U192" s="10" t="str">
        <f t="shared" si="49"/>
        <v>2023-31</v>
      </c>
      <c r="V192" s="10">
        <f t="shared" si="62"/>
        <v>19430</v>
      </c>
      <c r="W192" s="10">
        <f t="shared" si="62"/>
        <v>8150</v>
      </c>
      <c r="X192" s="10">
        <f t="shared" si="62"/>
        <v>43987</v>
      </c>
      <c r="Y192" s="10">
        <f t="shared" si="62"/>
        <v>6</v>
      </c>
      <c r="Z192" s="10">
        <f t="shared" si="62"/>
        <v>0</v>
      </c>
      <c r="AA192" s="10"/>
      <c r="AB192" s="10"/>
      <c r="AC192">
        <f>G192/B192</f>
        <v>2.2393317230273752E-3</v>
      </c>
      <c r="AD192">
        <f>H192/C192</f>
        <v>2.2218564845292955E-3</v>
      </c>
      <c r="AE192">
        <f>I192/D192</f>
        <v>1.9336843246079869E-3</v>
      </c>
      <c r="AF192">
        <f>J192/E192</f>
        <v>0</v>
      </c>
      <c r="AG192">
        <f>K192/F192</f>
        <v>0</v>
      </c>
      <c r="AI192" t="str">
        <f t="shared" si="50"/>
        <v>2023-31</v>
      </c>
      <c r="AJ192">
        <f t="shared" si="59"/>
        <v>2.2443585262596154E-3</v>
      </c>
      <c r="AK192">
        <f t="shared" si="59"/>
        <v>2.2268050438751918E-3</v>
      </c>
      <c r="AL192">
        <f t="shared" si="59"/>
        <v>1.9374313100250504E-3</v>
      </c>
      <c r="AM192">
        <f t="shared" si="59"/>
        <v>0</v>
      </c>
      <c r="AN192">
        <f t="shared" si="59"/>
        <v>0</v>
      </c>
      <c r="AP192" t="str">
        <f t="shared" si="51"/>
        <v>2023-31</v>
      </c>
      <c r="AQ192">
        <f t="shared" ca="1" si="52"/>
        <v>2.95772000719768E-3</v>
      </c>
      <c r="AR192">
        <f t="shared" ca="1" si="52"/>
        <v>2.3991108766805379E-3</v>
      </c>
      <c r="AS192">
        <f t="shared" ca="1" si="45"/>
        <v>1.7814969192874153E-3</v>
      </c>
      <c r="AT192">
        <f t="shared" ca="1" si="45"/>
        <v>0</v>
      </c>
      <c r="AU192" t="e">
        <f t="shared" ca="1" si="45"/>
        <v>#DIV/0!</v>
      </c>
      <c r="AW192" t="str">
        <f t="shared" si="53"/>
        <v>2023-31</v>
      </c>
      <c r="AX192">
        <f t="shared" ca="1" si="63"/>
        <v>0.44495853272360164</v>
      </c>
      <c r="AY192">
        <f t="shared" ca="1" si="63"/>
        <v>0.29447773934383559</v>
      </c>
      <c r="AZ192">
        <f t="shared" ca="1" si="63"/>
        <v>0.21098266257790102</v>
      </c>
      <c r="BA192">
        <f t="shared" ca="1" si="63"/>
        <v>0.18718675905608098</v>
      </c>
      <c r="BB192" t="e">
        <f t="shared" ca="1" si="63"/>
        <v>#DIV/0!</v>
      </c>
      <c r="BD192">
        <f t="shared" ca="1" si="55"/>
        <v>0.66180939949916329</v>
      </c>
      <c r="BE192">
        <f t="shared" ca="1" si="55"/>
        <v>0.47416252765504052</v>
      </c>
      <c r="BF192">
        <f t="shared" ca="1" si="55"/>
        <v>0.4206836037288833</v>
      </c>
      <c r="BG192" t="e">
        <f t="shared" ca="1" si="46"/>
        <v>#DIV/0!</v>
      </c>
      <c r="BI192" t="str">
        <f t="shared" si="56"/>
        <v>2023-31</v>
      </c>
      <c r="BJ192">
        <f t="shared" ca="1" si="57"/>
        <v>0.99419297358688241</v>
      </c>
      <c r="BK192">
        <f t="shared" ca="1" si="57"/>
        <v>1.0279718014586456</v>
      </c>
      <c r="BL192" t="e">
        <f t="shared" ca="1" si="57"/>
        <v>#DIV/0!</v>
      </c>
      <c r="BM192" t="e">
        <f t="shared" ca="1" si="47"/>
        <v>#DIV/0!</v>
      </c>
    </row>
    <row r="193" spans="1:65" x14ac:dyDescent="0.25">
      <c r="A193" s="1" t="s">
        <v>143</v>
      </c>
      <c r="B193" s="10">
        <v>39655</v>
      </c>
      <c r="C193" s="10">
        <v>24250</v>
      </c>
      <c r="D193" s="10">
        <v>174974</v>
      </c>
      <c r="E193" s="10">
        <v>12</v>
      </c>
      <c r="F193" s="10">
        <v>2</v>
      </c>
      <c r="G193" s="10">
        <v>104</v>
      </c>
      <c r="H193" s="10">
        <v>61</v>
      </c>
      <c r="I193" s="10">
        <v>319</v>
      </c>
      <c r="J193" s="10">
        <v>0</v>
      </c>
      <c r="K193" s="10">
        <v>0</v>
      </c>
      <c r="M193" s="10" t="str">
        <f t="shared" si="48"/>
        <v>2023-32</v>
      </c>
      <c r="N193" s="10">
        <f t="shared" si="61"/>
        <v>104</v>
      </c>
      <c r="O193" s="10">
        <f t="shared" si="61"/>
        <v>61</v>
      </c>
      <c r="P193" s="10">
        <f t="shared" si="61"/>
        <v>319</v>
      </c>
      <c r="Q193" s="10">
        <f t="shared" si="61"/>
        <v>0</v>
      </c>
      <c r="R193" s="10">
        <f t="shared" si="61"/>
        <v>0</v>
      </c>
      <c r="S193" s="10"/>
      <c r="T193" s="10"/>
      <c r="U193" s="10" t="str">
        <f t="shared" si="49"/>
        <v>2023-32</v>
      </c>
      <c r="V193" s="10">
        <f t="shared" si="62"/>
        <v>19534</v>
      </c>
      <c r="W193" s="10">
        <f t="shared" si="62"/>
        <v>8211</v>
      </c>
      <c r="X193" s="10">
        <f t="shared" si="62"/>
        <v>44306</v>
      </c>
      <c r="Y193" s="10">
        <f t="shared" si="62"/>
        <v>6</v>
      </c>
      <c r="Z193" s="10">
        <f t="shared" si="62"/>
        <v>0</v>
      </c>
      <c r="AA193" s="10"/>
      <c r="AB193" s="10"/>
      <c r="AC193">
        <f>G193/B193</f>
        <v>2.6226200983482536E-3</v>
      </c>
      <c r="AD193">
        <f>H193/C193</f>
        <v>2.5154639175257731E-3</v>
      </c>
      <c r="AE193">
        <f>I193/D193</f>
        <v>1.8231280075896991E-3</v>
      </c>
      <c r="AF193">
        <f>J193/E193</f>
        <v>0</v>
      </c>
      <c r="AG193">
        <f>K193/F193</f>
        <v>0</v>
      </c>
      <c r="AI193" t="str">
        <f t="shared" si="50"/>
        <v>2023-32</v>
      </c>
      <c r="AJ193">
        <f t="shared" si="59"/>
        <v>2.6295178358191396E-3</v>
      </c>
      <c r="AK193">
        <f t="shared" si="59"/>
        <v>2.5218087695876128E-3</v>
      </c>
      <c r="AL193">
        <f t="shared" si="59"/>
        <v>1.8264583818422863E-3</v>
      </c>
      <c r="AM193">
        <f t="shared" si="59"/>
        <v>0</v>
      </c>
      <c r="AN193">
        <f t="shared" si="59"/>
        <v>0</v>
      </c>
      <c r="AP193" t="str">
        <f t="shared" si="51"/>
        <v>2023-32</v>
      </c>
      <c r="AQ193">
        <f t="shared" ca="1" si="52"/>
        <v>3.4741679122392991E-3</v>
      </c>
      <c r="AR193">
        <f t="shared" ca="1" si="52"/>
        <v>2.7188170127893348E-3</v>
      </c>
      <c r="AS193">
        <f t="shared" ca="1" si="45"/>
        <v>1.6781513382542023E-3</v>
      </c>
      <c r="AT193">
        <f t="shared" ca="1" si="45"/>
        <v>0</v>
      </c>
      <c r="AU193" t="e">
        <f t="shared" ca="1" si="45"/>
        <v>#DIV/0!</v>
      </c>
      <c r="AW193" t="str">
        <f t="shared" si="53"/>
        <v>2023-32</v>
      </c>
      <c r="AX193">
        <f t="shared" ca="1" si="63"/>
        <v>0.44843270063584095</v>
      </c>
      <c r="AY193">
        <f t="shared" ca="1" si="63"/>
        <v>0.2971965563566249</v>
      </c>
      <c r="AZ193">
        <f t="shared" ca="1" si="63"/>
        <v>0.21266081391615521</v>
      </c>
      <c r="BA193">
        <f t="shared" ca="1" si="63"/>
        <v>0.18718675905608098</v>
      </c>
      <c r="BB193" t="e">
        <f t="shared" ca="1" si="63"/>
        <v>#DIV/0!</v>
      </c>
      <c r="BD193">
        <f t="shared" ca="1" si="55"/>
        <v>0.66274505836711828</v>
      </c>
      <c r="BE193">
        <f t="shared" ca="1" si="55"/>
        <v>0.47423128066846942</v>
      </c>
      <c r="BF193">
        <f t="shared" ca="1" si="55"/>
        <v>0.41742441795762314</v>
      </c>
      <c r="BG193" t="e">
        <f t="shared" ca="1" si="46"/>
        <v>#DIV/0!</v>
      </c>
      <c r="BI193" t="str">
        <f t="shared" si="56"/>
        <v>2023-32</v>
      </c>
      <c r="BJ193">
        <f t="shared" ca="1" si="57"/>
        <v>0.99559855270512865</v>
      </c>
      <c r="BK193">
        <f t="shared" ca="1" si="57"/>
        <v>1.028120856170792</v>
      </c>
      <c r="BL193" t="e">
        <f t="shared" ca="1" si="57"/>
        <v>#DIV/0!</v>
      </c>
      <c r="BM193" t="e">
        <f t="shared" ca="1" si="47"/>
        <v>#DIV/0!</v>
      </c>
    </row>
    <row r="194" spans="1:65" x14ac:dyDescent="0.25">
      <c r="A194" s="1" t="s">
        <v>144</v>
      </c>
      <c r="B194" s="10">
        <v>39551</v>
      </c>
      <c r="C194" s="10">
        <v>24189</v>
      </c>
      <c r="D194" s="10">
        <v>174655</v>
      </c>
      <c r="E194" s="10">
        <v>12</v>
      </c>
      <c r="F194" s="10">
        <v>2</v>
      </c>
      <c r="G194" s="10">
        <v>126</v>
      </c>
      <c r="H194" s="10">
        <v>71</v>
      </c>
      <c r="I194" s="10">
        <v>400</v>
      </c>
      <c r="J194" s="10">
        <v>0</v>
      </c>
      <c r="K194" s="10">
        <v>0</v>
      </c>
      <c r="M194" s="10" t="str">
        <f t="shared" si="48"/>
        <v>2023-33</v>
      </c>
      <c r="N194" s="10">
        <f t="shared" si="61"/>
        <v>126</v>
      </c>
      <c r="O194" s="10">
        <f t="shared" si="61"/>
        <v>71</v>
      </c>
      <c r="P194" s="10">
        <f t="shared" si="61"/>
        <v>400</v>
      </c>
      <c r="Q194" s="10">
        <f t="shared" si="61"/>
        <v>0</v>
      </c>
      <c r="R194" s="10">
        <f t="shared" si="61"/>
        <v>0</v>
      </c>
      <c r="S194" s="10"/>
      <c r="T194" s="10"/>
      <c r="U194" s="10" t="str">
        <f t="shared" si="49"/>
        <v>2023-33</v>
      </c>
      <c r="V194" s="10">
        <f t="shared" si="62"/>
        <v>19660</v>
      </c>
      <c r="W194" s="10">
        <f t="shared" si="62"/>
        <v>8282</v>
      </c>
      <c r="X194" s="10">
        <f t="shared" si="62"/>
        <v>44706</v>
      </c>
      <c r="Y194" s="10">
        <f t="shared" si="62"/>
        <v>6</v>
      </c>
      <c r="Z194" s="10">
        <f t="shared" si="62"/>
        <v>0</v>
      </c>
      <c r="AA194" s="10"/>
      <c r="AB194" s="10"/>
      <c r="AC194">
        <f>G194/B194</f>
        <v>3.1857601577709792E-3</v>
      </c>
      <c r="AD194">
        <f>H194/C194</f>
        <v>2.9352184877423624E-3</v>
      </c>
      <c r="AE194">
        <f>I194/D194</f>
        <v>2.2902293092095845E-3</v>
      </c>
      <c r="AF194">
        <f>J194/E194</f>
        <v>0</v>
      </c>
      <c r="AG194">
        <f>K194/F194</f>
        <v>0</v>
      </c>
      <c r="AI194" t="str">
        <f t="shared" si="50"/>
        <v>2023-33</v>
      </c>
      <c r="AJ194">
        <f t="shared" si="59"/>
        <v>3.1959443816770312E-3</v>
      </c>
      <c r="AK194">
        <f t="shared" si="59"/>
        <v>2.9438614841911111E-3</v>
      </c>
      <c r="AL194">
        <f t="shared" si="59"/>
        <v>2.2954875076301052E-3</v>
      </c>
      <c r="AM194">
        <f t="shared" si="59"/>
        <v>0</v>
      </c>
      <c r="AN194">
        <f t="shared" si="59"/>
        <v>0</v>
      </c>
      <c r="AP194" t="str">
        <f t="shared" si="51"/>
        <v>2023-33</v>
      </c>
      <c r="AQ194">
        <f t="shared" ca="1" si="52"/>
        <v>4.2333459064229344E-3</v>
      </c>
      <c r="AR194">
        <f t="shared" ca="1" si="52"/>
        <v>3.1760322564110522E-3</v>
      </c>
      <c r="AS194">
        <f t="shared" ca="1" si="45"/>
        <v>2.1074576573970787E-3</v>
      </c>
      <c r="AT194">
        <f t="shared" ca="1" si="45"/>
        <v>0</v>
      </c>
      <c r="AU194" t="e">
        <f t="shared" ca="1" si="45"/>
        <v>#DIV/0!</v>
      </c>
      <c r="AW194" t="str">
        <f t="shared" si="53"/>
        <v>2023-33</v>
      </c>
      <c r="AX194">
        <f t="shared" ca="1" si="63"/>
        <v>0.45266604654226389</v>
      </c>
      <c r="AY194">
        <f t="shared" ca="1" si="63"/>
        <v>0.30037258861303595</v>
      </c>
      <c r="AZ194">
        <f t="shared" ca="1" si="63"/>
        <v>0.2147682715735523</v>
      </c>
      <c r="BA194">
        <f t="shared" ca="1" si="63"/>
        <v>0.18718675905608098</v>
      </c>
      <c r="BB194" t="e">
        <f t="shared" ca="1" si="63"/>
        <v>#DIV/0!</v>
      </c>
      <c r="BD194">
        <f t="shared" ca="1" si="55"/>
        <v>0.66356332865577794</v>
      </c>
      <c r="BE194">
        <f t="shared" ca="1" si="55"/>
        <v>0.47445191264969355</v>
      </c>
      <c r="BF194">
        <f t="shared" ca="1" si="55"/>
        <v>0.41352065277686778</v>
      </c>
      <c r="BG194" t="e">
        <f t="shared" ca="1" si="46"/>
        <v>#DIV/0!</v>
      </c>
      <c r="BI194" t="str">
        <f t="shared" si="56"/>
        <v>2023-33</v>
      </c>
      <c r="BJ194">
        <f t="shared" ca="1" si="57"/>
        <v>0.9968277866387899</v>
      </c>
      <c r="BK194">
        <f t="shared" ca="1" si="57"/>
        <v>1.028599180462507</v>
      </c>
      <c r="BL194" t="e">
        <f t="shared" ca="1" si="57"/>
        <v>#DIV/0!</v>
      </c>
      <c r="BM194" t="e">
        <f t="shared" ca="1" si="47"/>
        <v>#DIV/0!</v>
      </c>
    </row>
    <row r="195" spans="1:65" x14ac:dyDescent="0.25">
      <c r="A195" s="1" t="s">
        <v>145</v>
      </c>
      <c r="B195" s="10">
        <v>39425</v>
      </c>
      <c r="C195" s="10">
        <v>24118</v>
      </c>
      <c r="D195" s="10">
        <v>174255</v>
      </c>
      <c r="E195" s="10">
        <v>12</v>
      </c>
      <c r="F195" s="10">
        <v>2</v>
      </c>
      <c r="G195" s="10">
        <v>119</v>
      </c>
      <c r="H195" s="10">
        <v>60</v>
      </c>
      <c r="I195" s="10">
        <v>386</v>
      </c>
      <c r="J195" s="10">
        <v>0</v>
      </c>
      <c r="K195" s="10">
        <v>0</v>
      </c>
      <c r="M195" s="10" t="str">
        <f t="shared" si="48"/>
        <v>2023-34</v>
      </c>
      <c r="N195" s="10">
        <f t="shared" si="61"/>
        <v>119</v>
      </c>
      <c r="O195" s="10">
        <f t="shared" si="61"/>
        <v>60</v>
      </c>
      <c r="P195" s="10">
        <f t="shared" si="61"/>
        <v>386</v>
      </c>
      <c r="Q195" s="10">
        <f t="shared" si="61"/>
        <v>0</v>
      </c>
      <c r="R195" s="10">
        <f t="shared" si="61"/>
        <v>0</v>
      </c>
      <c r="S195" s="10"/>
      <c r="T195" s="10"/>
      <c r="U195" s="10" t="str">
        <f t="shared" si="49"/>
        <v>2023-34</v>
      </c>
      <c r="V195" s="10">
        <f t="shared" si="62"/>
        <v>19779</v>
      </c>
      <c r="W195" s="10">
        <f t="shared" si="62"/>
        <v>8342</v>
      </c>
      <c r="X195" s="10">
        <f t="shared" si="62"/>
        <v>45092</v>
      </c>
      <c r="Y195" s="10">
        <f t="shared" si="62"/>
        <v>6</v>
      </c>
      <c r="Z195" s="10">
        <f t="shared" si="62"/>
        <v>0</v>
      </c>
      <c r="AA195" s="10"/>
      <c r="AB195" s="10"/>
      <c r="AC195">
        <f>G195/B195</f>
        <v>3.0183893468611286E-3</v>
      </c>
      <c r="AD195">
        <f>H195/C195</f>
        <v>2.4877684716809022E-3</v>
      </c>
      <c r="AE195">
        <f>I195/D195</f>
        <v>2.215144472181573E-3</v>
      </c>
      <c r="AF195">
        <f>J195/E195</f>
        <v>0</v>
      </c>
      <c r="AG195">
        <f>K195/F195</f>
        <v>0</v>
      </c>
      <c r="AI195" t="str">
        <f t="shared" si="50"/>
        <v>2023-34</v>
      </c>
      <c r="AJ195">
        <f t="shared" si="59"/>
        <v>3.0275299164385745E-3</v>
      </c>
      <c r="AK195">
        <f t="shared" si="59"/>
        <v>2.4939741915177799E-3</v>
      </c>
      <c r="AL195">
        <f t="shared" si="59"/>
        <v>2.2200631425912561E-3</v>
      </c>
      <c r="AM195">
        <f t="shared" si="59"/>
        <v>0</v>
      </c>
      <c r="AN195">
        <f t="shared" si="59"/>
        <v>0</v>
      </c>
      <c r="AP195" t="str">
        <f t="shared" si="51"/>
        <v>2023-34</v>
      </c>
      <c r="AQ195">
        <f t="shared" ca="1" si="52"/>
        <v>4.020525732890223E-3</v>
      </c>
      <c r="AR195">
        <f t="shared" ca="1" si="52"/>
        <v>2.6925215802537338E-3</v>
      </c>
      <c r="AS195">
        <f t="shared" ca="1" si="45"/>
        <v>2.0366285704194777E-3</v>
      </c>
      <c r="AT195">
        <f t="shared" ca="1" si="45"/>
        <v>0</v>
      </c>
      <c r="AU195" t="e">
        <f t="shared" ca="1" si="45"/>
        <v>#DIV/0!</v>
      </c>
      <c r="AW195" t="str">
        <f t="shared" si="53"/>
        <v>2023-34</v>
      </c>
      <c r="AX195">
        <f t="shared" ca="1" si="63"/>
        <v>0.45668657227515413</v>
      </c>
      <c r="AY195">
        <f t="shared" ca="1" si="63"/>
        <v>0.30306511019328969</v>
      </c>
      <c r="AZ195">
        <f t="shared" ca="1" si="63"/>
        <v>0.21680490014397177</v>
      </c>
      <c r="BA195">
        <f t="shared" ca="1" si="63"/>
        <v>0.18718675905608098</v>
      </c>
      <c r="BB195" t="e">
        <f t="shared" ca="1" si="63"/>
        <v>#DIV/0!</v>
      </c>
      <c r="BD195">
        <f t="shared" ca="1" si="55"/>
        <v>0.66361730033676714</v>
      </c>
      <c r="BE195">
        <f t="shared" ca="1" si="55"/>
        <v>0.47473456262109365</v>
      </c>
      <c r="BF195">
        <f t="shared" ca="1" si="55"/>
        <v>0.40988014629714309</v>
      </c>
      <c r="BG195" t="e">
        <f t="shared" ca="1" si="46"/>
        <v>#DIV/0!</v>
      </c>
      <c r="BI195" t="str">
        <f t="shared" si="56"/>
        <v>2023-34</v>
      </c>
      <c r="BJ195">
        <f t="shared" ca="1" si="57"/>
        <v>0.99690886476498874</v>
      </c>
      <c r="BK195">
        <f t="shared" ca="1" si="57"/>
        <v>1.0292119581143373</v>
      </c>
      <c r="BL195" t="e">
        <f t="shared" ca="1" si="57"/>
        <v>#DIV/0!</v>
      </c>
      <c r="BM195" t="e">
        <f t="shared" ca="1" si="47"/>
        <v>#DIV/0!</v>
      </c>
    </row>
    <row r="196" spans="1:65" x14ac:dyDescent="0.25">
      <c r="A196" s="1" t="s">
        <v>146</v>
      </c>
      <c r="B196" s="10">
        <v>39306</v>
      </c>
      <c r="C196" s="10">
        <v>24058</v>
      </c>
      <c r="D196" s="10">
        <v>173869</v>
      </c>
      <c r="E196" s="10">
        <v>12</v>
      </c>
      <c r="F196" s="10">
        <v>2</v>
      </c>
      <c r="G196" s="10">
        <v>89</v>
      </c>
      <c r="H196" s="10">
        <v>57</v>
      </c>
      <c r="I196" s="10">
        <v>353</v>
      </c>
      <c r="J196" s="10">
        <v>0</v>
      </c>
      <c r="K196" s="10">
        <v>0</v>
      </c>
      <c r="M196" s="10" t="str">
        <f t="shared" si="48"/>
        <v>2023-35</v>
      </c>
      <c r="N196" s="10">
        <f t="shared" si="61"/>
        <v>89</v>
      </c>
      <c r="O196" s="10">
        <f t="shared" si="61"/>
        <v>57</v>
      </c>
      <c r="P196" s="10">
        <f t="shared" si="61"/>
        <v>353</v>
      </c>
      <c r="Q196" s="10">
        <f t="shared" si="61"/>
        <v>0</v>
      </c>
      <c r="R196" s="10">
        <f t="shared" si="61"/>
        <v>0</v>
      </c>
      <c r="S196" s="10"/>
      <c r="T196" s="10"/>
      <c r="U196" s="10" t="str">
        <f t="shared" si="49"/>
        <v>2023-35</v>
      </c>
      <c r="V196" s="10">
        <f t="shared" si="62"/>
        <v>19868</v>
      </c>
      <c r="W196" s="10">
        <f t="shared" si="62"/>
        <v>8399</v>
      </c>
      <c r="X196" s="10">
        <f t="shared" si="62"/>
        <v>45445</v>
      </c>
      <c r="Y196" s="10">
        <f t="shared" si="62"/>
        <v>6</v>
      </c>
      <c r="Z196" s="10">
        <f t="shared" si="62"/>
        <v>0</v>
      </c>
      <c r="AA196" s="10"/>
      <c r="AB196" s="10"/>
      <c r="AC196">
        <f>G196/B196</f>
        <v>2.2642853508370222E-3</v>
      </c>
      <c r="AD196">
        <f>H196/C196</f>
        <v>2.3692742538864412E-3</v>
      </c>
      <c r="AE196">
        <f>I196/D196</f>
        <v>2.030264164399634E-3</v>
      </c>
      <c r="AF196">
        <f>J196/E196</f>
        <v>0</v>
      </c>
      <c r="AG196">
        <f>K196/F196</f>
        <v>0</v>
      </c>
      <c r="AI196" t="str">
        <f t="shared" si="50"/>
        <v>2023-35</v>
      </c>
      <c r="AJ196">
        <f t="shared" si="59"/>
        <v>2.2694249483126224E-3</v>
      </c>
      <c r="AK196">
        <f t="shared" si="59"/>
        <v>2.3749021620248982E-3</v>
      </c>
      <c r="AL196">
        <f t="shared" si="59"/>
        <v>2.034395224351857E-3</v>
      </c>
      <c r="AM196">
        <f t="shared" si="59"/>
        <v>0</v>
      </c>
      <c r="AN196">
        <f t="shared" si="59"/>
        <v>0</v>
      </c>
      <c r="AP196" t="str">
        <f t="shared" si="51"/>
        <v>2023-35</v>
      </c>
      <c r="AQ196">
        <f t="shared" ca="1" si="52"/>
        <v>3.0214825273085243E-3</v>
      </c>
      <c r="AR196">
        <f t="shared" ca="1" si="52"/>
        <v>2.5657401220310154E-3</v>
      </c>
      <c r="AS196">
        <f t="shared" ca="1" si="45"/>
        <v>1.8648521859023224E-3</v>
      </c>
      <c r="AT196">
        <f t="shared" ca="1" si="45"/>
        <v>0</v>
      </c>
      <c r="AU196" t="e">
        <f t="shared" ca="1" si="45"/>
        <v>#DIV/0!</v>
      </c>
      <c r="AW196" t="str">
        <f t="shared" si="53"/>
        <v>2023-35</v>
      </c>
      <c r="AX196">
        <f t="shared" ca="1" si="63"/>
        <v>0.45970805480246268</v>
      </c>
      <c r="AY196">
        <f t="shared" ca="1" si="63"/>
        <v>0.30563085031532072</v>
      </c>
      <c r="AZ196">
        <f t="shared" ca="1" si="63"/>
        <v>0.2186697523298741</v>
      </c>
      <c r="BA196">
        <f t="shared" ca="1" si="63"/>
        <v>0.18718675905608098</v>
      </c>
      <c r="BB196" t="e">
        <f t="shared" ca="1" si="63"/>
        <v>#DIV/0!</v>
      </c>
      <c r="BD196">
        <f t="shared" ca="1" si="55"/>
        <v>0.66483683964739493</v>
      </c>
      <c r="BE196">
        <f t="shared" ca="1" si="55"/>
        <v>0.47567091776070108</v>
      </c>
      <c r="BF196">
        <f t="shared" ca="1" si="55"/>
        <v>0.40718616326293311</v>
      </c>
      <c r="BG196" t="e">
        <f t="shared" ca="1" si="46"/>
        <v>#DIV/0!</v>
      </c>
      <c r="BI196" t="str">
        <f t="shared" si="56"/>
        <v>2023-35</v>
      </c>
      <c r="BJ196">
        <f t="shared" ca="1" si="57"/>
        <v>0.9987408989043598</v>
      </c>
      <c r="BK196">
        <f t="shared" ca="1" si="57"/>
        <v>1.0312419512570421</v>
      </c>
      <c r="BL196" t="e">
        <f t="shared" ca="1" si="57"/>
        <v>#DIV/0!</v>
      </c>
      <c r="BM196" t="e">
        <f t="shared" ca="1" si="47"/>
        <v>#DIV/0!</v>
      </c>
    </row>
    <row r="197" spans="1:65" x14ac:dyDescent="0.25">
      <c r="A197" s="1" t="s">
        <v>147</v>
      </c>
      <c r="B197" s="10">
        <v>39217</v>
      </c>
      <c r="C197" s="10">
        <v>24001</v>
      </c>
      <c r="D197" s="10">
        <v>173516</v>
      </c>
      <c r="E197" s="10">
        <v>12</v>
      </c>
      <c r="F197" s="10">
        <v>2</v>
      </c>
      <c r="G197" s="10">
        <v>94</v>
      </c>
      <c r="H197" s="10">
        <v>51</v>
      </c>
      <c r="I197" s="10">
        <v>342</v>
      </c>
      <c r="J197" s="10">
        <v>0</v>
      </c>
      <c r="K197" s="10">
        <v>0</v>
      </c>
      <c r="M197" s="10" t="str">
        <f t="shared" si="48"/>
        <v>2023-36</v>
      </c>
      <c r="N197" s="10">
        <f t="shared" si="61"/>
        <v>94</v>
      </c>
      <c r="O197" s="10">
        <f t="shared" si="61"/>
        <v>51</v>
      </c>
      <c r="P197" s="10">
        <f t="shared" si="61"/>
        <v>342</v>
      </c>
      <c r="Q197" s="10">
        <f t="shared" si="61"/>
        <v>0</v>
      </c>
      <c r="R197" s="10">
        <f t="shared" si="61"/>
        <v>0</v>
      </c>
      <c r="S197" s="10"/>
      <c r="T197" s="10"/>
      <c r="U197" s="10" t="str">
        <f t="shared" si="49"/>
        <v>2023-36</v>
      </c>
      <c r="V197" s="10">
        <f t="shared" si="62"/>
        <v>19962</v>
      </c>
      <c r="W197" s="10">
        <f t="shared" si="62"/>
        <v>8450</v>
      </c>
      <c r="X197" s="10">
        <f t="shared" si="62"/>
        <v>45787</v>
      </c>
      <c r="Y197" s="10">
        <f t="shared" si="62"/>
        <v>6</v>
      </c>
      <c r="Z197" s="10">
        <f t="shared" si="62"/>
        <v>0</v>
      </c>
      <c r="AA197" s="10"/>
      <c r="AB197" s="10"/>
      <c r="AC197">
        <f>G197/B197</f>
        <v>2.3969197031899433E-3</v>
      </c>
      <c r="AD197">
        <f>H197/C197</f>
        <v>2.1249114620224157E-3</v>
      </c>
      <c r="AE197">
        <f>I197/D197</f>
        <v>1.9709997925263377E-3</v>
      </c>
      <c r="AF197">
        <f>J197/E197</f>
        <v>0</v>
      </c>
      <c r="AG197">
        <f>K197/F197</f>
        <v>0</v>
      </c>
      <c r="AI197" t="str">
        <f t="shared" si="50"/>
        <v>2023-36</v>
      </c>
      <c r="AJ197">
        <f t="shared" si="59"/>
        <v>2.4026798870438642E-3</v>
      </c>
      <c r="AK197">
        <f t="shared" si="59"/>
        <v>2.1294371303396654E-3</v>
      </c>
      <c r="AL197">
        <f t="shared" si="59"/>
        <v>1.9748929467227096E-3</v>
      </c>
      <c r="AM197">
        <f t="shared" si="59"/>
        <v>0</v>
      </c>
      <c r="AN197">
        <f t="shared" si="59"/>
        <v>0</v>
      </c>
      <c r="AP197" t="str">
        <f t="shared" si="51"/>
        <v>2023-36</v>
      </c>
      <c r="AQ197">
        <f t="shared" ca="1" si="52"/>
        <v>3.2070817812836472E-3</v>
      </c>
      <c r="AR197">
        <f t="shared" ca="1" si="52"/>
        <v>2.3021386173847315E-3</v>
      </c>
      <c r="AS197">
        <f t="shared" ca="1" si="45"/>
        <v>1.8089027797247399E-3</v>
      </c>
      <c r="AT197">
        <f t="shared" ca="1" si="45"/>
        <v>0</v>
      </c>
      <c r="AU197" t="e">
        <f t="shared" ca="1" si="45"/>
        <v>#DIV/0!</v>
      </c>
      <c r="AW197" t="str">
        <f t="shared" si="53"/>
        <v>2023-36</v>
      </c>
      <c r="AX197">
        <f t="shared" ca="1" si="63"/>
        <v>0.46291513658374633</v>
      </c>
      <c r="AY197">
        <f t="shared" ca="1" si="63"/>
        <v>0.30793298893270543</v>
      </c>
      <c r="AZ197">
        <f t="shared" ca="1" si="63"/>
        <v>0.22047865510959883</v>
      </c>
      <c r="BA197">
        <f t="shared" ca="1" si="63"/>
        <v>0.18718675905608098</v>
      </c>
      <c r="BB197" t="e">
        <f t="shared" ca="1" si="63"/>
        <v>#DIV/0!</v>
      </c>
      <c r="BD197">
        <f t="shared" ca="1" si="55"/>
        <v>0.66520397497738126</v>
      </c>
      <c r="BE197">
        <f t="shared" ca="1" si="55"/>
        <v>0.47628309745216524</v>
      </c>
      <c r="BF197">
        <f t="shared" ca="1" si="55"/>
        <v>0.40436517249683168</v>
      </c>
      <c r="BG197" t="e">
        <f t="shared" ca="1" si="46"/>
        <v>#DIV/0!</v>
      </c>
      <c r="BI197" t="str">
        <f t="shared" si="56"/>
        <v>2023-36</v>
      </c>
      <c r="BJ197">
        <f t="shared" ca="1" si="57"/>
        <v>0.99929242229720394</v>
      </c>
      <c r="BK197">
        <f t="shared" ca="1" si="57"/>
        <v>1.0325691406141662</v>
      </c>
      <c r="BL197" t="e">
        <f t="shared" ca="1" si="57"/>
        <v>#DIV/0!</v>
      </c>
      <c r="BM197" t="e">
        <f t="shared" ca="1" si="47"/>
        <v>#DIV/0!</v>
      </c>
    </row>
    <row r="198" spans="1:65" x14ac:dyDescent="0.25">
      <c r="A198" s="1" t="s">
        <v>148</v>
      </c>
      <c r="B198" s="10">
        <v>39123</v>
      </c>
      <c r="C198" s="10">
        <v>23950</v>
      </c>
      <c r="D198" s="10">
        <v>173174</v>
      </c>
      <c r="E198" s="10">
        <v>12</v>
      </c>
      <c r="F198" s="10">
        <v>2</v>
      </c>
      <c r="G198" s="10">
        <v>107</v>
      </c>
      <c r="H198" s="10">
        <v>46</v>
      </c>
      <c r="I198" s="10">
        <v>353</v>
      </c>
      <c r="J198" s="10">
        <v>0</v>
      </c>
      <c r="K198" s="10">
        <v>0</v>
      </c>
      <c r="M198" s="10" t="str">
        <f t="shared" si="48"/>
        <v>2023-37</v>
      </c>
      <c r="N198" s="10">
        <f t="shared" si="61"/>
        <v>107</v>
      </c>
      <c r="O198" s="10">
        <f t="shared" si="61"/>
        <v>46</v>
      </c>
      <c r="P198" s="10">
        <f t="shared" si="61"/>
        <v>353</v>
      </c>
      <c r="Q198" s="10">
        <f t="shared" si="61"/>
        <v>0</v>
      </c>
      <c r="R198" s="10">
        <f t="shared" si="61"/>
        <v>0</v>
      </c>
      <c r="S198" s="10"/>
      <c r="T198" s="10"/>
      <c r="U198" s="10" t="str">
        <f t="shared" si="49"/>
        <v>2023-37</v>
      </c>
      <c r="V198" s="10">
        <f t="shared" si="62"/>
        <v>20069</v>
      </c>
      <c r="W198" s="10">
        <f t="shared" si="62"/>
        <v>8496</v>
      </c>
      <c r="X198" s="10">
        <f t="shared" si="62"/>
        <v>46140</v>
      </c>
      <c r="Y198" s="10">
        <f t="shared" si="62"/>
        <v>6</v>
      </c>
      <c r="Z198" s="10">
        <f t="shared" si="62"/>
        <v>0</v>
      </c>
      <c r="AA198" s="10"/>
      <c r="AB198" s="10"/>
      <c r="AC198">
        <f>G198/B198</f>
        <v>2.7349640876210926E-3</v>
      </c>
      <c r="AD198">
        <f>H198/C198</f>
        <v>1.9206680584551148E-3</v>
      </c>
      <c r="AE198">
        <f>I198/D198</f>
        <v>2.0384122327832123E-3</v>
      </c>
      <c r="AF198">
        <f>J198/E198</f>
        <v>0</v>
      </c>
      <c r="AG198">
        <f>K198/F198</f>
        <v>0</v>
      </c>
      <c r="AI198" t="str">
        <f t="shared" si="50"/>
        <v>2023-37</v>
      </c>
      <c r="AJ198">
        <f t="shared" si="59"/>
        <v>2.7424663487627546E-3</v>
      </c>
      <c r="AK198">
        <f t="shared" si="59"/>
        <v>1.9243647170148327E-3</v>
      </c>
      <c r="AL198">
        <f t="shared" si="59"/>
        <v>2.0425765545265366E-3</v>
      </c>
      <c r="AM198">
        <f t="shared" si="59"/>
        <v>0</v>
      </c>
      <c r="AN198">
        <f t="shared" si="59"/>
        <v>0</v>
      </c>
      <c r="AP198" t="str">
        <f t="shared" si="51"/>
        <v>2023-37</v>
      </c>
      <c r="AQ198">
        <f t="shared" ca="1" si="52"/>
        <v>3.6699934450437639E-3</v>
      </c>
      <c r="AR198">
        <f t="shared" ca="1" si="52"/>
        <v>2.0818706278413666E-3</v>
      </c>
      <c r="AS198">
        <f t="shared" ca="1" si="45"/>
        <v>1.869444563546756E-3</v>
      </c>
      <c r="AT198">
        <f t="shared" ca="1" si="45"/>
        <v>0</v>
      </c>
      <c r="AU198" t="e">
        <f t="shared" ca="1" si="45"/>
        <v>#DIV/0!</v>
      </c>
      <c r="AW198" t="str">
        <f t="shared" si="53"/>
        <v>2023-37</v>
      </c>
      <c r="AX198">
        <f t="shared" ca="1" si="63"/>
        <v>0.4665851300287901</v>
      </c>
      <c r="AY198">
        <f t="shared" ca="1" si="63"/>
        <v>0.31001485956054681</v>
      </c>
      <c r="AZ198">
        <f t="shared" ca="1" si="63"/>
        <v>0.22234809967314559</v>
      </c>
      <c r="BA198">
        <f t="shared" ca="1" si="63"/>
        <v>0.18718675905608098</v>
      </c>
      <c r="BB198" t="e">
        <f t="shared" ca="1" si="63"/>
        <v>#DIV/0!</v>
      </c>
      <c r="BD198">
        <f t="shared" ca="1" si="55"/>
        <v>0.66443364695616791</v>
      </c>
      <c r="BE198">
        <f t="shared" ca="1" si="55"/>
        <v>0.47654347591280044</v>
      </c>
      <c r="BF198">
        <f t="shared" ca="1" si="55"/>
        <v>0.40118457920965211</v>
      </c>
      <c r="BG198" t="e">
        <f t="shared" ca="1" si="46"/>
        <v>#DIV/0!</v>
      </c>
      <c r="BI198" t="str">
        <f t="shared" si="56"/>
        <v>2023-37</v>
      </c>
      <c r="BJ198">
        <f t="shared" ca="1" si="57"/>
        <v>0.99813520889614471</v>
      </c>
      <c r="BK198">
        <f t="shared" ca="1" si="57"/>
        <v>1.0331336342205333</v>
      </c>
      <c r="BL198" t="e">
        <f t="shared" ca="1" si="57"/>
        <v>#DIV/0!</v>
      </c>
      <c r="BM198" t="e">
        <f t="shared" ca="1" si="47"/>
        <v>#DIV/0!</v>
      </c>
    </row>
    <row r="199" spans="1:65" x14ac:dyDescent="0.25">
      <c r="A199" s="1" t="s">
        <v>149</v>
      </c>
      <c r="B199" s="10">
        <v>39016</v>
      </c>
      <c r="C199" s="10">
        <v>23904</v>
      </c>
      <c r="D199" s="10">
        <v>172821</v>
      </c>
      <c r="E199" s="10">
        <v>12</v>
      </c>
      <c r="F199" s="10">
        <v>2</v>
      </c>
      <c r="G199" s="10">
        <v>110</v>
      </c>
      <c r="H199" s="10">
        <v>57</v>
      </c>
      <c r="I199" s="10">
        <v>350</v>
      </c>
      <c r="J199" s="10">
        <v>0</v>
      </c>
      <c r="K199" s="10">
        <v>0</v>
      </c>
      <c r="M199" s="10" t="str">
        <f t="shared" si="48"/>
        <v>2023-38</v>
      </c>
      <c r="N199" s="10">
        <f t="shared" si="61"/>
        <v>110</v>
      </c>
      <c r="O199" s="10">
        <f t="shared" si="61"/>
        <v>57</v>
      </c>
      <c r="P199" s="10">
        <f t="shared" si="61"/>
        <v>350</v>
      </c>
      <c r="Q199" s="10">
        <f t="shared" si="61"/>
        <v>0</v>
      </c>
      <c r="R199" s="10">
        <f t="shared" si="61"/>
        <v>0</v>
      </c>
      <c r="S199" s="10"/>
      <c r="T199" s="10"/>
      <c r="U199" s="10" t="str">
        <f t="shared" si="49"/>
        <v>2023-38</v>
      </c>
      <c r="V199" s="10">
        <f t="shared" si="62"/>
        <v>20179</v>
      </c>
      <c r="W199" s="10">
        <f t="shared" si="62"/>
        <v>8553</v>
      </c>
      <c r="X199" s="10">
        <f t="shared" si="62"/>
        <v>46490</v>
      </c>
      <c r="Y199" s="10">
        <f t="shared" si="62"/>
        <v>6</v>
      </c>
      <c r="Z199" s="10">
        <f t="shared" si="62"/>
        <v>0</v>
      </c>
      <c r="AA199" s="10"/>
      <c r="AB199" s="10"/>
      <c r="AC199">
        <f>G199/B199</f>
        <v>2.8193561615747387E-3</v>
      </c>
      <c r="AD199">
        <f>H199/C199</f>
        <v>2.3845381526104419E-3</v>
      </c>
      <c r="AE199">
        <f>I199/D199</f>
        <v>2.0252168428605321E-3</v>
      </c>
      <c r="AF199">
        <f>J199/E199</f>
        <v>0</v>
      </c>
      <c r="AG199">
        <f>K199/F199</f>
        <v>0</v>
      </c>
      <c r="AI199" t="str">
        <f t="shared" si="50"/>
        <v>2023-38</v>
      </c>
      <c r="AJ199">
        <f t="shared" si="59"/>
        <v>2.827329287935118E-3</v>
      </c>
      <c r="AK199">
        <f t="shared" si="59"/>
        <v>2.390238903757095E-3</v>
      </c>
      <c r="AL199">
        <f t="shared" si="59"/>
        <v>2.0293273658369576E-3</v>
      </c>
      <c r="AM199">
        <f t="shared" si="59"/>
        <v>0</v>
      </c>
      <c r="AN199">
        <f t="shared" si="59"/>
        <v>0</v>
      </c>
      <c r="AP199" t="str">
        <f t="shared" si="51"/>
        <v>2023-38</v>
      </c>
      <c r="AQ199">
        <f t="shared" ca="1" si="52"/>
        <v>3.7932392241758267E-3</v>
      </c>
      <c r="AR199">
        <f t="shared" ca="1" si="52"/>
        <v>2.5876609260732366E-3</v>
      </c>
      <c r="AS199">
        <f t="shared" ca="1" si="45"/>
        <v>1.8558759403762991E-3</v>
      </c>
      <c r="AT199">
        <f t="shared" ca="1" si="45"/>
        <v>0</v>
      </c>
      <c r="AU199" t="e">
        <f t="shared" ca="1" si="45"/>
        <v>#DIV/0!</v>
      </c>
      <c r="AW199" t="str">
        <f t="shared" si="53"/>
        <v>2023-38</v>
      </c>
      <c r="AX199">
        <f t="shared" ca="1" si="63"/>
        <v>0.47037836925296594</v>
      </c>
      <c r="AY199">
        <f t="shared" ca="1" si="63"/>
        <v>0.31260252048662002</v>
      </c>
      <c r="AZ199">
        <f t="shared" ca="1" si="63"/>
        <v>0.2242039756135219</v>
      </c>
      <c r="BA199">
        <f t="shared" ca="1" si="63"/>
        <v>0.18718675905608098</v>
      </c>
      <c r="BB199" t="e">
        <f t="shared" ca="1" si="63"/>
        <v>#DIV/0!</v>
      </c>
      <c r="BD199">
        <f t="shared" ca="1" si="55"/>
        <v>0.66457673422160435</v>
      </c>
      <c r="BE199">
        <f t="shared" ca="1" si="55"/>
        <v>0.47664601578000432</v>
      </c>
      <c r="BF199">
        <f t="shared" ca="1" si="55"/>
        <v>0.39794933460346549</v>
      </c>
      <c r="BG199" t="e">
        <f t="shared" ca="1" si="46"/>
        <v>#DIV/0!</v>
      </c>
      <c r="BI199" t="str">
        <f t="shared" si="56"/>
        <v>2023-38</v>
      </c>
      <c r="BJ199">
        <f t="shared" ca="1" si="57"/>
        <v>0.99835015953603334</v>
      </c>
      <c r="BK199">
        <f t="shared" ca="1" si="57"/>
        <v>1.0333559379367976</v>
      </c>
      <c r="BL199" t="e">
        <f t="shared" ca="1" si="57"/>
        <v>#DIV/0!</v>
      </c>
      <c r="BM199" t="e">
        <f t="shared" ca="1" si="47"/>
        <v>#DIV/0!</v>
      </c>
    </row>
    <row r="200" spans="1:65" x14ac:dyDescent="0.25">
      <c r="A200" s="1" t="s">
        <v>150</v>
      </c>
      <c r="B200" s="10">
        <v>38906</v>
      </c>
      <c r="C200" s="10">
        <v>23847</v>
      </c>
      <c r="D200" s="10">
        <v>172471</v>
      </c>
      <c r="E200" s="10">
        <v>12</v>
      </c>
      <c r="F200" s="10">
        <v>2</v>
      </c>
      <c r="G200" s="10">
        <v>113</v>
      </c>
      <c r="H200" s="10">
        <v>57</v>
      </c>
      <c r="I200" s="10">
        <v>350</v>
      </c>
      <c r="J200" s="10">
        <v>0</v>
      </c>
      <c r="K200" s="10">
        <v>0</v>
      </c>
      <c r="M200" s="10" t="str">
        <f t="shared" si="48"/>
        <v>2023-39</v>
      </c>
      <c r="N200" s="10">
        <f t="shared" si="61"/>
        <v>113</v>
      </c>
      <c r="O200" s="10">
        <f t="shared" si="61"/>
        <v>57</v>
      </c>
      <c r="P200" s="10">
        <f t="shared" si="61"/>
        <v>350</v>
      </c>
      <c r="Q200" s="10">
        <f t="shared" si="61"/>
        <v>0</v>
      </c>
      <c r="R200" s="10">
        <f t="shared" si="61"/>
        <v>0</v>
      </c>
      <c r="S200" s="10"/>
      <c r="T200" s="10"/>
      <c r="U200" s="10" t="str">
        <f t="shared" si="49"/>
        <v>2023-39</v>
      </c>
      <c r="V200" s="10">
        <f t="shared" si="62"/>
        <v>20292</v>
      </c>
      <c r="W200" s="10">
        <f t="shared" si="62"/>
        <v>8610</v>
      </c>
      <c r="X200" s="10">
        <f t="shared" si="62"/>
        <v>46840</v>
      </c>
      <c r="Y200" s="10">
        <f t="shared" si="62"/>
        <v>6</v>
      </c>
      <c r="Z200" s="10">
        <f t="shared" si="62"/>
        <v>0</v>
      </c>
      <c r="AA200" s="10"/>
      <c r="AB200" s="10"/>
      <c r="AC200">
        <f>G200/B200</f>
        <v>2.9044363337274457E-3</v>
      </c>
      <c r="AD200">
        <f>H200/C200</f>
        <v>2.3902377657566989E-3</v>
      </c>
      <c r="AE200">
        <f>I200/D200</f>
        <v>2.0293266694110892E-3</v>
      </c>
      <c r="AF200">
        <f>J200/E200</f>
        <v>0</v>
      </c>
      <c r="AG200">
        <f>K200/F200</f>
        <v>0</v>
      </c>
      <c r="AI200" t="str">
        <f t="shared" si="50"/>
        <v>2023-39</v>
      </c>
      <c r="AJ200">
        <f t="shared" si="59"/>
        <v>2.9128987162686045E-3</v>
      </c>
      <c r="AK200">
        <f t="shared" si="59"/>
        <v>2.3959658372464526E-3</v>
      </c>
      <c r="AL200">
        <f t="shared" si="59"/>
        <v>2.0334539109245959E-3</v>
      </c>
      <c r="AM200">
        <f t="shared" si="59"/>
        <v>0</v>
      </c>
      <c r="AN200">
        <f t="shared" si="59"/>
        <v>0</v>
      </c>
      <c r="AP200" t="str">
        <f t="shared" si="51"/>
        <v>2023-39</v>
      </c>
      <c r="AQ200">
        <f t="shared" ca="1" si="52"/>
        <v>3.9180419747714568E-3</v>
      </c>
      <c r="AR200">
        <f t="shared" ca="1" si="52"/>
        <v>2.5956515067730107E-3</v>
      </c>
      <c r="AS200">
        <f t="shared" ca="1" si="45"/>
        <v>1.8582055127466298E-3</v>
      </c>
      <c r="AT200">
        <f t="shared" ca="1" si="45"/>
        <v>0</v>
      </c>
      <c r="AU200" t="e">
        <f t="shared" ca="1" si="45"/>
        <v>#DIV/0!</v>
      </c>
      <c r="AW200" t="str">
        <f t="shared" si="53"/>
        <v>2023-39</v>
      </c>
      <c r="AX200">
        <f t="shared" ca="1" si="63"/>
        <v>0.47429641122773741</v>
      </c>
      <c r="AY200">
        <f t="shared" ca="1" si="63"/>
        <v>0.31519817199339301</v>
      </c>
      <c r="AZ200">
        <f t="shared" ca="1" si="63"/>
        <v>0.22606218112626852</v>
      </c>
      <c r="BA200">
        <f t="shared" ca="1" si="63"/>
        <v>0.18718675905608098</v>
      </c>
      <c r="BB200" t="e">
        <f t="shared" ca="1" si="63"/>
        <v>#DIV/0!</v>
      </c>
      <c r="BD200">
        <f t="shared" ca="1" si="55"/>
        <v>0.6645594706851955</v>
      </c>
      <c r="BE200">
        <f t="shared" ca="1" si="55"/>
        <v>0.47662637914779177</v>
      </c>
      <c r="BF200">
        <f t="shared" ca="1" si="55"/>
        <v>0.39466197640319417</v>
      </c>
      <c r="BG200" t="e">
        <f t="shared" ca="1" si="46"/>
        <v>#DIV/0!</v>
      </c>
      <c r="BI200" t="str">
        <f t="shared" si="56"/>
        <v>2023-39</v>
      </c>
      <c r="BJ200">
        <f t="shared" ca="1" si="57"/>
        <v>0.99832422565445056</v>
      </c>
      <c r="BK200">
        <f t="shared" ca="1" si="57"/>
        <v>1.0333133662382494</v>
      </c>
      <c r="BL200" t="e">
        <f t="shared" ca="1" si="57"/>
        <v>#DIV/0!</v>
      </c>
      <c r="BM200" t="e">
        <f t="shared" ca="1" si="47"/>
        <v>#DIV/0!</v>
      </c>
    </row>
    <row r="201" spans="1:65" x14ac:dyDescent="0.25">
      <c r="A201" s="1" t="s">
        <v>151</v>
      </c>
      <c r="B201" s="10">
        <v>38793</v>
      </c>
      <c r="C201" s="10">
        <v>23790</v>
      </c>
      <c r="D201" s="10">
        <v>172121</v>
      </c>
      <c r="E201" s="10">
        <v>12</v>
      </c>
      <c r="F201" s="10">
        <v>2</v>
      </c>
      <c r="G201" s="10">
        <v>121</v>
      </c>
      <c r="H201" s="10">
        <v>41</v>
      </c>
      <c r="I201" s="10">
        <v>343</v>
      </c>
      <c r="J201" s="10">
        <v>0</v>
      </c>
      <c r="K201" s="10">
        <v>0</v>
      </c>
      <c r="M201" s="10" t="str">
        <f t="shared" si="48"/>
        <v>2023-40</v>
      </c>
      <c r="N201" s="10">
        <f t="shared" si="61"/>
        <v>121</v>
      </c>
      <c r="O201" s="10">
        <f t="shared" si="61"/>
        <v>41</v>
      </c>
      <c r="P201" s="10">
        <f t="shared" si="61"/>
        <v>343</v>
      </c>
      <c r="Q201" s="10">
        <f t="shared" si="61"/>
        <v>0</v>
      </c>
      <c r="R201" s="10">
        <f t="shared" si="61"/>
        <v>0</v>
      </c>
      <c r="S201" s="10"/>
      <c r="T201" s="10"/>
      <c r="U201" s="10" t="str">
        <f t="shared" si="49"/>
        <v>2023-40</v>
      </c>
      <c r="V201" s="10">
        <f t="shared" si="62"/>
        <v>20413</v>
      </c>
      <c r="W201" s="10">
        <f t="shared" si="62"/>
        <v>8651</v>
      </c>
      <c r="X201" s="10">
        <f t="shared" si="62"/>
        <v>47183</v>
      </c>
      <c r="Y201" s="10">
        <f t="shared" si="62"/>
        <v>6</v>
      </c>
      <c r="Z201" s="10">
        <f t="shared" si="62"/>
        <v>0</v>
      </c>
      <c r="AA201" s="10"/>
      <c r="AB201" s="10"/>
      <c r="AC201">
        <f>G201/B201</f>
        <v>3.1191194287629211E-3</v>
      </c>
      <c r="AD201">
        <f>H201/C201</f>
        <v>1.7234131988230349E-3</v>
      </c>
      <c r="AE201">
        <f>I201/D201</f>
        <v>1.9927841460367999E-3</v>
      </c>
      <c r="AF201">
        <f>J201/E201</f>
        <v>0</v>
      </c>
      <c r="AG201">
        <f>K201/F201</f>
        <v>0</v>
      </c>
      <c r="AI201" t="str">
        <f t="shared" si="50"/>
        <v>2023-40</v>
      </c>
      <c r="AJ201">
        <f t="shared" si="59"/>
        <v>3.1288813279579603E-3</v>
      </c>
      <c r="AK201">
        <f t="shared" si="59"/>
        <v>1.726388908294895E-3</v>
      </c>
      <c r="AL201">
        <f t="shared" si="59"/>
        <v>1.996763927648608E-3</v>
      </c>
      <c r="AM201">
        <f t="shared" si="59"/>
        <v>0</v>
      </c>
      <c r="AN201">
        <f t="shared" si="59"/>
        <v>0</v>
      </c>
      <c r="AP201" t="str">
        <f t="shared" si="51"/>
        <v>2023-40</v>
      </c>
      <c r="AQ201">
        <f t="shared" ca="1" si="52"/>
        <v>4.2193218173071576E-3</v>
      </c>
      <c r="AR201">
        <f t="shared" ca="1" si="52"/>
        <v>1.8715615056665912E-3</v>
      </c>
      <c r="AS201">
        <f t="shared" ca="1" si="45"/>
        <v>1.823260462071715E-3</v>
      </c>
      <c r="AT201">
        <f t="shared" ca="1" si="45"/>
        <v>0</v>
      </c>
      <c r="AU201" t="e">
        <f t="shared" ca="1" si="45"/>
        <v>#DIV/0!</v>
      </c>
      <c r="AW201" t="str">
        <f t="shared" si="53"/>
        <v>2023-40</v>
      </c>
      <c r="AX201">
        <f t="shared" ca="1" si="63"/>
        <v>0.47851573304504458</v>
      </c>
      <c r="AY201">
        <f t="shared" ca="1" si="63"/>
        <v>0.31706973349905959</v>
      </c>
      <c r="AZ201">
        <f t="shared" ca="1" si="63"/>
        <v>0.22788544158834023</v>
      </c>
      <c r="BA201">
        <f t="shared" ca="1" si="63"/>
        <v>0.18718675905608098</v>
      </c>
      <c r="BB201" t="e">
        <f t="shared" ca="1" si="63"/>
        <v>#DIV/0!</v>
      </c>
      <c r="BD201">
        <f t="shared" ca="1" si="55"/>
        <v>0.66261088529185841</v>
      </c>
      <c r="BE201">
        <f t="shared" ca="1" si="55"/>
        <v>0.47623395815679165</v>
      </c>
      <c r="BF201">
        <f t="shared" ca="1" si="55"/>
        <v>0.39118203672199919</v>
      </c>
      <c r="BG201" t="e">
        <f t="shared" ca="1" si="46"/>
        <v>#DIV/0!</v>
      </c>
      <c r="BI201" t="str">
        <f t="shared" si="56"/>
        <v>2023-40</v>
      </c>
      <c r="BJ201">
        <f t="shared" ca="1" si="57"/>
        <v>0.99539699327008757</v>
      </c>
      <c r="BK201">
        <f t="shared" ca="1" si="57"/>
        <v>1.0324626079232819</v>
      </c>
      <c r="BL201" t="e">
        <f t="shared" ca="1" si="57"/>
        <v>#DIV/0!</v>
      </c>
      <c r="BM201" t="e">
        <f t="shared" ca="1" si="47"/>
        <v>#DIV/0!</v>
      </c>
    </row>
    <row r="202" spans="1:65" x14ac:dyDescent="0.25">
      <c r="A202" s="1" t="s">
        <v>152</v>
      </c>
      <c r="B202" s="10">
        <v>38672</v>
      </c>
      <c r="C202" s="10">
        <v>23749</v>
      </c>
      <c r="D202" s="10">
        <v>171778</v>
      </c>
      <c r="E202" s="10">
        <v>12</v>
      </c>
      <c r="F202" s="10">
        <v>2</v>
      </c>
      <c r="G202" s="10">
        <v>119</v>
      </c>
      <c r="H202" s="10">
        <v>61</v>
      </c>
      <c r="I202" s="10">
        <v>401</v>
      </c>
      <c r="J202" s="10">
        <v>0</v>
      </c>
      <c r="K202" s="10">
        <v>0</v>
      </c>
      <c r="M202" s="10" t="str">
        <f t="shared" si="48"/>
        <v>2023-41</v>
      </c>
      <c r="N202" s="10">
        <f t="shared" si="61"/>
        <v>119</v>
      </c>
      <c r="O202" s="10">
        <f t="shared" si="61"/>
        <v>61</v>
      </c>
      <c r="P202" s="10">
        <f t="shared" si="61"/>
        <v>401</v>
      </c>
      <c r="Q202" s="10">
        <f t="shared" si="61"/>
        <v>0</v>
      </c>
      <c r="R202" s="10">
        <f t="shared" si="61"/>
        <v>0</v>
      </c>
      <c r="S202" s="10"/>
      <c r="T202" s="10"/>
      <c r="U202" s="10" t="str">
        <f t="shared" si="49"/>
        <v>2023-41</v>
      </c>
      <c r="V202" s="10">
        <f t="shared" si="62"/>
        <v>20532</v>
      </c>
      <c r="W202" s="10">
        <f t="shared" si="62"/>
        <v>8712</v>
      </c>
      <c r="X202" s="10">
        <f t="shared" si="62"/>
        <v>47584</v>
      </c>
      <c r="Y202" s="10">
        <f t="shared" si="62"/>
        <v>6</v>
      </c>
      <c r="Z202" s="10">
        <f t="shared" si="62"/>
        <v>0</v>
      </c>
      <c r="AA202" s="10"/>
      <c r="AB202" s="10"/>
      <c r="AC202">
        <f>G202/B202</f>
        <v>3.077161770790236E-3</v>
      </c>
      <c r="AD202">
        <f>H202/C202</f>
        <v>2.5685292012295256E-3</v>
      </c>
      <c r="AE202">
        <f>I202/D202</f>
        <v>2.3344083642841342E-3</v>
      </c>
      <c r="AF202">
        <f>J202/E202</f>
        <v>0</v>
      </c>
      <c r="AG202">
        <f>K202/F202</f>
        <v>0</v>
      </c>
      <c r="AI202" t="str">
        <f t="shared" si="50"/>
        <v>2023-41</v>
      </c>
      <c r="AJ202">
        <f t="shared" si="59"/>
        <v>3.0866623733787906E-3</v>
      </c>
      <c r="AK202">
        <f t="shared" si="59"/>
        <v>2.5751449556512761E-3</v>
      </c>
      <c r="AL202">
        <f t="shared" si="59"/>
        <v>2.339871645297835E-3</v>
      </c>
      <c r="AM202">
        <f t="shared" si="59"/>
        <v>0</v>
      </c>
      <c r="AN202">
        <f t="shared" si="59"/>
        <v>0</v>
      </c>
      <c r="AP202" t="str">
        <f t="shared" si="51"/>
        <v>2023-41</v>
      </c>
      <c r="AQ202">
        <f t="shared" ca="1" si="52"/>
        <v>4.1730399952437753E-3</v>
      </c>
      <c r="AR202">
        <f t="shared" ca="1" si="52"/>
        <v>2.7936169200055666E-3</v>
      </c>
      <c r="AS202">
        <f t="shared" ca="1" si="45"/>
        <v>2.1348954305635184E-3</v>
      </c>
      <c r="AT202">
        <f t="shared" ca="1" si="45"/>
        <v>0</v>
      </c>
      <c r="AU202" t="e">
        <f t="shared" ca="1" si="45"/>
        <v>#DIV/0!</v>
      </c>
      <c r="AW202" t="str">
        <f t="shared" si="53"/>
        <v>2023-41</v>
      </c>
      <c r="AX202">
        <f t="shared" ca="1" si="63"/>
        <v>0.48268877304028834</v>
      </c>
      <c r="AY202">
        <f t="shared" ca="1" si="63"/>
        <v>0.31986335041906516</v>
      </c>
      <c r="AZ202">
        <f t="shared" ca="1" si="63"/>
        <v>0.23002033701890376</v>
      </c>
      <c r="BA202">
        <f t="shared" ca="1" si="63"/>
        <v>0.18718675905608098</v>
      </c>
      <c r="BB202" t="e">
        <f t="shared" ca="1" si="63"/>
        <v>#DIV/0!</v>
      </c>
      <c r="BD202">
        <f t="shared" ca="1" si="55"/>
        <v>0.66266996102759423</v>
      </c>
      <c r="BE202">
        <f t="shared" ca="1" si="55"/>
        <v>0.47653964597122456</v>
      </c>
      <c r="BF202">
        <f t="shared" ca="1" si="55"/>
        <v>0.38780010953446636</v>
      </c>
      <c r="BG202" t="e">
        <f t="shared" ca="1" si="46"/>
        <v>#DIV/0!</v>
      </c>
      <c r="BI202" t="str">
        <f t="shared" si="56"/>
        <v>2023-41</v>
      </c>
      <c r="BJ202">
        <f t="shared" ca="1" si="57"/>
        <v>0.99548573888388892</v>
      </c>
      <c r="BK202">
        <f t="shared" ca="1" si="57"/>
        <v>1.0331253310086352</v>
      </c>
      <c r="BL202" t="e">
        <f t="shared" ca="1" si="57"/>
        <v>#DIV/0!</v>
      </c>
      <c r="BM202" t="e">
        <f t="shared" ca="1" si="47"/>
        <v>#DIV/0!</v>
      </c>
    </row>
    <row r="203" spans="1:65" x14ac:dyDescent="0.25">
      <c r="A203" s="1" t="s">
        <v>153</v>
      </c>
      <c r="B203" s="10">
        <v>38553</v>
      </c>
      <c r="C203" s="10">
        <v>23688</v>
      </c>
      <c r="D203" s="10">
        <v>171377</v>
      </c>
      <c r="E203" s="10">
        <v>12</v>
      </c>
      <c r="F203" s="10">
        <v>2</v>
      </c>
      <c r="G203" s="10">
        <v>134</v>
      </c>
      <c r="H203" s="10">
        <v>69</v>
      </c>
      <c r="I203" s="10">
        <v>377</v>
      </c>
      <c r="J203" s="10">
        <v>0</v>
      </c>
      <c r="K203" s="10">
        <v>0</v>
      </c>
      <c r="M203" s="10" t="str">
        <f t="shared" si="48"/>
        <v>2023-42</v>
      </c>
      <c r="N203" s="10">
        <f t="shared" si="61"/>
        <v>134</v>
      </c>
      <c r="O203" s="10">
        <f t="shared" si="61"/>
        <v>69</v>
      </c>
      <c r="P203" s="10">
        <f t="shared" si="61"/>
        <v>377</v>
      </c>
      <c r="Q203" s="10">
        <f t="shared" si="61"/>
        <v>0</v>
      </c>
      <c r="R203" s="10">
        <f t="shared" si="61"/>
        <v>0</v>
      </c>
      <c r="S203" s="10"/>
      <c r="T203" s="10"/>
      <c r="U203" s="10" t="str">
        <f t="shared" si="49"/>
        <v>2023-42</v>
      </c>
      <c r="V203" s="10">
        <f t="shared" si="62"/>
        <v>20666</v>
      </c>
      <c r="W203" s="10">
        <f t="shared" si="62"/>
        <v>8781</v>
      </c>
      <c r="X203" s="10">
        <f t="shared" si="62"/>
        <v>47961</v>
      </c>
      <c r="Y203" s="10">
        <f t="shared" si="62"/>
        <v>6</v>
      </c>
      <c r="Z203" s="10">
        <f t="shared" si="62"/>
        <v>0</v>
      </c>
      <c r="AA203" s="10"/>
      <c r="AB203" s="10"/>
      <c r="AC203">
        <f>G203/B203</f>
        <v>3.4757347028765593E-3</v>
      </c>
      <c r="AD203">
        <f>H203/C203</f>
        <v>2.9128672745694023E-3</v>
      </c>
      <c r="AE203">
        <f>I203/D203</f>
        <v>2.1998284483915579E-3</v>
      </c>
      <c r="AF203">
        <f>J203/E203</f>
        <v>0</v>
      </c>
      <c r="AG203">
        <f>K203/F203</f>
        <v>0</v>
      </c>
      <c r="AI203" t="str">
        <f t="shared" si="50"/>
        <v>2023-42</v>
      </c>
      <c r="AJ203">
        <f t="shared" si="59"/>
        <v>3.4878611063386801E-3</v>
      </c>
      <c r="AK203">
        <f t="shared" si="59"/>
        <v>2.9213789353109516E-3</v>
      </c>
      <c r="AL203">
        <f t="shared" si="59"/>
        <v>2.204679255580059E-3</v>
      </c>
      <c r="AM203">
        <f t="shared" si="59"/>
        <v>0</v>
      </c>
      <c r="AN203">
        <f t="shared" si="59"/>
        <v>0</v>
      </c>
      <c r="AP203" t="str">
        <f t="shared" si="51"/>
        <v>2023-42</v>
      </c>
      <c r="AQ203">
        <f t="shared" ca="1" si="52"/>
        <v>4.7275100504711887E-3</v>
      </c>
      <c r="AR203">
        <f t="shared" ca="1" si="52"/>
        <v>3.1714127662657954E-3</v>
      </c>
      <c r="AS203">
        <f t="shared" ca="1" si="45"/>
        <v>2.0099838590673731E-3</v>
      </c>
      <c r="AT203">
        <f t="shared" ca="1" si="45"/>
        <v>0</v>
      </c>
      <c r="AU203" t="e">
        <f t="shared" ca="1" si="45"/>
        <v>#DIV/0!</v>
      </c>
      <c r="AW203" t="str">
        <f t="shared" si="53"/>
        <v>2023-42</v>
      </c>
      <c r="AX203">
        <f t="shared" ca="1" si="63"/>
        <v>0.48741628309075952</v>
      </c>
      <c r="AY203">
        <f t="shared" ca="1" si="63"/>
        <v>0.32303476318533098</v>
      </c>
      <c r="AZ203">
        <f t="shared" ca="1" si="63"/>
        <v>0.23203032087797112</v>
      </c>
      <c r="BA203">
        <f t="shared" ca="1" si="63"/>
        <v>0.18718675905608098</v>
      </c>
      <c r="BB203" t="e">
        <f t="shared" ca="1" si="63"/>
        <v>#DIV/0!</v>
      </c>
      <c r="BD203">
        <f t="shared" ca="1" si="55"/>
        <v>0.66274922359370625</v>
      </c>
      <c r="BE203">
        <f t="shared" ca="1" si="55"/>
        <v>0.4760413817253738</v>
      </c>
      <c r="BF203">
        <f t="shared" ca="1" si="55"/>
        <v>0.38403878891593329</v>
      </c>
      <c r="BG203" t="e">
        <f t="shared" ca="1" si="46"/>
        <v>#DIV/0!</v>
      </c>
      <c r="BI203" t="str">
        <f t="shared" si="56"/>
        <v>2023-42</v>
      </c>
      <c r="BJ203">
        <f t="shared" ca="1" si="57"/>
        <v>0.99560480985259481</v>
      </c>
      <c r="BK203">
        <f t="shared" ca="1" si="57"/>
        <v>1.0320451073204777</v>
      </c>
      <c r="BL203" t="e">
        <f t="shared" ca="1" si="57"/>
        <v>#DIV/0!</v>
      </c>
      <c r="BM203" t="e">
        <f t="shared" ca="1" si="47"/>
        <v>#DIV/0!</v>
      </c>
    </row>
    <row r="204" spans="1:65" x14ac:dyDescent="0.25">
      <c r="A204" s="1" t="s">
        <v>154</v>
      </c>
      <c r="B204" s="10">
        <v>38419</v>
      </c>
      <c r="C204" s="10">
        <v>23619</v>
      </c>
      <c r="D204" s="10">
        <v>171000</v>
      </c>
      <c r="E204" s="10">
        <v>12</v>
      </c>
      <c r="F204" s="10">
        <v>2</v>
      </c>
      <c r="G204" s="10">
        <v>120</v>
      </c>
      <c r="H204" s="10">
        <v>73</v>
      </c>
      <c r="I204" s="10">
        <v>372</v>
      </c>
      <c r="J204" s="10">
        <v>0</v>
      </c>
      <c r="K204" s="10">
        <v>0</v>
      </c>
      <c r="M204" s="10" t="str">
        <f t="shared" si="48"/>
        <v>2023-43</v>
      </c>
      <c r="N204" s="10">
        <f t="shared" si="61"/>
        <v>120</v>
      </c>
      <c r="O204" s="10">
        <f t="shared" si="61"/>
        <v>73</v>
      </c>
      <c r="P204" s="10">
        <f t="shared" si="61"/>
        <v>372</v>
      </c>
      <c r="Q204" s="10">
        <f t="shared" si="61"/>
        <v>0</v>
      </c>
      <c r="R204" s="10">
        <f t="shared" si="61"/>
        <v>0</v>
      </c>
      <c r="S204" s="10"/>
      <c r="T204" s="10"/>
      <c r="U204" s="10" t="str">
        <f t="shared" si="49"/>
        <v>2023-43</v>
      </c>
      <c r="V204" s="10">
        <f t="shared" si="62"/>
        <v>20786</v>
      </c>
      <c r="W204" s="10">
        <f t="shared" si="62"/>
        <v>8854</v>
      </c>
      <c r="X204" s="10">
        <f t="shared" si="62"/>
        <v>48333</v>
      </c>
      <c r="Y204" s="10">
        <f t="shared" si="62"/>
        <v>6</v>
      </c>
      <c r="Z204" s="10">
        <f t="shared" si="62"/>
        <v>0</v>
      </c>
      <c r="AA204" s="10"/>
      <c r="AB204" s="10"/>
      <c r="AC204">
        <f>G204/B204</f>
        <v>3.1234545407220387E-3</v>
      </c>
      <c r="AD204">
        <f>H204/C204</f>
        <v>3.0907320377662052E-3</v>
      </c>
      <c r="AE204">
        <f>I204/D204</f>
        <v>2.175438596491228E-3</v>
      </c>
      <c r="AF204">
        <f>J204/E204</f>
        <v>0</v>
      </c>
      <c r="AG204">
        <f>K204/F204</f>
        <v>0</v>
      </c>
      <c r="AI204" t="str">
        <f t="shared" si="50"/>
        <v>2023-43</v>
      </c>
      <c r="AJ204">
        <f t="shared" si="59"/>
        <v>3.1332436400987461E-3</v>
      </c>
      <c r="AK204">
        <f t="shared" si="59"/>
        <v>3.1003167617758062E-3</v>
      </c>
      <c r="AL204">
        <f t="shared" si="59"/>
        <v>2.1801823109280439E-3</v>
      </c>
      <c r="AM204">
        <f t="shared" si="59"/>
        <v>0</v>
      </c>
      <c r="AN204">
        <f t="shared" si="59"/>
        <v>0</v>
      </c>
      <c r="AP204" t="str">
        <f t="shared" si="51"/>
        <v>2023-43</v>
      </c>
      <c r="AQ204">
        <f t="shared" ca="1" si="52"/>
        <v>4.2577220332721275E-3</v>
      </c>
      <c r="AR204">
        <f t="shared" ca="1" si="52"/>
        <v>3.3679888865892392E-3</v>
      </c>
      <c r="AS204">
        <f t="shared" ca="1" si="45"/>
        <v>1.9861065648845446E-3</v>
      </c>
      <c r="AT204">
        <f t="shared" ca="1" si="45"/>
        <v>0</v>
      </c>
      <c r="AU204" t="e">
        <f t="shared" ca="1" si="45"/>
        <v>#DIV/0!</v>
      </c>
      <c r="AW204" t="str">
        <f t="shared" si="53"/>
        <v>2023-43</v>
      </c>
      <c r="AX204">
        <f t="shared" ca="1" si="63"/>
        <v>0.49167400512403164</v>
      </c>
      <c r="AY204">
        <f t="shared" ca="1" si="63"/>
        <v>0.32640275207192021</v>
      </c>
      <c r="AZ204">
        <f t="shared" ca="1" si="63"/>
        <v>0.23401642744285567</v>
      </c>
      <c r="BA204">
        <f t="shared" ca="1" si="63"/>
        <v>0.18718675905608098</v>
      </c>
      <c r="BB204" t="e">
        <f t="shared" ca="1" si="63"/>
        <v>#DIV/0!</v>
      </c>
      <c r="BD204">
        <f t="shared" ca="1" si="55"/>
        <v>0.66386009565338022</v>
      </c>
      <c r="BE204">
        <f t="shared" ca="1" si="55"/>
        <v>0.47595851113548654</v>
      </c>
      <c r="BF204">
        <f t="shared" ca="1" si="55"/>
        <v>0.38071314957735158</v>
      </c>
      <c r="BG204" t="e">
        <f t="shared" ca="1" si="46"/>
        <v>#DIV/0!</v>
      </c>
      <c r="BI204" t="str">
        <f t="shared" si="56"/>
        <v>2023-43</v>
      </c>
      <c r="BJ204">
        <f t="shared" ca="1" si="57"/>
        <v>0.99727360028850831</v>
      </c>
      <c r="BK204">
        <f t="shared" ca="1" si="57"/>
        <v>1.0318654460764827</v>
      </c>
      <c r="BL204" t="e">
        <f t="shared" ca="1" si="57"/>
        <v>#DIV/0!</v>
      </c>
      <c r="BM204" t="e">
        <f t="shared" ca="1" si="47"/>
        <v>#DIV/0!</v>
      </c>
    </row>
    <row r="205" spans="1:65" x14ac:dyDescent="0.25">
      <c r="A205" s="1" t="s">
        <v>155</v>
      </c>
      <c r="B205" s="10">
        <v>38299</v>
      </c>
      <c r="C205" s="10">
        <v>23546</v>
      </c>
      <c r="D205" s="10">
        <v>170628</v>
      </c>
      <c r="E205" s="10">
        <v>12</v>
      </c>
      <c r="F205" s="10">
        <v>2</v>
      </c>
      <c r="G205" s="10">
        <v>119</v>
      </c>
      <c r="H205" s="10">
        <v>72</v>
      </c>
      <c r="I205" s="10">
        <v>381</v>
      </c>
      <c r="J205" s="10">
        <v>0</v>
      </c>
      <c r="K205" s="10">
        <v>0</v>
      </c>
      <c r="M205" s="10" t="str">
        <f t="shared" si="48"/>
        <v>2023-44</v>
      </c>
      <c r="N205" s="10">
        <f t="shared" si="61"/>
        <v>119</v>
      </c>
      <c r="O205" s="10">
        <f t="shared" si="61"/>
        <v>72</v>
      </c>
      <c r="P205" s="10">
        <f t="shared" si="61"/>
        <v>381</v>
      </c>
      <c r="Q205" s="10">
        <f t="shared" si="61"/>
        <v>0</v>
      </c>
      <c r="R205" s="10">
        <f t="shared" si="61"/>
        <v>0</v>
      </c>
      <c r="S205" s="10"/>
      <c r="T205" s="10"/>
      <c r="U205" s="10" t="str">
        <f t="shared" si="49"/>
        <v>2023-44</v>
      </c>
      <c r="V205" s="10">
        <f t="shared" si="62"/>
        <v>20905</v>
      </c>
      <c r="W205" s="10">
        <f t="shared" si="62"/>
        <v>8926</v>
      </c>
      <c r="X205" s="10">
        <f t="shared" si="62"/>
        <v>48714</v>
      </c>
      <c r="Y205" s="10">
        <f t="shared" si="62"/>
        <v>6</v>
      </c>
      <c r="Z205" s="10">
        <f t="shared" si="62"/>
        <v>0</v>
      </c>
      <c r="AA205" s="10"/>
      <c r="AB205" s="10"/>
      <c r="AC205">
        <f>G205/B205</f>
        <v>3.107130734483929E-3</v>
      </c>
      <c r="AD205">
        <f>H205/C205</f>
        <v>3.0578442198250233E-3</v>
      </c>
      <c r="AE205">
        <f>I205/D205</f>
        <v>2.232927772698502E-3</v>
      </c>
      <c r="AF205">
        <f>J205/E205</f>
        <v>0</v>
      </c>
      <c r="AG205">
        <f>K205/F205</f>
        <v>0</v>
      </c>
      <c r="AI205" t="str">
        <f t="shared" si="50"/>
        <v>2023-44</v>
      </c>
      <c r="AJ205">
        <f t="shared" ref="AJ205:AN236" si="64">-LN((1-1.5*AC205)/(1-0.5*AC205))</f>
        <v>3.1168176096375028E-3</v>
      </c>
      <c r="AK205">
        <f t="shared" si="64"/>
        <v>3.0672257155675738E-3</v>
      </c>
      <c r="AL205">
        <f t="shared" si="64"/>
        <v>2.2379258313738413E-3</v>
      </c>
      <c r="AM205">
        <f t="shared" si="64"/>
        <v>0</v>
      </c>
      <c r="AN205">
        <f t="shared" si="64"/>
        <v>0</v>
      </c>
      <c r="AP205" t="str">
        <f t="shared" si="51"/>
        <v>2023-44</v>
      </c>
      <c r="AQ205">
        <f t="shared" ca="1" si="52"/>
        <v>4.2462385281783468E-3</v>
      </c>
      <c r="AR205">
        <f t="shared" ca="1" si="52"/>
        <v>3.3343410792702668E-3</v>
      </c>
      <c r="AS205">
        <f t="shared" ca="1" si="45"/>
        <v>2.0371265340340381E-3</v>
      </c>
      <c r="AT205">
        <f t="shared" ca="1" si="45"/>
        <v>0</v>
      </c>
      <c r="AU205" t="e">
        <f t="shared" ca="1" si="45"/>
        <v>#DIV/0!</v>
      </c>
      <c r="AW205" t="str">
        <f t="shared" si="53"/>
        <v>2023-44</v>
      </c>
      <c r="AX205">
        <f t="shared" ca="1" si="63"/>
        <v>0.49592024365220999</v>
      </c>
      <c r="AY205">
        <f t="shared" ca="1" si="63"/>
        <v>0.32973709315119049</v>
      </c>
      <c r="AZ205">
        <f t="shared" ca="1" si="63"/>
        <v>0.23605355397688971</v>
      </c>
      <c r="BA205">
        <f t="shared" ca="1" si="63"/>
        <v>0.18718675905608098</v>
      </c>
      <c r="BB205" t="e">
        <f t="shared" ca="1" si="63"/>
        <v>#DIV/0!</v>
      </c>
      <c r="BD205">
        <f t="shared" ca="1" si="55"/>
        <v>0.66489944173853055</v>
      </c>
      <c r="BE205">
        <f t="shared" ca="1" si="55"/>
        <v>0.47599096225326631</v>
      </c>
      <c r="BF205">
        <f t="shared" ca="1" si="55"/>
        <v>0.37745335354238024</v>
      </c>
      <c r="BG205" t="e">
        <f t="shared" ca="1" si="46"/>
        <v>#DIV/0!</v>
      </c>
      <c r="BI205" t="str">
        <f t="shared" si="56"/>
        <v>2023-44</v>
      </c>
      <c r="BJ205">
        <f t="shared" ca="1" si="57"/>
        <v>0.99883494193122824</v>
      </c>
      <c r="BK205">
        <f t="shared" ca="1" si="57"/>
        <v>1.0319357992403406</v>
      </c>
      <c r="BL205" t="e">
        <f t="shared" ca="1" si="57"/>
        <v>#DIV/0!</v>
      </c>
      <c r="BM205" t="e">
        <f t="shared" ca="1" si="47"/>
        <v>#DIV/0!</v>
      </c>
    </row>
    <row r="206" spans="1:65" x14ac:dyDescent="0.25">
      <c r="A206" s="1" t="s">
        <v>156</v>
      </c>
      <c r="B206" s="10">
        <v>38180</v>
      </c>
      <c r="C206" s="10">
        <v>23474</v>
      </c>
      <c r="D206" s="10">
        <v>170247</v>
      </c>
      <c r="E206" s="10">
        <v>12</v>
      </c>
      <c r="F206" s="10">
        <v>2</v>
      </c>
      <c r="G206" s="10">
        <v>108</v>
      </c>
      <c r="H206" s="10">
        <v>55</v>
      </c>
      <c r="I206" s="10">
        <v>391</v>
      </c>
      <c r="J206" s="10">
        <v>0</v>
      </c>
      <c r="K206" s="10">
        <v>0</v>
      </c>
      <c r="M206" s="10" t="str">
        <f t="shared" si="48"/>
        <v>2023-45</v>
      </c>
      <c r="N206" s="10">
        <f t="shared" si="61"/>
        <v>108</v>
      </c>
      <c r="O206" s="10">
        <f t="shared" si="61"/>
        <v>55</v>
      </c>
      <c r="P206" s="10">
        <f t="shared" si="61"/>
        <v>391</v>
      </c>
      <c r="Q206" s="10">
        <f t="shared" si="61"/>
        <v>0</v>
      </c>
      <c r="R206" s="10">
        <f t="shared" si="61"/>
        <v>0</v>
      </c>
      <c r="S206" s="10"/>
      <c r="T206" s="10"/>
      <c r="U206" s="10" t="str">
        <f t="shared" si="49"/>
        <v>2023-45</v>
      </c>
      <c r="V206" s="10">
        <f t="shared" si="62"/>
        <v>21013</v>
      </c>
      <c r="W206" s="10">
        <f t="shared" si="62"/>
        <v>8981</v>
      </c>
      <c r="X206" s="10">
        <f t="shared" si="62"/>
        <v>49105</v>
      </c>
      <c r="Y206" s="10">
        <f t="shared" si="62"/>
        <v>6</v>
      </c>
      <c r="Z206" s="10">
        <f t="shared" si="62"/>
        <v>0</v>
      </c>
      <c r="AA206" s="10"/>
      <c r="AB206" s="10"/>
      <c r="AC206">
        <f>G206/B206</f>
        <v>2.8287061288632793E-3</v>
      </c>
      <c r="AD206">
        <f>H206/C206</f>
        <v>2.3430178069353325E-3</v>
      </c>
      <c r="AE206">
        <f>I206/D206</f>
        <v>2.2966630836373032E-3</v>
      </c>
      <c r="AF206">
        <f>J206/E206</f>
        <v>0</v>
      </c>
      <c r="AG206">
        <f>K206/F206</f>
        <v>0</v>
      </c>
      <c r="AI206" t="str">
        <f t="shared" si="50"/>
        <v>2023-45</v>
      </c>
      <c r="AJ206">
        <f t="shared" si="64"/>
        <v>2.836732307823127E-3</v>
      </c>
      <c r="AK206">
        <f t="shared" si="64"/>
        <v>2.3485215115768383E-3</v>
      </c>
      <c r="AL206">
        <f t="shared" si="64"/>
        <v>2.3019509034614581E-3</v>
      </c>
      <c r="AM206">
        <f t="shared" si="64"/>
        <v>0</v>
      </c>
      <c r="AN206">
        <f t="shared" si="64"/>
        <v>0</v>
      </c>
      <c r="AP206" t="str">
        <f t="shared" si="51"/>
        <v>2023-45</v>
      </c>
      <c r="AQ206">
        <f t="shared" ca="1" si="52"/>
        <v>3.8745494856982326E-3</v>
      </c>
      <c r="AR206">
        <f t="shared" ca="1" si="52"/>
        <v>2.5548095663281058E-3</v>
      </c>
      <c r="AS206">
        <f t="shared" ca="1" si="52"/>
        <v>2.0937795523071935E-3</v>
      </c>
      <c r="AT206">
        <f t="shared" ca="1" si="52"/>
        <v>0</v>
      </c>
      <c r="AU206" t="e">
        <f t="shared" ca="1" si="52"/>
        <v>#DIV/0!</v>
      </c>
      <c r="AW206" t="str">
        <f t="shared" si="53"/>
        <v>2023-45</v>
      </c>
      <c r="AX206">
        <f t="shared" ca="1" si="63"/>
        <v>0.4997947931379082</v>
      </c>
      <c r="AY206">
        <f t="shared" ca="1" si="63"/>
        <v>0.33229190271751857</v>
      </c>
      <c r="AZ206">
        <f t="shared" ca="1" si="63"/>
        <v>0.2381473335291969</v>
      </c>
      <c r="BA206">
        <f t="shared" ca="1" si="63"/>
        <v>0.18718675905608098</v>
      </c>
      <c r="BB206" t="e">
        <f t="shared" ca="1" si="63"/>
        <v>#DIV/0!</v>
      </c>
      <c r="BD206">
        <f t="shared" ca="1" si="55"/>
        <v>0.66485667173773333</v>
      </c>
      <c r="BE206">
        <f t="shared" ca="1" si="55"/>
        <v>0.47649022518624956</v>
      </c>
      <c r="BF206">
        <f t="shared" ca="1" si="55"/>
        <v>0.37452722922711723</v>
      </c>
      <c r="BG206" t="e">
        <f t="shared" ca="1" si="55"/>
        <v>#DIV/0!</v>
      </c>
      <c r="BI206" t="str">
        <f t="shared" si="56"/>
        <v>2023-45</v>
      </c>
      <c r="BJ206">
        <f t="shared" ca="1" si="57"/>
        <v>0.9987706913565082</v>
      </c>
      <c r="BK206">
        <f t="shared" ca="1" si="57"/>
        <v>1.0330181880557505</v>
      </c>
      <c r="BL206" t="e">
        <f t="shared" ca="1" si="57"/>
        <v>#DIV/0!</v>
      </c>
      <c r="BM206" t="e">
        <f t="shared" ca="1" si="57"/>
        <v>#DIV/0!</v>
      </c>
    </row>
    <row r="207" spans="1:65" x14ac:dyDescent="0.25">
      <c r="A207" s="1" t="s">
        <v>157</v>
      </c>
      <c r="B207" s="10">
        <v>38072</v>
      </c>
      <c r="C207" s="10">
        <v>23419</v>
      </c>
      <c r="D207" s="10">
        <v>169856</v>
      </c>
      <c r="E207" s="10">
        <v>12</v>
      </c>
      <c r="F207" s="10">
        <v>2</v>
      </c>
      <c r="G207" s="10">
        <v>133</v>
      </c>
      <c r="H207" s="10">
        <v>78</v>
      </c>
      <c r="I207" s="10">
        <v>410</v>
      </c>
      <c r="J207" s="10">
        <v>0</v>
      </c>
      <c r="K207" s="10">
        <v>0</v>
      </c>
      <c r="M207" s="10" t="str">
        <f t="shared" ref="M207:M254" si="65">$A207</f>
        <v>2023-46</v>
      </c>
      <c r="N207" s="10">
        <f t="shared" si="61"/>
        <v>133</v>
      </c>
      <c r="O207" s="10">
        <f t="shared" si="61"/>
        <v>78</v>
      </c>
      <c r="P207" s="10">
        <f t="shared" si="61"/>
        <v>410</v>
      </c>
      <c r="Q207" s="10">
        <f t="shared" si="61"/>
        <v>0</v>
      </c>
      <c r="R207" s="10">
        <f t="shared" si="61"/>
        <v>0</v>
      </c>
      <c r="S207" s="10"/>
      <c r="T207" s="10"/>
      <c r="U207" s="10" t="str">
        <f t="shared" ref="U207:U254" si="66">$A207</f>
        <v>2023-46</v>
      </c>
      <c r="V207" s="10">
        <f t="shared" si="62"/>
        <v>21146</v>
      </c>
      <c r="W207" s="10">
        <f t="shared" si="62"/>
        <v>9059</v>
      </c>
      <c r="X207" s="10">
        <f t="shared" si="62"/>
        <v>49515</v>
      </c>
      <c r="Y207" s="10">
        <f t="shared" si="62"/>
        <v>6</v>
      </c>
      <c r="Z207" s="10">
        <f t="shared" si="62"/>
        <v>0</v>
      </c>
      <c r="AA207" s="10"/>
      <c r="AB207" s="10"/>
      <c r="AC207">
        <f>G207/B207</f>
        <v>3.4933809623870563E-3</v>
      </c>
      <c r="AD207">
        <f>H207/C207</f>
        <v>3.3306289764720954E-3</v>
      </c>
      <c r="AE207">
        <f>I207/D207</f>
        <v>2.4138093443858326E-3</v>
      </c>
      <c r="AF207">
        <f>J207/E207</f>
        <v>0</v>
      </c>
      <c r="AG207">
        <f>K207/F207</f>
        <v>0</v>
      </c>
      <c r="AI207" t="str">
        <f t="shared" ref="AI207:AI254" si="67">$A207</f>
        <v>2023-46</v>
      </c>
      <c r="AJ207">
        <f t="shared" si="64"/>
        <v>3.5056310447832283E-3</v>
      </c>
      <c r="AK207">
        <f t="shared" si="64"/>
        <v>3.3417622461729994E-3</v>
      </c>
      <c r="AL207">
        <f t="shared" si="64"/>
        <v>2.4196510984972291E-3</v>
      </c>
      <c r="AM207">
        <f t="shared" si="64"/>
        <v>0</v>
      </c>
      <c r="AN207">
        <f t="shared" si="64"/>
        <v>0</v>
      </c>
      <c r="AP207" t="str">
        <f t="shared" ref="AP207:AP254" si="68">$A207</f>
        <v>2023-46</v>
      </c>
      <c r="AQ207">
        <f t="shared" ref="AQ207:AU254" ca="1" si="69">AJ207*EXP(-AQ$1*(ROW()-$B$2))</f>
        <v>4.800416533167361E-3</v>
      </c>
      <c r="AR207">
        <f t="shared" ca="1" si="69"/>
        <v>3.6378035652159832E-3</v>
      </c>
      <c r="AS207">
        <f t="shared" ca="1" si="69"/>
        <v>2.1991265716842959E-3</v>
      </c>
      <c r="AT207">
        <f t="shared" ca="1" si="69"/>
        <v>0</v>
      </c>
      <c r="AU207" t="e">
        <f t="shared" ca="1" si="69"/>
        <v>#DIV/0!</v>
      </c>
      <c r="AW207" t="str">
        <f t="shared" ref="AW207:AW254" si="70">$A207</f>
        <v>2023-46</v>
      </c>
      <c r="AX207">
        <f t="shared" ref="AX207:BB222" ca="1" si="71">IF(ROW()&gt;=$B$2, AQ207+AX206,0)</f>
        <v>0.50459520967107552</v>
      </c>
      <c r="AY207">
        <f t="shared" ca="1" si="71"/>
        <v>0.33592970628273455</v>
      </c>
      <c r="AZ207">
        <f t="shared" ca="1" si="71"/>
        <v>0.2403464601008812</v>
      </c>
      <c r="BA207">
        <f t="shared" ca="1" si="71"/>
        <v>0.18718675905608098</v>
      </c>
      <c r="BB207" t="e">
        <f t="shared" ca="1" si="71"/>
        <v>#DIV/0!</v>
      </c>
      <c r="BD207">
        <f t="shared" ref="BD207:BG254" ca="1" si="72">AY207/$AX207</f>
        <v>0.66574097384260356</v>
      </c>
      <c r="BE207">
        <f t="shared" ca="1" si="72"/>
        <v>0.47631538210113605</v>
      </c>
      <c r="BF207">
        <f t="shared" ca="1" si="72"/>
        <v>0.37096420153909149</v>
      </c>
      <c r="BG207" t="e">
        <f t="shared" ca="1" si="72"/>
        <v>#DIV/0!</v>
      </c>
      <c r="BI207" t="str">
        <f t="shared" ref="BI207:BI254" si="73">$A207</f>
        <v>2023-46</v>
      </c>
      <c r="BJ207">
        <f t="shared" ref="BJ207:BM254" ca="1" si="74">BD207/(OFFSET(BD$1,$B$1+$B$2-2,0))</f>
        <v>1.0000991205686884</v>
      </c>
      <c r="BK207">
        <f t="shared" ca="1" si="74"/>
        <v>1.0326391328780553</v>
      </c>
      <c r="BL207" t="e">
        <f t="shared" ca="1" si="74"/>
        <v>#DIV/0!</v>
      </c>
      <c r="BM207" t="e">
        <f t="shared" ca="1" si="74"/>
        <v>#DIV/0!</v>
      </c>
    </row>
    <row r="208" spans="1:65" x14ac:dyDescent="0.25">
      <c r="A208" s="1" t="s">
        <v>158</v>
      </c>
      <c r="B208" s="10">
        <v>37939</v>
      </c>
      <c r="C208" s="10">
        <v>23341</v>
      </c>
      <c r="D208" s="10">
        <v>169446</v>
      </c>
      <c r="E208" s="10">
        <v>12</v>
      </c>
      <c r="F208" s="10">
        <v>2</v>
      </c>
      <c r="G208" s="10">
        <v>119</v>
      </c>
      <c r="H208" s="10">
        <v>63</v>
      </c>
      <c r="I208" s="10">
        <v>385</v>
      </c>
      <c r="J208" s="10">
        <v>0</v>
      </c>
      <c r="K208" s="10">
        <v>0</v>
      </c>
      <c r="M208" s="10" t="str">
        <f t="shared" si="65"/>
        <v>2023-47</v>
      </c>
      <c r="N208" s="10">
        <f t="shared" si="61"/>
        <v>119</v>
      </c>
      <c r="O208" s="10">
        <f t="shared" si="61"/>
        <v>63</v>
      </c>
      <c r="P208" s="10">
        <f t="shared" si="61"/>
        <v>385</v>
      </c>
      <c r="Q208" s="10">
        <f t="shared" si="61"/>
        <v>0</v>
      </c>
      <c r="R208" s="10">
        <f t="shared" si="61"/>
        <v>0</v>
      </c>
      <c r="S208" s="10"/>
      <c r="T208" s="10"/>
      <c r="U208" s="10" t="str">
        <f t="shared" si="66"/>
        <v>2023-47</v>
      </c>
      <c r="V208" s="10">
        <f t="shared" si="62"/>
        <v>21265</v>
      </c>
      <c r="W208" s="10">
        <f t="shared" si="62"/>
        <v>9122</v>
      </c>
      <c r="X208" s="10">
        <f t="shared" si="62"/>
        <v>49900</v>
      </c>
      <c r="Y208" s="10">
        <f t="shared" si="62"/>
        <v>6</v>
      </c>
      <c r="Z208" s="10">
        <f t="shared" si="62"/>
        <v>0</v>
      </c>
      <c r="AA208" s="10"/>
      <c r="AB208" s="10"/>
      <c r="AC208">
        <f>G208/B208</f>
        <v>3.1366140383246792E-3</v>
      </c>
      <c r="AD208">
        <f>H208/C208</f>
        <v>2.6991131485369093E-3</v>
      </c>
      <c r="AE208">
        <f>I208/D208</f>
        <v>2.2721102888235778E-3</v>
      </c>
      <c r="AF208">
        <f>J208/E208</f>
        <v>0</v>
      </c>
      <c r="AG208">
        <f>K208/F208</f>
        <v>0</v>
      </c>
      <c r="AI208" t="str">
        <f t="shared" si="67"/>
        <v>2023-47</v>
      </c>
      <c r="AJ208">
        <f t="shared" si="64"/>
        <v>3.1464859380932928E-3</v>
      </c>
      <c r="AK208">
        <f t="shared" si="64"/>
        <v>2.7064197291309508E-3</v>
      </c>
      <c r="AL208">
        <f t="shared" si="64"/>
        <v>2.2772855146077123E-3</v>
      </c>
      <c r="AM208">
        <f t="shared" si="64"/>
        <v>0</v>
      </c>
      <c r="AN208">
        <f t="shared" si="64"/>
        <v>0</v>
      </c>
      <c r="AP208" t="str">
        <f t="shared" si="68"/>
        <v>2023-47</v>
      </c>
      <c r="AQ208">
        <f t="shared" ca="1" si="69"/>
        <v>4.3196481281441886E-3</v>
      </c>
      <c r="AR208">
        <f t="shared" ca="1" si="69"/>
        <v>2.9482109273804356E-3</v>
      </c>
      <c r="AS208">
        <f t="shared" ca="1" si="69"/>
        <v>2.0681286142937008E-3</v>
      </c>
      <c r="AT208">
        <f t="shared" ca="1" si="69"/>
        <v>0</v>
      </c>
      <c r="AU208" t="e">
        <f t="shared" ca="1" si="69"/>
        <v>#DIV/0!</v>
      </c>
      <c r="AW208" t="str">
        <f t="shared" si="70"/>
        <v>2023-47</v>
      </c>
      <c r="AX208">
        <f t="shared" ca="1" si="71"/>
        <v>0.50891485779921974</v>
      </c>
      <c r="AY208">
        <f t="shared" ca="1" si="71"/>
        <v>0.33887791721011501</v>
      </c>
      <c r="AZ208">
        <f t="shared" ca="1" si="71"/>
        <v>0.24241458871517491</v>
      </c>
      <c r="BA208">
        <f t="shared" ca="1" si="71"/>
        <v>0.18718675905608098</v>
      </c>
      <c r="BB208" t="e">
        <f t="shared" ca="1" si="71"/>
        <v>#DIV/0!</v>
      </c>
      <c r="BD208">
        <f t="shared" ca="1" si="72"/>
        <v>0.66588332412926177</v>
      </c>
      <c r="BE208">
        <f t="shared" ca="1" si="72"/>
        <v>0.47633623778147544</v>
      </c>
      <c r="BF208">
        <f t="shared" ca="1" si="72"/>
        <v>0.36781547283874166</v>
      </c>
      <c r="BG208" t="e">
        <f t="shared" ca="1" si="72"/>
        <v>#DIV/0!</v>
      </c>
      <c r="BI208" t="str">
        <f t="shared" si="73"/>
        <v>2023-47</v>
      </c>
      <c r="BJ208">
        <f t="shared" ca="1" si="74"/>
        <v>1.0003129640935624</v>
      </c>
      <c r="BK208">
        <f t="shared" ca="1" si="74"/>
        <v>1.0326843474406551</v>
      </c>
      <c r="BL208" t="e">
        <f t="shared" ca="1" si="74"/>
        <v>#DIV/0!</v>
      </c>
      <c r="BM208" t="e">
        <f t="shared" ca="1" si="74"/>
        <v>#DIV/0!</v>
      </c>
    </row>
    <row r="209" spans="1:65" x14ac:dyDescent="0.25">
      <c r="A209" s="1" t="s">
        <v>159</v>
      </c>
      <c r="B209" s="10">
        <v>37820</v>
      </c>
      <c r="C209" s="10">
        <v>23278</v>
      </c>
      <c r="D209" s="10">
        <v>169061</v>
      </c>
      <c r="E209" s="10">
        <v>12</v>
      </c>
      <c r="F209" s="10">
        <v>2</v>
      </c>
      <c r="G209" s="10">
        <v>133</v>
      </c>
      <c r="H209" s="10">
        <v>61</v>
      </c>
      <c r="I209" s="10">
        <v>428</v>
      </c>
      <c r="J209" s="10">
        <v>0</v>
      </c>
      <c r="K209" s="10">
        <v>0</v>
      </c>
      <c r="M209" s="10" t="str">
        <f t="shared" si="65"/>
        <v>2023-48</v>
      </c>
      <c r="N209" s="10">
        <f t="shared" si="61"/>
        <v>133</v>
      </c>
      <c r="O209" s="10">
        <f t="shared" si="61"/>
        <v>61</v>
      </c>
      <c r="P209" s="10">
        <f t="shared" si="61"/>
        <v>428</v>
      </c>
      <c r="Q209" s="10">
        <f t="shared" si="61"/>
        <v>0</v>
      </c>
      <c r="R209" s="10">
        <f t="shared" si="61"/>
        <v>0</v>
      </c>
      <c r="S209" s="10"/>
      <c r="T209" s="10"/>
      <c r="U209" s="10" t="str">
        <f t="shared" si="66"/>
        <v>2023-48</v>
      </c>
      <c r="V209" s="10">
        <f t="shared" si="62"/>
        <v>21398</v>
      </c>
      <c r="W209" s="10">
        <f t="shared" si="62"/>
        <v>9183</v>
      </c>
      <c r="X209" s="10">
        <f t="shared" si="62"/>
        <v>50328</v>
      </c>
      <c r="Y209" s="10">
        <f t="shared" si="62"/>
        <v>6</v>
      </c>
      <c r="Z209" s="10">
        <f t="shared" si="62"/>
        <v>0</v>
      </c>
      <c r="AA209" s="10"/>
      <c r="AB209" s="10"/>
      <c r="AC209">
        <f>G209/B209</f>
        <v>3.5166578529878373E-3</v>
      </c>
      <c r="AD209">
        <f>H209/C209</f>
        <v>2.620500042959017E-3</v>
      </c>
      <c r="AE209">
        <f>I209/D209</f>
        <v>2.5316305948740393E-3</v>
      </c>
      <c r="AF209">
        <f>J209/E209</f>
        <v>0</v>
      </c>
      <c r="AG209">
        <f>K209/F209</f>
        <v>0</v>
      </c>
      <c r="AI209" t="str">
        <f t="shared" si="67"/>
        <v>2023-48</v>
      </c>
      <c r="AJ209">
        <f t="shared" si="64"/>
        <v>3.5290720417033936E-3</v>
      </c>
      <c r="AK209">
        <f t="shared" si="64"/>
        <v>2.6273866171796917E-3</v>
      </c>
      <c r="AL209">
        <f t="shared" si="64"/>
        <v>2.5380573775903754E-3</v>
      </c>
      <c r="AM209">
        <f t="shared" si="64"/>
        <v>0</v>
      </c>
      <c r="AN209">
        <f t="shared" si="64"/>
        <v>0</v>
      </c>
      <c r="AP209" t="str">
        <f t="shared" si="68"/>
        <v>2023-48</v>
      </c>
      <c r="AQ209">
        <f t="shared" ca="1" si="69"/>
        <v>4.8572779907342057E-3</v>
      </c>
      <c r="AR209">
        <f t="shared" ca="1" si="69"/>
        <v>2.8640928240596685E-3</v>
      </c>
      <c r="AS209">
        <f t="shared" ca="1" si="69"/>
        <v>2.3031598276027966E-3</v>
      </c>
      <c r="AT209">
        <f t="shared" ca="1" si="69"/>
        <v>0</v>
      </c>
      <c r="AU209" t="e">
        <f t="shared" ca="1" si="69"/>
        <v>#DIV/0!</v>
      </c>
      <c r="AW209" t="str">
        <f t="shared" si="70"/>
        <v>2023-48</v>
      </c>
      <c r="AX209">
        <f t="shared" ca="1" si="71"/>
        <v>0.51377213578995395</v>
      </c>
      <c r="AY209">
        <f t="shared" ca="1" si="71"/>
        <v>0.3417420100341747</v>
      </c>
      <c r="AZ209">
        <f t="shared" ca="1" si="71"/>
        <v>0.2447177485427777</v>
      </c>
      <c r="BA209">
        <f t="shared" ca="1" si="71"/>
        <v>0.18718675905608098</v>
      </c>
      <c r="BB209" t="e">
        <f t="shared" ca="1" si="71"/>
        <v>#DIV/0!</v>
      </c>
      <c r="BD209">
        <f t="shared" ca="1" si="72"/>
        <v>0.66516260074853395</v>
      </c>
      <c r="BE209">
        <f t="shared" ca="1" si="72"/>
        <v>0.476315727334084</v>
      </c>
      <c r="BF209">
        <f t="shared" ca="1" si="72"/>
        <v>0.36433809079246904</v>
      </c>
      <c r="BG209" t="e">
        <f t="shared" ca="1" si="72"/>
        <v>#DIV/0!</v>
      </c>
      <c r="BI209" t="str">
        <f t="shared" si="73"/>
        <v>2023-48</v>
      </c>
      <c r="BJ209">
        <f t="shared" ca="1" si="74"/>
        <v>0.99923026849939034</v>
      </c>
      <c r="BK209">
        <f t="shared" ca="1" si="74"/>
        <v>1.0326398813339428</v>
      </c>
      <c r="BL209" t="e">
        <f t="shared" ca="1" si="74"/>
        <v>#DIV/0!</v>
      </c>
      <c r="BM209" t="e">
        <f t="shared" ca="1" si="74"/>
        <v>#DIV/0!</v>
      </c>
    </row>
    <row r="210" spans="1:65" x14ac:dyDescent="0.25">
      <c r="A210" s="1" t="s">
        <v>160</v>
      </c>
      <c r="B210" s="10">
        <v>37687</v>
      </c>
      <c r="C210" s="10">
        <v>23217</v>
      </c>
      <c r="D210" s="10">
        <v>168633</v>
      </c>
      <c r="E210" s="10">
        <v>12</v>
      </c>
      <c r="F210" s="10">
        <v>2</v>
      </c>
      <c r="G210" s="10">
        <v>152</v>
      </c>
      <c r="H210" s="10">
        <v>78</v>
      </c>
      <c r="I210" s="10">
        <v>414</v>
      </c>
      <c r="J210" s="10">
        <v>0</v>
      </c>
      <c r="K210" s="10">
        <v>0</v>
      </c>
      <c r="M210" s="10" t="str">
        <f t="shared" si="65"/>
        <v>2023-49</v>
      </c>
      <c r="N210" s="10">
        <f t="shared" si="61"/>
        <v>152</v>
      </c>
      <c r="O210" s="10">
        <f t="shared" si="61"/>
        <v>78</v>
      </c>
      <c r="P210" s="10">
        <f t="shared" si="61"/>
        <v>414</v>
      </c>
      <c r="Q210" s="10">
        <f t="shared" si="61"/>
        <v>0</v>
      </c>
      <c r="R210" s="10">
        <f t="shared" si="61"/>
        <v>0</v>
      </c>
      <c r="S210" s="10"/>
      <c r="T210" s="10"/>
      <c r="U210" s="10" t="str">
        <f t="shared" si="66"/>
        <v>2023-49</v>
      </c>
      <c r="V210" s="10">
        <f t="shared" si="62"/>
        <v>21550</v>
      </c>
      <c r="W210" s="10">
        <f t="shared" si="62"/>
        <v>9261</v>
      </c>
      <c r="X210" s="10">
        <f t="shared" si="62"/>
        <v>50742</v>
      </c>
      <c r="Y210" s="10">
        <f t="shared" si="62"/>
        <v>6</v>
      </c>
      <c r="Z210" s="10">
        <f t="shared" si="62"/>
        <v>0</v>
      </c>
      <c r="AA210" s="10"/>
      <c r="AB210" s="10"/>
      <c r="AC210">
        <f>G210/B210</f>
        <v>4.0332210045904426E-3</v>
      </c>
      <c r="AD210">
        <f>H210/C210</f>
        <v>3.359607184390748E-3</v>
      </c>
      <c r="AE210">
        <f>I210/D210</f>
        <v>2.4550354912739498E-3</v>
      </c>
      <c r="AF210">
        <f>J210/E210</f>
        <v>0</v>
      </c>
      <c r="AG210">
        <f>K210/F210</f>
        <v>0</v>
      </c>
      <c r="AI210" t="str">
        <f t="shared" si="67"/>
        <v>2023-49</v>
      </c>
      <c r="AJ210">
        <f t="shared" si="64"/>
        <v>4.0495592838612135E-3</v>
      </c>
      <c r="AK210">
        <f t="shared" si="64"/>
        <v>3.3709353844514718E-3</v>
      </c>
      <c r="AL210">
        <f t="shared" si="64"/>
        <v>2.4610787661520053E-3</v>
      </c>
      <c r="AM210">
        <f t="shared" si="64"/>
        <v>0</v>
      </c>
      <c r="AN210">
        <f t="shared" si="64"/>
        <v>0</v>
      </c>
      <c r="AP210" t="str">
        <f t="shared" si="68"/>
        <v>2023-49</v>
      </c>
      <c r="AQ210">
        <f t="shared" ca="1" si="69"/>
        <v>5.5879184103246621E-3</v>
      </c>
      <c r="AR210">
        <f t="shared" ca="1" si="69"/>
        <v>3.6771660214820214E-3</v>
      </c>
      <c r="AS210">
        <f t="shared" ca="1" si="69"/>
        <v>2.2315711360536266E-3</v>
      </c>
      <c r="AT210">
        <f t="shared" ca="1" si="69"/>
        <v>0</v>
      </c>
      <c r="AU210" t="e">
        <f t="shared" ca="1" si="69"/>
        <v>#DIV/0!</v>
      </c>
      <c r="AW210" t="str">
        <f t="shared" si="70"/>
        <v>2023-49</v>
      </c>
      <c r="AX210">
        <f t="shared" ca="1" si="71"/>
        <v>0.51936005420027864</v>
      </c>
      <c r="AY210">
        <f t="shared" ca="1" si="71"/>
        <v>0.34541917605565675</v>
      </c>
      <c r="AZ210">
        <f t="shared" ca="1" si="71"/>
        <v>0.24694931967883132</v>
      </c>
      <c r="BA210">
        <f t="shared" ca="1" si="71"/>
        <v>0.18718675905608098</v>
      </c>
      <c r="BB210" t="e">
        <f t="shared" ca="1" si="71"/>
        <v>#DIV/0!</v>
      </c>
      <c r="BD210">
        <f t="shared" ca="1" si="72"/>
        <v>0.66508614450054371</v>
      </c>
      <c r="BE210">
        <f t="shared" ca="1" si="72"/>
        <v>0.4754877039187948</v>
      </c>
      <c r="BF210">
        <f t="shared" ca="1" si="72"/>
        <v>0.36041809057555463</v>
      </c>
      <c r="BG210" t="e">
        <f t="shared" ca="1" si="72"/>
        <v>#DIV/0!</v>
      </c>
      <c r="BI210" t="str">
        <f t="shared" si="73"/>
        <v>2023-49</v>
      </c>
      <c r="BJ210">
        <f t="shared" ca="1" si="74"/>
        <v>0.99911541327884468</v>
      </c>
      <c r="BK210">
        <f t="shared" ca="1" si="74"/>
        <v>1.0308447485003249</v>
      </c>
      <c r="BL210" t="e">
        <f t="shared" ca="1" si="74"/>
        <v>#DIV/0!</v>
      </c>
      <c r="BM210" t="e">
        <f t="shared" ca="1" si="74"/>
        <v>#DIV/0!</v>
      </c>
    </row>
    <row r="211" spans="1:65" x14ac:dyDescent="0.25">
      <c r="A211" s="1" t="s">
        <v>161</v>
      </c>
      <c r="B211" s="10">
        <v>37535</v>
      </c>
      <c r="C211" s="10">
        <v>23139</v>
      </c>
      <c r="D211" s="10">
        <v>168219</v>
      </c>
      <c r="E211" s="10">
        <v>12</v>
      </c>
      <c r="F211" s="10">
        <v>2</v>
      </c>
      <c r="G211" s="10">
        <v>141</v>
      </c>
      <c r="H211" s="10">
        <v>79</v>
      </c>
      <c r="I211" s="10">
        <v>434</v>
      </c>
      <c r="J211" s="10">
        <v>0</v>
      </c>
      <c r="K211" s="10">
        <v>0</v>
      </c>
      <c r="M211" s="10" t="str">
        <f t="shared" si="65"/>
        <v>2023-50</v>
      </c>
      <c r="N211" s="10">
        <f t="shared" si="61"/>
        <v>141</v>
      </c>
      <c r="O211" s="10">
        <f t="shared" si="61"/>
        <v>79</v>
      </c>
      <c r="P211" s="10">
        <f t="shared" si="61"/>
        <v>434</v>
      </c>
      <c r="Q211" s="10">
        <f t="shared" si="61"/>
        <v>0</v>
      </c>
      <c r="R211" s="10">
        <f t="shared" si="61"/>
        <v>0</v>
      </c>
      <c r="S211" s="10"/>
      <c r="T211" s="10"/>
      <c r="U211" s="10" t="str">
        <f t="shared" si="66"/>
        <v>2023-50</v>
      </c>
      <c r="V211" s="10">
        <f t="shared" si="62"/>
        <v>21691</v>
      </c>
      <c r="W211" s="10">
        <f t="shared" si="62"/>
        <v>9340</v>
      </c>
      <c r="X211" s="10">
        <f t="shared" si="62"/>
        <v>51176</v>
      </c>
      <c r="Y211" s="10">
        <f t="shared" si="62"/>
        <v>6</v>
      </c>
      <c r="Z211" s="10">
        <f t="shared" si="62"/>
        <v>0</v>
      </c>
      <c r="AA211" s="10"/>
      <c r="AB211" s="10"/>
      <c r="AC211">
        <f>G211/B211</f>
        <v>3.7564939389902758E-3</v>
      </c>
      <c r="AD211">
        <f>H211/C211</f>
        <v>3.4141492717922124E-3</v>
      </c>
      <c r="AE211">
        <f>I211/D211</f>
        <v>2.5799701579488641E-3</v>
      </c>
      <c r="AF211">
        <f>J211/E211</f>
        <v>0</v>
      </c>
      <c r="AG211">
        <f>K211/F211</f>
        <v>0</v>
      </c>
      <c r="AI211" t="str">
        <f t="shared" si="67"/>
        <v>2023-50</v>
      </c>
      <c r="AJ211">
        <f t="shared" si="64"/>
        <v>3.7706628619635276E-3</v>
      </c>
      <c r="AK211">
        <f t="shared" si="64"/>
        <v>3.4258489707236946E-3</v>
      </c>
      <c r="AL211">
        <f t="shared" si="64"/>
        <v>2.5866450635126286E-3</v>
      </c>
      <c r="AM211">
        <f t="shared" si="64"/>
        <v>0</v>
      </c>
      <c r="AN211">
        <f t="shared" si="64"/>
        <v>0</v>
      </c>
      <c r="AP211" t="str">
        <f t="shared" si="68"/>
        <v>2023-50</v>
      </c>
      <c r="AQ211">
        <f t="shared" ca="1" si="69"/>
        <v>5.216387650611983E-3</v>
      </c>
      <c r="AR211">
        <f t="shared" ca="1" si="69"/>
        <v>3.7396480256552873E-3</v>
      </c>
      <c r="AS211">
        <f t="shared" ca="1" si="69"/>
        <v>2.343606223361769E-3</v>
      </c>
      <c r="AT211">
        <f t="shared" ca="1" si="69"/>
        <v>0</v>
      </c>
      <c r="AU211" t="e">
        <f t="shared" ca="1" si="69"/>
        <v>#DIV/0!</v>
      </c>
      <c r="AW211" t="str">
        <f t="shared" si="70"/>
        <v>2023-50</v>
      </c>
      <c r="AX211">
        <f t="shared" ca="1" si="71"/>
        <v>0.52457644185089058</v>
      </c>
      <c r="AY211">
        <f t="shared" ca="1" si="71"/>
        <v>0.34915882408131205</v>
      </c>
      <c r="AZ211">
        <f t="shared" ca="1" si="71"/>
        <v>0.2492929259021931</v>
      </c>
      <c r="BA211">
        <f t="shared" ca="1" si="71"/>
        <v>0.18718675905608098</v>
      </c>
      <c r="BB211" t="e">
        <f t="shared" ca="1" si="71"/>
        <v>#DIV/0!</v>
      </c>
      <c r="BD211">
        <f t="shared" ca="1" si="72"/>
        <v>0.66560141902170944</v>
      </c>
      <c r="BE211">
        <f t="shared" ca="1" si="72"/>
        <v>0.47522707085853833</v>
      </c>
      <c r="BF211">
        <f t="shared" ca="1" si="72"/>
        <v>0.35683409341757727</v>
      </c>
      <c r="BG211" t="e">
        <f t="shared" ca="1" si="72"/>
        <v>#DIV/0!</v>
      </c>
      <c r="BI211" t="str">
        <f t="shared" si="73"/>
        <v>2023-50</v>
      </c>
      <c r="BJ211">
        <f t="shared" ca="1" si="74"/>
        <v>0.99988947648918736</v>
      </c>
      <c r="BK211">
        <f t="shared" ca="1" si="74"/>
        <v>1.0302797029287221</v>
      </c>
      <c r="BL211" t="e">
        <f t="shared" ca="1" si="74"/>
        <v>#DIV/0!</v>
      </c>
      <c r="BM211" t="e">
        <f t="shared" ca="1" si="74"/>
        <v>#DIV/0!</v>
      </c>
    </row>
    <row r="212" spans="1:65" x14ac:dyDescent="0.25">
      <c r="A212" s="1" t="s">
        <v>162</v>
      </c>
      <c r="B212" s="10">
        <v>37394</v>
      </c>
      <c r="C212" s="10">
        <v>23060</v>
      </c>
      <c r="D212" s="10">
        <v>167785</v>
      </c>
      <c r="E212" s="10">
        <v>12</v>
      </c>
      <c r="F212" s="10">
        <v>2</v>
      </c>
      <c r="G212" s="10">
        <v>157</v>
      </c>
      <c r="H212" s="10">
        <v>53</v>
      </c>
      <c r="I212" s="10">
        <v>464</v>
      </c>
      <c r="J212" s="10">
        <v>0</v>
      </c>
      <c r="K212" s="10">
        <v>0</v>
      </c>
      <c r="M212" s="10" t="str">
        <f t="shared" si="65"/>
        <v>2023-51</v>
      </c>
      <c r="N212" s="10">
        <f t="shared" si="61"/>
        <v>157</v>
      </c>
      <c r="O212" s="10">
        <f t="shared" si="61"/>
        <v>53</v>
      </c>
      <c r="P212" s="10">
        <f t="shared" si="61"/>
        <v>464</v>
      </c>
      <c r="Q212" s="10">
        <f t="shared" si="61"/>
        <v>0</v>
      </c>
      <c r="R212" s="10">
        <f t="shared" si="61"/>
        <v>0</v>
      </c>
      <c r="S212" s="10"/>
      <c r="T212" s="10"/>
      <c r="U212" s="10" t="str">
        <f t="shared" si="66"/>
        <v>2023-51</v>
      </c>
      <c r="V212" s="10">
        <f t="shared" si="62"/>
        <v>21848</v>
      </c>
      <c r="W212" s="10">
        <f t="shared" si="62"/>
        <v>9393</v>
      </c>
      <c r="X212" s="10">
        <f t="shared" si="62"/>
        <v>51640</v>
      </c>
      <c r="Y212" s="10">
        <f t="shared" si="62"/>
        <v>6</v>
      </c>
      <c r="Z212" s="10">
        <f t="shared" si="62"/>
        <v>0</v>
      </c>
      <c r="AA212" s="10"/>
      <c r="AB212" s="10"/>
      <c r="AC212">
        <f>G212/B212</f>
        <v>4.1985345242552281E-3</v>
      </c>
      <c r="AD212">
        <f>H212/C212</f>
        <v>2.2983521248915871E-3</v>
      </c>
      <c r="AE212">
        <f>I212/D212</f>
        <v>2.7654438716214202E-3</v>
      </c>
      <c r="AF212">
        <f>J212/E212</f>
        <v>0</v>
      </c>
      <c r="AG212">
        <f>K212/F212</f>
        <v>0</v>
      </c>
      <c r="AI212" t="str">
        <f t="shared" si="67"/>
        <v>2023-51</v>
      </c>
      <c r="AJ212">
        <f t="shared" si="64"/>
        <v>4.2162427848232761E-3</v>
      </c>
      <c r="AK212">
        <f t="shared" si="64"/>
        <v>2.3036477349647568E-3</v>
      </c>
      <c r="AL212">
        <f t="shared" si="64"/>
        <v>2.7731145364478745E-3</v>
      </c>
      <c r="AM212">
        <f t="shared" si="64"/>
        <v>0</v>
      </c>
      <c r="AN212">
        <f t="shared" si="64"/>
        <v>0</v>
      </c>
      <c r="AP212" t="str">
        <f t="shared" si="68"/>
        <v>2023-51</v>
      </c>
      <c r="AQ212">
        <f t="shared" ca="1" si="69"/>
        <v>5.847734211483953E-3</v>
      </c>
      <c r="AR212">
        <f t="shared" ca="1" si="69"/>
        <v>2.5163919628280098E-3</v>
      </c>
      <c r="AS212">
        <f t="shared" ca="1" si="69"/>
        <v>2.5106038569763095E-3</v>
      </c>
      <c r="AT212">
        <f t="shared" ca="1" si="69"/>
        <v>0</v>
      </c>
      <c r="AU212" t="e">
        <f t="shared" ca="1" si="69"/>
        <v>#DIV/0!</v>
      </c>
      <c r="AW212" t="str">
        <f t="shared" si="70"/>
        <v>2023-51</v>
      </c>
      <c r="AX212">
        <f t="shared" ca="1" si="71"/>
        <v>0.53042417606237457</v>
      </c>
      <c r="AY212">
        <f t="shared" ca="1" si="71"/>
        <v>0.35167521604414004</v>
      </c>
      <c r="AZ212">
        <f t="shared" ca="1" si="71"/>
        <v>0.25180352975916942</v>
      </c>
      <c r="BA212">
        <f t="shared" ca="1" si="71"/>
        <v>0.18718675905608098</v>
      </c>
      <c r="BB212" t="e">
        <f t="shared" ca="1" si="71"/>
        <v>#DIV/0!</v>
      </c>
      <c r="BD212">
        <f t="shared" ca="1" si="72"/>
        <v>0.66300751721917217</v>
      </c>
      <c r="BE212">
        <f t="shared" ca="1" si="72"/>
        <v>0.47472106499451655</v>
      </c>
      <c r="BF212">
        <f t="shared" ca="1" si="72"/>
        <v>0.35290012692420902</v>
      </c>
      <c r="BG212" t="e">
        <f t="shared" ca="1" si="72"/>
        <v>#DIV/0!</v>
      </c>
      <c r="BI212" t="str">
        <f t="shared" si="73"/>
        <v>2023-51</v>
      </c>
      <c r="BJ212">
        <f t="shared" ca="1" si="74"/>
        <v>0.99599282747179885</v>
      </c>
      <c r="BK212">
        <f t="shared" ca="1" si="74"/>
        <v>1.0291826956174115</v>
      </c>
      <c r="BL212" t="e">
        <f t="shared" ca="1" si="74"/>
        <v>#DIV/0!</v>
      </c>
      <c r="BM212" t="e">
        <f t="shared" ca="1" si="74"/>
        <v>#DIV/0!</v>
      </c>
    </row>
    <row r="213" spans="1:65" x14ac:dyDescent="0.25">
      <c r="A213" s="1" t="s">
        <v>163</v>
      </c>
      <c r="B213" s="10">
        <v>37237</v>
      </c>
      <c r="C213" s="10">
        <v>23007</v>
      </c>
      <c r="D213" s="10">
        <v>167321</v>
      </c>
      <c r="E213" s="10">
        <v>12</v>
      </c>
      <c r="F213" s="10">
        <v>2</v>
      </c>
      <c r="G213" s="10">
        <v>159</v>
      </c>
      <c r="H213" s="10">
        <v>65</v>
      </c>
      <c r="I213" s="10">
        <v>477</v>
      </c>
      <c r="J213" s="10">
        <v>0</v>
      </c>
      <c r="K213" s="10">
        <v>0</v>
      </c>
      <c r="M213" s="10" t="str">
        <f t="shared" si="65"/>
        <v>2023-52</v>
      </c>
      <c r="N213" s="10">
        <f t="shared" si="61"/>
        <v>159</v>
      </c>
      <c r="O213" s="10">
        <f t="shared" si="61"/>
        <v>65</v>
      </c>
      <c r="P213" s="10">
        <f t="shared" si="61"/>
        <v>477</v>
      </c>
      <c r="Q213" s="10">
        <f t="shared" si="61"/>
        <v>0</v>
      </c>
      <c r="R213" s="10">
        <f t="shared" si="61"/>
        <v>0</v>
      </c>
      <c r="S213" s="10"/>
      <c r="T213" s="10"/>
      <c r="U213" s="10" t="str">
        <f t="shared" si="66"/>
        <v>2023-52</v>
      </c>
      <c r="V213" s="10">
        <f t="shared" si="62"/>
        <v>22007</v>
      </c>
      <c r="W213" s="10">
        <f t="shared" si="62"/>
        <v>9458</v>
      </c>
      <c r="X213" s="10">
        <f t="shared" si="62"/>
        <v>52117</v>
      </c>
      <c r="Y213" s="10">
        <f t="shared" si="62"/>
        <v>6</v>
      </c>
      <c r="Z213" s="10">
        <f t="shared" si="62"/>
        <v>0</v>
      </c>
      <c r="AA213" s="10"/>
      <c r="AB213" s="10"/>
      <c r="AC213">
        <f>G213/B213</f>
        <v>4.2699465585304937E-3</v>
      </c>
      <c r="AD213">
        <f>H213/C213</f>
        <v>2.8252271047941929E-3</v>
      </c>
      <c r="AE213">
        <f>I213/D213</f>
        <v>2.8508077288565093E-3</v>
      </c>
      <c r="AF213">
        <f>J213/E213</f>
        <v>0</v>
      </c>
      <c r="AG213">
        <f>K213/F213</f>
        <v>0</v>
      </c>
      <c r="AI213" t="str">
        <f t="shared" si="67"/>
        <v>2023-52</v>
      </c>
      <c r="AJ213">
        <f t="shared" si="64"/>
        <v>4.2882637590190209E-3</v>
      </c>
      <c r="AK213">
        <f t="shared" si="64"/>
        <v>2.8332335228282821E-3</v>
      </c>
      <c r="AL213">
        <f t="shared" si="64"/>
        <v>2.8589600159588352E-3</v>
      </c>
      <c r="AM213">
        <f t="shared" si="64"/>
        <v>0</v>
      </c>
      <c r="AN213">
        <f t="shared" si="64"/>
        <v>0</v>
      </c>
      <c r="AP213" t="str">
        <f t="shared" si="68"/>
        <v>2023-52</v>
      </c>
      <c r="AQ213">
        <f t="shared" ca="1" si="69"/>
        <v>5.9628428438302499E-3</v>
      </c>
      <c r="AR213">
        <f t="shared" ca="1" si="69"/>
        <v>3.0970220456002858E-3</v>
      </c>
      <c r="AS213">
        <f t="shared" ca="1" si="69"/>
        <v>2.5863127869131721E-3</v>
      </c>
      <c r="AT213">
        <f t="shared" ca="1" si="69"/>
        <v>0</v>
      </c>
      <c r="AU213" t="e">
        <f t="shared" ca="1" si="69"/>
        <v>#DIV/0!</v>
      </c>
      <c r="AW213" t="str">
        <f t="shared" si="70"/>
        <v>2023-52</v>
      </c>
      <c r="AX213">
        <f t="shared" ca="1" si="71"/>
        <v>0.53638701890620477</v>
      </c>
      <c r="AY213">
        <f t="shared" ca="1" si="71"/>
        <v>0.35477223808974034</v>
      </c>
      <c r="AZ213">
        <f t="shared" ca="1" si="71"/>
        <v>0.2543898425460826</v>
      </c>
      <c r="BA213">
        <f t="shared" ca="1" si="71"/>
        <v>0.18718675905608098</v>
      </c>
      <c r="BB213" t="e">
        <f t="shared" ca="1" si="71"/>
        <v>#DIV/0!</v>
      </c>
      <c r="BD213">
        <f t="shared" ca="1" si="72"/>
        <v>0.66141093200426149</v>
      </c>
      <c r="BE213">
        <f t="shared" ca="1" si="72"/>
        <v>0.47426547172008732</v>
      </c>
      <c r="BF213">
        <f t="shared" ca="1" si="72"/>
        <v>0.34897704914222272</v>
      </c>
      <c r="BG213" t="e">
        <f t="shared" ca="1" si="72"/>
        <v>#DIV/0!</v>
      </c>
      <c r="BI213" t="str">
        <f t="shared" si="73"/>
        <v>2023-52</v>
      </c>
      <c r="BJ213">
        <f t="shared" ca="1" si="74"/>
        <v>0.99359438193204352</v>
      </c>
      <c r="BK213">
        <f t="shared" ca="1" si="74"/>
        <v>1.0281949814651277</v>
      </c>
      <c r="BL213" t="e">
        <f t="shared" ca="1" si="74"/>
        <v>#DIV/0!</v>
      </c>
      <c r="BM213" t="e">
        <f t="shared" ca="1" si="74"/>
        <v>#DIV/0!</v>
      </c>
    </row>
    <row r="214" spans="1:65" x14ac:dyDescent="0.25">
      <c r="A214" s="1" t="s">
        <v>164</v>
      </c>
      <c r="B214" s="10">
        <v>37078</v>
      </c>
      <c r="C214" s="10">
        <v>22942</v>
      </c>
      <c r="D214" s="10">
        <v>166844</v>
      </c>
      <c r="E214" s="10">
        <v>12</v>
      </c>
      <c r="F214" s="10">
        <v>2</v>
      </c>
      <c r="G214" s="10">
        <v>135</v>
      </c>
      <c r="H214" s="10">
        <v>67</v>
      </c>
      <c r="I214" s="10">
        <v>418</v>
      </c>
      <c r="J214" s="10">
        <v>0</v>
      </c>
      <c r="K214" s="10">
        <v>0</v>
      </c>
      <c r="M214" s="10" t="str">
        <f t="shared" si="65"/>
        <v>2024-01</v>
      </c>
      <c r="N214" s="10">
        <f t="shared" si="61"/>
        <v>135</v>
      </c>
      <c r="O214" s="10">
        <f t="shared" si="61"/>
        <v>67</v>
      </c>
      <c r="P214" s="10">
        <f t="shared" si="61"/>
        <v>418</v>
      </c>
      <c r="Q214" s="10">
        <f t="shared" si="61"/>
        <v>0</v>
      </c>
      <c r="R214" s="10">
        <f t="shared" si="61"/>
        <v>0</v>
      </c>
      <c r="S214" s="10"/>
      <c r="T214" s="10"/>
      <c r="U214" s="10" t="str">
        <f t="shared" si="66"/>
        <v>2024-01</v>
      </c>
      <c r="V214" s="10">
        <f t="shared" si="62"/>
        <v>22142</v>
      </c>
      <c r="W214" s="10">
        <f t="shared" si="62"/>
        <v>9525</v>
      </c>
      <c r="X214" s="10">
        <f t="shared" si="62"/>
        <v>52535</v>
      </c>
      <c r="Y214" s="10">
        <f t="shared" si="62"/>
        <v>6</v>
      </c>
      <c r="Z214" s="10">
        <f t="shared" si="62"/>
        <v>0</v>
      </c>
      <c r="AA214" s="10"/>
      <c r="AB214" s="10"/>
      <c r="AC214">
        <f>G214/B214</f>
        <v>3.6409730837693513E-3</v>
      </c>
      <c r="AD214">
        <f>H214/C214</f>
        <v>2.9204079853543717E-3</v>
      </c>
      <c r="AE214">
        <f>I214/D214</f>
        <v>2.5053343242789671E-3</v>
      </c>
      <c r="AF214">
        <f>J214/E214</f>
        <v>0</v>
      </c>
      <c r="AG214">
        <f>K214/F214</f>
        <v>0</v>
      </c>
      <c r="AI214" t="str">
        <f t="shared" si="67"/>
        <v>2024-01</v>
      </c>
      <c r="AJ214">
        <f t="shared" si="64"/>
        <v>3.6542822789155396E-3</v>
      </c>
      <c r="AK214">
        <f t="shared" si="64"/>
        <v>2.9289638425553906E-3</v>
      </c>
      <c r="AL214">
        <f t="shared" si="64"/>
        <v>2.511628109419579E-3</v>
      </c>
      <c r="AM214">
        <f t="shared" si="64"/>
        <v>0</v>
      </c>
      <c r="AN214">
        <f t="shared" si="64"/>
        <v>0</v>
      </c>
      <c r="AP214" t="str">
        <f t="shared" si="68"/>
        <v>2024-01</v>
      </c>
      <c r="AQ214">
        <f t="shared" ca="1" si="69"/>
        <v>5.0942918847914501E-3</v>
      </c>
      <c r="AR214">
        <f t="shared" ca="1" si="69"/>
        <v>3.2038755661147919E-3</v>
      </c>
      <c r="AS214">
        <f t="shared" ca="1" si="69"/>
        <v>2.2703398987880528E-3</v>
      </c>
      <c r="AT214">
        <f t="shared" ca="1" si="69"/>
        <v>0</v>
      </c>
      <c r="AU214" t="e">
        <f t="shared" ca="1" si="69"/>
        <v>#DIV/0!</v>
      </c>
      <c r="AW214" t="str">
        <f t="shared" si="70"/>
        <v>2024-01</v>
      </c>
      <c r="AX214">
        <f t="shared" ca="1" si="71"/>
        <v>0.54148131079099626</v>
      </c>
      <c r="AY214">
        <f t="shared" ca="1" si="71"/>
        <v>0.35797611365585513</v>
      </c>
      <c r="AZ214">
        <f t="shared" ca="1" si="71"/>
        <v>0.25666018244487065</v>
      </c>
      <c r="BA214">
        <f t="shared" ca="1" si="71"/>
        <v>0.18718675905608098</v>
      </c>
      <c r="BB214" t="e">
        <f t="shared" ca="1" si="71"/>
        <v>#DIV/0!</v>
      </c>
      <c r="BD214">
        <f t="shared" ca="1" si="72"/>
        <v>0.66110520625896285</v>
      </c>
      <c r="BE214">
        <f t="shared" ca="1" si="72"/>
        <v>0.47399638238657082</v>
      </c>
      <c r="BF214">
        <f t="shared" ca="1" si="72"/>
        <v>0.34569385004745307</v>
      </c>
      <c r="BG214" t="e">
        <f t="shared" ca="1" si="72"/>
        <v>#DIV/0!</v>
      </c>
      <c r="BI214" t="str">
        <f t="shared" si="73"/>
        <v>2024-01</v>
      </c>
      <c r="BJ214">
        <f t="shared" ca="1" si="74"/>
        <v>0.99313511014162992</v>
      </c>
      <c r="BK214">
        <f t="shared" ca="1" si="74"/>
        <v>1.027611602917067</v>
      </c>
      <c r="BL214" t="e">
        <f t="shared" ca="1" si="74"/>
        <v>#DIV/0!</v>
      </c>
      <c r="BM214" t="e">
        <f t="shared" ca="1" si="74"/>
        <v>#DIV/0!</v>
      </c>
    </row>
    <row r="215" spans="1:65" x14ac:dyDescent="0.25">
      <c r="A215" s="1" t="s">
        <v>165</v>
      </c>
      <c r="B215" s="10">
        <v>36943</v>
      </c>
      <c r="C215" s="10">
        <v>22875</v>
      </c>
      <c r="D215" s="10">
        <v>166426</v>
      </c>
      <c r="E215" s="10">
        <v>12</v>
      </c>
      <c r="F215" s="10">
        <v>2</v>
      </c>
      <c r="G215" s="10">
        <v>110</v>
      </c>
      <c r="H215" s="10">
        <v>55</v>
      </c>
      <c r="I215" s="10">
        <v>389</v>
      </c>
      <c r="J215" s="10">
        <v>0</v>
      </c>
      <c r="K215" s="10">
        <v>0</v>
      </c>
      <c r="M215" s="10" t="str">
        <f t="shared" si="65"/>
        <v>2024-02</v>
      </c>
      <c r="N215" s="10">
        <f t="shared" si="61"/>
        <v>110</v>
      </c>
      <c r="O215" s="10">
        <f t="shared" si="61"/>
        <v>55</v>
      </c>
      <c r="P215" s="10">
        <f t="shared" si="61"/>
        <v>389</v>
      </c>
      <c r="Q215" s="10">
        <f t="shared" si="61"/>
        <v>0</v>
      </c>
      <c r="R215" s="10">
        <f t="shared" si="61"/>
        <v>0</v>
      </c>
      <c r="S215" s="10"/>
      <c r="T215" s="10"/>
      <c r="U215" s="10" t="str">
        <f t="shared" si="66"/>
        <v>2024-02</v>
      </c>
      <c r="V215" s="10">
        <f t="shared" si="62"/>
        <v>22252</v>
      </c>
      <c r="W215" s="10">
        <f t="shared" si="62"/>
        <v>9580</v>
      </c>
      <c r="X215" s="10">
        <f t="shared" si="62"/>
        <v>52924</v>
      </c>
      <c r="Y215" s="10">
        <f t="shared" si="62"/>
        <v>6</v>
      </c>
      <c r="Z215" s="10">
        <f t="shared" si="62"/>
        <v>0</v>
      </c>
      <c r="AA215" s="10"/>
      <c r="AB215" s="10"/>
      <c r="AC215">
        <f>G215/B215</f>
        <v>2.9775600249032294E-3</v>
      </c>
      <c r="AD215">
        <f>H215/C215</f>
        <v>2.4043715846994535E-3</v>
      </c>
      <c r="AE215">
        <f>I215/D215</f>
        <v>2.3373751697451121E-3</v>
      </c>
      <c r="AF215">
        <f>J215/E215</f>
        <v>0</v>
      </c>
      <c r="AG215">
        <f>K215/F215</f>
        <v>0</v>
      </c>
      <c r="AI215" t="str">
        <f t="shared" si="67"/>
        <v>2024-02</v>
      </c>
      <c r="AJ215">
        <f t="shared" si="64"/>
        <v>2.9864545857430595E-3</v>
      </c>
      <c r="AK215">
        <f t="shared" si="64"/>
        <v>2.4101676872988185E-3</v>
      </c>
      <c r="AL215">
        <f t="shared" si="64"/>
        <v>2.3428523638325894E-3</v>
      </c>
      <c r="AM215">
        <f t="shared" si="64"/>
        <v>0</v>
      </c>
      <c r="AN215">
        <f t="shared" si="64"/>
        <v>0</v>
      </c>
      <c r="AP215" t="str">
        <f t="shared" si="68"/>
        <v>2024-02</v>
      </c>
      <c r="AQ215">
        <f t="shared" ca="1" si="69"/>
        <v>4.1739525479306018E-3</v>
      </c>
      <c r="AR215">
        <f t="shared" ca="1" si="69"/>
        <v>2.6382053361048759E-3</v>
      </c>
      <c r="AS215">
        <f t="shared" ca="1" si="69"/>
        <v>2.116133438496798E-3</v>
      </c>
      <c r="AT215">
        <f t="shared" ca="1" si="69"/>
        <v>0</v>
      </c>
      <c r="AU215" t="e">
        <f t="shared" ca="1" si="69"/>
        <v>#DIV/0!</v>
      </c>
      <c r="AW215" t="str">
        <f t="shared" si="70"/>
        <v>2024-02</v>
      </c>
      <c r="AX215">
        <f t="shared" ca="1" si="71"/>
        <v>0.54565526333892689</v>
      </c>
      <c r="AY215">
        <f t="shared" ca="1" si="71"/>
        <v>0.36061431899196</v>
      </c>
      <c r="AZ215">
        <f t="shared" ca="1" si="71"/>
        <v>0.25877631588336747</v>
      </c>
      <c r="BA215">
        <f t="shared" ca="1" si="71"/>
        <v>0.18718675905608098</v>
      </c>
      <c r="BB215" t="e">
        <f t="shared" ca="1" si="71"/>
        <v>#DIV/0!</v>
      </c>
      <c r="BD215">
        <f t="shared" ca="1" si="72"/>
        <v>0.66088305789505231</v>
      </c>
      <c r="BE215">
        <f t="shared" ca="1" si="72"/>
        <v>0.47424873041613425</v>
      </c>
      <c r="BF215">
        <f t="shared" ca="1" si="72"/>
        <v>0.34304948862888962</v>
      </c>
      <c r="BG215" t="e">
        <f t="shared" ca="1" si="72"/>
        <v>#DIV/0!</v>
      </c>
      <c r="BI215" t="str">
        <f t="shared" si="73"/>
        <v>2024-02</v>
      </c>
      <c r="BJ215">
        <f t="shared" ca="1" si="74"/>
        <v>0.99280139118469035</v>
      </c>
      <c r="BK215">
        <f t="shared" ca="1" si="74"/>
        <v>1.0281586867615617</v>
      </c>
      <c r="BL215" t="e">
        <f t="shared" ca="1" si="74"/>
        <v>#DIV/0!</v>
      </c>
      <c r="BM215" t="e">
        <f t="shared" ca="1" si="74"/>
        <v>#DIV/0!</v>
      </c>
    </row>
    <row r="216" spans="1:65" x14ac:dyDescent="0.25">
      <c r="A216" s="1" t="s">
        <v>166</v>
      </c>
      <c r="B216" s="10">
        <v>36833</v>
      </c>
      <c r="C216" s="10">
        <v>22820</v>
      </c>
      <c r="D216" s="10">
        <v>166037</v>
      </c>
      <c r="E216" s="10">
        <v>12</v>
      </c>
      <c r="F216" s="10">
        <v>2</v>
      </c>
      <c r="G216" s="10">
        <v>137</v>
      </c>
      <c r="H216" s="10">
        <v>65</v>
      </c>
      <c r="I216" s="10">
        <v>384</v>
      </c>
      <c r="J216" s="10">
        <v>0</v>
      </c>
      <c r="K216" s="10">
        <v>0</v>
      </c>
      <c r="M216" s="10" t="str">
        <f t="shared" si="65"/>
        <v>2024-03</v>
      </c>
      <c r="N216" s="10">
        <f t="shared" si="61"/>
        <v>137</v>
      </c>
      <c r="O216" s="10">
        <f t="shared" si="61"/>
        <v>65</v>
      </c>
      <c r="P216" s="10">
        <f t="shared" si="61"/>
        <v>384</v>
      </c>
      <c r="Q216" s="10">
        <f t="shared" si="61"/>
        <v>0</v>
      </c>
      <c r="R216" s="10">
        <f t="shared" si="61"/>
        <v>0</v>
      </c>
      <c r="S216" s="10"/>
      <c r="T216" s="10"/>
      <c r="U216" s="10" t="str">
        <f t="shared" si="66"/>
        <v>2024-03</v>
      </c>
      <c r="V216" s="10">
        <f t="shared" si="62"/>
        <v>22389</v>
      </c>
      <c r="W216" s="10">
        <f t="shared" si="62"/>
        <v>9645</v>
      </c>
      <c r="X216" s="10">
        <f t="shared" si="62"/>
        <v>53308</v>
      </c>
      <c r="Y216" s="10">
        <f t="shared" si="62"/>
        <v>6</v>
      </c>
      <c r="Z216" s="10">
        <f t="shared" si="62"/>
        <v>0</v>
      </c>
      <c r="AA216" s="10"/>
      <c r="AB216" s="10"/>
      <c r="AC216">
        <f>G216/B216</f>
        <v>3.7194906741237479E-3</v>
      </c>
      <c r="AD216">
        <f>H216/C216</f>
        <v>2.8483786152497807E-3</v>
      </c>
      <c r="AE216">
        <f>I216/D216</f>
        <v>2.3127375223594743E-3</v>
      </c>
      <c r="AF216">
        <f>J216/E216</f>
        <v>0</v>
      </c>
      <c r="AG216">
        <f>K216/F216</f>
        <v>0</v>
      </c>
      <c r="AI216" t="str">
        <f t="shared" si="67"/>
        <v>2024-03</v>
      </c>
      <c r="AJ216">
        <f t="shared" si="64"/>
        <v>3.7333812711742745E-3</v>
      </c>
      <c r="AK216">
        <f t="shared" si="64"/>
        <v>2.8565169939930193E-3</v>
      </c>
      <c r="AL216">
        <f t="shared" si="64"/>
        <v>2.3180997141901542E-3</v>
      </c>
      <c r="AM216">
        <f t="shared" si="64"/>
        <v>0</v>
      </c>
      <c r="AN216">
        <f t="shared" si="64"/>
        <v>0</v>
      </c>
      <c r="AP216" t="str">
        <f t="shared" si="68"/>
        <v>2024-03</v>
      </c>
      <c r="AQ216">
        <f t="shared" ca="1" si="69"/>
        <v>5.2312297772585418E-3</v>
      </c>
      <c r="AR216">
        <f t="shared" ca="1" si="69"/>
        <v>3.1289444413791548E-3</v>
      </c>
      <c r="AS216">
        <f t="shared" ca="1" si="69"/>
        <v>2.0921500168321907E-3</v>
      </c>
      <c r="AT216">
        <f t="shared" ca="1" si="69"/>
        <v>0</v>
      </c>
      <c r="AU216" t="e">
        <f t="shared" ca="1" si="69"/>
        <v>#DIV/0!</v>
      </c>
      <c r="AW216" t="str">
        <f t="shared" si="70"/>
        <v>2024-03</v>
      </c>
      <c r="AX216">
        <f t="shared" ca="1" si="71"/>
        <v>0.55088649311618543</v>
      </c>
      <c r="AY216">
        <f t="shared" ca="1" si="71"/>
        <v>0.36374326343333918</v>
      </c>
      <c r="AZ216">
        <f t="shared" ca="1" si="71"/>
        <v>0.26086846590019969</v>
      </c>
      <c r="BA216">
        <f t="shared" ca="1" si="71"/>
        <v>0.18718675905608098</v>
      </c>
      <c r="BB216" t="e">
        <f t="shared" ca="1" si="71"/>
        <v>#DIV/0!</v>
      </c>
      <c r="BD216">
        <f t="shared" ca="1" si="72"/>
        <v>0.66028713351776336</v>
      </c>
      <c r="BE216">
        <f t="shared" ca="1" si="72"/>
        <v>0.4735430422781865</v>
      </c>
      <c r="BF216">
        <f t="shared" ca="1" si="72"/>
        <v>0.3397918834372331</v>
      </c>
      <c r="BG216" t="e">
        <f t="shared" ca="1" si="72"/>
        <v>#DIV/0!</v>
      </c>
      <c r="BI216" t="str">
        <f t="shared" si="73"/>
        <v>2024-03</v>
      </c>
      <c r="BJ216">
        <f t="shared" ca="1" si="74"/>
        <v>0.99190617297059702</v>
      </c>
      <c r="BK216">
        <f t="shared" ca="1" si="74"/>
        <v>1.0266287735690922</v>
      </c>
      <c r="BL216" t="e">
        <f t="shared" ca="1" si="74"/>
        <v>#DIV/0!</v>
      </c>
      <c r="BM216" t="e">
        <f t="shared" ca="1" si="74"/>
        <v>#DIV/0!</v>
      </c>
    </row>
    <row r="217" spans="1:65" x14ac:dyDescent="0.25">
      <c r="A217" s="1" t="s">
        <v>167</v>
      </c>
      <c r="B217" s="10">
        <v>36696</v>
      </c>
      <c r="C217" s="10">
        <v>22755</v>
      </c>
      <c r="D217" s="10">
        <v>165653</v>
      </c>
      <c r="E217" s="10">
        <v>12</v>
      </c>
      <c r="F217" s="10">
        <v>2</v>
      </c>
      <c r="G217" s="10">
        <v>110</v>
      </c>
      <c r="H217" s="10">
        <v>78</v>
      </c>
      <c r="I217" s="10">
        <v>396</v>
      </c>
      <c r="J217" s="10">
        <v>0</v>
      </c>
      <c r="K217" s="10">
        <v>0</v>
      </c>
      <c r="M217" s="10" t="str">
        <f t="shared" si="65"/>
        <v>2024-04</v>
      </c>
      <c r="N217" s="10">
        <f t="shared" si="61"/>
        <v>110</v>
      </c>
      <c r="O217" s="10">
        <f t="shared" si="61"/>
        <v>78</v>
      </c>
      <c r="P217" s="10">
        <f t="shared" si="61"/>
        <v>396</v>
      </c>
      <c r="Q217" s="10">
        <f t="shared" si="61"/>
        <v>0</v>
      </c>
      <c r="R217" s="10">
        <f t="shared" si="61"/>
        <v>0</v>
      </c>
      <c r="S217" s="10"/>
      <c r="T217" s="10"/>
      <c r="U217" s="10" t="str">
        <f t="shared" si="66"/>
        <v>2024-04</v>
      </c>
      <c r="V217" s="10">
        <f t="shared" si="62"/>
        <v>22499</v>
      </c>
      <c r="W217" s="10">
        <f t="shared" si="62"/>
        <v>9723</v>
      </c>
      <c r="X217" s="10">
        <f t="shared" si="62"/>
        <v>53704</v>
      </c>
      <c r="Y217" s="10">
        <f t="shared" si="62"/>
        <v>6</v>
      </c>
      <c r="Z217" s="10">
        <f t="shared" si="62"/>
        <v>0</v>
      </c>
      <c r="AA217" s="10"/>
      <c r="AB217" s="10"/>
      <c r="AC217">
        <f>G217/B217</f>
        <v>2.9976019184652278E-3</v>
      </c>
      <c r="AD217">
        <f>H217/C217</f>
        <v>3.4278180619644032E-3</v>
      </c>
      <c r="AE217">
        <f>I217/D217</f>
        <v>2.3905392597779697E-3</v>
      </c>
      <c r="AF217">
        <f>J217/E217</f>
        <v>0</v>
      </c>
      <c r="AG217">
        <f>K217/F217</f>
        <v>0</v>
      </c>
      <c r="AI217" t="str">
        <f t="shared" si="67"/>
        <v>2024-04</v>
      </c>
      <c r="AJ217">
        <f t="shared" si="64"/>
        <v>3.0066168169331125E-3</v>
      </c>
      <c r="AK217">
        <f t="shared" si="64"/>
        <v>3.4396118049576378E-3</v>
      </c>
      <c r="AL217">
        <f t="shared" si="64"/>
        <v>2.3962687782630443E-3</v>
      </c>
      <c r="AM217">
        <f t="shared" si="64"/>
        <v>0</v>
      </c>
      <c r="AN217">
        <f t="shared" si="64"/>
        <v>0</v>
      </c>
      <c r="AP217" t="str">
        <f t="shared" si="68"/>
        <v>2024-04</v>
      </c>
      <c r="AQ217">
        <f t="shared" ca="1" si="69"/>
        <v>4.2236643087579361E-3</v>
      </c>
      <c r="AR217">
        <f t="shared" ca="1" si="69"/>
        <v>3.770250231380369E-3</v>
      </c>
      <c r="AS217">
        <f t="shared" ca="1" si="69"/>
        <v>2.1610201638335587E-3</v>
      </c>
      <c r="AT217">
        <f t="shared" ca="1" si="69"/>
        <v>0</v>
      </c>
      <c r="AU217" t="e">
        <f t="shared" ca="1" si="69"/>
        <v>#DIV/0!</v>
      </c>
      <c r="AW217" t="str">
        <f t="shared" si="70"/>
        <v>2024-04</v>
      </c>
      <c r="AX217">
        <f t="shared" ca="1" si="71"/>
        <v>0.55511015742494341</v>
      </c>
      <c r="AY217">
        <f t="shared" ca="1" si="71"/>
        <v>0.36751351366471957</v>
      </c>
      <c r="AZ217">
        <f t="shared" ca="1" si="71"/>
        <v>0.26302948606403326</v>
      </c>
      <c r="BA217">
        <f t="shared" ca="1" si="71"/>
        <v>0.18718675905608098</v>
      </c>
      <c r="BB217" t="e">
        <f t="shared" ca="1" si="71"/>
        <v>#DIV/0!</v>
      </c>
      <c r="BD217">
        <f t="shared" ca="1" si="72"/>
        <v>0.66205510518767829</v>
      </c>
      <c r="BE217">
        <f t="shared" ca="1" si="72"/>
        <v>0.47383295467728409</v>
      </c>
      <c r="BF217">
        <f t="shared" ca="1" si="72"/>
        <v>0.33720651036977384</v>
      </c>
      <c r="BG217" t="e">
        <f t="shared" ca="1" si="72"/>
        <v>#DIV/0!</v>
      </c>
      <c r="BI217" t="str">
        <f t="shared" si="73"/>
        <v>2024-04</v>
      </c>
      <c r="BJ217">
        <f t="shared" ca="1" si="74"/>
        <v>0.99456208117175027</v>
      </c>
      <c r="BK217">
        <f t="shared" ca="1" si="74"/>
        <v>1.0272572959718205</v>
      </c>
      <c r="BL217" t="e">
        <f t="shared" ca="1" si="74"/>
        <v>#DIV/0!</v>
      </c>
      <c r="BM217" t="e">
        <f t="shared" ca="1" si="74"/>
        <v>#DIV/0!</v>
      </c>
    </row>
    <row r="218" spans="1:65" x14ac:dyDescent="0.25">
      <c r="A218" s="1" t="s">
        <v>168</v>
      </c>
      <c r="B218" s="10">
        <v>36586</v>
      </c>
      <c r="C218" s="10">
        <v>22677</v>
      </c>
      <c r="D218" s="10">
        <v>165257</v>
      </c>
      <c r="E218" s="10">
        <v>12</v>
      </c>
      <c r="F218" s="10">
        <v>2</v>
      </c>
      <c r="G218" s="10">
        <v>117</v>
      </c>
      <c r="H218" s="10">
        <v>76</v>
      </c>
      <c r="I218" s="10">
        <v>411</v>
      </c>
      <c r="J218" s="10">
        <v>0</v>
      </c>
      <c r="K218" s="10">
        <v>0</v>
      </c>
      <c r="M218" s="10" t="str">
        <f t="shared" si="65"/>
        <v>2024-05</v>
      </c>
      <c r="N218" s="10">
        <f t="shared" si="61"/>
        <v>117</v>
      </c>
      <c r="O218" s="10">
        <f t="shared" si="61"/>
        <v>76</v>
      </c>
      <c r="P218" s="10">
        <f t="shared" si="61"/>
        <v>411</v>
      </c>
      <c r="Q218" s="10">
        <f t="shared" si="61"/>
        <v>0</v>
      </c>
      <c r="R218" s="10">
        <f t="shared" si="61"/>
        <v>0</v>
      </c>
      <c r="S218" s="10"/>
      <c r="T218" s="10"/>
      <c r="U218" s="10" t="str">
        <f t="shared" si="66"/>
        <v>2024-05</v>
      </c>
      <c r="V218" s="10">
        <f t="shared" si="62"/>
        <v>22616</v>
      </c>
      <c r="W218" s="10">
        <f t="shared" si="62"/>
        <v>9799</v>
      </c>
      <c r="X218" s="10">
        <f t="shared" si="62"/>
        <v>54115</v>
      </c>
      <c r="Y218" s="10">
        <f t="shared" si="62"/>
        <v>6</v>
      </c>
      <c r="Z218" s="10">
        <f t="shared" si="62"/>
        <v>0</v>
      </c>
      <c r="AA218" s="10"/>
      <c r="AB218" s="10"/>
      <c r="AC218">
        <f>G218/B218</f>
        <v>3.1979445689608046E-3</v>
      </c>
      <c r="AD218">
        <f>H218/C218</f>
        <v>3.3514133262777263E-3</v>
      </c>
      <c r="AE218">
        <f>I218/D218</f>
        <v>2.4870353449475665E-3</v>
      </c>
      <c r="AF218">
        <f>J218/E218</f>
        <v>0</v>
      </c>
      <c r="AG218">
        <f>K218/F218</f>
        <v>0</v>
      </c>
      <c r="AI218" t="str">
        <f t="shared" si="67"/>
        <v>2024-05</v>
      </c>
      <c r="AJ218">
        <f t="shared" si="64"/>
        <v>3.2082069799762875E-3</v>
      </c>
      <c r="AK218">
        <f t="shared" si="64"/>
        <v>3.3626862357930172E-3</v>
      </c>
      <c r="AL218">
        <f t="shared" si="64"/>
        <v>2.4932374028241396E-3</v>
      </c>
      <c r="AM218">
        <f t="shared" si="64"/>
        <v>0</v>
      </c>
      <c r="AN218">
        <f t="shared" si="64"/>
        <v>0</v>
      </c>
      <c r="AP218" t="str">
        <f t="shared" si="68"/>
        <v>2024-05</v>
      </c>
      <c r="AQ218">
        <f t="shared" ca="1" si="69"/>
        <v>4.5183882984720179E-3</v>
      </c>
      <c r="AR218">
        <f t="shared" ca="1" si="69"/>
        <v>3.6884745866118131E-3</v>
      </c>
      <c r="AS218">
        <f t="shared" ca="1" si="69"/>
        <v>2.2467228615676263E-3</v>
      </c>
      <c r="AT218">
        <f t="shared" ca="1" si="69"/>
        <v>0</v>
      </c>
      <c r="AU218" t="e">
        <f t="shared" ca="1" si="69"/>
        <v>#DIV/0!</v>
      </c>
      <c r="AW218" t="str">
        <f t="shared" si="70"/>
        <v>2024-05</v>
      </c>
      <c r="AX218">
        <f t="shared" ca="1" si="71"/>
        <v>0.55962854572341547</v>
      </c>
      <c r="AY218">
        <f t="shared" ca="1" si="71"/>
        <v>0.37120198825133138</v>
      </c>
      <c r="AZ218">
        <f t="shared" ca="1" si="71"/>
        <v>0.26527620892560089</v>
      </c>
      <c r="BA218">
        <f t="shared" ca="1" si="71"/>
        <v>0.18718675905608098</v>
      </c>
      <c r="BB218" t="e">
        <f t="shared" ca="1" si="71"/>
        <v>#DIV/0!</v>
      </c>
      <c r="BD218">
        <f t="shared" ca="1" si="72"/>
        <v>0.66330066807347976</v>
      </c>
      <c r="BE218">
        <f t="shared" ca="1" si="72"/>
        <v>0.47402194000430425</v>
      </c>
      <c r="BF218">
        <f t="shared" ca="1" si="72"/>
        <v>0.33448393668716475</v>
      </c>
      <c r="BG218" t="e">
        <f t="shared" ca="1" si="72"/>
        <v>#DIV/0!</v>
      </c>
      <c r="BI218" t="str">
        <f t="shared" si="73"/>
        <v>2024-05</v>
      </c>
      <c r="BJ218">
        <f t="shared" ca="1" si="74"/>
        <v>0.99643320882596842</v>
      </c>
      <c r="BK218">
        <f t="shared" ca="1" si="74"/>
        <v>1.0276670111554032</v>
      </c>
      <c r="BL218" t="e">
        <f t="shared" ca="1" si="74"/>
        <v>#DIV/0!</v>
      </c>
      <c r="BM218" t="e">
        <f t="shared" ca="1" si="74"/>
        <v>#DIV/0!</v>
      </c>
    </row>
    <row r="219" spans="1:65" x14ac:dyDescent="0.25">
      <c r="A219" s="1" t="s">
        <v>169</v>
      </c>
      <c r="B219" s="10">
        <v>36469</v>
      </c>
      <c r="C219" s="10">
        <v>22601</v>
      </c>
      <c r="D219" s="10">
        <v>164846</v>
      </c>
      <c r="E219" s="10">
        <v>12</v>
      </c>
      <c r="F219" s="10">
        <v>2</v>
      </c>
      <c r="G219" s="10">
        <v>126</v>
      </c>
      <c r="H219" s="10">
        <v>70</v>
      </c>
      <c r="I219" s="10">
        <v>444</v>
      </c>
      <c r="J219" s="10">
        <v>1</v>
      </c>
      <c r="K219" s="10">
        <v>0</v>
      </c>
      <c r="M219" s="10" t="str">
        <f t="shared" si="65"/>
        <v>2024-06</v>
      </c>
      <c r="N219" s="10">
        <f t="shared" si="61"/>
        <v>126</v>
      </c>
      <c r="O219" s="10">
        <f t="shared" si="61"/>
        <v>70</v>
      </c>
      <c r="P219" s="10">
        <f t="shared" si="61"/>
        <v>444</v>
      </c>
      <c r="Q219" s="10">
        <f t="shared" si="61"/>
        <v>1</v>
      </c>
      <c r="R219" s="10">
        <f t="shared" si="61"/>
        <v>0</v>
      </c>
      <c r="S219" s="10"/>
      <c r="T219" s="10"/>
      <c r="U219" s="10" t="str">
        <f t="shared" si="66"/>
        <v>2024-06</v>
      </c>
      <c r="V219" s="10">
        <f t="shared" si="62"/>
        <v>22742</v>
      </c>
      <c r="W219" s="10">
        <f t="shared" si="62"/>
        <v>9869</v>
      </c>
      <c r="X219" s="10">
        <f t="shared" si="62"/>
        <v>54559</v>
      </c>
      <c r="Y219" s="10">
        <f t="shared" si="62"/>
        <v>7</v>
      </c>
      <c r="Z219" s="10">
        <f t="shared" si="62"/>
        <v>0</v>
      </c>
      <c r="AA219" s="10"/>
      <c r="AB219" s="10"/>
      <c r="AC219">
        <f>G219/B219</f>
        <v>3.4549891688831613E-3</v>
      </c>
      <c r="AD219">
        <f>H219/C219</f>
        <v>3.0972080881376931E-3</v>
      </c>
      <c r="AE219">
        <f>I219/D219</f>
        <v>2.6934229523312668E-3</v>
      </c>
      <c r="AF219">
        <f>J219/E219</f>
        <v>8.3333333333333329E-2</v>
      </c>
      <c r="AG219">
        <f>K219/F219</f>
        <v>0</v>
      </c>
      <c r="AI219" t="str">
        <f t="shared" si="67"/>
        <v>2024-06</v>
      </c>
      <c r="AJ219">
        <f t="shared" si="64"/>
        <v>3.4669709767712787E-3</v>
      </c>
      <c r="AK219">
        <f t="shared" si="64"/>
        <v>3.1068330879999132E-3</v>
      </c>
      <c r="AL219">
        <f t="shared" si="64"/>
        <v>2.7006987133343296E-3</v>
      </c>
      <c r="AM219">
        <f t="shared" si="64"/>
        <v>9.0971778205726758E-2</v>
      </c>
      <c r="AN219">
        <f t="shared" si="64"/>
        <v>0</v>
      </c>
      <c r="AP219" t="str">
        <f t="shared" si="68"/>
        <v>2024-06</v>
      </c>
      <c r="AQ219">
        <f t="shared" ca="1" si="69"/>
        <v>4.8953216931673475E-3</v>
      </c>
      <c r="AR219">
        <f t="shared" ca="1" si="69"/>
        <v>3.4101860690825274E-3</v>
      </c>
      <c r="AS219">
        <f t="shared" ca="1" si="69"/>
        <v>2.4317817212918557E-3</v>
      </c>
      <c r="AT219">
        <f t="shared" ca="1" si="69"/>
        <v>1.4650727816653062E-2</v>
      </c>
      <c r="AU219" t="e">
        <f t="shared" ca="1" si="69"/>
        <v>#DIV/0!</v>
      </c>
      <c r="AW219" t="str">
        <f t="shared" si="70"/>
        <v>2024-06</v>
      </c>
      <c r="AX219">
        <f t="shared" ca="1" si="71"/>
        <v>0.56452386741658278</v>
      </c>
      <c r="AY219">
        <f t="shared" ca="1" si="71"/>
        <v>0.37461217432041394</v>
      </c>
      <c r="AZ219">
        <f t="shared" ca="1" si="71"/>
        <v>0.26770799064689277</v>
      </c>
      <c r="BA219">
        <f t="shared" ca="1" si="71"/>
        <v>0.20183748687273403</v>
      </c>
      <c r="BB219" t="e">
        <f t="shared" ca="1" si="71"/>
        <v>#DIV/0!</v>
      </c>
      <c r="BD219">
        <f t="shared" ca="1" si="72"/>
        <v>0.66358961231301483</v>
      </c>
      <c r="BE219">
        <f t="shared" ca="1" si="72"/>
        <v>0.47421908283877973</v>
      </c>
      <c r="BF219">
        <f t="shared" ca="1" si="72"/>
        <v>0.35753578993284757</v>
      </c>
      <c r="BG219" t="e">
        <f t="shared" ca="1" si="72"/>
        <v>#DIV/0!</v>
      </c>
      <c r="BI219" t="str">
        <f t="shared" si="73"/>
        <v>2024-06</v>
      </c>
      <c r="BJ219">
        <f t="shared" ca="1" si="74"/>
        <v>0.99686727085790927</v>
      </c>
      <c r="BK219">
        <f t="shared" ca="1" si="74"/>
        <v>1.028094411599092</v>
      </c>
      <c r="BL219" t="e">
        <f t="shared" ca="1" si="74"/>
        <v>#DIV/0!</v>
      </c>
      <c r="BM219" t="e">
        <f t="shared" ca="1" si="74"/>
        <v>#DIV/0!</v>
      </c>
    </row>
    <row r="220" spans="1:65" x14ac:dyDescent="0.25">
      <c r="A220" s="1" t="s">
        <v>170</v>
      </c>
      <c r="B220" s="10">
        <v>36343</v>
      </c>
      <c r="C220" s="10">
        <v>22531</v>
      </c>
      <c r="D220" s="10">
        <v>164402</v>
      </c>
      <c r="E220" s="10">
        <v>11</v>
      </c>
      <c r="F220" s="10">
        <v>2</v>
      </c>
      <c r="G220" s="10">
        <v>116</v>
      </c>
      <c r="H220" s="10">
        <v>78</v>
      </c>
      <c r="I220" s="10">
        <v>410</v>
      </c>
      <c r="J220" s="10">
        <v>0</v>
      </c>
      <c r="K220" s="10">
        <v>0</v>
      </c>
      <c r="M220" s="10" t="str">
        <f t="shared" si="65"/>
        <v>2024-07</v>
      </c>
      <c r="N220" s="10">
        <f t="shared" si="61"/>
        <v>116</v>
      </c>
      <c r="O220" s="10">
        <f t="shared" si="61"/>
        <v>78</v>
      </c>
      <c r="P220" s="10">
        <f t="shared" si="61"/>
        <v>410</v>
      </c>
      <c r="Q220" s="10">
        <f t="shared" si="61"/>
        <v>0</v>
      </c>
      <c r="R220" s="10">
        <f t="shared" si="61"/>
        <v>0</v>
      </c>
      <c r="S220" s="10"/>
      <c r="T220" s="10"/>
      <c r="U220" s="10" t="str">
        <f t="shared" si="66"/>
        <v>2024-07</v>
      </c>
      <c r="V220" s="10">
        <f t="shared" si="62"/>
        <v>22858</v>
      </c>
      <c r="W220" s="10">
        <f t="shared" si="62"/>
        <v>9947</v>
      </c>
      <c r="X220" s="10">
        <f t="shared" si="62"/>
        <v>54969</v>
      </c>
      <c r="Y220" s="10">
        <f t="shared" si="62"/>
        <v>7</v>
      </c>
      <c r="Z220" s="10">
        <f t="shared" si="62"/>
        <v>0</v>
      </c>
      <c r="AA220" s="10"/>
      <c r="AB220" s="10"/>
      <c r="AC220">
        <f>G220/B220</f>
        <v>3.1918113529427949E-3</v>
      </c>
      <c r="AD220">
        <f>H220/C220</f>
        <v>3.4618969419910346E-3</v>
      </c>
      <c r="AE220">
        <f>I220/D220</f>
        <v>2.4938869356820477E-3</v>
      </c>
      <c r="AF220">
        <f>J220/E220</f>
        <v>0</v>
      </c>
      <c r="AG220">
        <f>K220/F220</f>
        <v>0</v>
      </c>
      <c r="AI220" t="str">
        <f t="shared" si="67"/>
        <v>2024-07</v>
      </c>
      <c r="AJ220">
        <f t="shared" si="64"/>
        <v>3.2020343697393931E-3</v>
      </c>
      <c r="AK220">
        <f t="shared" si="64"/>
        <v>3.4739268001191021E-3</v>
      </c>
      <c r="AL220">
        <f t="shared" si="64"/>
        <v>2.5001232594436488E-3</v>
      </c>
      <c r="AM220">
        <f t="shared" si="64"/>
        <v>0</v>
      </c>
      <c r="AN220">
        <f t="shared" si="64"/>
        <v>0</v>
      </c>
      <c r="AP220" t="str">
        <f t="shared" si="68"/>
        <v>2024-07</v>
      </c>
      <c r="AQ220">
        <f t="shared" ca="1" si="69"/>
        <v>4.5328033602786335E-3</v>
      </c>
      <c r="AR220">
        <f t="shared" ca="1" si="69"/>
        <v>3.815755352520414E-3</v>
      </c>
      <c r="AS220">
        <f t="shared" ca="1" si="69"/>
        <v>2.2494298494024033E-3</v>
      </c>
      <c r="AT220">
        <f t="shared" ca="1" si="69"/>
        <v>0</v>
      </c>
      <c r="AU220" t="e">
        <f t="shared" ca="1" si="69"/>
        <v>#DIV/0!</v>
      </c>
      <c r="AW220" t="str">
        <f t="shared" si="70"/>
        <v>2024-07</v>
      </c>
      <c r="AX220">
        <f t="shared" ca="1" si="71"/>
        <v>0.5690566707768614</v>
      </c>
      <c r="AY220">
        <f t="shared" ca="1" si="71"/>
        <v>0.37842792967293437</v>
      </c>
      <c r="AZ220">
        <f t="shared" ca="1" si="71"/>
        <v>0.26995742049629518</v>
      </c>
      <c r="BA220">
        <f t="shared" ca="1" si="71"/>
        <v>0.20183748687273403</v>
      </c>
      <c r="BB220" t="e">
        <f t="shared" ca="1" si="71"/>
        <v>#DIV/0!</v>
      </c>
      <c r="BD220">
        <f t="shared" ca="1" si="72"/>
        <v>0.66500921455909545</v>
      </c>
      <c r="BE220">
        <f t="shared" ca="1" si="72"/>
        <v>0.47439461543919048</v>
      </c>
      <c r="BF220">
        <f t="shared" ca="1" si="72"/>
        <v>0.35468784962522404</v>
      </c>
      <c r="BG220" t="e">
        <f t="shared" ca="1" si="72"/>
        <v>#DIV/0!</v>
      </c>
      <c r="BI220" t="str">
        <f t="shared" si="73"/>
        <v>2024-07</v>
      </c>
      <c r="BJ220">
        <f t="shared" ca="1" si="74"/>
        <v>0.99899984645960005</v>
      </c>
      <c r="BK220">
        <f t="shared" ca="1" si="74"/>
        <v>1.0284749616276896</v>
      </c>
      <c r="BL220" t="e">
        <f t="shared" ca="1" si="74"/>
        <v>#DIV/0!</v>
      </c>
      <c r="BM220" t="e">
        <f t="shared" ca="1" si="74"/>
        <v>#DIV/0!</v>
      </c>
    </row>
    <row r="221" spans="1:65" x14ac:dyDescent="0.25">
      <c r="A221" s="1" t="s">
        <v>171</v>
      </c>
      <c r="B221" s="10">
        <v>36227</v>
      </c>
      <c r="C221" s="10">
        <v>22453</v>
      </c>
      <c r="D221" s="10">
        <v>163992</v>
      </c>
      <c r="E221" s="10">
        <v>11</v>
      </c>
      <c r="F221" s="10">
        <v>2</v>
      </c>
      <c r="G221" s="10">
        <v>126</v>
      </c>
      <c r="H221" s="10">
        <v>68</v>
      </c>
      <c r="I221" s="10">
        <v>371</v>
      </c>
      <c r="J221" s="10">
        <v>0</v>
      </c>
      <c r="K221" s="10">
        <v>0</v>
      </c>
      <c r="M221" s="10" t="str">
        <f t="shared" si="65"/>
        <v>2024-08</v>
      </c>
      <c r="N221" s="10">
        <f t="shared" si="61"/>
        <v>126</v>
      </c>
      <c r="O221" s="10">
        <f t="shared" si="61"/>
        <v>68</v>
      </c>
      <c r="P221" s="10">
        <f t="shared" si="61"/>
        <v>371</v>
      </c>
      <c r="Q221" s="10">
        <f t="shared" si="61"/>
        <v>0</v>
      </c>
      <c r="R221" s="10">
        <f t="shared" si="61"/>
        <v>0</v>
      </c>
      <c r="S221" s="10"/>
      <c r="T221" s="10"/>
      <c r="U221" s="10" t="str">
        <f t="shared" si="66"/>
        <v>2024-08</v>
      </c>
      <c r="V221" s="10">
        <f t="shared" si="62"/>
        <v>22984</v>
      </c>
      <c r="W221" s="10">
        <f t="shared" si="62"/>
        <v>10015</v>
      </c>
      <c r="X221" s="10">
        <f t="shared" si="62"/>
        <v>55340</v>
      </c>
      <c r="Y221" s="10">
        <f t="shared" si="62"/>
        <v>7</v>
      </c>
      <c r="Z221" s="10">
        <f t="shared" si="62"/>
        <v>0</v>
      </c>
      <c r="AA221" s="10"/>
      <c r="AB221" s="10"/>
      <c r="AC221">
        <f>G221/B221</f>
        <v>3.4780688436801279E-3</v>
      </c>
      <c r="AD221">
        <f>H221/C221</f>
        <v>3.0285485235825946E-3</v>
      </c>
      <c r="AE221">
        <f>I221/D221</f>
        <v>2.2623054783160153E-3</v>
      </c>
      <c r="AF221">
        <f>J221/E221</f>
        <v>0</v>
      </c>
      <c r="AG221">
        <f>K221/F221</f>
        <v>0</v>
      </c>
      <c r="AI221" t="str">
        <f t="shared" si="67"/>
        <v>2024-08</v>
      </c>
      <c r="AJ221">
        <f t="shared" si="64"/>
        <v>3.490211570497395E-3</v>
      </c>
      <c r="AK221">
        <f t="shared" si="64"/>
        <v>3.0377508283045136E-3</v>
      </c>
      <c r="AL221">
        <f t="shared" si="64"/>
        <v>2.2674360806425112E-3</v>
      </c>
      <c r="AM221">
        <f t="shared" si="64"/>
        <v>0</v>
      </c>
      <c r="AN221">
        <f t="shared" si="64"/>
        <v>0</v>
      </c>
      <c r="AP221" t="str">
        <f t="shared" si="68"/>
        <v>2024-08</v>
      </c>
      <c r="AQ221">
        <f t="shared" ca="1" si="69"/>
        <v>4.9533897751371687E-3</v>
      </c>
      <c r="AR221">
        <f t="shared" ca="1" si="69"/>
        <v>3.338963809315745E-3</v>
      </c>
      <c r="AS221">
        <f t="shared" ca="1" si="69"/>
        <v>2.0384903858796373E-3</v>
      </c>
      <c r="AT221">
        <f t="shared" ca="1" si="69"/>
        <v>0</v>
      </c>
      <c r="AU221" t="e">
        <f t="shared" ca="1" si="69"/>
        <v>#DIV/0!</v>
      </c>
      <c r="AW221" t="str">
        <f t="shared" si="70"/>
        <v>2024-08</v>
      </c>
      <c r="AX221">
        <f t="shared" ca="1" si="71"/>
        <v>0.57401006055199855</v>
      </c>
      <c r="AY221">
        <f t="shared" ca="1" si="71"/>
        <v>0.38176689348225012</v>
      </c>
      <c r="AZ221">
        <f t="shared" ca="1" si="71"/>
        <v>0.27199591088217479</v>
      </c>
      <c r="BA221">
        <f t="shared" ca="1" si="71"/>
        <v>0.20183748687273403</v>
      </c>
      <c r="BB221" t="e">
        <f t="shared" ca="1" si="71"/>
        <v>#DIV/0!</v>
      </c>
      <c r="BD221">
        <f t="shared" ca="1" si="72"/>
        <v>0.6650874605144077</v>
      </c>
      <c r="BE221">
        <f t="shared" ca="1" si="72"/>
        <v>0.4738521666686627</v>
      </c>
      <c r="BF221">
        <f t="shared" ca="1" si="72"/>
        <v>0.35162708939044796</v>
      </c>
      <c r="BG221" t="e">
        <f t="shared" ca="1" si="72"/>
        <v>#DIV/0!</v>
      </c>
      <c r="BI221" t="str">
        <f t="shared" si="73"/>
        <v>2024-08</v>
      </c>
      <c r="BJ221">
        <f t="shared" ca="1" si="74"/>
        <v>0.99911739024039536</v>
      </c>
      <c r="BK221">
        <f t="shared" ca="1" si="74"/>
        <v>1.0272989470602876</v>
      </c>
      <c r="BL221" t="e">
        <f t="shared" ca="1" si="74"/>
        <v>#DIV/0!</v>
      </c>
      <c r="BM221" t="e">
        <f t="shared" ca="1" si="74"/>
        <v>#DIV/0!</v>
      </c>
    </row>
    <row r="222" spans="1:65" x14ac:dyDescent="0.25">
      <c r="A222" s="1" t="s">
        <v>172</v>
      </c>
      <c r="B222" s="10">
        <v>36101</v>
      </c>
      <c r="C222" s="10">
        <v>22385</v>
      </c>
      <c r="D222" s="10">
        <v>163621</v>
      </c>
      <c r="E222" s="10">
        <v>11</v>
      </c>
      <c r="F222" s="10">
        <v>2</v>
      </c>
      <c r="G222" s="10">
        <v>107</v>
      </c>
      <c r="H222" s="10">
        <v>59</v>
      </c>
      <c r="I222" s="10">
        <v>371</v>
      </c>
      <c r="J222" s="10">
        <v>0</v>
      </c>
      <c r="K222" s="10">
        <v>0</v>
      </c>
      <c r="M222" s="10" t="str">
        <f t="shared" si="65"/>
        <v>2024-09</v>
      </c>
      <c r="N222" s="10">
        <f t="shared" si="61"/>
        <v>107</v>
      </c>
      <c r="O222" s="10">
        <f t="shared" si="61"/>
        <v>59</v>
      </c>
      <c r="P222" s="10">
        <f t="shared" si="61"/>
        <v>371</v>
      </c>
      <c r="Q222" s="10">
        <f t="shared" si="61"/>
        <v>0</v>
      </c>
      <c r="R222" s="10">
        <f t="shared" si="61"/>
        <v>0</v>
      </c>
      <c r="S222" s="10"/>
      <c r="T222" s="10"/>
      <c r="U222" s="10" t="str">
        <f t="shared" si="66"/>
        <v>2024-09</v>
      </c>
      <c r="V222" s="10">
        <f t="shared" si="62"/>
        <v>23091</v>
      </c>
      <c r="W222" s="10">
        <f t="shared" si="62"/>
        <v>10074</v>
      </c>
      <c r="X222" s="10">
        <f t="shared" si="62"/>
        <v>55711</v>
      </c>
      <c r="Y222" s="10">
        <f t="shared" si="62"/>
        <v>7</v>
      </c>
      <c r="Z222" s="10">
        <f t="shared" si="62"/>
        <v>0</v>
      </c>
      <c r="AA222" s="10"/>
      <c r="AB222" s="10"/>
      <c r="AC222">
        <f>G222/B222</f>
        <v>2.9639068169856789E-3</v>
      </c>
      <c r="AD222">
        <f>H222/C222</f>
        <v>2.6356935447844538E-3</v>
      </c>
      <c r="AE222">
        <f>I222/D222</f>
        <v>2.2674351091852515E-3</v>
      </c>
      <c r="AF222">
        <f>J222/E222</f>
        <v>0</v>
      </c>
      <c r="AG222">
        <f>K222/F222</f>
        <v>0</v>
      </c>
      <c r="AI222" t="str">
        <f t="shared" si="67"/>
        <v>2024-09</v>
      </c>
      <c r="AJ222">
        <f t="shared" si="64"/>
        <v>2.9727198643423377E-3</v>
      </c>
      <c r="AK222">
        <f t="shared" si="64"/>
        <v>2.6426603214320553E-3</v>
      </c>
      <c r="AL222">
        <f t="shared" si="64"/>
        <v>2.2725890332256746E-3</v>
      </c>
      <c r="AM222">
        <f t="shared" si="64"/>
        <v>0</v>
      </c>
      <c r="AN222">
        <f t="shared" si="64"/>
        <v>0</v>
      </c>
      <c r="AP222" t="str">
        <f t="shared" si="68"/>
        <v>2024-09</v>
      </c>
      <c r="AQ222">
        <f t="shared" ca="1" si="69"/>
        <v>4.2297489772663583E-3</v>
      </c>
      <c r="AR222">
        <f t="shared" ca="1" si="69"/>
        <v>2.9067026909178248E-3</v>
      </c>
      <c r="AS222">
        <f t="shared" ca="1" si="69"/>
        <v>2.0415362800896212E-3</v>
      </c>
      <c r="AT222">
        <f t="shared" ca="1" si="69"/>
        <v>0</v>
      </c>
      <c r="AU222" t="e">
        <f t="shared" ca="1" si="69"/>
        <v>#DIV/0!</v>
      </c>
      <c r="AW222" t="str">
        <f t="shared" si="70"/>
        <v>2024-09</v>
      </c>
      <c r="AX222">
        <f t="shared" ca="1" si="71"/>
        <v>0.5782398095292649</v>
      </c>
      <c r="AY222">
        <f t="shared" ca="1" si="71"/>
        <v>0.38467359617316793</v>
      </c>
      <c r="AZ222">
        <f t="shared" ca="1" si="71"/>
        <v>0.27403744716226441</v>
      </c>
      <c r="BA222">
        <f t="shared" ca="1" si="71"/>
        <v>0.20183748687273403</v>
      </c>
      <c r="BB222" t="e">
        <f t="shared" ca="1" si="71"/>
        <v>#DIV/0!</v>
      </c>
      <c r="BD222">
        <f t="shared" ca="1" si="72"/>
        <v>0.66524924405727803</v>
      </c>
      <c r="BE222">
        <f t="shared" ca="1" si="72"/>
        <v>0.47391660457510454</v>
      </c>
      <c r="BF222">
        <f t="shared" ca="1" si="72"/>
        <v>0.34905498297850934</v>
      </c>
      <c r="BG222" t="e">
        <f t="shared" ca="1" si="72"/>
        <v>#DIV/0!</v>
      </c>
      <c r="BI222" t="str">
        <f t="shared" si="73"/>
        <v>2024-09</v>
      </c>
      <c r="BJ222">
        <f t="shared" ca="1" si="74"/>
        <v>0.99936042707499673</v>
      </c>
      <c r="BK222">
        <f t="shared" ca="1" si="74"/>
        <v>1.0274386467347743</v>
      </c>
      <c r="BL222" t="e">
        <f t="shared" ca="1" si="74"/>
        <v>#DIV/0!</v>
      </c>
      <c r="BM222" t="e">
        <f t="shared" ca="1" si="74"/>
        <v>#DIV/0!</v>
      </c>
    </row>
    <row r="223" spans="1:65" x14ac:dyDescent="0.25">
      <c r="A223" s="1" t="s">
        <v>173</v>
      </c>
      <c r="B223" s="10">
        <v>35994</v>
      </c>
      <c r="C223" s="10">
        <v>22326</v>
      </c>
      <c r="D223" s="10">
        <v>163250</v>
      </c>
      <c r="E223" s="10">
        <v>11</v>
      </c>
      <c r="F223" s="10">
        <v>2</v>
      </c>
      <c r="G223" s="10">
        <v>95</v>
      </c>
      <c r="H223" s="10">
        <v>59</v>
      </c>
      <c r="I223" s="10">
        <v>350</v>
      </c>
      <c r="J223" s="10">
        <v>0</v>
      </c>
      <c r="K223" s="10">
        <v>0</v>
      </c>
      <c r="M223" s="10" t="str">
        <f t="shared" si="65"/>
        <v>2024-10</v>
      </c>
      <c r="N223" s="10">
        <f t="shared" si="61"/>
        <v>95</v>
      </c>
      <c r="O223" s="10">
        <f t="shared" si="61"/>
        <v>59</v>
      </c>
      <c r="P223" s="10">
        <f t="shared" si="61"/>
        <v>350</v>
      </c>
      <c r="Q223" s="10">
        <f t="shared" si="61"/>
        <v>0</v>
      </c>
      <c r="R223" s="10">
        <f t="shared" si="61"/>
        <v>0</v>
      </c>
      <c r="S223" s="10"/>
      <c r="T223" s="10"/>
      <c r="U223" s="10" t="str">
        <f t="shared" si="66"/>
        <v>2024-10</v>
      </c>
      <c r="V223" s="10">
        <f t="shared" si="62"/>
        <v>23186</v>
      </c>
      <c r="W223" s="10">
        <f t="shared" si="62"/>
        <v>10133</v>
      </c>
      <c r="X223" s="10">
        <f t="shared" si="62"/>
        <v>56061</v>
      </c>
      <c r="Y223" s="10">
        <f t="shared" si="62"/>
        <v>7</v>
      </c>
      <c r="Z223" s="10">
        <f t="shared" si="62"/>
        <v>0</v>
      </c>
      <c r="AA223" s="10"/>
      <c r="AB223" s="10"/>
      <c r="AC223">
        <f>G223/B223</f>
        <v>2.6393287770183921E-3</v>
      </c>
      <c r="AD223">
        <f>H223/C223</f>
        <v>2.6426587834811432E-3</v>
      </c>
      <c r="AE223">
        <f>I223/D223</f>
        <v>2.1439509954058193E-3</v>
      </c>
      <c r="AF223">
        <f>J223/E223</f>
        <v>0</v>
      </c>
      <c r="AG223">
        <f>K223/F223</f>
        <v>0</v>
      </c>
      <c r="AI223" t="str">
        <f t="shared" si="67"/>
        <v>2024-10</v>
      </c>
      <c r="AJ223">
        <f t="shared" si="64"/>
        <v>2.64631481211934E-3</v>
      </c>
      <c r="AK223">
        <f t="shared" si="64"/>
        <v>2.6496624834280299E-3</v>
      </c>
      <c r="AL223">
        <f t="shared" si="64"/>
        <v>2.1485582237087647E-3</v>
      </c>
      <c r="AM223">
        <f t="shared" si="64"/>
        <v>0</v>
      </c>
      <c r="AN223">
        <f t="shared" si="64"/>
        <v>0</v>
      </c>
      <c r="AP223" t="str">
        <f t="shared" si="68"/>
        <v>2024-10</v>
      </c>
      <c r="AQ223">
        <f t="shared" ca="1" si="69"/>
        <v>3.77495671349344E-3</v>
      </c>
      <c r="AR223">
        <f t="shared" ca="1" si="69"/>
        <v>2.9164163892178348E-3</v>
      </c>
      <c r="AS223">
        <f t="shared" ca="1" si="69"/>
        <v>1.9286166147250753E-3</v>
      </c>
      <c r="AT223">
        <f t="shared" ca="1" si="69"/>
        <v>0</v>
      </c>
      <c r="AU223" t="e">
        <f t="shared" ca="1" si="69"/>
        <v>#DIV/0!</v>
      </c>
      <c r="AW223" t="str">
        <f t="shared" si="70"/>
        <v>2024-10</v>
      </c>
      <c r="AX223">
        <f t="shared" ref="AX223:BB238" ca="1" si="75">IF(ROW()&gt;=$B$2, AQ223+AX222,0)</f>
        <v>0.58201476624275839</v>
      </c>
      <c r="AY223">
        <f t="shared" ca="1" si="75"/>
        <v>0.38759001256238579</v>
      </c>
      <c r="AZ223">
        <f t="shared" ca="1" si="75"/>
        <v>0.27596606377698951</v>
      </c>
      <c r="BA223">
        <f t="shared" ca="1" si="75"/>
        <v>0.20183748687273403</v>
      </c>
      <c r="BB223" t="e">
        <f t="shared" ca="1" si="75"/>
        <v>#DIV/0!</v>
      </c>
      <c r="BD223">
        <f t="shared" ca="1" si="72"/>
        <v>0.66594532483171054</v>
      </c>
      <c r="BE223">
        <f t="shared" ca="1" si="72"/>
        <v>0.47415646437720116</v>
      </c>
      <c r="BF223">
        <f t="shared" ca="1" si="72"/>
        <v>0.34679100699748844</v>
      </c>
      <c r="BG223" t="e">
        <f t="shared" ca="1" si="72"/>
        <v>#DIV/0!</v>
      </c>
      <c r="BI223" t="str">
        <f t="shared" si="73"/>
        <v>2024-10</v>
      </c>
      <c r="BJ223">
        <f t="shared" ca="1" si="74"/>
        <v>1.0004061036935419</v>
      </c>
      <c r="BK223">
        <f t="shared" ca="1" si="74"/>
        <v>1.0279586564328798</v>
      </c>
      <c r="BL223" t="e">
        <f t="shared" ca="1" si="74"/>
        <v>#DIV/0!</v>
      </c>
      <c r="BM223" t="e">
        <f t="shared" ca="1" si="74"/>
        <v>#DIV/0!</v>
      </c>
    </row>
    <row r="224" spans="1:65" x14ac:dyDescent="0.25">
      <c r="A224" s="1" t="s">
        <v>174</v>
      </c>
      <c r="B224" s="10">
        <v>35899</v>
      </c>
      <c r="C224" s="10">
        <v>22267</v>
      </c>
      <c r="D224" s="10">
        <v>162900</v>
      </c>
      <c r="E224" s="10">
        <v>11</v>
      </c>
      <c r="F224" s="10">
        <v>2</v>
      </c>
      <c r="G224" s="10">
        <v>102</v>
      </c>
      <c r="H224" s="10">
        <v>55</v>
      </c>
      <c r="I224" s="10">
        <v>344</v>
      </c>
      <c r="J224" s="10">
        <v>0</v>
      </c>
      <c r="K224" s="10">
        <v>0</v>
      </c>
      <c r="M224" s="10" t="str">
        <f t="shared" si="65"/>
        <v>2024-11</v>
      </c>
      <c r="N224" s="10">
        <f t="shared" si="61"/>
        <v>102</v>
      </c>
      <c r="O224" s="10">
        <f t="shared" si="61"/>
        <v>55</v>
      </c>
      <c r="P224" s="10">
        <f t="shared" si="61"/>
        <v>344</v>
      </c>
      <c r="Q224" s="10">
        <f t="shared" si="61"/>
        <v>0</v>
      </c>
      <c r="R224" s="10">
        <f t="shared" si="61"/>
        <v>0</v>
      </c>
      <c r="S224" s="10"/>
      <c r="T224" s="10"/>
      <c r="U224" s="10" t="str">
        <f t="shared" si="66"/>
        <v>2024-11</v>
      </c>
      <c r="V224" s="10">
        <f t="shared" si="62"/>
        <v>23288</v>
      </c>
      <c r="W224" s="10">
        <f t="shared" si="62"/>
        <v>10188</v>
      </c>
      <c r="X224" s="10">
        <f t="shared" si="62"/>
        <v>56405</v>
      </c>
      <c r="Y224" s="10">
        <f t="shared" si="62"/>
        <v>7</v>
      </c>
      <c r="Z224" s="10">
        <f t="shared" si="62"/>
        <v>0</v>
      </c>
      <c r="AA224" s="10"/>
      <c r="AB224" s="10"/>
      <c r="AC224">
        <f>G224/B224</f>
        <v>2.8413047717206607E-3</v>
      </c>
      <c r="AD224">
        <f>H224/C224</f>
        <v>2.4700229038487446E-3</v>
      </c>
      <c r="AE224">
        <f>I224/D224</f>
        <v>2.1117249846531612E-3</v>
      </c>
      <c r="AF224">
        <f>J224/E224</f>
        <v>0</v>
      </c>
      <c r="AG224">
        <f>K224/F224</f>
        <v>0</v>
      </c>
      <c r="AI224" t="str">
        <f t="shared" si="67"/>
        <v>2024-11</v>
      </c>
      <c r="AJ224">
        <f t="shared" si="64"/>
        <v>2.8494027156551354E-3</v>
      </c>
      <c r="AK224">
        <f t="shared" si="64"/>
        <v>2.4761402891074033E-3</v>
      </c>
      <c r="AL224">
        <f t="shared" si="64"/>
        <v>2.116194593723674E-3</v>
      </c>
      <c r="AM224">
        <f t="shared" si="64"/>
        <v>0</v>
      </c>
      <c r="AN224">
        <f t="shared" si="64"/>
        <v>0</v>
      </c>
      <c r="AP224" t="str">
        <f t="shared" si="68"/>
        <v>2024-11</v>
      </c>
      <c r="AQ224">
        <f t="shared" ca="1" si="69"/>
        <v>4.0750614468038834E-3</v>
      </c>
      <c r="AR224">
        <f t="shared" ca="1" si="69"/>
        <v>2.7273063583100315E-3</v>
      </c>
      <c r="AS224">
        <f t="shared" ca="1" si="69"/>
        <v>1.8980906873272399E-3</v>
      </c>
      <c r="AT224">
        <f t="shared" ca="1" si="69"/>
        <v>0</v>
      </c>
      <c r="AU224" t="e">
        <f t="shared" ca="1" si="69"/>
        <v>#DIV/0!</v>
      </c>
      <c r="AW224" t="str">
        <f t="shared" si="70"/>
        <v>2024-11</v>
      </c>
      <c r="AX224">
        <f t="shared" ca="1" si="75"/>
        <v>0.5860898276895623</v>
      </c>
      <c r="AY224">
        <f t="shared" ca="1" si="75"/>
        <v>0.39031731892069582</v>
      </c>
      <c r="AZ224">
        <f t="shared" ca="1" si="75"/>
        <v>0.27786415446431673</v>
      </c>
      <c r="BA224">
        <f t="shared" ca="1" si="75"/>
        <v>0.20183748687273403</v>
      </c>
      <c r="BB224" t="e">
        <f t="shared" ca="1" si="75"/>
        <v>#DIV/0!</v>
      </c>
      <c r="BD224">
        <f t="shared" ca="1" si="72"/>
        <v>0.66596842408846157</v>
      </c>
      <c r="BE224">
        <f t="shared" ca="1" si="72"/>
        <v>0.47409823773889948</v>
      </c>
      <c r="BF224">
        <f t="shared" ca="1" si="72"/>
        <v>0.34437978162562904</v>
      </c>
      <c r="BG224" t="e">
        <f t="shared" ca="1" si="72"/>
        <v>#DIV/0!</v>
      </c>
      <c r="BI224" t="str">
        <f t="shared" si="73"/>
        <v>2024-11</v>
      </c>
      <c r="BJ224">
        <f t="shared" ca="1" si="74"/>
        <v>1.000440804196095</v>
      </c>
      <c r="BK224">
        <f t="shared" ca="1" si="74"/>
        <v>1.0278324226232114</v>
      </c>
      <c r="BL224" t="e">
        <f t="shared" ca="1" si="74"/>
        <v>#DIV/0!</v>
      </c>
      <c r="BM224" t="e">
        <f t="shared" ca="1" si="74"/>
        <v>#DIV/0!</v>
      </c>
    </row>
    <row r="225" spans="1:65" x14ac:dyDescent="0.25">
      <c r="A225" s="1" t="s">
        <v>175</v>
      </c>
      <c r="B225" s="10">
        <v>35797</v>
      </c>
      <c r="C225" s="10">
        <v>22212</v>
      </c>
      <c r="D225" s="10">
        <v>162556</v>
      </c>
      <c r="E225" s="10">
        <v>11</v>
      </c>
      <c r="F225" s="10">
        <v>2</v>
      </c>
      <c r="G225" s="10">
        <v>89</v>
      </c>
      <c r="H225" s="10">
        <v>67</v>
      </c>
      <c r="I225" s="10">
        <v>338</v>
      </c>
      <c r="J225" s="10">
        <v>0</v>
      </c>
      <c r="K225" s="10">
        <v>0</v>
      </c>
      <c r="M225" s="10" t="str">
        <f t="shared" si="65"/>
        <v>2024-12</v>
      </c>
      <c r="N225" s="10">
        <f t="shared" si="61"/>
        <v>89</v>
      </c>
      <c r="O225" s="10">
        <f t="shared" si="61"/>
        <v>67</v>
      </c>
      <c r="P225" s="10">
        <f t="shared" si="61"/>
        <v>338</v>
      </c>
      <c r="Q225" s="10">
        <f t="shared" si="61"/>
        <v>0</v>
      </c>
      <c r="R225" s="10">
        <f t="shared" si="61"/>
        <v>0</v>
      </c>
      <c r="S225" s="10"/>
      <c r="T225" s="10"/>
      <c r="U225" s="10" t="str">
        <f t="shared" si="66"/>
        <v>2024-12</v>
      </c>
      <c r="V225" s="10">
        <f t="shared" si="62"/>
        <v>23377</v>
      </c>
      <c r="W225" s="10">
        <f t="shared" si="62"/>
        <v>10255</v>
      </c>
      <c r="X225" s="10">
        <f t="shared" si="62"/>
        <v>56743</v>
      </c>
      <c r="Y225" s="10">
        <f t="shared" si="62"/>
        <v>7</v>
      </c>
      <c r="Z225" s="10">
        <f t="shared" si="62"/>
        <v>0</v>
      </c>
      <c r="AA225" s="10"/>
      <c r="AB225" s="10"/>
      <c r="AC225">
        <f>G225/B225</f>
        <v>2.486241863843339E-3</v>
      </c>
      <c r="AD225">
        <f>H225/C225</f>
        <v>3.0163875382676029E-3</v>
      </c>
      <c r="AE225">
        <f>I225/D225</f>
        <v>2.0792834469352101E-3</v>
      </c>
      <c r="AF225">
        <f>J225/E225</f>
        <v>0</v>
      </c>
      <c r="AG225">
        <f>K225/F225</f>
        <v>0</v>
      </c>
      <c r="AI225" t="str">
        <f t="shared" si="67"/>
        <v>2024-12</v>
      </c>
      <c r="AJ225">
        <f t="shared" si="64"/>
        <v>2.4924399595114099E-3</v>
      </c>
      <c r="AK225">
        <f t="shared" si="64"/>
        <v>3.0255159678668668E-3</v>
      </c>
      <c r="AL225">
        <f t="shared" si="64"/>
        <v>2.0836166287612509E-3</v>
      </c>
      <c r="AM225">
        <f t="shared" si="64"/>
        <v>0</v>
      </c>
      <c r="AN225">
        <f t="shared" si="64"/>
        <v>0</v>
      </c>
      <c r="AP225" t="str">
        <f t="shared" si="68"/>
        <v>2024-12</v>
      </c>
      <c r="AQ225">
        <f t="shared" ca="1" si="69"/>
        <v>3.5736736728062971E-3</v>
      </c>
      <c r="AR225">
        <f t="shared" ca="1" si="69"/>
        <v>3.3347081627370608E-3</v>
      </c>
      <c r="AS225">
        <f t="shared" ca="1" si="69"/>
        <v>1.8674189161961802E-3</v>
      </c>
      <c r="AT225">
        <f t="shared" ca="1" si="69"/>
        <v>0</v>
      </c>
      <c r="AU225" t="e">
        <f t="shared" ca="1" si="69"/>
        <v>#DIV/0!</v>
      </c>
      <c r="AW225" t="str">
        <f t="shared" si="70"/>
        <v>2024-12</v>
      </c>
      <c r="AX225">
        <f t="shared" ca="1" si="75"/>
        <v>0.58966350136236856</v>
      </c>
      <c r="AY225">
        <f t="shared" ca="1" si="75"/>
        <v>0.39365202708343289</v>
      </c>
      <c r="AZ225">
        <f t="shared" ca="1" si="75"/>
        <v>0.27973157338051291</v>
      </c>
      <c r="BA225">
        <f t="shared" ca="1" si="75"/>
        <v>0.20183748687273403</v>
      </c>
      <c r="BB225" t="e">
        <f t="shared" ca="1" si="75"/>
        <v>#DIV/0!</v>
      </c>
      <c r="BD225">
        <f t="shared" ca="1" si="72"/>
        <v>0.66758757524237566</v>
      </c>
      <c r="BE225">
        <f t="shared" ca="1" si="72"/>
        <v>0.4743918738979373</v>
      </c>
      <c r="BF225">
        <f t="shared" ca="1" si="72"/>
        <v>0.34229265743327386</v>
      </c>
      <c r="BG225" t="e">
        <f t="shared" ca="1" si="72"/>
        <v>#DIV/0!</v>
      </c>
      <c r="BI225" t="str">
        <f t="shared" si="73"/>
        <v>2024-12</v>
      </c>
      <c r="BJ225">
        <f t="shared" ca="1" si="74"/>
        <v>1.002873149070034</v>
      </c>
      <c r="BK225">
        <f t="shared" ca="1" si="74"/>
        <v>1.028469018038864</v>
      </c>
      <c r="BL225" t="e">
        <f t="shared" ca="1" si="74"/>
        <v>#DIV/0!</v>
      </c>
      <c r="BM225" t="e">
        <f t="shared" ca="1" si="74"/>
        <v>#DIV/0!</v>
      </c>
    </row>
    <row r="226" spans="1:65" x14ac:dyDescent="0.25">
      <c r="A226" s="1" t="s">
        <v>176</v>
      </c>
      <c r="B226" s="10">
        <v>35708</v>
      </c>
      <c r="C226" s="10">
        <v>22145</v>
      </c>
      <c r="D226" s="10">
        <v>162218</v>
      </c>
      <c r="E226" s="10">
        <v>11</v>
      </c>
      <c r="F226" s="10">
        <v>2</v>
      </c>
      <c r="G226" s="10">
        <v>87</v>
      </c>
      <c r="H226" s="10">
        <v>51</v>
      </c>
      <c r="I226" s="10">
        <v>369</v>
      </c>
      <c r="J226" s="10">
        <v>0</v>
      </c>
      <c r="K226" s="10">
        <v>0</v>
      </c>
      <c r="M226" s="10" t="str">
        <f t="shared" si="65"/>
        <v>2024-13</v>
      </c>
      <c r="N226" s="10">
        <f t="shared" si="61"/>
        <v>87</v>
      </c>
      <c r="O226" s="10">
        <f t="shared" si="61"/>
        <v>51</v>
      </c>
      <c r="P226" s="10">
        <f t="shared" si="61"/>
        <v>369</v>
      </c>
      <c r="Q226" s="10">
        <f t="shared" si="61"/>
        <v>0</v>
      </c>
      <c r="R226" s="10">
        <f t="shared" si="61"/>
        <v>0</v>
      </c>
      <c r="S226" s="10"/>
      <c r="T226" s="10"/>
      <c r="U226" s="10" t="str">
        <f t="shared" si="66"/>
        <v>2024-13</v>
      </c>
      <c r="V226" s="10">
        <f t="shared" si="62"/>
        <v>23464</v>
      </c>
      <c r="W226" s="10">
        <f t="shared" si="62"/>
        <v>10306</v>
      </c>
      <c r="X226" s="10">
        <f t="shared" si="62"/>
        <v>57112</v>
      </c>
      <c r="Y226" s="10">
        <f t="shared" si="62"/>
        <v>7</v>
      </c>
      <c r="Z226" s="10">
        <f t="shared" si="62"/>
        <v>0</v>
      </c>
      <c r="AA226" s="10"/>
      <c r="AB226" s="10"/>
      <c r="AC226">
        <f>G226/B226</f>
        <v>2.436428811470819E-3</v>
      </c>
      <c r="AD226">
        <f>H226/C226</f>
        <v>2.3030029351998192E-3</v>
      </c>
      <c r="AE226">
        <f>I226/D226</f>
        <v>2.2747167392028014E-3</v>
      </c>
      <c r="AF226">
        <f>J226/E226</f>
        <v>0</v>
      </c>
      <c r="AG226">
        <f>K226/F226</f>
        <v>0</v>
      </c>
      <c r="AI226" t="str">
        <f t="shared" si="67"/>
        <v>2024-13</v>
      </c>
      <c r="AJ226">
        <f t="shared" si="64"/>
        <v>2.4423807093530616E-3</v>
      </c>
      <c r="AK226">
        <f t="shared" si="64"/>
        <v>2.3083200255928586E-3</v>
      </c>
      <c r="AL226">
        <f t="shared" si="64"/>
        <v>2.2799038600010502E-3</v>
      </c>
      <c r="AM226">
        <f t="shared" si="64"/>
        <v>0</v>
      </c>
      <c r="AN226">
        <f t="shared" si="64"/>
        <v>0</v>
      </c>
      <c r="AP226" t="str">
        <f t="shared" si="68"/>
        <v>2024-13</v>
      </c>
      <c r="AQ226">
        <f t="shared" ca="1" si="69"/>
        <v>3.5108591607576085E-3</v>
      </c>
      <c r="AR226">
        <f t="shared" ca="1" si="69"/>
        <v>2.5459748389304046E-3</v>
      </c>
      <c r="AS226">
        <f t="shared" ca="1" si="69"/>
        <v>2.0417523021993276E-3</v>
      </c>
      <c r="AT226">
        <f t="shared" ca="1" si="69"/>
        <v>0</v>
      </c>
      <c r="AU226" t="e">
        <f t="shared" ca="1" si="69"/>
        <v>#DIV/0!</v>
      </c>
      <c r="AW226" t="str">
        <f t="shared" si="70"/>
        <v>2024-13</v>
      </c>
      <c r="AX226">
        <f t="shared" ca="1" si="75"/>
        <v>0.59317436052312622</v>
      </c>
      <c r="AY226">
        <f t="shared" ca="1" si="75"/>
        <v>0.39619800192236332</v>
      </c>
      <c r="AZ226">
        <f t="shared" ca="1" si="75"/>
        <v>0.28177332568271224</v>
      </c>
      <c r="BA226">
        <f t="shared" ca="1" si="75"/>
        <v>0.20183748687273403</v>
      </c>
      <c r="BB226" t="e">
        <f t="shared" ca="1" si="75"/>
        <v>#DIV/0!</v>
      </c>
      <c r="BD226">
        <f t="shared" ca="1" si="72"/>
        <v>0.66792840063578007</v>
      </c>
      <c r="BE226">
        <f t="shared" ca="1" si="72"/>
        <v>0.47502613807214056</v>
      </c>
      <c r="BF226">
        <f t="shared" ca="1" si="72"/>
        <v>0.34026670791153479</v>
      </c>
      <c r="BG226" t="e">
        <f t="shared" ca="1" si="72"/>
        <v>#DIV/0!</v>
      </c>
      <c r="BI226" t="str">
        <f t="shared" si="73"/>
        <v>2024-13</v>
      </c>
      <c r="BJ226">
        <f t="shared" ca="1" si="74"/>
        <v>1.0033851487660177</v>
      </c>
      <c r="BK226">
        <f t="shared" ca="1" si="74"/>
        <v>1.0298440859696449</v>
      </c>
      <c r="BL226" t="e">
        <f t="shared" ca="1" si="74"/>
        <v>#DIV/0!</v>
      </c>
      <c r="BM226" t="e">
        <f t="shared" ca="1" si="74"/>
        <v>#DIV/0!</v>
      </c>
    </row>
    <row r="227" spans="1:65" x14ac:dyDescent="0.25">
      <c r="A227" s="1" t="s">
        <v>177</v>
      </c>
      <c r="B227" s="10">
        <v>35621</v>
      </c>
      <c r="C227" s="10">
        <v>22094</v>
      </c>
      <c r="D227" s="10">
        <v>161849</v>
      </c>
      <c r="E227" s="10">
        <v>11</v>
      </c>
      <c r="F227" s="10">
        <v>2</v>
      </c>
      <c r="G227" s="10">
        <v>93</v>
      </c>
      <c r="H227" s="10">
        <v>61</v>
      </c>
      <c r="I227" s="10">
        <v>352</v>
      </c>
      <c r="J227" s="10">
        <v>0</v>
      </c>
      <c r="K227" s="10">
        <v>0</v>
      </c>
      <c r="M227" s="10" t="str">
        <f t="shared" si="65"/>
        <v>2024-14</v>
      </c>
      <c r="N227" s="10">
        <f t="shared" si="61"/>
        <v>93</v>
      </c>
      <c r="O227" s="10">
        <f t="shared" si="61"/>
        <v>61</v>
      </c>
      <c r="P227" s="10">
        <f t="shared" si="61"/>
        <v>352</v>
      </c>
      <c r="Q227" s="10">
        <f t="shared" si="61"/>
        <v>0</v>
      </c>
      <c r="R227" s="10">
        <f t="shared" si="61"/>
        <v>0</v>
      </c>
      <c r="S227" s="10"/>
      <c r="T227" s="10"/>
      <c r="U227" s="10" t="str">
        <f t="shared" si="66"/>
        <v>2024-14</v>
      </c>
      <c r="V227" s="10">
        <f t="shared" si="62"/>
        <v>23557</v>
      </c>
      <c r="W227" s="10">
        <f t="shared" si="62"/>
        <v>10367</v>
      </c>
      <c r="X227" s="10">
        <f t="shared" si="62"/>
        <v>57464</v>
      </c>
      <c r="Y227" s="10">
        <f t="shared" si="62"/>
        <v>7</v>
      </c>
      <c r="Z227" s="10">
        <f t="shared" si="62"/>
        <v>0</v>
      </c>
      <c r="AA227" s="10"/>
      <c r="AB227" s="10"/>
      <c r="AC227">
        <f>G227/B227</f>
        <v>2.6108194604306449E-3</v>
      </c>
      <c r="AD227">
        <f>H227/C227</f>
        <v>2.7609305693853535E-3</v>
      </c>
      <c r="AE227">
        <f>I227/D227</f>
        <v>2.1748666967358462E-3</v>
      </c>
      <c r="AF227">
        <f>J227/E227</f>
        <v>0</v>
      </c>
      <c r="AG227">
        <f>K227/F227</f>
        <v>0</v>
      </c>
      <c r="AI227" t="str">
        <f t="shared" si="67"/>
        <v>2024-14</v>
      </c>
      <c r="AJ227">
        <f t="shared" si="64"/>
        <v>2.6176551763091266E-3</v>
      </c>
      <c r="AK227">
        <f t="shared" si="64"/>
        <v>2.7685761795404979E-3</v>
      </c>
      <c r="AL227">
        <f t="shared" si="64"/>
        <v>2.1796079144106757E-3</v>
      </c>
      <c r="AM227">
        <f t="shared" si="64"/>
        <v>0</v>
      </c>
      <c r="AN227">
        <f t="shared" si="64"/>
        <v>0</v>
      </c>
      <c r="AP227" t="str">
        <f t="shared" si="68"/>
        <v>2024-14</v>
      </c>
      <c r="AQ227">
        <f t="shared" ca="1" si="69"/>
        <v>3.7724400136326893E-3</v>
      </c>
      <c r="AR227">
        <f t="shared" ca="1" si="69"/>
        <v>3.0557250250672326E-3</v>
      </c>
      <c r="AS227">
        <f t="shared" ca="1" si="69"/>
        <v>1.9504170170126737E-3</v>
      </c>
      <c r="AT227">
        <f t="shared" ca="1" si="69"/>
        <v>0</v>
      </c>
      <c r="AU227" t="e">
        <f t="shared" ca="1" si="69"/>
        <v>#DIV/0!</v>
      </c>
      <c r="AW227" t="str">
        <f t="shared" si="70"/>
        <v>2024-14</v>
      </c>
      <c r="AX227">
        <f t="shared" ca="1" si="75"/>
        <v>0.59694680053675886</v>
      </c>
      <c r="AY227">
        <f t="shared" ca="1" si="75"/>
        <v>0.39925372694743055</v>
      </c>
      <c r="AZ227">
        <f t="shared" ca="1" si="75"/>
        <v>0.28372374269972489</v>
      </c>
      <c r="BA227">
        <f t="shared" ca="1" si="75"/>
        <v>0.20183748687273403</v>
      </c>
      <c r="BB227" t="e">
        <f t="shared" ca="1" si="75"/>
        <v>#DIV/0!</v>
      </c>
      <c r="BD227">
        <f t="shared" ca="1" si="72"/>
        <v>0.668826311806064</v>
      </c>
      <c r="BE227">
        <f t="shared" ca="1" si="72"/>
        <v>0.47529150410825216</v>
      </c>
      <c r="BF227">
        <f t="shared" ca="1" si="72"/>
        <v>0.33811637266712391</v>
      </c>
      <c r="BG227" t="e">
        <f t="shared" ca="1" si="72"/>
        <v>#DIV/0!</v>
      </c>
      <c r="BI227" t="str">
        <f t="shared" si="73"/>
        <v>2024-14</v>
      </c>
      <c r="BJ227">
        <f t="shared" ca="1" si="74"/>
        <v>1.0047340219870342</v>
      </c>
      <c r="BK227">
        <f t="shared" ca="1" si="74"/>
        <v>1.0304193925075458</v>
      </c>
      <c r="BL227" t="e">
        <f t="shared" ca="1" si="74"/>
        <v>#DIV/0!</v>
      </c>
      <c r="BM227" t="e">
        <f t="shared" ca="1" si="74"/>
        <v>#DIV/0!</v>
      </c>
    </row>
    <row r="228" spans="1:65" x14ac:dyDescent="0.25">
      <c r="A228" s="1" t="s">
        <v>178</v>
      </c>
      <c r="B228" s="10">
        <v>35528</v>
      </c>
      <c r="C228" s="10">
        <v>22033</v>
      </c>
      <c r="D228" s="10">
        <v>161497</v>
      </c>
      <c r="E228" s="10">
        <v>11</v>
      </c>
      <c r="F228" s="10">
        <v>2</v>
      </c>
      <c r="G228" s="10">
        <v>117</v>
      </c>
      <c r="H228" s="10">
        <v>51</v>
      </c>
      <c r="I228" s="10">
        <v>367</v>
      </c>
      <c r="J228" s="10">
        <v>0</v>
      </c>
      <c r="K228" s="10">
        <v>0</v>
      </c>
      <c r="M228" s="10" t="str">
        <f t="shared" si="65"/>
        <v>2024-15</v>
      </c>
      <c r="N228" s="10">
        <f t="shared" si="61"/>
        <v>117</v>
      </c>
      <c r="O228" s="10">
        <f t="shared" si="61"/>
        <v>51</v>
      </c>
      <c r="P228" s="10">
        <f t="shared" si="61"/>
        <v>367</v>
      </c>
      <c r="Q228" s="10">
        <f t="shared" si="61"/>
        <v>0</v>
      </c>
      <c r="R228" s="10">
        <f t="shared" si="61"/>
        <v>0</v>
      </c>
      <c r="S228" s="10"/>
      <c r="T228" s="10"/>
      <c r="U228" s="10" t="str">
        <f t="shared" si="66"/>
        <v>2024-15</v>
      </c>
      <c r="V228" s="10">
        <f t="shared" si="62"/>
        <v>23674</v>
      </c>
      <c r="W228" s="10">
        <f t="shared" si="62"/>
        <v>10418</v>
      </c>
      <c r="X228" s="10">
        <f t="shared" si="62"/>
        <v>57831</v>
      </c>
      <c r="Y228" s="10">
        <f t="shared" si="62"/>
        <v>7</v>
      </c>
      <c r="Z228" s="10">
        <f t="shared" si="62"/>
        <v>0</v>
      </c>
      <c r="AA228" s="10"/>
      <c r="AB228" s="10"/>
      <c r="AC228">
        <f>G228/B228</f>
        <v>3.293177212339563E-3</v>
      </c>
      <c r="AD228">
        <f>H228/C228</f>
        <v>2.314709753551491E-3</v>
      </c>
      <c r="AE228">
        <f>I228/D228</f>
        <v>2.2724880338334456E-3</v>
      </c>
      <c r="AF228">
        <f>J228/E228</f>
        <v>0</v>
      </c>
      <c r="AG228">
        <f>K228/F228</f>
        <v>0</v>
      </c>
      <c r="AI228" t="str">
        <f t="shared" si="67"/>
        <v>2024-15</v>
      </c>
      <c r="AJ228">
        <f t="shared" si="64"/>
        <v>3.3040610668711224E-3</v>
      </c>
      <c r="AK228">
        <f t="shared" si="64"/>
        <v>2.3200811062140943E-3</v>
      </c>
      <c r="AL228">
        <f t="shared" si="64"/>
        <v>2.2776649826780691E-3</v>
      </c>
      <c r="AM228">
        <f t="shared" si="64"/>
        <v>0</v>
      </c>
      <c r="AN228">
        <f t="shared" si="64"/>
        <v>0</v>
      </c>
      <c r="AP228" t="str">
        <f t="shared" si="68"/>
        <v>2024-15</v>
      </c>
      <c r="AQ228">
        <f t="shared" ca="1" si="69"/>
        <v>4.7738396945732221E-3</v>
      </c>
      <c r="AR228">
        <f t="shared" ca="1" si="69"/>
        <v>2.5624810662518479E-3</v>
      </c>
      <c r="AS228">
        <f t="shared" ca="1" si="69"/>
        <v>2.0365802473174973E-3</v>
      </c>
      <c r="AT228">
        <f t="shared" ca="1" si="69"/>
        <v>0</v>
      </c>
      <c r="AU228" t="e">
        <f t="shared" ca="1" si="69"/>
        <v>#DIV/0!</v>
      </c>
      <c r="AW228" t="str">
        <f t="shared" si="70"/>
        <v>2024-15</v>
      </c>
      <c r="AX228">
        <f t="shared" ca="1" si="75"/>
        <v>0.60172064023133209</v>
      </c>
      <c r="AY228">
        <f t="shared" ca="1" si="75"/>
        <v>0.4018162080136824</v>
      </c>
      <c r="AZ228">
        <f t="shared" ca="1" si="75"/>
        <v>0.2857603229470424</v>
      </c>
      <c r="BA228">
        <f t="shared" ca="1" si="75"/>
        <v>0.20183748687273403</v>
      </c>
      <c r="BB228" t="e">
        <f t="shared" ca="1" si="75"/>
        <v>#DIV/0!</v>
      </c>
      <c r="BD228">
        <f t="shared" ca="1" si="72"/>
        <v>0.66777866861805468</v>
      </c>
      <c r="BE228">
        <f t="shared" ca="1" si="72"/>
        <v>0.47490530296115746</v>
      </c>
      <c r="BF228">
        <f t="shared" ca="1" si="72"/>
        <v>0.33543387641669964</v>
      </c>
      <c r="BG228" t="e">
        <f t="shared" ca="1" si="72"/>
        <v>#DIV/0!</v>
      </c>
      <c r="BI228" t="str">
        <f t="shared" si="73"/>
        <v>2024-15</v>
      </c>
      <c r="BJ228">
        <f t="shared" ca="1" si="74"/>
        <v>1.0031602161493818</v>
      </c>
      <c r="BK228">
        <f t="shared" ca="1" si="74"/>
        <v>1.0295821186494287</v>
      </c>
      <c r="BL228" t="e">
        <f t="shared" ca="1" si="74"/>
        <v>#DIV/0!</v>
      </c>
      <c r="BM228" t="e">
        <f t="shared" ca="1" si="74"/>
        <v>#DIV/0!</v>
      </c>
    </row>
    <row r="229" spans="1:65" x14ac:dyDescent="0.25">
      <c r="A229" s="1" t="s">
        <v>179</v>
      </c>
      <c r="B229" s="10">
        <v>35411</v>
      </c>
      <c r="C229" s="10">
        <v>21982</v>
      </c>
      <c r="D229" s="10">
        <v>161130</v>
      </c>
      <c r="E229" s="10">
        <v>11</v>
      </c>
      <c r="F229" s="10">
        <v>2</v>
      </c>
      <c r="G229" s="10">
        <v>112</v>
      </c>
      <c r="H229" s="10">
        <v>54</v>
      </c>
      <c r="I229" s="10">
        <v>349</v>
      </c>
      <c r="J229" s="10">
        <v>0</v>
      </c>
      <c r="K229" s="10">
        <v>0</v>
      </c>
      <c r="M229" s="10" t="str">
        <f t="shared" si="65"/>
        <v>2024-16</v>
      </c>
      <c r="N229" s="10">
        <f t="shared" si="61"/>
        <v>112</v>
      </c>
      <c r="O229" s="10">
        <f t="shared" si="61"/>
        <v>54</v>
      </c>
      <c r="P229" s="10">
        <f t="shared" si="61"/>
        <v>349</v>
      </c>
      <c r="Q229" s="10">
        <f t="shared" si="61"/>
        <v>0</v>
      </c>
      <c r="R229" s="10">
        <f t="shared" si="61"/>
        <v>0</v>
      </c>
      <c r="S229" s="10"/>
      <c r="T229" s="10"/>
      <c r="U229" s="10" t="str">
        <f t="shared" si="66"/>
        <v>2024-16</v>
      </c>
      <c r="V229" s="10">
        <f t="shared" si="62"/>
        <v>23786</v>
      </c>
      <c r="W229" s="10">
        <f t="shared" si="62"/>
        <v>10472</v>
      </c>
      <c r="X229" s="10">
        <f t="shared" si="62"/>
        <v>58180</v>
      </c>
      <c r="Y229" s="10">
        <f t="shared" si="62"/>
        <v>7</v>
      </c>
      <c r="Z229" s="10">
        <f t="shared" si="62"/>
        <v>0</v>
      </c>
      <c r="AA229" s="10"/>
      <c r="AB229" s="10"/>
      <c r="AC229">
        <f>G229/B229</f>
        <v>3.1628589986162493E-3</v>
      </c>
      <c r="AD229">
        <f>H229/C229</f>
        <v>2.4565553634792103E-3</v>
      </c>
      <c r="AE229">
        <f>I229/D229</f>
        <v>2.1659529572394961E-3</v>
      </c>
      <c r="AF229">
        <f>J229/E229</f>
        <v>0</v>
      </c>
      <c r="AG229">
        <f>K229/F229</f>
        <v>0</v>
      </c>
      <c r="AI229" t="str">
        <f t="shared" si="67"/>
        <v>2024-16</v>
      </c>
      <c r="AJ229">
        <f t="shared" si="64"/>
        <v>3.1728970781388539E-3</v>
      </c>
      <c r="AK229">
        <f t="shared" si="64"/>
        <v>2.4626061332509801E-3</v>
      </c>
      <c r="AL229">
        <f t="shared" si="64"/>
        <v>2.1706553450546091E-3</v>
      </c>
      <c r="AM229">
        <f t="shared" si="64"/>
        <v>0</v>
      </c>
      <c r="AN229">
        <f t="shared" si="64"/>
        <v>0</v>
      </c>
      <c r="AP229" t="str">
        <f t="shared" si="68"/>
        <v>2024-16</v>
      </c>
      <c r="AQ229">
        <f t="shared" ca="1" si="69"/>
        <v>4.5960591579461522E-3</v>
      </c>
      <c r="AR229">
        <f t="shared" ca="1" si="69"/>
        <v>2.721774615832354E-3</v>
      </c>
      <c r="AS229">
        <f t="shared" ca="1" si="69"/>
        <v>1.9393899264096327E-3</v>
      </c>
      <c r="AT229">
        <f t="shared" ca="1" si="69"/>
        <v>0</v>
      </c>
      <c r="AU229" t="e">
        <f t="shared" ca="1" si="69"/>
        <v>#DIV/0!</v>
      </c>
      <c r="AW229" t="str">
        <f t="shared" si="70"/>
        <v>2024-16</v>
      </c>
      <c r="AX229">
        <f t="shared" ca="1" si="75"/>
        <v>0.60631669938927824</v>
      </c>
      <c r="AY229">
        <f t="shared" ca="1" si="75"/>
        <v>0.40453798262951474</v>
      </c>
      <c r="AZ229">
        <f t="shared" ca="1" si="75"/>
        <v>0.28769971287345203</v>
      </c>
      <c r="BA229">
        <f t="shared" ca="1" si="75"/>
        <v>0.20183748687273403</v>
      </c>
      <c r="BB229" t="e">
        <f t="shared" ca="1" si="75"/>
        <v>#DIV/0!</v>
      </c>
      <c r="BD229">
        <f t="shared" ca="1" si="72"/>
        <v>0.66720574088919504</v>
      </c>
      <c r="BE229">
        <f t="shared" ca="1" si="72"/>
        <v>0.47450402267204905</v>
      </c>
      <c r="BF229">
        <f t="shared" ca="1" si="72"/>
        <v>0.33289118883916263</v>
      </c>
      <c r="BG229" t="e">
        <f t="shared" ca="1" si="72"/>
        <v>#DIV/0!</v>
      </c>
      <c r="BI229" t="str">
        <f t="shared" si="73"/>
        <v>2024-16</v>
      </c>
      <c r="BJ229">
        <f t="shared" ca="1" si="74"/>
        <v>1.0022995442960712</v>
      </c>
      <c r="BK229">
        <f t="shared" ca="1" si="74"/>
        <v>1.0287121536108064</v>
      </c>
      <c r="BL229" t="e">
        <f t="shared" ca="1" si="74"/>
        <v>#DIV/0!</v>
      </c>
      <c r="BM229" t="e">
        <f t="shared" ca="1" si="74"/>
        <v>#DIV/0!</v>
      </c>
    </row>
    <row r="230" spans="1:65" x14ac:dyDescent="0.25">
      <c r="A230" s="1" t="s">
        <v>180</v>
      </c>
      <c r="B230" s="10">
        <v>35299</v>
      </c>
      <c r="C230" s="10">
        <v>21928</v>
      </c>
      <c r="D230" s="10">
        <v>160781</v>
      </c>
      <c r="E230" s="10">
        <v>11</v>
      </c>
      <c r="F230" s="10">
        <v>2</v>
      </c>
      <c r="G230" s="10">
        <v>84</v>
      </c>
      <c r="H230" s="10">
        <v>66</v>
      </c>
      <c r="I230" s="10">
        <v>332</v>
      </c>
      <c r="J230" s="10">
        <v>0</v>
      </c>
      <c r="K230" s="10">
        <v>0</v>
      </c>
      <c r="M230" s="10" t="str">
        <f t="shared" si="65"/>
        <v>2024-17</v>
      </c>
      <c r="N230" s="10">
        <f t="shared" si="61"/>
        <v>84</v>
      </c>
      <c r="O230" s="10">
        <f t="shared" si="61"/>
        <v>66</v>
      </c>
      <c r="P230" s="10">
        <f t="shared" si="61"/>
        <v>332</v>
      </c>
      <c r="Q230" s="10">
        <f t="shared" si="61"/>
        <v>0</v>
      </c>
      <c r="R230" s="10">
        <f t="shared" si="61"/>
        <v>0</v>
      </c>
      <c r="S230" s="10"/>
      <c r="T230" s="10"/>
      <c r="U230" s="10" t="str">
        <f t="shared" si="66"/>
        <v>2024-17</v>
      </c>
      <c r="V230" s="10">
        <f t="shared" si="62"/>
        <v>23870</v>
      </c>
      <c r="W230" s="10">
        <f t="shared" si="62"/>
        <v>10538</v>
      </c>
      <c r="X230" s="10">
        <f t="shared" si="62"/>
        <v>58512</v>
      </c>
      <c r="Y230" s="10">
        <f t="shared" si="62"/>
        <v>7</v>
      </c>
      <c r="Z230" s="10">
        <f t="shared" si="62"/>
        <v>0</v>
      </c>
      <c r="AA230" s="10"/>
      <c r="AB230" s="10"/>
      <c r="AC230">
        <f>G230/B230</f>
        <v>2.3796708122043116E-3</v>
      </c>
      <c r="AD230">
        <f>H230/C230</f>
        <v>3.009850419554907E-3</v>
      </c>
      <c r="AE230">
        <f>I230/D230</f>
        <v>2.0649206062905443E-3</v>
      </c>
      <c r="AF230">
        <f>J230/E230</f>
        <v>0</v>
      </c>
      <c r="AG230">
        <f>K230/F230</f>
        <v>0</v>
      </c>
      <c r="AI230" t="str">
        <f t="shared" si="67"/>
        <v>2024-17</v>
      </c>
      <c r="AJ230">
        <f t="shared" si="64"/>
        <v>2.385348284231079E-3</v>
      </c>
      <c r="AK230">
        <f t="shared" si="64"/>
        <v>3.0189392611362576E-3</v>
      </c>
      <c r="AL230">
        <f t="shared" si="64"/>
        <v>2.069194064510161E-3</v>
      </c>
      <c r="AM230">
        <f t="shared" si="64"/>
        <v>0</v>
      </c>
      <c r="AN230">
        <f t="shared" si="64"/>
        <v>0</v>
      </c>
      <c r="AP230" t="str">
        <f t="shared" si="68"/>
        <v>2024-17</v>
      </c>
      <c r="AQ230">
        <f t="shared" ca="1" si="69"/>
        <v>3.4641068875915656E-3</v>
      </c>
      <c r="AR230">
        <f t="shared" ca="1" si="69"/>
        <v>3.3389605116412083E-3</v>
      </c>
      <c r="AS230">
        <f t="shared" ca="1" si="69"/>
        <v>1.8473027151771489E-3</v>
      </c>
      <c r="AT230">
        <f t="shared" ca="1" si="69"/>
        <v>0</v>
      </c>
      <c r="AU230" t="e">
        <f t="shared" ca="1" si="69"/>
        <v>#DIV/0!</v>
      </c>
      <c r="AW230" t="str">
        <f t="shared" si="70"/>
        <v>2024-17</v>
      </c>
      <c r="AX230">
        <f t="shared" ca="1" si="75"/>
        <v>0.60978080627686981</v>
      </c>
      <c r="AY230">
        <f t="shared" ca="1" si="75"/>
        <v>0.40787694314115597</v>
      </c>
      <c r="AZ230">
        <f t="shared" ca="1" si="75"/>
        <v>0.28954701558862916</v>
      </c>
      <c r="BA230">
        <f t="shared" ca="1" si="75"/>
        <v>0.20183748687273403</v>
      </c>
      <c r="BB230" t="e">
        <f t="shared" ca="1" si="75"/>
        <v>#DIV/0!</v>
      </c>
      <c r="BD230">
        <f t="shared" ca="1" si="72"/>
        <v>0.66889108175038259</v>
      </c>
      <c r="BE230">
        <f t="shared" ca="1" si="72"/>
        <v>0.47483786404579104</v>
      </c>
      <c r="BF230">
        <f t="shared" ca="1" si="72"/>
        <v>0.33100006558928996</v>
      </c>
      <c r="BG230" t="e">
        <f t="shared" ca="1" si="72"/>
        <v>#DIV/0!</v>
      </c>
      <c r="BI230" t="str">
        <f t="shared" si="73"/>
        <v>2024-17</v>
      </c>
      <c r="BJ230">
        <f t="shared" ca="1" si="74"/>
        <v>1.0048313216379454</v>
      </c>
      <c r="BK230">
        <f t="shared" ca="1" si="74"/>
        <v>1.0294359128670769</v>
      </c>
      <c r="BL230" t="e">
        <f t="shared" ca="1" si="74"/>
        <v>#DIV/0!</v>
      </c>
      <c r="BM230" t="e">
        <f t="shared" ca="1" si="74"/>
        <v>#DIV/0!</v>
      </c>
    </row>
    <row r="231" spans="1:65" x14ac:dyDescent="0.25">
      <c r="A231" s="1" t="s">
        <v>181</v>
      </c>
      <c r="B231" s="10">
        <v>35215</v>
      </c>
      <c r="C231" s="10">
        <v>21862</v>
      </c>
      <c r="D231" s="10">
        <v>160449</v>
      </c>
      <c r="E231" s="10">
        <v>11</v>
      </c>
      <c r="F231" s="10">
        <v>2</v>
      </c>
      <c r="G231" s="10">
        <v>96</v>
      </c>
      <c r="H231" s="10">
        <v>50</v>
      </c>
      <c r="I231" s="10">
        <v>332</v>
      </c>
      <c r="J231" s="10">
        <v>0</v>
      </c>
      <c r="K231" s="10">
        <v>0</v>
      </c>
      <c r="M231" s="10" t="str">
        <f t="shared" si="65"/>
        <v>2024-18</v>
      </c>
      <c r="N231" s="10">
        <f t="shared" ref="N231:R278" si="76">G231</f>
        <v>96</v>
      </c>
      <c r="O231" s="10">
        <f t="shared" si="76"/>
        <v>50</v>
      </c>
      <c r="P231" s="10">
        <f t="shared" si="76"/>
        <v>332</v>
      </c>
      <c r="Q231" s="10">
        <f t="shared" si="76"/>
        <v>0</v>
      </c>
      <c r="R231" s="10">
        <f t="shared" si="76"/>
        <v>0</v>
      </c>
      <c r="S231" s="10"/>
      <c r="T231" s="10"/>
      <c r="U231" s="10" t="str">
        <f t="shared" si="66"/>
        <v>2024-18</v>
      </c>
      <c r="V231" s="10">
        <f t="shared" si="62"/>
        <v>23966</v>
      </c>
      <c r="W231" s="10">
        <f t="shared" si="62"/>
        <v>10588</v>
      </c>
      <c r="X231" s="10">
        <f t="shared" si="62"/>
        <v>58844</v>
      </c>
      <c r="Y231" s="10">
        <f t="shared" si="62"/>
        <v>7</v>
      </c>
      <c r="Z231" s="10">
        <f t="shared" si="62"/>
        <v>0</v>
      </c>
      <c r="AA231" s="10"/>
      <c r="AB231" s="10"/>
      <c r="AC231">
        <f>G231/B231</f>
        <v>2.7261110322305835E-3</v>
      </c>
      <c r="AD231">
        <f>H231/C231</f>
        <v>2.287073460799561E-3</v>
      </c>
      <c r="AE231">
        <f>I231/D231</f>
        <v>2.0691933262282718E-3</v>
      </c>
      <c r="AF231">
        <f>J231/E231</f>
        <v>0</v>
      </c>
      <c r="AG231">
        <f>K231/F231</f>
        <v>0</v>
      </c>
      <c r="AI231" t="str">
        <f t="shared" si="67"/>
        <v>2024-18</v>
      </c>
      <c r="AJ231">
        <f t="shared" si="64"/>
        <v>2.73356473074417E-3</v>
      </c>
      <c r="AK231">
        <f t="shared" si="64"/>
        <v>2.2923171600337717E-3</v>
      </c>
      <c r="AL231">
        <f t="shared" si="64"/>
        <v>2.0734845078807396E-3</v>
      </c>
      <c r="AM231">
        <f t="shared" si="64"/>
        <v>0</v>
      </c>
      <c r="AN231">
        <f t="shared" si="64"/>
        <v>0</v>
      </c>
      <c r="AP231" t="str">
        <f t="shared" si="68"/>
        <v>2024-18</v>
      </c>
      <c r="AQ231">
        <f t="shared" ca="1" si="69"/>
        <v>3.979959994566208E-3</v>
      </c>
      <c r="AR231">
        <f t="shared" ca="1" si="69"/>
        <v>2.5370633861765304E-3</v>
      </c>
      <c r="AS231">
        <f t="shared" ca="1" si="69"/>
        <v>1.8496954173571562E-3</v>
      </c>
      <c r="AT231">
        <f t="shared" ca="1" si="69"/>
        <v>0</v>
      </c>
      <c r="AU231" t="e">
        <f t="shared" ca="1" si="69"/>
        <v>#DIV/0!</v>
      </c>
      <c r="AW231" t="str">
        <f t="shared" si="70"/>
        <v>2024-18</v>
      </c>
      <c r="AX231">
        <f t="shared" ca="1" si="75"/>
        <v>0.61376076627143605</v>
      </c>
      <c r="AY231">
        <f t="shared" ca="1" si="75"/>
        <v>0.41041400652733251</v>
      </c>
      <c r="AZ231">
        <f t="shared" ca="1" si="75"/>
        <v>0.2913967110059863</v>
      </c>
      <c r="BA231">
        <f t="shared" ca="1" si="75"/>
        <v>0.20183748687273403</v>
      </c>
      <c r="BB231" t="e">
        <f t="shared" ca="1" si="75"/>
        <v>#DIV/0!</v>
      </c>
      <c r="BD231">
        <f t="shared" ca="1" si="72"/>
        <v>0.66868726233606579</v>
      </c>
      <c r="BE231">
        <f t="shared" ca="1" si="72"/>
        <v>0.47477246350594515</v>
      </c>
      <c r="BF231">
        <f t="shared" ca="1" si="72"/>
        <v>0.32885368039877494</v>
      </c>
      <c r="BG231" t="e">
        <f t="shared" ca="1" si="72"/>
        <v>#DIV/0!</v>
      </c>
      <c r="BI231" t="str">
        <f t="shared" si="73"/>
        <v>2024-18</v>
      </c>
      <c r="BJ231">
        <f t="shared" ca="1" si="74"/>
        <v>1.0045251370631303</v>
      </c>
      <c r="BK231">
        <f t="shared" ca="1" si="74"/>
        <v>1.0292941262288662</v>
      </c>
      <c r="BL231" t="e">
        <f t="shared" ca="1" si="74"/>
        <v>#DIV/0!</v>
      </c>
      <c r="BM231" t="e">
        <f t="shared" ca="1" si="74"/>
        <v>#DIV/0!</v>
      </c>
    </row>
    <row r="232" spans="1:65" x14ac:dyDescent="0.25">
      <c r="A232" s="1" t="s">
        <v>182</v>
      </c>
      <c r="B232" s="10">
        <v>35119</v>
      </c>
      <c r="C232" s="10">
        <v>21812</v>
      </c>
      <c r="D232" s="10">
        <v>160117</v>
      </c>
      <c r="E232" s="10">
        <v>11</v>
      </c>
      <c r="F232" s="10">
        <v>2</v>
      </c>
      <c r="G232" s="10">
        <v>98</v>
      </c>
      <c r="H232" s="10">
        <v>46</v>
      </c>
      <c r="I232" s="10">
        <v>292</v>
      </c>
      <c r="J232" s="10">
        <v>0</v>
      </c>
      <c r="K232" s="10">
        <v>0</v>
      </c>
      <c r="M232" s="10" t="str">
        <f t="shared" si="65"/>
        <v>2024-19</v>
      </c>
      <c r="N232" s="10">
        <f t="shared" si="76"/>
        <v>98</v>
      </c>
      <c r="O232" s="10">
        <f t="shared" si="76"/>
        <v>46</v>
      </c>
      <c r="P232" s="10">
        <f t="shared" si="76"/>
        <v>292</v>
      </c>
      <c r="Q232" s="10">
        <f t="shared" si="76"/>
        <v>0</v>
      </c>
      <c r="R232" s="10">
        <f t="shared" si="76"/>
        <v>0</v>
      </c>
      <c r="S232" s="10"/>
      <c r="T232" s="10"/>
      <c r="U232" s="10" t="str">
        <f t="shared" si="66"/>
        <v>2024-19</v>
      </c>
      <c r="V232" s="10">
        <f t="shared" si="62"/>
        <v>24064</v>
      </c>
      <c r="W232" s="10">
        <f t="shared" si="62"/>
        <v>10634</v>
      </c>
      <c r="X232" s="10">
        <f t="shared" si="62"/>
        <v>59136</v>
      </c>
      <c r="Y232" s="10">
        <f t="shared" si="62"/>
        <v>7</v>
      </c>
      <c r="Z232" s="10">
        <f t="shared" si="62"/>
        <v>0</v>
      </c>
      <c r="AA232" s="10"/>
      <c r="AB232" s="10"/>
      <c r="AC232">
        <f>G232/B232</f>
        <v>2.7905122583217062E-3</v>
      </c>
      <c r="AD232">
        <f>H232/C232</f>
        <v>2.1089308637447278E-3</v>
      </c>
      <c r="AE232">
        <f>I232/D232</f>
        <v>1.8236664439128887E-3</v>
      </c>
      <c r="AF232">
        <f>J232/E232</f>
        <v>0</v>
      </c>
      <c r="AG232">
        <f>K232/F232</f>
        <v>0</v>
      </c>
      <c r="AI232" t="str">
        <f t="shared" si="67"/>
        <v>2024-19</v>
      </c>
      <c r="AJ232">
        <f t="shared" si="64"/>
        <v>2.798322833442151E-3</v>
      </c>
      <c r="AK232">
        <f t="shared" si="64"/>
        <v>2.1133886392191181E-3</v>
      </c>
      <c r="AL232">
        <f t="shared" si="64"/>
        <v>1.8269987875665424E-3</v>
      </c>
      <c r="AM232">
        <f t="shared" si="64"/>
        <v>0</v>
      </c>
      <c r="AN232">
        <f t="shared" si="64"/>
        <v>0</v>
      </c>
      <c r="AP232" t="str">
        <f t="shared" si="68"/>
        <v>2024-19</v>
      </c>
      <c r="AQ232">
        <f t="shared" ca="1" si="69"/>
        <v>4.084670416189963E-3</v>
      </c>
      <c r="AR232">
        <f t="shared" ca="1" si="69"/>
        <v>2.3406457294795494E-3</v>
      </c>
      <c r="AS232">
        <f t="shared" ca="1" si="69"/>
        <v>1.6285468842959273E-3</v>
      </c>
      <c r="AT232">
        <f t="shared" ca="1" si="69"/>
        <v>0</v>
      </c>
      <c r="AU232" t="e">
        <f t="shared" ca="1" si="69"/>
        <v>#DIV/0!</v>
      </c>
      <c r="AW232" t="str">
        <f t="shared" si="70"/>
        <v>2024-19</v>
      </c>
      <c r="AX232">
        <f t="shared" ca="1" si="75"/>
        <v>0.61784543668762604</v>
      </c>
      <c r="AY232">
        <f t="shared" ca="1" si="75"/>
        <v>0.41275465225681207</v>
      </c>
      <c r="AZ232">
        <f t="shared" ca="1" si="75"/>
        <v>0.29302525789028222</v>
      </c>
      <c r="BA232">
        <f t="shared" ca="1" si="75"/>
        <v>0.20183748687273403</v>
      </c>
      <c r="BB232" t="e">
        <f t="shared" ca="1" si="75"/>
        <v>#DIV/0!</v>
      </c>
      <c r="BD232">
        <f t="shared" ca="1" si="72"/>
        <v>0.66805486898092126</v>
      </c>
      <c r="BE232">
        <f t="shared" ca="1" si="72"/>
        <v>0.47426951870234768</v>
      </c>
      <c r="BF232">
        <f t="shared" ca="1" si="72"/>
        <v>0.32667957856064933</v>
      </c>
      <c r="BG232" t="e">
        <f t="shared" ca="1" si="72"/>
        <v>#DIV/0!</v>
      </c>
      <c r="BI232" t="str">
        <f t="shared" si="73"/>
        <v>2024-19</v>
      </c>
      <c r="BJ232">
        <f t="shared" ca="1" si="74"/>
        <v>1.0035751338889483</v>
      </c>
      <c r="BK232">
        <f t="shared" ca="1" si="74"/>
        <v>1.0282037552154812</v>
      </c>
      <c r="BL232" t="e">
        <f t="shared" ca="1" si="74"/>
        <v>#DIV/0!</v>
      </c>
      <c r="BM232" t="e">
        <f t="shared" ca="1" si="74"/>
        <v>#DIV/0!</v>
      </c>
    </row>
    <row r="233" spans="1:65" x14ac:dyDescent="0.25">
      <c r="A233" s="1" t="s">
        <v>183</v>
      </c>
      <c r="B233" s="10">
        <v>35021</v>
      </c>
      <c r="C233" s="10">
        <v>21766</v>
      </c>
      <c r="D233" s="10">
        <v>159825</v>
      </c>
      <c r="E233" s="10">
        <v>11</v>
      </c>
      <c r="F233" s="10">
        <v>2</v>
      </c>
      <c r="G233" s="10">
        <v>113</v>
      </c>
      <c r="H233" s="10">
        <v>38</v>
      </c>
      <c r="I233" s="10">
        <v>339</v>
      </c>
      <c r="J233" s="10">
        <v>0</v>
      </c>
      <c r="K233" s="10">
        <v>0</v>
      </c>
      <c r="M233" s="10" t="str">
        <f t="shared" si="65"/>
        <v>2024-20</v>
      </c>
      <c r="N233" s="10">
        <f t="shared" si="76"/>
        <v>113</v>
      </c>
      <c r="O233" s="10">
        <f t="shared" si="76"/>
        <v>38</v>
      </c>
      <c r="P233" s="10">
        <f t="shared" si="76"/>
        <v>339</v>
      </c>
      <c r="Q233" s="10">
        <f t="shared" si="76"/>
        <v>0</v>
      </c>
      <c r="R233" s="10">
        <f t="shared" si="76"/>
        <v>0</v>
      </c>
      <c r="S233" s="10"/>
      <c r="T233" s="10"/>
      <c r="U233" s="10" t="str">
        <f t="shared" si="66"/>
        <v>2024-20</v>
      </c>
      <c r="V233" s="10">
        <f t="shared" si="62"/>
        <v>24177</v>
      </c>
      <c r="W233" s="10">
        <f t="shared" si="62"/>
        <v>10672</v>
      </c>
      <c r="X233" s="10">
        <f t="shared" si="62"/>
        <v>59475</v>
      </c>
      <c r="Y233" s="10">
        <f t="shared" si="62"/>
        <v>7</v>
      </c>
      <c r="Z233" s="10">
        <f t="shared" si="62"/>
        <v>0</v>
      </c>
      <c r="AA233" s="10"/>
      <c r="AB233" s="10"/>
      <c r="AC233">
        <f>G233/B233</f>
        <v>3.2266354473030469E-3</v>
      </c>
      <c r="AD233">
        <f>H233/C233</f>
        <v>1.7458421391160525E-3</v>
      </c>
      <c r="AE233">
        <f>I233/D233</f>
        <v>2.1210699202252464E-3</v>
      </c>
      <c r="AF233">
        <f>J233/E233</f>
        <v>0</v>
      </c>
      <c r="AG233">
        <f>K233/F233</f>
        <v>0</v>
      </c>
      <c r="AI233" t="str">
        <f t="shared" si="67"/>
        <v>2024-20</v>
      </c>
      <c r="AJ233">
        <f t="shared" si="64"/>
        <v>3.237083152127842E-3</v>
      </c>
      <c r="AK233">
        <f t="shared" si="64"/>
        <v>1.7488958802320477E-3</v>
      </c>
      <c r="AL233">
        <f t="shared" si="64"/>
        <v>2.125579220972164E-3</v>
      </c>
      <c r="AM233">
        <f t="shared" si="64"/>
        <v>0</v>
      </c>
      <c r="AN233">
        <f t="shared" si="64"/>
        <v>0</v>
      </c>
      <c r="AP233" t="str">
        <f t="shared" si="68"/>
        <v>2024-20</v>
      </c>
      <c r="AQ233">
        <f t="shared" ca="1" si="69"/>
        <v>4.7372130680678878E-3</v>
      </c>
      <c r="AR233">
        <f t="shared" ca="1" si="69"/>
        <v>1.9382954518827713E-3</v>
      </c>
      <c r="AS233">
        <f t="shared" ca="1" si="69"/>
        <v>1.89322348813739E-3</v>
      </c>
      <c r="AT233">
        <f t="shared" ca="1" si="69"/>
        <v>0</v>
      </c>
      <c r="AU233" t="e">
        <f t="shared" ca="1" si="69"/>
        <v>#DIV/0!</v>
      </c>
      <c r="AW233" t="str">
        <f t="shared" si="70"/>
        <v>2024-20</v>
      </c>
      <c r="AX233">
        <f t="shared" ca="1" si="75"/>
        <v>0.62258264975569388</v>
      </c>
      <c r="AY233">
        <f t="shared" ca="1" si="75"/>
        <v>0.41469294770869486</v>
      </c>
      <c r="AZ233">
        <f t="shared" ca="1" si="75"/>
        <v>0.29491848137841958</v>
      </c>
      <c r="BA233">
        <f t="shared" ca="1" si="75"/>
        <v>0.20183748687273403</v>
      </c>
      <c r="BB233" t="e">
        <f t="shared" ca="1" si="75"/>
        <v>#DIV/0!</v>
      </c>
      <c r="BD233">
        <f t="shared" ca="1" si="72"/>
        <v>0.6660849734110379</v>
      </c>
      <c r="BE233">
        <f t="shared" ca="1" si="72"/>
        <v>0.47370173501325136</v>
      </c>
      <c r="BF233">
        <f t="shared" ca="1" si="72"/>
        <v>0.32419388325700466</v>
      </c>
      <c r="BG233" t="e">
        <f t="shared" ca="1" si="72"/>
        <v>#DIV/0!</v>
      </c>
      <c r="BI233" t="str">
        <f t="shared" si="73"/>
        <v>2024-20</v>
      </c>
      <c r="BJ233">
        <f t="shared" ca="1" si="74"/>
        <v>1.0006158886202046</v>
      </c>
      <c r="BK233">
        <f t="shared" ca="1" si="74"/>
        <v>1.0269728152156343</v>
      </c>
      <c r="BL233" t="e">
        <f t="shared" ca="1" si="74"/>
        <v>#DIV/0!</v>
      </c>
      <c r="BM233" t="e">
        <f t="shared" ca="1" si="74"/>
        <v>#DIV/0!</v>
      </c>
    </row>
    <row r="234" spans="1:65" x14ac:dyDescent="0.25">
      <c r="A234" s="1" t="s">
        <v>184</v>
      </c>
      <c r="B234" s="10">
        <v>34908</v>
      </c>
      <c r="C234" s="10">
        <v>21728</v>
      </c>
      <c r="D234" s="10">
        <v>159486</v>
      </c>
      <c r="E234" s="10">
        <v>11</v>
      </c>
      <c r="F234" s="10">
        <v>2</v>
      </c>
      <c r="G234" s="10">
        <v>103</v>
      </c>
      <c r="H234" s="10">
        <v>38</v>
      </c>
      <c r="I234" s="10">
        <v>344</v>
      </c>
      <c r="J234" s="10">
        <v>0</v>
      </c>
      <c r="K234" s="10">
        <v>0</v>
      </c>
      <c r="M234" s="10" t="str">
        <f t="shared" si="65"/>
        <v>2024-21</v>
      </c>
      <c r="N234" s="10">
        <f t="shared" si="76"/>
        <v>103</v>
      </c>
      <c r="O234" s="10">
        <f t="shared" si="76"/>
        <v>38</v>
      </c>
      <c r="P234" s="10">
        <f t="shared" si="76"/>
        <v>344</v>
      </c>
      <c r="Q234" s="10">
        <f t="shared" si="76"/>
        <v>0</v>
      </c>
      <c r="R234" s="10">
        <f t="shared" si="76"/>
        <v>0</v>
      </c>
      <c r="S234" s="10"/>
      <c r="T234" s="10"/>
      <c r="U234" s="10" t="str">
        <f t="shared" si="66"/>
        <v>2024-21</v>
      </c>
      <c r="V234" s="10">
        <f t="shared" ref="V234:Z280" si="77">N234+V233</f>
        <v>24280</v>
      </c>
      <c r="W234" s="10">
        <f t="shared" si="77"/>
        <v>10710</v>
      </c>
      <c r="X234" s="10">
        <f t="shared" si="77"/>
        <v>59819</v>
      </c>
      <c r="Y234" s="10">
        <f t="shared" si="77"/>
        <v>7</v>
      </c>
      <c r="Z234" s="10">
        <f t="shared" si="77"/>
        <v>0</v>
      </c>
      <c r="AA234" s="10"/>
      <c r="AB234" s="10"/>
      <c r="AC234">
        <f>G234/B234</f>
        <v>2.9506130399908331E-3</v>
      </c>
      <c r="AD234">
        <f>H234/C234</f>
        <v>1.7488954344624448E-3</v>
      </c>
      <c r="AE234">
        <f>I234/D234</f>
        <v>2.1569291348456916E-3</v>
      </c>
      <c r="AF234">
        <f>J234/E234</f>
        <v>0</v>
      </c>
      <c r="AG234">
        <f>K234/F234</f>
        <v>0</v>
      </c>
      <c r="AI234" t="str">
        <f t="shared" si="67"/>
        <v>2024-21</v>
      </c>
      <c r="AJ234">
        <f t="shared" si="64"/>
        <v>2.9593470814696359E-3</v>
      </c>
      <c r="AK234">
        <f t="shared" si="64"/>
        <v>1.7519598764246449E-3</v>
      </c>
      <c r="AL234">
        <f t="shared" si="64"/>
        <v>2.1615923762705849E-3</v>
      </c>
      <c r="AM234">
        <f t="shared" si="64"/>
        <v>0</v>
      </c>
      <c r="AN234">
        <f t="shared" si="64"/>
        <v>0</v>
      </c>
      <c r="AP234" t="str">
        <f t="shared" si="68"/>
        <v>2024-21</v>
      </c>
      <c r="AQ234">
        <f t="shared" ca="1" si="69"/>
        <v>4.3418501067592199E-3</v>
      </c>
      <c r="AR234">
        <f t="shared" ca="1" si="69"/>
        <v>1.9430316842673448E-3</v>
      </c>
      <c r="AS234">
        <f t="shared" ca="1" si="69"/>
        <v>1.9238046453409264E-3</v>
      </c>
      <c r="AT234">
        <f t="shared" ca="1" si="69"/>
        <v>0</v>
      </c>
      <c r="AU234" t="e">
        <f t="shared" ca="1" si="69"/>
        <v>#DIV/0!</v>
      </c>
      <c r="AW234" t="str">
        <f t="shared" si="70"/>
        <v>2024-21</v>
      </c>
      <c r="AX234">
        <f t="shared" ca="1" si="75"/>
        <v>0.62692449986245313</v>
      </c>
      <c r="AY234">
        <f t="shared" ca="1" si="75"/>
        <v>0.41663597939296221</v>
      </c>
      <c r="AZ234">
        <f t="shared" ca="1" si="75"/>
        <v>0.2968422860237605</v>
      </c>
      <c r="BA234">
        <f t="shared" ca="1" si="75"/>
        <v>0.20183748687273403</v>
      </c>
      <c r="BB234" t="e">
        <f t="shared" ca="1" si="75"/>
        <v>#DIV/0!</v>
      </c>
      <c r="BD234">
        <f t="shared" ca="1" si="72"/>
        <v>0.66457121947598463</v>
      </c>
      <c r="BE234">
        <f t="shared" ca="1" si="72"/>
        <v>0.4734896882940251</v>
      </c>
      <c r="BF234">
        <f t="shared" ca="1" si="72"/>
        <v>0.32194863483085612</v>
      </c>
      <c r="BG234" t="e">
        <f t="shared" ca="1" si="72"/>
        <v>#DIV/0!</v>
      </c>
      <c r="BI234" t="str">
        <f t="shared" si="73"/>
        <v>2024-21</v>
      </c>
      <c r="BJ234">
        <f t="shared" ca="1" si="74"/>
        <v>0.99834187509439443</v>
      </c>
      <c r="BK234">
        <f t="shared" ca="1" si="74"/>
        <v>1.0265131035445445</v>
      </c>
      <c r="BL234" t="e">
        <f t="shared" ca="1" si="74"/>
        <v>#DIV/0!</v>
      </c>
      <c r="BM234" t="e">
        <f t="shared" ca="1" si="74"/>
        <v>#DIV/0!</v>
      </c>
    </row>
    <row r="235" spans="1:65" x14ac:dyDescent="0.25">
      <c r="A235" s="1" t="s">
        <v>185</v>
      </c>
      <c r="B235" s="10">
        <v>34805</v>
      </c>
      <c r="C235" s="10">
        <v>21690</v>
      </c>
      <c r="D235" s="10">
        <v>159142</v>
      </c>
      <c r="E235" s="10">
        <v>11</v>
      </c>
      <c r="F235" s="10">
        <v>2</v>
      </c>
      <c r="G235" s="10">
        <v>84</v>
      </c>
      <c r="H235" s="10">
        <v>46</v>
      </c>
      <c r="I235" s="10">
        <v>358</v>
      </c>
      <c r="J235" s="10">
        <v>0</v>
      </c>
      <c r="K235" s="10">
        <v>0</v>
      </c>
      <c r="M235" s="10" t="str">
        <f t="shared" si="65"/>
        <v>2024-22</v>
      </c>
      <c r="N235" s="10">
        <f t="shared" si="76"/>
        <v>84</v>
      </c>
      <c r="O235" s="10">
        <f t="shared" si="76"/>
        <v>46</v>
      </c>
      <c r="P235" s="10">
        <f t="shared" si="76"/>
        <v>358</v>
      </c>
      <c r="Q235" s="10">
        <f t="shared" si="76"/>
        <v>0</v>
      </c>
      <c r="R235" s="10">
        <f t="shared" si="76"/>
        <v>0</v>
      </c>
      <c r="S235" s="10"/>
      <c r="T235" s="10"/>
      <c r="U235" s="10" t="str">
        <f t="shared" si="66"/>
        <v>2024-22</v>
      </c>
      <c r="V235" s="10">
        <f t="shared" si="77"/>
        <v>24364</v>
      </c>
      <c r="W235" s="10">
        <f t="shared" si="77"/>
        <v>10756</v>
      </c>
      <c r="X235" s="10">
        <f t="shared" si="77"/>
        <v>60177</v>
      </c>
      <c r="Y235" s="10">
        <f t="shared" si="77"/>
        <v>7</v>
      </c>
      <c r="Z235" s="10">
        <f t="shared" si="77"/>
        <v>0</v>
      </c>
      <c r="AA235" s="10"/>
      <c r="AB235" s="10"/>
      <c r="AC235">
        <f>G235/B235</f>
        <v>2.413446343916104E-3</v>
      </c>
      <c r="AD235">
        <f>H235/C235</f>
        <v>2.1207929921622866E-3</v>
      </c>
      <c r="AE235">
        <f>I235/D235</f>
        <v>2.2495632831056539E-3</v>
      </c>
      <c r="AF235">
        <f>J235/E235</f>
        <v>0</v>
      </c>
      <c r="AG235">
        <f>K235/F235</f>
        <v>0</v>
      </c>
      <c r="AI235" t="str">
        <f t="shared" si="67"/>
        <v>2024-22</v>
      </c>
      <c r="AJ235">
        <f t="shared" si="64"/>
        <v>2.4192863388330476E-3</v>
      </c>
      <c r="AK235">
        <f t="shared" si="64"/>
        <v>2.125301114156368E-3</v>
      </c>
      <c r="AL235">
        <f t="shared" si="64"/>
        <v>2.2546361828288211E-3</v>
      </c>
      <c r="AM235">
        <f t="shared" si="64"/>
        <v>0</v>
      </c>
      <c r="AN235">
        <f t="shared" si="64"/>
        <v>0</v>
      </c>
      <c r="AP235" t="str">
        <f t="shared" si="68"/>
        <v>2024-22</v>
      </c>
      <c r="AQ235">
        <f t="shared" ca="1" si="69"/>
        <v>3.5585744419352723E-3</v>
      </c>
      <c r="AR235">
        <f t="shared" ca="1" si="69"/>
        <v>2.3587173499383541E-3</v>
      </c>
      <c r="AS235">
        <f t="shared" ca="1" si="69"/>
        <v>2.0050546883218726E-3</v>
      </c>
      <c r="AT235">
        <f t="shared" ca="1" si="69"/>
        <v>0</v>
      </c>
      <c r="AU235" t="e">
        <f t="shared" ca="1" si="69"/>
        <v>#DIV/0!</v>
      </c>
      <c r="AW235" t="str">
        <f t="shared" si="70"/>
        <v>2024-22</v>
      </c>
      <c r="AX235">
        <f t="shared" ca="1" si="75"/>
        <v>0.63048307430438844</v>
      </c>
      <c r="AY235">
        <f t="shared" ca="1" si="75"/>
        <v>0.41899469674290057</v>
      </c>
      <c r="AZ235">
        <f t="shared" ca="1" si="75"/>
        <v>0.29884734071208235</v>
      </c>
      <c r="BA235">
        <f t="shared" ca="1" si="75"/>
        <v>0.20183748687273403</v>
      </c>
      <c r="BB235" t="e">
        <f t="shared" ca="1" si="75"/>
        <v>#DIV/0!</v>
      </c>
      <c r="BD235">
        <f t="shared" ca="1" si="72"/>
        <v>0.66456137177857966</v>
      </c>
      <c r="BE235">
        <f t="shared" ca="1" si="72"/>
        <v>0.47399740435823823</v>
      </c>
      <c r="BF235">
        <f t="shared" ca="1" si="72"/>
        <v>0.32013149138923547</v>
      </c>
      <c r="BG235" t="e">
        <f t="shared" ca="1" si="72"/>
        <v>#DIV/0!</v>
      </c>
      <c r="BI235" t="str">
        <f t="shared" si="73"/>
        <v>2024-22</v>
      </c>
      <c r="BJ235">
        <f t="shared" ca="1" si="74"/>
        <v>0.99832708154269589</v>
      </c>
      <c r="BK235">
        <f t="shared" ca="1" si="74"/>
        <v>1.0276138185245742</v>
      </c>
      <c r="BL235" t="e">
        <f t="shared" ca="1" si="74"/>
        <v>#DIV/0!</v>
      </c>
      <c r="BM235" t="e">
        <f t="shared" ca="1" si="74"/>
        <v>#DIV/0!</v>
      </c>
    </row>
    <row r="236" spans="1:65" x14ac:dyDescent="0.25">
      <c r="A236" s="1" t="s">
        <v>186</v>
      </c>
      <c r="B236" s="10">
        <v>34721</v>
      </c>
      <c r="C236" s="10">
        <v>21644</v>
      </c>
      <c r="D236" s="10">
        <v>158784</v>
      </c>
      <c r="E236" s="10">
        <v>11</v>
      </c>
      <c r="F236" s="10">
        <v>2</v>
      </c>
      <c r="G236" s="10">
        <v>90</v>
      </c>
      <c r="H236" s="10">
        <v>65</v>
      </c>
      <c r="I236" s="10">
        <v>309</v>
      </c>
      <c r="J236" s="10">
        <v>0</v>
      </c>
      <c r="K236" s="10">
        <v>0</v>
      </c>
      <c r="M236" s="10" t="str">
        <f t="shared" si="65"/>
        <v>2024-23</v>
      </c>
      <c r="N236" s="10">
        <f t="shared" si="76"/>
        <v>90</v>
      </c>
      <c r="O236" s="10">
        <f t="shared" si="76"/>
        <v>65</v>
      </c>
      <c r="P236" s="10">
        <f t="shared" si="76"/>
        <v>309</v>
      </c>
      <c r="Q236" s="10">
        <f t="shared" si="76"/>
        <v>0</v>
      </c>
      <c r="R236" s="10">
        <f t="shared" si="76"/>
        <v>0</v>
      </c>
      <c r="S236" s="10"/>
      <c r="T236" s="10"/>
      <c r="U236" s="10" t="str">
        <f t="shared" si="66"/>
        <v>2024-23</v>
      </c>
      <c r="V236" s="10">
        <f t="shared" si="77"/>
        <v>24454</v>
      </c>
      <c r="W236" s="10">
        <f t="shared" si="77"/>
        <v>10821</v>
      </c>
      <c r="X236" s="10">
        <f t="shared" si="77"/>
        <v>60486</v>
      </c>
      <c r="Y236" s="10">
        <f t="shared" si="77"/>
        <v>7</v>
      </c>
      <c r="Z236" s="10">
        <f t="shared" si="77"/>
        <v>0</v>
      </c>
      <c r="AA236" s="10"/>
      <c r="AB236" s="10"/>
      <c r="AC236">
        <f>G236/B236</f>
        <v>2.5920912416117045E-3</v>
      </c>
      <c r="AD236">
        <f>H236/C236</f>
        <v>3.0031417482905194E-3</v>
      </c>
      <c r="AE236">
        <f>I236/D236</f>
        <v>1.9460399032648127E-3</v>
      </c>
      <c r="AF236">
        <f>J236/E236</f>
        <v>0</v>
      </c>
      <c r="AG236">
        <f>K236/F236</f>
        <v>0</v>
      </c>
      <c r="AI236" t="str">
        <f t="shared" si="67"/>
        <v>2024-23</v>
      </c>
      <c r="AJ236">
        <f t="shared" si="64"/>
        <v>2.5988291026634602E-3</v>
      </c>
      <c r="AK236">
        <f t="shared" si="64"/>
        <v>3.0121900526888972E-3</v>
      </c>
      <c r="AL236">
        <f t="shared" si="64"/>
        <v>1.949834976480839E-3</v>
      </c>
      <c r="AM236">
        <f t="shared" si="64"/>
        <v>0</v>
      </c>
      <c r="AN236">
        <f t="shared" si="64"/>
        <v>0</v>
      </c>
      <c r="AP236" t="str">
        <f t="shared" si="68"/>
        <v>2024-23</v>
      </c>
      <c r="AQ236">
        <f t="shared" ca="1" si="69"/>
        <v>3.83244881440691E-3</v>
      </c>
      <c r="AR236">
        <f t="shared" ca="1" si="69"/>
        <v>3.3453187641277631E-3</v>
      </c>
      <c r="AS236">
        <f t="shared" ca="1" si="69"/>
        <v>1.7326473869456501E-3</v>
      </c>
      <c r="AT236">
        <f t="shared" ca="1" si="69"/>
        <v>0</v>
      </c>
      <c r="AU236" t="e">
        <f t="shared" ca="1" si="69"/>
        <v>#DIV/0!</v>
      </c>
      <c r="AW236" t="str">
        <f t="shared" si="70"/>
        <v>2024-23</v>
      </c>
      <c r="AX236">
        <f t="shared" ca="1" si="75"/>
        <v>0.63431552311879535</v>
      </c>
      <c r="AY236">
        <f t="shared" ca="1" si="75"/>
        <v>0.42234001550702832</v>
      </c>
      <c r="AZ236">
        <f t="shared" ca="1" si="75"/>
        <v>0.30057998809902803</v>
      </c>
      <c r="BA236">
        <f t="shared" ca="1" si="75"/>
        <v>0.20183748687273403</v>
      </c>
      <c r="BB236" t="e">
        <f t="shared" ca="1" si="75"/>
        <v>#DIV/0!</v>
      </c>
      <c r="BD236">
        <f t="shared" ca="1" si="72"/>
        <v>0.66582008497990364</v>
      </c>
      <c r="BE236">
        <f t="shared" ca="1" si="72"/>
        <v>0.47386509890399614</v>
      </c>
      <c r="BF236">
        <f t="shared" ca="1" si="72"/>
        <v>0.31819730010758962</v>
      </c>
      <c r="BG236" t="e">
        <f t="shared" ca="1" si="72"/>
        <v>#DIV/0!</v>
      </c>
      <c r="BI236" t="str">
        <f t="shared" si="73"/>
        <v>2024-23</v>
      </c>
      <c r="BJ236">
        <f t="shared" ca="1" si="74"/>
        <v>1.0002179640557947</v>
      </c>
      <c r="BK236">
        <f t="shared" ca="1" si="74"/>
        <v>1.027326983803972</v>
      </c>
      <c r="BL236" t="e">
        <f t="shared" ca="1" si="74"/>
        <v>#DIV/0!</v>
      </c>
      <c r="BM236" t="e">
        <f t="shared" ca="1" si="74"/>
        <v>#DIV/0!</v>
      </c>
    </row>
    <row r="237" spans="1:65" x14ac:dyDescent="0.25">
      <c r="A237" s="1" t="s">
        <v>187</v>
      </c>
      <c r="B237" s="10">
        <v>34631</v>
      </c>
      <c r="C237" s="10">
        <v>21579</v>
      </c>
      <c r="D237" s="10">
        <v>158475</v>
      </c>
      <c r="E237" s="10">
        <v>11</v>
      </c>
      <c r="F237" s="10">
        <v>2</v>
      </c>
      <c r="G237" s="10">
        <v>92</v>
      </c>
      <c r="H237" s="10">
        <v>50</v>
      </c>
      <c r="I237" s="10">
        <v>308</v>
      </c>
      <c r="J237" s="10">
        <v>0</v>
      </c>
      <c r="K237" s="10">
        <v>0</v>
      </c>
      <c r="M237" s="10" t="str">
        <f t="shared" si="65"/>
        <v>2024-24</v>
      </c>
      <c r="N237" s="10">
        <f t="shared" si="76"/>
        <v>92</v>
      </c>
      <c r="O237" s="10">
        <f t="shared" si="76"/>
        <v>50</v>
      </c>
      <c r="P237" s="10">
        <f t="shared" si="76"/>
        <v>308</v>
      </c>
      <c r="Q237" s="10">
        <f t="shared" si="76"/>
        <v>0</v>
      </c>
      <c r="R237" s="10">
        <f t="shared" si="76"/>
        <v>0</v>
      </c>
      <c r="S237" s="10"/>
      <c r="T237" s="10"/>
      <c r="U237" s="10" t="str">
        <f t="shared" si="66"/>
        <v>2024-24</v>
      </c>
      <c r="V237" s="10">
        <f t="shared" si="77"/>
        <v>24546</v>
      </c>
      <c r="W237" s="10">
        <f t="shared" si="77"/>
        <v>10871</v>
      </c>
      <c r="X237" s="10">
        <f t="shared" si="77"/>
        <v>60794</v>
      </c>
      <c r="Y237" s="10">
        <f t="shared" si="77"/>
        <v>7</v>
      </c>
      <c r="Z237" s="10">
        <f t="shared" si="77"/>
        <v>0</v>
      </c>
      <c r="AA237" s="10"/>
      <c r="AB237" s="10"/>
      <c r="AC237">
        <f>G237/B237</f>
        <v>2.6565793653085387E-3</v>
      </c>
      <c r="AD237">
        <f>H237/C237</f>
        <v>2.3170675193475137E-3</v>
      </c>
      <c r="AE237">
        <f>I237/D237</f>
        <v>1.9435242151758952E-3</v>
      </c>
      <c r="AF237">
        <f>J237/E237</f>
        <v>0</v>
      </c>
      <c r="AG237">
        <f>K237/F237</f>
        <v>0</v>
      </c>
      <c r="AI237" t="str">
        <f t="shared" si="67"/>
        <v>2024-24</v>
      </c>
      <c r="AJ237">
        <f t="shared" ref="AJ237:AN254" si="78">-LN((1-1.5*AC237)/(1-0.5*AC237))</f>
        <v>2.6636571526542354E-3</v>
      </c>
      <c r="AK237">
        <f t="shared" si="78"/>
        <v>2.3224498339008927E-3</v>
      </c>
      <c r="AL237">
        <f t="shared" si="78"/>
        <v>1.9473094724458469E-3</v>
      </c>
      <c r="AM237">
        <f t="shared" si="78"/>
        <v>0</v>
      </c>
      <c r="AN237">
        <f t="shared" si="78"/>
        <v>0</v>
      </c>
      <c r="AP237" t="str">
        <f t="shared" si="68"/>
        <v>2024-24</v>
      </c>
      <c r="AQ237">
        <f t="shared" ca="1" si="69"/>
        <v>3.9381007793506629E-3</v>
      </c>
      <c r="AR237">
        <f t="shared" ca="1" si="69"/>
        <v>2.5810783213678717E-3</v>
      </c>
      <c r="AS237">
        <f t="shared" ca="1" si="69"/>
        <v>1.7290593031077809E-3</v>
      </c>
      <c r="AT237">
        <f t="shared" ca="1" si="69"/>
        <v>0</v>
      </c>
      <c r="AU237" t="e">
        <f t="shared" ca="1" si="69"/>
        <v>#DIV/0!</v>
      </c>
      <c r="AW237" t="str">
        <f t="shared" si="70"/>
        <v>2024-24</v>
      </c>
      <c r="AX237">
        <f t="shared" ca="1" si="75"/>
        <v>0.63825362389814599</v>
      </c>
      <c r="AY237">
        <f t="shared" ca="1" si="75"/>
        <v>0.42492109382839621</v>
      </c>
      <c r="AZ237">
        <f t="shared" ca="1" si="75"/>
        <v>0.30230904740213582</v>
      </c>
      <c r="BA237">
        <f t="shared" ca="1" si="75"/>
        <v>0.20183748687273403</v>
      </c>
      <c r="BB237" t="e">
        <f t="shared" ca="1" si="75"/>
        <v>#DIV/0!</v>
      </c>
      <c r="BD237">
        <f t="shared" ca="1" si="72"/>
        <v>0.66575586556513799</v>
      </c>
      <c r="BE237">
        <f t="shared" ca="1" si="72"/>
        <v>0.47365034225074609</v>
      </c>
      <c r="BF237">
        <f t="shared" ca="1" si="72"/>
        <v>0.31623398491654114</v>
      </c>
      <c r="BG237" t="e">
        <f t="shared" ca="1" si="72"/>
        <v>#DIV/0!</v>
      </c>
      <c r="BI237" t="str">
        <f t="shared" si="73"/>
        <v>2024-24</v>
      </c>
      <c r="BJ237">
        <f t="shared" ca="1" si="74"/>
        <v>1.0001214914294219</v>
      </c>
      <c r="BK237">
        <f t="shared" ca="1" si="74"/>
        <v>1.026861397067693</v>
      </c>
      <c r="BL237" t="e">
        <f t="shared" ca="1" si="74"/>
        <v>#DIV/0!</v>
      </c>
      <c r="BM237" t="e">
        <f t="shared" ca="1" si="74"/>
        <v>#DIV/0!</v>
      </c>
    </row>
    <row r="238" spans="1:65" x14ac:dyDescent="0.25">
      <c r="A238" s="1" t="s">
        <v>188</v>
      </c>
      <c r="B238" s="10">
        <v>34539</v>
      </c>
      <c r="C238" s="10">
        <v>21529</v>
      </c>
      <c r="D238" s="10">
        <v>158167</v>
      </c>
      <c r="E238" s="10">
        <v>11</v>
      </c>
      <c r="F238" s="10">
        <v>2</v>
      </c>
      <c r="G238" s="10">
        <v>107</v>
      </c>
      <c r="H238" s="10">
        <v>44</v>
      </c>
      <c r="I238" s="10">
        <v>353</v>
      </c>
      <c r="J238" s="10">
        <v>0</v>
      </c>
      <c r="K238" s="10">
        <v>0</v>
      </c>
      <c r="M238" s="10" t="str">
        <f t="shared" si="65"/>
        <v>2024-25</v>
      </c>
      <c r="N238" s="10">
        <f t="shared" si="76"/>
        <v>107</v>
      </c>
      <c r="O238" s="10">
        <f t="shared" si="76"/>
        <v>44</v>
      </c>
      <c r="P238" s="10">
        <f t="shared" si="76"/>
        <v>353</v>
      </c>
      <c r="Q238" s="10">
        <f t="shared" si="76"/>
        <v>0</v>
      </c>
      <c r="R238" s="10">
        <f t="shared" si="76"/>
        <v>0</v>
      </c>
      <c r="S238" s="10"/>
      <c r="T238" s="10"/>
      <c r="U238" s="10" t="str">
        <f t="shared" si="66"/>
        <v>2024-25</v>
      </c>
      <c r="V238" s="10">
        <f t="shared" si="77"/>
        <v>24653</v>
      </c>
      <c r="W238" s="10">
        <f t="shared" si="77"/>
        <v>10915</v>
      </c>
      <c r="X238" s="10">
        <f t="shared" si="77"/>
        <v>61147</v>
      </c>
      <c r="Y238" s="10">
        <f t="shared" si="77"/>
        <v>7</v>
      </c>
      <c r="Z238" s="10">
        <f t="shared" si="77"/>
        <v>0</v>
      </c>
      <c r="AA238" s="10"/>
      <c r="AB238" s="10"/>
      <c r="AC238">
        <f>G238/B238</f>
        <v>3.0979472480384494E-3</v>
      </c>
      <c r="AD238">
        <f>H238/C238</f>
        <v>2.0437549352036789E-3</v>
      </c>
      <c r="AE238">
        <f>I238/D238</f>
        <v>2.2318182680331547E-3</v>
      </c>
      <c r="AF238">
        <f>J238/E238</f>
        <v>0</v>
      </c>
      <c r="AG238">
        <f>K238/F238</f>
        <v>0</v>
      </c>
      <c r="AI238" t="str">
        <f t="shared" si="67"/>
        <v>2024-25</v>
      </c>
      <c r="AJ238">
        <f t="shared" si="78"/>
        <v>3.10757685027124E-3</v>
      </c>
      <c r="AK238">
        <f t="shared" si="78"/>
        <v>2.047941139317176E-3</v>
      </c>
      <c r="AL238">
        <f t="shared" si="78"/>
        <v>2.2368113550200186E-3</v>
      </c>
      <c r="AM238">
        <f t="shared" si="78"/>
        <v>0</v>
      </c>
      <c r="AN238">
        <f t="shared" si="78"/>
        <v>0</v>
      </c>
      <c r="AP238" t="str">
        <f t="shared" si="68"/>
        <v>2024-25</v>
      </c>
      <c r="AQ238">
        <f t="shared" ca="1" si="69"/>
        <v>4.6061729246086895E-3</v>
      </c>
      <c r="AR238">
        <f t="shared" ca="1" si="69"/>
        <v>2.2775714830967201E-3</v>
      </c>
      <c r="AS238">
        <f t="shared" ca="1" si="69"/>
        <v>1.9845719665647801E-3</v>
      </c>
      <c r="AT238">
        <f t="shared" ca="1" si="69"/>
        <v>0</v>
      </c>
      <c r="AU238" t="e">
        <f t="shared" ca="1" si="69"/>
        <v>#DIV/0!</v>
      </c>
      <c r="AW238" t="str">
        <f t="shared" si="70"/>
        <v>2024-25</v>
      </c>
      <c r="AX238">
        <f t="shared" ca="1" si="75"/>
        <v>0.64285979682275474</v>
      </c>
      <c r="AY238">
        <f t="shared" ca="1" si="75"/>
        <v>0.42719866531149292</v>
      </c>
      <c r="AZ238">
        <f t="shared" ca="1" si="75"/>
        <v>0.30429361936870059</v>
      </c>
      <c r="BA238">
        <f t="shared" ca="1" si="75"/>
        <v>0.20183748687273403</v>
      </c>
      <c r="BB238" t="e">
        <f t="shared" ca="1" si="75"/>
        <v>#DIV/0!</v>
      </c>
      <c r="BD238">
        <f t="shared" ca="1" si="72"/>
        <v>0.66452851371770794</v>
      </c>
      <c r="BE238">
        <f t="shared" ca="1" si="72"/>
        <v>0.47334367598134081</v>
      </c>
      <c r="BF238">
        <f t="shared" ca="1" si="72"/>
        <v>0.31396812784107481</v>
      </c>
      <c r="BG238" t="e">
        <f t="shared" ca="1" si="72"/>
        <v>#DIV/0!</v>
      </c>
      <c r="BI238" t="str">
        <f t="shared" si="73"/>
        <v>2024-25</v>
      </c>
      <c r="BJ238">
        <f t="shared" ca="1" si="74"/>
        <v>0.99827772102701107</v>
      </c>
      <c r="BK238">
        <f t="shared" ca="1" si="74"/>
        <v>1.0261965527178745</v>
      </c>
      <c r="BL238" t="e">
        <f t="shared" ca="1" si="74"/>
        <v>#DIV/0!</v>
      </c>
      <c r="BM238" t="e">
        <f t="shared" ca="1" si="74"/>
        <v>#DIV/0!</v>
      </c>
    </row>
    <row r="239" spans="1:65" x14ac:dyDescent="0.25">
      <c r="A239" s="1" t="s">
        <v>189</v>
      </c>
      <c r="B239" s="10">
        <v>34432</v>
      </c>
      <c r="C239" s="10">
        <v>21485</v>
      </c>
      <c r="D239" s="10">
        <v>157814</v>
      </c>
      <c r="E239" s="10">
        <v>11</v>
      </c>
      <c r="F239" s="10">
        <v>2</v>
      </c>
      <c r="G239" s="10">
        <v>79</v>
      </c>
      <c r="H239" s="10">
        <v>56</v>
      </c>
      <c r="I239" s="10">
        <v>331</v>
      </c>
      <c r="J239" s="10">
        <v>0</v>
      </c>
      <c r="K239" s="10">
        <v>0</v>
      </c>
      <c r="M239" s="10" t="str">
        <f t="shared" si="65"/>
        <v>2024-26</v>
      </c>
      <c r="N239" s="10">
        <f t="shared" si="76"/>
        <v>79</v>
      </c>
      <c r="O239" s="10">
        <f t="shared" si="76"/>
        <v>56</v>
      </c>
      <c r="P239" s="10">
        <f t="shared" si="76"/>
        <v>331</v>
      </c>
      <c r="Q239" s="10">
        <f t="shared" si="76"/>
        <v>0</v>
      </c>
      <c r="R239" s="10">
        <f t="shared" si="76"/>
        <v>0</v>
      </c>
      <c r="S239" s="10"/>
      <c r="T239" s="10"/>
      <c r="U239" s="10" t="str">
        <f t="shared" si="66"/>
        <v>2024-26</v>
      </c>
      <c r="V239" s="10">
        <f t="shared" si="77"/>
        <v>24732</v>
      </c>
      <c r="W239" s="10">
        <f t="shared" si="77"/>
        <v>10971</v>
      </c>
      <c r="X239" s="10">
        <f t="shared" si="77"/>
        <v>61478</v>
      </c>
      <c r="Y239" s="10">
        <f t="shared" si="77"/>
        <v>7</v>
      </c>
      <c r="Z239" s="10">
        <f t="shared" si="77"/>
        <v>0</v>
      </c>
      <c r="AA239" s="10"/>
      <c r="AB239" s="10"/>
      <c r="AC239">
        <f>G239/B239</f>
        <v>2.2943773234200744E-3</v>
      </c>
      <c r="AD239">
        <f>H239/C239</f>
        <v>2.6064696299744009E-3</v>
      </c>
      <c r="AE239">
        <f>I239/D239</f>
        <v>2.0974058068358955E-3</v>
      </c>
      <c r="AF239">
        <f>J239/E239</f>
        <v>0</v>
      </c>
      <c r="AG239">
        <f>K239/F239</f>
        <v>0</v>
      </c>
      <c r="AI239" t="str">
        <f t="shared" si="67"/>
        <v>2024-26</v>
      </c>
      <c r="AJ239">
        <f t="shared" si="78"/>
        <v>2.2996546099430313E-3</v>
      </c>
      <c r="AK239">
        <f t="shared" si="78"/>
        <v>2.6132825549400876E-3</v>
      </c>
      <c r="AL239">
        <f t="shared" si="78"/>
        <v>2.1018149378209104E-3</v>
      </c>
      <c r="AM239">
        <f t="shared" si="78"/>
        <v>0</v>
      </c>
      <c r="AN239">
        <f t="shared" si="78"/>
        <v>0</v>
      </c>
      <c r="AP239" t="str">
        <f t="shared" si="68"/>
        <v>2024-26</v>
      </c>
      <c r="AQ239">
        <f t="shared" ca="1" si="69"/>
        <v>3.4173608002439331E-3</v>
      </c>
      <c r="AR239">
        <f t="shared" ca="1" si="69"/>
        <v>2.9083094897534513E-3</v>
      </c>
      <c r="AS239">
        <f t="shared" ca="1" si="69"/>
        <v>1.8633504776212329E-3</v>
      </c>
      <c r="AT239">
        <f t="shared" ca="1" si="69"/>
        <v>0</v>
      </c>
      <c r="AU239" t="e">
        <f t="shared" ca="1" si="69"/>
        <v>#DIV/0!</v>
      </c>
      <c r="AW239" t="str">
        <f t="shared" si="70"/>
        <v>2024-26</v>
      </c>
      <c r="AX239">
        <f t="shared" ref="AX239:BB254" ca="1" si="79">IF(ROW()&gt;=$B$2, AQ239+AX238,0)</f>
        <v>0.64627715762299864</v>
      </c>
      <c r="AY239">
        <f t="shared" ca="1" si="79"/>
        <v>0.43010697480124638</v>
      </c>
      <c r="AZ239">
        <f t="shared" ca="1" si="79"/>
        <v>0.30615696984632179</v>
      </c>
      <c r="BA239">
        <f t="shared" ca="1" si="79"/>
        <v>0.20183748687273403</v>
      </c>
      <c r="BB239" t="e">
        <f t="shared" ca="1" si="79"/>
        <v>#DIV/0!</v>
      </c>
      <c r="BD239">
        <f t="shared" ca="1" si="72"/>
        <v>0.66551474042990444</v>
      </c>
      <c r="BE239">
        <f t="shared" ca="1" si="72"/>
        <v>0.47372395300549425</v>
      </c>
      <c r="BF239">
        <f t="shared" ca="1" si="72"/>
        <v>0.31230793861737344</v>
      </c>
      <c r="BG239" t="e">
        <f t="shared" ca="1" si="72"/>
        <v>#DIV/0!</v>
      </c>
      <c r="BI239" t="str">
        <f t="shared" si="73"/>
        <v>2024-26</v>
      </c>
      <c r="BJ239">
        <f t="shared" ca="1" si="74"/>
        <v>0.99975926491014644</v>
      </c>
      <c r="BK239">
        <f t="shared" ca="1" si="74"/>
        <v>1.0270209832343591</v>
      </c>
      <c r="BL239" t="e">
        <f t="shared" ca="1" si="74"/>
        <v>#DIV/0!</v>
      </c>
      <c r="BM239" t="e">
        <f t="shared" ca="1" si="74"/>
        <v>#DIV/0!</v>
      </c>
    </row>
    <row r="240" spans="1:65" x14ac:dyDescent="0.25">
      <c r="A240" s="1" t="s">
        <v>190</v>
      </c>
      <c r="B240" s="10">
        <v>34353</v>
      </c>
      <c r="C240" s="10">
        <v>21429</v>
      </c>
      <c r="D240" s="10">
        <v>157483</v>
      </c>
      <c r="E240" s="10">
        <v>11</v>
      </c>
      <c r="F240" s="10">
        <v>2</v>
      </c>
      <c r="G240" s="10">
        <v>74</v>
      </c>
      <c r="H240" s="10">
        <v>50</v>
      </c>
      <c r="I240" s="10">
        <v>274</v>
      </c>
      <c r="J240" s="10">
        <v>0</v>
      </c>
      <c r="K240" s="10">
        <v>0</v>
      </c>
      <c r="M240" s="10" t="str">
        <f t="shared" si="65"/>
        <v>2024-27</v>
      </c>
      <c r="N240" s="10">
        <f t="shared" si="76"/>
        <v>74</v>
      </c>
      <c r="O240" s="10">
        <f t="shared" si="76"/>
        <v>50</v>
      </c>
      <c r="P240" s="10">
        <f t="shared" si="76"/>
        <v>274</v>
      </c>
      <c r="Q240" s="10">
        <f t="shared" si="76"/>
        <v>0</v>
      </c>
      <c r="R240" s="10">
        <f t="shared" si="76"/>
        <v>0</v>
      </c>
      <c r="S240" s="10"/>
      <c r="T240" s="10"/>
      <c r="U240" s="10" t="str">
        <f t="shared" si="66"/>
        <v>2024-27</v>
      </c>
      <c r="V240" s="10">
        <f t="shared" si="77"/>
        <v>24806</v>
      </c>
      <c r="W240" s="10">
        <f t="shared" si="77"/>
        <v>11021</v>
      </c>
      <c r="X240" s="10">
        <f t="shared" si="77"/>
        <v>61752</v>
      </c>
      <c r="Y240" s="10">
        <f t="shared" si="77"/>
        <v>7</v>
      </c>
      <c r="Z240" s="10">
        <f t="shared" si="77"/>
        <v>0</v>
      </c>
      <c r="AA240" s="10"/>
      <c r="AB240" s="10"/>
      <c r="AC240">
        <f>G240/B240</f>
        <v>2.1541059005035952E-3</v>
      </c>
      <c r="AD240">
        <f>H240/C240</f>
        <v>2.3332866675999813E-3</v>
      </c>
      <c r="AE240">
        <f>I240/D240</f>
        <v>1.7398703352107846E-3</v>
      </c>
      <c r="AF240">
        <f>J240/E240</f>
        <v>0</v>
      </c>
      <c r="AG240">
        <f>K240/F240</f>
        <v>0</v>
      </c>
      <c r="AI240" t="str">
        <f t="shared" si="67"/>
        <v>2024-27</v>
      </c>
      <c r="AJ240">
        <f t="shared" si="78"/>
        <v>2.158756928092751E-3</v>
      </c>
      <c r="AK240">
        <f t="shared" si="78"/>
        <v>2.3387446929474627E-3</v>
      </c>
      <c r="AL240">
        <f t="shared" si="78"/>
        <v>1.7429032012231574E-3</v>
      </c>
      <c r="AM240">
        <f t="shared" si="78"/>
        <v>0</v>
      </c>
      <c r="AN240">
        <f t="shared" si="78"/>
        <v>0</v>
      </c>
      <c r="AP240" t="str">
        <f t="shared" si="68"/>
        <v>2024-27</v>
      </c>
      <c r="AQ240">
        <f t="shared" ca="1" si="69"/>
        <v>3.2161909383971545E-3</v>
      </c>
      <c r="AR240">
        <f t="shared" ca="1" si="69"/>
        <v>2.6045744198332937E-3</v>
      </c>
      <c r="AS240">
        <f t="shared" ca="1" si="69"/>
        <v>1.5439595689495343E-3</v>
      </c>
      <c r="AT240">
        <f t="shared" ca="1" si="69"/>
        <v>0</v>
      </c>
      <c r="AU240" t="e">
        <f t="shared" ca="1" si="69"/>
        <v>#DIV/0!</v>
      </c>
      <c r="AW240" t="str">
        <f t="shared" si="70"/>
        <v>2024-27</v>
      </c>
      <c r="AX240">
        <f t="shared" ca="1" si="79"/>
        <v>0.64949334856139584</v>
      </c>
      <c r="AY240">
        <f t="shared" ca="1" si="79"/>
        <v>0.43271154922107968</v>
      </c>
      <c r="AZ240">
        <f t="shared" ca="1" si="79"/>
        <v>0.30770092941527133</v>
      </c>
      <c r="BA240">
        <f t="shared" ca="1" si="79"/>
        <v>0.20183748687273403</v>
      </c>
      <c r="BB240" t="e">
        <f t="shared" ca="1" si="79"/>
        <v>#DIV/0!</v>
      </c>
      <c r="BD240">
        <f t="shared" ca="1" si="72"/>
        <v>0.66622937737471832</v>
      </c>
      <c r="BE240">
        <f t="shared" ca="1" si="72"/>
        <v>0.47375532035365364</v>
      </c>
      <c r="BF240">
        <f t="shared" ca="1" si="72"/>
        <v>0.31076143784966653</v>
      </c>
      <c r="BG240" t="e">
        <f t="shared" ca="1" si="72"/>
        <v>#DIV/0!</v>
      </c>
      <c r="BI240" t="str">
        <f t="shared" si="73"/>
        <v>2024-27</v>
      </c>
      <c r="BJ240">
        <f t="shared" ca="1" si="74"/>
        <v>1.0008328172497434</v>
      </c>
      <c r="BK240">
        <f t="shared" ca="1" si="74"/>
        <v>1.0270889868143844</v>
      </c>
      <c r="BL240" t="e">
        <f t="shared" ca="1" si="74"/>
        <v>#DIV/0!</v>
      </c>
      <c r="BM240" t="e">
        <f t="shared" ca="1" si="74"/>
        <v>#DIV/0!</v>
      </c>
    </row>
    <row r="241" spans="1:65" x14ac:dyDescent="0.25">
      <c r="A241" s="1" t="s">
        <v>191</v>
      </c>
      <c r="B241" s="10">
        <v>34279</v>
      </c>
      <c r="C241" s="10">
        <v>21379</v>
      </c>
      <c r="D241" s="10">
        <v>157209</v>
      </c>
      <c r="E241" s="10">
        <v>11</v>
      </c>
      <c r="F241" s="10">
        <v>2</v>
      </c>
      <c r="G241" s="10">
        <v>90</v>
      </c>
      <c r="H241" s="10">
        <v>52</v>
      </c>
      <c r="I241" s="10">
        <v>335</v>
      </c>
      <c r="J241" s="10">
        <v>0</v>
      </c>
      <c r="K241" s="10">
        <v>0</v>
      </c>
      <c r="M241" s="10" t="str">
        <f t="shared" si="65"/>
        <v>2024-28</v>
      </c>
      <c r="N241" s="10">
        <f t="shared" si="76"/>
        <v>90</v>
      </c>
      <c r="O241" s="10">
        <f t="shared" si="76"/>
        <v>52</v>
      </c>
      <c r="P241" s="10">
        <f t="shared" si="76"/>
        <v>335</v>
      </c>
      <c r="Q241" s="10">
        <f t="shared" si="76"/>
        <v>0</v>
      </c>
      <c r="R241" s="10">
        <f t="shared" si="76"/>
        <v>0</v>
      </c>
      <c r="S241" s="10"/>
      <c r="T241" s="10"/>
      <c r="U241" s="10" t="str">
        <f t="shared" si="66"/>
        <v>2024-28</v>
      </c>
      <c r="V241" s="10">
        <f t="shared" si="77"/>
        <v>24896</v>
      </c>
      <c r="W241" s="10">
        <f t="shared" si="77"/>
        <v>11073</v>
      </c>
      <c r="X241" s="10">
        <f t="shared" si="77"/>
        <v>62087</v>
      </c>
      <c r="Y241" s="10">
        <f t="shared" si="77"/>
        <v>7</v>
      </c>
      <c r="Z241" s="10">
        <f t="shared" si="77"/>
        <v>0</v>
      </c>
      <c r="AA241" s="10"/>
      <c r="AB241" s="10"/>
      <c r="AC241">
        <f>G241/B241</f>
        <v>2.6255141631902914E-3</v>
      </c>
      <c r="AD241">
        <f>H241/C241</f>
        <v>2.4322933720005613E-3</v>
      </c>
      <c r="AE241">
        <f>I241/D241</f>
        <v>2.1309212576888091E-3</v>
      </c>
      <c r="AF241">
        <f>J241/E241</f>
        <v>0</v>
      </c>
      <c r="AG241">
        <f>K241/F241</f>
        <v>0</v>
      </c>
      <c r="AI241" t="str">
        <f t="shared" si="67"/>
        <v>2024-28</v>
      </c>
      <c r="AJ241">
        <f t="shared" si="78"/>
        <v>2.6324271541296267E-3</v>
      </c>
      <c r="AK241">
        <f t="shared" si="78"/>
        <v>2.4382250556295054E-3</v>
      </c>
      <c r="AL241">
        <f t="shared" si="78"/>
        <v>2.1354725914223861E-3</v>
      </c>
      <c r="AM241">
        <f t="shared" si="78"/>
        <v>0</v>
      </c>
      <c r="AN241">
        <f t="shared" si="78"/>
        <v>0</v>
      </c>
      <c r="AP241" t="str">
        <f t="shared" si="68"/>
        <v>2024-28</v>
      </c>
      <c r="AQ241">
        <f t="shared" ca="1" si="69"/>
        <v>3.9319166333723577E-3</v>
      </c>
      <c r="AR241">
        <f t="shared" ca="1" si="69"/>
        <v>2.7172365680128751E-3</v>
      </c>
      <c r="AS241">
        <f t="shared" ca="1" si="69"/>
        <v>1.8902499649156865E-3</v>
      </c>
      <c r="AT241">
        <f t="shared" ca="1" si="69"/>
        <v>0</v>
      </c>
      <c r="AU241" t="e">
        <f t="shared" ca="1" si="69"/>
        <v>#DIV/0!</v>
      </c>
      <c r="AW241" t="str">
        <f t="shared" si="70"/>
        <v>2024-28</v>
      </c>
      <c r="AX241">
        <f t="shared" ca="1" si="79"/>
        <v>0.65342526519476818</v>
      </c>
      <c r="AY241">
        <f t="shared" ca="1" si="79"/>
        <v>0.43542878578909255</v>
      </c>
      <c r="AZ241">
        <f t="shared" ca="1" si="79"/>
        <v>0.30959117938018704</v>
      </c>
      <c r="BA241">
        <f t="shared" ca="1" si="79"/>
        <v>0.20183748687273403</v>
      </c>
      <c r="BB241" t="e">
        <f t="shared" ca="1" si="79"/>
        <v>#DIV/0!</v>
      </c>
      <c r="BD241">
        <f t="shared" ca="1" si="72"/>
        <v>0.66637886378529176</v>
      </c>
      <c r="BE241">
        <f t="shared" ca="1" si="72"/>
        <v>0.47379738107908392</v>
      </c>
      <c r="BF241">
        <f t="shared" ca="1" si="72"/>
        <v>0.30889146414100133</v>
      </c>
      <c r="BG241" t="e">
        <f t="shared" ca="1" si="72"/>
        <v>#DIV/0!</v>
      </c>
      <c r="BI241" t="str">
        <f t="shared" si="73"/>
        <v>2024-28</v>
      </c>
      <c r="BJ241">
        <f t="shared" ca="1" si="74"/>
        <v>1.0010573809068193</v>
      </c>
      <c r="BK241">
        <f t="shared" ca="1" si="74"/>
        <v>1.0271801733531121</v>
      </c>
      <c r="BL241" t="e">
        <f t="shared" ca="1" si="74"/>
        <v>#DIV/0!</v>
      </c>
      <c r="BM241" t="e">
        <f t="shared" ca="1" si="74"/>
        <v>#DIV/0!</v>
      </c>
    </row>
    <row r="242" spans="1:65" x14ac:dyDescent="0.25">
      <c r="A242" s="1" t="s">
        <v>192</v>
      </c>
      <c r="B242" s="10">
        <v>34189</v>
      </c>
      <c r="C242" s="10">
        <v>21327</v>
      </c>
      <c r="D242" s="10">
        <v>156874</v>
      </c>
      <c r="E242" s="10">
        <v>11</v>
      </c>
      <c r="F242" s="10">
        <v>2</v>
      </c>
      <c r="G242" s="10">
        <v>81</v>
      </c>
      <c r="H242" s="10">
        <v>47</v>
      </c>
      <c r="I242" s="10">
        <v>265</v>
      </c>
      <c r="J242" s="10">
        <v>0</v>
      </c>
      <c r="K242" s="10">
        <v>0</v>
      </c>
      <c r="M242" s="10" t="str">
        <f t="shared" si="65"/>
        <v>2024-29</v>
      </c>
      <c r="N242" s="10">
        <f t="shared" si="76"/>
        <v>81</v>
      </c>
      <c r="O242" s="10">
        <f t="shared" si="76"/>
        <v>47</v>
      </c>
      <c r="P242" s="10">
        <f t="shared" si="76"/>
        <v>265</v>
      </c>
      <c r="Q242" s="10">
        <f t="shared" si="76"/>
        <v>0</v>
      </c>
      <c r="R242" s="10">
        <f t="shared" si="76"/>
        <v>0</v>
      </c>
      <c r="S242" s="10"/>
      <c r="T242" s="10"/>
      <c r="U242" s="10" t="str">
        <f t="shared" si="66"/>
        <v>2024-29</v>
      </c>
      <c r="V242" s="10">
        <f t="shared" si="77"/>
        <v>24977</v>
      </c>
      <c r="W242" s="10">
        <f t="shared" si="77"/>
        <v>11120</v>
      </c>
      <c r="X242" s="10">
        <f t="shared" si="77"/>
        <v>62352</v>
      </c>
      <c r="Y242" s="10">
        <f t="shared" si="77"/>
        <v>7</v>
      </c>
      <c r="Z242" s="10">
        <f t="shared" si="77"/>
        <v>0</v>
      </c>
      <c r="AA242" s="10"/>
      <c r="AB242" s="10"/>
      <c r="AC242">
        <f>G242/B242</f>
        <v>2.3691830705782563E-3</v>
      </c>
      <c r="AD242">
        <f>H242/C242</f>
        <v>2.2037792469639422E-3</v>
      </c>
      <c r="AE242">
        <f>I242/D242</f>
        <v>1.6892537960401341E-3</v>
      </c>
      <c r="AF242">
        <f>J242/E242</f>
        <v>0</v>
      </c>
      <c r="AG242">
        <f>K242/F242</f>
        <v>0</v>
      </c>
      <c r="AI242" t="str">
        <f t="shared" si="67"/>
        <v>2024-29</v>
      </c>
      <c r="AJ242">
        <f t="shared" si="78"/>
        <v>2.3748105449788292E-3</v>
      </c>
      <c r="AK242">
        <f t="shared" si="78"/>
        <v>2.2086475143788392E-3</v>
      </c>
      <c r="AL242">
        <f t="shared" si="78"/>
        <v>1.692112606746701E-3</v>
      </c>
      <c r="AM242">
        <f t="shared" si="78"/>
        <v>0</v>
      </c>
      <c r="AN242">
        <f t="shared" si="78"/>
        <v>0</v>
      </c>
      <c r="AP242" t="str">
        <f t="shared" si="68"/>
        <v>2024-29</v>
      </c>
      <c r="AQ242">
        <f t="shared" ca="1" si="69"/>
        <v>3.5562048282734727E-3</v>
      </c>
      <c r="AR242">
        <f t="shared" ca="1" si="69"/>
        <v>2.4630871384451617E-3</v>
      </c>
      <c r="AS242">
        <f t="shared" ca="1" si="69"/>
        <v>1.4966390730005918E-3</v>
      </c>
      <c r="AT242">
        <f t="shared" ca="1" si="69"/>
        <v>0</v>
      </c>
      <c r="AU242" t="e">
        <f t="shared" ca="1" si="69"/>
        <v>#DIV/0!</v>
      </c>
      <c r="AW242" t="str">
        <f t="shared" si="70"/>
        <v>2024-29</v>
      </c>
      <c r="AX242">
        <f t="shared" ca="1" si="79"/>
        <v>0.65698147002304164</v>
      </c>
      <c r="AY242">
        <f t="shared" ca="1" si="79"/>
        <v>0.43789187292753773</v>
      </c>
      <c r="AZ242">
        <f t="shared" ca="1" si="79"/>
        <v>0.31108781845318761</v>
      </c>
      <c r="BA242">
        <f t="shared" ca="1" si="79"/>
        <v>0.20183748687273403</v>
      </c>
      <c r="BB242" t="e">
        <f t="shared" ca="1" si="79"/>
        <v>#DIV/0!</v>
      </c>
      <c r="BD242">
        <f t="shared" ca="1" si="72"/>
        <v>0.66652088819518762</v>
      </c>
      <c r="BE242">
        <f t="shared" ca="1" si="72"/>
        <v>0.47351079542970542</v>
      </c>
      <c r="BF242">
        <f t="shared" ca="1" si="72"/>
        <v>0.30721945151003299</v>
      </c>
      <c r="BG242" t="e">
        <f t="shared" ca="1" si="72"/>
        <v>#DIV/0!</v>
      </c>
      <c r="BI242" t="str">
        <f t="shared" si="73"/>
        <v>2024-29</v>
      </c>
      <c r="BJ242">
        <f t="shared" ca="1" si="74"/>
        <v>1.0012707348883481</v>
      </c>
      <c r="BK242">
        <f t="shared" ca="1" si="74"/>
        <v>1.0265588632556635</v>
      </c>
      <c r="BL242" t="e">
        <f t="shared" ca="1" si="74"/>
        <v>#DIV/0!</v>
      </c>
      <c r="BM242" t="e">
        <f t="shared" ca="1" si="74"/>
        <v>#DIV/0!</v>
      </c>
    </row>
    <row r="243" spans="1:65" x14ac:dyDescent="0.25">
      <c r="A243" s="1" t="s">
        <v>193</v>
      </c>
      <c r="B243" s="10">
        <v>34108</v>
      </c>
      <c r="C243" s="10">
        <v>21280</v>
      </c>
      <c r="D243" s="10">
        <v>156609</v>
      </c>
      <c r="E243" s="10">
        <v>11</v>
      </c>
      <c r="F243" s="10">
        <v>2</v>
      </c>
      <c r="G243" s="10">
        <v>89</v>
      </c>
      <c r="H243" s="10">
        <v>54</v>
      </c>
      <c r="I243" s="10">
        <v>288</v>
      </c>
      <c r="J243" s="10">
        <v>0</v>
      </c>
      <c r="K243" s="10">
        <v>0</v>
      </c>
      <c r="M243" s="10" t="str">
        <f t="shared" si="65"/>
        <v>2024-30</v>
      </c>
      <c r="N243" s="10">
        <f t="shared" si="76"/>
        <v>89</v>
      </c>
      <c r="O243" s="10">
        <f t="shared" si="76"/>
        <v>54</v>
      </c>
      <c r="P243" s="10">
        <f t="shared" si="76"/>
        <v>288</v>
      </c>
      <c r="Q243" s="10">
        <f t="shared" si="76"/>
        <v>0</v>
      </c>
      <c r="R243" s="10">
        <f t="shared" si="76"/>
        <v>0</v>
      </c>
      <c r="S243" s="10"/>
      <c r="T243" s="10"/>
      <c r="U243" s="10" t="str">
        <f t="shared" si="66"/>
        <v>2024-30</v>
      </c>
      <c r="V243" s="10">
        <f t="shared" si="77"/>
        <v>25066</v>
      </c>
      <c r="W243" s="10">
        <f t="shared" si="77"/>
        <v>11174</v>
      </c>
      <c r="X243" s="10">
        <f t="shared" si="77"/>
        <v>62640</v>
      </c>
      <c r="Y243" s="10">
        <f t="shared" si="77"/>
        <v>7</v>
      </c>
      <c r="Z243" s="10">
        <f t="shared" si="77"/>
        <v>0</v>
      </c>
      <c r="AA243" s="10"/>
      <c r="AB243" s="10"/>
      <c r="AC243">
        <f>G243/B243</f>
        <v>2.6093585082678549E-3</v>
      </c>
      <c r="AD243">
        <f>H243/C243</f>
        <v>2.5375939849624062E-3</v>
      </c>
      <c r="AE243">
        <f>I243/D243</f>
        <v>1.8389747715648525E-3</v>
      </c>
      <c r="AF243">
        <f>J243/E243</f>
        <v>0</v>
      </c>
      <c r="AG243">
        <f>K243/F243</f>
        <v>0</v>
      </c>
      <c r="AI243" t="str">
        <f t="shared" si="67"/>
        <v>2024-30</v>
      </c>
      <c r="AJ243">
        <f t="shared" si="78"/>
        <v>2.6161865652389446E-3</v>
      </c>
      <c r="AK243">
        <f t="shared" si="78"/>
        <v>2.5440511224385067E-3</v>
      </c>
      <c r="AL243">
        <f t="shared" si="78"/>
        <v>1.8423633514580461E-3</v>
      </c>
      <c r="AM243">
        <f t="shared" si="78"/>
        <v>0</v>
      </c>
      <c r="AN243">
        <f t="shared" si="78"/>
        <v>0</v>
      </c>
      <c r="AP243" t="str">
        <f t="shared" si="68"/>
        <v>2024-30</v>
      </c>
      <c r="AQ243">
        <f t="shared" ca="1" si="69"/>
        <v>3.9276824592815798E-3</v>
      </c>
      <c r="AR243">
        <f t="shared" ca="1" si="69"/>
        <v>2.8390883304599559E-3</v>
      </c>
      <c r="AS243">
        <f t="shared" ca="1" si="69"/>
        <v>1.6282672403665896E-3</v>
      </c>
      <c r="AT243">
        <f t="shared" ca="1" si="69"/>
        <v>0</v>
      </c>
      <c r="AU243" t="e">
        <f t="shared" ca="1" si="69"/>
        <v>#DIV/0!</v>
      </c>
      <c r="AW243" t="str">
        <f t="shared" si="70"/>
        <v>2024-30</v>
      </c>
      <c r="AX243">
        <f t="shared" ca="1" si="79"/>
        <v>0.66090915248232318</v>
      </c>
      <c r="AY243">
        <f t="shared" ca="1" si="79"/>
        <v>0.44073096125799771</v>
      </c>
      <c r="AZ243">
        <f t="shared" ca="1" si="79"/>
        <v>0.31271608569355419</v>
      </c>
      <c r="BA243">
        <f t="shared" ca="1" si="79"/>
        <v>0.20183748687273403</v>
      </c>
      <c r="BB243" t="e">
        <f t="shared" ca="1" si="79"/>
        <v>#DIV/0!</v>
      </c>
      <c r="BD243">
        <f t="shared" ca="1" si="72"/>
        <v>0.66685558764415143</v>
      </c>
      <c r="BE243">
        <f t="shared" ca="1" si="72"/>
        <v>0.47316047072281719</v>
      </c>
      <c r="BF243">
        <f t="shared" ca="1" si="72"/>
        <v>0.30539369308875236</v>
      </c>
      <c r="BG243" t="e">
        <f t="shared" ca="1" si="72"/>
        <v>#DIV/0!</v>
      </c>
      <c r="BI243" t="str">
        <f t="shared" si="73"/>
        <v>2024-30</v>
      </c>
      <c r="BJ243">
        <f t="shared" ca="1" si="74"/>
        <v>1.0017735319786811</v>
      </c>
      <c r="BK243">
        <f t="shared" ca="1" si="74"/>
        <v>1.0257993685697036</v>
      </c>
      <c r="BL243" t="e">
        <f t="shared" ca="1" si="74"/>
        <v>#DIV/0!</v>
      </c>
      <c r="BM243" t="e">
        <f t="shared" ca="1" si="74"/>
        <v>#DIV/0!</v>
      </c>
    </row>
    <row r="244" spans="1:65" x14ac:dyDescent="0.25">
      <c r="A244" s="1" t="s">
        <v>274</v>
      </c>
      <c r="B244" s="10">
        <v>34019</v>
      </c>
      <c r="C244" s="10">
        <v>21226</v>
      </c>
      <c r="D244" s="10">
        <v>156321</v>
      </c>
      <c r="E244" s="10">
        <v>11</v>
      </c>
      <c r="F244" s="10">
        <v>2</v>
      </c>
      <c r="G244" s="10">
        <v>77</v>
      </c>
      <c r="H244" s="10">
        <v>53</v>
      </c>
      <c r="I244" s="10">
        <v>269</v>
      </c>
      <c r="J244" s="10">
        <v>0</v>
      </c>
      <c r="K244" s="10">
        <v>0</v>
      </c>
      <c r="M244" s="10" t="str">
        <f t="shared" si="65"/>
        <v>2024-31</v>
      </c>
      <c r="N244" s="10">
        <f t="shared" si="76"/>
        <v>77</v>
      </c>
      <c r="O244" s="10">
        <f t="shared" si="76"/>
        <v>53</v>
      </c>
      <c r="P244" s="10">
        <f t="shared" si="76"/>
        <v>269</v>
      </c>
      <c r="Q244" s="10">
        <f t="shared" si="76"/>
        <v>0</v>
      </c>
      <c r="R244" s="10">
        <f t="shared" si="76"/>
        <v>0</v>
      </c>
      <c r="S244" s="10"/>
      <c r="T244" s="10"/>
      <c r="U244" s="10" t="str">
        <f t="shared" si="66"/>
        <v>2024-31</v>
      </c>
      <c r="V244" s="10">
        <f t="shared" si="77"/>
        <v>25143</v>
      </c>
      <c r="W244" s="10">
        <f t="shared" si="77"/>
        <v>11227</v>
      </c>
      <c r="X244" s="10">
        <f t="shared" si="77"/>
        <v>62909</v>
      </c>
      <c r="Y244" s="10">
        <f t="shared" si="77"/>
        <v>7</v>
      </c>
      <c r="Z244" s="10">
        <f t="shared" si="77"/>
        <v>0</v>
      </c>
      <c r="AA244" s="10"/>
      <c r="AB244" s="10"/>
      <c r="AC244">
        <f>G244/B244</f>
        <v>2.2634410182545048E-3</v>
      </c>
      <c r="AD244">
        <f>H244/C244</f>
        <v>2.4969377178931497E-3</v>
      </c>
      <c r="AE244">
        <f>I244/D244</f>
        <v>1.7208180602734117E-3</v>
      </c>
      <c r="AF244">
        <f>J244/E244</f>
        <v>0</v>
      </c>
      <c r="AG244">
        <f>K244/F244</f>
        <v>0</v>
      </c>
      <c r="AI244" t="str">
        <f t="shared" si="67"/>
        <v>2024-31</v>
      </c>
      <c r="AJ244">
        <f t="shared" si="78"/>
        <v>2.2685767787105097E-3</v>
      </c>
      <c r="AK244">
        <f t="shared" si="78"/>
        <v>2.503189329553655E-3</v>
      </c>
      <c r="AL244">
        <f t="shared" si="78"/>
        <v>1.7237848064083684E-3</v>
      </c>
      <c r="AM244">
        <f t="shared" si="78"/>
        <v>0</v>
      </c>
      <c r="AN244">
        <f t="shared" si="78"/>
        <v>0</v>
      </c>
      <c r="AP244" t="str">
        <f t="shared" si="68"/>
        <v>2024-31</v>
      </c>
      <c r="AQ244">
        <f t="shared" ca="1" si="69"/>
        <v>3.4145305274751923E-3</v>
      </c>
      <c r="AR244">
        <f t="shared" ca="1" si="69"/>
        <v>2.7954161774320983E-3</v>
      </c>
      <c r="AS244">
        <f t="shared" ca="1" si="69"/>
        <v>1.522285213232268E-3</v>
      </c>
      <c r="AT244">
        <f t="shared" ca="1" si="69"/>
        <v>0</v>
      </c>
      <c r="AU244" t="e">
        <f t="shared" ca="1" si="69"/>
        <v>#DIV/0!</v>
      </c>
      <c r="AW244" t="str">
        <f t="shared" si="70"/>
        <v>2024-31</v>
      </c>
      <c r="AX244">
        <f t="shared" ca="1" si="79"/>
        <v>0.66432368300979838</v>
      </c>
      <c r="AY244">
        <f t="shared" ca="1" si="79"/>
        <v>0.44352637743542983</v>
      </c>
      <c r="AZ244">
        <f t="shared" ca="1" si="79"/>
        <v>0.31423837090678647</v>
      </c>
      <c r="BA244">
        <f t="shared" ca="1" si="79"/>
        <v>0.20183748687273403</v>
      </c>
      <c r="BB244" t="e">
        <f t="shared" ca="1" si="79"/>
        <v>#DIV/0!</v>
      </c>
      <c r="BD244">
        <f t="shared" ca="1" si="72"/>
        <v>0.66763595635486039</v>
      </c>
      <c r="BE244">
        <f t="shared" ca="1" si="72"/>
        <v>0.47301997346096669</v>
      </c>
      <c r="BF244">
        <f t="shared" ca="1" si="72"/>
        <v>0.30382401235235962</v>
      </c>
      <c r="BG244" t="e">
        <f t="shared" ca="1" si="72"/>
        <v>#DIV/0!</v>
      </c>
      <c r="BI244" t="str">
        <f t="shared" si="73"/>
        <v>2024-31</v>
      </c>
      <c r="BJ244">
        <f t="shared" ca="1" si="74"/>
        <v>1.0029458288508335</v>
      </c>
      <c r="BK244">
        <f t="shared" ca="1" si="74"/>
        <v>1.0254947742271714</v>
      </c>
      <c r="BL244" t="e">
        <f t="shared" ca="1" si="74"/>
        <v>#DIV/0!</v>
      </c>
      <c r="BM244" t="e">
        <f t="shared" ca="1" si="74"/>
        <v>#DIV/0!</v>
      </c>
    </row>
    <row r="245" spans="1:65" x14ac:dyDescent="0.25">
      <c r="A245" s="1" t="s">
        <v>275</v>
      </c>
      <c r="B245" s="10">
        <v>33942</v>
      </c>
      <c r="C245" s="10">
        <v>21173</v>
      </c>
      <c r="D245" s="10">
        <v>156052</v>
      </c>
      <c r="E245" s="10">
        <v>11</v>
      </c>
      <c r="F245" s="10">
        <v>2</v>
      </c>
      <c r="G245" s="10">
        <v>67</v>
      </c>
      <c r="H245" s="10">
        <v>47</v>
      </c>
      <c r="I245" s="10">
        <v>291</v>
      </c>
      <c r="J245" s="10">
        <v>0</v>
      </c>
      <c r="K245" s="10">
        <v>0</v>
      </c>
      <c r="M245" s="10" t="str">
        <f t="shared" si="65"/>
        <v>2024-32</v>
      </c>
      <c r="N245" s="10">
        <f t="shared" si="76"/>
        <v>67</v>
      </c>
      <c r="O245" s="10">
        <f t="shared" si="76"/>
        <v>47</v>
      </c>
      <c r="P245" s="10">
        <f t="shared" si="76"/>
        <v>291</v>
      </c>
      <c r="Q245" s="10">
        <f t="shared" si="76"/>
        <v>0</v>
      </c>
      <c r="R245" s="10">
        <f t="shared" si="76"/>
        <v>0</v>
      </c>
      <c r="S245" s="10"/>
      <c r="T245" s="10"/>
      <c r="U245" s="10" t="str">
        <f t="shared" si="66"/>
        <v>2024-32</v>
      </c>
      <c r="V245" s="10">
        <f t="shared" si="77"/>
        <v>25210</v>
      </c>
      <c r="W245" s="10">
        <f t="shared" si="77"/>
        <v>11274</v>
      </c>
      <c r="X245" s="10">
        <f t="shared" si="77"/>
        <v>63200</v>
      </c>
      <c r="Y245" s="10">
        <f t="shared" si="77"/>
        <v>7</v>
      </c>
      <c r="Z245" s="10">
        <f t="shared" si="77"/>
        <v>0</v>
      </c>
      <c r="AA245" s="10"/>
      <c r="AB245" s="10"/>
      <c r="AC245">
        <f>G245/B245</f>
        <v>1.9739555712686347E-3</v>
      </c>
      <c r="AD245">
        <f>H245/C245</f>
        <v>2.2198082463514854E-3</v>
      </c>
      <c r="AE245">
        <f>I245/D245</f>
        <v>1.8647630277087125E-3</v>
      </c>
      <c r="AF245">
        <f>J245/E245</f>
        <v>0</v>
      </c>
      <c r="AG245">
        <f>K245/F245</f>
        <v>0</v>
      </c>
      <c r="AI245" t="str">
        <f t="shared" si="67"/>
        <v>2024-32</v>
      </c>
      <c r="AJ245">
        <f t="shared" si="78"/>
        <v>1.9778604233688869E-3</v>
      </c>
      <c r="AK245">
        <f t="shared" si="78"/>
        <v>2.2247476751656244E-3</v>
      </c>
      <c r="AL245">
        <f t="shared" si="78"/>
        <v>1.8682474087926963E-3</v>
      </c>
      <c r="AM245">
        <f t="shared" si="78"/>
        <v>0</v>
      </c>
      <c r="AN245">
        <f t="shared" si="78"/>
        <v>0</v>
      </c>
      <c r="AP245" t="str">
        <f t="shared" si="68"/>
        <v>2024-32</v>
      </c>
      <c r="AQ245">
        <f t="shared" ca="1" si="69"/>
        <v>2.9845785776924194E-3</v>
      </c>
      <c r="AR245">
        <f t="shared" ca="1" si="69"/>
        <v>2.4861838543572853E-3</v>
      </c>
      <c r="AS245">
        <f t="shared" ca="1" si="69"/>
        <v>1.6485797086770034E-3</v>
      </c>
      <c r="AT245">
        <f t="shared" ca="1" si="69"/>
        <v>0</v>
      </c>
      <c r="AU245" t="e">
        <f t="shared" ca="1" si="69"/>
        <v>#DIV/0!</v>
      </c>
      <c r="AW245" t="str">
        <f t="shared" si="70"/>
        <v>2024-32</v>
      </c>
      <c r="AX245">
        <f t="shared" ca="1" si="79"/>
        <v>0.66730826158749079</v>
      </c>
      <c r="AY245">
        <f t="shared" ca="1" si="79"/>
        <v>0.44601256128978711</v>
      </c>
      <c r="AZ245">
        <f t="shared" ca="1" si="79"/>
        <v>0.31588695061546346</v>
      </c>
      <c r="BA245">
        <f t="shared" ca="1" si="79"/>
        <v>0.20183748687273403</v>
      </c>
      <c r="BB245" t="e">
        <f t="shared" ca="1" si="79"/>
        <v>#DIV/0!</v>
      </c>
      <c r="BD245">
        <f t="shared" ca="1" si="72"/>
        <v>0.66837560234717763</v>
      </c>
      <c r="BE245">
        <f t="shared" ca="1" si="72"/>
        <v>0.47337485357065001</v>
      </c>
      <c r="BF245">
        <f t="shared" ca="1" si="72"/>
        <v>0.302465140162619</v>
      </c>
      <c r="BG245" t="e">
        <f t="shared" ca="1" si="72"/>
        <v>#DIV/0!</v>
      </c>
      <c r="BI245" t="str">
        <f t="shared" si="73"/>
        <v>2024-32</v>
      </c>
      <c r="BJ245">
        <f t="shared" ca="1" si="74"/>
        <v>1.0040569506467161</v>
      </c>
      <c r="BK245">
        <f t="shared" ca="1" si="74"/>
        <v>1.0262641449057384</v>
      </c>
      <c r="BL245" t="e">
        <f t="shared" ca="1" si="74"/>
        <v>#DIV/0!</v>
      </c>
      <c r="BM245" t="e">
        <f t="shared" ca="1" si="74"/>
        <v>#DIV/0!</v>
      </c>
    </row>
    <row r="246" spans="1:65" x14ac:dyDescent="0.25">
      <c r="A246" s="1" t="s">
        <v>276</v>
      </c>
      <c r="B246" s="10">
        <v>33875</v>
      </c>
      <c r="C246" s="10">
        <v>21126</v>
      </c>
      <c r="D246" s="10">
        <v>155761</v>
      </c>
      <c r="E246" s="10">
        <v>11</v>
      </c>
      <c r="F246" s="10">
        <v>2</v>
      </c>
      <c r="G246" s="10">
        <v>69</v>
      </c>
      <c r="H246" s="10">
        <v>35</v>
      </c>
      <c r="I246" s="10">
        <v>264</v>
      </c>
      <c r="J246" s="10">
        <v>0</v>
      </c>
      <c r="K246" s="10">
        <v>0</v>
      </c>
      <c r="M246" s="10" t="str">
        <f t="shared" si="65"/>
        <v>2024-33</v>
      </c>
      <c r="N246" s="10">
        <f t="shared" si="76"/>
        <v>69</v>
      </c>
      <c r="O246" s="10">
        <f t="shared" si="76"/>
        <v>35</v>
      </c>
      <c r="P246" s="10">
        <f t="shared" si="76"/>
        <v>264</v>
      </c>
      <c r="Q246" s="10">
        <f t="shared" si="76"/>
        <v>0</v>
      </c>
      <c r="R246" s="10">
        <f t="shared" si="76"/>
        <v>0</v>
      </c>
      <c r="S246" s="10"/>
      <c r="T246" s="10"/>
      <c r="U246" s="10" t="str">
        <f t="shared" si="66"/>
        <v>2024-33</v>
      </c>
      <c r="V246" s="10">
        <f t="shared" si="77"/>
        <v>25279</v>
      </c>
      <c r="W246" s="10">
        <f t="shared" si="77"/>
        <v>11309</v>
      </c>
      <c r="X246" s="10">
        <f t="shared" si="77"/>
        <v>63464</v>
      </c>
      <c r="Y246" s="10">
        <f t="shared" si="77"/>
        <v>7</v>
      </c>
      <c r="Z246" s="10">
        <f t="shared" si="77"/>
        <v>0</v>
      </c>
      <c r="AA246" s="10"/>
      <c r="AB246" s="10"/>
      <c r="AC246">
        <f>G246/B246</f>
        <v>2.0369003690036899E-3</v>
      </c>
      <c r="AD246">
        <f>H246/C246</f>
        <v>1.6567263088137839E-3</v>
      </c>
      <c r="AE246">
        <f>I246/D246</f>
        <v>1.6949043727248797E-3</v>
      </c>
      <c r="AF246">
        <f>J246/E246</f>
        <v>0</v>
      </c>
      <c r="AG246">
        <f>K246/F246</f>
        <v>0</v>
      </c>
      <c r="AI246" t="str">
        <f t="shared" si="67"/>
        <v>2024-33</v>
      </c>
      <c r="AJ246">
        <f t="shared" si="78"/>
        <v>2.0410585089640399E-3</v>
      </c>
      <c r="AK246">
        <f t="shared" si="78"/>
        <v>1.6594759865389301E-3</v>
      </c>
      <c r="AL246">
        <f t="shared" si="78"/>
        <v>1.6977823585936243E-3</v>
      </c>
      <c r="AM246">
        <f t="shared" si="78"/>
        <v>0</v>
      </c>
      <c r="AN246">
        <f t="shared" si="78"/>
        <v>0</v>
      </c>
      <c r="AP246" t="str">
        <f t="shared" si="68"/>
        <v>2024-33</v>
      </c>
      <c r="AQ246">
        <f t="shared" ca="1" si="69"/>
        <v>3.0878250841484228E-3</v>
      </c>
      <c r="AR246">
        <f t="shared" ca="1" si="69"/>
        <v>1.8557657593760118E-3</v>
      </c>
      <c r="AS246">
        <f t="shared" ca="1" si="69"/>
        <v>1.4969943431003905E-3</v>
      </c>
      <c r="AT246">
        <f t="shared" ca="1" si="69"/>
        <v>0</v>
      </c>
      <c r="AU246" t="e">
        <f t="shared" ca="1" si="69"/>
        <v>#DIV/0!</v>
      </c>
      <c r="AW246" t="str">
        <f t="shared" si="70"/>
        <v>2024-33</v>
      </c>
      <c r="AX246">
        <f t="shared" ca="1" si="79"/>
        <v>0.67039608667163919</v>
      </c>
      <c r="AY246">
        <f t="shared" ca="1" si="79"/>
        <v>0.44786832704916313</v>
      </c>
      <c r="AZ246">
        <f t="shared" ca="1" si="79"/>
        <v>0.31738394495856387</v>
      </c>
      <c r="BA246">
        <f t="shared" ca="1" si="79"/>
        <v>0.20183748687273403</v>
      </c>
      <c r="BB246" t="e">
        <f t="shared" ca="1" si="79"/>
        <v>#DIV/0!</v>
      </c>
      <c r="BD246">
        <f t="shared" ca="1" si="72"/>
        <v>0.66806524673007162</v>
      </c>
      <c r="BE246">
        <f t="shared" ca="1" si="72"/>
        <v>0.47342750244008941</v>
      </c>
      <c r="BF246">
        <f t="shared" ca="1" si="72"/>
        <v>0.30107199443065108</v>
      </c>
      <c r="BG246" t="e">
        <f t="shared" ca="1" si="72"/>
        <v>#DIV/0!</v>
      </c>
      <c r="BI246" t="str">
        <f t="shared" si="73"/>
        <v>2024-33</v>
      </c>
      <c r="BJ246">
        <f t="shared" ca="1" si="74"/>
        <v>1.0035907237027144</v>
      </c>
      <c r="BK246">
        <f t="shared" ca="1" si="74"/>
        <v>1.026378286260244</v>
      </c>
      <c r="BL246" t="e">
        <f t="shared" ca="1" si="74"/>
        <v>#DIV/0!</v>
      </c>
      <c r="BM246" t="e">
        <f t="shared" ca="1" si="74"/>
        <v>#DIV/0!</v>
      </c>
    </row>
    <row r="247" spans="1:65" x14ac:dyDescent="0.25">
      <c r="A247" s="1" t="s">
        <v>277</v>
      </c>
      <c r="B247" s="10">
        <v>33806</v>
      </c>
      <c r="C247" s="10">
        <v>21091</v>
      </c>
      <c r="D247" s="10">
        <v>155497</v>
      </c>
      <c r="E247" s="10">
        <v>11</v>
      </c>
      <c r="F247" s="10">
        <v>2</v>
      </c>
      <c r="G247" s="10">
        <v>63</v>
      </c>
      <c r="H247" s="10">
        <v>33</v>
      </c>
      <c r="I247" s="10">
        <v>248</v>
      </c>
      <c r="J247" s="10">
        <v>0</v>
      </c>
      <c r="K247" s="10">
        <v>0</v>
      </c>
      <c r="M247" s="10" t="str">
        <f t="shared" si="65"/>
        <v>2024-34</v>
      </c>
      <c r="N247" s="10">
        <f t="shared" si="76"/>
        <v>63</v>
      </c>
      <c r="O247" s="10">
        <f t="shared" si="76"/>
        <v>33</v>
      </c>
      <c r="P247" s="10">
        <f t="shared" si="76"/>
        <v>248</v>
      </c>
      <c r="Q247" s="10">
        <f t="shared" si="76"/>
        <v>0</v>
      </c>
      <c r="R247" s="10">
        <f t="shared" si="76"/>
        <v>0</v>
      </c>
      <c r="S247" s="10"/>
      <c r="T247" s="10"/>
      <c r="U247" s="10" t="str">
        <f t="shared" si="66"/>
        <v>2024-34</v>
      </c>
      <c r="V247" s="10">
        <f t="shared" si="77"/>
        <v>25342</v>
      </c>
      <c r="W247" s="10">
        <f t="shared" si="77"/>
        <v>11342</v>
      </c>
      <c r="X247" s="10">
        <f t="shared" si="77"/>
        <v>63712</v>
      </c>
      <c r="Y247" s="10">
        <f t="shared" si="77"/>
        <v>7</v>
      </c>
      <c r="Z247" s="10">
        <f t="shared" si="77"/>
        <v>0</v>
      </c>
      <c r="AA247" s="10"/>
      <c r="AB247" s="10"/>
      <c r="AC247">
        <f>G247/B247</f>
        <v>1.8635745133999881E-3</v>
      </c>
      <c r="AD247">
        <f>H247/C247</f>
        <v>1.5646484282395335E-3</v>
      </c>
      <c r="AE247">
        <f>I247/D247</f>
        <v>1.5948860749725076E-3</v>
      </c>
      <c r="AF247">
        <f>J247/E247</f>
        <v>0</v>
      </c>
      <c r="AG247">
        <f>K247/F247</f>
        <v>0</v>
      </c>
      <c r="AI247" t="str">
        <f t="shared" si="67"/>
        <v>2024-34</v>
      </c>
      <c r="AJ247">
        <f t="shared" si="78"/>
        <v>1.8670544498395638E-3</v>
      </c>
      <c r="AK247">
        <f t="shared" si="78"/>
        <v>1.5671007101083602E-3</v>
      </c>
      <c r="AL247">
        <f t="shared" si="78"/>
        <v>1.5974341395893351E-3</v>
      </c>
      <c r="AM247">
        <f t="shared" si="78"/>
        <v>0</v>
      </c>
      <c r="AN247">
        <f t="shared" si="78"/>
        <v>0</v>
      </c>
      <c r="AP247" t="str">
        <f t="shared" si="68"/>
        <v>2024-34</v>
      </c>
      <c r="AQ247">
        <f t="shared" ca="1" si="69"/>
        <v>2.8318097955364794E-3</v>
      </c>
      <c r="AR247">
        <f t="shared" ca="1" si="69"/>
        <v>1.7536737337887007E-3</v>
      </c>
      <c r="AS247">
        <f t="shared" ca="1" si="69"/>
        <v>1.4074198938977438E-3</v>
      </c>
      <c r="AT247">
        <f t="shared" ca="1" si="69"/>
        <v>0</v>
      </c>
      <c r="AU247" t="e">
        <f t="shared" ca="1" si="69"/>
        <v>#DIV/0!</v>
      </c>
      <c r="AW247" t="str">
        <f t="shared" si="70"/>
        <v>2024-34</v>
      </c>
      <c r="AX247">
        <f t="shared" ca="1" si="79"/>
        <v>0.67322789646717562</v>
      </c>
      <c r="AY247">
        <f t="shared" ca="1" si="79"/>
        <v>0.44962200078295184</v>
      </c>
      <c r="AZ247">
        <f t="shared" ca="1" si="79"/>
        <v>0.31879136485246162</v>
      </c>
      <c r="BA247">
        <f t="shared" ca="1" si="79"/>
        <v>0.20183748687273403</v>
      </c>
      <c r="BB247" t="e">
        <f t="shared" ca="1" si="79"/>
        <v>#DIV/0!</v>
      </c>
      <c r="BD247">
        <f t="shared" ca="1" si="72"/>
        <v>0.66786002651165233</v>
      </c>
      <c r="BE247">
        <f t="shared" ca="1" si="72"/>
        <v>0.4735266713179121</v>
      </c>
      <c r="BF247">
        <f t="shared" ca="1" si="72"/>
        <v>0.29980559024944531</v>
      </c>
      <c r="BG247" t="e">
        <f t="shared" ca="1" si="72"/>
        <v>#DIV/0!</v>
      </c>
      <c r="BI247" t="str">
        <f t="shared" si="73"/>
        <v>2024-34</v>
      </c>
      <c r="BJ247">
        <f t="shared" ca="1" si="74"/>
        <v>1.0032824347915192</v>
      </c>
      <c r="BK247">
        <f t="shared" ca="1" si="74"/>
        <v>1.0265932817608125</v>
      </c>
      <c r="BL247" t="e">
        <f t="shared" ca="1" si="74"/>
        <v>#DIV/0!</v>
      </c>
      <c r="BM247" t="e">
        <f t="shared" ca="1" si="74"/>
        <v>#DIV/0!</v>
      </c>
    </row>
    <row r="248" spans="1:65" x14ac:dyDescent="0.25">
      <c r="A248" s="1" t="s">
        <v>278</v>
      </c>
      <c r="B248" s="10">
        <v>33743</v>
      </c>
      <c r="C248" s="10">
        <v>21058</v>
      </c>
      <c r="D248" s="10">
        <v>155249</v>
      </c>
      <c r="E248" s="10">
        <v>11</v>
      </c>
      <c r="F248" s="10">
        <v>2</v>
      </c>
      <c r="G248" s="10">
        <v>60</v>
      </c>
      <c r="H248" s="10">
        <v>48</v>
      </c>
      <c r="I248" s="10">
        <v>240</v>
      </c>
      <c r="J248" s="10">
        <v>0</v>
      </c>
      <c r="K248" s="10">
        <v>0</v>
      </c>
      <c r="M248" s="10" t="str">
        <f t="shared" si="65"/>
        <v>2024-35</v>
      </c>
      <c r="N248" s="10">
        <f t="shared" si="76"/>
        <v>60</v>
      </c>
      <c r="O248" s="10">
        <f t="shared" si="76"/>
        <v>48</v>
      </c>
      <c r="P248" s="10">
        <f t="shared" si="76"/>
        <v>240</v>
      </c>
      <c r="Q248" s="10">
        <f t="shared" si="76"/>
        <v>0</v>
      </c>
      <c r="R248" s="10">
        <f t="shared" si="76"/>
        <v>0</v>
      </c>
      <c r="S248" s="10"/>
      <c r="T248" s="10"/>
      <c r="U248" s="10" t="str">
        <f t="shared" si="66"/>
        <v>2024-35</v>
      </c>
      <c r="V248" s="10">
        <f t="shared" si="77"/>
        <v>25402</v>
      </c>
      <c r="W248" s="10">
        <f t="shared" si="77"/>
        <v>11390</v>
      </c>
      <c r="X248" s="10">
        <f t="shared" si="77"/>
        <v>63952</v>
      </c>
      <c r="Y248" s="10">
        <f t="shared" si="77"/>
        <v>7</v>
      </c>
      <c r="Z248" s="10">
        <f t="shared" si="77"/>
        <v>0</v>
      </c>
      <c r="AA248" s="10"/>
      <c r="AB248" s="10"/>
      <c r="AC248">
        <f>G248/B248</f>
        <v>1.7781465785496251E-3</v>
      </c>
      <c r="AD248">
        <f>H248/C248</f>
        <v>2.2794187482192041E-3</v>
      </c>
      <c r="AE248">
        <f>I248/D248</f>
        <v>1.5459036773183723E-3</v>
      </c>
      <c r="AF248">
        <f>J248/E248</f>
        <v>0</v>
      </c>
      <c r="AG248">
        <f>K248/F248</f>
        <v>0</v>
      </c>
      <c r="AI248" t="str">
        <f t="shared" si="67"/>
        <v>2024-35</v>
      </c>
      <c r="AJ248">
        <f t="shared" si="78"/>
        <v>1.7813144869937218E-3</v>
      </c>
      <c r="AK248">
        <f t="shared" si="78"/>
        <v>2.2846273621174966E-3</v>
      </c>
      <c r="AL248">
        <f t="shared" si="78"/>
        <v>1.5482975049480614E-3</v>
      </c>
      <c r="AM248">
        <f t="shared" si="78"/>
        <v>0</v>
      </c>
      <c r="AN248">
        <f t="shared" si="78"/>
        <v>0</v>
      </c>
      <c r="AP248" t="str">
        <f t="shared" si="68"/>
        <v>2024-35</v>
      </c>
      <c r="AQ248">
        <f t="shared" ca="1" si="69"/>
        <v>2.7086790916502025E-3</v>
      </c>
      <c r="AR248">
        <f t="shared" ca="1" si="69"/>
        <v>2.5583912941003206E-3</v>
      </c>
      <c r="AS248">
        <f t="shared" ca="1" si="69"/>
        <v>1.3630686170520039E-3</v>
      </c>
      <c r="AT248">
        <f t="shared" ca="1" si="69"/>
        <v>0</v>
      </c>
      <c r="AU248" t="e">
        <f t="shared" ca="1" si="69"/>
        <v>#DIV/0!</v>
      </c>
      <c r="AW248" t="str">
        <f t="shared" si="70"/>
        <v>2024-35</v>
      </c>
      <c r="AX248">
        <f t="shared" ca="1" si="79"/>
        <v>0.6759365755588258</v>
      </c>
      <c r="AY248">
        <f t="shared" ca="1" si="79"/>
        <v>0.45218039207705218</v>
      </c>
      <c r="AZ248">
        <f t="shared" ca="1" si="79"/>
        <v>0.32015443346951361</v>
      </c>
      <c r="BA248">
        <f t="shared" ca="1" si="79"/>
        <v>0.20183748687273403</v>
      </c>
      <c r="BB248" t="e">
        <f t="shared" ca="1" si="79"/>
        <v>#DIV/0!</v>
      </c>
      <c r="BD248">
        <f t="shared" ca="1" si="72"/>
        <v>0.66896867017917361</v>
      </c>
      <c r="BE248">
        <f t="shared" ca="1" si="72"/>
        <v>0.47364567186622236</v>
      </c>
      <c r="BF248">
        <f t="shared" ca="1" si="72"/>
        <v>0.29860417999405686</v>
      </c>
      <c r="BG248" t="e">
        <f t="shared" ca="1" si="72"/>
        <v>#DIV/0!</v>
      </c>
      <c r="BI248" t="str">
        <f t="shared" si="73"/>
        <v>2024-35</v>
      </c>
      <c r="BJ248">
        <f t="shared" ca="1" si="74"/>
        <v>1.0049478776596552</v>
      </c>
      <c r="BK248">
        <f t="shared" ca="1" si="74"/>
        <v>1.0268512717977436</v>
      </c>
      <c r="BL248" t="e">
        <f t="shared" ca="1" si="74"/>
        <v>#DIV/0!</v>
      </c>
      <c r="BM248" t="e">
        <f t="shared" ca="1" si="74"/>
        <v>#DIV/0!</v>
      </c>
    </row>
    <row r="249" spans="1:65" x14ac:dyDescent="0.25">
      <c r="A249" s="1" t="s">
        <v>279</v>
      </c>
      <c r="B249" s="10">
        <v>33683</v>
      </c>
      <c r="C249" s="10">
        <v>21010</v>
      </c>
      <c r="D249" s="10">
        <v>155009</v>
      </c>
      <c r="E249" s="10">
        <v>11</v>
      </c>
      <c r="F249" s="10">
        <v>2</v>
      </c>
      <c r="G249" s="10">
        <v>48</v>
      </c>
      <c r="H249" s="10">
        <v>29</v>
      </c>
      <c r="I249" s="10">
        <v>183</v>
      </c>
      <c r="J249" s="10">
        <v>0</v>
      </c>
      <c r="K249" s="10">
        <v>0</v>
      </c>
      <c r="M249" s="10" t="str">
        <f t="shared" si="65"/>
        <v>2024-36</v>
      </c>
      <c r="N249" s="10">
        <f t="shared" si="76"/>
        <v>48</v>
      </c>
      <c r="O249" s="10">
        <f t="shared" si="76"/>
        <v>29</v>
      </c>
      <c r="P249" s="10">
        <f t="shared" si="76"/>
        <v>183</v>
      </c>
      <c r="Q249" s="10">
        <f t="shared" si="76"/>
        <v>0</v>
      </c>
      <c r="R249" s="10">
        <f t="shared" si="76"/>
        <v>0</v>
      </c>
      <c r="S249" s="10"/>
      <c r="T249" s="10"/>
      <c r="U249" s="10" t="str">
        <f t="shared" si="66"/>
        <v>2024-36</v>
      </c>
      <c r="V249" s="10">
        <f t="shared" si="77"/>
        <v>25450</v>
      </c>
      <c r="W249" s="10">
        <f t="shared" si="77"/>
        <v>11419</v>
      </c>
      <c r="X249" s="10">
        <f t="shared" si="77"/>
        <v>64135</v>
      </c>
      <c r="Y249" s="10">
        <f t="shared" si="77"/>
        <v>7</v>
      </c>
      <c r="Z249" s="10">
        <f t="shared" si="77"/>
        <v>0</v>
      </c>
      <c r="AA249" s="10"/>
      <c r="AB249" s="10"/>
      <c r="AC249">
        <f>G249/B249</f>
        <v>1.4250512127779592E-3</v>
      </c>
      <c r="AD249">
        <f>H249/C249</f>
        <v>1.3802950975725845E-3</v>
      </c>
      <c r="AE249">
        <f>I249/D249</f>
        <v>1.180576611680612E-3</v>
      </c>
      <c r="AF249">
        <f>J249/E249</f>
        <v>0</v>
      </c>
      <c r="AG249">
        <f>K249/F249</f>
        <v>0</v>
      </c>
      <c r="AI249" t="str">
        <f t="shared" si="67"/>
        <v>2024-36</v>
      </c>
      <c r="AJ249">
        <f t="shared" si="78"/>
        <v>1.4270851240162439E-3</v>
      </c>
      <c r="AK249">
        <f t="shared" si="78"/>
        <v>1.3822031655787493E-3</v>
      </c>
      <c r="AL249">
        <f t="shared" si="78"/>
        <v>1.1819721578102764E-3</v>
      </c>
      <c r="AM249">
        <f t="shared" si="78"/>
        <v>0</v>
      </c>
      <c r="AN249">
        <f t="shared" si="78"/>
        <v>0</v>
      </c>
      <c r="AP249" t="str">
        <f t="shared" si="68"/>
        <v>2024-36</v>
      </c>
      <c r="AQ249">
        <f t="shared" ca="1" si="69"/>
        <v>2.1755881971569553E-3</v>
      </c>
      <c r="AR249">
        <f t="shared" ca="1" si="69"/>
        <v>1.5488992975262327E-3</v>
      </c>
      <c r="AS249">
        <f t="shared" ca="1" si="69"/>
        <v>1.0397600637872403E-3</v>
      </c>
      <c r="AT249">
        <f t="shared" ca="1" si="69"/>
        <v>0</v>
      </c>
      <c r="AU249" t="e">
        <f t="shared" ca="1" si="69"/>
        <v>#DIV/0!</v>
      </c>
      <c r="AW249" t="str">
        <f t="shared" si="70"/>
        <v>2024-36</v>
      </c>
      <c r="AX249">
        <f t="shared" ca="1" si="79"/>
        <v>0.67811216375598271</v>
      </c>
      <c r="AY249">
        <f t="shared" ca="1" si="79"/>
        <v>0.4537292913745784</v>
      </c>
      <c r="AZ249">
        <f t="shared" ca="1" si="79"/>
        <v>0.32119419353330086</v>
      </c>
      <c r="BA249">
        <f t="shared" ca="1" si="79"/>
        <v>0.20183748687273403</v>
      </c>
      <c r="BB249" t="e">
        <f t="shared" ca="1" si="79"/>
        <v>#DIV/0!</v>
      </c>
      <c r="BD249">
        <f t="shared" ca="1" si="72"/>
        <v>0.66910655143158881</v>
      </c>
      <c r="BE249">
        <f t="shared" ca="1" si="72"/>
        <v>0.4736593895532627</v>
      </c>
      <c r="BF249">
        <f t="shared" ca="1" si="72"/>
        <v>0.29764616778849706</v>
      </c>
      <c r="BG249" t="e">
        <f t="shared" ca="1" si="72"/>
        <v>#DIV/0!</v>
      </c>
      <c r="BI249" t="str">
        <f t="shared" si="73"/>
        <v>2024-36</v>
      </c>
      <c r="BJ249">
        <f t="shared" ca="1" si="74"/>
        <v>1.0051550076466942</v>
      </c>
      <c r="BK249">
        <f t="shared" ca="1" si="74"/>
        <v>1.0268810113799254</v>
      </c>
      <c r="BL249" t="e">
        <f t="shared" ca="1" si="74"/>
        <v>#DIV/0!</v>
      </c>
      <c r="BM249" t="e">
        <f t="shared" ca="1" si="74"/>
        <v>#DIV/0!</v>
      </c>
    </row>
    <row r="250" spans="1:65" x14ac:dyDescent="0.25">
      <c r="A250" s="1" t="s">
        <v>280</v>
      </c>
      <c r="B250" s="10">
        <v>33635</v>
      </c>
      <c r="C250" s="10">
        <v>20981</v>
      </c>
      <c r="D250" s="10">
        <v>154826</v>
      </c>
      <c r="E250" s="10">
        <v>11</v>
      </c>
      <c r="F250" s="10">
        <v>2</v>
      </c>
      <c r="G250" s="10">
        <v>51</v>
      </c>
      <c r="H250" s="10">
        <v>33</v>
      </c>
      <c r="I250" s="10">
        <v>171</v>
      </c>
      <c r="J250" s="10">
        <v>0</v>
      </c>
      <c r="K250" s="10">
        <v>0</v>
      </c>
      <c r="M250" s="10" t="str">
        <f t="shared" si="65"/>
        <v>2024-37</v>
      </c>
      <c r="N250" s="10">
        <f t="shared" si="76"/>
        <v>51</v>
      </c>
      <c r="O250" s="10">
        <f t="shared" si="76"/>
        <v>33</v>
      </c>
      <c r="P250" s="10">
        <f t="shared" si="76"/>
        <v>171</v>
      </c>
      <c r="Q250" s="10">
        <f t="shared" si="76"/>
        <v>0</v>
      </c>
      <c r="R250" s="10">
        <f t="shared" si="76"/>
        <v>0</v>
      </c>
      <c r="S250" s="10"/>
      <c r="T250" s="10"/>
      <c r="U250" s="10" t="str">
        <f t="shared" si="66"/>
        <v>2024-37</v>
      </c>
      <c r="V250" s="10">
        <f t="shared" si="77"/>
        <v>25501</v>
      </c>
      <c r="W250" s="10">
        <f t="shared" si="77"/>
        <v>11452</v>
      </c>
      <c r="X250" s="10">
        <f t="shared" si="77"/>
        <v>64306</v>
      </c>
      <c r="Y250" s="10">
        <f t="shared" si="77"/>
        <v>7</v>
      </c>
      <c r="Z250" s="10">
        <f t="shared" si="77"/>
        <v>0</v>
      </c>
      <c r="AA250" s="10"/>
      <c r="AB250" s="10"/>
      <c r="AC250">
        <f>G250/B250</f>
        <v>1.5162776869332541E-3</v>
      </c>
      <c r="AD250">
        <f>H250/C250</f>
        <v>1.5728516276631238E-3</v>
      </c>
      <c r="AE250">
        <f>I250/D250</f>
        <v>1.104465658222779E-3</v>
      </c>
      <c r="AF250">
        <f>J250/E250</f>
        <v>0</v>
      </c>
      <c r="AG250">
        <f>K250/F250</f>
        <v>0</v>
      </c>
      <c r="AI250" t="str">
        <f t="shared" si="67"/>
        <v>2024-37</v>
      </c>
      <c r="AJ250">
        <f t="shared" si="78"/>
        <v>1.5185805681535314E-3</v>
      </c>
      <c r="AK250">
        <f t="shared" si="78"/>
        <v>1.5753297128400475E-3</v>
      </c>
      <c r="AL250">
        <f t="shared" si="78"/>
        <v>1.1056869640247411E-3</v>
      </c>
      <c r="AM250">
        <f t="shared" si="78"/>
        <v>0</v>
      </c>
      <c r="AN250">
        <f t="shared" si="78"/>
        <v>0</v>
      </c>
      <c r="AP250" t="str">
        <f t="shared" si="68"/>
        <v>2024-37</v>
      </c>
      <c r="AQ250">
        <f t="shared" ca="1" si="69"/>
        <v>2.3209966455584748E-3</v>
      </c>
      <c r="AR250">
        <f t="shared" ca="1" si="69"/>
        <v>1.7665359045991001E-3</v>
      </c>
      <c r="AS250">
        <f t="shared" ca="1" si="69"/>
        <v>9.7189792848877002E-4</v>
      </c>
      <c r="AT250">
        <f t="shared" ca="1" si="69"/>
        <v>0</v>
      </c>
      <c r="AU250" t="e">
        <f t="shared" ca="1" si="69"/>
        <v>#DIV/0!</v>
      </c>
      <c r="AW250" t="str">
        <f t="shared" si="70"/>
        <v>2024-37</v>
      </c>
      <c r="AX250">
        <f t="shared" ca="1" si="79"/>
        <v>0.68043316040154123</v>
      </c>
      <c r="AY250">
        <f t="shared" ca="1" si="79"/>
        <v>0.45549582727917748</v>
      </c>
      <c r="AZ250">
        <f t="shared" ca="1" si="79"/>
        <v>0.32216609146178965</v>
      </c>
      <c r="BA250">
        <f t="shared" ca="1" si="79"/>
        <v>0.20183748687273403</v>
      </c>
      <c r="BB250" t="e">
        <f t="shared" ca="1" si="79"/>
        <v>#DIV/0!</v>
      </c>
      <c r="BD250">
        <f t="shared" ca="1" si="72"/>
        <v>0.66942038364264556</v>
      </c>
      <c r="BE250">
        <f t="shared" ca="1" si="72"/>
        <v>0.47347206193136016</v>
      </c>
      <c r="BF250">
        <f t="shared" ca="1" si="72"/>
        <v>0.29663087959091311</v>
      </c>
      <c r="BG250" t="e">
        <f t="shared" ca="1" si="72"/>
        <v>#DIV/0!</v>
      </c>
      <c r="BI250" t="str">
        <f t="shared" si="73"/>
        <v>2024-37</v>
      </c>
      <c r="BJ250">
        <f t="shared" ca="1" si="74"/>
        <v>1.0056264572503928</v>
      </c>
      <c r="BK250">
        <f t="shared" ca="1" si="74"/>
        <v>1.0264748900571323</v>
      </c>
      <c r="BL250" t="e">
        <f t="shared" ca="1" si="74"/>
        <v>#DIV/0!</v>
      </c>
      <c r="BM250" t="e">
        <f t="shared" ca="1" si="74"/>
        <v>#DIV/0!</v>
      </c>
    </row>
    <row r="251" spans="1:65" x14ac:dyDescent="0.25">
      <c r="A251" s="1" t="s">
        <v>281</v>
      </c>
      <c r="B251" s="10">
        <v>33584</v>
      </c>
      <c r="C251" s="10">
        <v>20948</v>
      </c>
      <c r="D251" s="10">
        <v>154655</v>
      </c>
      <c r="E251" s="10">
        <v>11</v>
      </c>
      <c r="F251" s="10">
        <v>2</v>
      </c>
      <c r="G251" s="10">
        <v>32</v>
      </c>
      <c r="H251" s="10">
        <v>17</v>
      </c>
      <c r="I251" s="10">
        <v>139</v>
      </c>
      <c r="J251" s="10">
        <v>0</v>
      </c>
      <c r="K251" s="10">
        <v>0</v>
      </c>
      <c r="M251" s="10" t="str">
        <f t="shared" si="65"/>
        <v>2024-38</v>
      </c>
      <c r="N251" s="10">
        <f t="shared" si="76"/>
        <v>32</v>
      </c>
      <c r="O251" s="10">
        <f t="shared" si="76"/>
        <v>17</v>
      </c>
      <c r="P251" s="10">
        <f t="shared" si="76"/>
        <v>139</v>
      </c>
      <c r="Q251" s="10">
        <f t="shared" si="76"/>
        <v>0</v>
      </c>
      <c r="R251" s="10">
        <f t="shared" si="76"/>
        <v>0</v>
      </c>
      <c r="S251" s="10"/>
      <c r="T251" s="10"/>
      <c r="U251" s="10" t="str">
        <f t="shared" si="66"/>
        <v>2024-38</v>
      </c>
      <c r="V251" s="10">
        <f t="shared" si="77"/>
        <v>25533</v>
      </c>
      <c r="W251" s="10">
        <f t="shared" si="77"/>
        <v>11469</v>
      </c>
      <c r="X251" s="10">
        <f t="shared" si="77"/>
        <v>64445</v>
      </c>
      <c r="Y251" s="10">
        <f t="shared" si="77"/>
        <v>7</v>
      </c>
      <c r="Z251" s="10">
        <f t="shared" si="77"/>
        <v>0</v>
      </c>
      <c r="AA251" s="10"/>
      <c r="AB251" s="10"/>
      <c r="AC251">
        <f>G251/B251</f>
        <v>9.528346831824678E-4</v>
      </c>
      <c r="AD251">
        <f>H251/C251</f>
        <v>8.1153332060339889E-4</v>
      </c>
      <c r="AE251">
        <f>I251/D251</f>
        <v>8.9877469205651287E-4</v>
      </c>
      <c r="AF251">
        <f>J251/E251</f>
        <v>0</v>
      </c>
      <c r="AG251">
        <f>K251/F251</f>
        <v>0</v>
      </c>
      <c r="AI251" t="str">
        <f t="shared" si="67"/>
        <v>2024-38</v>
      </c>
      <c r="AJ251">
        <f t="shared" si="78"/>
        <v>9.537435153097795E-4</v>
      </c>
      <c r="AK251">
        <f t="shared" si="78"/>
        <v>8.1219248648014446E-4</v>
      </c>
      <c r="AL251">
        <f t="shared" si="78"/>
        <v>8.9958327534889085E-4</v>
      </c>
      <c r="AM251">
        <f t="shared" si="78"/>
        <v>0</v>
      </c>
      <c r="AN251">
        <f t="shared" si="78"/>
        <v>0</v>
      </c>
      <c r="AP251" t="str">
        <f t="shared" si="68"/>
        <v>2024-38</v>
      </c>
      <c r="AQ251">
        <f t="shared" ca="1" si="69"/>
        <v>1.4614303830947002E-3</v>
      </c>
      <c r="AR251">
        <f t="shared" ca="1" si="69"/>
        <v>9.1140136937607448E-4</v>
      </c>
      <c r="AS251">
        <f t="shared" ca="1" si="69"/>
        <v>7.9011884626493804E-4</v>
      </c>
      <c r="AT251">
        <f t="shared" ca="1" si="69"/>
        <v>0</v>
      </c>
      <c r="AU251" t="e">
        <f t="shared" ca="1" si="69"/>
        <v>#DIV/0!</v>
      </c>
      <c r="AW251" t="str">
        <f t="shared" si="70"/>
        <v>2024-38</v>
      </c>
      <c r="AX251">
        <f t="shared" ca="1" si="79"/>
        <v>0.68189459078463588</v>
      </c>
      <c r="AY251">
        <f t="shared" ca="1" si="79"/>
        <v>0.45640722864855354</v>
      </c>
      <c r="AZ251">
        <f t="shared" ca="1" si="79"/>
        <v>0.3229562103080546</v>
      </c>
      <c r="BA251">
        <f t="shared" ca="1" si="79"/>
        <v>0.20183748687273403</v>
      </c>
      <c r="BB251" t="e">
        <f t="shared" ca="1" si="79"/>
        <v>#DIV/0!</v>
      </c>
      <c r="BD251">
        <f t="shared" ca="1" si="72"/>
        <v>0.66932226009210494</v>
      </c>
      <c r="BE251">
        <f t="shared" ca="1" si="72"/>
        <v>0.47361603196828189</v>
      </c>
      <c r="BF251">
        <f t="shared" ca="1" si="72"/>
        <v>0.29599514294501972</v>
      </c>
      <c r="BG251" t="e">
        <f t="shared" ca="1" si="72"/>
        <v>#DIV/0!</v>
      </c>
      <c r="BI251" t="str">
        <f t="shared" si="73"/>
        <v>2024-38</v>
      </c>
      <c r="BJ251">
        <f t="shared" ca="1" si="74"/>
        <v>1.0054790526584292</v>
      </c>
      <c r="BK251">
        <f t="shared" ca="1" si="74"/>
        <v>1.0267870132840404</v>
      </c>
      <c r="BL251" t="e">
        <f t="shared" ca="1" si="74"/>
        <v>#DIV/0!</v>
      </c>
      <c r="BM251" t="e">
        <f t="shared" ca="1" si="74"/>
        <v>#DIV/0!</v>
      </c>
    </row>
    <row r="252" spans="1:65" x14ac:dyDescent="0.25">
      <c r="A252" s="1" t="s">
        <v>282</v>
      </c>
      <c r="B252" s="10">
        <v>33552</v>
      </c>
      <c r="C252" s="10">
        <v>20931</v>
      </c>
      <c r="D252" s="10">
        <v>154516</v>
      </c>
      <c r="E252" s="10">
        <v>11</v>
      </c>
      <c r="F252" s="10">
        <v>2</v>
      </c>
      <c r="G252" s="10">
        <v>40</v>
      </c>
      <c r="H252" s="10">
        <v>12</v>
      </c>
      <c r="I252" s="10">
        <v>103</v>
      </c>
      <c r="J252" s="10">
        <v>0</v>
      </c>
      <c r="K252" s="10">
        <v>0</v>
      </c>
      <c r="M252" s="10" t="str">
        <f t="shared" si="65"/>
        <v>2024-39</v>
      </c>
      <c r="N252" s="10">
        <f t="shared" si="76"/>
        <v>40</v>
      </c>
      <c r="O252" s="10">
        <f t="shared" si="76"/>
        <v>12</v>
      </c>
      <c r="P252" s="10">
        <f t="shared" si="76"/>
        <v>103</v>
      </c>
      <c r="Q252" s="10">
        <f t="shared" si="76"/>
        <v>0</v>
      </c>
      <c r="R252" s="10">
        <f t="shared" si="76"/>
        <v>0</v>
      </c>
      <c r="S252" s="10"/>
      <c r="T252" s="10"/>
      <c r="U252" s="10" t="str">
        <f t="shared" si="66"/>
        <v>2024-39</v>
      </c>
      <c r="V252" s="10">
        <f t="shared" si="77"/>
        <v>25573</v>
      </c>
      <c r="W252" s="10">
        <f t="shared" si="77"/>
        <v>11481</v>
      </c>
      <c r="X252" s="10">
        <f t="shared" si="77"/>
        <v>64548</v>
      </c>
      <c r="Y252" s="10">
        <f t="shared" si="77"/>
        <v>7</v>
      </c>
      <c r="Z252" s="10">
        <f t="shared" si="77"/>
        <v>0</v>
      </c>
      <c r="AA252" s="10"/>
      <c r="AB252" s="10"/>
      <c r="AC252">
        <f>G252/B252</f>
        <v>1.1921793037672865E-3</v>
      </c>
      <c r="AD252">
        <f>H252/C252</f>
        <v>5.7331231188189767E-4</v>
      </c>
      <c r="AE252">
        <f>I252/D252</f>
        <v>6.6659763390199069E-4</v>
      </c>
      <c r="AF252">
        <f>J252/E252</f>
        <v>0</v>
      </c>
      <c r="AG252">
        <f>K252/F252</f>
        <v>0</v>
      </c>
      <c r="AI252" t="str">
        <f t="shared" si="67"/>
        <v>2024-39</v>
      </c>
      <c r="AJ252">
        <f t="shared" si="78"/>
        <v>1.1936024334256036E-3</v>
      </c>
      <c r="AK252">
        <f t="shared" si="78"/>
        <v>5.7364120316776511E-4</v>
      </c>
      <c r="AL252">
        <f t="shared" si="78"/>
        <v>6.6704230744245991E-4</v>
      </c>
      <c r="AM252">
        <f t="shared" si="78"/>
        <v>0</v>
      </c>
      <c r="AN252">
        <f t="shared" si="78"/>
        <v>0</v>
      </c>
      <c r="AP252" t="str">
        <f t="shared" si="68"/>
        <v>2024-39</v>
      </c>
      <c r="AQ252">
        <f t="shared" ca="1" si="69"/>
        <v>1.8336485061074327E-3</v>
      </c>
      <c r="AR252">
        <f t="shared" ca="1" si="69"/>
        <v>6.4415554866692633E-4</v>
      </c>
      <c r="AS252">
        <f t="shared" ca="1" si="69"/>
        <v>5.8541926418106613E-4</v>
      </c>
      <c r="AT252">
        <f t="shared" ca="1" si="69"/>
        <v>0</v>
      </c>
      <c r="AU252" t="e">
        <f t="shared" ca="1" si="69"/>
        <v>#DIV/0!</v>
      </c>
      <c r="AW252" t="str">
        <f t="shared" si="70"/>
        <v>2024-39</v>
      </c>
      <c r="AX252">
        <f t="shared" ca="1" si="79"/>
        <v>0.68372823929074333</v>
      </c>
      <c r="AY252">
        <f t="shared" ca="1" si="79"/>
        <v>0.45705138419722047</v>
      </c>
      <c r="AZ252">
        <f t="shared" ca="1" si="79"/>
        <v>0.32354162957223565</v>
      </c>
      <c r="BA252">
        <f t="shared" ca="1" si="79"/>
        <v>0.20183748687273403</v>
      </c>
      <c r="BB252" t="e">
        <f t="shared" ca="1" si="79"/>
        <v>#DIV/0!</v>
      </c>
      <c r="BD252">
        <f t="shared" ca="1" si="72"/>
        <v>0.6684693682848859</v>
      </c>
      <c r="BE252">
        <f t="shared" ca="1" si="72"/>
        <v>0.47320208670605352</v>
      </c>
      <c r="BF252">
        <f t="shared" ca="1" si="72"/>
        <v>0.29520133186557795</v>
      </c>
      <c r="BG252" t="e">
        <f t="shared" ca="1" si="72"/>
        <v>#DIV/0!</v>
      </c>
      <c r="BI252" t="str">
        <f t="shared" si="73"/>
        <v>2024-39</v>
      </c>
      <c r="BJ252">
        <f t="shared" ca="1" si="74"/>
        <v>1.0041978090819421</v>
      </c>
      <c r="BK252">
        <f t="shared" ca="1" si="74"/>
        <v>1.0258895909191339</v>
      </c>
      <c r="BL252" t="e">
        <f t="shared" ca="1" si="74"/>
        <v>#DIV/0!</v>
      </c>
      <c r="BM252" t="e">
        <f t="shared" ca="1" si="74"/>
        <v>#DIV/0!</v>
      </c>
    </row>
    <row r="253" spans="1:65" x14ac:dyDescent="0.25">
      <c r="A253" s="1" t="s">
        <v>283</v>
      </c>
      <c r="B253" s="10">
        <v>33512</v>
      </c>
      <c r="C253" s="10">
        <v>20919</v>
      </c>
      <c r="D253" s="10">
        <v>154413</v>
      </c>
      <c r="E253" s="10">
        <v>11</v>
      </c>
      <c r="F253" s="10">
        <v>2</v>
      </c>
      <c r="G253" s="10">
        <v>17</v>
      </c>
      <c r="H253" s="10">
        <v>5</v>
      </c>
      <c r="I253" s="10">
        <v>43</v>
      </c>
      <c r="J253" s="10">
        <v>0</v>
      </c>
      <c r="K253" s="10">
        <v>0</v>
      </c>
      <c r="M253" s="10" t="str">
        <f t="shared" si="65"/>
        <v>2024-40</v>
      </c>
      <c r="N253" s="10">
        <f t="shared" si="76"/>
        <v>17</v>
      </c>
      <c r="O253" s="10">
        <f t="shared" si="76"/>
        <v>5</v>
      </c>
      <c r="P253" s="10">
        <f t="shared" si="76"/>
        <v>43</v>
      </c>
      <c r="Q253" s="10">
        <f t="shared" si="76"/>
        <v>0</v>
      </c>
      <c r="R253" s="10">
        <f t="shared" si="76"/>
        <v>0</v>
      </c>
      <c r="S253" s="10"/>
      <c r="T253" s="10"/>
      <c r="U253" s="10" t="str">
        <f t="shared" si="66"/>
        <v>2024-40</v>
      </c>
      <c r="V253" s="10">
        <f t="shared" si="77"/>
        <v>25590</v>
      </c>
      <c r="W253" s="10">
        <f t="shared" si="77"/>
        <v>11486</v>
      </c>
      <c r="X253" s="10">
        <f t="shared" si="77"/>
        <v>64591</v>
      </c>
      <c r="Y253" s="10">
        <f t="shared" si="77"/>
        <v>7</v>
      </c>
      <c r="Z253" s="10">
        <f t="shared" si="77"/>
        <v>0</v>
      </c>
      <c r="AA253" s="10"/>
      <c r="AB253" s="10"/>
      <c r="AC253">
        <f>G253/B253</f>
        <v>5.0728097397947003E-4</v>
      </c>
      <c r="AD253">
        <f>H253/C253</f>
        <v>2.3901716143219084E-4</v>
      </c>
      <c r="AE253">
        <f>I253/D253</f>
        <v>2.7847396268448898E-4</v>
      </c>
      <c r="AF253">
        <f>J253/E253</f>
        <v>0</v>
      </c>
      <c r="AG253">
        <f>K253/F253</f>
        <v>0</v>
      </c>
      <c r="AI253" t="str">
        <f t="shared" si="67"/>
        <v>2024-40</v>
      </c>
      <c r="AJ253">
        <f t="shared" si="78"/>
        <v>5.0753844946786774E-4</v>
      </c>
      <c r="AK253">
        <f t="shared" si="78"/>
        <v>2.3907430543255876E-4</v>
      </c>
      <c r="AL253">
        <f t="shared" si="78"/>
        <v>2.7855153383457521E-4</v>
      </c>
      <c r="AM253">
        <f t="shared" si="78"/>
        <v>0</v>
      </c>
      <c r="AN253">
        <f t="shared" si="78"/>
        <v>0</v>
      </c>
      <c r="AP253" t="str">
        <f t="shared" si="68"/>
        <v>2024-40</v>
      </c>
      <c r="AQ253">
        <f t="shared" ca="1" si="69"/>
        <v>7.8169116156124859E-4</v>
      </c>
      <c r="AR253">
        <f t="shared" ca="1" si="69"/>
        <v>2.6864763497412542E-4</v>
      </c>
      <c r="AS253">
        <f t="shared" ca="1" si="69"/>
        <v>2.442765427328833E-4</v>
      </c>
      <c r="AT253">
        <f t="shared" ca="1" si="69"/>
        <v>0</v>
      </c>
      <c r="AU253" t="e">
        <f t="shared" ca="1" si="69"/>
        <v>#DIV/0!</v>
      </c>
      <c r="AW253" t="str">
        <f t="shared" si="70"/>
        <v>2024-40</v>
      </c>
      <c r="AX253">
        <f t="shared" ca="1" si="79"/>
        <v>0.68450993045230457</v>
      </c>
      <c r="AY253">
        <f t="shared" ca="1" si="79"/>
        <v>0.45732003183219461</v>
      </c>
      <c r="AZ253">
        <f t="shared" ca="1" si="79"/>
        <v>0.32378590611496855</v>
      </c>
      <c r="BA253">
        <f t="shared" ca="1" si="79"/>
        <v>0.20183748687273403</v>
      </c>
      <c r="BB253" t="e">
        <f t="shared" ca="1" si="79"/>
        <v>#DIV/0!</v>
      </c>
      <c r="BD253">
        <f t="shared" ca="1" si="72"/>
        <v>0.66809846210705903</v>
      </c>
      <c r="BE253">
        <f t="shared" ca="1" si="72"/>
        <v>0.47301856658386254</v>
      </c>
      <c r="BF253">
        <f t="shared" ca="1" si="72"/>
        <v>0.29486422021571784</v>
      </c>
      <c r="BG253" t="e">
        <f t="shared" ca="1" si="72"/>
        <v>#DIV/0!</v>
      </c>
      <c r="BI253" t="str">
        <f t="shared" si="73"/>
        <v>2024-40</v>
      </c>
      <c r="BJ253">
        <f t="shared" ca="1" si="74"/>
        <v>1.0036406209910289</v>
      </c>
      <c r="BK253">
        <f t="shared" ca="1" si="74"/>
        <v>1.0254917241548716</v>
      </c>
      <c r="BL253" t="e">
        <f t="shared" ca="1" si="74"/>
        <v>#DIV/0!</v>
      </c>
      <c r="BM253" t="e">
        <f t="shared" ca="1" si="74"/>
        <v>#DIV/0!</v>
      </c>
    </row>
    <row r="254" spans="1:65" x14ac:dyDescent="0.25">
      <c r="A254" s="1" t="s">
        <v>284</v>
      </c>
      <c r="B254" s="10">
        <v>33495</v>
      </c>
      <c r="C254" s="10">
        <v>20914</v>
      </c>
      <c r="D254" s="10">
        <v>154370</v>
      </c>
      <c r="E254" s="10">
        <v>11</v>
      </c>
      <c r="F254" s="10">
        <v>2</v>
      </c>
      <c r="G254" s="10">
        <v>4</v>
      </c>
      <c r="H254" s="10">
        <v>0</v>
      </c>
      <c r="I254" s="10">
        <v>10</v>
      </c>
      <c r="J254" s="10">
        <v>0</v>
      </c>
      <c r="K254" s="10">
        <v>0</v>
      </c>
      <c r="M254" s="10" t="str">
        <f t="shared" si="65"/>
        <v>2024-41</v>
      </c>
      <c r="N254" s="10">
        <f t="shared" si="76"/>
        <v>4</v>
      </c>
      <c r="O254" s="10">
        <f t="shared" si="76"/>
        <v>0</v>
      </c>
      <c r="P254" s="10">
        <f t="shared" si="76"/>
        <v>10</v>
      </c>
      <c r="Q254" s="10">
        <f t="shared" si="76"/>
        <v>0</v>
      </c>
      <c r="R254" s="10">
        <f t="shared" si="76"/>
        <v>0</v>
      </c>
      <c r="S254" s="10"/>
      <c r="T254" s="10"/>
      <c r="U254" s="10" t="str">
        <f t="shared" si="66"/>
        <v>2024-41</v>
      </c>
      <c r="V254" s="10">
        <f t="shared" si="77"/>
        <v>25594</v>
      </c>
      <c r="W254" s="10">
        <f t="shared" si="77"/>
        <v>11486</v>
      </c>
      <c r="X254" s="10">
        <f t="shared" si="77"/>
        <v>64601</v>
      </c>
      <c r="Y254" s="10">
        <f t="shared" si="77"/>
        <v>7</v>
      </c>
      <c r="Z254" s="10">
        <f t="shared" si="77"/>
        <v>0</v>
      </c>
      <c r="AA254" s="10"/>
      <c r="AB254" s="10"/>
      <c r="AC254">
        <f>G254/B254</f>
        <v>1.194208090759815E-4</v>
      </c>
      <c r="AD254">
        <f>H254/C254</f>
        <v>0</v>
      </c>
      <c r="AE254">
        <f>I254/D254</f>
        <v>6.4779426054285166E-5</v>
      </c>
      <c r="AF254">
        <f>J254/E254</f>
        <v>0</v>
      </c>
      <c r="AG254">
        <f>K254/F254</f>
        <v>0</v>
      </c>
      <c r="AI254" t="str">
        <f t="shared" si="67"/>
        <v>2024-41</v>
      </c>
      <c r="AJ254">
        <f t="shared" si="78"/>
        <v>1.1943507225091514E-4</v>
      </c>
      <c r="AK254">
        <f t="shared" si="78"/>
        <v>0</v>
      </c>
      <c r="AL254">
        <f t="shared" si="78"/>
        <v>6.4783622722903956E-5</v>
      </c>
      <c r="AM254">
        <f t="shared" si="78"/>
        <v>0</v>
      </c>
      <c r="AN254">
        <f t="shared" si="78"/>
        <v>0</v>
      </c>
      <c r="AP254" t="str">
        <f t="shared" si="68"/>
        <v>2024-41</v>
      </c>
      <c r="AQ254">
        <f t="shared" ca="1" si="69"/>
        <v>1.8441998782715716E-4</v>
      </c>
      <c r="AR254">
        <f t="shared" ca="1" si="69"/>
        <v>0</v>
      </c>
      <c r="AS254">
        <f t="shared" ca="1" si="69"/>
        <v>5.676805595763256E-5</v>
      </c>
      <c r="AT254">
        <f t="shared" ca="1" si="69"/>
        <v>0</v>
      </c>
      <c r="AU254" t="e">
        <f t="shared" ca="1" si="69"/>
        <v>#DIV/0!</v>
      </c>
      <c r="AW254" t="str">
        <f t="shared" si="70"/>
        <v>2024-41</v>
      </c>
      <c r="AX254">
        <f t="shared" ca="1" si="79"/>
        <v>0.68469435044013172</v>
      </c>
      <c r="AY254">
        <f t="shared" ca="1" si="79"/>
        <v>0.45732003183219461</v>
      </c>
      <c r="AZ254">
        <f t="shared" ca="1" si="79"/>
        <v>0.32384267417092616</v>
      </c>
      <c r="BA254">
        <f t="shared" ca="1" si="79"/>
        <v>0.20183748687273403</v>
      </c>
      <c r="BB254" t="e">
        <f t="shared" ca="1" si="79"/>
        <v>#DIV/0!</v>
      </c>
      <c r="BD254">
        <f t="shared" ca="1" si="72"/>
        <v>0.66791851216272269</v>
      </c>
      <c r="BE254">
        <f t="shared" ca="1" si="72"/>
        <v>0.47297407078465781</v>
      </c>
      <c r="BF254">
        <f t="shared" ca="1" si="72"/>
        <v>0.2947847995868374</v>
      </c>
      <c r="BG254" t="e">
        <f t="shared" ca="1" si="72"/>
        <v>#DIV/0!</v>
      </c>
      <c r="BI254" t="str">
        <f t="shared" si="73"/>
        <v>2024-41</v>
      </c>
      <c r="BJ254">
        <f t="shared" ca="1" si="74"/>
        <v>1.0033702939597235</v>
      </c>
      <c r="BK254">
        <f t="shared" ca="1" si="74"/>
        <v>1.0253952584406953</v>
      </c>
      <c r="BL254" t="e">
        <f t="shared" ca="1" si="74"/>
        <v>#DIV/0!</v>
      </c>
      <c r="BM254" t="e">
        <f t="shared" ca="1" si="74"/>
        <v>#DIV/0!</v>
      </c>
    </row>
    <row r="255" spans="1:65" x14ac:dyDescent="0.25">
      <c r="A255" s="1" t="s">
        <v>285</v>
      </c>
      <c r="B255" s="10">
        <v>26494790</v>
      </c>
      <c r="C255" s="10">
        <v>5801370</v>
      </c>
      <c r="D255" s="10">
        <v>34667367</v>
      </c>
      <c r="E255" s="10">
        <v>2580</v>
      </c>
      <c r="F255" s="10">
        <v>369</v>
      </c>
      <c r="G255" s="10">
        <v>62615</v>
      </c>
      <c r="H255" s="10">
        <v>13931</v>
      </c>
      <c r="I255" s="10">
        <v>67555</v>
      </c>
      <c r="J255" s="10">
        <v>8</v>
      </c>
      <c r="K255" s="10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F5EFE-0794-4CB7-8DDD-28674E5C3FEE}">
  <dimension ref="A1:BG255"/>
  <sheetViews>
    <sheetView topLeftCell="BF77" zoomScale="145" zoomScaleNormal="145" workbookViewId="0">
      <selection activeCell="BU81" sqref="BU8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.7109375" bestFit="1" customWidth="1"/>
    <col min="5" max="5" width="6.28515625" bestFit="1" customWidth="1"/>
    <col min="6" max="6" width="5.28515625" bestFit="1" customWidth="1"/>
    <col min="7" max="7" width="12.140625" bestFit="1" customWidth="1"/>
    <col min="8" max="9" width="7.42578125" bestFit="1" customWidth="1"/>
    <col min="10" max="10" width="3.140625" bestFit="1" customWidth="1"/>
    <col min="11" max="11" width="2" bestFit="1" customWidth="1"/>
    <col min="12" max="12" width="2" customWidth="1"/>
    <col min="13" max="17" width="9.140625" customWidth="1"/>
    <col min="18" max="19" width="13.7109375" customWidth="1"/>
    <col min="20" max="20" width="11.140625" customWidth="1"/>
    <col min="27" max="27" width="13.28515625" customWidth="1"/>
    <col min="28" max="28" width="11.5703125" customWidth="1"/>
    <col min="29" max="29" width="12" customWidth="1"/>
    <col min="34" max="34" width="12.85546875" customWidth="1"/>
    <col min="35" max="35" width="12.42578125" customWidth="1"/>
    <col min="36" max="36" width="11.85546875" customWidth="1"/>
    <col min="41" max="41" width="11.85546875" customWidth="1"/>
  </cols>
  <sheetData>
    <row r="1" spans="1:59" x14ac:dyDescent="0.25">
      <c r="A1" t="s">
        <v>326</v>
      </c>
      <c r="B1" s="5">
        <v>4</v>
      </c>
      <c r="C1" s="5"/>
      <c r="E1" t="s">
        <v>338</v>
      </c>
      <c r="N1" t="s">
        <v>200</v>
      </c>
      <c r="O1" s="7">
        <f ca="1">BA161</f>
        <v>1.3480426500983362</v>
      </c>
      <c r="P1" s="7">
        <f ca="1">BB161</f>
        <v>1.2491944195666922</v>
      </c>
      <c r="AF1" s="3" t="s">
        <v>1</v>
      </c>
      <c r="AH1">
        <f ca="1">(LN(AVERAGE(OFFSET(AA1, $B$4-1,0):OFFSET(AA1,$B$4+$C$4-1,0))) - LN(AVERAGE(OFFSET(AA1, $B$3-1,0):OFFSET(AA1,$B$3+$C$3-1,0))))/(($B$4+$C$4/2)-($B$3+$C$3/2))</f>
        <v>-1.4144654012510512E-3</v>
      </c>
      <c r="AI1">
        <f ca="1">(LN(AVERAGE(OFFSET(AB1, $B$4-1,0):OFFSET(AB1,$B$4+$C$4-1,0))) - LN(AVERAGE(OFFSET(AB1, $B$3-1,0):OFFSET(AB1,$B$3+$C$3-1,0))))/(($B$4+$C$4/2)-($B$3+$C$3/2))</f>
        <v>5.1421425474495574E-4</v>
      </c>
      <c r="AJ1">
        <f ca="1">(LN(AVERAGE(OFFSET(AC1, $B$4-1,0):OFFSET(AC1,$B$4+$C$4-1,0))) - LN(AVERAGE(OFFSET(AC1, $B$3-1,0):OFFSET(AC1,$B$3+$C$3-1,0))))/(($B$4+$C$4/2)-($B$3+$C$3/2))</f>
        <v>-2.0777242303437695E-4</v>
      </c>
      <c r="AK1">
        <f ca="1">(LN(AVERAGE(OFFSET(AD1, $B$4-1,0):OFFSET(AD1,$B$4+$C$4-1,0))) - LN(AVERAGE(OFFSET(AD1, $B$3-1,0):OFFSET(AD1,$B$3+$C$3-1,0))))/(($B$4+$C$4/2)-($B$3+$C$3/2))</f>
        <v>2.4673626527865609E-2</v>
      </c>
      <c r="AL1" t="e">
        <f ca="1">(LN(AVERAGE(OFFSET(AF1, $B$4-1,0):OFFSET(AF1,$B$4+$C$4-1,0))) - LN(AVERAGE(OFFSET(AF1, $B$3-1,0):OFFSET(AF1,$B$3+$C$3-1,0))))/(($B$4+$C$4/2)-($B$3+$C$3/2))</f>
        <v>#DIV/0!</v>
      </c>
      <c r="BG1" t="s">
        <v>357</v>
      </c>
    </row>
    <row r="2" spans="1:59" x14ac:dyDescent="0.25">
      <c r="A2" t="s">
        <v>325</v>
      </c>
      <c r="B2" s="5">
        <v>80</v>
      </c>
      <c r="C2" s="5"/>
      <c r="E2" t="s">
        <v>337</v>
      </c>
      <c r="J2" s="7"/>
      <c r="K2" s="7"/>
      <c r="L2" s="7"/>
      <c r="M2" s="7"/>
      <c r="N2" t="s">
        <v>330</v>
      </c>
      <c r="P2" s="3"/>
      <c r="S2" s="7"/>
      <c r="AF2" t="s">
        <v>319</v>
      </c>
      <c r="AG2" t="s">
        <v>318</v>
      </c>
      <c r="AH2">
        <f ca="1">AVERAGE(OFFSET(AA1,$B$4-1,0):OFFSET(AA1,$B$4+$C$4-1,0))</f>
        <v>1.0828574318213399E-4</v>
      </c>
      <c r="AI2">
        <f ca="1">AVERAGE(OFFSET(AB1,$B$4-1,0):OFFSET(AB1,$B$4+$C$4-1,0))</f>
        <v>2.8429310277567368E-4</v>
      </c>
      <c r="AJ2">
        <f ca="1">AVERAGE(OFFSET(AC1,$B$4-1,0):OFFSET(AC1,$B$4+$C$4-1,0))</f>
        <v>6.3080925227560576E-4</v>
      </c>
      <c r="AK2">
        <f ca="1">AVERAGE(OFFSET(AD1,$B$4-1,0):OFFSET(AD1,$B$4+$C$4-1,0))</f>
        <v>3.4489369235132096E-3</v>
      </c>
      <c r="AL2">
        <f ca="1">AVERAGE(OFFSET(AE1,$B$4-1,0):OFFSET(AE1,$B$4+$C$4-1,0))</f>
        <v>0</v>
      </c>
      <c r="BG2" t="s">
        <v>358</v>
      </c>
    </row>
    <row r="3" spans="1:59" x14ac:dyDescent="0.25">
      <c r="A3" t="s">
        <v>2</v>
      </c>
      <c r="B3" s="5">
        <v>130</v>
      </c>
      <c r="C3" s="5">
        <v>13</v>
      </c>
      <c r="E3" t="s">
        <v>323</v>
      </c>
      <c r="AG3" t="s">
        <v>317</v>
      </c>
      <c r="AH3">
        <f ca="1">AVERAGE(OFFSET(AA1, $B$3-1,0):OFFSET(AA1,$B$3+$C$3-1,0))</f>
        <v>1.1630359915446553E-4</v>
      </c>
      <c r="AI3">
        <f ca="1">AVERAGE(OFFSET(AB1, $B$3-1,0):OFFSET(AB1,$B$3+$C$3-1,0))</f>
        <v>2.7700565970428901E-4</v>
      </c>
      <c r="AJ3">
        <f ca="1">AVERAGE(OFFSET(AC1, $B$3-1,0):OFFSET(AC1,$B$3+$C$3-1,0))</f>
        <v>6.3746286851582598E-4</v>
      </c>
      <c r="AK3">
        <f ca="1">AVERAGE(OFFSET(AD1, $B$3-1,0):OFFSET(AD1,$B$3+$C$3-1,0))</f>
        <v>9.9207944004764555E-4</v>
      </c>
      <c r="AL3">
        <f ca="1">AVERAGE(OFFSET(AE1, $B$3-1,0):OFFSET(AE1,$B$3+$C$3-1,0))</f>
        <v>0</v>
      </c>
      <c r="BG3" t="s">
        <v>359</v>
      </c>
    </row>
    <row r="4" spans="1:59" x14ac:dyDescent="0.25">
      <c r="A4" t="s">
        <v>3</v>
      </c>
      <c r="B4" s="5">
        <v>179</v>
      </c>
      <c r="C4" s="5">
        <v>16</v>
      </c>
      <c r="AF4" t="s">
        <v>320</v>
      </c>
      <c r="AG4" t="s">
        <v>318</v>
      </c>
      <c r="AH4">
        <f ca="1">AVERAGE(OFFSET(AH1,$B$4-1,0):OFFSET(AH1,$B$4+$C$4-1,0))</f>
        <v>1.2597998247304023E-4</v>
      </c>
      <c r="AI4">
        <f ca="1">AVERAGE(OFFSET(AI1,$B$4-1,0):OFFSET(AI1,$B$4+$C$4-1,0))</f>
        <v>2.6906619637507022E-4</v>
      </c>
      <c r="AJ4">
        <f ca="1">AVERAGE(OFFSET(AJ1,$B$4-1,0):OFFSET(AJ1,$B$4+$C$4-1,0))</f>
        <v>6.4499854208944335E-4</v>
      </c>
      <c r="AK4">
        <f ca="1">AVERAGE(OFFSET(AK1,$B$4-1,0):OFFSET(AK1,$B$4+$C$4-1,0))</f>
        <v>2.6831789866703501E-4</v>
      </c>
      <c r="AL4" t="e">
        <f ca="1">AVERAGE(OFFSET(AL1,$B$4-1,0):OFFSET(AL1,$B$4+$C$4-1,0))</f>
        <v>#DIV/0!</v>
      </c>
    </row>
    <row r="5" spans="1:59" x14ac:dyDescent="0.25">
      <c r="B5" t="s">
        <v>4</v>
      </c>
      <c r="C5" s="5"/>
      <c r="AG5" t="s">
        <v>317</v>
      </c>
      <c r="AH5">
        <f ca="1">AVERAGE(OFFSET(AH1, $B$3-1,0):OFFSET(AH1,$B$3+$C$3-1,0))</f>
        <v>1.2600593256445973E-4</v>
      </c>
      <c r="AI5">
        <f ca="1">AVERAGE(OFFSET(AI1, $B$3-1,0):OFFSET(AI1,$B$3+$C$3-1,0))</f>
        <v>2.6904839473711965E-4</v>
      </c>
      <c r="AJ5">
        <f ca="1">AVERAGE(OFFSET(AJ1, $B$3-1,0):OFFSET(AJ1,$B$3+$C$3-1,0))</f>
        <v>6.4500852383063845E-4</v>
      </c>
      <c r="AK5">
        <f ca="1">AVERAGE(OFFSET(AK1, $B$3-1,0):OFFSET(AK1,$B$3+$C$3-1,0))</f>
        <v>2.682987178948423E-4</v>
      </c>
      <c r="AL5" t="e">
        <f ca="1">AVERAGE(OFFSET(AL1, $B$3-1,0):OFFSET(AL1,$B$3+$C$3-1,0))</f>
        <v>#DIV/0!</v>
      </c>
    </row>
    <row r="6" spans="1:59" x14ac:dyDescent="0.25">
      <c r="C6" s="5"/>
    </row>
    <row r="7" spans="1:59" x14ac:dyDescent="0.25">
      <c r="A7" s="8" t="s">
        <v>286</v>
      </c>
      <c r="B7" t="s" vm="12">
        <v>287</v>
      </c>
      <c r="AG7" t="s">
        <v>322</v>
      </c>
    </row>
    <row r="8" spans="1:59" x14ac:dyDescent="0.25">
      <c r="A8" s="8" t="s">
        <v>288</v>
      </c>
      <c r="B8" t="s" vm="13">
        <v>287</v>
      </c>
      <c r="AG8" t="s">
        <v>321</v>
      </c>
    </row>
    <row r="9" spans="1:59" x14ac:dyDescent="0.25">
      <c r="A9" s="8" t="s">
        <v>289</v>
      </c>
      <c r="B9" t="s" vm="14">
        <v>287</v>
      </c>
    </row>
    <row r="10" spans="1:59" x14ac:dyDescent="0.25">
      <c r="AH10" s="3" t="s">
        <v>304</v>
      </c>
    </row>
    <row r="11" spans="1:59" x14ac:dyDescent="0.25">
      <c r="B11" s="8" t="s">
        <v>292</v>
      </c>
      <c r="T11" t="s">
        <v>197</v>
      </c>
      <c r="AA11" t="s">
        <v>296</v>
      </c>
    </row>
    <row r="12" spans="1:59" x14ac:dyDescent="0.25">
      <c r="B12" t="s">
        <v>291</v>
      </c>
      <c r="G12" t="s">
        <v>290</v>
      </c>
      <c r="T12" s="3" t="s">
        <v>202</v>
      </c>
      <c r="U12" s="3"/>
      <c r="V12" s="3"/>
      <c r="AA12" s="3" t="s">
        <v>198</v>
      </c>
      <c r="AB12" s="3"/>
      <c r="AC12" s="3"/>
      <c r="AD12" s="3"/>
      <c r="AG12" s="3"/>
      <c r="AH12" s="3" t="s">
        <v>327</v>
      </c>
      <c r="AI12" s="3"/>
      <c r="AJ12" s="3"/>
      <c r="AL12" s="3"/>
      <c r="AO12" s="3" t="s">
        <v>199</v>
      </c>
      <c r="AU12" s="3" t="s">
        <v>7</v>
      </c>
      <c r="AV12" s="3"/>
      <c r="AW12" s="3"/>
      <c r="AX12" s="3"/>
      <c r="BA12" t="s">
        <v>5</v>
      </c>
    </row>
    <row r="13" spans="1:59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3" t="s">
        <v>9</v>
      </c>
      <c r="N13" s="3" t="s">
        <v>332</v>
      </c>
      <c r="O13" s="3" t="s">
        <v>333</v>
      </c>
      <c r="P13" s="3" t="s">
        <v>334</v>
      </c>
      <c r="Q13" s="3" t="s">
        <v>335</v>
      </c>
      <c r="R13" s="3" t="s">
        <v>336</v>
      </c>
      <c r="T13" s="4" t="s">
        <v>16</v>
      </c>
      <c r="U13" s="4" t="s">
        <v>17</v>
      </c>
      <c r="V13" s="4" t="s">
        <v>18</v>
      </c>
      <c r="W13" s="4" t="s">
        <v>293</v>
      </c>
      <c r="X13" s="4" t="s">
        <v>294</v>
      </c>
      <c r="Y13" s="4"/>
      <c r="Z13" s="4" t="s">
        <v>9</v>
      </c>
      <c r="AA13" s="4" t="s">
        <v>16</v>
      </c>
      <c r="AB13" s="4" t="s">
        <v>17</v>
      </c>
      <c r="AC13" s="4" t="s">
        <v>18</v>
      </c>
      <c r="AD13" s="4" t="s">
        <v>293</v>
      </c>
      <c r="AE13" s="4" t="s">
        <v>294</v>
      </c>
      <c r="AG13" s="4" t="s">
        <v>9</v>
      </c>
      <c r="AH13" s="4" t="s">
        <v>16</v>
      </c>
      <c r="AI13" s="4" t="s">
        <v>17</v>
      </c>
      <c r="AJ13" s="4" t="s">
        <v>18</v>
      </c>
      <c r="AK13" s="4" t="s">
        <v>293</v>
      </c>
      <c r="AL13" s="4" t="s">
        <v>294</v>
      </c>
      <c r="AM13" s="3"/>
      <c r="AN13" s="3" t="s">
        <v>9</v>
      </c>
      <c r="AO13" s="4" t="s">
        <v>16</v>
      </c>
      <c r="AP13" s="4" t="s">
        <v>17</v>
      </c>
      <c r="AQ13" s="4" t="s">
        <v>18</v>
      </c>
      <c r="AR13" s="4" t="s">
        <v>293</v>
      </c>
      <c r="AS13" s="4" t="s">
        <v>294</v>
      </c>
      <c r="AU13" s="4" t="s">
        <v>22</v>
      </c>
      <c r="AV13" s="4" t="s">
        <v>23</v>
      </c>
      <c r="AW13" s="4" t="s">
        <v>302</v>
      </c>
      <c r="AX13" s="4" t="s">
        <v>303</v>
      </c>
      <c r="AZ13" s="3" t="s">
        <v>9</v>
      </c>
      <c r="BA13" s="4" t="s">
        <v>22</v>
      </c>
      <c r="BB13" s="4" t="s">
        <v>23</v>
      </c>
      <c r="BC13" s="4" t="s">
        <v>302</v>
      </c>
      <c r="BD13" s="4" t="s">
        <v>303</v>
      </c>
    </row>
    <row r="14" spans="1:59" x14ac:dyDescent="0.25">
      <c r="A14" s="1" t="s">
        <v>207</v>
      </c>
      <c r="B14" s="10">
        <v>10959051</v>
      </c>
      <c r="C14" s="10">
        <v>0</v>
      </c>
      <c r="D14" s="10">
        <v>0</v>
      </c>
      <c r="E14" s="10">
        <v>0</v>
      </c>
      <c r="F14" s="10">
        <v>0</v>
      </c>
      <c r="G14" s="10">
        <v>2267</v>
      </c>
      <c r="H14" s="10">
        <v>0</v>
      </c>
      <c r="I14" s="10">
        <v>0</v>
      </c>
      <c r="J14" s="10">
        <v>0</v>
      </c>
      <c r="K14" s="10">
        <v>0</v>
      </c>
      <c r="L14" s="10"/>
      <c r="M14" s="10" t="str">
        <f>$A14</f>
        <v>2020-10</v>
      </c>
      <c r="N14" s="10">
        <f>G14</f>
        <v>2267</v>
      </c>
      <c r="O14" s="10">
        <f t="shared" ref="O14:R14" si="0">H14</f>
        <v>0</v>
      </c>
      <c r="P14" s="10">
        <f t="shared" si="0"/>
        <v>0</v>
      </c>
      <c r="Q14" s="10">
        <f t="shared" si="0"/>
        <v>0</v>
      </c>
      <c r="R14" s="10">
        <f t="shared" si="0"/>
        <v>0</v>
      </c>
      <c r="T14">
        <f>G14/B14</f>
        <v>2.068609772871757E-4</v>
      </c>
      <c r="U14" t="e">
        <f>H14/C14</f>
        <v>#DIV/0!</v>
      </c>
      <c r="V14" t="e">
        <f>I14/D14</f>
        <v>#DIV/0!</v>
      </c>
      <c r="W14" t="e">
        <f>J14/E14</f>
        <v>#DIV/0!</v>
      </c>
      <c r="X14" t="e">
        <f>K14/F14</f>
        <v>#DIV/0!</v>
      </c>
      <c r="Z14" t="str">
        <f>$A14</f>
        <v>2020-10</v>
      </c>
      <c r="AA14">
        <f t="shared" ref="AA14:AE45" si="1">-LN((1-1.5*T14)/(1-0.5*T14))</f>
        <v>2.0690377834295721E-4</v>
      </c>
      <c r="AB14" t="e">
        <f t="shared" si="1"/>
        <v>#DIV/0!</v>
      </c>
      <c r="AC14" t="e">
        <f t="shared" si="1"/>
        <v>#DIV/0!</v>
      </c>
      <c r="AD14" t="e">
        <f t="shared" si="1"/>
        <v>#DIV/0!</v>
      </c>
      <c r="AE14" t="e">
        <f t="shared" si="1"/>
        <v>#DIV/0!</v>
      </c>
      <c r="AG14" t="str">
        <f>$A14</f>
        <v>2020-10</v>
      </c>
      <c r="AH14">
        <f ca="1">AA14*EXP(-AH$1*(ROW()-$B$2))</f>
        <v>1.8846251539432379E-4</v>
      </c>
      <c r="AI14" t="e">
        <f t="shared" ref="AI14:AL77" ca="1" si="2">AB14*EXP(-AI$1*(ROW()-$B$2))</f>
        <v>#DIV/0!</v>
      </c>
      <c r="AJ14" t="e">
        <f t="shared" ca="1" si="2"/>
        <v>#DIV/0!</v>
      </c>
      <c r="AK14" t="e">
        <f t="shared" ca="1" si="2"/>
        <v>#DIV/0!</v>
      </c>
      <c r="AL14" t="e">
        <f t="shared" ca="1" si="2"/>
        <v>#DIV/0!</v>
      </c>
      <c r="AN14" t="str">
        <f>$A14</f>
        <v>2020-10</v>
      </c>
      <c r="AO14">
        <f>IF(ROW()&gt;=$B$2, AH14+AO13,0)</f>
        <v>0</v>
      </c>
      <c r="AP14">
        <f t="shared" ref="AP14:AS29" si="3">IF(ROW()&gt;=$B$2, AI14+AP13,0)</f>
        <v>0</v>
      </c>
      <c r="AQ14">
        <f t="shared" si="3"/>
        <v>0</v>
      </c>
      <c r="AR14">
        <f t="shared" si="3"/>
        <v>0</v>
      </c>
      <c r="AS14">
        <f t="shared" si="3"/>
        <v>0</v>
      </c>
      <c r="AU14" t="e">
        <f>AP14/$AO14</f>
        <v>#DIV/0!</v>
      </c>
      <c r="AV14" t="e">
        <f t="shared" ref="AV14:AX77" si="4">AQ14/$AO14</f>
        <v>#DIV/0!</v>
      </c>
      <c r="AW14" t="e">
        <f t="shared" si="4"/>
        <v>#DIV/0!</v>
      </c>
      <c r="AX14" t="e">
        <f t="shared" si="4"/>
        <v>#DIV/0!</v>
      </c>
      <c r="AZ14" t="str">
        <f>$A14</f>
        <v>2020-10</v>
      </c>
      <c r="BA14" t="e">
        <f ca="1">AU14/(OFFSET(AU$1,$B$1+$B$2-2,0))</f>
        <v>#DIV/0!</v>
      </c>
      <c r="BB14" t="e">
        <f t="shared" ref="BB14:BB77" ca="1" si="5">AV14/(OFFSET(AV$1,$B$1+$B$2-2,0))</f>
        <v>#DIV/0!</v>
      </c>
      <c r="BC14" t="e">
        <f t="shared" ref="BC14:BC77" ca="1" si="6">AW14/(OFFSET(AW$1,$B$1+$B$2-2,0))</f>
        <v>#DIV/0!</v>
      </c>
      <c r="BD14" t="e">
        <f t="shared" ref="BD14:BD77" ca="1" si="7">AX14/(OFFSET(AX$1,$B$1+$B$2-2,0))</f>
        <v>#DIV/0!</v>
      </c>
    </row>
    <row r="15" spans="1:59" x14ac:dyDescent="0.25">
      <c r="A15" s="1" t="s">
        <v>208</v>
      </c>
      <c r="B15" s="10">
        <v>10956784</v>
      </c>
      <c r="C15" s="10">
        <v>0</v>
      </c>
      <c r="D15" s="10">
        <v>0</v>
      </c>
      <c r="E15" s="10">
        <v>0</v>
      </c>
      <c r="F15" s="10">
        <v>0</v>
      </c>
      <c r="G15" s="10">
        <v>2280</v>
      </c>
      <c r="H15" s="10">
        <v>0</v>
      </c>
      <c r="I15" s="10">
        <v>0</v>
      </c>
      <c r="J15" s="10">
        <v>0</v>
      </c>
      <c r="K15" s="10">
        <v>0</v>
      </c>
      <c r="L15" s="10"/>
      <c r="M15" s="10" t="str">
        <f t="shared" ref="M15:M78" si="8">$A15</f>
        <v>2020-11</v>
      </c>
      <c r="N15" s="10">
        <f t="shared" ref="N15:N78" si="9">G15</f>
        <v>2280</v>
      </c>
      <c r="O15" s="10">
        <f t="shared" ref="O15:O78" si="10">H15</f>
        <v>0</v>
      </c>
      <c r="P15" s="10">
        <f t="shared" ref="P15:P78" si="11">I15</f>
        <v>0</v>
      </c>
      <c r="Q15" s="10">
        <f t="shared" ref="Q15:Q78" si="12">J15</f>
        <v>0</v>
      </c>
      <c r="R15" s="10">
        <f t="shared" ref="R15:R78" si="13">K15</f>
        <v>0</v>
      </c>
      <c r="T15">
        <f>G15/B15</f>
        <v>2.0809025714114653E-4</v>
      </c>
      <c r="U15" t="e">
        <f>H15/C15</f>
        <v>#DIV/0!</v>
      </c>
      <c r="V15" t="e">
        <f>I15/D15</f>
        <v>#DIV/0!</v>
      </c>
      <c r="W15" t="e">
        <f>J15/E15</f>
        <v>#DIV/0!</v>
      </c>
      <c r="X15" t="e">
        <f>K15/F15</f>
        <v>#DIV/0!</v>
      </c>
      <c r="Z15" t="str">
        <f t="shared" ref="Z15:Z78" si="14">$A15</f>
        <v>2020-11</v>
      </c>
      <c r="AA15">
        <f t="shared" si="1"/>
        <v>2.0813356846019937E-4</v>
      </c>
      <c r="AB15" t="e">
        <f t="shared" si="1"/>
        <v>#DIV/0!</v>
      </c>
      <c r="AC15" t="e">
        <f t="shared" si="1"/>
        <v>#DIV/0!</v>
      </c>
      <c r="AD15" t="e">
        <f t="shared" si="1"/>
        <v>#DIV/0!</v>
      </c>
      <c r="AE15" t="e">
        <f t="shared" si="1"/>
        <v>#DIV/0!</v>
      </c>
      <c r="AG15" t="str">
        <f t="shared" ref="AG15:AG78" si="15">$A15</f>
        <v>2020-11</v>
      </c>
      <c r="AH15">
        <f t="shared" ref="AH15:AK78" ca="1" si="16">AA15*EXP(-AH$1*(ROW()-$B$2))</f>
        <v>1.8985104264138085E-4</v>
      </c>
      <c r="AI15" t="e">
        <f t="shared" ca="1" si="2"/>
        <v>#DIV/0!</v>
      </c>
      <c r="AJ15" t="e">
        <f t="shared" ca="1" si="2"/>
        <v>#DIV/0!</v>
      </c>
      <c r="AK15" t="e">
        <f t="shared" ca="1" si="2"/>
        <v>#DIV/0!</v>
      </c>
      <c r="AL15" t="e">
        <f t="shared" ca="1" si="2"/>
        <v>#DIV/0!</v>
      </c>
      <c r="AN15" t="str">
        <f t="shared" ref="AN15:AN78" si="17">$A15</f>
        <v>2020-11</v>
      </c>
      <c r="AO15">
        <f t="shared" ref="AO15:AS30" si="18">IF(ROW()&gt;=$B$2, AH15+AO14,0)</f>
        <v>0</v>
      </c>
      <c r="AP15">
        <f t="shared" si="3"/>
        <v>0</v>
      </c>
      <c r="AQ15">
        <f t="shared" si="3"/>
        <v>0</v>
      </c>
      <c r="AR15">
        <f t="shared" si="3"/>
        <v>0</v>
      </c>
      <c r="AS15">
        <f t="shared" si="3"/>
        <v>0</v>
      </c>
      <c r="AU15" t="e">
        <f t="shared" ref="AU15:AX78" si="19">AP15/$AO15</f>
        <v>#DIV/0!</v>
      </c>
      <c r="AV15" t="e">
        <f t="shared" si="4"/>
        <v>#DIV/0!</v>
      </c>
      <c r="AW15" t="e">
        <f t="shared" si="4"/>
        <v>#DIV/0!</v>
      </c>
      <c r="AX15" t="e">
        <f t="shared" si="4"/>
        <v>#DIV/0!</v>
      </c>
      <c r="AZ15" t="str">
        <f t="shared" ref="AZ15:AZ78" si="20">$A15</f>
        <v>2020-11</v>
      </c>
      <c r="BA15" t="e">
        <f t="shared" ref="BA15:BA78" ca="1" si="21">AU15/(OFFSET(AU$1,$B$1+$B$2-2,0))</f>
        <v>#DIV/0!</v>
      </c>
      <c r="BB15" t="e">
        <f t="shared" ca="1" si="5"/>
        <v>#DIV/0!</v>
      </c>
      <c r="BC15" t="e">
        <f t="shared" ca="1" si="6"/>
        <v>#DIV/0!</v>
      </c>
      <c r="BD15" t="e">
        <f t="shared" ca="1" si="7"/>
        <v>#DIV/0!</v>
      </c>
    </row>
    <row r="16" spans="1:59" x14ac:dyDescent="0.25">
      <c r="A16" s="1" t="s">
        <v>209</v>
      </c>
      <c r="B16" s="10">
        <v>10954504</v>
      </c>
      <c r="C16" s="10">
        <v>0</v>
      </c>
      <c r="D16" s="10">
        <v>0</v>
      </c>
      <c r="E16" s="10">
        <v>0</v>
      </c>
      <c r="F16" s="10">
        <v>0</v>
      </c>
      <c r="G16" s="10">
        <v>2313</v>
      </c>
      <c r="H16" s="10">
        <v>0</v>
      </c>
      <c r="I16" s="10">
        <v>0</v>
      </c>
      <c r="J16" s="10">
        <v>0</v>
      </c>
      <c r="K16" s="10">
        <v>0</v>
      </c>
      <c r="L16" s="10"/>
      <c r="M16" s="10" t="str">
        <f t="shared" si="8"/>
        <v>2020-12</v>
      </c>
      <c r="N16" s="10">
        <f t="shared" si="9"/>
        <v>2313</v>
      </c>
      <c r="O16" s="10">
        <f t="shared" si="10"/>
        <v>0</v>
      </c>
      <c r="P16" s="10">
        <f t="shared" si="11"/>
        <v>0</v>
      </c>
      <c r="Q16" s="10">
        <f t="shared" si="12"/>
        <v>0</v>
      </c>
      <c r="R16" s="10">
        <f t="shared" si="13"/>
        <v>0</v>
      </c>
      <c r="T16">
        <f>G16/B16</f>
        <v>2.111460272413977E-4</v>
      </c>
      <c r="U16" t="e">
        <f>H16/C16</f>
        <v>#DIV/0!</v>
      </c>
      <c r="V16" t="e">
        <f>I16/D16</f>
        <v>#DIV/0!</v>
      </c>
      <c r="W16" t="e">
        <f>J16/E16</f>
        <v>#DIV/0!</v>
      </c>
      <c r="X16" t="e">
        <f>K16/F16</f>
        <v>#DIV/0!</v>
      </c>
      <c r="Z16" t="str">
        <f t="shared" si="14"/>
        <v>2020-12</v>
      </c>
      <c r="AA16">
        <f t="shared" si="1"/>
        <v>2.1119062008657444E-4</v>
      </c>
      <c r="AB16" t="e">
        <f t="shared" si="1"/>
        <v>#DIV/0!</v>
      </c>
      <c r="AC16" t="e">
        <f t="shared" si="1"/>
        <v>#DIV/0!</v>
      </c>
      <c r="AD16" t="e">
        <f t="shared" si="1"/>
        <v>#DIV/0!</v>
      </c>
      <c r="AE16" t="e">
        <f t="shared" si="1"/>
        <v>#DIV/0!</v>
      </c>
      <c r="AG16" t="str">
        <f t="shared" si="15"/>
        <v>2020-12</v>
      </c>
      <c r="AH16">
        <f t="shared" ca="1" si="16"/>
        <v>1.929122365723651E-4</v>
      </c>
      <c r="AI16" t="e">
        <f t="shared" ca="1" si="2"/>
        <v>#DIV/0!</v>
      </c>
      <c r="AJ16" t="e">
        <f t="shared" ca="1" si="2"/>
        <v>#DIV/0!</v>
      </c>
      <c r="AK16" t="e">
        <f t="shared" ca="1" si="2"/>
        <v>#DIV/0!</v>
      </c>
      <c r="AL16" t="e">
        <f t="shared" ca="1" si="2"/>
        <v>#DIV/0!</v>
      </c>
      <c r="AN16" t="str">
        <f t="shared" si="17"/>
        <v>2020-12</v>
      </c>
      <c r="AO16">
        <f t="shared" si="18"/>
        <v>0</v>
      </c>
      <c r="AP16">
        <f t="shared" si="3"/>
        <v>0</v>
      </c>
      <c r="AQ16">
        <f t="shared" si="3"/>
        <v>0</v>
      </c>
      <c r="AR16">
        <f t="shared" si="3"/>
        <v>0</v>
      </c>
      <c r="AS16">
        <f t="shared" si="3"/>
        <v>0</v>
      </c>
      <c r="AU16" t="e">
        <f t="shared" si="19"/>
        <v>#DIV/0!</v>
      </c>
      <c r="AV16" t="e">
        <f t="shared" si="4"/>
        <v>#DIV/0!</v>
      </c>
      <c r="AW16" t="e">
        <f t="shared" si="4"/>
        <v>#DIV/0!</v>
      </c>
      <c r="AX16" t="e">
        <f t="shared" si="4"/>
        <v>#DIV/0!</v>
      </c>
      <c r="AZ16" t="str">
        <f t="shared" si="20"/>
        <v>2020-12</v>
      </c>
      <c r="BA16" t="e">
        <f t="shared" ca="1" si="21"/>
        <v>#DIV/0!</v>
      </c>
      <c r="BB16" t="e">
        <f t="shared" ca="1" si="5"/>
        <v>#DIV/0!</v>
      </c>
      <c r="BC16" t="e">
        <f t="shared" ca="1" si="6"/>
        <v>#DIV/0!</v>
      </c>
      <c r="BD16" t="e">
        <f t="shared" ca="1" si="7"/>
        <v>#DIV/0!</v>
      </c>
    </row>
    <row r="17" spans="1:56" x14ac:dyDescent="0.25">
      <c r="A17" s="1" t="s">
        <v>210</v>
      </c>
      <c r="B17" s="10">
        <v>10952191</v>
      </c>
      <c r="C17" s="10">
        <v>0</v>
      </c>
      <c r="D17" s="10">
        <v>0</v>
      </c>
      <c r="E17" s="10">
        <v>0</v>
      </c>
      <c r="F17" s="10">
        <v>0</v>
      </c>
      <c r="G17" s="10">
        <v>2280</v>
      </c>
      <c r="H17" s="10">
        <v>0</v>
      </c>
      <c r="I17" s="10">
        <v>0</v>
      </c>
      <c r="J17" s="10">
        <v>0</v>
      </c>
      <c r="K17" s="10">
        <v>0</v>
      </c>
      <c r="L17" s="10"/>
      <c r="M17" s="10" t="str">
        <f t="shared" si="8"/>
        <v>2020-13</v>
      </c>
      <c r="N17" s="10">
        <f t="shared" si="9"/>
        <v>2280</v>
      </c>
      <c r="O17" s="10">
        <f t="shared" si="10"/>
        <v>0</v>
      </c>
      <c r="P17" s="10">
        <f t="shared" si="11"/>
        <v>0</v>
      </c>
      <c r="Q17" s="10">
        <f t="shared" si="12"/>
        <v>0</v>
      </c>
      <c r="R17" s="10">
        <f t="shared" si="13"/>
        <v>0</v>
      </c>
      <c r="T17">
        <f>G17/B17</f>
        <v>2.0817752356583263E-4</v>
      </c>
      <c r="U17" t="e">
        <f>H17/C17</f>
        <v>#DIV/0!</v>
      </c>
      <c r="V17" t="e">
        <f>I17/D17</f>
        <v>#DIV/0!</v>
      </c>
      <c r="W17" t="e">
        <f>J17/E17</f>
        <v>#DIV/0!</v>
      </c>
      <c r="X17" t="e">
        <f>K17/F17</f>
        <v>#DIV/0!</v>
      </c>
      <c r="Z17" t="str">
        <f t="shared" si="14"/>
        <v>2020-13</v>
      </c>
      <c r="AA17">
        <f t="shared" si="1"/>
        <v>2.0822087122330957E-4</v>
      </c>
      <c r="AB17" t="e">
        <f t="shared" si="1"/>
        <v>#DIV/0!</v>
      </c>
      <c r="AC17" t="e">
        <f t="shared" si="1"/>
        <v>#DIV/0!</v>
      </c>
      <c r="AD17" t="e">
        <f t="shared" si="1"/>
        <v>#DIV/0!</v>
      </c>
      <c r="AE17" t="e">
        <f t="shared" si="1"/>
        <v>#DIV/0!</v>
      </c>
      <c r="AG17" t="str">
        <f t="shared" si="15"/>
        <v>2020-13</v>
      </c>
      <c r="AH17">
        <f t="shared" ca="1" si="16"/>
        <v>1.9046873815121643E-4</v>
      </c>
      <c r="AI17" t="e">
        <f t="shared" ca="1" si="2"/>
        <v>#DIV/0!</v>
      </c>
      <c r="AJ17" t="e">
        <f t="shared" ca="1" si="2"/>
        <v>#DIV/0!</v>
      </c>
      <c r="AK17" t="e">
        <f t="shared" ca="1" si="2"/>
        <v>#DIV/0!</v>
      </c>
      <c r="AL17" t="e">
        <f t="shared" ca="1" si="2"/>
        <v>#DIV/0!</v>
      </c>
      <c r="AN17" t="str">
        <f t="shared" si="17"/>
        <v>2020-13</v>
      </c>
      <c r="AO17">
        <f t="shared" si="18"/>
        <v>0</v>
      </c>
      <c r="AP17">
        <f t="shared" si="3"/>
        <v>0</v>
      </c>
      <c r="AQ17">
        <f t="shared" si="3"/>
        <v>0</v>
      </c>
      <c r="AR17">
        <f t="shared" si="3"/>
        <v>0</v>
      </c>
      <c r="AS17">
        <f t="shared" si="3"/>
        <v>0</v>
      </c>
      <c r="AU17" t="e">
        <f t="shared" si="19"/>
        <v>#DIV/0!</v>
      </c>
      <c r="AV17" t="e">
        <f t="shared" si="4"/>
        <v>#DIV/0!</v>
      </c>
      <c r="AW17" t="e">
        <f t="shared" si="4"/>
        <v>#DIV/0!</v>
      </c>
      <c r="AX17" t="e">
        <f t="shared" si="4"/>
        <v>#DIV/0!</v>
      </c>
      <c r="AZ17" t="str">
        <f t="shared" si="20"/>
        <v>2020-13</v>
      </c>
      <c r="BA17" t="e">
        <f t="shared" ca="1" si="21"/>
        <v>#DIV/0!</v>
      </c>
      <c r="BB17" t="e">
        <f t="shared" ca="1" si="5"/>
        <v>#DIV/0!</v>
      </c>
      <c r="BC17" t="e">
        <f t="shared" ca="1" si="6"/>
        <v>#DIV/0!</v>
      </c>
      <c r="BD17" t="e">
        <f t="shared" ca="1" si="7"/>
        <v>#DIV/0!</v>
      </c>
    </row>
    <row r="18" spans="1:56" x14ac:dyDescent="0.25">
      <c r="A18" s="1" t="s">
        <v>211</v>
      </c>
      <c r="B18" s="10">
        <v>10949911</v>
      </c>
      <c r="C18" s="10">
        <v>0</v>
      </c>
      <c r="D18" s="10">
        <v>0</v>
      </c>
      <c r="E18" s="10">
        <v>0</v>
      </c>
      <c r="F18" s="10">
        <v>0</v>
      </c>
      <c r="G18" s="10">
        <v>2314</v>
      </c>
      <c r="H18" s="10">
        <v>0</v>
      </c>
      <c r="I18" s="10">
        <v>0</v>
      </c>
      <c r="J18" s="10">
        <v>0</v>
      </c>
      <c r="K18" s="10">
        <v>0</v>
      </c>
      <c r="L18" s="10"/>
      <c r="M18" s="10" t="str">
        <f t="shared" si="8"/>
        <v>2020-14</v>
      </c>
      <c r="N18" s="10">
        <f t="shared" si="9"/>
        <v>2314</v>
      </c>
      <c r="O18" s="10">
        <f t="shared" si="10"/>
        <v>0</v>
      </c>
      <c r="P18" s="10">
        <f t="shared" si="11"/>
        <v>0</v>
      </c>
      <c r="Q18" s="10">
        <f t="shared" si="12"/>
        <v>0</v>
      </c>
      <c r="R18" s="10">
        <f t="shared" si="13"/>
        <v>0</v>
      </c>
      <c r="T18">
        <f>G18/B18</f>
        <v>2.1132591853942922E-4</v>
      </c>
      <c r="U18" t="e">
        <f>H18/C18</f>
        <v>#DIV/0!</v>
      </c>
      <c r="V18" t="e">
        <f>I18/D18</f>
        <v>#DIV/0!</v>
      </c>
      <c r="W18" t="e">
        <f>J18/E18</f>
        <v>#DIV/0!</v>
      </c>
      <c r="X18" t="e">
        <f>K18/F18</f>
        <v>#DIV/0!</v>
      </c>
      <c r="Z18" t="str">
        <f t="shared" si="14"/>
        <v>2020-14</v>
      </c>
      <c r="AA18">
        <f t="shared" si="1"/>
        <v>2.1137058740973015E-4</v>
      </c>
      <c r="AB18" t="e">
        <f t="shared" si="1"/>
        <v>#DIV/0!</v>
      </c>
      <c r="AC18" t="e">
        <f t="shared" si="1"/>
        <v>#DIV/0!</v>
      </c>
      <c r="AD18" t="e">
        <f t="shared" si="1"/>
        <v>#DIV/0!</v>
      </c>
      <c r="AE18" t="e">
        <f t="shared" si="1"/>
        <v>#DIV/0!</v>
      </c>
      <c r="AG18" t="str">
        <f t="shared" si="15"/>
        <v>2020-14</v>
      </c>
      <c r="AH18">
        <f t="shared" ca="1" si="16"/>
        <v>1.9362360159445868E-4</v>
      </c>
      <c r="AI18" t="e">
        <f t="shared" ca="1" si="2"/>
        <v>#DIV/0!</v>
      </c>
      <c r="AJ18" t="e">
        <f t="shared" ca="1" si="2"/>
        <v>#DIV/0!</v>
      </c>
      <c r="AK18" t="e">
        <f t="shared" ca="1" si="2"/>
        <v>#DIV/0!</v>
      </c>
      <c r="AL18" t="e">
        <f t="shared" ca="1" si="2"/>
        <v>#DIV/0!</v>
      </c>
      <c r="AN18" t="str">
        <f t="shared" si="17"/>
        <v>2020-14</v>
      </c>
      <c r="AO18">
        <f t="shared" si="18"/>
        <v>0</v>
      </c>
      <c r="AP18">
        <f t="shared" si="3"/>
        <v>0</v>
      </c>
      <c r="AQ18">
        <f t="shared" si="3"/>
        <v>0</v>
      </c>
      <c r="AR18">
        <f t="shared" si="3"/>
        <v>0</v>
      </c>
      <c r="AS18">
        <f t="shared" si="3"/>
        <v>0</v>
      </c>
      <c r="AU18" t="e">
        <f t="shared" si="19"/>
        <v>#DIV/0!</v>
      </c>
      <c r="AV18" t="e">
        <f t="shared" si="4"/>
        <v>#DIV/0!</v>
      </c>
      <c r="AW18" t="e">
        <f t="shared" si="4"/>
        <v>#DIV/0!</v>
      </c>
      <c r="AX18" t="e">
        <f t="shared" si="4"/>
        <v>#DIV/0!</v>
      </c>
      <c r="AZ18" t="str">
        <f t="shared" si="20"/>
        <v>2020-14</v>
      </c>
      <c r="BA18" t="e">
        <f t="shared" ca="1" si="21"/>
        <v>#DIV/0!</v>
      </c>
      <c r="BB18" t="e">
        <f t="shared" ca="1" si="5"/>
        <v>#DIV/0!</v>
      </c>
      <c r="BC18" t="e">
        <f t="shared" ca="1" si="6"/>
        <v>#DIV/0!</v>
      </c>
      <c r="BD18" t="e">
        <f t="shared" ca="1" si="7"/>
        <v>#DIV/0!</v>
      </c>
    </row>
    <row r="19" spans="1:56" x14ac:dyDescent="0.25">
      <c r="A19" s="1" t="s">
        <v>212</v>
      </c>
      <c r="B19" s="10">
        <v>10947597</v>
      </c>
      <c r="C19" s="10">
        <v>0</v>
      </c>
      <c r="D19" s="10">
        <v>0</v>
      </c>
      <c r="E19" s="10">
        <v>0</v>
      </c>
      <c r="F19" s="10">
        <v>0</v>
      </c>
      <c r="G19" s="10">
        <v>2239</v>
      </c>
      <c r="H19" s="10">
        <v>0</v>
      </c>
      <c r="I19" s="10">
        <v>0</v>
      </c>
      <c r="J19" s="10">
        <v>0</v>
      </c>
      <c r="K19" s="10">
        <v>0</v>
      </c>
      <c r="L19" s="10"/>
      <c r="M19" s="10" t="str">
        <f t="shared" si="8"/>
        <v>2020-15</v>
      </c>
      <c r="N19" s="10">
        <f t="shared" si="9"/>
        <v>2239</v>
      </c>
      <c r="O19" s="10">
        <f t="shared" si="10"/>
        <v>0</v>
      </c>
      <c r="P19" s="10">
        <f t="shared" si="11"/>
        <v>0</v>
      </c>
      <c r="Q19" s="10">
        <f t="shared" si="12"/>
        <v>0</v>
      </c>
      <c r="R19" s="10">
        <f t="shared" si="13"/>
        <v>0</v>
      </c>
      <c r="T19">
        <f>G19/B19</f>
        <v>2.0451976812811066E-4</v>
      </c>
      <c r="U19" t="e">
        <f>H19/C19</f>
        <v>#DIV/0!</v>
      </c>
      <c r="V19" t="e">
        <f>I19/D19</f>
        <v>#DIV/0!</v>
      </c>
      <c r="W19" t="e">
        <f>J19/E19</f>
        <v>#DIV/0!</v>
      </c>
      <c r="X19" t="e">
        <f>K19/F19</f>
        <v>#DIV/0!</v>
      </c>
      <c r="Z19" t="str">
        <f t="shared" si="14"/>
        <v>2020-15</v>
      </c>
      <c r="AA19">
        <f t="shared" si="1"/>
        <v>2.0456160573344292E-4</v>
      </c>
      <c r="AB19" t="e">
        <f t="shared" si="1"/>
        <v>#DIV/0!</v>
      </c>
      <c r="AC19" t="e">
        <f t="shared" si="1"/>
        <v>#DIV/0!</v>
      </c>
      <c r="AD19" t="e">
        <f t="shared" si="1"/>
        <v>#DIV/0!</v>
      </c>
      <c r="AE19" t="e">
        <f t="shared" si="1"/>
        <v>#DIV/0!</v>
      </c>
      <c r="AG19" t="str">
        <f t="shared" si="15"/>
        <v>2020-15</v>
      </c>
      <c r="AH19">
        <f t="shared" ca="1" si="16"/>
        <v>1.8765155104417955E-4</v>
      </c>
      <c r="AI19" t="e">
        <f t="shared" ca="1" si="2"/>
        <v>#DIV/0!</v>
      </c>
      <c r="AJ19" t="e">
        <f t="shared" ca="1" si="2"/>
        <v>#DIV/0!</v>
      </c>
      <c r="AK19" t="e">
        <f t="shared" ca="1" si="2"/>
        <v>#DIV/0!</v>
      </c>
      <c r="AL19" t="e">
        <f t="shared" ca="1" si="2"/>
        <v>#DIV/0!</v>
      </c>
      <c r="AN19" t="str">
        <f t="shared" si="17"/>
        <v>2020-15</v>
      </c>
      <c r="AO19">
        <f t="shared" si="18"/>
        <v>0</v>
      </c>
      <c r="AP19">
        <f t="shared" si="3"/>
        <v>0</v>
      </c>
      <c r="AQ19">
        <f t="shared" si="3"/>
        <v>0</v>
      </c>
      <c r="AR19">
        <f t="shared" si="3"/>
        <v>0</v>
      </c>
      <c r="AS19">
        <f t="shared" si="3"/>
        <v>0</v>
      </c>
      <c r="AU19" t="e">
        <f t="shared" si="19"/>
        <v>#DIV/0!</v>
      </c>
      <c r="AV19" t="e">
        <f t="shared" si="4"/>
        <v>#DIV/0!</v>
      </c>
      <c r="AW19" t="e">
        <f t="shared" si="4"/>
        <v>#DIV/0!</v>
      </c>
      <c r="AX19" t="e">
        <f t="shared" si="4"/>
        <v>#DIV/0!</v>
      </c>
      <c r="AZ19" t="str">
        <f t="shared" si="20"/>
        <v>2020-15</v>
      </c>
      <c r="BA19" t="e">
        <f t="shared" ca="1" si="21"/>
        <v>#DIV/0!</v>
      </c>
      <c r="BB19" t="e">
        <f t="shared" ca="1" si="5"/>
        <v>#DIV/0!</v>
      </c>
      <c r="BC19" t="e">
        <f t="shared" ca="1" si="6"/>
        <v>#DIV/0!</v>
      </c>
      <c r="BD19" t="e">
        <f t="shared" ca="1" si="7"/>
        <v>#DIV/0!</v>
      </c>
    </row>
    <row r="20" spans="1:56" x14ac:dyDescent="0.25">
      <c r="A20" s="1" t="s">
        <v>213</v>
      </c>
      <c r="B20" s="10">
        <v>10945358</v>
      </c>
      <c r="C20" s="10">
        <v>0</v>
      </c>
      <c r="D20" s="10">
        <v>0</v>
      </c>
      <c r="E20" s="10">
        <v>0</v>
      </c>
      <c r="F20" s="10">
        <v>0</v>
      </c>
      <c r="G20" s="10">
        <v>2113</v>
      </c>
      <c r="H20" s="10">
        <v>0</v>
      </c>
      <c r="I20" s="10">
        <v>0</v>
      </c>
      <c r="J20" s="10">
        <v>0</v>
      </c>
      <c r="K20" s="10">
        <v>0</v>
      </c>
      <c r="L20" s="10"/>
      <c r="M20" s="10" t="str">
        <f t="shared" si="8"/>
        <v>2020-16</v>
      </c>
      <c r="N20" s="10">
        <f t="shared" si="9"/>
        <v>2113</v>
      </c>
      <c r="O20" s="10">
        <f t="shared" si="10"/>
        <v>0</v>
      </c>
      <c r="P20" s="10">
        <f t="shared" si="11"/>
        <v>0</v>
      </c>
      <c r="Q20" s="10">
        <f t="shared" si="12"/>
        <v>0</v>
      </c>
      <c r="R20" s="10">
        <f t="shared" si="13"/>
        <v>0</v>
      </c>
      <c r="T20">
        <f>G20/B20</f>
        <v>1.9304987557282276E-4</v>
      </c>
      <c r="U20" t="e">
        <f>H20/C20</f>
        <v>#DIV/0!</v>
      </c>
      <c r="V20" t="e">
        <f>I20/D20</f>
        <v>#DIV/0!</v>
      </c>
      <c r="W20" t="e">
        <f>J20/E20</f>
        <v>#DIV/0!</v>
      </c>
      <c r="X20" t="e">
        <f>K20/F20</f>
        <v>#DIV/0!</v>
      </c>
      <c r="Z20" t="str">
        <f t="shared" si="14"/>
        <v>2020-16</v>
      </c>
      <c r="AA20">
        <f t="shared" si="1"/>
        <v>1.9308715162312504E-4</v>
      </c>
      <c r="AB20" t="e">
        <f t="shared" si="1"/>
        <v>#DIV/0!</v>
      </c>
      <c r="AC20" t="e">
        <f t="shared" si="1"/>
        <v>#DIV/0!</v>
      </c>
      <c r="AD20" t="e">
        <f t="shared" si="1"/>
        <v>#DIV/0!</v>
      </c>
      <c r="AE20" t="e">
        <f t="shared" si="1"/>
        <v>#DIV/0!</v>
      </c>
      <c r="AG20" t="str">
        <f t="shared" si="15"/>
        <v>2020-16</v>
      </c>
      <c r="AH20">
        <f t="shared" ca="1" si="16"/>
        <v>1.77376346323917E-4</v>
      </c>
      <c r="AI20" t="e">
        <f t="shared" ca="1" si="2"/>
        <v>#DIV/0!</v>
      </c>
      <c r="AJ20" t="e">
        <f t="shared" ca="1" si="2"/>
        <v>#DIV/0!</v>
      </c>
      <c r="AK20" t="e">
        <f t="shared" ca="1" si="2"/>
        <v>#DIV/0!</v>
      </c>
      <c r="AL20" t="e">
        <f t="shared" ca="1" si="2"/>
        <v>#DIV/0!</v>
      </c>
      <c r="AN20" t="str">
        <f t="shared" si="17"/>
        <v>2020-16</v>
      </c>
      <c r="AO20">
        <f t="shared" si="18"/>
        <v>0</v>
      </c>
      <c r="AP20">
        <f t="shared" si="3"/>
        <v>0</v>
      </c>
      <c r="AQ20">
        <f t="shared" si="3"/>
        <v>0</v>
      </c>
      <c r="AR20">
        <f t="shared" si="3"/>
        <v>0</v>
      </c>
      <c r="AS20">
        <f t="shared" si="3"/>
        <v>0</v>
      </c>
      <c r="AU20" t="e">
        <f t="shared" si="19"/>
        <v>#DIV/0!</v>
      </c>
      <c r="AV20" t="e">
        <f t="shared" si="4"/>
        <v>#DIV/0!</v>
      </c>
      <c r="AW20" t="e">
        <f t="shared" si="4"/>
        <v>#DIV/0!</v>
      </c>
      <c r="AX20" t="e">
        <f t="shared" si="4"/>
        <v>#DIV/0!</v>
      </c>
      <c r="AZ20" t="str">
        <f t="shared" si="20"/>
        <v>2020-16</v>
      </c>
      <c r="BA20" t="e">
        <f t="shared" ca="1" si="21"/>
        <v>#DIV/0!</v>
      </c>
      <c r="BB20" t="e">
        <f t="shared" ca="1" si="5"/>
        <v>#DIV/0!</v>
      </c>
      <c r="BC20" t="e">
        <f t="shared" ca="1" si="6"/>
        <v>#DIV/0!</v>
      </c>
      <c r="BD20" t="e">
        <f t="shared" ca="1" si="7"/>
        <v>#DIV/0!</v>
      </c>
    </row>
    <row r="21" spans="1:56" x14ac:dyDescent="0.25">
      <c r="A21" s="1" t="s">
        <v>214</v>
      </c>
      <c r="B21" s="10">
        <v>10943245</v>
      </c>
      <c r="C21" s="10">
        <v>0</v>
      </c>
      <c r="D21" s="10">
        <v>0</v>
      </c>
      <c r="E21" s="10">
        <v>0</v>
      </c>
      <c r="F21" s="10">
        <v>0</v>
      </c>
      <c r="G21" s="10">
        <v>2025</v>
      </c>
      <c r="H21" s="10">
        <v>0</v>
      </c>
      <c r="I21" s="10">
        <v>0</v>
      </c>
      <c r="J21" s="10">
        <v>0</v>
      </c>
      <c r="K21" s="10">
        <v>0</v>
      </c>
      <c r="L21" s="10"/>
      <c r="M21" s="10" t="str">
        <f t="shared" si="8"/>
        <v>2020-17</v>
      </c>
      <c r="N21" s="10">
        <f t="shared" si="9"/>
        <v>2025</v>
      </c>
      <c r="O21" s="10">
        <f t="shared" si="10"/>
        <v>0</v>
      </c>
      <c r="P21" s="10">
        <f t="shared" si="11"/>
        <v>0</v>
      </c>
      <c r="Q21" s="10">
        <f t="shared" si="12"/>
        <v>0</v>
      </c>
      <c r="R21" s="10">
        <f t="shared" si="13"/>
        <v>0</v>
      </c>
      <c r="T21">
        <f>G21/B21</f>
        <v>1.8504566058787864E-4</v>
      </c>
      <c r="U21" t="e">
        <f>H21/C21</f>
        <v>#DIV/0!</v>
      </c>
      <c r="V21" t="e">
        <f>I21/D21</f>
        <v>#DIV/0!</v>
      </c>
      <c r="W21" t="e">
        <f>J21/E21</f>
        <v>#DIV/0!</v>
      </c>
      <c r="X21" t="e">
        <f>K21/F21</f>
        <v>#DIV/0!</v>
      </c>
      <c r="Z21" t="str">
        <f t="shared" si="14"/>
        <v>2020-17</v>
      </c>
      <c r="AA21">
        <f t="shared" si="1"/>
        <v>1.850799093501925E-4</v>
      </c>
      <c r="AB21" t="e">
        <f t="shared" si="1"/>
        <v>#DIV/0!</v>
      </c>
      <c r="AC21" t="e">
        <f t="shared" si="1"/>
        <v>#DIV/0!</v>
      </c>
      <c r="AD21" t="e">
        <f t="shared" si="1"/>
        <v>#DIV/0!</v>
      </c>
      <c r="AE21" t="e">
        <f t="shared" si="1"/>
        <v>#DIV/0!</v>
      </c>
      <c r="AG21" t="str">
        <f t="shared" si="15"/>
        <v>2020-17</v>
      </c>
      <c r="AH21">
        <f t="shared" ca="1" si="16"/>
        <v>1.7026128293467057E-4</v>
      </c>
      <c r="AI21" t="e">
        <f t="shared" ca="1" si="2"/>
        <v>#DIV/0!</v>
      </c>
      <c r="AJ21" t="e">
        <f t="shared" ca="1" si="2"/>
        <v>#DIV/0!</v>
      </c>
      <c r="AK21" t="e">
        <f t="shared" ca="1" si="2"/>
        <v>#DIV/0!</v>
      </c>
      <c r="AL21" t="e">
        <f t="shared" ca="1" si="2"/>
        <v>#DIV/0!</v>
      </c>
      <c r="AN21" t="str">
        <f t="shared" si="17"/>
        <v>2020-17</v>
      </c>
      <c r="AO21">
        <f t="shared" si="18"/>
        <v>0</v>
      </c>
      <c r="AP21">
        <f t="shared" si="3"/>
        <v>0</v>
      </c>
      <c r="AQ21">
        <f t="shared" si="3"/>
        <v>0</v>
      </c>
      <c r="AR21">
        <f t="shared" si="3"/>
        <v>0</v>
      </c>
      <c r="AS21">
        <f t="shared" si="3"/>
        <v>0</v>
      </c>
      <c r="AU21" t="e">
        <f t="shared" si="19"/>
        <v>#DIV/0!</v>
      </c>
      <c r="AV21" t="e">
        <f t="shared" si="4"/>
        <v>#DIV/0!</v>
      </c>
      <c r="AW21" t="e">
        <f t="shared" si="4"/>
        <v>#DIV/0!</v>
      </c>
      <c r="AX21" t="e">
        <f t="shared" si="4"/>
        <v>#DIV/0!</v>
      </c>
      <c r="AZ21" t="str">
        <f t="shared" si="20"/>
        <v>2020-17</v>
      </c>
      <c r="BA21" t="e">
        <f t="shared" ca="1" si="21"/>
        <v>#DIV/0!</v>
      </c>
      <c r="BB21" t="e">
        <f t="shared" ca="1" si="5"/>
        <v>#DIV/0!</v>
      </c>
      <c r="BC21" t="e">
        <f t="shared" ca="1" si="6"/>
        <v>#DIV/0!</v>
      </c>
      <c r="BD21" t="e">
        <f t="shared" ca="1" si="7"/>
        <v>#DIV/0!</v>
      </c>
    </row>
    <row r="22" spans="1:56" x14ac:dyDescent="0.25">
      <c r="A22" s="1" t="s">
        <v>215</v>
      </c>
      <c r="B22" s="10">
        <v>10941220</v>
      </c>
      <c r="C22" s="10">
        <v>0</v>
      </c>
      <c r="D22" s="10">
        <v>0</v>
      </c>
      <c r="E22" s="10">
        <v>0</v>
      </c>
      <c r="F22" s="10">
        <v>0</v>
      </c>
      <c r="G22" s="10">
        <v>2101</v>
      </c>
      <c r="H22" s="10">
        <v>0</v>
      </c>
      <c r="I22" s="10">
        <v>0</v>
      </c>
      <c r="J22" s="10">
        <v>0</v>
      </c>
      <c r="K22" s="10">
        <v>0</v>
      </c>
      <c r="L22" s="10"/>
      <c r="M22" s="10" t="str">
        <f t="shared" si="8"/>
        <v>2020-18</v>
      </c>
      <c r="N22" s="10">
        <f t="shared" si="9"/>
        <v>2101</v>
      </c>
      <c r="O22" s="10">
        <f t="shared" si="10"/>
        <v>0</v>
      </c>
      <c r="P22" s="10">
        <f t="shared" si="11"/>
        <v>0</v>
      </c>
      <c r="Q22" s="10">
        <f t="shared" si="12"/>
        <v>0</v>
      </c>
      <c r="R22" s="10">
        <f t="shared" si="13"/>
        <v>0</v>
      </c>
      <c r="T22">
        <f>G22/B22</f>
        <v>1.9202611774555306E-4</v>
      </c>
      <c r="U22" t="e">
        <f>H22/C22</f>
        <v>#DIV/0!</v>
      </c>
      <c r="V22" t="e">
        <f>I22/D22</f>
        <v>#DIV/0!</v>
      </c>
      <c r="W22" t="e">
        <f>J22/E22</f>
        <v>#DIV/0!</v>
      </c>
      <c r="X22" t="e">
        <f>K22/F22</f>
        <v>#DIV/0!</v>
      </c>
      <c r="Z22" t="str">
        <f t="shared" si="14"/>
        <v>2020-18</v>
      </c>
      <c r="AA22">
        <f t="shared" si="1"/>
        <v>1.9206299944800486E-4</v>
      </c>
      <c r="AB22" t="e">
        <f t="shared" si="1"/>
        <v>#DIV/0!</v>
      </c>
      <c r="AC22" t="e">
        <f t="shared" si="1"/>
        <v>#DIV/0!</v>
      </c>
      <c r="AD22" t="e">
        <f t="shared" si="1"/>
        <v>#DIV/0!</v>
      </c>
      <c r="AE22" t="e">
        <f t="shared" si="1"/>
        <v>#DIV/0!</v>
      </c>
      <c r="AG22" t="str">
        <f t="shared" si="15"/>
        <v>2020-18</v>
      </c>
      <c r="AH22">
        <f t="shared" ca="1" si="16"/>
        <v>1.7693535627147174E-4</v>
      </c>
      <c r="AI22" t="e">
        <f t="shared" ca="1" si="2"/>
        <v>#DIV/0!</v>
      </c>
      <c r="AJ22" t="e">
        <f t="shared" ca="1" si="2"/>
        <v>#DIV/0!</v>
      </c>
      <c r="AK22" t="e">
        <f t="shared" ca="1" si="2"/>
        <v>#DIV/0!</v>
      </c>
      <c r="AL22" t="e">
        <f t="shared" ca="1" si="2"/>
        <v>#DIV/0!</v>
      </c>
      <c r="AN22" t="str">
        <f t="shared" si="17"/>
        <v>2020-18</v>
      </c>
      <c r="AO22">
        <f t="shared" si="18"/>
        <v>0</v>
      </c>
      <c r="AP22">
        <f t="shared" si="3"/>
        <v>0</v>
      </c>
      <c r="AQ22">
        <f t="shared" si="3"/>
        <v>0</v>
      </c>
      <c r="AR22">
        <f t="shared" si="3"/>
        <v>0</v>
      </c>
      <c r="AS22">
        <f t="shared" si="3"/>
        <v>0</v>
      </c>
      <c r="AU22" t="e">
        <f t="shared" si="19"/>
        <v>#DIV/0!</v>
      </c>
      <c r="AV22" t="e">
        <f t="shared" si="4"/>
        <v>#DIV/0!</v>
      </c>
      <c r="AW22" t="e">
        <f t="shared" si="4"/>
        <v>#DIV/0!</v>
      </c>
      <c r="AX22" t="e">
        <f t="shared" si="4"/>
        <v>#DIV/0!</v>
      </c>
      <c r="AZ22" t="str">
        <f t="shared" si="20"/>
        <v>2020-18</v>
      </c>
      <c r="BA22" t="e">
        <f t="shared" ca="1" si="21"/>
        <v>#DIV/0!</v>
      </c>
      <c r="BB22" t="e">
        <f t="shared" ca="1" si="5"/>
        <v>#DIV/0!</v>
      </c>
      <c r="BC22" t="e">
        <f t="shared" ca="1" si="6"/>
        <v>#DIV/0!</v>
      </c>
      <c r="BD22" t="e">
        <f t="shared" ca="1" si="7"/>
        <v>#DIV/0!</v>
      </c>
    </row>
    <row r="23" spans="1:56" x14ac:dyDescent="0.25">
      <c r="A23" s="1" t="s">
        <v>216</v>
      </c>
      <c r="B23" s="10">
        <v>10939119</v>
      </c>
      <c r="C23" s="10">
        <v>0</v>
      </c>
      <c r="D23" s="10">
        <v>0</v>
      </c>
      <c r="E23" s="10">
        <v>0</v>
      </c>
      <c r="F23" s="10">
        <v>0</v>
      </c>
      <c r="G23" s="10">
        <v>1993</v>
      </c>
      <c r="H23" s="10">
        <v>0</v>
      </c>
      <c r="I23" s="10">
        <v>0</v>
      </c>
      <c r="J23" s="10">
        <v>0</v>
      </c>
      <c r="K23" s="10">
        <v>0</v>
      </c>
      <c r="L23" s="10"/>
      <c r="M23" s="10" t="str">
        <f t="shared" si="8"/>
        <v>2020-19</v>
      </c>
      <c r="N23" s="10">
        <f t="shared" si="9"/>
        <v>1993</v>
      </c>
      <c r="O23" s="10">
        <f t="shared" si="10"/>
        <v>0</v>
      </c>
      <c r="P23" s="10">
        <f t="shared" si="11"/>
        <v>0</v>
      </c>
      <c r="Q23" s="10">
        <f t="shared" si="12"/>
        <v>0</v>
      </c>
      <c r="R23" s="10">
        <f t="shared" si="13"/>
        <v>0</v>
      </c>
      <c r="T23">
        <f>G23/B23</f>
        <v>1.8219017454696305E-4</v>
      </c>
      <c r="U23" t="e">
        <f>H23/C23</f>
        <v>#DIV/0!</v>
      </c>
      <c r="V23" t="e">
        <f>I23/D23</f>
        <v>#DIV/0!</v>
      </c>
      <c r="W23" t="e">
        <f>J23/E23</f>
        <v>#DIV/0!</v>
      </c>
      <c r="X23" t="e">
        <f>K23/F23</f>
        <v>#DIV/0!</v>
      </c>
      <c r="Z23" t="str">
        <f t="shared" si="14"/>
        <v>2020-19</v>
      </c>
      <c r="AA23">
        <f t="shared" si="1"/>
        <v>1.8222337435953745E-4</v>
      </c>
      <c r="AB23" t="e">
        <f t="shared" si="1"/>
        <v>#DIV/0!</v>
      </c>
      <c r="AC23" t="e">
        <f t="shared" si="1"/>
        <v>#DIV/0!</v>
      </c>
      <c r="AD23" t="e">
        <f t="shared" si="1"/>
        <v>#DIV/0!</v>
      </c>
      <c r="AE23" t="e">
        <f t="shared" si="1"/>
        <v>#DIV/0!</v>
      </c>
      <c r="AG23" t="str">
        <f t="shared" si="15"/>
        <v>2020-19</v>
      </c>
      <c r="AH23">
        <f t="shared" ca="1" si="16"/>
        <v>1.6810835442138204E-4</v>
      </c>
      <c r="AI23" t="e">
        <f t="shared" ca="1" si="2"/>
        <v>#DIV/0!</v>
      </c>
      <c r="AJ23" t="e">
        <f t="shared" ca="1" si="2"/>
        <v>#DIV/0!</v>
      </c>
      <c r="AK23" t="e">
        <f t="shared" ca="1" si="2"/>
        <v>#DIV/0!</v>
      </c>
      <c r="AL23" t="e">
        <f t="shared" ca="1" si="2"/>
        <v>#DIV/0!</v>
      </c>
      <c r="AN23" t="str">
        <f t="shared" si="17"/>
        <v>2020-19</v>
      </c>
      <c r="AO23">
        <f t="shared" si="18"/>
        <v>0</v>
      </c>
      <c r="AP23">
        <f t="shared" si="3"/>
        <v>0</v>
      </c>
      <c r="AQ23">
        <f t="shared" si="3"/>
        <v>0</v>
      </c>
      <c r="AR23">
        <f t="shared" si="3"/>
        <v>0</v>
      </c>
      <c r="AS23">
        <f t="shared" si="3"/>
        <v>0</v>
      </c>
      <c r="AU23" t="e">
        <f t="shared" si="19"/>
        <v>#DIV/0!</v>
      </c>
      <c r="AV23" t="e">
        <f t="shared" si="4"/>
        <v>#DIV/0!</v>
      </c>
      <c r="AW23" t="e">
        <f t="shared" si="4"/>
        <v>#DIV/0!</v>
      </c>
      <c r="AX23" t="e">
        <f t="shared" si="4"/>
        <v>#DIV/0!</v>
      </c>
      <c r="AZ23" t="str">
        <f t="shared" si="20"/>
        <v>2020-19</v>
      </c>
      <c r="BA23" t="e">
        <f t="shared" ca="1" si="21"/>
        <v>#DIV/0!</v>
      </c>
      <c r="BB23" t="e">
        <f t="shared" ca="1" si="5"/>
        <v>#DIV/0!</v>
      </c>
      <c r="BC23" t="e">
        <f t="shared" ca="1" si="6"/>
        <v>#DIV/0!</v>
      </c>
      <c r="BD23" t="e">
        <f t="shared" ca="1" si="7"/>
        <v>#DIV/0!</v>
      </c>
    </row>
    <row r="24" spans="1:56" x14ac:dyDescent="0.25">
      <c r="A24" s="1" t="s">
        <v>217</v>
      </c>
      <c r="B24" s="10">
        <v>10937126</v>
      </c>
      <c r="C24" s="10">
        <v>0</v>
      </c>
      <c r="D24" s="10">
        <v>0</v>
      </c>
      <c r="E24" s="10">
        <v>0</v>
      </c>
      <c r="F24" s="10">
        <v>0</v>
      </c>
      <c r="G24" s="10">
        <v>2017</v>
      </c>
      <c r="H24" s="10">
        <v>0</v>
      </c>
      <c r="I24" s="10">
        <v>0</v>
      </c>
      <c r="J24" s="10">
        <v>0</v>
      </c>
      <c r="K24" s="10">
        <v>0</v>
      </c>
      <c r="L24" s="10"/>
      <c r="M24" s="10" t="str">
        <f t="shared" si="8"/>
        <v>2020-20</v>
      </c>
      <c r="N24" s="10">
        <f t="shared" si="9"/>
        <v>2017</v>
      </c>
      <c r="O24" s="10">
        <f t="shared" si="10"/>
        <v>0</v>
      </c>
      <c r="P24" s="10">
        <f t="shared" si="11"/>
        <v>0</v>
      </c>
      <c r="Q24" s="10">
        <f t="shared" si="12"/>
        <v>0</v>
      </c>
      <c r="R24" s="10">
        <f t="shared" si="13"/>
        <v>0</v>
      </c>
      <c r="T24">
        <f>G24/B24</f>
        <v>1.844177346041364E-4</v>
      </c>
      <c r="U24" t="e">
        <f>H24/C24</f>
        <v>#DIV/0!</v>
      </c>
      <c r="V24" t="e">
        <f>I24/D24</f>
        <v>#DIV/0!</v>
      </c>
      <c r="W24" t="e">
        <f>J24/E24</f>
        <v>#DIV/0!</v>
      </c>
      <c r="X24" t="e">
        <f>K24/F24</f>
        <v>#DIV/0!</v>
      </c>
      <c r="Z24" t="str">
        <f t="shared" si="14"/>
        <v>2020-20</v>
      </c>
      <c r="AA24">
        <f t="shared" si="1"/>
        <v>1.8445175130102936E-4</v>
      </c>
      <c r="AB24" t="e">
        <f t="shared" si="1"/>
        <v>#DIV/0!</v>
      </c>
      <c r="AC24" t="e">
        <f t="shared" si="1"/>
        <v>#DIV/0!</v>
      </c>
      <c r="AD24" t="e">
        <f t="shared" si="1"/>
        <v>#DIV/0!</v>
      </c>
      <c r="AE24" t="e">
        <f t="shared" si="1"/>
        <v>#DIV/0!</v>
      </c>
      <c r="AG24" t="str">
        <f t="shared" si="15"/>
        <v>2020-20</v>
      </c>
      <c r="AH24">
        <f t="shared" ca="1" si="16"/>
        <v>1.7040498288442311E-4</v>
      </c>
      <c r="AI24" t="e">
        <f t="shared" ca="1" si="2"/>
        <v>#DIV/0!</v>
      </c>
      <c r="AJ24" t="e">
        <f t="shared" ca="1" si="2"/>
        <v>#DIV/0!</v>
      </c>
      <c r="AK24" t="e">
        <f t="shared" ca="1" si="2"/>
        <v>#DIV/0!</v>
      </c>
      <c r="AL24" t="e">
        <f t="shared" ca="1" si="2"/>
        <v>#DIV/0!</v>
      </c>
      <c r="AN24" t="str">
        <f t="shared" si="17"/>
        <v>2020-20</v>
      </c>
      <c r="AO24">
        <f t="shared" si="18"/>
        <v>0</v>
      </c>
      <c r="AP24">
        <f t="shared" si="3"/>
        <v>0</v>
      </c>
      <c r="AQ24">
        <f t="shared" si="3"/>
        <v>0</v>
      </c>
      <c r="AR24">
        <f t="shared" si="3"/>
        <v>0</v>
      </c>
      <c r="AS24">
        <f t="shared" si="3"/>
        <v>0</v>
      </c>
      <c r="AU24" t="e">
        <f t="shared" si="19"/>
        <v>#DIV/0!</v>
      </c>
      <c r="AV24" t="e">
        <f t="shared" si="4"/>
        <v>#DIV/0!</v>
      </c>
      <c r="AW24" t="e">
        <f t="shared" si="4"/>
        <v>#DIV/0!</v>
      </c>
      <c r="AX24" t="e">
        <f t="shared" si="4"/>
        <v>#DIV/0!</v>
      </c>
      <c r="AZ24" t="str">
        <f t="shared" si="20"/>
        <v>2020-20</v>
      </c>
      <c r="BA24" t="e">
        <f t="shared" ca="1" si="21"/>
        <v>#DIV/0!</v>
      </c>
      <c r="BB24" t="e">
        <f t="shared" ca="1" si="5"/>
        <v>#DIV/0!</v>
      </c>
      <c r="BC24" t="e">
        <f t="shared" ca="1" si="6"/>
        <v>#DIV/0!</v>
      </c>
      <c r="BD24" t="e">
        <f t="shared" ca="1" si="7"/>
        <v>#DIV/0!</v>
      </c>
    </row>
    <row r="25" spans="1:56" x14ac:dyDescent="0.25">
      <c r="A25" s="1" t="s">
        <v>218</v>
      </c>
      <c r="B25" s="10">
        <v>10935109</v>
      </c>
      <c r="C25" s="10">
        <v>0</v>
      </c>
      <c r="D25" s="10">
        <v>0</v>
      </c>
      <c r="E25" s="10">
        <v>0</v>
      </c>
      <c r="F25" s="10">
        <v>0</v>
      </c>
      <c r="G25" s="10">
        <v>1903</v>
      </c>
      <c r="H25" s="10">
        <v>0</v>
      </c>
      <c r="I25" s="10">
        <v>0</v>
      </c>
      <c r="J25" s="10">
        <v>0</v>
      </c>
      <c r="K25" s="10">
        <v>0</v>
      </c>
      <c r="L25" s="10"/>
      <c r="M25" s="10" t="str">
        <f t="shared" si="8"/>
        <v>2020-21</v>
      </c>
      <c r="N25" s="10">
        <f t="shared" si="9"/>
        <v>1903</v>
      </c>
      <c r="O25" s="10">
        <f t="shared" si="10"/>
        <v>0</v>
      </c>
      <c r="P25" s="10">
        <f t="shared" si="11"/>
        <v>0</v>
      </c>
      <c r="Q25" s="10">
        <f t="shared" si="12"/>
        <v>0</v>
      </c>
      <c r="R25" s="10">
        <f t="shared" si="13"/>
        <v>0</v>
      </c>
      <c r="T25">
        <f>G25/B25</f>
        <v>1.7402661464096974E-4</v>
      </c>
      <c r="U25" t="e">
        <f>H25/C25</f>
        <v>#DIV/0!</v>
      </c>
      <c r="V25" t="e">
        <f>I25/D25</f>
        <v>#DIV/0!</v>
      </c>
      <c r="W25" t="e">
        <f>J25/E25</f>
        <v>#DIV/0!</v>
      </c>
      <c r="X25" t="e">
        <f>K25/F25</f>
        <v>#DIV/0!</v>
      </c>
      <c r="Z25" t="str">
        <f t="shared" si="14"/>
        <v>2020-21</v>
      </c>
      <c r="AA25">
        <f t="shared" si="1"/>
        <v>1.7405690561429529E-4</v>
      </c>
      <c r="AB25" t="e">
        <f t="shared" si="1"/>
        <v>#DIV/0!</v>
      </c>
      <c r="AC25" t="e">
        <f t="shared" si="1"/>
        <v>#DIV/0!</v>
      </c>
      <c r="AD25" t="e">
        <f t="shared" si="1"/>
        <v>#DIV/0!</v>
      </c>
      <c r="AE25" t="e">
        <f t="shared" si="1"/>
        <v>#DIV/0!</v>
      </c>
      <c r="AG25" t="str">
        <f t="shared" si="15"/>
        <v>2020-21</v>
      </c>
      <c r="AH25">
        <f t="shared" ca="1" si="16"/>
        <v>1.6102935739641038E-4</v>
      </c>
      <c r="AI25" t="e">
        <f t="shared" ca="1" si="2"/>
        <v>#DIV/0!</v>
      </c>
      <c r="AJ25" t="e">
        <f t="shared" ca="1" si="2"/>
        <v>#DIV/0!</v>
      </c>
      <c r="AK25" t="e">
        <f t="shared" ca="1" si="2"/>
        <v>#DIV/0!</v>
      </c>
      <c r="AL25" t="e">
        <f t="shared" ca="1" si="2"/>
        <v>#DIV/0!</v>
      </c>
      <c r="AN25" t="str">
        <f t="shared" si="17"/>
        <v>2020-21</v>
      </c>
      <c r="AO25">
        <f t="shared" si="18"/>
        <v>0</v>
      </c>
      <c r="AP25">
        <f t="shared" si="3"/>
        <v>0</v>
      </c>
      <c r="AQ25">
        <f t="shared" si="3"/>
        <v>0</v>
      </c>
      <c r="AR25">
        <f t="shared" si="3"/>
        <v>0</v>
      </c>
      <c r="AS25">
        <f t="shared" si="3"/>
        <v>0</v>
      </c>
      <c r="AU25" t="e">
        <f t="shared" si="19"/>
        <v>#DIV/0!</v>
      </c>
      <c r="AV25" t="e">
        <f t="shared" si="4"/>
        <v>#DIV/0!</v>
      </c>
      <c r="AW25" t="e">
        <f t="shared" si="4"/>
        <v>#DIV/0!</v>
      </c>
      <c r="AX25" t="e">
        <f t="shared" si="4"/>
        <v>#DIV/0!</v>
      </c>
      <c r="AZ25" t="str">
        <f t="shared" si="20"/>
        <v>2020-21</v>
      </c>
      <c r="BA25" t="e">
        <f t="shared" ca="1" si="21"/>
        <v>#DIV/0!</v>
      </c>
      <c r="BB25" t="e">
        <f t="shared" ca="1" si="5"/>
        <v>#DIV/0!</v>
      </c>
      <c r="BC25" t="e">
        <f t="shared" ca="1" si="6"/>
        <v>#DIV/0!</v>
      </c>
      <c r="BD25" t="e">
        <f t="shared" ca="1" si="7"/>
        <v>#DIV/0!</v>
      </c>
    </row>
    <row r="26" spans="1:56" x14ac:dyDescent="0.25">
      <c r="A26" s="1" t="s">
        <v>219</v>
      </c>
      <c r="B26" s="10">
        <v>10933206</v>
      </c>
      <c r="C26" s="10">
        <v>0</v>
      </c>
      <c r="D26" s="10">
        <v>0</v>
      </c>
      <c r="E26" s="10">
        <v>0</v>
      </c>
      <c r="F26" s="10">
        <v>0</v>
      </c>
      <c r="G26" s="10">
        <v>1919</v>
      </c>
      <c r="H26" s="10">
        <v>0</v>
      </c>
      <c r="I26" s="10">
        <v>0</v>
      </c>
      <c r="J26" s="10">
        <v>0</v>
      </c>
      <c r="K26" s="10">
        <v>0</v>
      </c>
      <c r="L26" s="10"/>
      <c r="M26" s="10" t="str">
        <f t="shared" si="8"/>
        <v>2020-22</v>
      </c>
      <c r="N26" s="10">
        <f t="shared" si="9"/>
        <v>1919</v>
      </c>
      <c r="O26" s="10">
        <f t="shared" si="10"/>
        <v>0</v>
      </c>
      <c r="P26" s="10">
        <f t="shared" si="11"/>
        <v>0</v>
      </c>
      <c r="Q26" s="10">
        <f t="shared" si="12"/>
        <v>0</v>
      </c>
      <c r="R26" s="10">
        <f t="shared" si="13"/>
        <v>0</v>
      </c>
      <c r="T26">
        <f>G26/B26</f>
        <v>1.7552033685270358E-4</v>
      </c>
      <c r="U26" t="e">
        <f>H26/C26</f>
        <v>#DIV/0!</v>
      </c>
      <c r="V26" t="e">
        <f>I26/D26</f>
        <v>#DIV/0!</v>
      </c>
      <c r="W26" t="e">
        <f>J26/E26</f>
        <v>#DIV/0!</v>
      </c>
      <c r="X26" t="e">
        <f>K26/F26</f>
        <v>#DIV/0!</v>
      </c>
      <c r="Z26" t="str">
        <f t="shared" si="14"/>
        <v>2020-22</v>
      </c>
      <c r="AA26">
        <f t="shared" si="1"/>
        <v>1.7555115010037519E-4</v>
      </c>
      <c r="AB26" t="e">
        <f t="shared" si="1"/>
        <v>#DIV/0!</v>
      </c>
      <c r="AC26" t="e">
        <f t="shared" si="1"/>
        <v>#DIV/0!</v>
      </c>
      <c r="AD26" t="e">
        <f t="shared" si="1"/>
        <v>#DIV/0!</v>
      </c>
      <c r="AE26" t="e">
        <f t="shared" si="1"/>
        <v>#DIV/0!</v>
      </c>
      <c r="AG26" t="str">
        <f t="shared" si="15"/>
        <v>2020-22</v>
      </c>
      <c r="AH26">
        <f t="shared" ca="1" si="16"/>
        <v>1.626416512951205E-4</v>
      </c>
      <c r="AI26" t="e">
        <f t="shared" ca="1" si="2"/>
        <v>#DIV/0!</v>
      </c>
      <c r="AJ26" t="e">
        <f t="shared" ca="1" si="2"/>
        <v>#DIV/0!</v>
      </c>
      <c r="AK26" t="e">
        <f t="shared" ca="1" si="2"/>
        <v>#DIV/0!</v>
      </c>
      <c r="AL26" t="e">
        <f t="shared" ca="1" si="2"/>
        <v>#DIV/0!</v>
      </c>
      <c r="AN26" t="str">
        <f t="shared" si="17"/>
        <v>2020-22</v>
      </c>
      <c r="AO26">
        <f t="shared" si="18"/>
        <v>0</v>
      </c>
      <c r="AP26">
        <f t="shared" si="3"/>
        <v>0</v>
      </c>
      <c r="AQ26">
        <f t="shared" si="3"/>
        <v>0</v>
      </c>
      <c r="AR26">
        <f t="shared" si="3"/>
        <v>0</v>
      </c>
      <c r="AS26">
        <f t="shared" si="3"/>
        <v>0</v>
      </c>
      <c r="AU26" t="e">
        <f t="shared" si="19"/>
        <v>#DIV/0!</v>
      </c>
      <c r="AV26" t="e">
        <f t="shared" si="4"/>
        <v>#DIV/0!</v>
      </c>
      <c r="AW26" t="e">
        <f t="shared" si="4"/>
        <v>#DIV/0!</v>
      </c>
      <c r="AX26" t="e">
        <f t="shared" si="4"/>
        <v>#DIV/0!</v>
      </c>
      <c r="AZ26" t="str">
        <f t="shared" si="20"/>
        <v>2020-22</v>
      </c>
      <c r="BA26" t="e">
        <f t="shared" ca="1" si="21"/>
        <v>#DIV/0!</v>
      </c>
      <c r="BB26" t="e">
        <f t="shared" ca="1" si="5"/>
        <v>#DIV/0!</v>
      </c>
      <c r="BC26" t="e">
        <f t="shared" ca="1" si="6"/>
        <v>#DIV/0!</v>
      </c>
      <c r="BD26" t="e">
        <f t="shared" ca="1" si="7"/>
        <v>#DIV/0!</v>
      </c>
    </row>
    <row r="27" spans="1:56" x14ac:dyDescent="0.25">
      <c r="A27" s="1" t="s">
        <v>220</v>
      </c>
      <c r="B27" s="10">
        <v>10931287</v>
      </c>
      <c r="C27" s="10">
        <v>0</v>
      </c>
      <c r="D27" s="10">
        <v>0</v>
      </c>
      <c r="E27" s="10">
        <v>0</v>
      </c>
      <c r="F27" s="10">
        <v>0</v>
      </c>
      <c r="G27" s="10">
        <v>2129</v>
      </c>
      <c r="H27" s="10">
        <v>0</v>
      </c>
      <c r="I27" s="10">
        <v>0</v>
      </c>
      <c r="J27" s="10">
        <v>0</v>
      </c>
      <c r="K27" s="10">
        <v>0</v>
      </c>
      <c r="L27" s="10"/>
      <c r="M27" s="10" t="str">
        <f t="shared" si="8"/>
        <v>2020-23</v>
      </c>
      <c r="N27" s="10">
        <f t="shared" si="9"/>
        <v>2129</v>
      </c>
      <c r="O27" s="10">
        <f t="shared" si="10"/>
        <v>0</v>
      </c>
      <c r="P27" s="10">
        <f t="shared" si="11"/>
        <v>0</v>
      </c>
      <c r="Q27" s="10">
        <f t="shared" si="12"/>
        <v>0</v>
      </c>
      <c r="R27" s="10">
        <f t="shared" si="13"/>
        <v>0</v>
      </c>
      <c r="T27">
        <f>G27/B27</f>
        <v>1.9476206232623843E-4</v>
      </c>
      <c r="U27" t="e">
        <f>H27/C27</f>
        <v>#DIV/0!</v>
      </c>
      <c r="V27" t="e">
        <f>I27/D27</f>
        <v>#DIV/0!</v>
      </c>
      <c r="W27" t="e">
        <f>J27/E27</f>
        <v>#DIV/0!</v>
      </c>
      <c r="X27" t="e">
        <f>K27/F27</f>
        <v>#DIV/0!</v>
      </c>
      <c r="Z27" t="str">
        <f t="shared" si="14"/>
        <v>2020-23</v>
      </c>
      <c r="AA27">
        <f t="shared" si="1"/>
        <v>1.9480000259245432E-4</v>
      </c>
      <c r="AB27" t="e">
        <f t="shared" si="1"/>
        <v>#DIV/0!</v>
      </c>
      <c r="AC27" t="e">
        <f t="shared" si="1"/>
        <v>#DIV/0!</v>
      </c>
      <c r="AD27" t="e">
        <f t="shared" si="1"/>
        <v>#DIV/0!</v>
      </c>
      <c r="AE27" t="e">
        <f t="shared" si="1"/>
        <v>#DIV/0!</v>
      </c>
      <c r="AG27" t="str">
        <f t="shared" si="15"/>
        <v>2020-23</v>
      </c>
      <c r="AH27">
        <f t="shared" ca="1" si="16"/>
        <v>1.8073045786248045E-4</v>
      </c>
      <c r="AI27" t="e">
        <f t="shared" ca="1" si="2"/>
        <v>#DIV/0!</v>
      </c>
      <c r="AJ27" t="e">
        <f t="shared" ca="1" si="2"/>
        <v>#DIV/0!</v>
      </c>
      <c r="AK27" t="e">
        <f t="shared" ca="1" si="2"/>
        <v>#DIV/0!</v>
      </c>
      <c r="AL27" t="e">
        <f t="shared" ca="1" si="2"/>
        <v>#DIV/0!</v>
      </c>
      <c r="AN27" t="str">
        <f t="shared" si="17"/>
        <v>2020-23</v>
      </c>
      <c r="AO27">
        <f t="shared" si="18"/>
        <v>0</v>
      </c>
      <c r="AP27">
        <f t="shared" si="3"/>
        <v>0</v>
      </c>
      <c r="AQ27">
        <f t="shared" si="3"/>
        <v>0</v>
      </c>
      <c r="AR27">
        <f t="shared" si="3"/>
        <v>0</v>
      </c>
      <c r="AS27">
        <f t="shared" si="3"/>
        <v>0</v>
      </c>
      <c r="AU27" t="e">
        <f t="shared" si="19"/>
        <v>#DIV/0!</v>
      </c>
      <c r="AV27" t="e">
        <f t="shared" si="4"/>
        <v>#DIV/0!</v>
      </c>
      <c r="AW27" t="e">
        <f t="shared" si="4"/>
        <v>#DIV/0!</v>
      </c>
      <c r="AX27" t="e">
        <f t="shared" si="4"/>
        <v>#DIV/0!</v>
      </c>
      <c r="AZ27" t="str">
        <f t="shared" si="20"/>
        <v>2020-23</v>
      </c>
      <c r="BA27" t="e">
        <f t="shared" ca="1" si="21"/>
        <v>#DIV/0!</v>
      </c>
      <c r="BB27" t="e">
        <f t="shared" ca="1" si="5"/>
        <v>#DIV/0!</v>
      </c>
      <c r="BC27" t="e">
        <f t="shared" ca="1" si="6"/>
        <v>#DIV/0!</v>
      </c>
      <c r="BD27" t="e">
        <f t="shared" ca="1" si="7"/>
        <v>#DIV/0!</v>
      </c>
    </row>
    <row r="28" spans="1:56" x14ac:dyDescent="0.25">
      <c r="A28" s="1" t="s">
        <v>221</v>
      </c>
      <c r="B28" s="10">
        <v>10929158</v>
      </c>
      <c r="C28" s="10">
        <v>0</v>
      </c>
      <c r="D28" s="10">
        <v>0</v>
      </c>
      <c r="E28" s="10">
        <v>0</v>
      </c>
      <c r="F28" s="10">
        <v>0</v>
      </c>
      <c r="G28" s="10">
        <v>1979</v>
      </c>
      <c r="H28" s="10">
        <v>0</v>
      </c>
      <c r="I28" s="10">
        <v>0</v>
      </c>
      <c r="J28" s="10">
        <v>0</v>
      </c>
      <c r="K28" s="10">
        <v>0</v>
      </c>
      <c r="L28" s="10"/>
      <c r="M28" s="10" t="str">
        <f t="shared" si="8"/>
        <v>2020-24</v>
      </c>
      <c r="N28" s="10">
        <f t="shared" si="9"/>
        <v>1979</v>
      </c>
      <c r="O28" s="10">
        <f t="shared" si="10"/>
        <v>0</v>
      </c>
      <c r="P28" s="10">
        <f t="shared" si="11"/>
        <v>0</v>
      </c>
      <c r="Q28" s="10">
        <f t="shared" si="12"/>
        <v>0</v>
      </c>
      <c r="R28" s="10">
        <f t="shared" si="13"/>
        <v>0</v>
      </c>
      <c r="T28">
        <f>G28/B28</f>
        <v>1.810752484317639E-4</v>
      </c>
      <c r="U28" t="e">
        <f>H28/C28</f>
        <v>#DIV/0!</v>
      </c>
      <c r="V28" t="e">
        <f>I28/D28</f>
        <v>#DIV/0!</v>
      </c>
      <c r="W28" t="e">
        <f>J28/E28</f>
        <v>#DIV/0!</v>
      </c>
      <c r="X28" t="e">
        <f>K28/F28</f>
        <v>#DIV/0!</v>
      </c>
      <c r="Z28" t="str">
        <f t="shared" si="14"/>
        <v>2020-24</v>
      </c>
      <c r="AA28">
        <f t="shared" si="1"/>
        <v>1.8110804311063439E-4</v>
      </c>
      <c r="AB28" t="e">
        <f t="shared" si="1"/>
        <v>#DIV/0!</v>
      </c>
      <c r="AC28" t="e">
        <f t="shared" si="1"/>
        <v>#DIV/0!</v>
      </c>
      <c r="AD28" t="e">
        <f t="shared" si="1"/>
        <v>#DIV/0!</v>
      </c>
      <c r="AE28" t="e">
        <f t="shared" si="1"/>
        <v>#DIV/0!</v>
      </c>
      <c r="AG28" t="str">
        <f t="shared" si="15"/>
        <v>2020-24</v>
      </c>
      <c r="AH28">
        <f t="shared" ca="1" si="16"/>
        <v>1.6826524532703493E-4</v>
      </c>
      <c r="AI28" t="e">
        <f t="shared" ca="1" si="2"/>
        <v>#DIV/0!</v>
      </c>
      <c r="AJ28" t="e">
        <f t="shared" ca="1" si="2"/>
        <v>#DIV/0!</v>
      </c>
      <c r="AK28" t="e">
        <f t="shared" ca="1" si="2"/>
        <v>#DIV/0!</v>
      </c>
      <c r="AL28" t="e">
        <f t="shared" ca="1" si="2"/>
        <v>#DIV/0!</v>
      </c>
      <c r="AN28" t="str">
        <f t="shared" si="17"/>
        <v>2020-24</v>
      </c>
      <c r="AO28">
        <f t="shared" si="18"/>
        <v>0</v>
      </c>
      <c r="AP28">
        <f t="shared" si="3"/>
        <v>0</v>
      </c>
      <c r="AQ28">
        <f t="shared" si="3"/>
        <v>0</v>
      </c>
      <c r="AR28">
        <f t="shared" si="3"/>
        <v>0</v>
      </c>
      <c r="AS28">
        <f t="shared" si="3"/>
        <v>0</v>
      </c>
      <c r="AU28" t="e">
        <f t="shared" si="19"/>
        <v>#DIV/0!</v>
      </c>
      <c r="AV28" t="e">
        <f t="shared" si="4"/>
        <v>#DIV/0!</v>
      </c>
      <c r="AW28" t="e">
        <f t="shared" si="4"/>
        <v>#DIV/0!</v>
      </c>
      <c r="AX28" t="e">
        <f t="shared" si="4"/>
        <v>#DIV/0!</v>
      </c>
      <c r="AZ28" t="str">
        <f t="shared" si="20"/>
        <v>2020-24</v>
      </c>
      <c r="BA28" t="e">
        <f t="shared" ca="1" si="21"/>
        <v>#DIV/0!</v>
      </c>
      <c r="BB28" t="e">
        <f t="shared" ca="1" si="5"/>
        <v>#DIV/0!</v>
      </c>
      <c r="BC28" t="e">
        <f t="shared" ca="1" si="6"/>
        <v>#DIV/0!</v>
      </c>
      <c r="BD28" t="e">
        <f t="shared" ca="1" si="7"/>
        <v>#DIV/0!</v>
      </c>
    </row>
    <row r="29" spans="1:56" x14ac:dyDescent="0.25">
      <c r="A29" s="1" t="s">
        <v>222</v>
      </c>
      <c r="B29" s="10">
        <v>10927179</v>
      </c>
      <c r="C29" s="10">
        <v>0</v>
      </c>
      <c r="D29" s="10">
        <v>0</v>
      </c>
      <c r="E29" s="10">
        <v>0</v>
      </c>
      <c r="F29" s="10">
        <v>0</v>
      </c>
      <c r="G29" s="10">
        <v>2009</v>
      </c>
      <c r="H29" s="10">
        <v>0</v>
      </c>
      <c r="I29" s="10">
        <v>0</v>
      </c>
      <c r="J29" s="10">
        <v>0</v>
      </c>
      <c r="K29" s="10">
        <v>0</v>
      </c>
      <c r="L29" s="10"/>
      <c r="M29" s="10" t="str">
        <f t="shared" si="8"/>
        <v>2020-25</v>
      </c>
      <c r="N29" s="10">
        <f t="shared" si="9"/>
        <v>2009</v>
      </c>
      <c r="O29" s="10">
        <f t="shared" si="10"/>
        <v>0</v>
      </c>
      <c r="P29" s="10">
        <f t="shared" si="11"/>
        <v>0</v>
      </c>
      <c r="Q29" s="10">
        <f t="shared" si="12"/>
        <v>0</v>
      </c>
      <c r="R29" s="10">
        <f t="shared" si="13"/>
        <v>0</v>
      </c>
      <c r="T29">
        <f>G29/B29</f>
        <v>1.8385349045714361E-4</v>
      </c>
      <c r="U29" t="e">
        <f>H29/C29</f>
        <v>#DIV/0!</v>
      </c>
      <c r="V29" t="e">
        <f>I29/D29</f>
        <v>#DIV/0!</v>
      </c>
      <c r="W29" t="e">
        <f>J29/E29</f>
        <v>#DIV/0!</v>
      </c>
      <c r="X29" t="e">
        <f>K29/F29</f>
        <v>#DIV/0!</v>
      </c>
      <c r="Z29" t="str">
        <f t="shared" si="14"/>
        <v>2020-25</v>
      </c>
      <c r="AA29">
        <f t="shared" si="1"/>
        <v>1.8388729929701462E-4</v>
      </c>
      <c r="AB29" t="e">
        <f t="shared" si="1"/>
        <v>#DIV/0!</v>
      </c>
      <c r="AC29" t="e">
        <f t="shared" si="1"/>
        <v>#DIV/0!</v>
      </c>
      <c r="AD29" t="e">
        <f t="shared" si="1"/>
        <v>#DIV/0!</v>
      </c>
      <c r="AE29" t="e">
        <f t="shared" si="1"/>
        <v>#DIV/0!</v>
      </c>
      <c r="AG29" t="str">
        <f t="shared" si="15"/>
        <v>2020-25</v>
      </c>
      <c r="AH29">
        <f t="shared" ca="1" si="16"/>
        <v>1.7108924666346681E-4</v>
      </c>
      <c r="AI29" t="e">
        <f t="shared" ca="1" si="2"/>
        <v>#DIV/0!</v>
      </c>
      <c r="AJ29" t="e">
        <f t="shared" ca="1" si="2"/>
        <v>#DIV/0!</v>
      </c>
      <c r="AK29" t="e">
        <f t="shared" ca="1" si="2"/>
        <v>#DIV/0!</v>
      </c>
      <c r="AL29" t="e">
        <f t="shared" ca="1" si="2"/>
        <v>#DIV/0!</v>
      </c>
      <c r="AN29" t="str">
        <f t="shared" si="17"/>
        <v>2020-25</v>
      </c>
      <c r="AO29">
        <f t="shared" si="18"/>
        <v>0</v>
      </c>
      <c r="AP29">
        <f t="shared" si="3"/>
        <v>0</v>
      </c>
      <c r="AQ29">
        <f t="shared" si="3"/>
        <v>0</v>
      </c>
      <c r="AR29">
        <f t="shared" si="3"/>
        <v>0</v>
      </c>
      <c r="AS29">
        <f t="shared" si="3"/>
        <v>0</v>
      </c>
      <c r="AU29" t="e">
        <f t="shared" si="19"/>
        <v>#DIV/0!</v>
      </c>
      <c r="AV29" t="e">
        <f t="shared" si="4"/>
        <v>#DIV/0!</v>
      </c>
      <c r="AW29" t="e">
        <f t="shared" si="4"/>
        <v>#DIV/0!</v>
      </c>
      <c r="AX29" t="e">
        <f t="shared" si="4"/>
        <v>#DIV/0!</v>
      </c>
      <c r="AZ29" t="str">
        <f t="shared" si="20"/>
        <v>2020-25</v>
      </c>
      <c r="BA29" t="e">
        <f t="shared" ca="1" si="21"/>
        <v>#DIV/0!</v>
      </c>
      <c r="BB29" t="e">
        <f t="shared" ca="1" si="5"/>
        <v>#DIV/0!</v>
      </c>
      <c r="BC29" t="e">
        <f t="shared" ca="1" si="6"/>
        <v>#DIV/0!</v>
      </c>
      <c r="BD29" t="e">
        <f t="shared" ca="1" si="7"/>
        <v>#DIV/0!</v>
      </c>
    </row>
    <row r="30" spans="1:56" x14ac:dyDescent="0.25">
      <c r="A30" s="1" t="s">
        <v>223</v>
      </c>
      <c r="B30" s="10">
        <v>10925170</v>
      </c>
      <c r="C30" s="10">
        <v>0</v>
      </c>
      <c r="D30" s="10">
        <v>0</v>
      </c>
      <c r="E30" s="10">
        <v>0</v>
      </c>
      <c r="F30" s="10">
        <v>0</v>
      </c>
      <c r="G30" s="10">
        <v>2065</v>
      </c>
      <c r="H30" s="10">
        <v>0</v>
      </c>
      <c r="I30" s="10">
        <v>0</v>
      </c>
      <c r="J30" s="10">
        <v>0</v>
      </c>
      <c r="K30" s="10">
        <v>0</v>
      </c>
      <c r="L30" s="10"/>
      <c r="M30" s="10" t="str">
        <f t="shared" si="8"/>
        <v>2020-26</v>
      </c>
      <c r="N30" s="10">
        <f t="shared" si="9"/>
        <v>2065</v>
      </c>
      <c r="O30" s="10">
        <f t="shared" si="10"/>
        <v>0</v>
      </c>
      <c r="P30" s="10">
        <f t="shared" si="11"/>
        <v>0</v>
      </c>
      <c r="Q30" s="10">
        <f t="shared" si="12"/>
        <v>0</v>
      </c>
      <c r="R30" s="10">
        <f t="shared" si="13"/>
        <v>0</v>
      </c>
      <c r="T30">
        <f>G30/B30</f>
        <v>1.8901307714204904E-4</v>
      </c>
      <c r="U30" t="e">
        <f>H30/C30</f>
        <v>#DIV/0!</v>
      </c>
      <c r="V30" t="e">
        <f>I30/D30</f>
        <v>#DIV/0!</v>
      </c>
      <c r="W30" t="e">
        <f>J30/E30</f>
        <v>#DIV/0!</v>
      </c>
      <c r="X30" t="e">
        <f>K30/F30</f>
        <v>#DIV/0!</v>
      </c>
      <c r="Z30" t="str">
        <f t="shared" si="14"/>
        <v>2020-26</v>
      </c>
      <c r="AA30">
        <f t="shared" si="1"/>
        <v>1.8904881040233119E-4</v>
      </c>
      <c r="AB30" t="e">
        <f t="shared" si="1"/>
        <v>#DIV/0!</v>
      </c>
      <c r="AC30" t="e">
        <f t="shared" si="1"/>
        <v>#DIV/0!</v>
      </c>
      <c r="AD30" t="e">
        <f t="shared" si="1"/>
        <v>#DIV/0!</v>
      </c>
      <c r="AE30" t="e">
        <f t="shared" si="1"/>
        <v>#DIV/0!</v>
      </c>
      <c r="AG30" t="str">
        <f t="shared" si="15"/>
        <v>2020-26</v>
      </c>
      <c r="AH30">
        <f t="shared" ca="1" si="16"/>
        <v>1.761404992474146E-4</v>
      </c>
      <c r="AI30" t="e">
        <f t="shared" ca="1" si="2"/>
        <v>#DIV/0!</v>
      </c>
      <c r="AJ30" t="e">
        <f t="shared" ca="1" si="2"/>
        <v>#DIV/0!</v>
      </c>
      <c r="AK30" t="e">
        <f t="shared" ca="1" si="2"/>
        <v>#DIV/0!</v>
      </c>
      <c r="AL30" t="e">
        <f t="shared" ca="1" si="2"/>
        <v>#DIV/0!</v>
      </c>
      <c r="AN30" t="str">
        <f t="shared" si="17"/>
        <v>2020-26</v>
      </c>
      <c r="AO30">
        <f t="shared" si="18"/>
        <v>0</v>
      </c>
      <c r="AP30">
        <f t="shared" si="18"/>
        <v>0</v>
      </c>
      <c r="AQ30">
        <f t="shared" si="18"/>
        <v>0</v>
      </c>
      <c r="AR30">
        <f t="shared" si="18"/>
        <v>0</v>
      </c>
      <c r="AS30">
        <f t="shared" si="18"/>
        <v>0</v>
      </c>
      <c r="AU30" t="e">
        <f t="shared" si="19"/>
        <v>#DIV/0!</v>
      </c>
      <c r="AV30" t="e">
        <f t="shared" si="4"/>
        <v>#DIV/0!</v>
      </c>
      <c r="AW30" t="e">
        <f t="shared" si="4"/>
        <v>#DIV/0!</v>
      </c>
      <c r="AX30" t="e">
        <f t="shared" si="4"/>
        <v>#DIV/0!</v>
      </c>
      <c r="AZ30" t="str">
        <f t="shared" si="20"/>
        <v>2020-26</v>
      </c>
      <c r="BA30" t="e">
        <f t="shared" ca="1" si="21"/>
        <v>#DIV/0!</v>
      </c>
      <c r="BB30" t="e">
        <f t="shared" ca="1" si="5"/>
        <v>#DIV/0!</v>
      </c>
      <c r="BC30" t="e">
        <f t="shared" ca="1" si="6"/>
        <v>#DIV/0!</v>
      </c>
      <c r="BD30" t="e">
        <f t="shared" ca="1" si="7"/>
        <v>#DIV/0!</v>
      </c>
    </row>
    <row r="31" spans="1:56" x14ac:dyDescent="0.25">
      <c r="A31" s="1" t="s">
        <v>224</v>
      </c>
      <c r="B31" s="10">
        <v>10923105</v>
      </c>
      <c r="C31" s="10">
        <v>0</v>
      </c>
      <c r="D31" s="10">
        <v>0</v>
      </c>
      <c r="E31" s="10">
        <v>0</v>
      </c>
      <c r="F31" s="10">
        <v>0</v>
      </c>
      <c r="G31" s="10">
        <v>2098</v>
      </c>
      <c r="H31" s="10">
        <v>0</v>
      </c>
      <c r="I31" s="10">
        <v>0</v>
      </c>
      <c r="J31" s="10">
        <v>0</v>
      </c>
      <c r="K31" s="10">
        <v>0</v>
      </c>
      <c r="L31" s="10"/>
      <c r="M31" s="10" t="str">
        <f t="shared" si="8"/>
        <v>2020-27</v>
      </c>
      <c r="N31" s="10">
        <f t="shared" si="9"/>
        <v>2098</v>
      </c>
      <c r="O31" s="10">
        <f t="shared" si="10"/>
        <v>0</v>
      </c>
      <c r="P31" s="10">
        <f t="shared" si="11"/>
        <v>0</v>
      </c>
      <c r="Q31" s="10">
        <f t="shared" si="12"/>
        <v>0</v>
      </c>
      <c r="R31" s="10">
        <f t="shared" si="13"/>
        <v>0</v>
      </c>
      <c r="T31">
        <f>G31/B31</f>
        <v>1.9206992883433785E-4</v>
      </c>
      <c r="U31" t="e">
        <f>H31/C31</f>
        <v>#DIV/0!</v>
      </c>
      <c r="V31" t="e">
        <f>I31/D31</f>
        <v>#DIV/0!</v>
      </c>
      <c r="W31" t="e">
        <f>J31/E31</f>
        <v>#DIV/0!</v>
      </c>
      <c r="X31" t="e">
        <f>K31/F31</f>
        <v>#DIV/0!</v>
      </c>
      <c r="Z31" t="str">
        <f t="shared" si="14"/>
        <v>2020-27</v>
      </c>
      <c r="AA31">
        <f t="shared" si="1"/>
        <v>1.9210682736968217E-4</v>
      </c>
      <c r="AB31" t="e">
        <f t="shared" si="1"/>
        <v>#DIV/0!</v>
      </c>
      <c r="AC31" t="e">
        <f t="shared" si="1"/>
        <v>#DIV/0!</v>
      </c>
      <c r="AD31" t="e">
        <f t="shared" si="1"/>
        <v>#DIV/0!</v>
      </c>
      <c r="AE31" t="e">
        <f t="shared" si="1"/>
        <v>#DIV/0!</v>
      </c>
      <c r="AG31" t="str">
        <f t="shared" si="15"/>
        <v>2020-27</v>
      </c>
      <c r="AH31">
        <f t="shared" ca="1" si="16"/>
        <v>1.7924306776725138E-4</v>
      </c>
      <c r="AI31" t="e">
        <f t="shared" ca="1" si="2"/>
        <v>#DIV/0!</v>
      </c>
      <c r="AJ31" t="e">
        <f t="shared" ca="1" si="2"/>
        <v>#DIV/0!</v>
      </c>
      <c r="AK31" t="e">
        <f t="shared" ca="1" si="2"/>
        <v>#DIV/0!</v>
      </c>
      <c r="AL31" t="e">
        <f t="shared" ca="1" si="2"/>
        <v>#DIV/0!</v>
      </c>
      <c r="AN31" t="str">
        <f t="shared" si="17"/>
        <v>2020-27</v>
      </c>
      <c r="AO31">
        <f t="shared" ref="AO31:AS46" si="22">IF(ROW()&gt;=$B$2, AH31+AO30,0)</f>
        <v>0</v>
      </c>
      <c r="AP31">
        <f t="shared" si="22"/>
        <v>0</v>
      </c>
      <c r="AQ31">
        <f t="shared" si="22"/>
        <v>0</v>
      </c>
      <c r="AR31">
        <f t="shared" si="22"/>
        <v>0</v>
      </c>
      <c r="AS31">
        <f t="shared" si="22"/>
        <v>0</v>
      </c>
      <c r="AU31" t="e">
        <f t="shared" si="19"/>
        <v>#DIV/0!</v>
      </c>
      <c r="AV31" t="e">
        <f t="shared" si="4"/>
        <v>#DIV/0!</v>
      </c>
      <c r="AW31" t="e">
        <f t="shared" si="4"/>
        <v>#DIV/0!</v>
      </c>
      <c r="AX31" t="e">
        <f t="shared" si="4"/>
        <v>#DIV/0!</v>
      </c>
      <c r="AZ31" t="str">
        <f t="shared" si="20"/>
        <v>2020-27</v>
      </c>
      <c r="BA31" t="e">
        <f t="shared" ca="1" si="21"/>
        <v>#DIV/0!</v>
      </c>
      <c r="BB31" t="e">
        <f t="shared" ca="1" si="5"/>
        <v>#DIV/0!</v>
      </c>
      <c r="BC31" t="e">
        <f t="shared" ca="1" si="6"/>
        <v>#DIV/0!</v>
      </c>
      <c r="BD31" t="e">
        <f t="shared" ca="1" si="7"/>
        <v>#DIV/0!</v>
      </c>
    </row>
    <row r="32" spans="1:56" x14ac:dyDescent="0.25">
      <c r="A32" s="1" t="s">
        <v>225</v>
      </c>
      <c r="B32" s="10">
        <v>10921007</v>
      </c>
      <c r="C32" s="10">
        <v>0</v>
      </c>
      <c r="D32" s="10">
        <v>0</v>
      </c>
      <c r="E32" s="10">
        <v>0</v>
      </c>
      <c r="F32" s="10">
        <v>0</v>
      </c>
      <c r="G32" s="10">
        <v>1978</v>
      </c>
      <c r="H32" s="10">
        <v>0</v>
      </c>
      <c r="I32" s="10">
        <v>0</v>
      </c>
      <c r="J32" s="10">
        <v>0</v>
      </c>
      <c r="K32" s="10">
        <v>0</v>
      </c>
      <c r="L32" s="10"/>
      <c r="M32" s="10" t="str">
        <f t="shared" si="8"/>
        <v>2020-28</v>
      </c>
      <c r="N32" s="10">
        <f t="shared" si="9"/>
        <v>1978</v>
      </c>
      <c r="O32" s="10">
        <f t="shared" si="10"/>
        <v>0</v>
      </c>
      <c r="P32" s="10">
        <f t="shared" si="11"/>
        <v>0</v>
      </c>
      <c r="Q32" s="10">
        <f t="shared" si="12"/>
        <v>0</v>
      </c>
      <c r="R32" s="10">
        <f t="shared" si="13"/>
        <v>0</v>
      </c>
      <c r="T32">
        <f>G32/B32</f>
        <v>1.8111882906036045E-4</v>
      </c>
      <c r="U32" t="e">
        <f>H32/C32</f>
        <v>#DIV/0!</v>
      </c>
      <c r="V32" t="e">
        <f>I32/D32</f>
        <v>#DIV/0!</v>
      </c>
      <c r="W32" t="e">
        <f>J32/E32</f>
        <v>#DIV/0!</v>
      </c>
      <c r="X32" t="e">
        <f>K32/F32</f>
        <v>#DIV/0!</v>
      </c>
      <c r="Z32" t="str">
        <f t="shared" si="14"/>
        <v>2020-28</v>
      </c>
      <c r="AA32">
        <f t="shared" si="1"/>
        <v>1.8115163952843452E-4</v>
      </c>
      <c r="AB32" t="e">
        <f t="shared" si="1"/>
        <v>#DIV/0!</v>
      </c>
      <c r="AC32" t="e">
        <f t="shared" si="1"/>
        <v>#DIV/0!</v>
      </c>
      <c r="AD32" t="e">
        <f t="shared" si="1"/>
        <v>#DIV/0!</v>
      </c>
      <c r="AE32" t="e">
        <f t="shared" si="1"/>
        <v>#DIV/0!</v>
      </c>
      <c r="AG32" t="str">
        <f t="shared" si="15"/>
        <v>2020-28</v>
      </c>
      <c r="AH32">
        <f t="shared" ca="1" si="16"/>
        <v>1.692606998011131E-4</v>
      </c>
      <c r="AI32" t="e">
        <f t="shared" ca="1" si="2"/>
        <v>#DIV/0!</v>
      </c>
      <c r="AJ32" t="e">
        <f t="shared" ca="1" si="2"/>
        <v>#DIV/0!</v>
      </c>
      <c r="AK32" t="e">
        <f t="shared" ca="1" si="2"/>
        <v>#DIV/0!</v>
      </c>
      <c r="AL32" t="e">
        <f t="shared" ca="1" si="2"/>
        <v>#DIV/0!</v>
      </c>
      <c r="AN32" t="str">
        <f t="shared" si="17"/>
        <v>2020-28</v>
      </c>
      <c r="AO32">
        <f t="shared" si="22"/>
        <v>0</v>
      </c>
      <c r="AP32">
        <f t="shared" si="22"/>
        <v>0</v>
      </c>
      <c r="AQ32">
        <f t="shared" si="22"/>
        <v>0</v>
      </c>
      <c r="AR32">
        <f t="shared" si="22"/>
        <v>0</v>
      </c>
      <c r="AS32">
        <f t="shared" si="22"/>
        <v>0</v>
      </c>
      <c r="AU32" t="e">
        <f t="shared" si="19"/>
        <v>#DIV/0!</v>
      </c>
      <c r="AV32" t="e">
        <f t="shared" si="4"/>
        <v>#DIV/0!</v>
      </c>
      <c r="AW32" t="e">
        <f t="shared" si="4"/>
        <v>#DIV/0!</v>
      </c>
      <c r="AX32" t="e">
        <f t="shared" si="4"/>
        <v>#DIV/0!</v>
      </c>
      <c r="AZ32" t="str">
        <f t="shared" si="20"/>
        <v>2020-28</v>
      </c>
      <c r="BA32" t="e">
        <f t="shared" ca="1" si="21"/>
        <v>#DIV/0!</v>
      </c>
      <c r="BB32" t="e">
        <f t="shared" ca="1" si="5"/>
        <v>#DIV/0!</v>
      </c>
      <c r="BC32" t="e">
        <f t="shared" ca="1" si="6"/>
        <v>#DIV/0!</v>
      </c>
      <c r="BD32" t="e">
        <f t="shared" ca="1" si="7"/>
        <v>#DIV/0!</v>
      </c>
    </row>
    <row r="33" spans="1:56" x14ac:dyDescent="0.25">
      <c r="A33" s="1" t="s">
        <v>226</v>
      </c>
      <c r="B33" s="10">
        <v>10919029</v>
      </c>
      <c r="C33" s="10">
        <v>0</v>
      </c>
      <c r="D33" s="10">
        <v>0</v>
      </c>
      <c r="E33" s="10">
        <v>0</v>
      </c>
      <c r="F33" s="10">
        <v>0</v>
      </c>
      <c r="G33" s="10">
        <v>1971</v>
      </c>
      <c r="H33" s="10">
        <v>0</v>
      </c>
      <c r="I33" s="10">
        <v>0</v>
      </c>
      <c r="J33" s="10">
        <v>0</v>
      </c>
      <c r="K33" s="10">
        <v>0</v>
      </c>
      <c r="L33" s="10"/>
      <c r="M33" s="10" t="str">
        <f t="shared" si="8"/>
        <v>2020-29</v>
      </c>
      <c r="N33" s="10">
        <f t="shared" si="9"/>
        <v>1971</v>
      </c>
      <c r="O33" s="10">
        <f t="shared" si="10"/>
        <v>0</v>
      </c>
      <c r="P33" s="10">
        <f t="shared" si="11"/>
        <v>0</v>
      </c>
      <c r="Q33" s="10">
        <f t="shared" si="12"/>
        <v>0</v>
      </c>
      <c r="R33" s="10">
        <f t="shared" si="13"/>
        <v>0</v>
      </c>
      <c r="T33">
        <f>G33/B33</f>
        <v>1.8051055638738573E-4</v>
      </c>
      <c r="U33" t="e">
        <f>H33/C33</f>
        <v>#DIV/0!</v>
      </c>
      <c r="V33" t="e">
        <f>I33/D33</f>
        <v>#DIV/0!</v>
      </c>
      <c r="W33" t="e">
        <f>J33/E33</f>
        <v>#DIV/0!</v>
      </c>
      <c r="X33" t="e">
        <f>K33/F33</f>
        <v>#DIV/0!</v>
      </c>
      <c r="Z33" t="str">
        <f t="shared" si="14"/>
        <v>2020-29</v>
      </c>
      <c r="AA33">
        <f t="shared" si="1"/>
        <v>1.8054314682160242E-4</v>
      </c>
      <c r="AB33" t="e">
        <f t="shared" si="1"/>
        <v>#DIV/0!</v>
      </c>
      <c r="AC33" t="e">
        <f t="shared" si="1"/>
        <v>#DIV/0!</v>
      </c>
      <c r="AD33" t="e">
        <f t="shared" si="1"/>
        <v>#DIV/0!</v>
      </c>
      <c r="AE33" t="e">
        <f t="shared" si="1"/>
        <v>#DIV/0!</v>
      </c>
      <c r="AG33" t="str">
        <f t="shared" si="15"/>
        <v>2020-29</v>
      </c>
      <c r="AH33">
        <f t="shared" ca="1" si="16"/>
        <v>1.6893092708645637E-4</v>
      </c>
      <c r="AI33" t="e">
        <f t="shared" ca="1" si="2"/>
        <v>#DIV/0!</v>
      </c>
      <c r="AJ33" t="e">
        <f t="shared" ca="1" si="2"/>
        <v>#DIV/0!</v>
      </c>
      <c r="AK33" t="e">
        <f t="shared" ca="1" si="2"/>
        <v>#DIV/0!</v>
      </c>
      <c r="AL33" t="e">
        <f t="shared" ca="1" si="2"/>
        <v>#DIV/0!</v>
      </c>
      <c r="AN33" t="str">
        <f t="shared" si="17"/>
        <v>2020-29</v>
      </c>
      <c r="AO33">
        <f t="shared" si="22"/>
        <v>0</v>
      </c>
      <c r="AP33">
        <f t="shared" si="22"/>
        <v>0</v>
      </c>
      <c r="AQ33">
        <f t="shared" si="22"/>
        <v>0</v>
      </c>
      <c r="AR33">
        <f t="shared" si="22"/>
        <v>0</v>
      </c>
      <c r="AS33">
        <f t="shared" si="22"/>
        <v>0</v>
      </c>
      <c r="AU33" t="e">
        <f t="shared" si="19"/>
        <v>#DIV/0!</v>
      </c>
      <c r="AV33" t="e">
        <f t="shared" si="4"/>
        <v>#DIV/0!</v>
      </c>
      <c r="AW33" t="e">
        <f t="shared" si="4"/>
        <v>#DIV/0!</v>
      </c>
      <c r="AX33" t="e">
        <f t="shared" si="4"/>
        <v>#DIV/0!</v>
      </c>
      <c r="AZ33" t="str">
        <f t="shared" si="20"/>
        <v>2020-29</v>
      </c>
      <c r="BA33" t="e">
        <f t="shared" ca="1" si="21"/>
        <v>#DIV/0!</v>
      </c>
      <c r="BB33" t="e">
        <f t="shared" ca="1" si="5"/>
        <v>#DIV/0!</v>
      </c>
      <c r="BC33" t="e">
        <f t="shared" ca="1" si="6"/>
        <v>#DIV/0!</v>
      </c>
      <c r="BD33" t="e">
        <f t="shared" ca="1" si="7"/>
        <v>#DIV/0!</v>
      </c>
    </row>
    <row r="34" spans="1:56" x14ac:dyDescent="0.25">
      <c r="A34" s="1" t="s">
        <v>227</v>
      </c>
      <c r="B34" s="10">
        <v>10917058</v>
      </c>
      <c r="C34" s="10">
        <v>0</v>
      </c>
      <c r="D34" s="10">
        <v>0</v>
      </c>
      <c r="E34" s="10">
        <v>0</v>
      </c>
      <c r="F34" s="10">
        <v>0</v>
      </c>
      <c r="G34" s="10">
        <v>2091</v>
      </c>
      <c r="H34" s="10">
        <v>0</v>
      </c>
      <c r="I34" s="10">
        <v>0</v>
      </c>
      <c r="J34" s="10">
        <v>0</v>
      </c>
      <c r="K34" s="10">
        <v>0</v>
      </c>
      <c r="L34" s="10"/>
      <c r="M34" s="10" t="str">
        <f t="shared" si="8"/>
        <v>2020-30</v>
      </c>
      <c r="N34" s="10">
        <f t="shared" si="9"/>
        <v>2091</v>
      </c>
      <c r="O34" s="10">
        <f t="shared" si="10"/>
        <v>0</v>
      </c>
      <c r="P34" s="10">
        <f t="shared" si="11"/>
        <v>0</v>
      </c>
      <c r="Q34" s="10">
        <f t="shared" si="12"/>
        <v>0</v>
      </c>
      <c r="R34" s="10">
        <f t="shared" si="13"/>
        <v>0</v>
      </c>
      <c r="T34">
        <f>G34/B34</f>
        <v>1.915351187105537E-4</v>
      </c>
      <c r="U34" t="e">
        <f>H34/C34</f>
        <v>#DIV/0!</v>
      </c>
      <c r="V34" t="e">
        <f>I34/D34</f>
        <v>#DIV/0!</v>
      </c>
      <c r="W34" t="e">
        <f>J34/E34</f>
        <v>#DIV/0!</v>
      </c>
      <c r="X34" t="e">
        <f>K34/F34</f>
        <v>#DIV/0!</v>
      </c>
      <c r="Z34" t="str">
        <f t="shared" si="14"/>
        <v>2020-30</v>
      </c>
      <c r="AA34">
        <f t="shared" si="1"/>
        <v>1.9157181202620349E-4</v>
      </c>
      <c r="AB34" t="e">
        <f t="shared" si="1"/>
        <v>#DIV/0!</v>
      </c>
      <c r="AC34" t="e">
        <f t="shared" si="1"/>
        <v>#DIV/0!</v>
      </c>
      <c r="AD34" t="e">
        <f t="shared" si="1"/>
        <v>#DIV/0!</v>
      </c>
      <c r="AE34" t="e">
        <f t="shared" si="1"/>
        <v>#DIV/0!</v>
      </c>
      <c r="AG34" t="str">
        <f t="shared" si="15"/>
        <v>2020-30</v>
      </c>
      <c r="AH34">
        <f t="shared" ca="1" si="16"/>
        <v>1.7950397048818254E-4</v>
      </c>
      <c r="AI34" t="e">
        <f t="shared" ca="1" si="2"/>
        <v>#DIV/0!</v>
      </c>
      <c r="AJ34" t="e">
        <f t="shared" ca="1" si="2"/>
        <v>#DIV/0!</v>
      </c>
      <c r="AK34" t="e">
        <f t="shared" ca="1" si="2"/>
        <v>#DIV/0!</v>
      </c>
      <c r="AL34" t="e">
        <f t="shared" ca="1" si="2"/>
        <v>#DIV/0!</v>
      </c>
      <c r="AN34" t="str">
        <f t="shared" si="17"/>
        <v>2020-30</v>
      </c>
      <c r="AO34">
        <f t="shared" si="22"/>
        <v>0</v>
      </c>
      <c r="AP34">
        <f t="shared" si="22"/>
        <v>0</v>
      </c>
      <c r="AQ34">
        <f t="shared" si="22"/>
        <v>0</v>
      </c>
      <c r="AR34">
        <f t="shared" si="22"/>
        <v>0</v>
      </c>
      <c r="AS34">
        <f t="shared" si="22"/>
        <v>0</v>
      </c>
      <c r="AU34" t="e">
        <f t="shared" si="19"/>
        <v>#DIV/0!</v>
      </c>
      <c r="AV34" t="e">
        <f t="shared" si="4"/>
        <v>#DIV/0!</v>
      </c>
      <c r="AW34" t="e">
        <f t="shared" si="4"/>
        <v>#DIV/0!</v>
      </c>
      <c r="AX34" t="e">
        <f t="shared" si="4"/>
        <v>#DIV/0!</v>
      </c>
      <c r="AZ34" t="str">
        <f t="shared" si="20"/>
        <v>2020-30</v>
      </c>
      <c r="BA34" t="e">
        <f t="shared" ca="1" si="21"/>
        <v>#DIV/0!</v>
      </c>
      <c r="BB34" t="e">
        <f t="shared" ca="1" si="5"/>
        <v>#DIV/0!</v>
      </c>
      <c r="BC34" t="e">
        <f t="shared" ca="1" si="6"/>
        <v>#DIV/0!</v>
      </c>
      <c r="BD34" t="e">
        <f t="shared" ca="1" si="7"/>
        <v>#DIV/0!</v>
      </c>
    </row>
    <row r="35" spans="1:56" x14ac:dyDescent="0.25">
      <c r="A35" s="1" t="s">
        <v>228</v>
      </c>
      <c r="B35" s="10">
        <v>10914967</v>
      </c>
      <c r="C35" s="10">
        <v>0</v>
      </c>
      <c r="D35" s="10">
        <v>0</v>
      </c>
      <c r="E35" s="10">
        <v>0</v>
      </c>
      <c r="F35" s="10">
        <v>0</v>
      </c>
      <c r="G35" s="10">
        <v>2194</v>
      </c>
      <c r="H35" s="10">
        <v>0</v>
      </c>
      <c r="I35" s="10">
        <v>0</v>
      </c>
      <c r="J35" s="10">
        <v>0</v>
      </c>
      <c r="K35" s="10">
        <v>0</v>
      </c>
      <c r="L35" s="10"/>
      <c r="M35" s="10" t="str">
        <f t="shared" si="8"/>
        <v>2020-31</v>
      </c>
      <c r="N35" s="10">
        <f t="shared" si="9"/>
        <v>2194</v>
      </c>
      <c r="O35" s="10">
        <f t="shared" si="10"/>
        <v>0</v>
      </c>
      <c r="P35" s="10">
        <f t="shared" si="11"/>
        <v>0</v>
      </c>
      <c r="Q35" s="10">
        <f t="shared" si="12"/>
        <v>0</v>
      </c>
      <c r="R35" s="10">
        <f t="shared" si="13"/>
        <v>0</v>
      </c>
      <c r="T35">
        <f>G35/B35</f>
        <v>2.0100839516967847E-4</v>
      </c>
      <c r="U35" t="e">
        <f>H35/C35</f>
        <v>#DIV/0!</v>
      </c>
      <c r="V35" t="e">
        <f>I35/D35</f>
        <v>#DIV/0!</v>
      </c>
      <c r="W35" t="e">
        <f>J35/E35</f>
        <v>#DIV/0!</v>
      </c>
      <c r="X35" t="e">
        <f>K35/F35</f>
        <v>#DIV/0!</v>
      </c>
      <c r="Z35" t="str">
        <f t="shared" si="14"/>
        <v>2020-31</v>
      </c>
      <c r="AA35">
        <f t="shared" si="1"/>
        <v>2.0104880834507052E-4</v>
      </c>
      <c r="AB35" t="e">
        <f t="shared" si="1"/>
        <v>#DIV/0!</v>
      </c>
      <c r="AC35" t="e">
        <f t="shared" si="1"/>
        <v>#DIV/0!</v>
      </c>
      <c r="AD35" t="e">
        <f t="shared" si="1"/>
        <v>#DIV/0!</v>
      </c>
      <c r="AE35" t="e">
        <f t="shared" si="1"/>
        <v>#DIV/0!</v>
      </c>
      <c r="AG35" t="str">
        <f t="shared" si="15"/>
        <v>2020-31</v>
      </c>
      <c r="AH35">
        <f t="shared" ca="1" si="16"/>
        <v>1.8865062569687518E-4</v>
      </c>
      <c r="AI35" t="e">
        <f t="shared" ca="1" si="2"/>
        <v>#DIV/0!</v>
      </c>
      <c r="AJ35" t="e">
        <f t="shared" ca="1" si="2"/>
        <v>#DIV/0!</v>
      </c>
      <c r="AK35" t="e">
        <f t="shared" ca="1" si="2"/>
        <v>#DIV/0!</v>
      </c>
      <c r="AL35" t="e">
        <f t="shared" ca="1" si="2"/>
        <v>#DIV/0!</v>
      </c>
      <c r="AN35" t="str">
        <f t="shared" si="17"/>
        <v>2020-31</v>
      </c>
      <c r="AO35">
        <f t="shared" si="22"/>
        <v>0</v>
      </c>
      <c r="AP35">
        <f t="shared" si="22"/>
        <v>0</v>
      </c>
      <c r="AQ35">
        <f t="shared" si="22"/>
        <v>0</v>
      </c>
      <c r="AR35">
        <f t="shared" si="22"/>
        <v>0</v>
      </c>
      <c r="AS35">
        <f t="shared" si="22"/>
        <v>0</v>
      </c>
      <c r="AU35" t="e">
        <f t="shared" si="19"/>
        <v>#DIV/0!</v>
      </c>
      <c r="AV35" t="e">
        <f t="shared" si="4"/>
        <v>#DIV/0!</v>
      </c>
      <c r="AW35" t="e">
        <f t="shared" si="4"/>
        <v>#DIV/0!</v>
      </c>
      <c r="AX35" t="e">
        <f t="shared" si="4"/>
        <v>#DIV/0!</v>
      </c>
      <c r="AZ35" t="str">
        <f t="shared" si="20"/>
        <v>2020-31</v>
      </c>
      <c r="BA35" t="e">
        <f t="shared" ca="1" si="21"/>
        <v>#DIV/0!</v>
      </c>
      <c r="BB35" t="e">
        <f t="shared" ca="1" si="5"/>
        <v>#DIV/0!</v>
      </c>
      <c r="BC35" t="e">
        <f t="shared" ca="1" si="6"/>
        <v>#DIV/0!</v>
      </c>
      <c r="BD35" t="e">
        <f t="shared" ca="1" si="7"/>
        <v>#DIV/0!</v>
      </c>
    </row>
    <row r="36" spans="1:56" x14ac:dyDescent="0.25">
      <c r="A36" s="1" t="s">
        <v>229</v>
      </c>
      <c r="B36" s="10">
        <v>10912773</v>
      </c>
      <c r="C36" s="10">
        <v>0</v>
      </c>
      <c r="D36" s="10">
        <v>0</v>
      </c>
      <c r="E36" s="10">
        <v>0</v>
      </c>
      <c r="F36" s="10">
        <v>0</v>
      </c>
      <c r="G36" s="10">
        <v>2143</v>
      </c>
      <c r="H36" s="10">
        <v>0</v>
      </c>
      <c r="I36" s="10">
        <v>0</v>
      </c>
      <c r="J36" s="10">
        <v>0</v>
      </c>
      <c r="K36" s="10">
        <v>0</v>
      </c>
      <c r="L36" s="10"/>
      <c r="M36" s="10" t="str">
        <f t="shared" si="8"/>
        <v>2020-32</v>
      </c>
      <c r="N36" s="10">
        <f t="shared" si="9"/>
        <v>2143</v>
      </c>
      <c r="O36" s="10">
        <f t="shared" si="10"/>
        <v>0</v>
      </c>
      <c r="P36" s="10">
        <f t="shared" si="11"/>
        <v>0</v>
      </c>
      <c r="Q36" s="10">
        <f t="shared" si="12"/>
        <v>0</v>
      </c>
      <c r="R36" s="10">
        <f t="shared" si="13"/>
        <v>0</v>
      </c>
      <c r="T36">
        <f>G36/B36</f>
        <v>1.9637538506482265E-4</v>
      </c>
      <c r="U36" t="e">
        <f>H36/C36</f>
        <v>#DIV/0!</v>
      </c>
      <c r="V36" t="e">
        <f>I36/D36</f>
        <v>#DIV/0!</v>
      </c>
      <c r="W36" t="e">
        <f>J36/E36</f>
        <v>#DIV/0!</v>
      </c>
      <c r="X36" t="e">
        <f>K36/F36</f>
        <v>#DIV/0!</v>
      </c>
      <c r="Z36" t="str">
        <f t="shared" si="14"/>
        <v>2020-32</v>
      </c>
      <c r="AA36">
        <f t="shared" si="1"/>
        <v>1.9641395656244266E-4</v>
      </c>
      <c r="AB36" t="e">
        <f t="shared" si="1"/>
        <v>#DIV/0!</v>
      </c>
      <c r="AC36" t="e">
        <f t="shared" si="1"/>
        <v>#DIV/0!</v>
      </c>
      <c r="AD36" t="e">
        <f t="shared" si="1"/>
        <v>#DIV/0!</v>
      </c>
      <c r="AE36" t="e">
        <f t="shared" si="1"/>
        <v>#DIV/0!</v>
      </c>
      <c r="AG36" t="str">
        <f t="shared" si="15"/>
        <v>2020-32</v>
      </c>
      <c r="AH36">
        <f t="shared" ca="1" si="16"/>
        <v>1.8456246643976641E-4</v>
      </c>
      <c r="AI36" t="e">
        <f t="shared" ca="1" si="2"/>
        <v>#DIV/0!</v>
      </c>
      <c r="AJ36" t="e">
        <f t="shared" ca="1" si="2"/>
        <v>#DIV/0!</v>
      </c>
      <c r="AK36" t="e">
        <f t="shared" ca="1" si="2"/>
        <v>#DIV/0!</v>
      </c>
      <c r="AL36" t="e">
        <f t="shared" ca="1" si="2"/>
        <v>#DIV/0!</v>
      </c>
      <c r="AN36" t="str">
        <f t="shared" si="17"/>
        <v>2020-32</v>
      </c>
      <c r="AO36">
        <f t="shared" si="22"/>
        <v>0</v>
      </c>
      <c r="AP36">
        <f t="shared" si="22"/>
        <v>0</v>
      </c>
      <c r="AQ36">
        <f t="shared" si="22"/>
        <v>0</v>
      </c>
      <c r="AR36">
        <f t="shared" si="22"/>
        <v>0</v>
      </c>
      <c r="AS36">
        <f t="shared" si="22"/>
        <v>0</v>
      </c>
      <c r="AU36" t="e">
        <f t="shared" si="19"/>
        <v>#DIV/0!</v>
      </c>
      <c r="AV36" t="e">
        <f t="shared" si="4"/>
        <v>#DIV/0!</v>
      </c>
      <c r="AW36" t="e">
        <f t="shared" si="4"/>
        <v>#DIV/0!</v>
      </c>
      <c r="AX36" t="e">
        <f t="shared" si="4"/>
        <v>#DIV/0!</v>
      </c>
      <c r="AZ36" t="str">
        <f t="shared" si="20"/>
        <v>2020-32</v>
      </c>
      <c r="BA36" t="e">
        <f t="shared" ca="1" si="21"/>
        <v>#DIV/0!</v>
      </c>
      <c r="BB36" t="e">
        <f t="shared" ca="1" si="5"/>
        <v>#DIV/0!</v>
      </c>
      <c r="BC36" t="e">
        <f t="shared" ca="1" si="6"/>
        <v>#DIV/0!</v>
      </c>
      <c r="BD36" t="e">
        <f t="shared" ca="1" si="7"/>
        <v>#DIV/0!</v>
      </c>
    </row>
    <row r="37" spans="1:56" x14ac:dyDescent="0.25">
      <c r="A37" s="1" t="s">
        <v>230</v>
      </c>
      <c r="B37" s="10">
        <v>10910630</v>
      </c>
      <c r="C37" s="10">
        <v>0</v>
      </c>
      <c r="D37" s="10">
        <v>0</v>
      </c>
      <c r="E37" s="10">
        <v>0</v>
      </c>
      <c r="F37" s="10">
        <v>0</v>
      </c>
      <c r="G37" s="10">
        <v>2179</v>
      </c>
      <c r="H37" s="10">
        <v>0</v>
      </c>
      <c r="I37" s="10">
        <v>0</v>
      </c>
      <c r="J37" s="10">
        <v>0</v>
      </c>
      <c r="K37" s="10">
        <v>0</v>
      </c>
      <c r="L37" s="10"/>
      <c r="M37" s="10" t="str">
        <f t="shared" si="8"/>
        <v>2020-33</v>
      </c>
      <c r="N37" s="10">
        <f t="shared" si="9"/>
        <v>2179</v>
      </c>
      <c r="O37" s="10">
        <f t="shared" si="10"/>
        <v>0</v>
      </c>
      <c r="P37" s="10">
        <f t="shared" si="11"/>
        <v>0</v>
      </c>
      <c r="Q37" s="10">
        <f t="shared" si="12"/>
        <v>0</v>
      </c>
      <c r="R37" s="10">
        <f t="shared" si="13"/>
        <v>0</v>
      </c>
      <c r="T37">
        <f>G37/B37</f>
        <v>1.9971349042172633E-4</v>
      </c>
      <c r="U37" t="e">
        <f>H37/C37</f>
        <v>#DIV/0!</v>
      </c>
      <c r="V37" t="e">
        <f>I37/D37</f>
        <v>#DIV/0!</v>
      </c>
      <c r="W37" t="e">
        <f>J37/E37</f>
        <v>#DIV/0!</v>
      </c>
      <c r="X37" t="e">
        <f>K37/F37</f>
        <v>#DIV/0!</v>
      </c>
      <c r="Z37" t="str">
        <f t="shared" si="14"/>
        <v>2020-33</v>
      </c>
      <c r="AA37">
        <f t="shared" si="1"/>
        <v>1.9975338453142447E-4</v>
      </c>
      <c r="AB37" t="e">
        <f t="shared" si="1"/>
        <v>#DIV/0!</v>
      </c>
      <c r="AC37" t="e">
        <f t="shared" si="1"/>
        <v>#DIV/0!</v>
      </c>
      <c r="AD37" t="e">
        <f t="shared" si="1"/>
        <v>#DIV/0!</v>
      </c>
      <c r="AE37" t="e">
        <f t="shared" si="1"/>
        <v>#DIV/0!</v>
      </c>
      <c r="AG37" t="str">
        <f t="shared" si="15"/>
        <v>2020-33</v>
      </c>
      <c r="AH37">
        <f t="shared" ca="1" si="16"/>
        <v>1.8796607907268291E-4</v>
      </c>
      <c r="AI37" t="e">
        <f t="shared" ca="1" si="2"/>
        <v>#DIV/0!</v>
      </c>
      <c r="AJ37" t="e">
        <f t="shared" ca="1" si="2"/>
        <v>#DIV/0!</v>
      </c>
      <c r="AK37" t="e">
        <f t="shared" ca="1" si="2"/>
        <v>#DIV/0!</v>
      </c>
      <c r="AL37" t="e">
        <f t="shared" ca="1" si="2"/>
        <v>#DIV/0!</v>
      </c>
      <c r="AN37" t="str">
        <f t="shared" si="17"/>
        <v>2020-33</v>
      </c>
      <c r="AO37">
        <f t="shared" si="22"/>
        <v>0</v>
      </c>
      <c r="AP37">
        <f t="shared" si="22"/>
        <v>0</v>
      </c>
      <c r="AQ37">
        <f t="shared" si="22"/>
        <v>0</v>
      </c>
      <c r="AR37">
        <f t="shared" si="22"/>
        <v>0</v>
      </c>
      <c r="AS37">
        <f t="shared" si="22"/>
        <v>0</v>
      </c>
      <c r="AU37" t="e">
        <f t="shared" si="19"/>
        <v>#DIV/0!</v>
      </c>
      <c r="AV37" t="e">
        <f t="shared" si="4"/>
        <v>#DIV/0!</v>
      </c>
      <c r="AW37" t="e">
        <f t="shared" si="4"/>
        <v>#DIV/0!</v>
      </c>
      <c r="AX37" t="e">
        <f t="shared" si="4"/>
        <v>#DIV/0!</v>
      </c>
      <c r="AZ37" t="str">
        <f t="shared" si="20"/>
        <v>2020-33</v>
      </c>
      <c r="BA37" t="e">
        <f t="shared" ca="1" si="21"/>
        <v>#DIV/0!</v>
      </c>
      <c r="BB37" t="e">
        <f t="shared" ca="1" si="5"/>
        <v>#DIV/0!</v>
      </c>
      <c r="BC37" t="e">
        <f t="shared" ca="1" si="6"/>
        <v>#DIV/0!</v>
      </c>
      <c r="BD37" t="e">
        <f t="shared" ca="1" si="7"/>
        <v>#DIV/0!</v>
      </c>
    </row>
    <row r="38" spans="1:56" x14ac:dyDescent="0.25">
      <c r="A38" s="1" t="s">
        <v>231</v>
      </c>
      <c r="B38" s="10">
        <v>10908451</v>
      </c>
      <c r="C38" s="10">
        <v>0</v>
      </c>
      <c r="D38" s="10">
        <v>0</v>
      </c>
      <c r="E38" s="10">
        <v>0</v>
      </c>
      <c r="F38" s="10">
        <v>0</v>
      </c>
      <c r="G38" s="10">
        <v>2087</v>
      </c>
      <c r="H38" s="10">
        <v>0</v>
      </c>
      <c r="I38" s="10">
        <v>0</v>
      </c>
      <c r="J38" s="10">
        <v>0</v>
      </c>
      <c r="K38" s="10">
        <v>0</v>
      </c>
      <c r="L38" s="10"/>
      <c r="M38" s="10" t="str">
        <f t="shared" si="8"/>
        <v>2020-34</v>
      </c>
      <c r="N38" s="10">
        <f t="shared" si="9"/>
        <v>2087</v>
      </c>
      <c r="O38" s="10">
        <f t="shared" si="10"/>
        <v>0</v>
      </c>
      <c r="P38" s="10">
        <f t="shared" si="11"/>
        <v>0</v>
      </c>
      <c r="Q38" s="10">
        <f t="shared" si="12"/>
        <v>0</v>
      </c>
      <c r="R38" s="10">
        <f t="shared" si="13"/>
        <v>0</v>
      </c>
      <c r="T38">
        <f>G38/B38</f>
        <v>1.9131955581961179E-4</v>
      </c>
      <c r="U38" t="e">
        <f>H38/C38</f>
        <v>#DIV/0!</v>
      </c>
      <c r="V38" t="e">
        <f>I38/D38</f>
        <v>#DIV/0!</v>
      </c>
      <c r="W38" t="e">
        <f>J38/E38</f>
        <v>#DIV/0!</v>
      </c>
      <c r="X38" t="e">
        <f>K38/F38</f>
        <v>#DIV/0!</v>
      </c>
      <c r="Z38" t="str">
        <f t="shared" si="14"/>
        <v>2020-34</v>
      </c>
      <c r="AA38">
        <f t="shared" si="1"/>
        <v>1.9135616658018324E-4</v>
      </c>
      <c r="AB38" t="e">
        <f t="shared" si="1"/>
        <v>#DIV/0!</v>
      </c>
      <c r="AC38" t="e">
        <f t="shared" si="1"/>
        <v>#DIV/0!</v>
      </c>
      <c r="AD38" t="e">
        <f t="shared" si="1"/>
        <v>#DIV/0!</v>
      </c>
      <c r="AE38" t="e">
        <f t="shared" si="1"/>
        <v>#DIV/0!</v>
      </c>
      <c r="AG38" t="str">
        <f t="shared" si="15"/>
        <v>2020-34</v>
      </c>
      <c r="AH38">
        <f t="shared" ca="1" si="16"/>
        <v>1.8031925003524063E-4</v>
      </c>
      <c r="AI38" t="e">
        <f t="shared" ca="1" si="2"/>
        <v>#DIV/0!</v>
      </c>
      <c r="AJ38" t="e">
        <f t="shared" ca="1" si="2"/>
        <v>#DIV/0!</v>
      </c>
      <c r="AK38" t="e">
        <f t="shared" ca="1" si="2"/>
        <v>#DIV/0!</v>
      </c>
      <c r="AL38" t="e">
        <f t="shared" ca="1" si="2"/>
        <v>#DIV/0!</v>
      </c>
      <c r="AN38" t="str">
        <f t="shared" si="17"/>
        <v>2020-34</v>
      </c>
      <c r="AO38">
        <f t="shared" si="22"/>
        <v>0</v>
      </c>
      <c r="AP38">
        <f t="shared" si="22"/>
        <v>0</v>
      </c>
      <c r="AQ38">
        <f t="shared" si="22"/>
        <v>0</v>
      </c>
      <c r="AR38">
        <f t="shared" si="22"/>
        <v>0</v>
      </c>
      <c r="AS38">
        <f t="shared" si="22"/>
        <v>0</v>
      </c>
      <c r="AU38" t="e">
        <f t="shared" si="19"/>
        <v>#DIV/0!</v>
      </c>
      <c r="AV38" t="e">
        <f t="shared" si="4"/>
        <v>#DIV/0!</v>
      </c>
      <c r="AW38" t="e">
        <f t="shared" si="4"/>
        <v>#DIV/0!</v>
      </c>
      <c r="AX38" t="e">
        <f t="shared" si="4"/>
        <v>#DIV/0!</v>
      </c>
      <c r="AZ38" t="str">
        <f t="shared" si="20"/>
        <v>2020-34</v>
      </c>
      <c r="BA38" t="e">
        <f t="shared" ca="1" si="21"/>
        <v>#DIV/0!</v>
      </c>
      <c r="BB38" t="e">
        <f t="shared" ca="1" si="5"/>
        <v>#DIV/0!</v>
      </c>
      <c r="BC38" t="e">
        <f t="shared" ca="1" si="6"/>
        <v>#DIV/0!</v>
      </c>
      <c r="BD38" t="e">
        <f t="shared" ca="1" si="7"/>
        <v>#DIV/0!</v>
      </c>
    </row>
    <row r="39" spans="1:56" x14ac:dyDescent="0.25">
      <c r="A39" s="1" t="s">
        <v>232</v>
      </c>
      <c r="B39" s="10">
        <v>10906364</v>
      </c>
      <c r="C39" s="10">
        <v>0</v>
      </c>
      <c r="D39" s="10">
        <v>0</v>
      </c>
      <c r="E39" s="10">
        <v>0</v>
      </c>
      <c r="F39" s="10">
        <v>0</v>
      </c>
      <c r="G39" s="10">
        <v>2012</v>
      </c>
      <c r="H39" s="10">
        <v>0</v>
      </c>
      <c r="I39" s="10">
        <v>0</v>
      </c>
      <c r="J39" s="10">
        <v>0</v>
      </c>
      <c r="K39" s="10">
        <v>0</v>
      </c>
      <c r="L39" s="10"/>
      <c r="M39" s="10" t="str">
        <f t="shared" si="8"/>
        <v>2020-35</v>
      </c>
      <c r="N39" s="10">
        <f t="shared" si="9"/>
        <v>2012</v>
      </c>
      <c r="O39" s="10">
        <f t="shared" si="10"/>
        <v>0</v>
      </c>
      <c r="P39" s="10">
        <f t="shared" si="11"/>
        <v>0</v>
      </c>
      <c r="Q39" s="10">
        <f t="shared" si="12"/>
        <v>0</v>
      </c>
      <c r="R39" s="10">
        <f t="shared" si="13"/>
        <v>0</v>
      </c>
      <c r="T39">
        <f>G39/B39</f>
        <v>1.8447944704577988E-4</v>
      </c>
      <c r="U39" t="e">
        <f>H39/C39</f>
        <v>#DIV/0!</v>
      </c>
      <c r="V39" t="e">
        <f>I39/D39</f>
        <v>#DIV/0!</v>
      </c>
      <c r="W39" t="e">
        <f>J39/E39</f>
        <v>#DIV/0!</v>
      </c>
      <c r="X39" t="e">
        <f>K39/F39</f>
        <v>#DIV/0!</v>
      </c>
      <c r="Z39" t="str">
        <f t="shared" si="14"/>
        <v>2020-35</v>
      </c>
      <c r="AA39">
        <f t="shared" si="1"/>
        <v>1.8451348651510313E-4</v>
      </c>
      <c r="AB39" t="e">
        <f t="shared" si="1"/>
        <v>#DIV/0!</v>
      </c>
      <c r="AC39" t="e">
        <f t="shared" si="1"/>
        <v>#DIV/0!</v>
      </c>
      <c r="AD39" t="e">
        <f t="shared" si="1"/>
        <v>#DIV/0!</v>
      </c>
      <c r="AE39" t="e">
        <f t="shared" si="1"/>
        <v>#DIV/0!</v>
      </c>
      <c r="AG39" t="str">
        <f t="shared" si="15"/>
        <v>2020-35</v>
      </c>
      <c r="AH39">
        <f t="shared" ca="1" si="16"/>
        <v>1.7411734648653272E-4</v>
      </c>
      <c r="AI39" t="e">
        <f t="shared" ca="1" si="2"/>
        <v>#DIV/0!</v>
      </c>
      <c r="AJ39" t="e">
        <f t="shared" ca="1" si="2"/>
        <v>#DIV/0!</v>
      </c>
      <c r="AK39" t="e">
        <f t="shared" ca="1" si="2"/>
        <v>#DIV/0!</v>
      </c>
      <c r="AL39" t="e">
        <f t="shared" ca="1" si="2"/>
        <v>#DIV/0!</v>
      </c>
      <c r="AN39" t="str">
        <f t="shared" si="17"/>
        <v>2020-35</v>
      </c>
      <c r="AO39">
        <f t="shared" si="22"/>
        <v>0</v>
      </c>
      <c r="AP39">
        <f t="shared" si="22"/>
        <v>0</v>
      </c>
      <c r="AQ39">
        <f t="shared" si="22"/>
        <v>0</v>
      </c>
      <c r="AR39">
        <f t="shared" si="22"/>
        <v>0</v>
      </c>
      <c r="AS39">
        <f t="shared" si="22"/>
        <v>0</v>
      </c>
      <c r="AU39" t="e">
        <f t="shared" si="19"/>
        <v>#DIV/0!</v>
      </c>
      <c r="AV39" t="e">
        <f t="shared" si="4"/>
        <v>#DIV/0!</v>
      </c>
      <c r="AW39" t="e">
        <f t="shared" si="4"/>
        <v>#DIV/0!</v>
      </c>
      <c r="AX39" t="e">
        <f t="shared" si="4"/>
        <v>#DIV/0!</v>
      </c>
      <c r="AZ39" t="str">
        <f t="shared" si="20"/>
        <v>2020-35</v>
      </c>
      <c r="BA39" t="e">
        <f t="shared" ca="1" si="21"/>
        <v>#DIV/0!</v>
      </c>
      <c r="BB39" t="e">
        <f t="shared" ca="1" si="5"/>
        <v>#DIV/0!</v>
      </c>
      <c r="BC39" t="e">
        <f t="shared" ca="1" si="6"/>
        <v>#DIV/0!</v>
      </c>
      <c r="BD39" t="e">
        <f t="shared" ca="1" si="7"/>
        <v>#DIV/0!</v>
      </c>
    </row>
    <row r="40" spans="1:56" x14ac:dyDescent="0.25">
      <c r="A40" s="1" t="s">
        <v>233</v>
      </c>
      <c r="B40" s="10">
        <v>10904352</v>
      </c>
      <c r="C40" s="10">
        <v>0</v>
      </c>
      <c r="D40" s="10">
        <v>0</v>
      </c>
      <c r="E40" s="10">
        <v>0</v>
      </c>
      <c r="F40" s="10">
        <v>0</v>
      </c>
      <c r="G40" s="10">
        <v>2011</v>
      </c>
      <c r="H40" s="10">
        <v>0</v>
      </c>
      <c r="I40" s="10">
        <v>0</v>
      </c>
      <c r="J40" s="10">
        <v>0</v>
      </c>
      <c r="K40" s="10">
        <v>0</v>
      </c>
      <c r="L40" s="10"/>
      <c r="M40" s="10" t="str">
        <f t="shared" si="8"/>
        <v>2020-36</v>
      </c>
      <c r="N40" s="10">
        <f t="shared" si="9"/>
        <v>2011</v>
      </c>
      <c r="O40" s="10">
        <f t="shared" si="10"/>
        <v>0</v>
      </c>
      <c r="P40" s="10">
        <f t="shared" si="11"/>
        <v>0</v>
      </c>
      <c r="Q40" s="10">
        <f t="shared" si="12"/>
        <v>0</v>
      </c>
      <c r="R40" s="10">
        <f t="shared" si="13"/>
        <v>0</v>
      </c>
      <c r="T40">
        <f>G40/B40</f>
        <v>1.8442177948767611E-4</v>
      </c>
      <c r="U40" t="e">
        <f>H40/C40</f>
        <v>#DIV/0!</v>
      </c>
      <c r="V40" t="e">
        <f>I40/D40</f>
        <v>#DIV/0!</v>
      </c>
      <c r="W40" t="e">
        <f>J40/E40</f>
        <v>#DIV/0!</v>
      </c>
      <c r="X40" t="e">
        <f>K40/F40</f>
        <v>#DIV/0!</v>
      </c>
      <c r="Z40" t="str">
        <f t="shared" si="14"/>
        <v>2020-36</v>
      </c>
      <c r="AA40">
        <f t="shared" si="1"/>
        <v>1.8445579767693891E-4</v>
      </c>
      <c r="AB40" t="e">
        <f t="shared" si="1"/>
        <v>#DIV/0!</v>
      </c>
      <c r="AC40" t="e">
        <f t="shared" si="1"/>
        <v>#DIV/0!</v>
      </c>
      <c r="AD40" t="e">
        <f t="shared" si="1"/>
        <v>#DIV/0!</v>
      </c>
      <c r="AE40" t="e">
        <f t="shared" si="1"/>
        <v>#DIV/0!</v>
      </c>
      <c r="AG40" t="str">
        <f t="shared" si="15"/>
        <v>2020-36</v>
      </c>
      <c r="AH40">
        <f t="shared" ca="1" si="16"/>
        <v>1.7430928820889616E-4</v>
      </c>
      <c r="AI40" t="e">
        <f t="shared" ca="1" si="2"/>
        <v>#DIV/0!</v>
      </c>
      <c r="AJ40" t="e">
        <f t="shared" ca="1" si="2"/>
        <v>#DIV/0!</v>
      </c>
      <c r="AK40" t="e">
        <f t="shared" ca="1" si="2"/>
        <v>#DIV/0!</v>
      </c>
      <c r="AL40" t="e">
        <f t="shared" ca="1" si="2"/>
        <v>#DIV/0!</v>
      </c>
      <c r="AN40" t="str">
        <f t="shared" si="17"/>
        <v>2020-36</v>
      </c>
      <c r="AO40">
        <f t="shared" si="22"/>
        <v>0</v>
      </c>
      <c r="AP40">
        <f t="shared" si="22"/>
        <v>0</v>
      </c>
      <c r="AQ40">
        <f t="shared" si="22"/>
        <v>0</v>
      </c>
      <c r="AR40">
        <f t="shared" si="22"/>
        <v>0</v>
      </c>
      <c r="AS40">
        <f t="shared" si="22"/>
        <v>0</v>
      </c>
      <c r="AU40" t="e">
        <f t="shared" si="19"/>
        <v>#DIV/0!</v>
      </c>
      <c r="AV40" t="e">
        <f t="shared" si="4"/>
        <v>#DIV/0!</v>
      </c>
      <c r="AW40" t="e">
        <f t="shared" si="4"/>
        <v>#DIV/0!</v>
      </c>
      <c r="AX40" t="e">
        <f t="shared" si="4"/>
        <v>#DIV/0!</v>
      </c>
      <c r="AZ40" t="str">
        <f t="shared" si="20"/>
        <v>2020-36</v>
      </c>
      <c r="BA40" t="e">
        <f t="shared" ca="1" si="21"/>
        <v>#DIV/0!</v>
      </c>
      <c r="BB40" t="e">
        <f t="shared" ca="1" si="5"/>
        <v>#DIV/0!</v>
      </c>
      <c r="BC40" t="e">
        <f t="shared" ca="1" si="6"/>
        <v>#DIV/0!</v>
      </c>
      <c r="BD40" t="e">
        <f t="shared" ca="1" si="7"/>
        <v>#DIV/0!</v>
      </c>
    </row>
    <row r="41" spans="1:56" x14ac:dyDescent="0.25">
      <c r="A41" s="1" t="s">
        <v>234</v>
      </c>
      <c r="B41" s="10">
        <v>10902341</v>
      </c>
      <c r="C41" s="10">
        <v>0</v>
      </c>
      <c r="D41" s="10">
        <v>0</v>
      </c>
      <c r="E41" s="10">
        <v>0</v>
      </c>
      <c r="F41" s="10">
        <v>0</v>
      </c>
      <c r="G41" s="10">
        <v>2067</v>
      </c>
      <c r="H41" s="10">
        <v>0</v>
      </c>
      <c r="I41" s="10">
        <v>0</v>
      </c>
      <c r="J41" s="10">
        <v>0</v>
      </c>
      <c r="K41" s="10">
        <v>0</v>
      </c>
      <c r="L41" s="10"/>
      <c r="M41" s="10" t="str">
        <f t="shared" si="8"/>
        <v>2020-37</v>
      </c>
      <c r="N41" s="10">
        <f t="shared" si="9"/>
        <v>2067</v>
      </c>
      <c r="O41" s="10">
        <f t="shared" si="10"/>
        <v>0</v>
      </c>
      <c r="P41" s="10">
        <f t="shared" si="11"/>
        <v>0</v>
      </c>
      <c r="Q41" s="10">
        <f t="shared" si="12"/>
        <v>0</v>
      </c>
      <c r="R41" s="10">
        <f t="shared" si="13"/>
        <v>0</v>
      </c>
      <c r="T41">
        <f>G41/B41</f>
        <v>1.8959230866104812E-4</v>
      </c>
      <c r="U41" t="e">
        <f>H41/C41</f>
        <v>#DIV/0!</v>
      </c>
      <c r="V41" t="e">
        <f>I41/D41</f>
        <v>#DIV/0!</v>
      </c>
      <c r="W41" t="e">
        <f>J41/E41</f>
        <v>#DIV/0!</v>
      </c>
      <c r="X41" t="e">
        <f>K41/F41</f>
        <v>#DIV/0!</v>
      </c>
      <c r="Z41" t="str">
        <f t="shared" si="14"/>
        <v>2020-37</v>
      </c>
      <c r="AA41">
        <f t="shared" si="1"/>
        <v>1.8962826128913113E-4</v>
      </c>
      <c r="AB41" t="e">
        <f t="shared" si="1"/>
        <v>#DIV/0!</v>
      </c>
      <c r="AC41" t="e">
        <f t="shared" si="1"/>
        <v>#DIV/0!</v>
      </c>
      <c r="AD41" t="e">
        <f t="shared" si="1"/>
        <v>#DIV/0!</v>
      </c>
      <c r="AE41" t="e">
        <f t="shared" si="1"/>
        <v>#DIV/0!</v>
      </c>
      <c r="AG41" t="str">
        <f t="shared" si="15"/>
        <v>2020-37</v>
      </c>
      <c r="AH41">
        <f t="shared" ca="1" si="16"/>
        <v>1.7945087354726301E-4</v>
      </c>
      <c r="AI41" t="e">
        <f t="shared" ca="1" si="2"/>
        <v>#DIV/0!</v>
      </c>
      <c r="AJ41" t="e">
        <f t="shared" ca="1" si="2"/>
        <v>#DIV/0!</v>
      </c>
      <c r="AK41" t="e">
        <f t="shared" ca="1" si="2"/>
        <v>#DIV/0!</v>
      </c>
      <c r="AL41" t="e">
        <f t="shared" ca="1" si="2"/>
        <v>#DIV/0!</v>
      </c>
      <c r="AN41" t="str">
        <f t="shared" si="17"/>
        <v>2020-37</v>
      </c>
      <c r="AO41">
        <f t="shared" si="22"/>
        <v>0</v>
      </c>
      <c r="AP41">
        <f t="shared" si="22"/>
        <v>0</v>
      </c>
      <c r="AQ41">
        <f t="shared" si="22"/>
        <v>0</v>
      </c>
      <c r="AR41">
        <f t="shared" si="22"/>
        <v>0</v>
      </c>
      <c r="AS41">
        <f t="shared" si="22"/>
        <v>0</v>
      </c>
      <c r="AU41" t="e">
        <f t="shared" si="19"/>
        <v>#DIV/0!</v>
      </c>
      <c r="AV41" t="e">
        <f t="shared" si="4"/>
        <v>#DIV/0!</v>
      </c>
      <c r="AW41" t="e">
        <f t="shared" si="4"/>
        <v>#DIV/0!</v>
      </c>
      <c r="AX41" t="e">
        <f t="shared" si="4"/>
        <v>#DIV/0!</v>
      </c>
      <c r="AZ41" t="str">
        <f t="shared" si="20"/>
        <v>2020-37</v>
      </c>
      <c r="BA41" t="e">
        <f t="shared" ca="1" si="21"/>
        <v>#DIV/0!</v>
      </c>
      <c r="BB41" t="e">
        <f t="shared" ca="1" si="5"/>
        <v>#DIV/0!</v>
      </c>
      <c r="BC41" t="e">
        <f t="shared" ca="1" si="6"/>
        <v>#DIV/0!</v>
      </c>
      <c r="BD41" t="e">
        <f t="shared" ca="1" si="7"/>
        <v>#DIV/0!</v>
      </c>
    </row>
    <row r="42" spans="1:56" x14ac:dyDescent="0.25">
      <c r="A42" s="1" t="s">
        <v>235</v>
      </c>
      <c r="B42" s="10">
        <v>10900274</v>
      </c>
      <c r="C42" s="10">
        <v>0</v>
      </c>
      <c r="D42" s="10">
        <v>0</v>
      </c>
      <c r="E42" s="10">
        <v>0</v>
      </c>
      <c r="F42" s="10">
        <v>0</v>
      </c>
      <c r="G42" s="10">
        <v>2190</v>
      </c>
      <c r="H42" s="10">
        <v>0</v>
      </c>
      <c r="I42" s="10">
        <v>0</v>
      </c>
      <c r="J42" s="10">
        <v>0</v>
      </c>
      <c r="K42" s="10">
        <v>0</v>
      </c>
      <c r="L42" s="10"/>
      <c r="M42" s="10" t="str">
        <f t="shared" si="8"/>
        <v>2020-38</v>
      </c>
      <c r="N42" s="10">
        <f t="shared" si="9"/>
        <v>2190</v>
      </c>
      <c r="O42" s="10">
        <f t="shared" si="10"/>
        <v>0</v>
      </c>
      <c r="P42" s="10">
        <f t="shared" si="11"/>
        <v>0</v>
      </c>
      <c r="Q42" s="10">
        <f t="shared" si="12"/>
        <v>0</v>
      </c>
      <c r="R42" s="10">
        <f t="shared" si="13"/>
        <v>0</v>
      </c>
      <c r="T42">
        <f>G42/B42</f>
        <v>2.0091238073464943E-4</v>
      </c>
      <c r="U42" t="e">
        <f>H42/C42</f>
        <v>#DIV/0!</v>
      </c>
      <c r="V42" t="e">
        <f>I42/D42</f>
        <v>#DIV/0!</v>
      </c>
      <c r="W42" t="e">
        <f>J42/E42</f>
        <v>#DIV/0!</v>
      </c>
      <c r="X42" t="e">
        <f>K42/F42</f>
        <v>#DIV/0!</v>
      </c>
      <c r="Z42" t="str">
        <f t="shared" si="14"/>
        <v>2020-38</v>
      </c>
      <c r="AA42">
        <f t="shared" si="1"/>
        <v>2.0095275530719812E-4</v>
      </c>
      <c r="AB42" t="e">
        <f t="shared" si="1"/>
        <v>#DIV/0!</v>
      </c>
      <c r="AC42" t="e">
        <f t="shared" si="1"/>
        <v>#DIV/0!</v>
      </c>
      <c r="AD42" t="e">
        <f t="shared" si="1"/>
        <v>#DIV/0!</v>
      </c>
      <c r="AE42" t="e">
        <f t="shared" si="1"/>
        <v>#DIV/0!</v>
      </c>
      <c r="AG42" t="str">
        <f t="shared" si="15"/>
        <v>2020-38</v>
      </c>
      <c r="AH42">
        <f t="shared" ca="1" si="16"/>
        <v>1.9043675543168893E-4</v>
      </c>
      <c r="AI42" t="e">
        <f t="shared" ca="1" si="2"/>
        <v>#DIV/0!</v>
      </c>
      <c r="AJ42" t="e">
        <f t="shared" ca="1" si="2"/>
        <v>#DIV/0!</v>
      </c>
      <c r="AK42" t="e">
        <f t="shared" ca="1" si="2"/>
        <v>#DIV/0!</v>
      </c>
      <c r="AL42" t="e">
        <f t="shared" ca="1" si="2"/>
        <v>#DIV/0!</v>
      </c>
      <c r="AN42" t="str">
        <f t="shared" si="17"/>
        <v>2020-38</v>
      </c>
      <c r="AO42">
        <f t="shared" si="22"/>
        <v>0</v>
      </c>
      <c r="AP42">
        <f t="shared" si="22"/>
        <v>0</v>
      </c>
      <c r="AQ42">
        <f t="shared" si="22"/>
        <v>0</v>
      </c>
      <c r="AR42">
        <f t="shared" si="22"/>
        <v>0</v>
      </c>
      <c r="AS42">
        <f t="shared" si="22"/>
        <v>0</v>
      </c>
      <c r="AU42" t="e">
        <f t="shared" si="19"/>
        <v>#DIV/0!</v>
      </c>
      <c r="AV42" t="e">
        <f t="shared" si="4"/>
        <v>#DIV/0!</v>
      </c>
      <c r="AW42" t="e">
        <f t="shared" si="4"/>
        <v>#DIV/0!</v>
      </c>
      <c r="AX42" t="e">
        <f t="shared" si="4"/>
        <v>#DIV/0!</v>
      </c>
      <c r="AZ42" t="str">
        <f t="shared" si="20"/>
        <v>2020-38</v>
      </c>
      <c r="BA42" t="e">
        <f t="shared" ca="1" si="21"/>
        <v>#DIV/0!</v>
      </c>
      <c r="BB42" t="e">
        <f t="shared" ca="1" si="5"/>
        <v>#DIV/0!</v>
      </c>
      <c r="BC42" t="e">
        <f t="shared" ca="1" si="6"/>
        <v>#DIV/0!</v>
      </c>
      <c r="BD42" t="e">
        <f t="shared" ca="1" si="7"/>
        <v>#DIV/0!</v>
      </c>
    </row>
    <row r="43" spans="1:56" x14ac:dyDescent="0.25">
      <c r="A43" s="1" t="s">
        <v>236</v>
      </c>
      <c r="B43" s="10">
        <v>10898084</v>
      </c>
      <c r="C43" s="10">
        <v>0</v>
      </c>
      <c r="D43" s="10">
        <v>0</v>
      </c>
      <c r="E43" s="10">
        <v>0</v>
      </c>
      <c r="F43" s="10">
        <v>0</v>
      </c>
      <c r="G43" s="10">
        <v>2384</v>
      </c>
      <c r="H43" s="10">
        <v>0</v>
      </c>
      <c r="I43" s="10">
        <v>0</v>
      </c>
      <c r="J43" s="10">
        <v>0</v>
      </c>
      <c r="K43" s="10">
        <v>0</v>
      </c>
      <c r="L43" s="10"/>
      <c r="M43" s="10" t="str">
        <f t="shared" si="8"/>
        <v>2020-39</v>
      </c>
      <c r="N43" s="10">
        <f t="shared" si="9"/>
        <v>2384</v>
      </c>
      <c r="O43" s="10">
        <f t="shared" si="10"/>
        <v>0</v>
      </c>
      <c r="P43" s="10">
        <f t="shared" si="11"/>
        <v>0</v>
      </c>
      <c r="Q43" s="10">
        <f t="shared" si="12"/>
        <v>0</v>
      </c>
      <c r="R43" s="10">
        <f t="shared" si="13"/>
        <v>0</v>
      </c>
      <c r="T43">
        <f>G43/B43</f>
        <v>2.1875404887684844E-4</v>
      </c>
      <c r="U43" t="e">
        <f>H43/C43</f>
        <v>#DIV/0!</v>
      </c>
      <c r="V43" t="e">
        <f>I43/D43</f>
        <v>#DIV/0!</v>
      </c>
      <c r="W43" t="e">
        <f>J43/E43</f>
        <v>#DIV/0!</v>
      </c>
      <c r="X43" t="e">
        <f>K43/F43</f>
        <v>#DIV/0!</v>
      </c>
      <c r="Z43" t="str">
        <f t="shared" si="14"/>
        <v>2020-39</v>
      </c>
      <c r="AA43">
        <f t="shared" si="1"/>
        <v>2.1880191355400785E-4</v>
      </c>
      <c r="AB43" t="e">
        <f t="shared" si="1"/>
        <v>#DIV/0!</v>
      </c>
      <c r="AC43" t="e">
        <f t="shared" si="1"/>
        <v>#DIV/0!</v>
      </c>
      <c r="AD43" t="e">
        <f t="shared" si="1"/>
        <v>#DIV/0!</v>
      </c>
      <c r="AE43" t="e">
        <f t="shared" si="1"/>
        <v>#DIV/0!</v>
      </c>
      <c r="AG43" t="str">
        <f t="shared" si="15"/>
        <v>2020-39</v>
      </c>
      <c r="AH43">
        <f t="shared" ca="1" si="16"/>
        <v>2.0764535414548142E-4</v>
      </c>
      <c r="AI43" t="e">
        <f t="shared" ca="1" si="2"/>
        <v>#DIV/0!</v>
      </c>
      <c r="AJ43" t="e">
        <f t="shared" ca="1" si="2"/>
        <v>#DIV/0!</v>
      </c>
      <c r="AK43" t="e">
        <f t="shared" ca="1" si="2"/>
        <v>#DIV/0!</v>
      </c>
      <c r="AL43" t="e">
        <f t="shared" ca="1" si="2"/>
        <v>#DIV/0!</v>
      </c>
      <c r="AN43" t="str">
        <f t="shared" si="17"/>
        <v>2020-39</v>
      </c>
      <c r="AO43">
        <f t="shared" si="22"/>
        <v>0</v>
      </c>
      <c r="AP43">
        <f t="shared" si="22"/>
        <v>0</v>
      </c>
      <c r="AQ43">
        <f t="shared" si="22"/>
        <v>0</v>
      </c>
      <c r="AR43">
        <f t="shared" si="22"/>
        <v>0</v>
      </c>
      <c r="AS43">
        <f t="shared" si="22"/>
        <v>0</v>
      </c>
      <c r="AU43" t="e">
        <f t="shared" si="19"/>
        <v>#DIV/0!</v>
      </c>
      <c r="AV43" t="e">
        <f t="shared" si="4"/>
        <v>#DIV/0!</v>
      </c>
      <c r="AW43" t="e">
        <f t="shared" si="4"/>
        <v>#DIV/0!</v>
      </c>
      <c r="AX43" t="e">
        <f t="shared" si="4"/>
        <v>#DIV/0!</v>
      </c>
      <c r="AZ43" t="str">
        <f t="shared" si="20"/>
        <v>2020-39</v>
      </c>
      <c r="BA43" t="e">
        <f t="shared" ca="1" si="21"/>
        <v>#DIV/0!</v>
      </c>
      <c r="BB43" t="e">
        <f t="shared" ca="1" si="5"/>
        <v>#DIV/0!</v>
      </c>
      <c r="BC43" t="e">
        <f t="shared" ca="1" si="6"/>
        <v>#DIV/0!</v>
      </c>
      <c r="BD43" t="e">
        <f t="shared" ca="1" si="7"/>
        <v>#DIV/0!</v>
      </c>
    </row>
    <row r="44" spans="1:56" x14ac:dyDescent="0.25">
      <c r="A44" s="1" t="s">
        <v>237</v>
      </c>
      <c r="B44" s="10">
        <v>10895700</v>
      </c>
      <c r="C44" s="10">
        <v>0</v>
      </c>
      <c r="D44" s="10">
        <v>0</v>
      </c>
      <c r="E44" s="10">
        <v>0</v>
      </c>
      <c r="F44" s="10">
        <v>0</v>
      </c>
      <c r="G44" s="10">
        <v>2366</v>
      </c>
      <c r="H44" s="10">
        <v>0</v>
      </c>
      <c r="I44" s="10">
        <v>0</v>
      </c>
      <c r="J44" s="10">
        <v>0</v>
      </c>
      <c r="K44" s="10">
        <v>0</v>
      </c>
      <c r="L44" s="10"/>
      <c r="M44" s="10" t="str">
        <f t="shared" si="8"/>
        <v>2020-40</v>
      </c>
      <c r="N44" s="10">
        <f t="shared" si="9"/>
        <v>2366</v>
      </c>
      <c r="O44" s="10">
        <f t="shared" si="10"/>
        <v>0</v>
      </c>
      <c r="P44" s="10">
        <f t="shared" si="11"/>
        <v>0</v>
      </c>
      <c r="Q44" s="10">
        <f t="shared" si="12"/>
        <v>0</v>
      </c>
      <c r="R44" s="10">
        <f t="shared" si="13"/>
        <v>0</v>
      </c>
      <c r="T44">
        <f>G44/B44</f>
        <v>2.1714988481694614E-4</v>
      </c>
      <c r="U44" t="e">
        <f>H44/C44</f>
        <v>#DIV/0!</v>
      </c>
      <c r="V44" t="e">
        <f>I44/D44</f>
        <v>#DIV/0!</v>
      </c>
      <c r="W44" t="e">
        <f>J44/E44</f>
        <v>#DIV/0!</v>
      </c>
      <c r="X44" t="e">
        <f>K44/F44</f>
        <v>#DIV/0!</v>
      </c>
      <c r="Z44" t="str">
        <f t="shared" si="14"/>
        <v>2020-40</v>
      </c>
      <c r="AA44">
        <f t="shared" si="1"/>
        <v>2.1719704998495853E-4</v>
      </c>
      <c r="AB44" t="e">
        <f t="shared" si="1"/>
        <v>#DIV/0!</v>
      </c>
      <c r="AC44" t="e">
        <f t="shared" si="1"/>
        <v>#DIV/0!</v>
      </c>
      <c r="AD44" t="e">
        <f t="shared" si="1"/>
        <v>#DIV/0!</v>
      </c>
      <c r="AE44" t="e">
        <f t="shared" si="1"/>
        <v>#DIV/0!</v>
      </c>
      <c r="AG44" t="str">
        <f t="shared" si="15"/>
        <v>2020-40</v>
      </c>
      <c r="AH44">
        <f t="shared" ca="1" si="16"/>
        <v>2.0641408065353643E-4</v>
      </c>
      <c r="AI44" t="e">
        <f t="shared" ca="1" si="2"/>
        <v>#DIV/0!</v>
      </c>
      <c r="AJ44" t="e">
        <f t="shared" ca="1" si="2"/>
        <v>#DIV/0!</v>
      </c>
      <c r="AK44" t="e">
        <f t="shared" ca="1" si="2"/>
        <v>#DIV/0!</v>
      </c>
      <c r="AL44" t="e">
        <f t="shared" ca="1" si="2"/>
        <v>#DIV/0!</v>
      </c>
      <c r="AN44" t="str">
        <f t="shared" si="17"/>
        <v>2020-40</v>
      </c>
      <c r="AO44">
        <f t="shared" si="22"/>
        <v>0</v>
      </c>
      <c r="AP44">
        <f t="shared" si="22"/>
        <v>0</v>
      </c>
      <c r="AQ44">
        <f t="shared" si="22"/>
        <v>0</v>
      </c>
      <c r="AR44">
        <f t="shared" si="22"/>
        <v>0</v>
      </c>
      <c r="AS44">
        <f t="shared" si="22"/>
        <v>0</v>
      </c>
      <c r="AU44" t="e">
        <f t="shared" si="19"/>
        <v>#DIV/0!</v>
      </c>
      <c r="AV44" t="e">
        <f t="shared" si="4"/>
        <v>#DIV/0!</v>
      </c>
      <c r="AW44" t="e">
        <f t="shared" si="4"/>
        <v>#DIV/0!</v>
      </c>
      <c r="AX44" t="e">
        <f t="shared" si="4"/>
        <v>#DIV/0!</v>
      </c>
      <c r="AZ44" t="str">
        <f t="shared" si="20"/>
        <v>2020-40</v>
      </c>
      <c r="BA44" t="e">
        <f t="shared" ca="1" si="21"/>
        <v>#DIV/0!</v>
      </c>
      <c r="BB44" t="e">
        <f t="shared" ca="1" si="5"/>
        <v>#DIV/0!</v>
      </c>
      <c r="BC44" t="e">
        <f t="shared" ca="1" si="6"/>
        <v>#DIV/0!</v>
      </c>
      <c r="BD44" t="e">
        <f t="shared" ca="1" si="7"/>
        <v>#DIV/0!</v>
      </c>
    </row>
    <row r="45" spans="1:56" x14ac:dyDescent="0.25">
      <c r="A45" s="1" t="s">
        <v>238</v>
      </c>
      <c r="B45" s="10">
        <v>10893334</v>
      </c>
      <c r="C45" s="10">
        <v>0</v>
      </c>
      <c r="D45" s="10">
        <v>0</v>
      </c>
      <c r="E45" s="10">
        <v>0</v>
      </c>
      <c r="F45" s="10">
        <v>0</v>
      </c>
      <c r="G45" s="10">
        <v>2580</v>
      </c>
      <c r="H45" s="10">
        <v>0</v>
      </c>
      <c r="I45" s="10">
        <v>0</v>
      </c>
      <c r="J45" s="10">
        <v>0</v>
      </c>
      <c r="K45" s="10">
        <v>0</v>
      </c>
      <c r="L45" s="10"/>
      <c r="M45" s="10" t="str">
        <f t="shared" si="8"/>
        <v>2020-41</v>
      </c>
      <c r="N45" s="10">
        <f t="shared" si="9"/>
        <v>2580</v>
      </c>
      <c r="O45" s="10">
        <f t="shared" si="10"/>
        <v>0</v>
      </c>
      <c r="P45" s="10">
        <f t="shared" si="11"/>
        <v>0</v>
      </c>
      <c r="Q45" s="10">
        <f t="shared" si="12"/>
        <v>0</v>
      </c>
      <c r="R45" s="10">
        <f t="shared" si="13"/>
        <v>0</v>
      </c>
      <c r="T45">
        <f>G45/B45</f>
        <v>2.3684209076853789E-4</v>
      </c>
      <c r="U45" t="e">
        <f>H45/C45</f>
        <v>#DIV/0!</v>
      </c>
      <c r="V45" t="e">
        <f>I45/D45</f>
        <v>#DIV/0!</v>
      </c>
      <c r="W45" t="e">
        <f>J45/E45</f>
        <v>#DIV/0!</v>
      </c>
      <c r="X45" t="e">
        <f>K45/F45</f>
        <v>#DIV/0!</v>
      </c>
      <c r="Z45" t="str">
        <f t="shared" si="14"/>
        <v>2020-41</v>
      </c>
      <c r="AA45">
        <f t="shared" si="1"/>
        <v>2.3689819934108596E-4</v>
      </c>
      <c r="AB45" t="e">
        <f t="shared" si="1"/>
        <v>#DIV/0!</v>
      </c>
      <c r="AC45" t="e">
        <f t="shared" si="1"/>
        <v>#DIV/0!</v>
      </c>
      <c r="AD45" t="e">
        <f t="shared" si="1"/>
        <v>#DIV/0!</v>
      </c>
      <c r="AE45" t="e">
        <f t="shared" si="1"/>
        <v>#DIV/0!</v>
      </c>
      <c r="AG45" t="str">
        <f t="shared" si="15"/>
        <v>2020-41</v>
      </c>
      <c r="AH45">
        <f t="shared" ca="1" si="16"/>
        <v>2.2545582036016649E-4</v>
      </c>
      <c r="AI45" t="e">
        <f t="shared" ca="1" si="2"/>
        <v>#DIV/0!</v>
      </c>
      <c r="AJ45" t="e">
        <f t="shared" ca="1" si="2"/>
        <v>#DIV/0!</v>
      </c>
      <c r="AK45" t="e">
        <f t="shared" ca="1" si="2"/>
        <v>#DIV/0!</v>
      </c>
      <c r="AL45" t="e">
        <f t="shared" ca="1" si="2"/>
        <v>#DIV/0!</v>
      </c>
      <c r="AN45" t="str">
        <f t="shared" si="17"/>
        <v>2020-41</v>
      </c>
      <c r="AO45">
        <f t="shared" si="22"/>
        <v>0</v>
      </c>
      <c r="AP45">
        <f t="shared" si="22"/>
        <v>0</v>
      </c>
      <c r="AQ45">
        <f t="shared" si="22"/>
        <v>0</v>
      </c>
      <c r="AR45">
        <f t="shared" si="22"/>
        <v>0</v>
      </c>
      <c r="AS45">
        <f t="shared" si="22"/>
        <v>0</v>
      </c>
      <c r="AU45" t="e">
        <f t="shared" si="19"/>
        <v>#DIV/0!</v>
      </c>
      <c r="AV45" t="e">
        <f t="shared" si="4"/>
        <v>#DIV/0!</v>
      </c>
      <c r="AW45" t="e">
        <f t="shared" si="4"/>
        <v>#DIV/0!</v>
      </c>
      <c r="AX45" t="e">
        <f t="shared" si="4"/>
        <v>#DIV/0!</v>
      </c>
      <c r="AZ45" t="str">
        <f t="shared" si="20"/>
        <v>2020-41</v>
      </c>
      <c r="BA45" t="e">
        <f t="shared" ca="1" si="21"/>
        <v>#DIV/0!</v>
      </c>
      <c r="BB45" t="e">
        <f t="shared" ca="1" si="5"/>
        <v>#DIV/0!</v>
      </c>
      <c r="BC45" t="e">
        <f t="shared" ca="1" si="6"/>
        <v>#DIV/0!</v>
      </c>
      <c r="BD45" t="e">
        <f t="shared" ca="1" si="7"/>
        <v>#DIV/0!</v>
      </c>
    </row>
    <row r="46" spans="1:56" x14ac:dyDescent="0.25">
      <c r="A46" s="1" t="s">
        <v>239</v>
      </c>
      <c r="B46" s="10">
        <v>10890754</v>
      </c>
      <c r="C46" s="10">
        <v>0</v>
      </c>
      <c r="D46" s="10">
        <v>0</v>
      </c>
      <c r="E46" s="10">
        <v>0</v>
      </c>
      <c r="F46" s="10">
        <v>0</v>
      </c>
      <c r="G46" s="10">
        <v>2926</v>
      </c>
      <c r="H46" s="10">
        <v>0</v>
      </c>
      <c r="I46" s="10">
        <v>0</v>
      </c>
      <c r="J46" s="10">
        <v>0</v>
      </c>
      <c r="K46" s="10">
        <v>0</v>
      </c>
      <c r="L46" s="10"/>
      <c r="M46" s="10" t="str">
        <f t="shared" si="8"/>
        <v>2020-42</v>
      </c>
      <c r="N46" s="10">
        <f t="shared" si="9"/>
        <v>2926</v>
      </c>
      <c r="O46" s="10">
        <f t="shared" si="10"/>
        <v>0</v>
      </c>
      <c r="P46" s="10">
        <f t="shared" si="11"/>
        <v>0</v>
      </c>
      <c r="Q46" s="10">
        <f t="shared" si="12"/>
        <v>0</v>
      </c>
      <c r="R46" s="10">
        <f t="shared" si="13"/>
        <v>0</v>
      </c>
      <c r="T46">
        <f>G46/B46</f>
        <v>2.686682666783218E-4</v>
      </c>
      <c r="U46" t="e">
        <f>H46/C46</f>
        <v>#DIV/0!</v>
      </c>
      <c r="V46" t="e">
        <f>I46/D46</f>
        <v>#DIV/0!</v>
      </c>
      <c r="W46" t="e">
        <f>J46/E46</f>
        <v>#DIV/0!</v>
      </c>
      <c r="X46" t="e">
        <f>K46/F46</f>
        <v>#DIV/0!</v>
      </c>
      <c r="Z46" t="str">
        <f t="shared" si="14"/>
        <v>2020-42</v>
      </c>
      <c r="AA46">
        <f t="shared" ref="AA46:AE76" si="23">-LN((1-1.5*T46)/(1-0.5*T46))</f>
        <v>2.6874047033159437E-4</v>
      </c>
      <c r="AB46" t="e">
        <f t="shared" si="23"/>
        <v>#DIV/0!</v>
      </c>
      <c r="AC46" t="e">
        <f t="shared" si="23"/>
        <v>#DIV/0!</v>
      </c>
      <c r="AD46" t="e">
        <f t="shared" si="23"/>
        <v>#DIV/0!</v>
      </c>
      <c r="AE46" t="e">
        <f t="shared" si="23"/>
        <v>#DIV/0!</v>
      </c>
      <c r="AG46" t="str">
        <f t="shared" si="15"/>
        <v>2020-42</v>
      </c>
      <c r="AH46">
        <f t="shared" ca="1" si="16"/>
        <v>2.5612210308391305E-4</v>
      </c>
      <c r="AI46" t="e">
        <f t="shared" ca="1" si="2"/>
        <v>#DIV/0!</v>
      </c>
      <c r="AJ46" t="e">
        <f t="shared" ca="1" si="2"/>
        <v>#DIV/0!</v>
      </c>
      <c r="AK46" t="e">
        <f t="shared" ca="1" si="2"/>
        <v>#DIV/0!</v>
      </c>
      <c r="AL46" t="e">
        <f t="shared" ca="1" si="2"/>
        <v>#DIV/0!</v>
      </c>
      <c r="AN46" t="str">
        <f t="shared" si="17"/>
        <v>2020-42</v>
      </c>
      <c r="AO46">
        <f t="shared" si="22"/>
        <v>0</v>
      </c>
      <c r="AP46">
        <f t="shared" si="22"/>
        <v>0</v>
      </c>
      <c r="AQ46">
        <f t="shared" si="22"/>
        <v>0</v>
      </c>
      <c r="AR46">
        <f t="shared" si="22"/>
        <v>0</v>
      </c>
      <c r="AS46">
        <f t="shared" si="22"/>
        <v>0</v>
      </c>
      <c r="AU46" t="e">
        <f t="shared" si="19"/>
        <v>#DIV/0!</v>
      </c>
      <c r="AV46" t="e">
        <f t="shared" si="4"/>
        <v>#DIV/0!</v>
      </c>
      <c r="AW46" t="e">
        <f t="shared" si="4"/>
        <v>#DIV/0!</v>
      </c>
      <c r="AX46" t="e">
        <f t="shared" si="4"/>
        <v>#DIV/0!</v>
      </c>
      <c r="AZ46" t="str">
        <f t="shared" si="20"/>
        <v>2020-42</v>
      </c>
      <c r="BA46" t="e">
        <f t="shared" ca="1" si="21"/>
        <v>#DIV/0!</v>
      </c>
      <c r="BB46" t="e">
        <f t="shared" ca="1" si="5"/>
        <v>#DIV/0!</v>
      </c>
      <c r="BC46" t="e">
        <f t="shared" ca="1" si="6"/>
        <v>#DIV/0!</v>
      </c>
      <c r="BD46" t="e">
        <f t="shared" ca="1" si="7"/>
        <v>#DIV/0!</v>
      </c>
    </row>
    <row r="47" spans="1:56" x14ac:dyDescent="0.25">
      <c r="A47" s="1" t="s">
        <v>240</v>
      </c>
      <c r="B47" s="10">
        <v>10887828</v>
      </c>
      <c r="C47" s="10">
        <v>0</v>
      </c>
      <c r="D47" s="10">
        <v>0</v>
      </c>
      <c r="E47" s="10">
        <v>0</v>
      </c>
      <c r="F47" s="10">
        <v>0</v>
      </c>
      <c r="G47" s="10">
        <v>3635</v>
      </c>
      <c r="H47" s="10">
        <v>0</v>
      </c>
      <c r="I47" s="10">
        <v>0</v>
      </c>
      <c r="J47" s="10">
        <v>0</v>
      </c>
      <c r="K47" s="10">
        <v>0</v>
      </c>
      <c r="L47" s="10"/>
      <c r="M47" s="10" t="str">
        <f t="shared" si="8"/>
        <v>2020-43</v>
      </c>
      <c r="N47" s="10">
        <f t="shared" si="9"/>
        <v>3635</v>
      </c>
      <c r="O47" s="10">
        <f t="shared" si="10"/>
        <v>0</v>
      </c>
      <c r="P47" s="10">
        <f t="shared" si="11"/>
        <v>0</v>
      </c>
      <c r="Q47" s="10">
        <f t="shared" si="12"/>
        <v>0</v>
      </c>
      <c r="R47" s="10">
        <f t="shared" si="13"/>
        <v>0</v>
      </c>
      <c r="T47">
        <f>G47/B47</f>
        <v>3.3385905802332658E-4</v>
      </c>
      <c r="U47" t="e">
        <f>H47/C47</f>
        <v>#DIV/0!</v>
      </c>
      <c r="V47" t="e">
        <f>I47/D47</f>
        <v>#DIV/0!</v>
      </c>
      <c r="W47" t="e">
        <f>J47/E47</f>
        <v>#DIV/0!</v>
      </c>
      <c r="X47" t="e">
        <f>K47/F47</f>
        <v>#DIV/0!</v>
      </c>
      <c r="Z47" t="str">
        <f t="shared" si="14"/>
        <v>2020-43</v>
      </c>
      <c r="AA47">
        <f t="shared" si="23"/>
        <v>3.3397056022303696E-4</v>
      </c>
      <c r="AB47" t="e">
        <f t="shared" si="23"/>
        <v>#DIV/0!</v>
      </c>
      <c r="AC47" t="e">
        <f t="shared" si="23"/>
        <v>#DIV/0!</v>
      </c>
      <c r="AD47" t="e">
        <f t="shared" si="23"/>
        <v>#DIV/0!</v>
      </c>
      <c r="AE47" t="e">
        <f t="shared" si="23"/>
        <v>#DIV/0!</v>
      </c>
      <c r="AG47" t="str">
        <f t="shared" si="15"/>
        <v>2020-43</v>
      </c>
      <c r="AH47">
        <f t="shared" ca="1" si="16"/>
        <v>3.1873992489667396E-4</v>
      </c>
      <c r="AI47" t="e">
        <f t="shared" ca="1" si="2"/>
        <v>#DIV/0!</v>
      </c>
      <c r="AJ47" t="e">
        <f t="shared" ca="1" si="2"/>
        <v>#DIV/0!</v>
      </c>
      <c r="AK47" t="e">
        <f t="shared" ca="1" si="2"/>
        <v>#DIV/0!</v>
      </c>
      <c r="AL47" t="e">
        <f t="shared" ca="1" si="2"/>
        <v>#DIV/0!</v>
      </c>
      <c r="AN47" t="str">
        <f t="shared" si="17"/>
        <v>2020-43</v>
      </c>
      <c r="AO47">
        <f t="shared" ref="AO47:AS62" si="24">IF(ROW()&gt;=$B$2, AH47+AO46,0)</f>
        <v>0</v>
      </c>
      <c r="AP47">
        <f t="shared" si="24"/>
        <v>0</v>
      </c>
      <c r="AQ47">
        <f t="shared" si="24"/>
        <v>0</v>
      </c>
      <c r="AR47">
        <f t="shared" si="24"/>
        <v>0</v>
      </c>
      <c r="AS47">
        <f t="shared" si="24"/>
        <v>0</v>
      </c>
      <c r="AU47" t="e">
        <f t="shared" si="19"/>
        <v>#DIV/0!</v>
      </c>
      <c r="AV47" t="e">
        <f t="shared" si="4"/>
        <v>#DIV/0!</v>
      </c>
      <c r="AW47" t="e">
        <f t="shared" si="4"/>
        <v>#DIV/0!</v>
      </c>
      <c r="AX47" t="e">
        <f t="shared" si="4"/>
        <v>#DIV/0!</v>
      </c>
      <c r="AZ47" t="str">
        <f t="shared" si="20"/>
        <v>2020-43</v>
      </c>
      <c r="BA47" t="e">
        <f t="shared" ca="1" si="21"/>
        <v>#DIV/0!</v>
      </c>
      <c r="BB47" t="e">
        <f t="shared" ca="1" si="5"/>
        <v>#DIV/0!</v>
      </c>
      <c r="BC47" t="e">
        <f t="shared" ca="1" si="6"/>
        <v>#DIV/0!</v>
      </c>
      <c r="BD47" t="e">
        <f t="shared" ca="1" si="7"/>
        <v>#DIV/0!</v>
      </c>
    </row>
    <row r="48" spans="1:56" x14ac:dyDescent="0.25">
      <c r="A48" s="1" t="s">
        <v>241</v>
      </c>
      <c r="B48" s="10">
        <v>10884193</v>
      </c>
      <c r="C48" s="10">
        <v>0</v>
      </c>
      <c r="D48" s="10">
        <v>0</v>
      </c>
      <c r="E48" s="10">
        <v>0</v>
      </c>
      <c r="F48" s="10">
        <v>0</v>
      </c>
      <c r="G48" s="10">
        <v>4194</v>
      </c>
      <c r="H48" s="10">
        <v>0</v>
      </c>
      <c r="I48" s="10">
        <v>0</v>
      </c>
      <c r="J48" s="10">
        <v>0</v>
      </c>
      <c r="K48" s="10">
        <v>0</v>
      </c>
      <c r="L48" s="10"/>
      <c r="M48" s="10" t="str">
        <f t="shared" si="8"/>
        <v>2020-44</v>
      </c>
      <c r="N48" s="10">
        <f t="shared" si="9"/>
        <v>4194</v>
      </c>
      <c r="O48" s="10">
        <f t="shared" si="10"/>
        <v>0</v>
      </c>
      <c r="P48" s="10">
        <f t="shared" si="11"/>
        <v>0</v>
      </c>
      <c r="Q48" s="10">
        <f t="shared" si="12"/>
        <v>0</v>
      </c>
      <c r="R48" s="10">
        <f t="shared" si="13"/>
        <v>0</v>
      </c>
      <c r="T48">
        <f>G48/B48</f>
        <v>3.8532944059334486E-4</v>
      </c>
      <c r="U48" t="e">
        <f>H48/C48</f>
        <v>#DIV/0!</v>
      </c>
      <c r="V48" t="e">
        <f>I48/D48</f>
        <v>#DIV/0!</v>
      </c>
      <c r="W48" t="e">
        <f>J48/E48</f>
        <v>#DIV/0!</v>
      </c>
      <c r="X48" t="e">
        <f>K48/F48</f>
        <v>#DIV/0!</v>
      </c>
      <c r="Z48" t="str">
        <f t="shared" si="14"/>
        <v>2020-44</v>
      </c>
      <c r="AA48">
        <f t="shared" si="23"/>
        <v>3.8547798137971155E-4</v>
      </c>
      <c r="AB48" t="e">
        <f t="shared" si="23"/>
        <v>#DIV/0!</v>
      </c>
      <c r="AC48" t="e">
        <f t="shared" si="23"/>
        <v>#DIV/0!</v>
      </c>
      <c r="AD48" t="e">
        <f t="shared" si="23"/>
        <v>#DIV/0!</v>
      </c>
      <c r="AE48" t="e">
        <f t="shared" si="23"/>
        <v>#DIV/0!</v>
      </c>
      <c r="AG48" t="str">
        <f t="shared" si="15"/>
        <v>2020-44</v>
      </c>
      <c r="AH48">
        <f t="shared" ca="1" si="16"/>
        <v>3.6841911202210322E-4</v>
      </c>
      <c r="AI48" t="e">
        <f t="shared" ca="1" si="2"/>
        <v>#DIV/0!</v>
      </c>
      <c r="AJ48" t="e">
        <f t="shared" ca="1" si="2"/>
        <v>#DIV/0!</v>
      </c>
      <c r="AK48" t="e">
        <f t="shared" ca="1" si="2"/>
        <v>#DIV/0!</v>
      </c>
      <c r="AL48" t="e">
        <f t="shared" ca="1" si="2"/>
        <v>#DIV/0!</v>
      </c>
      <c r="AN48" t="str">
        <f t="shared" si="17"/>
        <v>2020-44</v>
      </c>
      <c r="AO48">
        <f t="shared" si="24"/>
        <v>0</v>
      </c>
      <c r="AP48">
        <f t="shared" si="24"/>
        <v>0</v>
      </c>
      <c r="AQ48">
        <f t="shared" si="24"/>
        <v>0</v>
      </c>
      <c r="AR48">
        <f t="shared" si="24"/>
        <v>0</v>
      </c>
      <c r="AS48">
        <f t="shared" si="24"/>
        <v>0</v>
      </c>
      <c r="AU48" t="e">
        <f t="shared" si="19"/>
        <v>#DIV/0!</v>
      </c>
      <c r="AV48" t="e">
        <f t="shared" si="4"/>
        <v>#DIV/0!</v>
      </c>
      <c r="AW48" t="e">
        <f t="shared" si="4"/>
        <v>#DIV/0!</v>
      </c>
      <c r="AX48" t="e">
        <f t="shared" si="4"/>
        <v>#DIV/0!</v>
      </c>
      <c r="AZ48" t="str">
        <f t="shared" si="20"/>
        <v>2020-44</v>
      </c>
      <c r="BA48" t="e">
        <f t="shared" ca="1" si="21"/>
        <v>#DIV/0!</v>
      </c>
      <c r="BB48" t="e">
        <f t="shared" ca="1" si="5"/>
        <v>#DIV/0!</v>
      </c>
      <c r="BC48" t="e">
        <f t="shared" ca="1" si="6"/>
        <v>#DIV/0!</v>
      </c>
      <c r="BD48" t="e">
        <f t="shared" ca="1" si="7"/>
        <v>#DIV/0!</v>
      </c>
    </row>
    <row r="49" spans="1:56" x14ac:dyDescent="0.25">
      <c r="A49" s="1" t="s">
        <v>242</v>
      </c>
      <c r="B49" s="10">
        <v>10879999</v>
      </c>
      <c r="C49" s="10">
        <v>0</v>
      </c>
      <c r="D49" s="10">
        <v>0</v>
      </c>
      <c r="E49" s="10">
        <v>0</v>
      </c>
      <c r="F49" s="10">
        <v>0</v>
      </c>
      <c r="G49" s="10">
        <v>4228</v>
      </c>
      <c r="H49" s="10">
        <v>0</v>
      </c>
      <c r="I49" s="10">
        <v>0</v>
      </c>
      <c r="J49" s="10">
        <v>0</v>
      </c>
      <c r="K49" s="10">
        <v>0</v>
      </c>
      <c r="L49" s="10"/>
      <c r="M49" s="10" t="str">
        <f t="shared" si="8"/>
        <v>2020-45</v>
      </c>
      <c r="N49" s="10">
        <f t="shared" si="9"/>
        <v>4228</v>
      </c>
      <c r="O49" s="10">
        <f t="shared" si="10"/>
        <v>0</v>
      </c>
      <c r="P49" s="10">
        <f t="shared" si="11"/>
        <v>0</v>
      </c>
      <c r="Q49" s="10">
        <f t="shared" si="12"/>
        <v>0</v>
      </c>
      <c r="R49" s="10">
        <f t="shared" si="13"/>
        <v>0</v>
      </c>
      <c r="T49">
        <f>G49/B49</f>
        <v>3.8860297689365597E-4</v>
      </c>
      <c r="U49" t="e">
        <f>H49/C49</f>
        <v>#DIV/0!</v>
      </c>
      <c r="V49" t="e">
        <f>I49/D49</f>
        <v>#DIV/0!</v>
      </c>
      <c r="W49" t="e">
        <f>J49/E49</f>
        <v>#DIV/0!</v>
      </c>
      <c r="X49" t="e">
        <f>K49/F49</f>
        <v>#DIV/0!</v>
      </c>
      <c r="Z49" t="str">
        <f t="shared" si="14"/>
        <v>2020-45</v>
      </c>
      <c r="AA49">
        <f t="shared" si="23"/>
        <v>3.8875405276997388E-4</v>
      </c>
      <c r="AB49" t="e">
        <f t="shared" si="23"/>
        <v>#DIV/0!</v>
      </c>
      <c r="AC49" t="e">
        <f t="shared" si="23"/>
        <v>#DIV/0!</v>
      </c>
      <c r="AD49" t="e">
        <f t="shared" si="23"/>
        <v>#DIV/0!</v>
      </c>
      <c r="AE49" t="e">
        <f t="shared" si="23"/>
        <v>#DIV/0!</v>
      </c>
      <c r="AG49" t="str">
        <f t="shared" si="15"/>
        <v>2020-45</v>
      </c>
      <c r="AH49">
        <f t="shared" ca="1" si="16"/>
        <v>3.7207612153875426E-4</v>
      </c>
      <c r="AI49" t="e">
        <f t="shared" ca="1" si="2"/>
        <v>#DIV/0!</v>
      </c>
      <c r="AJ49" t="e">
        <f t="shared" ca="1" si="2"/>
        <v>#DIV/0!</v>
      </c>
      <c r="AK49" t="e">
        <f t="shared" ca="1" si="2"/>
        <v>#DIV/0!</v>
      </c>
      <c r="AL49" t="e">
        <f t="shared" ca="1" si="2"/>
        <v>#DIV/0!</v>
      </c>
      <c r="AN49" t="str">
        <f t="shared" si="17"/>
        <v>2020-45</v>
      </c>
      <c r="AO49">
        <f t="shared" si="24"/>
        <v>0</v>
      </c>
      <c r="AP49">
        <f t="shared" si="24"/>
        <v>0</v>
      </c>
      <c r="AQ49">
        <f t="shared" si="24"/>
        <v>0</v>
      </c>
      <c r="AR49">
        <f t="shared" si="24"/>
        <v>0</v>
      </c>
      <c r="AS49">
        <f t="shared" si="24"/>
        <v>0</v>
      </c>
      <c r="AU49" t="e">
        <f t="shared" si="19"/>
        <v>#DIV/0!</v>
      </c>
      <c r="AV49" t="e">
        <f t="shared" si="4"/>
        <v>#DIV/0!</v>
      </c>
      <c r="AW49" t="e">
        <f t="shared" si="4"/>
        <v>#DIV/0!</v>
      </c>
      <c r="AX49" t="e">
        <f t="shared" si="4"/>
        <v>#DIV/0!</v>
      </c>
      <c r="AZ49" t="str">
        <f t="shared" si="20"/>
        <v>2020-45</v>
      </c>
      <c r="BA49" t="e">
        <f t="shared" ca="1" si="21"/>
        <v>#DIV/0!</v>
      </c>
      <c r="BB49" t="e">
        <f t="shared" ca="1" si="5"/>
        <v>#DIV/0!</v>
      </c>
      <c r="BC49" t="e">
        <f t="shared" ca="1" si="6"/>
        <v>#DIV/0!</v>
      </c>
      <c r="BD49" t="e">
        <f t="shared" ca="1" si="7"/>
        <v>#DIV/0!</v>
      </c>
    </row>
    <row r="50" spans="1:56" x14ac:dyDescent="0.25">
      <c r="A50" s="1" t="s">
        <v>243</v>
      </c>
      <c r="B50" s="10">
        <v>10875771</v>
      </c>
      <c r="C50" s="10">
        <v>0</v>
      </c>
      <c r="D50" s="10">
        <v>0</v>
      </c>
      <c r="E50" s="10">
        <v>0</v>
      </c>
      <c r="F50" s="10">
        <v>0</v>
      </c>
      <c r="G50" s="10">
        <v>3848</v>
      </c>
      <c r="H50" s="10">
        <v>0</v>
      </c>
      <c r="I50" s="10">
        <v>0</v>
      </c>
      <c r="J50" s="10">
        <v>0</v>
      </c>
      <c r="K50" s="10">
        <v>0</v>
      </c>
      <c r="L50" s="10"/>
      <c r="M50" s="10" t="str">
        <f t="shared" si="8"/>
        <v>2020-46</v>
      </c>
      <c r="N50" s="10">
        <f t="shared" si="9"/>
        <v>3848</v>
      </c>
      <c r="O50" s="10">
        <f t="shared" si="10"/>
        <v>0</v>
      </c>
      <c r="P50" s="10">
        <f t="shared" si="11"/>
        <v>0</v>
      </c>
      <c r="Q50" s="10">
        <f t="shared" si="12"/>
        <v>0</v>
      </c>
      <c r="R50" s="10">
        <f t="shared" si="13"/>
        <v>0</v>
      </c>
      <c r="T50">
        <f>G50/B50</f>
        <v>3.5381399626748303E-4</v>
      </c>
      <c r="U50" t="e">
        <f>H50/C50</f>
        <v>#DIV/0!</v>
      </c>
      <c r="V50" t="e">
        <f>I50/D50</f>
        <v>#DIV/0!</v>
      </c>
      <c r="W50" t="e">
        <f>J50/E50</f>
        <v>#DIV/0!</v>
      </c>
      <c r="X50" t="e">
        <f>K50/F50</f>
        <v>#DIV/0!</v>
      </c>
      <c r="Z50" t="str">
        <f t="shared" si="14"/>
        <v>2020-46</v>
      </c>
      <c r="AA50">
        <f t="shared" si="23"/>
        <v>3.5393922861395069E-4</v>
      </c>
      <c r="AB50" t="e">
        <f t="shared" si="23"/>
        <v>#DIV/0!</v>
      </c>
      <c r="AC50" t="e">
        <f t="shared" si="23"/>
        <v>#DIV/0!</v>
      </c>
      <c r="AD50" t="e">
        <f t="shared" si="23"/>
        <v>#DIV/0!</v>
      </c>
      <c r="AE50" t="e">
        <f t="shared" si="23"/>
        <v>#DIV/0!</v>
      </c>
      <c r="AG50" t="str">
        <f t="shared" si="15"/>
        <v>2020-46</v>
      </c>
      <c r="AH50">
        <f t="shared" ca="1" si="16"/>
        <v>3.3923438368526043E-4</v>
      </c>
      <c r="AI50" t="e">
        <f t="shared" ca="1" si="2"/>
        <v>#DIV/0!</v>
      </c>
      <c r="AJ50" t="e">
        <f t="shared" ca="1" si="2"/>
        <v>#DIV/0!</v>
      </c>
      <c r="AK50" t="e">
        <f t="shared" ca="1" si="2"/>
        <v>#DIV/0!</v>
      </c>
      <c r="AL50" t="e">
        <f t="shared" ca="1" si="2"/>
        <v>#DIV/0!</v>
      </c>
      <c r="AN50" t="str">
        <f t="shared" si="17"/>
        <v>2020-46</v>
      </c>
      <c r="AO50">
        <f t="shared" si="24"/>
        <v>0</v>
      </c>
      <c r="AP50">
        <f t="shared" si="24"/>
        <v>0</v>
      </c>
      <c r="AQ50">
        <f t="shared" si="24"/>
        <v>0</v>
      </c>
      <c r="AR50">
        <f t="shared" si="24"/>
        <v>0</v>
      </c>
      <c r="AS50">
        <f t="shared" si="24"/>
        <v>0</v>
      </c>
      <c r="AU50" t="e">
        <f t="shared" si="19"/>
        <v>#DIV/0!</v>
      </c>
      <c r="AV50" t="e">
        <f t="shared" si="4"/>
        <v>#DIV/0!</v>
      </c>
      <c r="AW50" t="e">
        <f t="shared" si="4"/>
        <v>#DIV/0!</v>
      </c>
      <c r="AX50" t="e">
        <f t="shared" si="4"/>
        <v>#DIV/0!</v>
      </c>
      <c r="AZ50" t="str">
        <f t="shared" si="20"/>
        <v>2020-46</v>
      </c>
      <c r="BA50" t="e">
        <f t="shared" ca="1" si="21"/>
        <v>#DIV/0!</v>
      </c>
      <c r="BB50" t="e">
        <f t="shared" ca="1" si="5"/>
        <v>#DIV/0!</v>
      </c>
      <c r="BC50" t="e">
        <f t="shared" ca="1" si="6"/>
        <v>#DIV/0!</v>
      </c>
      <c r="BD50" t="e">
        <f t="shared" ca="1" si="7"/>
        <v>#DIV/0!</v>
      </c>
    </row>
    <row r="51" spans="1:56" x14ac:dyDescent="0.25">
      <c r="A51" s="1" t="s">
        <v>244</v>
      </c>
      <c r="B51" s="10">
        <v>10871923</v>
      </c>
      <c r="C51" s="10">
        <v>0</v>
      </c>
      <c r="D51" s="10">
        <v>0</v>
      </c>
      <c r="E51" s="10">
        <v>0</v>
      </c>
      <c r="F51" s="10">
        <v>0</v>
      </c>
      <c r="G51" s="10">
        <v>3394</v>
      </c>
      <c r="H51" s="10">
        <v>0</v>
      </c>
      <c r="I51" s="10">
        <v>0</v>
      </c>
      <c r="J51" s="10">
        <v>0</v>
      </c>
      <c r="K51" s="10">
        <v>0</v>
      </c>
      <c r="L51" s="10"/>
      <c r="M51" s="10" t="str">
        <f t="shared" si="8"/>
        <v>2020-47</v>
      </c>
      <c r="N51" s="10">
        <f t="shared" si="9"/>
        <v>3394</v>
      </c>
      <c r="O51" s="10">
        <f t="shared" si="10"/>
        <v>0</v>
      </c>
      <c r="P51" s="10">
        <f t="shared" si="11"/>
        <v>0</v>
      </c>
      <c r="Q51" s="10">
        <f t="shared" si="12"/>
        <v>0</v>
      </c>
      <c r="R51" s="10">
        <f t="shared" si="13"/>
        <v>0</v>
      </c>
      <c r="T51">
        <f>G51/B51</f>
        <v>3.121802831017107E-4</v>
      </c>
      <c r="U51" t="e">
        <f>H51/C51</f>
        <v>#DIV/0!</v>
      </c>
      <c r="V51" t="e">
        <f>I51/D51</f>
        <v>#DIV/0!</v>
      </c>
      <c r="W51" t="e">
        <f>J51/E51</f>
        <v>#DIV/0!</v>
      </c>
      <c r="X51" t="e">
        <f>K51/F51</f>
        <v>#DIV/0!</v>
      </c>
      <c r="Z51" t="str">
        <f t="shared" si="14"/>
        <v>2020-47</v>
      </c>
      <c r="AA51">
        <f t="shared" si="23"/>
        <v>3.1227777260214927E-4</v>
      </c>
      <c r="AB51" t="e">
        <f t="shared" si="23"/>
        <v>#DIV/0!</v>
      </c>
      <c r="AC51" t="e">
        <f t="shared" si="23"/>
        <v>#DIV/0!</v>
      </c>
      <c r="AD51" t="e">
        <f t="shared" si="23"/>
        <v>#DIV/0!</v>
      </c>
      <c r="AE51" t="e">
        <f t="shared" si="23"/>
        <v>#DIV/0!</v>
      </c>
      <c r="AG51" t="str">
        <f t="shared" si="15"/>
        <v>2020-47</v>
      </c>
      <c r="AH51">
        <f t="shared" ca="1" si="16"/>
        <v>2.9972745904453888E-4</v>
      </c>
      <c r="AI51" t="e">
        <f t="shared" ca="1" si="2"/>
        <v>#DIV/0!</v>
      </c>
      <c r="AJ51" t="e">
        <f t="shared" ca="1" si="2"/>
        <v>#DIV/0!</v>
      </c>
      <c r="AK51" t="e">
        <f t="shared" ca="1" si="2"/>
        <v>#DIV/0!</v>
      </c>
      <c r="AL51" t="e">
        <f t="shared" ca="1" si="2"/>
        <v>#DIV/0!</v>
      </c>
      <c r="AN51" t="str">
        <f t="shared" si="17"/>
        <v>2020-47</v>
      </c>
      <c r="AO51">
        <f t="shared" si="24"/>
        <v>0</v>
      </c>
      <c r="AP51">
        <f t="shared" si="24"/>
        <v>0</v>
      </c>
      <c r="AQ51">
        <f t="shared" si="24"/>
        <v>0</v>
      </c>
      <c r="AR51">
        <f t="shared" si="24"/>
        <v>0</v>
      </c>
      <c r="AS51">
        <f t="shared" si="24"/>
        <v>0</v>
      </c>
      <c r="AU51" t="e">
        <f t="shared" si="19"/>
        <v>#DIV/0!</v>
      </c>
      <c r="AV51" t="e">
        <f t="shared" si="4"/>
        <v>#DIV/0!</v>
      </c>
      <c r="AW51" t="e">
        <f t="shared" si="4"/>
        <v>#DIV/0!</v>
      </c>
      <c r="AX51" t="e">
        <f t="shared" si="4"/>
        <v>#DIV/0!</v>
      </c>
      <c r="AZ51" t="str">
        <f t="shared" si="20"/>
        <v>2020-47</v>
      </c>
      <c r="BA51" t="e">
        <f t="shared" ca="1" si="21"/>
        <v>#DIV/0!</v>
      </c>
      <c r="BB51" t="e">
        <f t="shared" ca="1" si="5"/>
        <v>#DIV/0!</v>
      </c>
      <c r="BC51" t="e">
        <f t="shared" ca="1" si="6"/>
        <v>#DIV/0!</v>
      </c>
      <c r="BD51" t="e">
        <f t="shared" ca="1" si="7"/>
        <v>#DIV/0!</v>
      </c>
    </row>
    <row r="52" spans="1:56" x14ac:dyDescent="0.25">
      <c r="A52" s="1" t="s">
        <v>245</v>
      </c>
      <c r="B52" s="10">
        <v>10868529</v>
      </c>
      <c r="C52" s="10">
        <v>0</v>
      </c>
      <c r="D52" s="10">
        <v>0</v>
      </c>
      <c r="E52" s="10">
        <v>0</v>
      </c>
      <c r="F52" s="10">
        <v>0</v>
      </c>
      <c r="G52" s="10">
        <v>3140</v>
      </c>
      <c r="H52" s="10">
        <v>0</v>
      </c>
      <c r="I52" s="10">
        <v>0</v>
      </c>
      <c r="J52" s="10">
        <v>0</v>
      </c>
      <c r="K52" s="10">
        <v>0</v>
      </c>
      <c r="L52" s="10"/>
      <c r="M52" s="10" t="str">
        <f t="shared" si="8"/>
        <v>2020-48</v>
      </c>
      <c r="N52" s="10">
        <f t="shared" si="9"/>
        <v>3140</v>
      </c>
      <c r="O52" s="10">
        <f t="shared" si="10"/>
        <v>0</v>
      </c>
      <c r="P52" s="10">
        <f t="shared" si="11"/>
        <v>0</v>
      </c>
      <c r="Q52" s="10">
        <f t="shared" si="12"/>
        <v>0</v>
      </c>
      <c r="R52" s="10">
        <f t="shared" si="13"/>
        <v>0</v>
      </c>
      <c r="T52">
        <f>G52/B52</f>
        <v>2.8890754213380668E-4</v>
      </c>
      <c r="U52" t="e">
        <f>H52/C52</f>
        <v>#DIV/0!</v>
      </c>
      <c r="V52" t="e">
        <f>I52/D52</f>
        <v>#DIV/0!</v>
      </c>
      <c r="W52" t="e">
        <f>J52/E52</f>
        <v>#DIV/0!</v>
      </c>
      <c r="X52" t="e">
        <f>K52/F52</f>
        <v>#DIV/0!</v>
      </c>
      <c r="Z52" t="str">
        <f t="shared" si="14"/>
        <v>2020-48</v>
      </c>
      <c r="AA52">
        <f t="shared" si="23"/>
        <v>2.8899103583435924E-4</v>
      </c>
      <c r="AB52" t="e">
        <f t="shared" si="23"/>
        <v>#DIV/0!</v>
      </c>
      <c r="AC52" t="e">
        <f t="shared" si="23"/>
        <v>#DIV/0!</v>
      </c>
      <c r="AD52" t="e">
        <f t="shared" si="23"/>
        <v>#DIV/0!</v>
      </c>
      <c r="AE52" t="e">
        <f t="shared" si="23"/>
        <v>#DIV/0!</v>
      </c>
      <c r="AG52" t="str">
        <f t="shared" si="15"/>
        <v>2020-48</v>
      </c>
      <c r="AH52">
        <f t="shared" ca="1" si="16"/>
        <v>2.7776922374339927E-4</v>
      </c>
      <c r="AI52" t="e">
        <f t="shared" ca="1" si="2"/>
        <v>#DIV/0!</v>
      </c>
      <c r="AJ52" t="e">
        <f t="shared" ca="1" si="2"/>
        <v>#DIV/0!</v>
      </c>
      <c r="AK52" t="e">
        <f t="shared" ca="1" si="2"/>
        <v>#DIV/0!</v>
      </c>
      <c r="AL52" t="e">
        <f t="shared" ca="1" si="2"/>
        <v>#DIV/0!</v>
      </c>
      <c r="AN52" t="str">
        <f t="shared" si="17"/>
        <v>2020-48</v>
      </c>
      <c r="AO52">
        <f t="shared" si="24"/>
        <v>0</v>
      </c>
      <c r="AP52">
        <f t="shared" si="24"/>
        <v>0</v>
      </c>
      <c r="AQ52">
        <f t="shared" si="24"/>
        <v>0</v>
      </c>
      <c r="AR52">
        <f t="shared" si="24"/>
        <v>0</v>
      </c>
      <c r="AS52">
        <f t="shared" si="24"/>
        <v>0</v>
      </c>
      <c r="AU52" t="e">
        <f t="shared" si="19"/>
        <v>#DIV/0!</v>
      </c>
      <c r="AV52" t="e">
        <f t="shared" si="4"/>
        <v>#DIV/0!</v>
      </c>
      <c r="AW52" t="e">
        <f t="shared" si="4"/>
        <v>#DIV/0!</v>
      </c>
      <c r="AX52" t="e">
        <f t="shared" si="4"/>
        <v>#DIV/0!</v>
      </c>
      <c r="AZ52" t="str">
        <f t="shared" si="20"/>
        <v>2020-48</v>
      </c>
      <c r="BA52" t="e">
        <f t="shared" ca="1" si="21"/>
        <v>#DIV/0!</v>
      </c>
      <c r="BB52" t="e">
        <f t="shared" ca="1" si="5"/>
        <v>#DIV/0!</v>
      </c>
      <c r="BC52" t="e">
        <f t="shared" ca="1" si="6"/>
        <v>#DIV/0!</v>
      </c>
      <c r="BD52" t="e">
        <f t="shared" ca="1" si="7"/>
        <v>#DIV/0!</v>
      </c>
    </row>
    <row r="53" spans="1:56" x14ac:dyDescent="0.25">
      <c r="A53" s="1" t="s">
        <v>246</v>
      </c>
      <c r="B53" s="10">
        <v>10865389</v>
      </c>
      <c r="C53" s="10">
        <v>0</v>
      </c>
      <c r="D53" s="10">
        <v>0</v>
      </c>
      <c r="E53" s="10">
        <v>0</v>
      </c>
      <c r="F53" s="10">
        <v>0</v>
      </c>
      <c r="G53" s="10">
        <v>3080</v>
      </c>
      <c r="H53" s="10">
        <v>0</v>
      </c>
      <c r="I53" s="10">
        <v>0</v>
      </c>
      <c r="J53" s="10">
        <v>0</v>
      </c>
      <c r="K53" s="10">
        <v>0</v>
      </c>
      <c r="L53" s="10"/>
      <c r="M53" s="10" t="str">
        <f t="shared" si="8"/>
        <v>2020-49</v>
      </c>
      <c r="N53" s="10">
        <f t="shared" si="9"/>
        <v>3080</v>
      </c>
      <c r="O53" s="10">
        <f t="shared" si="10"/>
        <v>0</v>
      </c>
      <c r="P53" s="10">
        <f t="shared" si="11"/>
        <v>0</v>
      </c>
      <c r="Q53" s="10">
        <f t="shared" si="12"/>
        <v>0</v>
      </c>
      <c r="R53" s="10">
        <f t="shared" si="13"/>
        <v>0</v>
      </c>
      <c r="T53">
        <f>G53/B53</f>
        <v>2.8346891215767794E-4</v>
      </c>
      <c r="U53" t="e">
        <f>H53/C53</f>
        <v>#DIV/0!</v>
      </c>
      <c r="V53" t="e">
        <f>I53/D53</f>
        <v>#DIV/0!</v>
      </c>
      <c r="W53" t="e">
        <f>J53/E53</f>
        <v>#DIV/0!</v>
      </c>
      <c r="X53" t="e">
        <f>K53/F53</f>
        <v>#DIV/0!</v>
      </c>
      <c r="Z53" t="str">
        <f t="shared" si="14"/>
        <v>2020-49</v>
      </c>
      <c r="AA53">
        <f t="shared" si="23"/>
        <v>2.8354929146610241E-4</v>
      </c>
      <c r="AB53" t="e">
        <f t="shared" si="23"/>
        <v>#DIV/0!</v>
      </c>
      <c r="AC53" t="e">
        <f t="shared" si="23"/>
        <v>#DIV/0!</v>
      </c>
      <c r="AD53" t="e">
        <f t="shared" si="23"/>
        <v>#DIV/0!</v>
      </c>
      <c r="AE53" t="e">
        <f t="shared" si="23"/>
        <v>#DIV/0!</v>
      </c>
      <c r="AG53" t="str">
        <f t="shared" si="15"/>
        <v>2020-49</v>
      </c>
      <c r="AH53">
        <f t="shared" ca="1" si="16"/>
        <v>2.7292455722315305E-4</v>
      </c>
      <c r="AI53" t="e">
        <f t="shared" ca="1" si="2"/>
        <v>#DIV/0!</v>
      </c>
      <c r="AJ53" t="e">
        <f t="shared" ca="1" si="2"/>
        <v>#DIV/0!</v>
      </c>
      <c r="AK53" t="e">
        <f t="shared" ca="1" si="2"/>
        <v>#DIV/0!</v>
      </c>
      <c r="AL53" t="e">
        <f t="shared" ca="1" si="2"/>
        <v>#DIV/0!</v>
      </c>
      <c r="AN53" t="str">
        <f t="shared" si="17"/>
        <v>2020-49</v>
      </c>
      <c r="AO53">
        <f t="shared" si="24"/>
        <v>0</v>
      </c>
      <c r="AP53">
        <f t="shared" si="24"/>
        <v>0</v>
      </c>
      <c r="AQ53">
        <f t="shared" si="24"/>
        <v>0</v>
      </c>
      <c r="AR53">
        <f t="shared" si="24"/>
        <v>0</v>
      </c>
      <c r="AS53">
        <f t="shared" si="24"/>
        <v>0</v>
      </c>
      <c r="AU53" t="e">
        <f t="shared" si="19"/>
        <v>#DIV/0!</v>
      </c>
      <c r="AV53" t="e">
        <f t="shared" si="4"/>
        <v>#DIV/0!</v>
      </c>
      <c r="AW53" t="e">
        <f t="shared" si="4"/>
        <v>#DIV/0!</v>
      </c>
      <c r="AX53" t="e">
        <f t="shared" si="4"/>
        <v>#DIV/0!</v>
      </c>
      <c r="AZ53" t="str">
        <f t="shared" si="20"/>
        <v>2020-49</v>
      </c>
      <c r="BA53" t="e">
        <f t="shared" ca="1" si="21"/>
        <v>#DIV/0!</v>
      </c>
      <c r="BB53" t="e">
        <f t="shared" ca="1" si="5"/>
        <v>#DIV/0!</v>
      </c>
      <c r="BC53" t="e">
        <f t="shared" ca="1" si="6"/>
        <v>#DIV/0!</v>
      </c>
      <c r="BD53" t="e">
        <f t="shared" ca="1" si="7"/>
        <v>#DIV/0!</v>
      </c>
    </row>
    <row r="54" spans="1:56" x14ac:dyDescent="0.25">
      <c r="A54" s="1" t="s">
        <v>247</v>
      </c>
      <c r="B54" s="10">
        <v>10862309</v>
      </c>
      <c r="C54" s="10">
        <v>0</v>
      </c>
      <c r="D54" s="10">
        <v>0</v>
      </c>
      <c r="E54" s="10">
        <v>0</v>
      </c>
      <c r="F54" s="10">
        <v>0</v>
      </c>
      <c r="G54" s="10">
        <v>3070</v>
      </c>
      <c r="H54" s="10">
        <v>0</v>
      </c>
      <c r="I54" s="10">
        <v>0</v>
      </c>
      <c r="J54" s="10">
        <v>0</v>
      </c>
      <c r="K54" s="10">
        <v>0</v>
      </c>
      <c r="L54" s="10"/>
      <c r="M54" s="10" t="str">
        <f t="shared" si="8"/>
        <v>2020-50</v>
      </c>
      <c r="N54" s="10">
        <f t="shared" si="9"/>
        <v>3070</v>
      </c>
      <c r="O54" s="10">
        <f t="shared" si="10"/>
        <v>0</v>
      </c>
      <c r="P54" s="10">
        <f t="shared" si="11"/>
        <v>0</v>
      </c>
      <c r="Q54" s="10">
        <f t="shared" si="12"/>
        <v>0</v>
      </c>
      <c r="R54" s="10">
        <f t="shared" si="13"/>
        <v>0</v>
      </c>
      <c r="T54">
        <f>G54/B54</f>
        <v>2.8262867498982032E-4</v>
      </c>
      <c r="U54" t="e">
        <f>H54/C54</f>
        <v>#DIV/0!</v>
      </c>
      <c r="V54" t="e">
        <f>I54/D54</f>
        <v>#DIV/0!</v>
      </c>
      <c r="W54" t="e">
        <f>J54/E54</f>
        <v>#DIV/0!</v>
      </c>
      <c r="X54" t="e">
        <f>K54/F54</f>
        <v>#DIV/0!</v>
      </c>
      <c r="Z54" t="str">
        <f t="shared" si="14"/>
        <v>2020-50</v>
      </c>
      <c r="AA54">
        <f t="shared" si="23"/>
        <v>2.8270857842315888E-4</v>
      </c>
      <c r="AB54" t="e">
        <f t="shared" si="23"/>
        <v>#DIV/0!</v>
      </c>
      <c r="AC54" t="e">
        <f t="shared" si="23"/>
        <v>#DIV/0!</v>
      </c>
      <c r="AD54" t="e">
        <f t="shared" si="23"/>
        <v>#DIV/0!</v>
      </c>
      <c r="AE54" t="e">
        <f t="shared" si="23"/>
        <v>#DIV/0!</v>
      </c>
      <c r="AG54" t="str">
        <f t="shared" si="15"/>
        <v>2020-50</v>
      </c>
      <c r="AH54">
        <f t="shared" ca="1" si="16"/>
        <v>2.7250051620271421E-4</v>
      </c>
      <c r="AI54" t="e">
        <f t="shared" ca="1" si="2"/>
        <v>#DIV/0!</v>
      </c>
      <c r="AJ54" t="e">
        <f t="shared" ca="1" si="2"/>
        <v>#DIV/0!</v>
      </c>
      <c r="AK54" t="e">
        <f t="shared" ca="1" si="2"/>
        <v>#DIV/0!</v>
      </c>
      <c r="AL54" t="e">
        <f t="shared" ca="1" si="2"/>
        <v>#DIV/0!</v>
      </c>
      <c r="AN54" t="str">
        <f t="shared" si="17"/>
        <v>2020-50</v>
      </c>
      <c r="AO54">
        <f t="shared" si="24"/>
        <v>0</v>
      </c>
      <c r="AP54">
        <f t="shared" si="24"/>
        <v>0</v>
      </c>
      <c r="AQ54">
        <f t="shared" si="24"/>
        <v>0</v>
      </c>
      <c r="AR54">
        <f t="shared" si="24"/>
        <v>0</v>
      </c>
      <c r="AS54">
        <f t="shared" si="24"/>
        <v>0</v>
      </c>
      <c r="AU54" t="e">
        <f t="shared" si="19"/>
        <v>#DIV/0!</v>
      </c>
      <c r="AV54" t="e">
        <f t="shared" si="4"/>
        <v>#DIV/0!</v>
      </c>
      <c r="AW54" t="e">
        <f t="shared" si="4"/>
        <v>#DIV/0!</v>
      </c>
      <c r="AX54" t="e">
        <f t="shared" si="4"/>
        <v>#DIV/0!</v>
      </c>
      <c r="AZ54" t="str">
        <f t="shared" si="20"/>
        <v>2020-50</v>
      </c>
      <c r="BA54" t="e">
        <f t="shared" ca="1" si="21"/>
        <v>#DIV/0!</v>
      </c>
      <c r="BB54" t="e">
        <f t="shared" ca="1" si="5"/>
        <v>#DIV/0!</v>
      </c>
      <c r="BC54" t="e">
        <f t="shared" ca="1" si="6"/>
        <v>#DIV/0!</v>
      </c>
      <c r="BD54" t="e">
        <f t="shared" ca="1" si="7"/>
        <v>#DIV/0!</v>
      </c>
    </row>
    <row r="55" spans="1:56" x14ac:dyDescent="0.25">
      <c r="A55" s="1" t="s">
        <v>248</v>
      </c>
      <c r="B55" s="10">
        <v>10859239</v>
      </c>
      <c r="C55" s="10">
        <v>0</v>
      </c>
      <c r="D55" s="10">
        <v>0</v>
      </c>
      <c r="E55" s="10">
        <v>0</v>
      </c>
      <c r="F55" s="10">
        <v>0</v>
      </c>
      <c r="G55" s="10">
        <v>3229</v>
      </c>
      <c r="H55" s="10">
        <v>0</v>
      </c>
      <c r="I55" s="10">
        <v>0</v>
      </c>
      <c r="J55" s="10">
        <v>0</v>
      </c>
      <c r="K55" s="10">
        <v>0</v>
      </c>
      <c r="L55" s="10"/>
      <c r="M55" s="10" t="str">
        <f t="shared" si="8"/>
        <v>2020-51</v>
      </c>
      <c r="N55" s="10">
        <f t="shared" si="9"/>
        <v>3229</v>
      </c>
      <c r="O55" s="10">
        <f t="shared" si="10"/>
        <v>0</v>
      </c>
      <c r="P55" s="10">
        <f t="shared" si="11"/>
        <v>0</v>
      </c>
      <c r="Q55" s="10">
        <f t="shared" si="12"/>
        <v>0</v>
      </c>
      <c r="R55" s="10">
        <f t="shared" si="13"/>
        <v>0</v>
      </c>
      <c r="T55">
        <f>G55/B55</f>
        <v>2.973504865304097E-4</v>
      </c>
      <c r="U55" t="e">
        <f>H55/C55</f>
        <v>#DIV/0!</v>
      </c>
      <c r="V55" t="e">
        <f>I55/D55</f>
        <v>#DIV/0!</v>
      </c>
      <c r="W55" t="e">
        <f>J55/E55</f>
        <v>#DIV/0!</v>
      </c>
      <c r="X55" t="e">
        <f>K55/F55</f>
        <v>#DIV/0!</v>
      </c>
      <c r="Z55" t="str">
        <f t="shared" si="14"/>
        <v>2020-51</v>
      </c>
      <c r="AA55">
        <f t="shared" si="23"/>
        <v>2.9743893233376132E-4</v>
      </c>
      <c r="AB55" t="e">
        <f t="shared" si="23"/>
        <v>#DIV/0!</v>
      </c>
      <c r="AC55" t="e">
        <f t="shared" si="23"/>
        <v>#DIV/0!</v>
      </c>
      <c r="AD55" t="e">
        <f t="shared" si="23"/>
        <v>#DIV/0!</v>
      </c>
      <c r="AE55" t="e">
        <f t="shared" si="23"/>
        <v>#DIV/0!</v>
      </c>
      <c r="AG55" t="str">
        <f t="shared" si="15"/>
        <v>2020-51</v>
      </c>
      <c r="AH55">
        <f t="shared" ca="1" si="16"/>
        <v>2.871047981386622E-4</v>
      </c>
      <c r="AI55" t="e">
        <f t="shared" ca="1" si="2"/>
        <v>#DIV/0!</v>
      </c>
      <c r="AJ55" t="e">
        <f t="shared" ca="1" si="2"/>
        <v>#DIV/0!</v>
      </c>
      <c r="AK55" t="e">
        <f t="shared" ca="1" si="2"/>
        <v>#DIV/0!</v>
      </c>
      <c r="AL55" t="e">
        <f t="shared" ca="1" si="2"/>
        <v>#DIV/0!</v>
      </c>
      <c r="AN55" t="str">
        <f t="shared" si="17"/>
        <v>2020-51</v>
      </c>
      <c r="AO55">
        <f t="shared" si="24"/>
        <v>0</v>
      </c>
      <c r="AP55">
        <f t="shared" si="24"/>
        <v>0</v>
      </c>
      <c r="AQ55">
        <f t="shared" si="24"/>
        <v>0</v>
      </c>
      <c r="AR55">
        <f t="shared" si="24"/>
        <v>0</v>
      </c>
      <c r="AS55">
        <f t="shared" si="24"/>
        <v>0</v>
      </c>
      <c r="AU55" t="e">
        <f t="shared" si="19"/>
        <v>#DIV/0!</v>
      </c>
      <c r="AV55" t="e">
        <f t="shared" si="4"/>
        <v>#DIV/0!</v>
      </c>
      <c r="AW55" t="e">
        <f t="shared" si="4"/>
        <v>#DIV/0!</v>
      </c>
      <c r="AX55" t="e">
        <f t="shared" si="4"/>
        <v>#DIV/0!</v>
      </c>
      <c r="AZ55" t="str">
        <f t="shared" si="20"/>
        <v>2020-51</v>
      </c>
      <c r="BA55" t="e">
        <f t="shared" ca="1" si="21"/>
        <v>#DIV/0!</v>
      </c>
      <c r="BB55" t="e">
        <f t="shared" ca="1" si="5"/>
        <v>#DIV/0!</v>
      </c>
      <c r="BC55" t="e">
        <f t="shared" ca="1" si="6"/>
        <v>#DIV/0!</v>
      </c>
      <c r="BD55" t="e">
        <f t="shared" ca="1" si="7"/>
        <v>#DIV/0!</v>
      </c>
    </row>
    <row r="56" spans="1:56" x14ac:dyDescent="0.25">
      <c r="A56" s="1" t="s">
        <v>249</v>
      </c>
      <c r="B56" s="10">
        <v>10856010</v>
      </c>
      <c r="C56" s="10">
        <v>0</v>
      </c>
      <c r="D56" s="10">
        <v>0</v>
      </c>
      <c r="E56" s="10">
        <v>0</v>
      </c>
      <c r="F56" s="10">
        <v>0</v>
      </c>
      <c r="G56" s="10">
        <v>3204</v>
      </c>
      <c r="H56" s="10">
        <v>0</v>
      </c>
      <c r="I56" s="10">
        <v>0</v>
      </c>
      <c r="J56" s="10">
        <v>0</v>
      </c>
      <c r="K56" s="10">
        <v>0</v>
      </c>
      <c r="L56" s="10"/>
      <c r="M56" s="10" t="str">
        <f t="shared" si="8"/>
        <v>2020-52</v>
      </c>
      <c r="N56" s="10">
        <f t="shared" si="9"/>
        <v>3204</v>
      </c>
      <c r="O56" s="10">
        <f t="shared" si="10"/>
        <v>0</v>
      </c>
      <c r="P56" s="10">
        <f t="shared" si="11"/>
        <v>0</v>
      </c>
      <c r="Q56" s="10">
        <f t="shared" si="12"/>
        <v>0</v>
      </c>
      <c r="R56" s="10">
        <f t="shared" si="13"/>
        <v>0</v>
      </c>
      <c r="T56">
        <f>G56/B56</f>
        <v>2.9513605827555429E-4</v>
      </c>
      <c r="U56" t="e">
        <f>H56/C56</f>
        <v>#DIV/0!</v>
      </c>
      <c r="V56" t="e">
        <f>I56/D56</f>
        <v>#DIV/0!</v>
      </c>
      <c r="W56" t="e">
        <f>J56/E56</f>
        <v>#DIV/0!</v>
      </c>
      <c r="X56" t="e">
        <f>K56/F56</f>
        <v>#DIV/0!</v>
      </c>
      <c r="Z56" t="str">
        <f t="shared" si="14"/>
        <v>2020-52</v>
      </c>
      <c r="AA56">
        <f t="shared" si="23"/>
        <v>2.9522319142817458E-4</v>
      </c>
      <c r="AB56" t="e">
        <f t="shared" si="23"/>
        <v>#DIV/0!</v>
      </c>
      <c r="AC56" t="e">
        <f t="shared" si="23"/>
        <v>#DIV/0!</v>
      </c>
      <c r="AD56" t="e">
        <f t="shared" si="23"/>
        <v>#DIV/0!</v>
      </c>
      <c r="AE56" t="e">
        <f t="shared" si="23"/>
        <v>#DIV/0!</v>
      </c>
      <c r="AG56" t="str">
        <f t="shared" si="15"/>
        <v>2020-52</v>
      </c>
      <c r="AH56">
        <f t="shared" ca="1" si="16"/>
        <v>2.8536940011537215E-4</v>
      </c>
      <c r="AI56" t="e">
        <f t="shared" ca="1" si="2"/>
        <v>#DIV/0!</v>
      </c>
      <c r="AJ56" t="e">
        <f t="shared" ca="1" si="2"/>
        <v>#DIV/0!</v>
      </c>
      <c r="AK56" t="e">
        <f t="shared" ca="1" si="2"/>
        <v>#DIV/0!</v>
      </c>
      <c r="AL56" t="e">
        <f t="shared" ca="1" si="2"/>
        <v>#DIV/0!</v>
      </c>
      <c r="AN56" t="str">
        <f t="shared" si="17"/>
        <v>2020-52</v>
      </c>
      <c r="AO56">
        <f t="shared" si="24"/>
        <v>0</v>
      </c>
      <c r="AP56">
        <f t="shared" si="24"/>
        <v>0</v>
      </c>
      <c r="AQ56">
        <f t="shared" si="24"/>
        <v>0</v>
      </c>
      <c r="AR56">
        <f t="shared" si="24"/>
        <v>0</v>
      </c>
      <c r="AS56">
        <f t="shared" si="24"/>
        <v>0</v>
      </c>
      <c r="AU56" t="e">
        <f t="shared" si="19"/>
        <v>#DIV/0!</v>
      </c>
      <c r="AV56" t="e">
        <f t="shared" si="4"/>
        <v>#DIV/0!</v>
      </c>
      <c r="AW56" t="e">
        <f t="shared" si="4"/>
        <v>#DIV/0!</v>
      </c>
      <c r="AX56" t="e">
        <f t="shared" si="4"/>
        <v>#DIV/0!</v>
      </c>
      <c r="AZ56" t="str">
        <f t="shared" si="20"/>
        <v>2020-52</v>
      </c>
      <c r="BA56" t="e">
        <f t="shared" ca="1" si="21"/>
        <v>#DIV/0!</v>
      </c>
      <c r="BB56" t="e">
        <f t="shared" ca="1" si="5"/>
        <v>#DIV/0!</v>
      </c>
      <c r="BC56" t="e">
        <f t="shared" ca="1" si="6"/>
        <v>#DIV/0!</v>
      </c>
      <c r="BD56" t="e">
        <f t="shared" ca="1" si="7"/>
        <v>#DIV/0!</v>
      </c>
    </row>
    <row r="57" spans="1:56" x14ac:dyDescent="0.25">
      <c r="A57" s="1" t="s">
        <v>250</v>
      </c>
      <c r="B57" s="10">
        <v>10851518</v>
      </c>
      <c r="C57" s="10">
        <v>1288</v>
      </c>
      <c r="D57" s="10">
        <v>0</v>
      </c>
      <c r="E57" s="10">
        <v>0</v>
      </c>
      <c r="F57" s="10">
        <v>0</v>
      </c>
      <c r="G57" s="10">
        <v>3506</v>
      </c>
      <c r="H57" s="10">
        <v>1</v>
      </c>
      <c r="I57" s="10">
        <v>0</v>
      </c>
      <c r="J57" s="10">
        <v>0</v>
      </c>
      <c r="K57" s="10">
        <v>0</v>
      </c>
      <c r="L57" s="10"/>
      <c r="M57" s="10" t="str">
        <f t="shared" si="8"/>
        <v>2020-53</v>
      </c>
      <c r="N57" s="10">
        <f t="shared" si="9"/>
        <v>3506</v>
      </c>
      <c r="O57" s="10">
        <f t="shared" si="10"/>
        <v>1</v>
      </c>
      <c r="P57" s="10">
        <f t="shared" si="11"/>
        <v>0</v>
      </c>
      <c r="Q57" s="10">
        <f t="shared" si="12"/>
        <v>0</v>
      </c>
      <c r="R57" s="10">
        <f t="shared" si="13"/>
        <v>0</v>
      </c>
      <c r="T57">
        <f>G57/B57</f>
        <v>3.2308843794941867E-4</v>
      </c>
      <c r="U57">
        <f>H57/C57</f>
        <v>7.7639751552795026E-4</v>
      </c>
      <c r="V57" t="e">
        <f>I57/D57</f>
        <v>#DIV/0!</v>
      </c>
      <c r="W57" t="e">
        <f>J57/E57</f>
        <v>#DIV/0!</v>
      </c>
      <c r="X57" t="e">
        <f>K57/F57</f>
        <v>#DIV/0!</v>
      </c>
      <c r="Z57" t="str">
        <f t="shared" si="14"/>
        <v>2020-53</v>
      </c>
      <c r="AA57">
        <f t="shared" si="23"/>
        <v>3.2319286063819632E-4</v>
      </c>
      <c r="AB57">
        <f t="shared" si="23"/>
        <v>7.7700081609238575E-4</v>
      </c>
      <c r="AC57" t="e">
        <f t="shared" si="23"/>
        <v>#DIV/0!</v>
      </c>
      <c r="AD57" t="e">
        <f t="shared" si="23"/>
        <v>#DIV/0!</v>
      </c>
      <c r="AE57" t="e">
        <f t="shared" si="23"/>
        <v>#DIV/0!</v>
      </c>
      <c r="AG57" t="str">
        <f t="shared" si="15"/>
        <v>2020-53</v>
      </c>
      <c r="AH57">
        <f t="shared" ca="1" si="16"/>
        <v>3.1284771311248605E-4</v>
      </c>
      <c r="AI57">
        <f t="shared" ca="1" si="2"/>
        <v>7.8624490552813063E-4</v>
      </c>
      <c r="AJ57" t="e">
        <f t="shared" ca="1" si="2"/>
        <v>#DIV/0!</v>
      </c>
      <c r="AK57" t="e">
        <f t="shared" ca="1" si="2"/>
        <v>#DIV/0!</v>
      </c>
      <c r="AL57" t="e">
        <f t="shared" ca="1" si="2"/>
        <v>#DIV/0!</v>
      </c>
      <c r="AN57" t="str">
        <f t="shared" si="17"/>
        <v>2020-53</v>
      </c>
      <c r="AO57">
        <f t="shared" si="24"/>
        <v>0</v>
      </c>
      <c r="AP57">
        <f t="shared" si="24"/>
        <v>0</v>
      </c>
      <c r="AQ57">
        <f t="shared" si="24"/>
        <v>0</v>
      </c>
      <c r="AR57">
        <f t="shared" si="24"/>
        <v>0</v>
      </c>
      <c r="AS57">
        <f t="shared" si="24"/>
        <v>0</v>
      </c>
      <c r="AU57" t="e">
        <f t="shared" si="19"/>
        <v>#DIV/0!</v>
      </c>
      <c r="AV57" t="e">
        <f t="shared" si="4"/>
        <v>#DIV/0!</v>
      </c>
      <c r="AW57" t="e">
        <f t="shared" si="4"/>
        <v>#DIV/0!</v>
      </c>
      <c r="AX57" t="e">
        <f t="shared" si="4"/>
        <v>#DIV/0!</v>
      </c>
      <c r="AZ57" t="str">
        <f t="shared" si="20"/>
        <v>2020-53</v>
      </c>
      <c r="BA57" t="e">
        <f t="shared" ca="1" si="21"/>
        <v>#DIV/0!</v>
      </c>
      <c r="BB57" t="e">
        <f t="shared" ca="1" si="5"/>
        <v>#DIV/0!</v>
      </c>
      <c r="BC57" t="e">
        <f t="shared" ca="1" si="6"/>
        <v>#DIV/0!</v>
      </c>
      <c r="BD57" t="e">
        <f t="shared" ca="1" si="7"/>
        <v>#DIV/0!</v>
      </c>
    </row>
    <row r="58" spans="1:56" x14ac:dyDescent="0.25">
      <c r="A58" s="1" t="s">
        <v>251</v>
      </c>
      <c r="B58" s="10">
        <v>10834940</v>
      </c>
      <c r="C58" s="10">
        <v>14358</v>
      </c>
      <c r="D58" s="10">
        <v>1</v>
      </c>
      <c r="E58" s="10">
        <v>0</v>
      </c>
      <c r="F58" s="10">
        <v>0</v>
      </c>
      <c r="G58" s="10">
        <v>3823</v>
      </c>
      <c r="H58" s="10">
        <v>10</v>
      </c>
      <c r="I58" s="10">
        <v>0</v>
      </c>
      <c r="J58" s="10">
        <v>0</v>
      </c>
      <c r="K58" s="10">
        <v>0</v>
      </c>
      <c r="L58" s="10"/>
      <c r="M58" s="10" t="str">
        <f t="shared" si="8"/>
        <v>2021-01</v>
      </c>
      <c r="N58" s="10">
        <f t="shared" si="9"/>
        <v>3823</v>
      </c>
      <c r="O58" s="10">
        <f t="shared" si="10"/>
        <v>10</v>
      </c>
      <c r="P58" s="10">
        <f t="shared" si="11"/>
        <v>0</v>
      </c>
      <c r="Q58" s="10">
        <f t="shared" si="12"/>
        <v>0</v>
      </c>
      <c r="R58" s="10">
        <f t="shared" si="13"/>
        <v>0</v>
      </c>
      <c r="T58">
        <f>G58/B58</f>
        <v>3.5283997880929661E-4</v>
      </c>
      <c r="U58">
        <f>H58/C58</f>
        <v>6.9647583228861954E-4</v>
      </c>
      <c r="V58">
        <f>I58/D58</f>
        <v>0</v>
      </c>
      <c r="W58" t="e">
        <f>J58/E58</f>
        <v>#DIV/0!</v>
      </c>
      <c r="X58" t="e">
        <f>K58/F58</f>
        <v>#DIV/0!</v>
      </c>
      <c r="Z58" t="str">
        <f t="shared" si="14"/>
        <v>2021-01</v>
      </c>
      <c r="AA58">
        <f t="shared" si="23"/>
        <v>3.529645224671186E-4</v>
      </c>
      <c r="AB58">
        <f t="shared" si="23"/>
        <v>6.9696127716724636E-4</v>
      </c>
      <c r="AC58">
        <f t="shared" si="23"/>
        <v>0</v>
      </c>
      <c r="AD58" t="e">
        <f t="shared" si="23"/>
        <v>#DIV/0!</v>
      </c>
      <c r="AE58" t="e">
        <f t="shared" si="23"/>
        <v>#DIV/0!</v>
      </c>
      <c r="AG58" t="str">
        <f t="shared" si="15"/>
        <v>2021-01</v>
      </c>
      <c r="AH58">
        <f t="shared" ca="1" si="16"/>
        <v>3.421500248847414E-4</v>
      </c>
      <c r="AI58">
        <f t="shared" ca="1" si="2"/>
        <v>7.0489056681659866E-4</v>
      </c>
      <c r="AJ58">
        <f t="shared" ca="1" si="2"/>
        <v>0</v>
      </c>
      <c r="AK58" t="e">
        <f t="shared" ca="1" si="2"/>
        <v>#DIV/0!</v>
      </c>
      <c r="AL58" t="e">
        <f t="shared" ca="1" si="2"/>
        <v>#DIV/0!</v>
      </c>
      <c r="AN58" t="str">
        <f t="shared" si="17"/>
        <v>2021-01</v>
      </c>
      <c r="AO58">
        <f t="shared" si="24"/>
        <v>0</v>
      </c>
      <c r="AP58">
        <f t="shared" si="24"/>
        <v>0</v>
      </c>
      <c r="AQ58">
        <f t="shared" si="24"/>
        <v>0</v>
      </c>
      <c r="AR58">
        <f t="shared" si="24"/>
        <v>0</v>
      </c>
      <c r="AS58">
        <f t="shared" si="24"/>
        <v>0</v>
      </c>
      <c r="AU58" t="e">
        <f t="shared" si="19"/>
        <v>#DIV/0!</v>
      </c>
      <c r="AV58" t="e">
        <f t="shared" si="4"/>
        <v>#DIV/0!</v>
      </c>
      <c r="AW58" t="e">
        <f t="shared" si="4"/>
        <v>#DIV/0!</v>
      </c>
      <c r="AX58" t="e">
        <f t="shared" si="4"/>
        <v>#DIV/0!</v>
      </c>
      <c r="AZ58" t="str">
        <f t="shared" si="20"/>
        <v>2021-01</v>
      </c>
      <c r="BA58" t="e">
        <f t="shared" ca="1" si="21"/>
        <v>#DIV/0!</v>
      </c>
      <c r="BB58" t="e">
        <f t="shared" ca="1" si="5"/>
        <v>#DIV/0!</v>
      </c>
      <c r="BC58" t="e">
        <f t="shared" ca="1" si="6"/>
        <v>#DIV/0!</v>
      </c>
      <c r="BD58" t="e">
        <f t="shared" ca="1" si="7"/>
        <v>#DIV/0!</v>
      </c>
    </row>
    <row r="59" spans="1:56" x14ac:dyDescent="0.25">
      <c r="A59" s="1" t="s">
        <v>252</v>
      </c>
      <c r="B59" s="10">
        <v>10795333</v>
      </c>
      <c r="C59" s="10">
        <v>50123</v>
      </c>
      <c r="D59" s="10">
        <v>10</v>
      </c>
      <c r="E59" s="10">
        <v>0</v>
      </c>
      <c r="F59" s="10">
        <v>0</v>
      </c>
      <c r="G59" s="10">
        <v>3713</v>
      </c>
      <c r="H59" s="10">
        <v>13</v>
      </c>
      <c r="I59" s="10">
        <v>0</v>
      </c>
      <c r="J59" s="10">
        <v>0</v>
      </c>
      <c r="K59" s="10">
        <v>0</v>
      </c>
      <c r="L59" s="10"/>
      <c r="M59" s="10" t="str">
        <f t="shared" si="8"/>
        <v>2021-02</v>
      </c>
      <c r="N59" s="10">
        <f t="shared" si="9"/>
        <v>3713</v>
      </c>
      <c r="O59" s="10">
        <f t="shared" si="10"/>
        <v>13</v>
      </c>
      <c r="P59" s="10">
        <f t="shared" si="11"/>
        <v>0</v>
      </c>
      <c r="Q59" s="10">
        <f t="shared" si="12"/>
        <v>0</v>
      </c>
      <c r="R59" s="10">
        <f t="shared" si="13"/>
        <v>0</v>
      </c>
      <c r="T59">
        <f>G59/B59</f>
        <v>3.4394492508938818E-4</v>
      </c>
      <c r="U59">
        <f>H59/C59</f>
        <v>2.5936196955489497E-4</v>
      </c>
      <c r="V59">
        <f>I59/D59</f>
        <v>0</v>
      </c>
      <c r="W59" t="e">
        <f>J59/E59</f>
        <v>#DIV/0!</v>
      </c>
      <c r="X59" t="e">
        <f>K59/F59</f>
        <v>#DIV/0!</v>
      </c>
      <c r="Z59" t="str">
        <f t="shared" si="14"/>
        <v>2021-02</v>
      </c>
      <c r="AA59">
        <f t="shared" si="23"/>
        <v>3.4406326729708808E-4</v>
      </c>
      <c r="AB59">
        <f t="shared" si="23"/>
        <v>2.594292570926706E-4</v>
      </c>
      <c r="AC59">
        <f t="shared" si="23"/>
        <v>0</v>
      </c>
      <c r="AD59" t="e">
        <f t="shared" si="23"/>
        <v>#DIV/0!</v>
      </c>
      <c r="AE59" t="e">
        <f t="shared" si="23"/>
        <v>#DIV/0!</v>
      </c>
      <c r="AG59" t="str">
        <f t="shared" si="15"/>
        <v>2021-02</v>
      </c>
      <c r="AH59">
        <f t="shared" ca="1" si="16"/>
        <v>3.339935841290871E-4</v>
      </c>
      <c r="AI59">
        <f t="shared" ca="1" si="2"/>
        <v>2.6224588405894289E-4</v>
      </c>
      <c r="AJ59">
        <f t="shared" ca="1" si="2"/>
        <v>0</v>
      </c>
      <c r="AK59" t="e">
        <f t="shared" ca="1" si="2"/>
        <v>#DIV/0!</v>
      </c>
      <c r="AL59" t="e">
        <f t="shared" ca="1" si="2"/>
        <v>#DIV/0!</v>
      </c>
      <c r="AN59" t="str">
        <f t="shared" si="17"/>
        <v>2021-02</v>
      </c>
      <c r="AO59">
        <f t="shared" si="24"/>
        <v>0</v>
      </c>
      <c r="AP59">
        <f t="shared" si="24"/>
        <v>0</v>
      </c>
      <c r="AQ59">
        <f t="shared" si="24"/>
        <v>0</v>
      </c>
      <c r="AR59">
        <f t="shared" si="24"/>
        <v>0</v>
      </c>
      <c r="AS59">
        <f t="shared" si="24"/>
        <v>0</v>
      </c>
      <c r="AU59" t="e">
        <f t="shared" si="19"/>
        <v>#DIV/0!</v>
      </c>
      <c r="AV59" t="e">
        <f t="shared" si="4"/>
        <v>#DIV/0!</v>
      </c>
      <c r="AW59" t="e">
        <f t="shared" si="4"/>
        <v>#DIV/0!</v>
      </c>
      <c r="AX59" t="e">
        <f t="shared" si="4"/>
        <v>#DIV/0!</v>
      </c>
      <c r="AZ59" t="str">
        <f t="shared" si="20"/>
        <v>2021-02</v>
      </c>
      <c r="BA59" t="e">
        <f t="shared" ca="1" si="21"/>
        <v>#DIV/0!</v>
      </c>
      <c r="BB59" t="e">
        <f t="shared" ca="1" si="5"/>
        <v>#DIV/0!</v>
      </c>
      <c r="BC59" t="e">
        <f t="shared" ca="1" si="6"/>
        <v>#DIV/0!</v>
      </c>
      <c r="BD59" t="e">
        <f t="shared" ca="1" si="7"/>
        <v>#DIV/0!</v>
      </c>
    </row>
    <row r="60" spans="1:56" x14ac:dyDescent="0.25">
      <c r="A60" s="1" t="s">
        <v>253</v>
      </c>
      <c r="B60" s="10">
        <v>10719539</v>
      </c>
      <c r="C60" s="10">
        <v>121537</v>
      </c>
      <c r="D60" s="10">
        <v>664</v>
      </c>
      <c r="E60" s="10">
        <v>0</v>
      </c>
      <c r="F60" s="10">
        <v>0</v>
      </c>
      <c r="G60" s="10">
        <v>3510</v>
      </c>
      <c r="H60" s="10">
        <v>83</v>
      </c>
      <c r="I60" s="10">
        <v>0</v>
      </c>
      <c r="J60" s="10">
        <v>0</v>
      </c>
      <c r="K60" s="10">
        <v>0</v>
      </c>
      <c r="L60" s="10"/>
      <c r="M60" s="10" t="str">
        <f t="shared" si="8"/>
        <v>2021-03</v>
      </c>
      <c r="N60" s="10">
        <f t="shared" si="9"/>
        <v>3510</v>
      </c>
      <c r="O60" s="10">
        <f t="shared" si="10"/>
        <v>83</v>
      </c>
      <c r="P60" s="10">
        <f t="shared" si="11"/>
        <v>0</v>
      </c>
      <c r="Q60" s="10">
        <f t="shared" si="12"/>
        <v>0</v>
      </c>
      <c r="R60" s="10">
        <f t="shared" si="13"/>
        <v>0</v>
      </c>
      <c r="T60">
        <f>G60/B60</f>
        <v>3.274394542526502E-4</v>
      </c>
      <c r="U60">
        <f>H60/C60</f>
        <v>6.8291960472942391E-4</v>
      </c>
      <c r="V60">
        <f>I60/D60</f>
        <v>0</v>
      </c>
      <c r="W60" t="e">
        <f>J60/E60</f>
        <v>#DIV/0!</v>
      </c>
      <c r="X60" t="e">
        <f>K60/F60</f>
        <v>#DIV/0!</v>
      </c>
      <c r="Z60" t="str">
        <f t="shared" si="14"/>
        <v>2021-03</v>
      </c>
      <c r="AA60">
        <f t="shared" si="23"/>
        <v>3.2754670889566858E-4</v>
      </c>
      <c r="AB60">
        <f t="shared" si="23"/>
        <v>6.8338632922921878E-4</v>
      </c>
      <c r="AC60">
        <f t="shared" si="23"/>
        <v>0</v>
      </c>
      <c r="AD60" t="e">
        <f t="shared" si="23"/>
        <v>#DIV/0!</v>
      </c>
      <c r="AE60" t="e">
        <f t="shared" si="23"/>
        <v>#DIV/0!</v>
      </c>
      <c r="AG60" t="str">
        <f t="shared" si="15"/>
        <v>2021-03</v>
      </c>
      <c r="AH60">
        <f t="shared" ca="1" si="16"/>
        <v>3.1841047728122874E-4</v>
      </c>
      <c r="AI60">
        <f t="shared" ca="1" si="2"/>
        <v>6.9045073297537062E-4</v>
      </c>
      <c r="AJ60">
        <f t="shared" ca="1" si="2"/>
        <v>0</v>
      </c>
      <c r="AK60" t="e">
        <f t="shared" ca="1" si="2"/>
        <v>#DIV/0!</v>
      </c>
      <c r="AL60" t="e">
        <f t="shared" ca="1" si="2"/>
        <v>#DIV/0!</v>
      </c>
      <c r="AN60" t="str">
        <f t="shared" si="17"/>
        <v>2021-03</v>
      </c>
      <c r="AO60">
        <f t="shared" si="24"/>
        <v>0</v>
      </c>
      <c r="AP60">
        <f t="shared" si="24"/>
        <v>0</v>
      </c>
      <c r="AQ60">
        <f t="shared" si="24"/>
        <v>0</v>
      </c>
      <c r="AR60">
        <f t="shared" si="24"/>
        <v>0</v>
      </c>
      <c r="AS60">
        <f t="shared" si="24"/>
        <v>0</v>
      </c>
      <c r="AU60" t="e">
        <f t="shared" si="19"/>
        <v>#DIV/0!</v>
      </c>
      <c r="AV60" t="e">
        <f t="shared" si="4"/>
        <v>#DIV/0!</v>
      </c>
      <c r="AW60" t="e">
        <f t="shared" si="4"/>
        <v>#DIV/0!</v>
      </c>
      <c r="AX60" t="e">
        <f t="shared" si="4"/>
        <v>#DIV/0!</v>
      </c>
      <c r="AZ60" t="str">
        <f t="shared" si="20"/>
        <v>2021-03</v>
      </c>
      <c r="BA60" t="e">
        <f t="shared" ca="1" si="21"/>
        <v>#DIV/0!</v>
      </c>
      <c r="BB60" t="e">
        <f t="shared" ca="1" si="5"/>
        <v>#DIV/0!</v>
      </c>
      <c r="BC60" t="e">
        <f t="shared" ca="1" si="6"/>
        <v>#DIV/0!</v>
      </c>
      <c r="BD60" t="e">
        <f t="shared" ca="1" si="7"/>
        <v>#DIV/0!</v>
      </c>
    </row>
    <row r="61" spans="1:56" x14ac:dyDescent="0.25">
      <c r="A61" s="1" t="s">
        <v>254</v>
      </c>
      <c r="B61" s="10">
        <v>10641207</v>
      </c>
      <c r="C61" s="10">
        <v>184535</v>
      </c>
      <c r="D61" s="10">
        <v>12405</v>
      </c>
      <c r="E61" s="10">
        <v>0</v>
      </c>
      <c r="F61" s="10">
        <v>0</v>
      </c>
      <c r="G61" s="10">
        <v>3249</v>
      </c>
      <c r="H61" s="10">
        <v>167</v>
      </c>
      <c r="I61" s="10">
        <v>3</v>
      </c>
      <c r="J61" s="10">
        <v>0</v>
      </c>
      <c r="K61" s="10">
        <v>0</v>
      </c>
      <c r="L61" s="10"/>
      <c r="M61" s="10" t="str">
        <f t="shared" si="8"/>
        <v>2021-04</v>
      </c>
      <c r="N61" s="10">
        <f t="shared" si="9"/>
        <v>3249</v>
      </c>
      <c r="O61" s="10">
        <f t="shared" si="10"/>
        <v>167</v>
      </c>
      <c r="P61" s="10">
        <f t="shared" si="11"/>
        <v>3</v>
      </c>
      <c r="Q61" s="10">
        <f t="shared" si="12"/>
        <v>0</v>
      </c>
      <c r="R61" s="10">
        <f t="shared" si="13"/>
        <v>0</v>
      </c>
      <c r="T61">
        <f>G61/B61</f>
        <v>3.0532250711784854E-4</v>
      </c>
      <c r="U61">
        <f>H61/C61</f>
        <v>9.049773755656109E-4</v>
      </c>
      <c r="V61">
        <f>I61/D61</f>
        <v>2.418379685610641E-4</v>
      </c>
      <c r="W61" t="e">
        <f>J61/E61</f>
        <v>#DIV/0!</v>
      </c>
      <c r="X61" t="e">
        <f>K61/F61</f>
        <v>#DIV/0!</v>
      </c>
      <c r="Z61" t="str">
        <f t="shared" si="14"/>
        <v>2021-04</v>
      </c>
      <c r="AA61">
        <f t="shared" si="23"/>
        <v>3.0541575979661583E-4</v>
      </c>
      <c r="AB61">
        <f t="shared" si="23"/>
        <v>9.0579716338079865E-4</v>
      </c>
      <c r="AC61">
        <f t="shared" si="23"/>
        <v>2.4189646949100642E-4</v>
      </c>
      <c r="AD61" t="e">
        <f t="shared" si="23"/>
        <v>#DIV/0!</v>
      </c>
      <c r="AE61" t="e">
        <f t="shared" si="23"/>
        <v>#DIV/0!</v>
      </c>
      <c r="AG61" t="str">
        <f t="shared" si="15"/>
        <v>2021-04</v>
      </c>
      <c r="AH61">
        <f t="shared" ca="1" si="16"/>
        <v>2.973170722328567E-4</v>
      </c>
      <c r="AI61">
        <f t="shared" ca="1" si="2"/>
        <v>9.1469023807867148E-4</v>
      </c>
      <c r="AJ61">
        <f t="shared" ca="1" si="2"/>
        <v>2.4094342299191848E-4</v>
      </c>
      <c r="AK61" t="e">
        <f t="shared" ca="1" si="2"/>
        <v>#DIV/0!</v>
      </c>
      <c r="AL61" t="e">
        <f t="shared" ca="1" si="2"/>
        <v>#DIV/0!</v>
      </c>
      <c r="AN61" t="str">
        <f t="shared" si="17"/>
        <v>2021-04</v>
      </c>
      <c r="AO61">
        <f t="shared" si="24"/>
        <v>0</v>
      </c>
      <c r="AP61">
        <f t="shared" si="24"/>
        <v>0</v>
      </c>
      <c r="AQ61">
        <f t="shared" si="24"/>
        <v>0</v>
      </c>
      <c r="AR61">
        <f t="shared" si="24"/>
        <v>0</v>
      </c>
      <c r="AS61">
        <f t="shared" si="24"/>
        <v>0</v>
      </c>
      <c r="AU61" t="e">
        <f t="shared" si="19"/>
        <v>#DIV/0!</v>
      </c>
      <c r="AV61" t="e">
        <f t="shared" si="4"/>
        <v>#DIV/0!</v>
      </c>
      <c r="AW61" t="e">
        <f t="shared" si="4"/>
        <v>#DIV/0!</v>
      </c>
      <c r="AX61" t="e">
        <f t="shared" si="4"/>
        <v>#DIV/0!</v>
      </c>
      <c r="AZ61" t="str">
        <f t="shared" si="20"/>
        <v>2021-04</v>
      </c>
      <c r="BA61" t="e">
        <f t="shared" ca="1" si="21"/>
        <v>#DIV/0!</v>
      </c>
      <c r="BB61" t="e">
        <f t="shared" ca="1" si="5"/>
        <v>#DIV/0!</v>
      </c>
      <c r="BC61" t="e">
        <f t="shared" ca="1" si="6"/>
        <v>#DIV/0!</v>
      </c>
      <c r="BD61" t="e">
        <f t="shared" ca="1" si="7"/>
        <v>#DIV/0!</v>
      </c>
    </row>
    <row r="62" spans="1:56" x14ac:dyDescent="0.25">
      <c r="A62" s="1" t="s">
        <v>255</v>
      </c>
      <c r="B62" s="10">
        <v>10593969</v>
      </c>
      <c r="C62" s="10">
        <v>200592</v>
      </c>
      <c r="D62" s="10">
        <v>40165</v>
      </c>
      <c r="E62" s="10">
        <v>1</v>
      </c>
      <c r="F62" s="10">
        <v>1</v>
      </c>
      <c r="G62" s="10">
        <v>3059</v>
      </c>
      <c r="H62" s="10">
        <v>194</v>
      </c>
      <c r="I62" s="10">
        <v>8</v>
      </c>
      <c r="J62" s="10">
        <v>0</v>
      </c>
      <c r="K62" s="10">
        <v>0</v>
      </c>
      <c r="L62" s="10"/>
      <c r="M62" s="10" t="str">
        <f t="shared" si="8"/>
        <v>2021-05</v>
      </c>
      <c r="N62" s="10">
        <f t="shared" si="9"/>
        <v>3059</v>
      </c>
      <c r="O62" s="10">
        <f t="shared" si="10"/>
        <v>194</v>
      </c>
      <c r="P62" s="10">
        <f t="shared" si="11"/>
        <v>8</v>
      </c>
      <c r="Q62" s="10">
        <f t="shared" si="12"/>
        <v>0</v>
      </c>
      <c r="R62" s="10">
        <f t="shared" si="13"/>
        <v>0</v>
      </c>
      <c r="T62">
        <f>G62/B62</f>
        <v>2.8874919305502968E-4</v>
      </c>
      <c r="U62">
        <f>H62/C62</f>
        <v>9.6713727366993694E-4</v>
      </c>
      <c r="V62">
        <f>I62/D62</f>
        <v>1.9917838914477779E-4</v>
      </c>
      <c r="W62">
        <f>J62/E62</f>
        <v>0</v>
      </c>
      <c r="X62">
        <f>K62/F62</f>
        <v>0</v>
      </c>
      <c r="Z62" t="str">
        <f t="shared" si="14"/>
        <v>2021-05</v>
      </c>
      <c r="AA62">
        <f t="shared" si="23"/>
        <v>2.888325952411329E-4</v>
      </c>
      <c r="AB62">
        <f t="shared" si="23"/>
        <v>9.6807360927179216E-4</v>
      </c>
      <c r="AC62">
        <f t="shared" si="23"/>
        <v>1.9921806973773103E-4</v>
      </c>
      <c r="AD62">
        <f t="shared" si="23"/>
        <v>0</v>
      </c>
      <c r="AE62">
        <f t="shared" si="23"/>
        <v>0</v>
      </c>
      <c r="AG62" t="str">
        <f t="shared" si="15"/>
        <v>2021-05</v>
      </c>
      <c r="AH62">
        <f t="shared" ca="1" si="16"/>
        <v>2.8157163404498507E-4</v>
      </c>
      <c r="AI62">
        <f t="shared" ca="1" si="2"/>
        <v>9.770755558596684E-4</v>
      </c>
      <c r="AJ62">
        <f t="shared" ca="1" si="2"/>
        <v>1.9847440484293128E-4</v>
      </c>
      <c r="AK62">
        <f t="shared" ca="1" si="2"/>
        <v>0</v>
      </c>
      <c r="AL62" t="e">
        <f t="shared" ca="1" si="2"/>
        <v>#DIV/0!</v>
      </c>
      <c r="AN62" t="str">
        <f t="shared" si="17"/>
        <v>2021-05</v>
      </c>
      <c r="AO62">
        <f t="shared" si="24"/>
        <v>0</v>
      </c>
      <c r="AP62">
        <f t="shared" si="24"/>
        <v>0</v>
      </c>
      <c r="AQ62">
        <f t="shared" si="24"/>
        <v>0</v>
      </c>
      <c r="AR62">
        <f t="shared" si="24"/>
        <v>0</v>
      </c>
      <c r="AS62">
        <f t="shared" si="24"/>
        <v>0</v>
      </c>
      <c r="AU62" t="e">
        <f t="shared" si="19"/>
        <v>#DIV/0!</v>
      </c>
      <c r="AV62" t="e">
        <f t="shared" si="4"/>
        <v>#DIV/0!</v>
      </c>
      <c r="AW62" t="e">
        <f t="shared" si="4"/>
        <v>#DIV/0!</v>
      </c>
      <c r="AX62" t="e">
        <f t="shared" si="4"/>
        <v>#DIV/0!</v>
      </c>
      <c r="AZ62" t="str">
        <f t="shared" si="20"/>
        <v>2021-05</v>
      </c>
      <c r="BA62" t="e">
        <f t="shared" ca="1" si="21"/>
        <v>#DIV/0!</v>
      </c>
      <c r="BB62" t="e">
        <f t="shared" ca="1" si="5"/>
        <v>#DIV/0!</v>
      </c>
      <c r="BC62" t="e">
        <f t="shared" ca="1" si="6"/>
        <v>#DIV/0!</v>
      </c>
      <c r="BD62" t="e">
        <f t="shared" ca="1" si="7"/>
        <v>#DIV/0!</v>
      </c>
    </row>
    <row r="63" spans="1:56" x14ac:dyDescent="0.25">
      <c r="A63" s="1" t="s">
        <v>256</v>
      </c>
      <c r="B63" s="10">
        <v>10566271</v>
      </c>
      <c r="C63" s="10">
        <v>167343</v>
      </c>
      <c r="D63" s="10">
        <v>97848</v>
      </c>
      <c r="E63" s="10">
        <v>3</v>
      </c>
      <c r="F63" s="10">
        <v>2</v>
      </c>
      <c r="G63" s="10">
        <v>3141</v>
      </c>
      <c r="H63" s="10">
        <v>255</v>
      </c>
      <c r="I63" s="10">
        <v>33</v>
      </c>
      <c r="J63" s="10">
        <v>0</v>
      </c>
      <c r="K63" s="10">
        <v>0</v>
      </c>
      <c r="L63" s="10"/>
      <c r="M63" s="10" t="str">
        <f t="shared" si="8"/>
        <v>2021-06</v>
      </c>
      <c r="N63" s="10">
        <f t="shared" si="9"/>
        <v>3141</v>
      </c>
      <c r="O63" s="10">
        <f t="shared" si="10"/>
        <v>255</v>
      </c>
      <c r="P63" s="10">
        <f t="shared" si="11"/>
        <v>33</v>
      </c>
      <c r="Q63" s="10">
        <f t="shared" si="12"/>
        <v>0</v>
      </c>
      <c r="R63" s="10">
        <f t="shared" si="13"/>
        <v>0</v>
      </c>
      <c r="T63">
        <f>G63/B63</f>
        <v>2.9726665159354705E-4</v>
      </c>
      <c r="U63">
        <f>H63/C63</f>
        <v>1.5238163532385579E-3</v>
      </c>
      <c r="V63">
        <f>I63/D63</f>
        <v>3.372577875889134E-4</v>
      </c>
      <c r="W63">
        <f>J63/E63</f>
        <v>0</v>
      </c>
      <c r="X63">
        <f>K63/F63</f>
        <v>0</v>
      </c>
      <c r="Z63" t="str">
        <f t="shared" si="14"/>
        <v>2021-06</v>
      </c>
      <c r="AA63">
        <f t="shared" si="23"/>
        <v>2.9735504752321888E-4</v>
      </c>
      <c r="AB63">
        <f t="shared" si="23"/>
        <v>1.5261422094560698E-3</v>
      </c>
      <c r="AC63">
        <f t="shared" si="23"/>
        <v>3.3737157197785402E-4</v>
      </c>
      <c r="AD63">
        <f t="shared" si="23"/>
        <v>0</v>
      </c>
      <c r="AE63">
        <f t="shared" si="23"/>
        <v>0</v>
      </c>
      <c r="AG63" t="str">
        <f t="shared" si="15"/>
        <v>2021-06</v>
      </c>
      <c r="AH63">
        <f t="shared" ca="1" si="16"/>
        <v>2.9029015556560913E-4</v>
      </c>
      <c r="AI63">
        <f t="shared" ca="1" si="2"/>
        <v>1.5395416801589493E-3</v>
      </c>
      <c r="AJ63">
        <f t="shared" ca="1" si="2"/>
        <v>3.3618203336525427E-4</v>
      </c>
      <c r="AK63">
        <f t="shared" ca="1" si="2"/>
        <v>0</v>
      </c>
      <c r="AL63" t="e">
        <f t="shared" ca="1" si="2"/>
        <v>#DIV/0!</v>
      </c>
      <c r="AN63" t="str">
        <f t="shared" si="17"/>
        <v>2021-06</v>
      </c>
      <c r="AO63">
        <f t="shared" ref="AO63:AS78" si="25">IF(ROW()&gt;=$B$2, AH63+AO62,0)</f>
        <v>0</v>
      </c>
      <c r="AP63">
        <f t="shared" si="25"/>
        <v>0</v>
      </c>
      <c r="AQ63">
        <f t="shared" si="25"/>
        <v>0</v>
      </c>
      <c r="AR63">
        <f t="shared" si="25"/>
        <v>0</v>
      </c>
      <c r="AS63">
        <f t="shared" si="25"/>
        <v>0</v>
      </c>
      <c r="AU63" t="e">
        <f t="shared" si="19"/>
        <v>#DIV/0!</v>
      </c>
      <c r="AV63" t="e">
        <f t="shared" si="4"/>
        <v>#DIV/0!</v>
      </c>
      <c r="AW63" t="e">
        <f t="shared" si="4"/>
        <v>#DIV/0!</v>
      </c>
      <c r="AX63" t="e">
        <f t="shared" si="4"/>
        <v>#DIV/0!</v>
      </c>
      <c r="AZ63" t="str">
        <f t="shared" si="20"/>
        <v>2021-06</v>
      </c>
      <c r="BA63" t="e">
        <f t="shared" ca="1" si="21"/>
        <v>#DIV/0!</v>
      </c>
      <c r="BB63" t="e">
        <f t="shared" ca="1" si="5"/>
        <v>#DIV/0!</v>
      </c>
      <c r="BC63" t="e">
        <f t="shared" ca="1" si="6"/>
        <v>#DIV/0!</v>
      </c>
      <c r="BD63" t="e">
        <f t="shared" ca="1" si="7"/>
        <v>#DIV/0!</v>
      </c>
    </row>
    <row r="64" spans="1:56" x14ac:dyDescent="0.25">
      <c r="A64" s="1" t="s">
        <v>257</v>
      </c>
      <c r="B64" s="10">
        <v>10532566</v>
      </c>
      <c r="C64" s="10">
        <v>125826</v>
      </c>
      <c r="D64" s="10">
        <v>169636</v>
      </c>
      <c r="E64" s="10">
        <v>7</v>
      </c>
      <c r="F64" s="10">
        <v>3</v>
      </c>
      <c r="G64" s="10">
        <v>3195</v>
      </c>
      <c r="H64" s="10">
        <v>190</v>
      </c>
      <c r="I64" s="10">
        <v>90</v>
      </c>
      <c r="J64" s="10">
        <v>0</v>
      </c>
      <c r="K64" s="10">
        <v>0</v>
      </c>
      <c r="L64" s="10"/>
      <c r="M64" s="10" t="str">
        <f t="shared" si="8"/>
        <v>2021-07</v>
      </c>
      <c r="N64" s="10">
        <f t="shared" si="9"/>
        <v>3195</v>
      </c>
      <c r="O64" s="10">
        <f t="shared" si="10"/>
        <v>190</v>
      </c>
      <c r="P64" s="10">
        <f t="shared" si="11"/>
        <v>90</v>
      </c>
      <c r="Q64" s="10">
        <f t="shared" si="12"/>
        <v>0</v>
      </c>
      <c r="R64" s="10">
        <f t="shared" si="13"/>
        <v>0</v>
      </c>
      <c r="T64">
        <f>G64/B64</f>
        <v>3.0334488290887518E-4</v>
      </c>
      <c r="U64">
        <f>H64/C64</f>
        <v>1.5100217761035079E-3</v>
      </c>
      <c r="V64">
        <f>I64/D64</f>
        <v>5.3054776108844826E-4</v>
      </c>
      <c r="W64">
        <f>J64/E64</f>
        <v>0</v>
      </c>
      <c r="X64">
        <f>K64/F64</f>
        <v>0</v>
      </c>
      <c r="Z64" t="str">
        <f t="shared" si="14"/>
        <v>2021-07</v>
      </c>
      <c r="AA64">
        <f t="shared" si="23"/>
        <v>3.0343693127669739E-4</v>
      </c>
      <c r="AB64">
        <f t="shared" si="23"/>
        <v>1.5123056784035374E-3</v>
      </c>
      <c r="AC64">
        <f t="shared" si="23"/>
        <v>5.308294038984194E-4</v>
      </c>
      <c r="AD64">
        <f t="shared" si="23"/>
        <v>0</v>
      </c>
      <c r="AE64">
        <f t="shared" si="23"/>
        <v>0</v>
      </c>
      <c r="AG64" t="str">
        <f t="shared" si="15"/>
        <v>2021-07</v>
      </c>
      <c r="AH64">
        <f t="shared" ca="1" si="16"/>
        <v>2.9664683923804485E-4</v>
      </c>
      <c r="AI64">
        <f t="shared" ca="1" si="2"/>
        <v>1.5247993896814168E-3</v>
      </c>
      <c r="AJ64">
        <f t="shared" ca="1" si="2"/>
        <v>5.2906766646108048E-4</v>
      </c>
      <c r="AK64">
        <f t="shared" ca="1" si="2"/>
        <v>0</v>
      </c>
      <c r="AL64" t="e">
        <f t="shared" ca="1" si="2"/>
        <v>#DIV/0!</v>
      </c>
      <c r="AN64" t="str">
        <f t="shared" si="17"/>
        <v>2021-07</v>
      </c>
      <c r="AO64">
        <f t="shared" si="25"/>
        <v>0</v>
      </c>
      <c r="AP64">
        <f t="shared" si="25"/>
        <v>0</v>
      </c>
      <c r="AQ64">
        <f t="shared" si="25"/>
        <v>0</v>
      </c>
      <c r="AR64">
        <f t="shared" si="25"/>
        <v>0</v>
      </c>
      <c r="AS64">
        <f t="shared" si="25"/>
        <v>0</v>
      </c>
      <c r="AU64" t="e">
        <f t="shared" si="19"/>
        <v>#DIV/0!</v>
      </c>
      <c r="AV64" t="e">
        <f t="shared" si="4"/>
        <v>#DIV/0!</v>
      </c>
      <c r="AW64" t="e">
        <f t="shared" si="4"/>
        <v>#DIV/0!</v>
      </c>
      <c r="AX64" t="e">
        <f t="shared" si="4"/>
        <v>#DIV/0!</v>
      </c>
      <c r="AZ64" t="str">
        <f t="shared" si="20"/>
        <v>2021-07</v>
      </c>
      <c r="BA64" t="e">
        <f t="shared" ca="1" si="21"/>
        <v>#DIV/0!</v>
      </c>
      <c r="BB64" t="e">
        <f t="shared" ca="1" si="5"/>
        <v>#DIV/0!</v>
      </c>
      <c r="BC64" t="e">
        <f t="shared" ca="1" si="6"/>
        <v>#DIV/0!</v>
      </c>
      <c r="BD64" t="e">
        <f t="shared" ca="1" si="7"/>
        <v>#DIV/0!</v>
      </c>
    </row>
    <row r="65" spans="1:56" x14ac:dyDescent="0.25">
      <c r="A65" s="1" t="s">
        <v>258</v>
      </c>
      <c r="B65" s="10">
        <v>10477235</v>
      </c>
      <c r="C65" s="10">
        <v>133379</v>
      </c>
      <c r="D65" s="10">
        <v>213938</v>
      </c>
      <c r="E65" s="10">
        <v>8</v>
      </c>
      <c r="F65" s="10">
        <v>3</v>
      </c>
      <c r="G65" s="10">
        <v>3308</v>
      </c>
      <c r="H65" s="10">
        <v>213</v>
      </c>
      <c r="I65" s="10">
        <v>125</v>
      </c>
      <c r="J65" s="10">
        <v>0</v>
      </c>
      <c r="K65" s="10">
        <v>0</v>
      </c>
      <c r="L65" s="10"/>
      <c r="M65" s="10" t="str">
        <f t="shared" si="8"/>
        <v>2021-08</v>
      </c>
      <c r="N65" s="10">
        <f t="shared" si="9"/>
        <v>3308</v>
      </c>
      <c r="O65" s="10">
        <f t="shared" si="10"/>
        <v>213</v>
      </c>
      <c r="P65" s="10">
        <f t="shared" si="11"/>
        <v>125</v>
      </c>
      <c r="Q65" s="10">
        <f t="shared" si="12"/>
        <v>0</v>
      </c>
      <c r="R65" s="10">
        <f t="shared" si="13"/>
        <v>0</v>
      </c>
      <c r="T65">
        <f>G65/B65</f>
        <v>3.157321564324939E-4</v>
      </c>
      <c r="U65">
        <f>H65/C65</f>
        <v>1.596953043582573E-3</v>
      </c>
      <c r="V65">
        <f>I65/D65</f>
        <v>5.8428142732941315E-4</v>
      </c>
      <c r="W65">
        <f>J65/E65</f>
        <v>0</v>
      </c>
      <c r="X65">
        <f>K65/F65</f>
        <v>0</v>
      </c>
      <c r="Z65" t="str">
        <f t="shared" si="14"/>
        <v>2021-08</v>
      </c>
      <c r="AA65">
        <f t="shared" si="23"/>
        <v>3.1583187733675341E-4</v>
      </c>
      <c r="AB65">
        <f t="shared" si="23"/>
        <v>1.5995077227823854E-3</v>
      </c>
      <c r="AC65">
        <f t="shared" si="23"/>
        <v>5.8462302834848539E-4</v>
      </c>
      <c r="AD65">
        <f t="shared" si="23"/>
        <v>0</v>
      </c>
      <c r="AE65">
        <f t="shared" si="23"/>
        <v>0</v>
      </c>
      <c r="AG65" t="str">
        <f t="shared" si="15"/>
        <v>2021-08</v>
      </c>
      <c r="AH65">
        <f t="shared" ca="1" si="16"/>
        <v>3.0920146577542956E-4</v>
      </c>
      <c r="AI65">
        <f t="shared" ca="1" si="2"/>
        <v>1.6118927707156738E-3</v>
      </c>
      <c r="AJ65">
        <f t="shared" ca="1" si="2"/>
        <v>5.8280383650778644E-4</v>
      </c>
      <c r="AK65">
        <f t="shared" ca="1" si="2"/>
        <v>0</v>
      </c>
      <c r="AL65" t="e">
        <f t="shared" ca="1" si="2"/>
        <v>#DIV/0!</v>
      </c>
      <c r="AN65" t="str">
        <f t="shared" si="17"/>
        <v>2021-08</v>
      </c>
      <c r="AO65">
        <f t="shared" si="25"/>
        <v>0</v>
      </c>
      <c r="AP65">
        <f t="shared" si="25"/>
        <v>0</v>
      </c>
      <c r="AQ65">
        <f t="shared" si="25"/>
        <v>0</v>
      </c>
      <c r="AR65">
        <f t="shared" si="25"/>
        <v>0</v>
      </c>
      <c r="AS65">
        <f t="shared" si="25"/>
        <v>0</v>
      </c>
      <c r="AU65" t="e">
        <f t="shared" si="19"/>
        <v>#DIV/0!</v>
      </c>
      <c r="AV65" t="e">
        <f t="shared" si="4"/>
        <v>#DIV/0!</v>
      </c>
      <c r="AW65" t="e">
        <f t="shared" si="4"/>
        <v>#DIV/0!</v>
      </c>
      <c r="AX65" t="e">
        <f t="shared" si="4"/>
        <v>#DIV/0!</v>
      </c>
      <c r="AZ65" t="str">
        <f t="shared" si="20"/>
        <v>2021-08</v>
      </c>
      <c r="BA65" t="e">
        <f t="shared" ca="1" si="21"/>
        <v>#DIV/0!</v>
      </c>
      <c r="BB65" t="e">
        <f t="shared" ca="1" si="5"/>
        <v>#DIV/0!</v>
      </c>
      <c r="BC65" t="e">
        <f t="shared" ca="1" si="6"/>
        <v>#DIV/0!</v>
      </c>
      <c r="BD65" t="e">
        <f t="shared" ca="1" si="7"/>
        <v>#DIV/0!</v>
      </c>
    </row>
    <row r="66" spans="1:56" x14ac:dyDescent="0.25">
      <c r="A66" s="1" t="s">
        <v>259</v>
      </c>
      <c r="B66" s="10">
        <v>10397464</v>
      </c>
      <c r="C66" s="10">
        <v>178564</v>
      </c>
      <c r="D66" s="10">
        <v>244876</v>
      </c>
      <c r="E66" s="10">
        <v>8</v>
      </c>
      <c r="F66" s="10">
        <v>5</v>
      </c>
      <c r="G66" s="10">
        <v>3517</v>
      </c>
      <c r="H66" s="10">
        <v>250</v>
      </c>
      <c r="I66" s="10">
        <v>155</v>
      </c>
      <c r="J66" s="10">
        <v>0</v>
      </c>
      <c r="K66" s="10">
        <v>0</v>
      </c>
      <c r="L66" s="10"/>
      <c r="M66" s="10" t="str">
        <f t="shared" si="8"/>
        <v>2021-09</v>
      </c>
      <c r="N66" s="10">
        <f t="shared" si="9"/>
        <v>3517</v>
      </c>
      <c r="O66" s="10">
        <f t="shared" si="10"/>
        <v>250</v>
      </c>
      <c r="P66" s="10">
        <f t="shared" si="11"/>
        <v>155</v>
      </c>
      <c r="Q66" s="10">
        <f t="shared" si="12"/>
        <v>0</v>
      </c>
      <c r="R66" s="10">
        <f t="shared" si="13"/>
        <v>0</v>
      </c>
      <c r="T66">
        <f>G66/B66</f>
        <v>3.3825555924021472E-4</v>
      </c>
      <c r="U66">
        <f>H66/C66</f>
        <v>1.4000582424228847E-3</v>
      </c>
      <c r="V66">
        <f>I66/D66</f>
        <v>6.3297342328362115E-4</v>
      </c>
      <c r="W66">
        <f>J66/E66</f>
        <v>0</v>
      </c>
      <c r="X66">
        <f>K66/F66</f>
        <v>0</v>
      </c>
      <c r="Z66" t="str">
        <f t="shared" si="14"/>
        <v>2021-09</v>
      </c>
      <c r="AA66">
        <f t="shared" si="23"/>
        <v>3.3837001800728192E-4</v>
      </c>
      <c r="AB66">
        <f t="shared" si="23"/>
        <v>1.402021383353613E-3</v>
      </c>
      <c r="AC66">
        <f t="shared" si="23"/>
        <v>6.3337435357684871E-4</v>
      </c>
      <c r="AD66">
        <f t="shared" si="23"/>
        <v>0</v>
      </c>
      <c r="AE66">
        <f t="shared" si="23"/>
        <v>0</v>
      </c>
      <c r="AG66" t="str">
        <f t="shared" si="15"/>
        <v>2021-09</v>
      </c>
      <c r="AH66">
        <f t="shared" ca="1" si="16"/>
        <v>3.3173534881960384E-4</v>
      </c>
      <c r="AI66">
        <f t="shared" ca="1" si="2"/>
        <v>1.4121509523182525E-3</v>
      </c>
      <c r="AJ66">
        <f t="shared" ca="1" si="2"/>
        <v>6.3153466239584781E-4</v>
      </c>
      <c r="AK66">
        <f t="shared" ca="1" si="2"/>
        <v>0</v>
      </c>
      <c r="AL66" t="e">
        <f t="shared" ca="1" si="2"/>
        <v>#DIV/0!</v>
      </c>
      <c r="AN66" t="str">
        <f t="shared" si="17"/>
        <v>2021-09</v>
      </c>
      <c r="AO66">
        <f t="shared" si="25"/>
        <v>0</v>
      </c>
      <c r="AP66">
        <f t="shared" si="25"/>
        <v>0</v>
      </c>
      <c r="AQ66">
        <f t="shared" si="25"/>
        <v>0</v>
      </c>
      <c r="AR66">
        <f t="shared" si="25"/>
        <v>0</v>
      </c>
      <c r="AS66">
        <f t="shared" si="25"/>
        <v>0</v>
      </c>
      <c r="AU66" t="e">
        <f t="shared" si="19"/>
        <v>#DIV/0!</v>
      </c>
      <c r="AV66" t="e">
        <f t="shared" si="4"/>
        <v>#DIV/0!</v>
      </c>
      <c r="AW66" t="e">
        <f t="shared" si="4"/>
        <v>#DIV/0!</v>
      </c>
      <c r="AX66" t="e">
        <f t="shared" si="4"/>
        <v>#DIV/0!</v>
      </c>
      <c r="AZ66" t="str">
        <f t="shared" si="20"/>
        <v>2021-09</v>
      </c>
      <c r="BA66" t="e">
        <f t="shared" ca="1" si="21"/>
        <v>#DIV/0!</v>
      </c>
      <c r="BB66" t="e">
        <f t="shared" ca="1" si="5"/>
        <v>#DIV/0!</v>
      </c>
      <c r="BC66" t="e">
        <f t="shared" ca="1" si="6"/>
        <v>#DIV/0!</v>
      </c>
      <c r="BD66" t="e">
        <f t="shared" ca="1" si="7"/>
        <v>#DIV/0!</v>
      </c>
    </row>
    <row r="67" spans="1:56" x14ac:dyDescent="0.25">
      <c r="A67" s="1" t="s">
        <v>260</v>
      </c>
      <c r="B67" s="10">
        <v>10230384</v>
      </c>
      <c r="C67" s="10">
        <v>318570</v>
      </c>
      <c r="D67" s="10">
        <v>268023</v>
      </c>
      <c r="E67" s="10">
        <v>13</v>
      </c>
      <c r="F67" s="10">
        <v>5</v>
      </c>
      <c r="G67" s="10">
        <v>3518</v>
      </c>
      <c r="H67" s="10">
        <v>304</v>
      </c>
      <c r="I67" s="10">
        <v>215</v>
      </c>
      <c r="J67" s="10">
        <v>0</v>
      </c>
      <c r="K67" s="10">
        <v>0</v>
      </c>
      <c r="L67" s="10"/>
      <c r="M67" s="10" t="str">
        <f t="shared" si="8"/>
        <v>2021-10</v>
      </c>
      <c r="N67" s="10">
        <f t="shared" si="9"/>
        <v>3518</v>
      </c>
      <c r="O67" s="10">
        <f t="shared" si="10"/>
        <v>304</v>
      </c>
      <c r="P67" s="10">
        <f t="shared" si="11"/>
        <v>215</v>
      </c>
      <c r="Q67" s="10">
        <f t="shared" si="12"/>
        <v>0</v>
      </c>
      <c r="R67" s="10">
        <f t="shared" si="13"/>
        <v>0</v>
      </c>
      <c r="T67">
        <f>G67/B67</f>
        <v>3.438776100682047E-4</v>
      </c>
      <c r="U67">
        <f>H67/C67</f>
        <v>9.5426436889851527E-4</v>
      </c>
      <c r="V67">
        <f>I67/D67</f>
        <v>8.0216996302556124E-4</v>
      </c>
      <c r="W67">
        <f>J67/E67</f>
        <v>0</v>
      </c>
      <c r="X67">
        <f>K67/F67</f>
        <v>0</v>
      </c>
      <c r="Z67" t="str">
        <f t="shared" si="14"/>
        <v>2021-10</v>
      </c>
      <c r="AA67">
        <f t="shared" si="23"/>
        <v>3.439959059492988E-4</v>
      </c>
      <c r="AB67">
        <f t="shared" si="23"/>
        <v>9.5517593180913024E-4</v>
      </c>
      <c r="AC67">
        <f t="shared" si="23"/>
        <v>8.028139993855758E-4</v>
      </c>
      <c r="AD67">
        <f t="shared" si="23"/>
        <v>0</v>
      </c>
      <c r="AE67">
        <f t="shared" si="23"/>
        <v>0</v>
      </c>
      <c r="AG67" t="str">
        <f t="shared" si="15"/>
        <v>2021-10</v>
      </c>
      <c r="AH67">
        <f t="shared" ca="1" si="16"/>
        <v>3.3772829314564451E-4</v>
      </c>
      <c r="AI67">
        <f t="shared" ca="1" si="2"/>
        <v>9.6158246714778627E-4</v>
      </c>
      <c r="AJ67">
        <f t="shared" ca="1" si="2"/>
        <v>8.0064849133701279E-4</v>
      </c>
      <c r="AK67">
        <f t="shared" ca="1" si="2"/>
        <v>0</v>
      </c>
      <c r="AL67" t="e">
        <f t="shared" ca="1" si="2"/>
        <v>#DIV/0!</v>
      </c>
      <c r="AN67" t="str">
        <f t="shared" si="17"/>
        <v>2021-10</v>
      </c>
      <c r="AO67">
        <f t="shared" si="25"/>
        <v>0</v>
      </c>
      <c r="AP67">
        <f t="shared" si="25"/>
        <v>0</v>
      </c>
      <c r="AQ67">
        <f t="shared" si="25"/>
        <v>0</v>
      </c>
      <c r="AR67">
        <f t="shared" si="25"/>
        <v>0</v>
      </c>
      <c r="AS67">
        <f t="shared" si="25"/>
        <v>0</v>
      </c>
      <c r="AU67" t="e">
        <f t="shared" si="19"/>
        <v>#DIV/0!</v>
      </c>
      <c r="AV67" t="e">
        <f t="shared" si="4"/>
        <v>#DIV/0!</v>
      </c>
      <c r="AW67" t="e">
        <f t="shared" si="4"/>
        <v>#DIV/0!</v>
      </c>
      <c r="AX67" t="e">
        <f t="shared" si="4"/>
        <v>#DIV/0!</v>
      </c>
      <c r="AZ67" t="str">
        <f t="shared" si="20"/>
        <v>2021-10</v>
      </c>
      <c r="BA67" t="e">
        <f t="shared" ca="1" si="21"/>
        <v>#DIV/0!</v>
      </c>
      <c r="BB67" t="e">
        <f t="shared" ca="1" si="5"/>
        <v>#DIV/0!</v>
      </c>
      <c r="BC67" t="e">
        <f t="shared" ca="1" si="6"/>
        <v>#DIV/0!</v>
      </c>
      <c r="BD67" t="e">
        <f t="shared" ca="1" si="7"/>
        <v>#DIV/0!</v>
      </c>
    </row>
    <row r="68" spans="1:56" x14ac:dyDescent="0.25">
      <c r="A68" s="1" t="s">
        <v>261</v>
      </c>
      <c r="B68" s="10">
        <v>10006686</v>
      </c>
      <c r="C68" s="10">
        <v>500929</v>
      </c>
      <c r="D68" s="10">
        <v>305322</v>
      </c>
      <c r="E68" s="10">
        <v>15</v>
      </c>
      <c r="F68" s="10">
        <v>6</v>
      </c>
      <c r="G68" s="10">
        <v>3272</v>
      </c>
      <c r="H68" s="10">
        <v>348</v>
      </c>
      <c r="I68" s="10">
        <v>218</v>
      </c>
      <c r="J68" s="10">
        <v>0</v>
      </c>
      <c r="K68" s="10">
        <v>0</v>
      </c>
      <c r="L68" s="10"/>
      <c r="M68" s="10" t="str">
        <f t="shared" si="8"/>
        <v>2021-11</v>
      </c>
      <c r="N68" s="10">
        <f t="shared" si="9"/>
        <v>3272</v>
      </c>
      <c r="O68" s="10">
        <f t="shared" si="10"/>
        <v>348</v>
      </c>
      <c r="P68" s="10">
        <f t="shared" si="11"/>
        <v>218</v>
      </c>
      <c r="Q68" s="10">
        <f t="shared" si="12"/>
        <v>0</v>
      </c>
      <c r="R68" s="10">
        <f t="shared" si="13"/>
        <v>0</v>
      </c>
      <c r="T68">
        <f>G68/B68</f>
        <v>3.2698138024916539E-4</v>
      </c>
      <c r="U68">
        <f>H68/C68</f>
        <v>6.9470923025019516E-4</v>
      </c>
      <c r="V68">
        <f>I68/D68</f>
        <v>7.1400030132122807E-4</v>
      </c>
      <c r="W68">
        <f>J68/E68</f>
        <v>0</v>
      </c>
      <c r="X68">
        <f>K68/F68</f>
        <v>0</v>
      </c>
      <c r="Z68" t="str">
        <f t="shared" si="14"/>
        <v>2021-11</v>
      </c>
      <c r="AA68">
        <f t="shared" si="23"/>
        <v>3.2708833495970798E-4</v>
      </c>
      <c r="AB68">
        <f t="shared" si="23"/>
        <v>6.9519221467750762E-4</v>
      </c>
      <c r="AC68">
        <f t="shared" si="23"/>
        <v>7.1451049240436263E-4</v>
      </c>
      <c r="AD68">
        <f t="shared" si="23"/>
        <v>0</v>
      </c>
      <c r="AE68">
        <f t="shared" si="23"/>
        <v>0</v>
      </c>
      <c r="AG68" t="str">
        <f t="shared" si="15"/>
        <v>2021-11</v>
      </c>
      <c r="AH68">
        <f t="shared" ca="1" si="16"/>
        <v>3.2158332540422089E-4</v>
      </c>
      <c r="AI68">
        <f t="shared" ca="1" si="2"/>
        <v>6.9949520995207966E-4</v>
      </c>
      <c r="AJ68">
        <f t="shared" ca="1" si="2"/>
        <v>7.1273124448249824E-4</v>
      </c>
      <c r="AK68">
        <f t="shared" ca="1" si="2"/>
        <v>0</v>
      </c>
      <c r="AL68" t="e">
        <f t="shared" ca="1" si="2"/>
        <v>#DIV/0!</v>
      </c>
      <c r="AN68" t="str">
        <f t="shared" si="17"/>
        <v>2021-11</v>
      </c>
      <c r="AO68">
        <f t="shared" si="25"/>
        <v>0</v>
      </c>
      <c r="AP68">
        <f t="shared" si="25"/>
        <v>0</v>
      </c>
      <c r="AQ68">
        <f t="shared" si="25"/>
        <v>0</v>
      </c>
      <c r="AR68">
        <f t="shared" si="25"/>
        <v>0</v>
      </c>
      <c r="AS68">
        <f t="shared" si="25"/>
        <v>0</v>
      </c>
      <c r="AU68" t="e">
        <f t="shared" si="19"/>
        <v>#DIV/0!</v>
      </c>
      <c r="AV68" t="e">
        <f t="shared" si="4"/>
        <v>#DIV/0!</v>
      </c>
      <c r="AW68" t="e">
        <f t="shared" si="4"/>
        <v>#DIV/0!</v>
      </c>
      <c r="AX68" t="e">
        <f t="shared" si="4"/>
        <v>#DIV/0!</v>
      </c>
      <c r="AZ68" t="str">
        <f t="shared" si="20"/>
        <v>2021-11</v>
      </c>
      <c r="BA68" t="e">
        <f t="shared" ca="1" si="21"/>
        <v>#DIV/0!</v>
      </c>
      <c r="BB68" t="e">
        <f t="shared" ca="1" si="5"/>
        <v>#DIV/0!</v>
      </c>
      <c r="BC68" t="e">
        <f t="shared" ca="1" si="6"/>
        <v>#DIV/0!</v>
      </c>
      <c r="BD68" t="e">
        <f t="shared" ca="1" si="7"/>
        <v>#DIV/0!</v>
      </c>
    </row>
    <row r="69" spans="1:56" x14ac:dyDescent="0.25">
      <c r="A69" s="1" t="s">
        <v>262</v>
      </c>
      <c r="B69" s="10">
        <v>9803596</v>
      </c>
      <c r="C69" s="10">
        <v>640995</v>
      </c>
      <c r="D69" s="10">
        <v>364508</v>
      </c>
      <c r="E69" s="10">
        <v>13</v>
      </c>
      <c r="F69" s="10">
        <v>8</v>
      </c>
      <c r="G69" s="10">
        <v>2884</v>
      </c>
      <c r="H69" s="10">
        <v>354</v>
      </c>
      <c r="I69" s="10">
        <v>246</v>
      </c>
      <c r="J69" s="10">
        <v>0</v>
      </c>
      <c r="K69" s="10">
        <v>0</v>
      </c>
      <c r="L69" s="10"/>
      <c r="M69" s="10" t="str">
        <f t="shared" si="8"/>
        <v>2021-12</v>
      </c>
      <c r="N69" s="10">
        <f t="shared" si="9"/>
        <v>2884</v>
      </c>
      <c r="O69" s="10">
        <f t="shared" si="10"/>
        <v>354</v>
      </c>
      <c r="P69" s="10">
        <f t="shared" si="11"/>
        <v>246</v>
      </c>
      <c r="Q69" s="10">
        <f t="shared" si="12"/>
        <v>0</v>
      </c>
      <c r="R69" s="10">
        <f t="shared" si="13"/>
        <v>0</v>
      </c>
      <c r="T69">
        <f>G69/B69</f>
        <v>2.9417776905535478E-4</v>
      </c>
      <c r="U69">
        <f>H69/C69</f>
        <v>5.5226639833384035E-4</v>
      </c>
      <c r="V69">
        <f>I69/D69</f>
        <v>6.7488230710985764E-4</v>
      </c>
      <c r="W69">
        <f>J69/E69</f>
        <v>0</v>
      </c>
      <c r="X69">
        <f>K69/F69</f>
        <v>0</v>
      </c>
      <c r="Z69" t="str">
        <f t="shared" si="14"/>
        <v>2021-12</v>
      </c>
      <c r="AA69">
        <f t="shared" si="23"/>
        <v>2.9426433720434905E-4</v>
      </c>
      <c r="AB69">
        <f t="shared" si="23"/>
        <v>5.5257157910190268E-4</v>
      </c>
      <c r="AC69">
        <f t="shared" si="23"/>
        <v>6.7533810649940851E-4</v>
      </c>
      <c r="AD69">
        <f t="shared" si="23"/>
        <v>0</v>
      </c>
      <c r="AE69">
        <f t="shared" si="23"/>
        <v>0</v>
      </c>
      <c r="AG69" t="str">
        <f t="shared" si="15"/>
        <v>2021-12</v>
      </c>
      <c r="AH69">
        <f t="shared" ca="1" si="16"/>
        <v>2.8972127789435531E-4</v>
      </c>
      <c r="AI69">
        <f t="shared" ca="1" si="2"/>
        <v>5.5570597739268044E-4</v>
      </c>
      <c r="AJ69">
        <f t="shared" ca="1" si="2"/>
        <v>6.7379638598673883E-4</v>
      </c>
      <c r="AK69">
        <f t="shared" ca="1" si="2"/>
        <v>0</v>
      </c>
      <c r="AL69" t="e">
        <f t="shared" ca="1" si="2"/>
        <v>#DIV/0!</v>
      </c>
      <c r="AN69" t="str">
        <f t="shared" si="17"/>
        <v>2021-12</v>
      </c>
      <c r="AO69">
        <f t="shared" si="25"/>
        <v>0</v>
      </c>
      <c r="AP69">
        <f t="shared" si="25"/>
        <v>0</v>
      </c>
      <c r="AQ69">
        <f t="shared" si="25"/>
        <v>0</v>
      </c>
      <c r="AR69">
        <f t="shared" si="25"/>
        <v>0</v>
      </c>
      <c r="AS69">
        <f t="shared" si="25"/>
        <v>0</v>
      </c>
      <c r="AU69" t="e">
        <f t="shared" si="19"/>
        <v>#DIV/0!</v>
      </c>
      <c r="AV69" t="e">
        <f t="shared" si="4"/>
        <v>#DIV/0!</v>
      </c>
      <c r="AW69" t="e">
        <f t="shared" si="4"/>
        <v>#DIV/0!</v>
      </c>
      <c r="AX69" t="e">
        <f t="shared" si="4"/>
        <v>#DIV/0!</v>
      </c>
      <c r="AZ69" t="str">
        <f t="shared" si="20"/>
        <v>2021-12</v>
      </c>
      <c r="BA69" t="e">
        <f t="shared" ca="1" si="21"/>
        <v>#DIV/0!</v>
      </c>
      <c r="BB69" t="e">
        <f t="shared" ca="1" si="5"/>
        <v>#DIV/0!</v>
      </c>
      <c r="BC69" t="e">
        <f t="shared" ca="1" si="6"/>
        <v>#DIV/0!</v>
      </c>
      <c r="BD69" t="e">
        <f t="shared" ca="1" si="7"/>
        <v>#DIV/0!</v>
      </c>
    </row>
    <row r="70" spans="1:56" x14ac:dyDescent="0.25">
      <c r="A70" s="1" t="s">
        <v>263</v>
      </c>
      <c r="B70" s="10">
        <v>9657444</v>
      </c>
      <c r="C70" s="10">
        <v>697990</v>
      </c>
      <c r="D70" s="10">
        <v>450177</v>
      </c>
      <c r="E70" s="10">
        <v>17</v>
      </c>
      <c r="F70" s="10">
        <v>8</v>
      </c>
      <c r="G70" s="10">
        <v>2678</v>
      </c>
      <c r="H70" s="10">
        <v>402</v>
      </c>
      <c r="I70" s="10">
        <v>310</v>
      </c>
      <c r="J70" s="10">
        <v>0</v>
      </c>
      <c r="K70" s="10">
        <v>0</v>
      </c>
      <c r="L70" s="10"/>
      <c r="M70" s="10" t="str">
        <f t="shared" si="8"/>
        <v>2021-13</v>
      </c>
      <c r="N70" s="10">
        <f t="shared" si="9"/>
        <v>2678</v>
      </c>
      <c r="O70" s="10">
        <f t="shared" si="10"/>
        <v>402</v>
      </c>
      <c r="P70" s="10">
        <f t="shared" si="11"/>
        <v>310</v>
      </c>
      <c r="Q70" s="10">
        <f t="shared" si="12"/>
        <v>0</v>
      </c>
      <c r="R70" s="10">
        <f t="shared" si="13"/>
        <v>0</v>
      </c>
      <c r="T70">
        <f>G70/B70</f>
        <v>2.7729904517178667E-4</v>
      </c>
      <c r="U70">
        <f>H70/C70</f>
        <v>5.7593948337368735E-4</v>
      </c>
      <c r="V70">
        <f>I70/D70</f>
        <v>6.8861803246278691E-4</v>
      </c>
      <c r="W70">
        <f>J70/E70</f>
        <v>0</v>
      </c>
      <c r="X70">
        <f>K70/F70</f>
        <v>0</v>
      </c>
      <c r="Z70" t="str">
        <f t="shared" si="14"/>
        <v>2021-13</v>
      </c>
      <c r="AA70">
        <f t="shared" si="23"/>
        <v>2.7737596303941807E-4</v>
      </c>
      <c r="AB70">
        <f t="shared" si="23"/>
        <v>5.7627139676273296E-4</v>
      </c>
      <c r="AC70">
        <f t="shared" si="23"/>
        <v>6.8909258128936883E-4</v>
      </c>
      <c r="AD70">
        <f t="shared" si="23"/>
        <v>0</v>
      </c>
      <c r="AE70">
        <f t="shared" si="23"/>
        <v>0</v>
      </c>
      <c r="AG70" t="str">
        <f t="shared" si="15"/>
        <v>2021-13</v>
      </c>
      <c r="AH70">
        <f t="shared" ca="1" si="16"/>
        <v>2.7348019312204439E-4</v>
      </c>
      <c r="AI70">
        <f t="shared" ca="1" si="2"/>
        <v>5.7924229828417665E-4</v>
      </c>
      <c r="AJ70">
        <f t="shared" ca="1" si="2"/>
        <v>6.8766232329165041E-4</v>
      </c>
      <c r="AK70">
        <f t="shared" ca="1" si="2"/>
        <v>0</v>
      </c>
      <c r="AL70" t="e">
        <f t="shared" ca="1" si="2"/>
        <v>#DIV/0!</v>
      </c>
      <c r="AN70" t="str">
        <f t="shared" si="17"/>
        <v>2021-13</v>
      </c>
      <c r="AO70">
        <f t="shared" si="25"/>
        <v>0</v>
      </c>
      <c r="AP70">
        <f t="shared" si="25"/>
        <v>0</v>
      </c>
      <c r="AQ70">
        <f t="shared" si="25"/>
        <v>0</v>
      </c>
      <c r="AR70">
        <f t="shared" si="25"/>
        <v>0</v>
      </c>
      <c r="AS70">
        <f t="shared" si="25"/>
        <v>0</v>
      </c>
      <c r="AU70" t="e">
        <f t="shared" si="19"/>
        <v>#DIV/0!</v>
      </c>
      <c r="AV70" t="e">
        <f t="shared" si="4"/>
        <v>#DIV/0!</v>
      </c>
      <c r="AW70" t="e">
        <f t="shared" si="4"/>
        <v>#DIV/0!</v>
      </c>
      <c r="AX70" t="e">
        <f t="shared" si="4"/>
        <v>#DIV/0!</v>
      </c>
      <c r="AZ70" t="str">
        <f t="shared" si="20"/>
        <v>2021-13</v>
      </c>
      <c r="BA70" t="e">
        <f t="shared" ca="1" si="21"/>
        <v>#DIV/0!</v>
      </c>
      <c r="BB70" t="e">
        <f t="shared" ca="1" si="5"/>
        <v>#DIV/0!</v>
      </c>
      <c r="BC70" t="e">
        <f t="shared" ca="1" si="6"/>
        <v>#DIV/0!</v>
      </c>
      <c r="BD70" t="e">
        <f t="shared" ca="1" si="7"/>
        <v>#DIV/0!</v>
      </c>
    </row>
    <row r="71" spans="1:56" x14ac:dyDescent="0.25">
      <c r="A71" s="1" t="s">
        <v>264</v>
      </c>
      <c r="B71" s="10">
        <v>9548856</v>
      </c>
      <c r="C71" s="10">
        <v>668939</v>
      </c>
      <c r="D71" s="10">
        <v>584421</v>
      </c>
      <c r="E71" s="10">
        <v>22</v>
      </c>
      <c r="F71" s="10">
        <v>8</v>
      </c>
      <c r="G71" s="10">
        <v>2297</v>
      </c>
      <c r="H71" s="10">
        <v>362</v>
      </c>
      <c r="I71" s="10">
        <v>301</v>
      </c>
      <c r="J71" s="10">
        <v>0</v>
      </c>
      <c r="K71" s="10">
        <v>0</v>
      </c>
      <c r="L71" s="10"/>
      <c r="M71" s="10" t="str">
        <f t="shared" si="8"/>
        <v>2021-14</v>
      </c>
      <c r="N71" s="10">
        <f t="shared" si="9"/>
        <v>2297</v>
      </c>
      <c r="O71" s="10">
        <f t="shared" si="10"/>
        <v>362</v>
      </c>
      <c r="P71" s="10">
        <f t="shared" si="11"/>
        <v>301</v>
      </c>
      <c r="Q71" s="10">
        <f t="shared" si="12"/>
        <v>0</v>
      </c>
      <c r="R71" s="10">
        <f t="shared" si="13"/>
        <v>0</v>
      </c>
      <c r="T71">
        <f>G71/B71</f>
        <v>2.4055237611709718E-4</v>
      </c>
      <c r="U71">
        <f>H71/C71</f>
        <v>5.4115547157513612E-4</v>
      </c>
      <c r="V71">
        <f>I71/D71</f>
        <v>5.1503967174348626E-4</v>
      </c>
      <c r="W71">
        <f>J71/E71</f>
        <v>0</v>
      </c>
      <c r="X71">
        <f>K71/F71</f>
        <v>0</v>
      </c>
      <c r="Z71" t="str">
        <f t="shared" si="14"/>
        <v>2021-14</v>
      </c>
      <c r="AA71">
        <f t="shared" si="23"/>
        <v>2.4061025664661953E-4</v>
      </c>
      <c r="AB71">
        <f t="shared" si="23"/>
        <v>5.4144849261025254E-4</v>
      </c>
      <c r="AC71">
        <f t="shared" si="23"/>
        <v>5.1530508570267193E-4</v>
      </c>
      <c r="AD71">
        <f t="shared" si="23"/>
        <v>0</v>
      </c>
      <c r="AE71">
        <f t="shared" si="23"/>
        <v>0</v>
      </c>
      <c r="AG71" t="str">
        <f t="shared" si="15"/>
        <v>2021-14</v>
      </c>
      <c r="AH71">
        <f t="shared" ca="1" si="16"/>
        <v>2.3756665660214099E-4</v>
      </c>
      <c r="AI71">
        <f t="shared" ca="1" si="2"/>
        <v>5.4396008465948495E-4</v>
      </c>
      <c r="AJ71">
        <f t="shared" ca="1" si="2"/>
        <v>5.1434239040377646E-4</v>
      </c>
      <c r="AK71">
        <f t="shared" ca="1" si="2"/>
        <v>0</v>
      </c>
      <c r="AL71" t="e">
        <f t="shared" ca="1" si="2"/>
        <v>#DIV/0!</v>
      </c>
      <c r="AN71" t="str">
        <f t="shared" si="17"/>
        <v>2021-14</v>
      </c>
      <c r="AO71">
        <f t="shared" si="25"/>
        <v>0</v>
      </c>
      <c r="AP71">
        <f t="shared" si="25"/>
        <v>0</v>
      </c>
      <c r="AQ71">
        <f t="shared" si="25"/>
        <v>0</v>
      </c>
      <c r="AR71">
        <f t="shared" si="25"/>
        <v>0</v>
      </c>
      <c r="AS71">
        <f t="shared" si="25"/>
        <v>0</v>
      </c>
      <c r="AU71" t="e">
        <f t="shared" si="19"/>
        <v>#DIV/0!</v>
      </c>
      <c r="AV71" t="e">
        <f t="shared" si="4"/>
        <v>#DIV/0!</v>
      </c>
      <c r="AW71" t="e">
        <f t="shared" si="4"/>
        <v>#DIV/0!</v>
      </c>
      <c r="AX71" t="e">
        <f t="shared" si="4"/>
        <v>#DIV/0!</v>
      </c>
      <c r="AZ71" t="str">
        <f t="shared" si="20"/>
        <v>2021-14</v>
      </c>
      <c r="BA71" t="e">
        <f t="shared" ca="1" si="21"/>
        <v>#DIV/0!</v>
      </c>
      <c r="BB71" t="e">
        <f t="shared" ca="1" si="5"/>
        <v>#DIV/0!</v>
      </c>
      <c r="BC71" t="e">
        <f t="shared" ca="1" si="6"/>
        <v>#DIV/0!</v>
      </c>
      <c r="BD71" t="e">
        <f t="shared" ca="1" si="7"/>
        <v>#DIV/0!</v>
      </c>
    </row>
    <row r="72" spans="1:56" x14ac:dyDescent="0.25">
      <c r="A72" s="1" t="s">
        <v>265</v>
      </c>
      <c r="B72" s="10">
        <v>9400680</v>
      </c>
      <c r="C72" s="10">
        <v>669328</v>
      </c>
      <c r="D72" s="10">
        <v>729238</v>
      </c>
      <c r="E72" s="10">
        <v>31</v>
      </c>
      <c r="F72" s="10">
        <v>9</v>
      </c>
      <c r="G72" s="10">
        <v>1997</v>
      </c>
      <c r="H72" s="10">
        <v>286</v>
      </c>
      <c r="I72" s="10">
        <v>341</v>
      </c>
      <c r="J72" s="10">
        <v>0</v>
      </c>
      <c r="K72" s="10">
        <v>0</v>
      </c>
      <c r="L72" s="10"/>
      <c r="M72" s="10" t="str">
        <f t="shared" si="8"/>
        <v>2021-15</v>
      </c>
      <c r="N72" s="10">
        <f t="shared" si="9"/>
        <v>1997</v>
      </c>
      <c r="O72" s="10">
        <f t="shared" si="10"/>
        <v>286</v>
      </c>
      <c r="P72" s="10">
        <f t="shared" si="11"/>
        <v>341</v>
      </c>
      <c r="Q72" s="10">
        <f t="shared" si="12"/>
        <v>0</v>
      </c>
      <c r="R72" s="10">
        <f t="shared" si="13"/>
        <v>0</v>
      </c>
      <c r="T72">
        <f>G72/B72</f>
        <v>2.1243144112979061E-4</v>
      </c>
      <c r="U72">
        <f>H72/C72</f>
        <v>4.2729424138837759E-4</v>
      </c>
      <c r="V72">
        <f>I72/D72</f>
        <v>4.6761139710218061E-4</v>
      </c>
      <c r="W72">
        <f>J72/E72</f>
        <v>0</v>
      </c>
      <c r="X72">
        <f>K72/F72</f>
        <v>0</v>
      </c>
      <c r="Z72" t="str">
        <f t="shared" si="14"/>
        <v>2021-15</v>
      </c>
      <c r="AA72">
        <f t="shared" si="23"/>
        <v>2.1247657863481385E-4</v>
      </c>
      <c r="AB72">
        <f t="shared" si="23"/>
        <v>4.2747690631562963E-4</v>
      </c>
      <c r="AC72">
        <f t="shared" si="23"/>
        <v>4.6783016834941028E-4</v>
      </c>
      <c r="AD72">
        <f t="shared" si="23"/>
        <v>0</v>
      </c>
      <c r="AE72">
        <f t="shared" si="23"/>
        <v>0</v>
      </c>
      <c r="AG72" t="str">
        <f t="shared" si="15"/>
        <v>2021-15</v>
      </c>
      <c r="AH72">
        <f t="shared" ca="1" si="16"/>
        <v>2.1008580466126185E-4</v>
      </c>
      <c r="AI72">
        <f t="shared" ca="1" si="2"/>
        <v>4.2923904605052146E-4</v>
      </c>
      <c r="AJ72">
        <f t="shared" ca="1" si="2"/>
        <v>4.6705319660033713E-4</v>
      </c>
      <c r="AK72">
        <f t="shared" ca="1" si="2"/>
        <v>0</v>
      </c>
      <c r="AL72" t="e">
        <f t="shared" ca="1" si="2"/>
        <v>#DIV/0!</v>
      </c>
      <c r="AN72" t="str">
        <f t="shared" si="17"/>
        <v>2021-15</v>
      </c>
      <c r="AO72">
        <f t="shared" si="25"/>
        <v>0</v>
      </c>
      <c r="AP72">
        <f t="shared" si="25"/>
        <v>0</v>
      </c>
      <c r="AQ72">
        <f t="shared" si="25"/>
        <v>0</v>
      </c>
      <c r="AR72">
        <f t="shared" si="25"/>
        <v>0</v>
      </c>
      <c r="AS72">
        <f t="shared" si="25"/>
        <v>0</v>
      </c>
      <c r="AU72" t="e">
        <f t="shared" si="19"/>
        <v>#DIV/0!</v>
      </c>
      <c r="AV72" t="e">
        <f t="shared" si="4"/>
        <v>#DIV/0!</v>
      </c>
      <c r="AW72" t="e">
        <f t="shared" si="4"/>
        <v>#DIV/0!</v>
      </c>
      <c r="AX72" t="e">
        <f t="shared" si="4"/>
        <v>#DIV/0!</v>
      </c>
      <c r="AZ72" t="str">
        <f t="shared" si="20"/>
        <v>2021-15</v>
      </c>
      <c r="BA72" t="e">
        <f t="shared" ca="1" si="21"/>
        <v>#DIV/0!</v>
      </c>
      <c r="BB72" t="e">
        <f t="shared" ca="1" si="5"/>
        <v>#DIV/0!</v>
      </c>
      <c r="BC72" t="e">
        <f t="shared" ca="1" si="6"/>
        <v>#DIV/0!</v>
      </c>
      <c r="BD72" t="e">
        <f t="shared" ca="1" si="7"/>
        <v>#DIV/0!</v>
      </c>
    </row>
    <row r="73" spans="1:56" x14ac:dyDescent="0.25">
      <c r="A73" s="1" t="s">
        <v>266</v>
      </c>
      <c r="B73" s="10">
        <v>9162969</v>
      </c>
      <c r="C73" s="10">
        <v>760867</v>
      </c>
      <c r="D73" s="10">
        <v>872774</v>
      </c>
      <c r="E73" s="10">
        <v>42</v>
      </c>
      <c r="F73" s="10">
        <v>10</v>
      </c>
      <c r="G73" s="10">
        <v>1778</v>
      </c>
      <c r="H73" s="10">
        <v>330</v>
      </c>
      <c r="I73" s="10">
        <v>393</v>
      </c>
      <c r="J73" s="10">
        <v>0</v>
      </c>
      <c r="K73" s="10">
        <v>0</v>
      </c>
      <c r="L73" s="10"/>
      <c r="M73" s="10" t="str">
        <f t="shared" si="8"/>
        <v>2021-16</v>
      </c>
      <c r="N73" s="10">
        <f t="shared" si="9"/>
        <v>1778</v>
      </c>
      <c r="O73" s="10">
        <f t="shared" si="10"/>
        <v>330</v>
      </c>
      <c r="P73" s="10">
        <f t="shared" si="11"/>
        <v>393</v>
      </c>
      <c r="Q73" s="10">
        <f t="shared" si="12"/>
        <v>0</v>
      </c>
      <c r="R73" s="10">
        <f t="shared" si="13"/>
        <v>0</v>
      </c>
      <c r="T73">
        <f>G73/B73</f>
        <v>1.9404190934183016E-4</v>
      </c>
      <c r="U73">
        <f>H73/C73</f>
        <v>4.3371574795595026E-4</v>
      </c>
      <c r="V73">
        <f>I73/D73</f>
        <v>4.5028839080907545E-4</v>
      </c>
      <c r="W73">
        <f>J73/E73</f>
        <v>0</v>
      </c>
      <c r="X73">
        <f>K73/F73</f>
        <v>0</v>
      </c>
      <c r="Z73" t="str">
        <f t="shared" si="14"/>
        <v>2021-16</v>
      </c>
      <c r="AA73">
        <f t="shared" si="23"/>
        <v>1.9407956952108927E-4</v>
      </c>
      <c r="AB73">
        <f t="shared" si="23"/>
        <v>4.3390394573503799E-4</v>
      </c>
      <c r="AC73">
        <f t="shared" si="23"/>
        <v>4.5049124940400208E-4</v>
      </c>
      <c r="AD73">
        <f t="shared" si="23"/>
        <v>0</v>
      </c>
      <c r="AE73">
        <f t="shared" si="23"/>
        <v>0</v>
      </c>
      <c r="AG73" t="str">
        <f t="shared" si="15"/>
        <v>2021-16</v>
      </c>
      <c r="AH73">
        <f t="shared" ca="1" si="16"/>
        <v>1.9216741963377733E-4</v>
      </c>
      <c r="AI73">
        <f t="shared" ca="1" si="2"/>
        <v>4.3546859718557215E-4</v>
      </c>
      <c r="AJ73">
        <f t="shared" ca="1" si="2"/>
        <v>4.4983652802596682E-4</v>
      </c>
      <c r="AK73">
        <f t="shared" ca="1" si="2"/>
        <v>0</v>
      </c>
      <c r="AL73" t="e">
        <f t="shared" ca="1" si="2"/>
        <v>#DIV/0!</v>
      </c>
      <c r="AN73" t="str">
        <f t="shared" si="17"/>
        <v>2021-16</v>
      </c>
      <c r="AO73">
        <f t="shared" si="25"/>
        <v>0</v>
      </c>
      <c r="AP73">
        <f t="shared" si="25"/>
        <v>0</v>
      </c>
      <c r="AQ73">
        <f t="shared" si="25"/>
        <v>0</v>
      </c>
      <c r="AR73">
        <f t="shared" si="25"/>
        <v>0</v>
      </c>
      <c r="AS73">
        <f t="shared" si="25"/>
        <v>0</v>
      </c>
      <c r="AU73" t="e">
        <f t="shared" si="19"/>
        <v>#DIV/0!</v>
      </c>
      <c r="AV73" t="e">
        <f t="shared" si="4"/>
        <v>#DIV/0!</v>
      </c>
      <c r="AW73" t="e">
        <f t="shared" si="4"/>
        <v>#DIV/0!</v>
      </c>
      <c r="AX73" t="e">
        <f t="shared" si="4"/>
        <v>#DIV/0!</v>
      </c>
      <c r="AZ73" t="str">
        <f t="shared" si="20"/>
        <v>2021-16</v>
      </c>
      <c r="BA73" t="e">
        <f t="shared" ca="1" si="21"/>
        <v>#DIV/0!</v>
      </c>
      <c r="BB73" t="e">
        <f t="shared" ca="1" si="5"/>
        <v>#DIV/0!</v>
      </c>
      <c r="BC73" t="e">
        <f t="shared" ca="1" si="6"/>
        <v>#DIV/0!</v>
      </c>
      <c r="BD73" t="e">
        <f t="shared" ca="1" si="7"/>
        <v>#DIV/0!</v>
      </c>
    </row>
    <row r="74" spans="1:56" x14ac:dyDescent="0.25">
      <c r="A74" s="1" t="s">
        <v>267</v>
      </c>
      <c r="B74" s="10">
        <v>8889886</v>
      </c>
      <c r="C74" s="10">
        <v>947730</v>
      </c>
      <c r="D74" s="10">
        <v>956478</v>
      </c>
      <c r="E74" s="10">
        <v>57</v>
      </c>
      <c r="F74" s="10">
        <v>10</v>
      </c>
      <c r="G74" s="10">
        <v>1745</v>
      </c>
      <c r="H74" s="10">
        <v>316</v>
      </c>
      <c r="I74" s="10">
        <v>416</v>
      </c>
      <c r="J74" s="10">
        <v>0</v>
      </c>
      <c r="K74" s="10">
        <v>0</v>
      </c>
      <c r="L74" s="10"/>
      <c r="M74" s="10" t="str">
        <f t="shared" si="8"/>
        <v>2021-17</v>
      </c>
      <c r="N74" s="10">
        <f t="shared" si="9"/>
        <v>1745</v>
      </c>
      <c r="O74" s="10">
        <f t="shared" si="10"/>
        <v>316</v>
      </c>
      <c r="P74" s="10">
        <f t="shared" si="11"/>
        <v>416</v>
      </c>
      <c r="Q74" s="10">
        <f t="shared" si="12"/>
        <v>0</v>
      </c>
      <c r="R74" s="10">
        <f t="shared" si="13"/>
        <v>0</v>
      </c>
      <c r="T74">
        <f>G74/B74</f>
        <v>1.9629048111528089E-4</v>
      </c>
      <c r="U74">
        <f>H74/C74</f>
        <v>3.3342829708883333E-4</v>
      </c>
      <c r="V74">
        <f>I74/D74</f>
        <v>4.349289790251318E-4</v>
      </c>
      <c r="W74">
        <f>J74/E74</f>
        <v>0</v>
      </c>
      <c r="X74">
        <f>K74/F74</f>
        <v>0</v>
      </c>
      <c r="Z74" t="str">
        <f t="shared" si="14"/>
        <v>2021-17</v>
      </c>
      <c r="AA74">
        <f t="shared" si="23"/>
        <v>1.9632901926339269E-4</v>
      </c>
      <c r="AB74">
        <f t="shared" si="23"/>
        <v>3.3353951169138386E-4</v>
      </c>
      <c r="AC74">
        <f t="shared" si="23"/>
        <v>4.3511823141531981E-4</v>
      </c>
      <c r="AD74">
        <f t="shared" si="23"/>
        <v>0</v>
      </c>
      <c r="AE74">
        <f t="shared" si="23"/>
        <v>0</v>
      </c>
      <c r="AG74" t="str">
        <f t="shared" si="15"/>
        <v>2021-17</v>
      </c>
      <c r="AH74">
        <f t="shared" ca="1" si="16"/>
        <v>1.9466986603629348E-4</v>
      </c>
      <c r="AI74">
        <f t="shared" ca="1" si="2"/>
        <v>3.3457016543295018E-4</v>
      </c>
      <c r="AJ74">
        <f t="shared" ca="1" si="2"/>
        <v>4.3457613596749415E-4</v>
      </c>
      <c r="AK74">
        <f t="shared" ca="1" si="2"/>
        <v>0</v>
      </c>
      <c r="AL74" t="e">
        <f t="shared" ca="1" si="2"/>
        <v>#DIV/0!</v>
      </c>
      <c r="AN74" t="str">
        <f t="shared" si="17"/>
        <v>2021-17</v>
      </c>
      <c r="AO74">
        <f t="shared" si="25"/>
        <v>0</v>
      </c>
      <c r="AP74">
        <f t="shared" si="25"/>
        <v>0</v>
      </c>
      <c r="AQ74">
        <f t="shared" si="25"/>
        <v>0</v>
      </c>
      <c r="AR74">
        <f t="shared" si="25"/>
        <v>0</v>
      </c>
      <c r="AS74">
        <f t="shared" si="25"/>
        <v>0</v>
      </c>
      <c r="AU74" t="e">
        <f t="shared" si="19"/>
        <v>#DIV/0!</v>
      </c>
      <c r="AV74" t="e">
        <f t="shared" si="4"/>
        <v>#DIV/0!</v>
      </c>
      <c r="AW74" t="e">
        <f t="shared" si="4"/>
        <v>#DIV/0!</v>
      </c>
      <c r="AX74" t="e">
        <f t="shared" si="4"/>
        <v>#DIV/0!</v>
      </c>
      <c r="AZ74" t="str">
        <f t="shared" si="20"/>
        <v>2021-17</v>
      </c>
      <c r="BA74" t="e">
        <f t="shared" ca="1" si="21"/>
        <v>#DIV/0!</v>
      </c>
      <c r="BB74" t="e">
        <f t="shared" ca="1" si="5"/>
        <v>#DIV/0!</v>
      </c>
      <c r="BC74" t="e">
        <f t="shared" ca="1" si="6"/>
        <v>#DIV/0!</v>
      </c>
      <c r="BD74" t="e">
        <f t="shared" ca="1" si="7"/>
        <v>#DIV/0!</v>
      </c>
    </row>
    <row r="75" spans="1:56" x14ac:dyDescent="0.25">
      <c r="A75" s="1" t="s">
        <v>268</v>
      </c>
      <c r="B75" s="10">
        <v>8564558</v>
      </c>
      <c r="C75" s="10">
        <v>1211618</v>
      </c>
      <c r="D75" s="10">
        <v>1015434</v>
      </c>
      <c r="E75" s="10">
        <v>64</v>
      </c>
      <c r="F75" s="10">
        <v>10</v>
      </c>
      <c r="G75" s="10">
        <v>1513</v>
      </c>
      <c r="H75" s="10">
        <v>330</v>
      </c>
      <c r="I75" s="10">
        <v>475</v>
      </c>
      <c r="J75" s="10">
        <v>0</v>
      </c>
      <c r="K75" s="10">
        <v>0</v>
      </c>
      <c r="L75" s="10"/>
      <c r="M75" s="10" t="str">
        <f t="shared" si="8"/>
        <v>2021-18</v>
      </c>
      <c r="N75" s="10">
        <f t="shared" si="9"/>
        <v>1513</v>
      </c>
      <c r="O75" s="10">
        <f t="shared" si="10"/>
        <v>330</v>
      </c>
      <c r="P75" s="10">
        <f t="shared" si="11"/>
        <v>475</v>
      </c>
      <c r="Q75" s="10">
        <f t="shared" si="12"/>
        <v>0</v>
      </c>
      <c r="R75" s="10">
        <f t="shared" si="13"/>
        <v>0</v>
      </c>
      <c r="T75">
        <f>G75/B75</f>
        <v>1.766582700473276E-4</v>
      </c>
      <c r="U75">
        <f>H75/C75</f>
        <v>2.7236307152914531E-4</v>
      </c>
      <c r="V75">
        <f>I75/D75</f>
        <v>4.6778027917127062E-4</v>
      </c>
      <c r="W75">
        <f>J75/E75</f>
        <v>0</v>
      </c>
      <c r="X75">
        <f>K75/F75</f>
        <v>0</v>
      </c>
      <c r="Z75" t="str">
        <f t="shared" si="14"/>
        <v>2021-18</v>
      </c>
      <c r="AA75">
        <f t="shared" si="23"/>
        <v>1.7668948416551047E-4</v>
      </c>
      <c r="AB75">
        <f t="shared" si="23"/>
        <v>2.7243727506677409E-4</v>
      </c>
      <c r="AC75">
        <f t="shared" si="23"/>
        <v>4.679992085096293E-4</v>
      </c>
      <c r="AD75">
        <f t="shared" si="23"/>
        <v>0</v>
      </c>
      <c r="AE75">
        <f t="shared" si="23"/>
        <v>0</v>
      </c>
      <c r="AG75" t="str">
        <f t="shared" si="15"/>
        <v>2021-18</v>
      </c>
      <c r="AH75">
        <f t="shared" ca="1" si="16"/>
        <v>1.7544428676668751E-4</v>
      </c>
      <c r="AI75">
        <f t="shared" ca="1" si="2"/>
        <v>2.731386319515051E-4</v>
      </c>
      <c r="AJ75">
        <f t="shared" ca="1" si="2"/>
        <v>4.6751327431499392E-4</v>
      </c>
      <c r="AK75">
        <f t="shared" ca="1" si="2"/>
        <v>0</v>
      </c>
      <c r="AL75" t="e">
        <f t="shared" ca="1" si="2"/>
        <v>#DIV/0!</v>
      </c>
      <c r="AN75" t="str">
        <f t="shared" si="17"/>
        <v>2021-18</v>
      </c>
      <c r="AO75">
        <f t="shared" si="25"/>
        <v>0</v>
      </c>
      <c r="AP75">
        <f t="shared" si="25"/>
        <v>0</v>
      </c>
      <c r="AQ75">
        <f t="shared" si="25"/>
        <v>0</v>
      </c>
      <c r="AR75">
        <f t="shared" si="25"/>
        <v>0</v>
      </c>
      <c r="AS75">
        <f t="shared" si="25"/>
        <v>0</v>
      </c>
      <c r="AU75" t="e">
        <f t="shared" si="19"/>
        <v>#DIV/0!</v>
      </c>
      <c r="AV75" t="e">
        <f t="shared" si="4"/>
        <v>#DIV/0!</v>
      </c>
      <c r="AW75" t="e">
        <f t="shared" si="4"/>
        <v>#DIV/0!</v>
      </c>
      <c r="AX75" t="e">
        <f t="shared" si="4"/>
        <v>#DIV/0!</v>
      </c>
      <c r="AZ75" t="str">
        <f t="shared" si="20"/>
        <v>2021-18</v>
      </c>
      <c r="BA75" t="e">
        <f t="shared" ca="1" si="21"/>
        <v>#DIV/0!</v>
      </c>
      <c r="BB75" t="e">
        <f t="shared" ca="1" si="5"/>
        <v>#DIV/0!</v>
      </c>
      <c r="BC75" t="e">
        <f t="shared" ca="1" si="6"/>
        <v>#DIV/0!</v>
      </c>
      <c r="BD75" t="e">
        <f t="shared" ca="1" si="7"/>
        <v>#DIV/0!</v>
      </c>
    </row>
    <row r="76" spans="1:56" x14ac:dyDescent="0.25">
      <c r="A76" s="1" t="s">
        <v>269</v>
      </c>
      <c r="B76" s="10">
        <v>8144474</v>
      </c>
      <c r="C76" s="10">
        <v>1591766</v>
      </c>
      <c r="D76" s="10">
        <v>1053044</v>
      </c>
      <c r="E76" s="10">
        <v>72</v>
      </c>
      <c r="F76" s="10">
        <v>10</v>
      </c>
      <c r="G76" s="10">
        <v>1396</v>
      </c>
      <c r="H76" s="10">
        <v>372</v>
      </c>
      <c r="I76" s="10">
        <v>477</v>
      </c>
      <c r="J76" s="10">
        <v>0</v>
      </c>
      <c r="K76" s="10">
        <v>0</v>
      </c>
      <c r="L76" s="10"/>
      <c r="M76" s="10" t="str">
        <f t="shared" si="8"/>
        <v>2021-19</v>
      </c>
      <c r="N76" s="10">
        <f t="shared" si="9"/>
        <v>1396</v>
      </c>
      <c r="O76" s="10">
        <f t="shared" si="10"/>
        <v>372</v>
      </c>
      <c r="P76" s="10">
        <f t="shared" si="11"/>
        <v>477</v>
      </c>
      <c r="Q76" s="10">
        <f t="shared" si="12"/>
        <v>0</v>
      </c>
      <c r="R76" s="10">
        <f t="shared" si="13"/>
        <v>0</v>
      </c>
      <c r="T76">
        <f>G76/B76</f>
        <v>1.7140456216079762E-4</v>
      </c>
      <c r="U76">
        <f>H76/C76</f>
        <v>2.3370269248118128E-4</v>
      </c>
      <c r="V76">
        <f>I76/D76</f>
        <v>4.5297252536456218E-4</v>
      </c>
      <c r="W76">
        <f>J76/E76</f>
        <v>0</v>
      </c>
      <c r="X76">
        <f>K76/F76</f>
        <v>0</v>
      </c>
      <c r="Z76" t="str">
        <f t="shared" si="14"/>
        <v>2021-19</v>
      </c>
      <c r="AA76">
        <f t="shared" si="23"/>
        <v>1.7143394714129342E-4</v>
      </c>
      <c r="AB76">
        <f t="shared" si="23"/>
        <v>2.3375732326109269E-4</v>
      </c>
      <c r="AC76">
        <f t="shared" si="23"/>
        <v>4.5317781021401472E-4</v>
      </c>
      <c r="AD76">
        <f t="shared" si="23"/>
        <v>0</v>
      </c>
      <c r="AE76">
        <f t="shared" si="23"/>
        <v>0</v>
      </c>
      <c r="AG76" t="str">
        <f t="shared" si="15"/>
        <v>2021-19</v>
      </c>
      <c r="AH76">
        <f t="shared" ca="1" si="16"/>
        <v>1.7046673634652431E-4</v>
      </c>
      <c r="AI76">
        <f t="shared" ca="1" si="2"/>
        <v>2.3423862346534706E-4</v>
      </c>
      <c r="AJ76">
        <f t="shared" ca="1" si="2"/>
        <v>4.5280133527113216E-4</v>
      </c>
      <c r="AK76">
        <f t="shared" ca="1" si="2"/>
        <v>0</v>
      </c>
      <c r="AL76" t="e">
        <f t="shared" ca="1" si="2"/>
        <v>#DIV/0!</v>
      </c>
      <c r="AN76" t="str">
        <f t="shared" si="17"/>
        <v>2021-19</v>
      </c>
      <c r="AO76">
        <f t="shared" si="25"/>
        <v>0</v>
      </c>
      <c r="AP76">
        <f t="shared" si="25"/>
        <v>0</v>
      </c>
      <c r="AQ76">
        <f t="shared" si="25"/>
        <v>0</v>
      </c>
      <c r="AR76">
        <f t="shared" si="25"/>
        <v>0</v>
      </c>
      <c r="AS76">
        <f t="shared" si="25"/>
        <v>0</v>
      </c>
      <c r="AU76" t="e">
        <f t="shared" si="19"/>
        <v>#DIV/0!</v>
      </c>
      <c r="AV76" t="e">
        <f t="shared" si="4"/>
        <v>#DIV/0!</v>
      </c>
      <c r="AW76" t="e">
        <f t="shared" si="4"/>
        <v>#DIV/0!</v>
      </c>
      <c r="AX76" t="e">
        <f t="shared" si="4"/>
        <v>#DIV/0!</v>
      </c>
      <c r="AZ76" t="str">
        <f t="shared" si="20"/>
        <v>2021-19</v>
      </c>
      <c r="BA76" t="e">
        <f t="shared" ca="1" si="21"/>
        <v>#DIV/0!</v>
      </c>
      <c r="BB76" t="e">
        <f t="shared" ca="1" si="5"/>
        <v>#DIV/0!</v>
      </c>
      <c r="BC76" t="e">
        <f t="shared" ca="1" si="6"/>
        <v>#DIV/0!</v>
      </c>
      <c r="BD76" t="e">
        <f t="shared" ca="1" si="7"/>
        <v>#DIV/0!</v>
      </c>
    </row>
    <row r="77" spans="1:56" x14ac:dyDescent="0.25">
      <c r="A77" s="1" t="s">
        <v>270</v>
      </c>
      <c r="B77" s="10">
        <v>7692792</v>
      </c>
      <c r="C77" s="10">
        <v>2003680</v>
      </c>
      <c r="D77" s="10">
        <v>1090560</v>
      </c>
      <c r="E77" s="10">
        <v>79</v>
      </c>
      <c r="F77" s="10">
        <v>10</v>
      </c>
      <c r="G77" s="10">
        <v>1237</v>
      </c>
      <c r="H77" s="10">
        <v>332</v>
      </c>
      <c r="I77" s="10">
        <v>478</v>
      </c>
      <c r="J77" s="10">
        <v>0</v>
      </c>
      <c r="K77" s="10">
        <v>0</v>
      </c>
      <c r="L77" s="10"/>
      <c r="M77" s="10" t="str">
        <f t="shared" si="8"/>
        <v>2021-20</v>
      </c>
      <c r="N77" s="10">
        <f t="shared" si="9"/>
        <v>1237</v>
      </c>
      <c r="O77" s="10">
        <f t="shared" si="10"/>
        <v>332</v>
      </c>
      <c r="P77" s="10">
        <f t="shared" si="11"/>
        <v>478</v>
      </c>
      <c r="Q77" s="10">
        <f t="shared" si="12"/>
        <v>0</v>
      </c>
      <c r="R77" s="10">
        <f t="shared" si="13"/>
        <v>0</v>
      </c>
      <c r="T77">
        <f>G77/B77</f>
        <v>1.6079987603980454E-4</v>
      </c>
      <c r="U77">
        <f>H77/C77</f>
        <v>1.6569512097740159E-4</v>
      </c>
      <c r="V77">
        <f>I77/D77</f>
        <v>4.383069248826291E-4</v>
      </c>
      <c r="W77">
        <f>J77/E77</f>
        <v>0</v>
      </c>
      <c r="X77">
        <f>K77/F77</f>
        <v>0</v>
      </c>
      <c r="Z77" t="str">
        <f t="shared" si="14"/>
        <v>2021-20</v>
      </c>
      <c r="AA77">
        <f t="shared" ref="AA77:AE108" si="26">-LN((1-1.5*T77)/(1-0.5*T77))</f>
        <v>1.6082573714498572E-4</v>
      </c>
      <c r="AB77">
        <f t="shared" si="26"/>
        <v>1.6572258077971513E-4</v>
      </c>
      <c r="AC77">
        <f t="shared" si="26"/>
        <v>4.3849912911070874E-4</v>
      </c>
      <c r="AD77">
        <f t="shared" si="26"/>
        <v>0</v>
      </c>
      <c r="AE77">
        <f t="shared" si="26"/>
        <v>0</v>
      </c>
      <c r="AG77" t="str">
        <f t="shared" si="15"/>
        <v>2021-20</v>
      </c>
      <c r="AH77">
        <f t="shared" ca="1" si="16"/>
        <v>1.6014473572380724E-4</v>
      </c>
      <c r="AI77">
        <f t="shared" ca="1" si="2"/>
        <v>1.6597842881014394E-4</v>
      </c>
      <c r="AJ77">
        <f t="shared" ca="1" si="2"/>
        <v>4.3822589019716071E-4</v>
      </c>
      <c r="AK77">
        <f t="shared" ca="1" si="2"/>
        <v>0</v>
      </c>
      <c r="AL77" t="e">
        <f t="shared" ref="AL77:AL140" ca="1" si="27">AE77*EXP(-AL$1*(ROW()-$B$2))</f>
        <v>#DIV/0!</v>
      </c>
      <c r="AN77" t="str">
        <f t="shared" si="17"/>
        <v>2021-20</v>
      </c>
      <c r="AO77">
        <f t="shared" si="25"/>
        <v>0</v>
      </c>
      <c r="AP77">
        <f t="shared" si="25"/>
        <v>0</v>
      </c>
      <c r="AQ77">
        <f t="shared" si="25"/>
        <v>0</v>
      </c>
      <c r="AR77">
        <f t="shared" si="25"/>
        <v>0</v>
      </c>
      <c r="AS77">
        <f t="shared" si="25"/>
        <v>0</v>
      </c>
      <c r="AU77" t="e">
        <f t="shared" si="19"/>
        <v>#DIV/0!</v>
      </c>
      <c r="AV77" t="e">
        <f t="shared" si="4"/>
        <v>#DIV/0!</v>
      </c>
      <c r="AW77" t="e">
        <f t="shared" si="4"/>
        <v>#DIV/0!</v>
      </c>
      <c r="AX77" t="e">
        <f t="shared" si="4"/>
        <v>#DIV/0!</v>
      </c>
      <c r="AZ77" t="str">
        <f t="shared" si="20"/>
        <v>2021-20</v>
      </c>
      <c r="BA77" t="e">
        <f t="shared" ca="1" si="21"/>
        <v>#DIV/0!</v>
      </c>
      <c r="BB77" t="e">
        <f t="shared" ca="1" si="5"/>
        <v>#DIV/0!</v>
      </c>
      <c r="BC77" t="e">
        <f t="shared" ca="1" si="6"/>
        <v>#DIV/0!</v>
      </c>
      <c r="BD77" t="e">
        <f t="shared" ca="1" si="7"/>
        <v>#DIV/0!</v>
      </c>
    </row>
    <row r="78" spans="1:56" x14ac:dyDescent="0.25">
      <c r="A78" s="1" t="s">
        <v>271</v>
      </c>
      <c r="B78" s="10">
        <v>7691555</v>
      </c>
      <c r="C78" s="10">
        <v>2003348</v>
      </c>
      <c r="D78" s="10">
        <v>1090082</v>
      </c>
      <c r="E78" s="10">
        <v>79</v>
      </c>
      <c r="F78" s="10">
        <v>10</v>
      </c>
      <c r="G78" s="10">
        <v>1111</v>
      </c>
      <c r="H78" s="10">
        <v>358</v>
      </c>
      <c r="I78" s="10">
        <v>484</v>
      </c>
      <c r="J78" s="10">
        <v>1</v>
      </c>
      <c r="K78" s="10">
        <v>0</v>
      </c>
      <c r="L78" s="10"/>
      <c r="M78" s="10" t="str">
        <f t="shared" si="8"/>
        <v>2021-21</v>
      </c>
      <c r="N78" s="10">
        <f t="shared" si="9"/>
        <v>1111</v>
      </c>
      <c r="O78" s="10">
        <f t="shared" si="10"/>
        <v>358</v>
      </c>
      <c r="P78" s="10">
        <f t="shared" si="11"/>
        <v>484</v>
      </c>
      <c r="Q78" s="10">
        <f t="shared" si="12"/>
        <v>1</v>
      </c>
      <c r="R78" s="10">
        <f t="shared" si="13"/>
        <v>0</v>
      </c>
      <c r="T78">
        <f>G78/B78</f>
        <v>1.4444413385849804E-4</v>
      </c>
      <c r="U78">
        <f>H78/C78</f>
        <v>1.787008547691165E-4</v>
      </c>
      <c r="V78">
        <f>I78/D78</f>
        <v>4.4400329516495091E-4</v>
      </c>
      <c r="W78">
        <f>J78/E78</f>
        <v>1.2658227848101266E-2</v>
      </c>
      <c r="X78">
        <f>K78/F78</f>
        <v>0</v>
      </c>
      <c r="Z78" t="str">
        <f t="shared" si="14"/>
        <v>2021-21</v>
      </c>
      <c r="AA78">
        <f t="shared" si="26"/>
        <v>1.4446500123170482E-4</v>
      </c>
      <c r="AB78">
        <f t="shared" si="26"/>
        <v>1.7873279494812512E-4</v>
      </c>
      <c r="AC78">
        <f t="shared" si="26"/>
        <v>4.4420052896419613E-4</v>
      </c>
      <c r="AD78">
        <f t="shared" si="26"/>
        <v>1.2820688429061434E-2</v>
      </c>
      <c r="AE78">
        <f t="shared" si="26"/>
        <v>0</v>
      </c>
      <c r="AG78" t="str">
        <f t="shared" si="15"/>
        <v>2021-21</v>
      </c>
      <c r="AH78">
        <f t="shared" ca="1" si="16"/>
        <v>1.4405689726094988E-4</v>
      </c>
      <c r="AI78">
        <f t="shared" ca="1" si="16"/>
        <v>1.7891670340216978E-4</v>
      </c>
      <c r="AJ78">
        <f t="shared" ca="1" si="16"/>
        <v>4.4401598207017499E-4</v>
      </c>
      <c r="AK78">
        <f t="shared" ca="1" si="16"/>
        <v>1.346922431600249E-2</v>
      </c>
      <c r="AL78" t="e">
        <f t="shared" ca="1" si="27"/>
        <v>#DIV/0!</v>
      </c>
      <c r="AN78" t="str">
        <f t="shared" si="17"/>
        <v>2021-21</v>
      </c>
      <c r="AO78">
        <f t="shared" si="25"/>
        <v>0</v>
      </c>
      <c r="AP78">
        <f t="shared" si="25"/>
        <v>0</v>
      </c>
      <c r="AQ78">
        <f t="shared" si="25"/>
        <v>0</v>
      </c>
      <c r="AR78">
        <f t="shared" si="25"/>
        <v>0</v>
      </c>
      <c r="AS78">
        <f t="shared" si="25"/>
        <v>0</v>
      </c>
      <c r="AU78" t="e">
        <f t="shared" si="19"/>
        <v>#DIV/0!</v>
      </c>
      <c r="AV78" t="e">
        <f t="shared" si="19"/>
        <v>#DIV/0!</v>
      </c>
      <c r="AW78" t="e">
        <f t="shared" si="19"/>
        <v>#DIV/0!</v>
      </c>
      <c r="AX78" t="e">
        <f t="shared" si="19"/>
        <v>#DIV/0!</v>
      </c>
      <c r="AZ78" t="str">
        <f t="shared" si="20"/>
        <v>2021-21</v>
      </c>
      <c r="BA78" t="e">
        <f t="shared" ca="1" si="21"/>
        <v>#DIV/0!</v>
      </c>
      <c r="BB78" t="e">
        <f t="shared" ref="BB78:BB141" ca="1" si="28">AV78/(OFFSET(AV$1,$B$1+$B$2-2,0))</f>
        <v>#DIV/0!</v>
      </c>
      <c r="BC78" t="e">
        <f t="shared" ref="BC78:BC141" ca="1" si="29">AW78/(OFFSET(AW$1,$B$1+$B$2-2,0))</f>
        <v>#DIV/0!</v>
      </c>
      <c r="BD78" t="e">
        <f t="shared" ref="BD78:BD141" ca="1" si="30">AX78/(OFFSET(AX$1,$B$1+$B$2-2,0))</f>
        <v>#DIV/0!</v>
      </c>
    </row>
    <row r="79" spans="1:56" x14ac:dyDescent="0.25">
      <c r="A79" s="1" t="s">
        <v>272</v>
      </c>
      <c r="B79" s="10">
        <v>7690444</v>
      </c>
      <c r="C79" s="10">
        <v>2002990</v>
      </c>
      <c r="D79" s="10">
        <v>1089598</v>
      </c>
      <c r="E79" s="10">
        <v>78</v>
      </c>
      <c r="F79" s="10">
        <v>10</v>
      </c>
      <c r="G79" s="10">
        <v>1140</v>
      </c>
      <c r="H79" s="10">
        <v>387</v>
      </c>
      <c r="I79" s="10">
        <v>539</v>
      </c>
      <c r="J79" s="10">
        <v>0</v>
      </c>
      <c r="K79" s="10">
        <v>0</v>
      </c>
      <c r="L79" s="10"/>
      <c r="M79" s="10" t="str">
        <f t="shared" ref="M79:M142" si="31">$A79</f>
        <v>2021-22</v>
      </c>
      <c r="N79" s="10">
        <f t="shared" ref="N79:N142" si="32">G79</f>
        <v>1140</v>
      </c>
      <c r="O79" s="10">
        <f t="shared" ref="O79:O142" si="33">H79</f>
        <v>387</v>
      </c>
      <c r="P79" s="10">
        <f t="shared" ref="P79:P142" si="34">I79</f>
        <v>539</v>
      </c>
      <c r="Q79" s="10">
        <f t="shared" ref="Q79:Q142" si="35">J79</f>
        <v>0</v>
      </c>
      <c r="R79" s="10">
        <f t="shared" ref="R79:R142" si="36">K79</f>
        <v>0</v>
      </c>
      <c r="T79">
        <f>G79/B79</f>
        <v>1.4823591459738866E-4</v>
      </c>
      <c r="U79">
        <f>H79/C79</f>
        <v>1.9321114933174902E-4</v>
      </c>
      <c r="V79">
        <f>I79/D79</f>
        <v>4.9467785366713232E-4</v>
      </c>
      <c r="W79">
        <f>J79/E79</f>
        <v>0</v>
      </c>
      <c r="X79">
        <f>K79/F79</f>
        <v>0</v>
      </c>
      <c r="Z79" t="str">
        <f t="shared" ref="Z79:Z142" si="37">$A79</f>
        <v>2021-22</v>
      </c>
      <c r="AA79">
        <f t="shared" si="26"/>
        <v>1.4825789201309574E-4</v>
      </c>
      <c r="AB79">
        <f t="shared" si="26"/>
        <v>1.9324848769548131E-4</v>
      </c>
      <c r="AC79">
        <f t="shared" si="26"/>
        <v>4.9492269105921871E-4</v>
      </c>
      <c r="AD79">
        <f t="shared" si="26"/>
        <v>0</v>
      </c>
      <c r="AE79">
        <f t="shared" si="26"/>
        <v>0</v>
      </c>
      <c r="AG79" t="str">
        <f t="shared" ref="AG79:AG142" si="38">$A79</f>
        <v>2021-22</v>
      </c>
      <c r="AH79">
        <f t="shared" ref="AH79:AL142" ca="1" si="39">AA79*EXP(-AH$1*(ROW()-$B$2))</f>
        <v>1.4804833459517808E-4</v>
      </c>
      <c r="AI79">
        <f t="shared" ca="1" si="39"/>
        <v>1.9334788437596703E-4</v>
      </c>
      <c r="AJ79">
        <f t="shared" ca="1" si="39"/>
        <v>4.9481987045449567E-4</v>
      </c>
      <c r="AK79">
        <f t="shared" ca="1" si="39"/>
        <v>0</v>
      </c>
      <c r="AL79" t="e">
        <f t="shared" ca="1" si="27"/>
        <v>#DIV/0!</v>
      </c>
      <c r="AN79" t="str">
        <f t="shared" ref="AN79:AN142" si="40">$A79</f>
        <v>2021-22</v>
      </c>
      <c r="AO79">
        <f t="shared" ref="AO79:AS94" si="41">IF(ROW()&gt;=$B$2, AH79+AO78,0)</f>
        <v>0</v>
      </c>
      <c r="AP79">
        <f t="shared" si="41"/>
        <v>0</v>
      </c>
      <c r="AQ79">
        <f t="shared" si="41"/>
        <v>0</v>
      </c>
      <c r="AR79">
        <f t="shared" si="41"/>
        <v>0</v>
      </c>
      <c r="AS79">
        <f t="shared" si="41"/>
        <v>0</v>
      </c>
      <c r="AU79" t="e">
        <f t="shared" ref="AU79:AX142" si="42">AP79/$AO79</f>
        <v>#DIV/0!</v>
      </c>
      <c r="AV79" t="e">
        <f t="shared" si="42"/>
        <v>#DIV/0!</v>
      </c>
      <c r="AW79" t="e">
        <f t="shared" si="42"/>
        <v>#DIV/0!</v>
      </c>
      <c r="AX79" t="e">
        <f t="shared" si="42"/>
        <v>#DIV/0!</v>
      </c>
      <c r="AZ79" t="str">
        <f t="shared" ref="AZ79:AZ142" si="43">$A79</f>
        <v>2021-22</v>
      </c>
      <c r="BA79" t="e">
        <f t="shared" ref="BA79:BA142" ca="1" si="44">AU79/(OFFSET(AU$1,$B$1+$B$2-2,0))</f>
        <v>#DIV/0!</v>
      </c>
      <c r="BB79" t="e">
        <f t="shared" ca="1" si="28"/>
        <v>#DIV/0!</v>
      </c>
      <c r="BC79" t="e">
        <f t="shared" ca="1" si="29"/>
        <v>#DIV/0!</v>
      </c>
      <c r="BD79" t="e">
        <f t="shared" ca="1" si="30"/>
        <v>#DIV/0!</v>
      </c>
    </row>
    <row r="80" spans="1:56" x14ac:dyDescent="0.25">
      <c r="A80" s="1" t="s">
        <v>273</v>
      </c>
      <c r="B80" s="10">
        <v>7689304</v>
      </c>
      <c r="C80" s="10">
        <v>2002603</v>
      </c>
      <c r="D80" s="10">
        <v>1089059</v>
      </c>
      <c r="E80" s="10">
        <v>78</v>
      </c>
      <c r="F80" s="10">
        <v>10</v>
      </c>
      <c r="G80" s="10">
        <v>1078</v>
      </c>
      <c r="H80" s="10">
        <v>376</v>
      </c>
      <c r="I80" s="10">
        <v>510</v>
      </c>
      <c r="J80" s="10">
        <v>0</v>
      </c>
      <c r="K80" s="10">
        <v>0</v>
      </c>
      <c r="L80" s="10"/>
      <c r="M80" s="10" t="str">
        <f t="shared" si="31"/>
        <v>2021-23</v>
      </c>
      <c r="N80" s="10">
        <f t="shared" si="32"/>
        <v>1078</v>
      </c>
      <c r="O80" s="10">
        <f t="shared" si="33"/>
        <v>376</v>
      </c>
      <c r="P80" s="10">
        <f t="shared" si="34"/>
        <v>510</v>
      </c>
      <c r="Q80" s="10">
        <f t="shared" si="35"/>
        <v>0</v>
      </c>
      <c r="R80" s="10">
        <f t="shared" si="36"/>
        <v>0</v>
      </c>
      <c r="T80">
        <f>G80/B80</f>
        <v>1.4019474324334166E-4</v>
      </c>
      <c r="U80">
        <f>H80/C80</f>
        <v>1.8775563603969434E-4</v>
      </c>
      <c r="V80">
        <f>I80/D80</f>
        <v>4.6829418791819361E-4</v>
      </c>
      <c r="W80">
        <f>J80/E80</f>
        <v>0</v>
      </c>
      <c r="X80">
        <f>K80/F80</f>
        <v>0</v>
      </c>
      <c r="Z80" t="str">
        <f t="shared" si="37"/>
        <v>2021-23</v>
      </c>
      <c r="AA80">
        <f t="shared" si="26"/>
        <v>1.4021440079489247E-4</v>
      </c>
      <c r="AB80">
        <f t="shared" si="26"/>
        <v>1.8779089539043477E-4</v>
      </c>
      <c r="AC80">
        <f t="shared" si="26"/>
        <v>4.6851359867948928E-4</v>
      </c>
      <c r="AD80">
        <f t="shared" si="26"/>
        <v>0</v>
      </c>
      <c r="AE80">
        <f t="shared" si="26"/>
        <v>0</v>
      </c>
      <c r="AG80" t="str">
        <f t="shared" si="38"/>
        <v>2021-23</v>
      </c>
      <c r="AH80">
        <f t="shared" ca="1" si="39"/>
        <v>1.4021440079489247E-4</v>
      </c>
      <c r="AI80">
        <f t="shared" ca="1" si="39"/>
        <v>1.8779089539043477E-4</v>
      </c>
      <c r="AJ80">
        <f t="shared" ca="1" si="39"/>
        <v>4.6851359867948928E-4</v>
      </c>
      <c r="AK80">
        <f t="shared" ca="1" si="39"/>
        <v>0</v>
      </c>
      <c r="AL80" t="e">
        <f t="shared" ca="1" si="27"/>
        <v>#DIV/0!</v>
      </c>
      <c r="AN80" t="str">
        <f t="shared" si="40"/>
        <v>2021-23</v>
      </c>
      <c r="AO80">
        <f t="shared" ca="1" si="41"/>
        <v>1.4021440079489247E-4</v>
      </c>
      <c r="AP80">
        <f t="shared" ca="1" si="41"/>
        <v>1.8779089539043477E-4</v>
      </c>
      <c r="AQ80">
        <f t="shared" ca="1" si="41"/>
        <v>4.6851359867948928E-4</v>
      </c>
      <c r="AR80">
        <f t="shared" ca="1" si="41"/>
        <v>0</v>
      </c>
      <c r="AS80" t="e">
        <f t="shared" ca="1" si="41"/>
        <v>#DIV/0!</v>
      </c>
      <c r="AU80">
        <f t="shared" ca="1" si="42"/>
        <v>1.3393124695168641</v>
      </c>
      <c r="AV80">
        <f t="shared" ca="1" si="42"/>
        <v>3.3414085573480952</v>
      </c>
      <c r="AW80">
        <f t="shared" ca="1" si="42"/>
        <v>0</v>
      </c>
      <c r="AX80" t="e">
        <f t="shared" ca="1" si="42"/>
        <v>#DIV/0!</v>
      </c>
      <c r="AZ80" t="str">
        <f t="shared" si="43"/>
        <v>2021-23</v>
      </c>
      <c r="BA80">
        <f t="shared" ca="1" si="44"/>
        <v>0.95545599733642173</v>
      </c>
      <c r="BB80">
        <f t="shared" ca="1" si="28"/>
        <v>0.91954397180024794</v>
      </c>
      <c r="BC80" t="e">
        <f t="shared" ca="1" si="29"/>
        <v>#DIV/0!</v>
      </c>
      <c r="BD80" t="e">
        <f t="shared" ca="1" si="30"/>
        <v>#DIV/0!</v>
      </c>
    </row>
    <row r="81" spans="1:56" s="5" customFormat="1" x14ac:dyDescent="0.25">
      <c r="A81" s="1" t="s">
        <v>31</v>
      </c>
      <c r="B81" s="10">
        <v>7688226</v>
      </c>
      <c r="C81" s="10">
        <v>2002227</v>
      </c>
      <c r="D81" s="10">
        <v>1088549</v>
      </c>
      <c r="E81" s="10">
        <v>78</v>
      </c>
      <c r="F81" s="10">
        <v>10</v>
      </c>
      <c r="G81" s="10">
        <v>1113</v>
      </c>
      <c r="H81" s="10">
        <v>392</v>
      </c>
      <c r="I81" s="10">
        <v>558</v>
      </c>
      <c r="J81" s="10">
        <v>0</v>
      </c>
      <c r="K81" s="10">
        <v>0</v>
      </c>
      <c r="L81" s="10"/>
      <c r="M81" s="10" t="str">
        <f t="shared" si="31"/>
        <v>2021-24</v>
      </c>
      <c r="N81" s="10">
        <f t="shared" si="32"/>
        <v>1113</v>
      </c>
      <c r="O81" s="10">
        <f t="shared" si="33"/>
        <v>392</v>
      </c>
      <c r="P81" s="10">
        <f t="shared" si="34"/>
        <v>558</v>
      </c>
      <c r="Q81" s="10">
        <f t="shared" si="35"/>
        <v>0</v>
      </c>
      <c r="R81" s="10">
        <f t="shared" si="36"/>
        <v>0</v>
      </c>
      <c r="T81" s="5">
        <f>G81/B81</f>
        <v>1.4476681616799506E-4</v>
      </c>
      <c r="U81" s="5">
        <f>H81/C81</f>
        <v>1.9578199674662265E-4</v>
      </c>
      <c r="V81" s="5">
        <f>I81/D81</f>
        <v>5.1260898682558155E-4</v>
      </c>
      <c r="W81" s="5">
        <f>J81/E81</f>
        <v>0</v>
      </c>
      <c r="X81" s="5">
        <f>K81/F81</f>
        <v>0</v>
      </c>
      <c r="Z81" t="str">
        <f t="shared" si="37"/>
        <v>2021-24</v>
      </c>
      <c r="AA81" s="5">
        <f t="shared" si="26"/>
        <v>1.4478777688630543E-4</v>
      </c>
      <c r="AB81" s="5">
        <f t="shared" si="26"/>
        <v>1.9582033546851918E-4</v>
      </c>
      <c r="AC81" s="5">
        <f t="shared" si="26"/>
        <v>5.1287190080733023E-4</v>
      </c>
      <c r="AD81" s="5">
        <f t="shared" si="26"/>
        <v>0</v>
      </c>
      <c r="AE81" s="5">
        <f t="shared" si="26"/>
        <v>0</v>
      </c>
      <c r="AG81" t="str">
        <f t="shared" si="38"/>
        <v>2021-24</v>
      </c>
      <c r="AH81">
        <f t="shared" ca="1" si="39"/>
        <v>1.4499271909489762E-4</v>
      </c>
      <c r="AI81">
        <f t="shared" ca="1" si="39"/>
        <v>1.9571966774525965E-4</v>
      </c>
      <c r="AJ81">
        <f t="shared" ca="1" si="39"/>
        <v>5.1297847251581498E-4</v>
      </c>
      <c r="AK81">
        <f t="shared" ca="1" si="39"/>
        <v>0</v>
      </c>
      <c r="AL81" t="e">
        <f t="shared" ca="1" si="27"/>
        <v>#DIV/0!</v>
      </c>
      <c r="AN81" s="5" t="str">
        <f t="shared" si="40"/>
        <v>2021-24</v>
      </c>
      <c r="AO81">
        <f t="shared" ca="1" si="41"/>
        <v>2.8520711988979009E-4</v>
      </c>
      <c r="AP81">
        <f t="shared" ca="1" si="41"/>
        <v>3.8351056313569443E-4</v>
      </c>
      <c r="AQ81">
        <f t="shared" ca="1" si="41"/>
        <v>9.8149207119530425E-4</v>
      </c>
      <c r="AR81">
        <f t="shared" ca="1" si="41"/>
        <v>0</v>
      </c>
      <c r="AS81" t="e">
        <f t="shared" ca="1" si="41"/>
        <v>#DIV/0!</v>
      </c>
      <c r="AU81" s="5">
        <f t="shared" ca="1" si="42"/>
        <v>1.3446738751960008</v>
      </c>
      <c r="AV81" s="5">
        <f t="shared" ca="1" si="42"/>
        <v>3.441330888143932</v>
      </c>
      <c r="AW81" s="5">
        <f t="shared" ca="1" si="42"/>
        <v>0</v>
      </c>
      <c r="AX81" s="5" t="e">
        <f t="shared" ca="1" si="42"/>
        <v>#DIV/0!</v>
      </c>
      <c r="AZ81" s="5" t="str">
        <f t="shared" si="43"/>
        <v>2021-24</v>
      </c>
      <c r="BA81">
        <f t="shared" ca="1" si="44"/>
        <v>0.95928078604471512</v>
      </c>
      <c r="BB81">
        <f t="shared" ca="1" si="28"/>
        <v>0.94704224845650475</v>
      </c>
      <c r="BC81" t="e">
        <f t="shared" ca="1" si="29"/>
        <v>#DIV/0!</v>
      </c>
      <c r="BD81" t="e">
        <f t="shared" ca="1" si="30"/>
        <v>#DIV/0!</v>
      </c>
    </row>
    <row r="82" spans="1:56" x14ac:dyDescent="0.25">
      <c r="A82" s="1" t="s">
        <v>32</v>
      </c>
      <c r="B82" s="10">
        <v>7687113</v>
      </c>
      <c r="C82" s="10">
        <v>2001835</v>
      </c>
      <c r="D82" s="10">
        <v>1087991</v>
      </c>
      <c r="E82" s="10">
        <v>78</v>
      </c>
      <c r="F82" s="10">
        <v>10</v>
      </c>
      <c r="G82" s="10">
        <v>1043</v>
      </c>
      <c r="H82" s="10">
        <v>395</v>
      </c>
      <c r="I82" s="10">
        <v>570</v>
      </c>
      <c r="J82" s="10">
        <v>0</v>
      </c>
      <c r="K82" s="10">
        <v>0</v>
      </c>
      <c r="L82" s="10"/>
      <c r="M82" s="10" t="str">
        <f t="shared" si="31"/>
        <v>2021-25</v>
      </c>
      <c r="N82" s="10">
        <f t="shared" si="32"/>
        <v>1043</v>
      </c>
      <c r="O82" s="10">
        <f t="shared" si="33"/>
        <v>395</v>
      </c>
      <c r="P82" s="10">
        <f t="shared" si="34"/>
        <v>570</v>
      </c>
      <c r="Q82" s="10">
        <f t="shared" si="35"/>
        <v>0</v>
      </c>
      <c r="R82" s="10">
        <f t="shared" si="36"/>
        <v>0</v>
      </c>
      <c r="T82">
        <f>G82/B82</f>
        <v>1.3568162715963717E-4</v>
      </c>
      <c r="U82">
        <f>H82/C82</f>
        <v>1.9731895985433364E-4</v>
      </c>
      <c r="V82">
        <f>I82/D82</f>
        <v>5.2390139256666647E-4</v>
      </c>
      <c r="W82">
        <f>J82/E82</f>
        <v>0</v>
      </c>
      <c r="X82">
        <f>K82/F82</f>
        <v>0</v>
      </c>
      <c r="Z82" t="str">
        <f t="shared" si="37"/>
        <v>2021-25</v>
      </c>
      <c r="AA82">
        <f t="shared" si="26"/>
        <v>1.3570003936994363E-4</v>
      </c>
      <c r="AB82">
        <f t="shared" si="26"/>
        <v>1.9735790295094785E-4</v>
      </c>
      <c r="AC82">
        <f t="shared" si="26"/>
        <v>5.241760211096146E-4</v>
      </c>
      <c r="AD82">
        <f t="shared" si="26"/>
        <v>0</v>
      </c>
      <c r="AE82">
        <f t="shared" si="26"/>
        <v>0</v>
      </c>
      <c r="AG82" t="str">
        <f t="shared" si="38"/>
        <v>2021-25</v>
      </c>
      <c r="AH82">
        <f t="shared" ca="1" si="39"/>
        <v>1.3608446889710579E-4</v>
      </c>
      <c r="AI82">
        <f t="shared" ca="1" si="39"/>
        <v>1.9715503879050322E-4</v>
      </c>
      <c r="AJ82">
        <f t="shared" ca="1" si="39"/>
        <v>5.2439388501659631E-4</v>
      </c>
      <c r="AK82">
        <f t="shared" ca="1" si="39"/>
        <v>0</v>
      </c>
      <c r="AL82" t="e">
        <f t="shared" ca="1" si="27"/>
        <v>#DIV/0!</v>
      </c>
      <c r="AN82" t="str">
        <f t="shared" si="40"/>
        <v>2021-25</v>
      </c>
      <c r="AO82">
        <f t="shared" ca="1" si="41"/>
        <v>4.2129158878689588E-4</v>
      </c>
      <c r="AP82">
        <f t="shared" ca="1" si="41"/>
        <v>5.8066560192619764E-4</v>
      </c>
      <c r="AQ82">
        <f t="shared" ca="1" si="41"/>
        <v>1.5058859562119007E-3</v>
      </c>
      <c r="AR82">
        <f t="shared" ca="1" si="41"/>
        <v>0</v>
      </c>
      <c r="AS82" t="e">
        <f t="shared" ca="1" si="41"/>
        <v>#DIV/0!</v>
      </c>
      <c r="AU82">
        <f t="shared" ca="1" si="42"/>
        <v>1.3782985879167855</v>
      </c>
      <c r="AV82">
        <f t="shared" ca="1" si="42"/>
        <v>3.5744505617785567</v>
      </c>
      <c r="AW82">
        <f t="shared" ca="1" si="42"/>
        <v>0</v>
      </c>
      <c r="AX82" t="e">
        <f t="shared" ca="1" si="42"/>
        <v>#DIV/0!</v>
      </c>
      <c r="AZ82" t="str">
        <f t="shared" si="43"/>
        <v>2021-25</v>
      </c>
      <c r="BA82">
        <f t="shared" ca="1" si="44"/>
        <v>0.98326841713081814</v>
      </c>
      <c r="BB82">
        <f t="shared" ca="1" si="28"/>
        <v>0.98367631798671684</v>
      </c>
      <c r="BC82" t="e">
        <f t="shared" ca="1" si="29"/>
        <v>#DIV/0!</v>
      </c>
      <c r="BD82" t="e">
        <f t="shared" ca="1" si="30"/>
        <v>#DIV/0!</v>
      </c>
    </row>
    <row r="83" spans="1:56" x14ac:dyDescent="0.25">
      <c r="A83" s="1" t="s">
        <v>33</v>
      </c>
      <c r="B83" s="10">
        <v>7686070</v>
      </c>
      <c r="C83" s="10">
        <v>2001440</v>
      </c>
      <c r="D83" s="10">
        <v>1087421</v>
      </c>
      <c r="E83" s="10">
        <v>78</v>
      </c>
      <c r="F83" s="10">
        <v>10</v>
      </c>
      <c r="G83" s="10">
        <v>973</v>
      </c>
      <c r="H83" s="10">
        <v>377</v>
      </c>
      <c r="I83" s="10">
        <v>529</v>
      </c>
      <c r="J83" s="10">
        <v>0</v>
      </c>
      <c r="K83" s="10">
        <v>0</v>
      </c>
      <c r="L83" s="10"/>
      <c r="M83" s="10" t="str">
        <f t="shared" si="31"/>
        <v>2021-26</v>
      </c>
      <c r="N83" s="10">
        <f t="shared" si="32"/>
        <v>973</v>
      </c>
      <c r="O83" s="10">
        <f t="shared" si="33"/>
        <v>377</v>
      </c>
      <c r="P83" s="10">
        <f t="shared" si="34"/>
        <v>529</v>
      </c>
      <c r="Q83" s="10">
        <f t="shared" si="35"/>
        <v>0</v>
      </c>
      <c r="R83" s="10">
        <f t="shared" si="36"/>
        <v>0</v>
      </c>
      <c r="T83">
        <f>G83/B83</f>
        <v>1.2659265398311492E-4</v>
      </c>
      <c r="U83">
        <f>H83/C83</f>
        <v>1.8836437764809338E-4</v>
      </c>
      <c r="V83">
        <f>I83/D83</f>
        <v>4.8647212073336824E-4</v>
      </c>
      <c r="W83">
        <f>J83/E83</f>
        <v>0</v>
      </c>
      <c r="X83">
        <f>K83/F83</f>
        <v>0</v>
      </c>
      <c r="Z83" t="str">
        <f t="shared" si="37"/>
        <v>2021-26</v>
      </c>
      <c r="AA83">
        <f t="shared" si="26"/>
        <v>1.2660868188130536E-4</v>
      </c>
      <c r="AB83">
        <f t="shared" si="26"/>
        <v>1.8839986602864944E-4</v>
      </c>
      <c r="AC83">
        <f t="shared" si="26"/>
        <v>4.8670890064759717E-4</v>
      </c>
      <c r="AD83">
        <f t="shared" si="26"/>
        <v>0</v>
      </c>
      <c r="AE83">
        <f t="shared" si="26"/>
        <v>0</v>
      </c>
      <c r="AG83" t="str">
        <f t="shared" si="38"/>
        <v>2021-26</v>
      </c>
      <c r="AH83">
        <f t="shared" ca="1" si="39"/>
        <v>1.2714707417940376E-4</v>
      </c>
      <c r="AI83">
        <f t="shared" ca="1" si="39"/>
        <v>1.8810945639528907E-4</v>
      </c>
      <c r="AJ83">
        <f t="shared" ca="1" si="39"/>
        <v>4.8701236927919099E-4</v>
      </c>
      <c r="AK83">
        <f t="shared" ca="1" si="39"/>
        <v>0</v>
      </c>
      <c r="AL83" t="e">
        <f t="shared" ca="1" si="27"/>
        <v>#DIV/0!</v>
      </c>
      <c r="AN83" t="str">
        <f t="shared" si="40"/>
        <v>2021-26</v>
      </c>
      <c r="AO83">
        <f t="shared" ca="1" si="41"/>
        <v>5.4843866296629964E-4</v>
      </c>
      <c r="AP83">
        <f t="shared" ca="1" si="41"/>
        <v>7.6877505832148672E-4</v>
      </c>
      <c r="AQ83">
        <f t="shared" ca="1" si="41"/>
        <v>1.9928983254910914E-3</v>
      </c>
      <c r="AR83">
        <f t="shared" ca="1" si="41"/>
        <v>0</v>
      </c>
      <c r="AS83" t="e">
        <f t="shared" ca="1" si="41"/>
        <v>#DIV/0!</v>
      </c>
      <c r="AU83">
        <f t="shared" ca="1" si="42"/>
        <v>1.4017521196690801</v>
      </c>
      <c r="AV83">
        <f t="shared" ca="1" si="42"/>
        <v>3.6337670191088454</v>
      </c>
      <c r="AW83">
        <f t="shared" ca="1" si="42"/>
        <v>0</v>
      </c>
      <c r="AX83" t="e">
        <f t="shared" ca="1" si="42"/>
        <v>#DIV/0!</v>
      </c>
      <c r="AZ83" t="str">
        <f t="shared" si="43"/>
        <v>2021-26</v>
      </c>
      <c r="BA83">
        <f t="shared" ca="1" si="44"/>
        <v>1</v>
      </c>
      <c r="BB83">
        <f t="shared" ca="1" si="28"/>
        <v>1</v>
      </c>
      <c r="BC83" t="e">
        <f t="shared" ca="1" si="29"/>
        <v>#DIV/0!</v>
      </c>
      <c r="BD83" t="e">
        <f t="shared" ca="1" si="30"/>
        <v>#DIV/0!</v>
      </c>
    </row>
    <row r="84" spans="1:56" x14ac:dyDescent="0.25">
      <c r="A84" s="1" t="s">
        <v>34</v>
      </c>
      <c r="B84" s="10">
        <v>7685097</v>
      </c>
      <c r="C84" s="10">
        <v>2001063</v>
      </c>
      <c r="D84" s="10">
        <v>1086892</v>
      </c>
      <c r="E84" s="10">
        <v>78</v>
      </c>
      <c r="F84" s="10">
        <v>10</v>
      </c>
      <c r="G84" s="10">
        <v>1032</v>
      </c>
      <c r="H84" s="10">
        <v>392</v>
      </c>
      <c r="I84" s="10">
        <v>513</v>
      </c>
      <c r="J84" s="10">
        <v>0</v>
      </c>
      <c r="K84" s="10">
        <v>0</v>
      </c>
      <c r="L84" s="10"/>
      <c r="M84" s="10" t="str">
        <f t="shared" si="31"/>
        <v>2021-27</v>
      </c>
      <c r="N84" s="10">
        <f t="shared" si="32"/>
        <v>1032</v>
      </c>
      <c r="O84" s="10">
        <f t="shared" si="33"/>
        <v>392</v>
      </c>
      <c r="P84" s="10">
        <f t="shared" si="34"/>
        <v>513</v>
      </c>
      <c r="Q84" s="10">
        <f t="shared" si="35"/>
        <v>0</v>
      </c>
      <c r="R84" s="10">
        <f t="shared" si="36"/>
        <v>0</v>
      </c>
      <c r="T84">
        <f>G84/B84</f>
        <v>1.3428587823940283E-4</v>
      </c>
      <c r="U84">
        <f>H84/C84</f>
        <v>1.9589588133906829E-4</v>
      </c>
      <c r="V84">
        <f>I84/D84</f>
        <v>4.7198801720870149E-4</v>
      </c>
      <c r="W84">
        <f>J84/E84</f>
        <v>0</v>
      </c>
      <c r="X84">
        <f>K84/F84</f>
        <v>0</v>
      </c>
      <c r="Z84" t="str">
        <f t="shared" si="37"/>
        <v>2021-27</v>
      </c>
      <c r="AA84">
        <f t="shared" si="26"/>
        <v>1.3430391356020343E-4</v>
      </c>
      <c r="AB84">
        <f t="shared" si="26"/>
        <v>1.9593426468128241E-4</v>
      </c>
      <c r="AC84">
        <f t="shared" si="26"/>
        <v>4.7221090386736613E-4</v>
      </c>
      <c r="AD84">
        <f t="shared" si="26"/>
        <v>0</v>
      </c>
      <c r="AE84">
        <f t="shared" si="26"/>
        <v>0</v>
      </c>
      <c r="AG84" t="str">
        <f t="shared" si="38"/>
        <v>2021-27</v>
      </c>
      <c r="AH84">
        <f t="shared" ca="1" si="39"/>
        <v>1.3506594020398869E-4</v>
      </c>
      <c r="AI84">
        <f t="shared" ca="1" si="39"/>
        <v>1.955316700954007E-4</v>
      </c>
      <c r="AJ84">
        <f t="shared" ca="1" si="39"/>
        <v>4.7260351660768755E-4</v>
      </c>
      <c r="AK84">
        <f t="shared" ca="1" si="39"/>
        <v>0</v>
      </c>
      <c r="AL84" t="e">
        <f t="shared" ca="1" si="27"/>
        <v>#DIV/0!</v>
      </c>
      <c r="AN84" t="str">
        <f t="shared" si="40"/>
        <v>2021-27</v>
      </c>
      <c r="AO84">
        <f t="shared" ca="1" si="41"/>
        <v>6.8350460317028838E-4</v>
      </c>
      <c r="AP84">
        <f t="shared" ca="1" si="41"/>
        <v>9.6430672841688742E-4</v>
      </c>
      <c r="AQ84">
        <f t="shared" ca="1" si="41"/>
        <v>2.4655018420987789E-3</v>
      </c>
      <c r="AR84">
        <f t="shared" ca="1" si="41"/>
        <v>0</v>
      </c>
      <c r="AS84" t="e">
        <f t="shared" ca="1" si="41"/>
        <v>#DIV/0!</v>
      </c>
      <c r="AU84">
        <f t="shared" ca="1" si="42"/>
        <v>1.410826970212284</v>
      </c>
      <c r="AV84">
        <f t="shared" ca="1" si="42"/>
        <v>3.6071473852013307</v>
      </c>
      <c r="AW84">
        <f t="shared" ca="1" si="42"/>
        <v>0</v>
      </c>
      <c r="AX84" t="e">
        <f t="shared" ca="1" si="42"/>
        <v>#DIV/0!</v>
      </c>
      <c r="AZ84" t="str">
        <f t="shared" si="43"/>
        <v>2021-27</v>
      </c>
      <c r="BA84">
        <f t="shared" ca="1" si="44"/>
        <v>1.0064739338830793</v>
      </c>
      <c r="BB84">
        <f t="shared" ca="1" si="28"/>
        <v>0.99267436966444733</v>
      </c>
      <c r="BC84" t="e">
        <f t="shared" ca="1" si="29"/>
        <v>#DIV/0!</v>
      </c>
      <c r="BD84" t="e">
        <f t="shared" ca="1" si="30"/>
        <v>#DIV/0!</v>
      </c>
    </row>
    <row r="85" spans="1:56" x14ac:dyDescent="0.25">
      <c r="A85" s="1" t="s">
        <v>35</v>
      </c>
      <c r="B85" s="10">
        <v>7684065</v>
      </c>
      <c r="C85" s="10">
        <v>2000671</v>
      </c>
      <c r="D85" s="10">
        <v>1086379</v>
      </c>
      <c r="E85" s="10">
        <v>78</v>
      </c>
      <c r="F85" s="10">
        <v>10</v>
      </c>
      <c r="G85" s="10">
        <v>995</v>
      </c>
      <c r="H85" s="10">
        <v>434</v>
      </c>
      <c r="I85" s="10">
        <v>604</v>
      </c>
      <c r="J85" s="10">
        <v>0</v>
      </c>
      <c r="K85" s="10">
        <v>0</v>
      </c>
      <c r="L85" s="10"/>
      <c r="M85" s="10" t="str">
        <f t="shared" si="31"/>
        <v>2021-28</v>
      </c>
      <c r="N85" s="10">
        <f t="shared" si="32"/>
        <v>995</v>
      </c>
      <c r="O85" s="10">
        <f t="shared" si="33"/>
        <v>434</v>
      </c>
      <c r="P85" s="10">
        <f t="shared" si="34"/>
        <v>604</v>
      </c>
      <c r="Q85" s="10">
        <f t="shared" si="35"/>
        <v>0</v>
      </c>
      <c r="R85" s="10">
        <f t="shared" si="36"/>
        <v>0</v>
      </c>
      <c r="T85">
        <f>G85/B85</f>
        <v>1.2948875367399938E-4</v>
      </c>
      <c r="U85">
        <f>H85/C85</f>
        <v>2.1692722091738221E-4</v>
      </c>
      <c r="V85">
        <f>I85/D85</f>
        <v>5.5597540084997962E-4</v>
      </c>
      <c r="W85">
        <f>J85/E85</f>
        <v>0</v>
      </c>
      <c r="X85">
        <f>K85/F85</f>
        <v>0</v>
      </c>
      <c r="Z85" t="str">
        <f t="shared" si="37"/>
        <v>2021-28</v>
      </c>
      <c r="AA85">
        <f t="shared" si="26"/>
        <v>1.2950552336386866E-4</v>
      </c>
      <c r="AB85">
        <f t="shared" si="26"/>
        <v>2.1697428939797668E-4</v>
      </c>
      <c r="AC85">
        <f t="shared" si="26"/>
        <v>5.5628469579399305E-4</v>
      </c>
      <c r="AD85">
        <f t="shared" si="26"/>
        <v>0</v>
      </c>
      <c r="AE85">
        <f t="shared" si="26"/>
        <v>0</v>
      </c>
      <c r="AG85" t="str">
        <f t="shared" si="38"/>
        <v>2021-28</v>
      </c>
      <c r="AH85">
        <f t="shared" ca="1" si="39"/>
        <v>1.3042467521428113E-4</v>
      </c>
      <c r="AI85">
        <f t="shared" ca="1" si="39"/>
        <v>2.1641714956538828E-4</v>
      </c>
      <c r="AJ85">
        <f t="shared" ca="1" si="39"/>
        <v>5.5686289917449537E-4</v>
      </c>
      <c r="AK85">
        <f t="shared" ca="1" si="39"/>
        <v>0</v>
      </c>
      <c r="AL85" t="e">
        <f t="shared" ca="1" si="27"/>
        <v>#DIV/0!</v>
      </c>
      <c r="AN85" t="str">
        <f t="shared" si="40"/>
        <v>2021-28</v>
      </c>
      <c r="AO85">
        <f t="shared" ca="1" si="41"/>
        <v>8.1392927838456954E-4</v>
      </c>
      <c r="AP85">
        <f t="shared" ca="1" si="41"/>
        <v>1.1807238779822757E-3</v>
      </c>
      <c r="AQ85">
        <f t="shared" ca="1" si="41"/>
        <v>3.0223647412732741E-3</v>
      </c>
      <c r="AR85">
        <f t="shared" ca="1" si="41"/>
        <v>0</v>
      </c>
      <c r="AS85" t="e">
        <f t="shared" ca="1" si="41"/>
        <v>#DIV/0!</v>
      </c>
      <c r="AU85">
        <f t="shared" ca="1" si="42"/>
        <v>1.4506467691218758</v>
      </c>
      <c r="AV85">
        <f t="shared" ca="1" si="42"/>
        <v>3.7133014151694534</v>
      </c>
      <c r="AW85">
        <f t="shared" ca="1" si="42"/>
        <v>0</v>
      </c>
      <c r="AX85" t="e">
        <f t="shared" ca="1" si="42"/>
        <v>#DIV/0!</v>
      </c>
      <c r="AZ85" t="str">
        <f t="shared" si="43"/>
        <v>2021-28</v>
      </c>
      <c r="BA85">
        <f t="shared" ca="1" si="44"/>
        <v>1.0348810954281551</v>
      </c>
      <c r="BB85">
        <f t="shared" ca="1" si="28"/>
        <v>1.02188758818118</v>
      </c>
      <c r="BC85" t="e">
        <f t="shared" ca="1" si="29"/>
        <v>#DIV/0!</v>
      </c>
      <c r="BD85" t="e">
        <f t="shared" ca="1" si="30"/>
        <v>#DIV/0!</v>
      </c>
    </row>
    <row r="86" spans="1:56" x14ac:dyDescent="0.25">
      <c r="A86" s="1" t="s">
        <v>36</v>
      </c>
      <c r="B86" s="10">
        <v>7683070</v>
      </c>
      <c r="C86" s="10">
        <v>2000237</v>
      </c>
      <c r="D86" s="10">
        <v>1085775</v>
      </c>
      <c r="E86" s="10">
        <v>78</v>
      </c>
      <c r="F86" s="10">
        <v>10</v>
      </c>
      <c r="G86" s="10">
        <v>948</v>
      </c>
      <c r="H86" s="10">
        <v>439</v>
      </c>
      <c r="I86" s="10">
        <v>565</v>
      </c>
      <c r="J86" s="10">
        <v>0</v>
      </c>
      <c r="K86" s="10">
        <v>0</v>
      </c>
      <c r="L86" s="10"/>
      <c r="M86" s="10" t="str">
        <f t="shared" si="31"/>
        <v>2021-29</v>
      </c>
      <c r="N86" s="10">
        <f t="shared" si="32"/>
        <v>948</v>
      </c>
      <c r="O86" s="10">
        <f t="shared" si="33"/>
        <v>439</v>
      </c>
      <c r="P86" s="10">
        <f t="shared" si="34"/>
        <v>565</v>
      </c>
      <c r="Q86" s="10">
        <f t="shared" si="35"/>
        <v>0</v>
      </c>
      <c r="R86" s="10">
        <f t="shared" si="36"/>
        <v>0</v>
      </c>
      <c r="T86">
        <f>G86/B86</f>
        <v>1.233881768615931E-4</v>
      </c>
      <c r="U86">
        <f>H86/C86</f>
        <v>2.1947399233190868E-4</v>
      </c>
      <c r="V86">
        <f>I86/D86</f>
        <v>5.2036563744790583E-4</v>
      </c>
      <c r="W86">
        <f>J86/E86</f>
        <v>0</v>
      </c>
      <c r="X86">
        <f>K86/F86</f>
        <v>0</v>
      </c>
      <c r="Z86" t="str">
        <f t="shared" si="37"/>
        <v>2021-29</v>
      </c>
      <c r="AA86">
        <f t="shared" si="26"/>
        <v>1.2340340353906472E-4</v>
      </c>
      <c r="AB86">
        <f t="shared" si="26"/>
        <v>2.1952217262091563E-4</v>
      </c>
      <c r="AC86">
        <f t="shared" si="26"/>
        <v>5.2063657058302331E-4</v>
      </c>
      <c r="AD86">
        <f t="shared" si="26"/>
        <v>0</v>
      </c>
      <c r="AE86">
        <f t="shared" si="26"/>
        <v>0</v>
      </c>
      <c r="AG86" t="str">
        <f t="shared" si="38"/>
        <v>2021-29</v>
      </c>
      <c r="AH86">
        <f t="shared" ca="1" si="39"/>
        <v>1.2445515931095542E-4</v>
      </c>
      <c r="AI86">
        <f t="shared" ca="1" si="39"/>
        <v>2.188459277791924E-4</v>
      </c>
      <c r="AJ86">
        <f t="shared" ca="1" si="39"/>
        <v>5.2128601884197164E-4</v>
      </c>
      <c r="AK86">
        <f t="shared" ca="1" si="39"/>
        <v>0</v>
      </c>
      <c r="AL86" t="e">
        <f t="shared" ca="1" si="27"/>
        <v>#DIV/0!</v>
      </c>
      <c r="AN86" t="str">
        <f t="shared" si="40"/>
        <v>2021-29</v>
      </c>
      <c r="AO86">
        <f t="shared" ca="1" si="41"/>
        <v>9.3838443769552501E-4</v>
      </c>
      <c r="AP86">
        <f t="shared" ca="1" si="41"/>
        <v>1.3995698057614682E-3</v>
      </c>
      <c r="AQ86">
        <f t="shared" ca="1" si="41"/>
        <v>3.5436507601152457E-3</v>
      </c>
      <c r="AR86">
        <f t="shared" ca="1" si="41"/>
        <v>0</v>
      </c>
      <c r="AS86" t="e">
        <f t="shared" ca="1" si="41"/>
        <v>#DIV/0!</v>
      </c>
      <c r="AU86">
        <f t="shared" ca="1" si="42"/>
        <v>1.4914674088143636</v>
      </c>
      <c r="AV86">
        <f t="shared" ca="1" si="42"/>
        <v>3.7763315521490397</v>
      </c>
      <c r="AW86">
        <f t="shared" ca="1" si="42"/>
        <v>0</v>
      </c>
      <c r="AX86" t="e">
        <f t="shared" ca="1" si="42"/>
        <v>#DIV/0!</v>
      </c>
      <c r="AZ86" t="str">
        <f t="shared" si="43"/>
        <v>2021-29</v>
      </c>
      <c r="BA86">
        <f t="shared" ca="1" si="44"/>
        <v>1.0640022496748307</v>
      </c>
      <c r="BB86">
        <f t="shared" ca="1" si="28"/>
        <v>1.039233261871356</v>
      </c>
      <c r="BC86" t="e">
        <f t="shared" ca="1" si="29"/>
        <v>#DIV/0!</v>
      </c>
      <c r="BD86" t="e">
        <f t="shared" ca="1" si="30"/>
        <v>#DIV/0!</v>
      </c>
    </row>
    <row r="87" spans="1:56" x14ac:dyDescent="0.25">
      <c r="A87" s="1" t="s">
        <v>37</v>
      </c>
      <c r="B87" s="10">
        <v>7682122</v>
      </c>
      <c r="C87" s="10">
        <v>1999798</v>
      </c>
      <c r="D87" s="10">
        <v>1085210</v>
      </c>
      <c r="E87" s="10">
        <v>78</v>
      </c>
      <c r="F87" s="10">
        <v>10</v>
      </c>
      <c r="G87" s="10">
        <v>990</v>
      </c>
      <c r="H87" s="10">
        <v>469</v>
      </c>
      <c r="I87" s="10">
        <v>651</v>
      </c>
      <c r="J87" s="10">
        <v>0</v>
      </c>
      <c r="K87" s="10">
        <v>0</v>
      </c>
      <c r="L87" s="10"/>
      <c r="M87" s="10" t="str">
        <f t="shared" si="31"/>
        <v>2021-30</v>
      </c>
      <c r="N87" s="10">
        <f t="shared" si="32"/>
        <v>990</v>
      </c>
      <c r="O87" s="10">
        <f t="shared" si="33"/>
        <v>469</v>
      </c>
      <c r="P87" s="10">
        <f t="shared" si="34"/>
        <v>651</v>
      </c>
      <c r="Q87" s="10">
        <f t="shared" si="35"/>
        <v>0</v>
      </c>
      <c r="R87" s="10">
        <f t="shared" si="36"/>
        <v>0</v>
      </c>
      <c r="T87">
        <f>G87/B87</f>
        <v>1.2887064277292135E-4</v>
      </c>
      <c r="U87">
        <f>H87/C87</f>
        <v>2.3452368689237614E-4</v>
      </c>
      <c r="V87">
        <f>I87/D87</f>
        <v>5.9988389343997939E-4</v>
      </c>
      <c r="W87">
        <f>J87/E87</f>
        <v>0</v>
      </c>
      <c r="X87">
        <f>K87/F87</f>
        <v>0</v>
      </c>
      <c r="Z87" t="str">
        <f t="shared" si="37"/>
        <v>2021-30</v>
      </c>
      <c r="AA87">
        <f t="shared" si="26"/>
        <v>1.2888725273444438E-4</v>
      </c>
      <c r="AB87">
        <f t="shared" si="26"/>
        <v>2.3457870222993435E-4</v>
      </c>
      <c r="AC87">
        <f t="shared" si="26"/>
        <v>6.002439881518045E-4</v>
      </c>
      <c r="AD87">
        <f t="shared" si="26"/>
        <v>0</v>
      </c>
      <c r="AE87">
        <f t="shared" si="26"/>
        <v>0</v>
      </c>
      <c r="AG87" t="str">
        <f t="shared" si="38"/>
        <v>2021-30</v>
      </c>
      <c r="AH87">
        <f t="shared" ca="1" si="39"/>
        <v>1.3016973727975279E-4</v>
      </c>
      <c r="AI87">
        <f t="shared" ca="1" si="39"/>
        <v>2.3373585406802184E-4</v>
      </c>
      <c r="AJ87">
        <f t="shared" ca="1" si="39"/>
        <v>6.0111762234243971E-4</v>
      </c>
      <c r="AK87">
        <f t="shared" ca="1" si="39"/>
        <v>0</v>
      </c>
      <c r="AL87" t="e">
        <f t="shared" ca="1" si="27"/>
        <v>#DIV/0!</v>
      </c>
      <c r="AN87" t="str">
        <f t="shared" si="40"/>
        <v>2021-30</v>
      </c>
      <c r="AO87">
        <f t="shared" ca="1" si="41"/>
        <v>1.0685541749752777E-3</v>
      </c>
      <c r="AP87">
        <f t="shared" ca="1" si="41"/>
        <v>1.6333056598294901E-3</v>
      </c>
      <c r="AQ87">
        <f t="shared" ca="1" si="41"/>
        <v>4.1447683824576854E-3</v>
      </c>
      <c r="AR87">
        <f t="shared" ca="1" si="41"/>
        <v>0</v>
      </c>
      <c r="AS87" t="e">
        <f t="shared" ca="1" si="41"/>
        <v>#DIV/0!</v>
      </c>
      <c r="AU87">
        <f t="shared" ca="1" si="42"/>
        <v>1.5285192815490882</v>
      </c>
      <c r="AV87">
        <f t="shared" ca="1" si="42"/>
        <v>3.8788565704247793</v>
      </c>
      <c r="AW87">
        <f t="shared" ca="1" si="42"/>
        <v>0</v>
      </c>
      <c r="AX87" t="e">
        <f t="shared" ca="1" si="42"/>
        <v>#DIV/0!</v>
      </c>
      <c r="AZ87" t="str">
        <f t="shared" si="43"/>
        <v>2021-30</v>
      </c>
      <c r="BA87">
        <f t="shared" ca="1" si="44"/>
        <v>1.0904347923582487</v>
      </c>
      <c r="BB87">
        <f t="shared" ca="1" si="28"/>
        <v>1.0674477890374052</v>
      </c>
      <c r="BC87" t="e">
        <f t="shared" ca="1" si="29"/>
        <v>#DIV/0!</v>
      </c>
      <c r="BD87" t="e">
        <f t="shared" ca="1" si="30"/>
        <v>#DIV/0!</v>
      </c>
    </row>
    <row r="88" spans="1:56" x14ac:dyDescent="0.25">
      <c r="A88" s="1" t="s">
        <v>38</v>
      </c>
      <c r="B88" s="10">
        <v>7681132</v>
      </c>
      <c r="C88" s="10">
        <v>1999329</v>
      </c>
      <c r="D88" s="10">
        <v>1084559</v>
      </c>
      <c r="E88" s="10">
        <v>78</v>
      </c>
      <c r="F88" s="10">
        <v>10</v>
      </c>
      <c r="G88" s="10">
        <v>922</v>
      </c>
      <c r="H88" s="10">
        <v>475</v>
      </c>
      <c r="I88" s="10">
        <v>526</v>
      </c>
      <c r="J88" s="10">
        <v>0</v>
      </c>
      <c r="K88" s="10">
        <v>0</v>
      </c>
      <c r="L88" s="10"/>
      <c r="M88" s="10" t="str">
        <f t="shared" si="31"/>
        <v>2021-31</v>
      </c>
      <c r="N88" s="10">
        <f t="shared" si="32"/>
        <v>922</v>
      </c>
      <c r="O88" s="10">
        <f t="shared" si="33"/>
        <v>475</v>
      </c>
      <c r="P88" s="10">
        <f t="shared" si="34"/>
        <v>526</v>
      </c>
      <c r="Q88" s="10">
        <f t="shared" si="35"/>
        <v>0</v>
      </c>
      <c r="R88" s="10">
        <f t="shared" si="36"/>
        <v>0</v>
      </c>
      <c r="T88">
        <f>G88/B88</f>
        <v>1.2003439076427797E-4</v>
      </c>
      <c r="U88">
        <f>H88/C88</f>
        <v>2.3757970799203132E-4</v>
      </c>
      <c r="V88">
        <f>I88/D88</f>
        <v>4.8498975159488785E-4</v>
      </c>
      <c r="W88">
        <f>J88/E88</f>
        <v>0</v>
      </c>
      <c r="X88">
        <f>K88/F88</f>
        <v>0</v>
      </c>
      <c r="Z88" t="str">
        <f t="shared" si="37"/>
        <v>2021-31</v>
      </c>
      <c r="AA88">
        <f t="shared" si="26"/>
        <v>1.2004880089303806E-4</v>
      </c>
      <c r="AB88">
        <f t="shared" si="26"/>
        <v>2.3763616664105157E-4</v>
      </c>
      <c r="AC88">
        <f t="shared" si="26"/>
        <v>4.8522509030655292E-4</v>
      </c>
      <c r="AD88">
        <f t="shared" si="26"/>
        <v>0</v>
      </c>
      <c r="AE88">
        <f t="shared" si="26"/>
        <v>0</v>
      </c>
      <c r="AG88" t="str">
        <f t="shared" si="38"/>
        <v>2021-31</v>
      </c>
      <c r="AH88">
        <f t="shared" ca="1" si="39"/>
        <v>1.2141495482806461E-4</v>
      </c>
      <c r="AI88">
        <f t="shared" ca="1" si="39"/>
        <v>2.3666060736810441E-4</v>
      </c>
      <c r="AJ88">
        <f t="shared" ca="1" si="39"/>
        <v>4.8603229211965232E-4</v>
      </c>
      <c r="AK88">
        <f t="shared" ca="1" si="39"/>
        <v>0</v>
      </c>
      <c r="AL88" t="e">
        <f t="shared" ca="1" si="27"/>
        <v>#DIV/0!</v>
      </c>
      <c r="AN88" t="str">
        <f t="shared" si="40"/>
        <v>2021-31</v>
      </c>
      <c r="AO88">
        <f t="shared" ca="1" si="41"/>
        <v>1.1899691298033423E-3</v>
      </c>
      <c r="AP88">
        <f t="shared" ca="1" si="41"/>
        <v>1.8699662671975946E-3</v>
      </c>
      <c r="AQ88">
        <f t="shared" ca="1" si="41"/>
        <v>4.6308006745773376E-3</v>
      </c>
      <c r="AR88">
        <f t="shared" ca="1" si="41"/>
        <v>0</v>
      </c>
      <c r="AS88" t="e">
        <f t="shared" ca="1" si="41"/>
        <v>#DIV/0!</v>
      </c>
      <c r="AU88">
        <f t="shared" ca="1" si="42"/>
        <v>1.571440989823518</v>
      </c>
      <c r="AV88">
        <f t="shared" ca="1" si="42"/>
        <v>3.8915300898121927</v>
      </c>
      <c r="AW88">
        <f t="shared" ca="1" si="42"/>
        <v>0</v>
      </c>
      <c r="AX88" t="e">
        <f t="shared" ca="1" si="42"/>
        <v>#DIV/0!</v>
      </c>
      <c r="AZ88" t="str">
        <f t="shared" si="43"/>
        <v>2021-31</v>
      </c>
      <c r="BA88">
        <f t="shared" ca="1" si="44"/>
        <v>1.1210548339991078</v>
      </c>
      <c r="BB88">
        <f t="shared" ca="1" si="28"/>
        <v>1.0709354973359195</v>
      </c>
      <c r="BC88" t="e">
        <f t="shared" ca="1" si="29"/>
        <v>#DIV/0!</v>
      </c>
      <c r="BD88" t="e">
        <f t="shared" ca="1" si="30"/>
        <v>#DIV/0!</v>
      </c>
    </row>
    <row r="89" spans="1:56" x14ac:dyDescent="0.25">
      <c r="A89" s="1" t="s">
        <v>39</v>
      </c>
      <c r="B89" s="10">
        <v>7680210</v>
      </c>
      <c r="C89" s="10">
        <v>1998854</v>
      </c>
      <c r="D89" s="10">
        <v>1084033</v>
      </c>
      <c r="E89" s="10">
        <v>78</v>
      </c>
      <c r="F89" s="10">
        <v>10</v>
      </c>
      <c r="G89" s="10">
        <v>978</v>
      </c>
      <c r="H89" s="10">
        <v>452</v>
      </c>
      <c r="I89" s="10">
        <v>603</v>
      </c>
      <c r="J89" s="10">
        <v>0</v>
      </c>
      <c r="K89" s="10">
        <v>0</v>
      </c>
      <c r="L89" s="10"/>
      <c r="M89" s="10" t="str">
        <f t="shared" si="31"/>
        <v>2021-32</v>
      </c>
      <c r="N89" s="10">
        <f t="shared" si="32"/>
        <v>978</v>
      </c>
      <c r="O89" s="10">
        <f t="shared" si="33"/>
        <v>452</v>
      </c>
      <c r="P89" s="10">
        <f t="shared" si="34"/>
        <v>603</v>
      </c>
      <c r="Q89" s="10">
        <f t="shared" si="35"/>
        <v>0</v>
      </c>
      <c r="R89" s="10">
        <f t="shared" si="36"/>
        <v>0</v>
      </c>
      <c r="T89">
        <f>G89/B89</f>
        <v>1.2734026803954578E-4</v>
      </c>
      <c r="U89">
        <f>H89/C89</f>
        <v>2.2612957224489631E-4</v>
      </c>
      <c r="V89">
        <f>I89/D89</f>
        <v>5.5625612873408837E-4</v>
      </c>
      <c r="W89">
        <f>J89/E89</f>
        <v>0</v>
      </c>
      <c r="X89">
        <f>K89/F89</f>
        <v>0</v>
      </c>
      <c r="Z89" t="str">
        <f t="shared" si="37"/>
        <v>2021-32</v>
      </c>
      <c r="AA89">
        <f t="shared" si="26"/>
        <v>1.2735648582063396E-4</v>
      </c>
      <c r="AB89">
        <f t="shared" si="26"/>
        <v>2.2618071935827413E-4</v>
      </c>
      <c r="AC89">
        <f t="shared" si="26"/>
        <v>5.5656573619502201E-4</v>
      </c>
      <c r="AD89">
        <f t="shared" si="26"/>
        <v>0</v>
      </c>
      <c r="AE89">
        <f t="shared" si="26"/>
        <v>0</v>
      </c>
      <c r="AG89" t="str">
        <f t="shared" si="38"/>
        <v>2021-32</v>
      </c>
      <c r="AH89">
        <f t="shared" ca="1" si="39"/>
        <v>1.2898812138537345E-4</v>
      </c>
      <c r="AI89">
        <f t="shared" ca="1" si="39"/>
        <v>2.251363896134078E-4</v>
      </c>
      <c r="AJ89">
        <f t="shared" ca="1" si="39"/>
        <v>5.5760746098333007E-4</v>
      </c>
      <c r="AK89">
        <f t="shared" ca="1" si="39"/>
        <v>0</v>
      </c>
      <c r="AL89" t="e">
        <f t="shared" ca="1" si="27"/>
        <v>#DIV/0!</v>
      </c>
      <c r="AN89" t="str">
        <f t="shared" si="40"/>
        <v>2021-32</v>
      </c>
      <c r="AO89">
        <f t="shared" ca="1" si="41"/>
        <v>1.3189572511887156E-3</v>
      </c>
      <c r="AP89">
        <f t="shared" ca="1" si="41"/>
        <v>2.0951026568110024E-3</v>
      </c>
      <c r="AQ89">
        <f t="shared" ca="1" si="41"/>
        <v>5.188408135560668E-3</v>
      </c>
      <c r="AR89">
        <f t="shared" ca="1" si="41"/>
        <v>0</v>
      </c>
      <c r="AS89" t="e">
        <f t="shared" ca="1" si="41"/>
        <v>#DIV/0!</v>
      </c>
      <c r="AU89">
        <f t="shared" ca="1" si="42"/>
        <v>1.5884537993348782</v>
      </c>
      <c r="AV89">
        <f t="shared" ca="1" si="42"/>
        <v>3.9337197099334298</v>
      </c>
      <c r="AW89">
        <f t="shared" ca="1" si="42"/>
        <v>0</v>
      </c>
      <c r="AX89" t="e">
        <f t="shared" ca="1" si="42"/>
        <v>#DIV/0!</v>
      </c>
      <c r="AZ89" t="str">
        <f t="shared" si="43"/>
        <v>2021-32</v>
      </c>
      <c r="BA89">
        <f t="shared" ca="1" si="44"/>
        <v>1.1331916513954505</v>
      </c>
      <c r="BB89">
        <f t="shared" ca="1" si="28"/>
        <v>1.0825459335304732</v>
      </c>
      <c r="BC89" t="e">
        <f t="shared" ca="1" si="29"/>
        <v>#DIV/0!</v>
      </c>
      <c r="BD89" t="e">
        <f t="shared" ca="1" si="30"/>
        <v>#DIV/0!</v>
      </c>
    </row>
    <row r="90" spans="1:56" x14ac:dyDescent="0.25">
      <c r="A90" s="1" t="s">
        <v>40</v>
      </c>
      <c r="B90" s="10">
        <v>7679232</v>
      </c>
      <c r="C90" s="10">
        <v>1998402</v>
      </c>
      <c r="D90" s="10">
        <v>1083430</v>
      </c>
      <c r="E90" s="10">
        <v>78</v>
      </c>
      <c r="F90" s="10">
        <v>10</v>
      </c>
      <c r="G90" s="10">
        <v>969</v>
      </c>
      <c r="H90" s="10">
        <v>442</v>
      </c>
      <c r="I90" s="10">
        <v>573</v>
      </c>
      <c r="J90" s="10">
        <v>0</v>
      </c>
      <c r="K90" s="10">
        <v>0</v>
      </c>
      <c r="L90" s="10"/>
      <c r="M90" s="10" t="str">
        <f t="shared" si="31"/>
        <v>2021-33</v>
      </c>
      <c r="N90" s="10">
        <f t="shared" si="32"/>
        <v>969</v>
      </c>
      <c r="O90" s="10">
        <f t="shared" si="33"/>
        <v>442</v>
      </c>
      <c r="P90" s="10">
        <f t="shared" si="34"/>
        <v>573</v>
      </c>
      <c r="Q90" s="10">
        <f t="shared" si="35"/>
        <v>0</v>
      </c>
      <c r="R90" s="10">
        <f t="shared" si="36"/>
        <v>0</v>
      </c>
      <c r="T90">
        <f>G90/B90</f>
        <v>1.2618449344934494E-4</v>
      </c>
      <c r="U90">
        <f>H90/C90</f>
        <v>2.2117672019943935E-4</v>
      </c>
      <c r="V90">
        <f>I90/D90</f>
        <v>5.2887588492103786E-4</v>
      </c>
      <c r="W90">
        <f>J90/E90</f>
        <v>0</v>
      </c>
      <c r="X90">
        <f>K90/F90</f>
        <v>0</v>
      </c>
      <c r="Z90" t="str">
        <f t="shared" si="37"/>
        <v>2021-33</v>
      </c>
      <c r="AA90">
        <f t="shared" si="26"/>
        <v>1.262004181526273E-4</v>
      </c>
      <c r="AB90">
        <f t="shared" si="26"/>
        <v>2.2122565106543485E-4</v>
      </c>
      <c r="AC90">
        <f t="shared" si="26"/>
        <v>5.2915575497989589E-4</v>
      </c>
      <c r="AD90">
        <f t="shared" si="26"/>
        <v>0</v>
      </c>
      <c r="AE90">
        <f t="shared" si="26"/>
        <v>0</v>
      </c>
      <c r="AG90" t="str">
        <f t="shared" si="38"/>
        <v>2021-33</v>
      </c>
      <c r="AH90">
        <f t="shared" ca="1" si="39"/>
        <v>1.2799816367483989E-4</v>
      </c>
      <c r="AI90">
        <f t="shared" ca="1" si="39"/>
        <v>2.2009099700912797E-4</v>
      </c>
      <c r="AJ90">
        <f t="shared" ca="1" si="39"/>
        <v>5.302563376713774E-4</v>
      </c>
      <c r="AK90">
        <f t="shared" ca="1" si="39"/>
        <v>0</v>
      </c>
      <c r="AL90" t="e">
        <f t="shared" ca="1" si="27"/>
        <v>#DIV/0!</v>
      </c>
      <c r="AN90" t="str">
        <f t="shared" si="40"/>
        <v>2021-33</v>
      </c>
      <c r="AO90">
        <f t="shared" ca="1" si="41"/>
        <v>1.4469554148635556E-3</v>
      </c>
      <c r="AP90">
        <f t="shared" ca="1" si="41"/>
        <v>2.3151936538201305E-3</v>
      </c>
      <c r="AQ90">
        <f t="shared" ca="1" si="41"/>
        <v>5.7186644732320456E-3</v>
      </c>
      <c r="AR90">
        <f t="shared" ca="1" si="41"/>
        <v>0</v>
      </c>
      <c r="AS90" t="e">
        <f t="shared" ca="1" si="41"/>
        <v>#DIV/0!</v>
      </c>
      <c r="AU90">
        <f t="shared" ca="1" si="42"/>
        <v>1.6000449150248681</v>
      </c>
      <c r="AV90">
        <f t="shared" ca="1" si="42"/>
        <v>3.9522050330564622</v>
      </c>
      <c r="AW90">
        <f t="shared" ca="1" si="42"/>
        <v>0</v>
      </c>
      <c r="AX90" t="e">
        <f t="shared" ca="1" si="42"/>
        <v>#DIV/0!</v>
      </c>
      <c r="AZ90" t="str">
        <f t="shared" si="43"/>
        <v>2021-33</v>
      </c>
      <c r="BA90">
        <f t="shared" ca="1" si="44"/>
        <v>1.1414606709512951</v>
      </c>
      <c r="BB90">
        <f t="shared" ca="1" si="28"/>
        <v>1.0876330299309369</v>
      </c>
      <c r="BC90" t="e">
        <f t="shared" ca="1" si="29"/>
        <v>#DIV/0!</v>
      </c>
      <c r="BD90" t="e">
        <f t="shared" ca="1" si="30"/>
        <v>#DIV/0!</v>
      </c>
    </row>
    <row r="91" spans="1:56" x14ac:dyDescent="0.25">
      <c r="A91" s="1" t="s">
        <v>41</v>
      </c>
      <c r="B91" s="10">
        <v>7678263</v>
      </c>
      <c r="C91" s="10">
        <v>1997960</v>
      </c>
      <c r="D91" s="10">
        <v>1082857</v>
      </c>
      <c r="E91" s="10">
        <v>78</v>
      </c>
      <c r="F91" s="10">
        <v>10</v>
      </c>
      <c r="G91" s="10">
        <v>904</v>
      </c>
      <c r="H91" s="10">
        <v>467</v>
      </c>
      <c r="I91" s="10">
        <v>579</v>
      </c>
      <c r="J91" s="10">
        <v>0</v>
      </c>
      <c r="K91" s="10">
        <v>0</v>
      </c>
      <c r="L91" s="10"/>
      <c r="M91" s="10" t="str">
        <f t="shared" si="31"/>
        <v>2021-34</v>
      </c>
      <c r="N91" s="10">
        <f t="shared" si="32"/>
        <v>904</v>
      </c>
      <c r="O91" s="10">
        <f t="shared" si="33"/>
        <v>467</v>
      </c>
      <c r="P91" s="10">
        <f t="shared" si="34"/>
        <v>579</v>
      </c>
      <c r="Q91" s="10">
        <f t="shared" si="35"/>
        <v>0</v>
      </c>
      <c r="R91" s="10">
        <f t="shared" si="36"/>
        <v>0</v>
      </c>
      <c r="T91">
        <f>G91/B91</f>
        <v>1.1773496167036737E-4</v>
      </c>
      <c r="U91">
        <f>H91/C91</f>
        <v>2.3373841318144508E-4</v>
      </c>
      <c r="V91">
        <f>I91/D91</f>
        <v>5.3469664046129823E-4</v>
      </c>
      <c r="W91">
        <f>J91/E91</f>
        <v>0</v>
      </c>
      <c r="X91">
        <f>K91/F91</f>
        <v>0</v>
      </c>
      <c r="Z91" t="str">
        <f t="shared" si="37"/>
        <v>2021-34</v>
      </c>
      <c r="AA91">
        <f t="shared" si="26"/>
        <v>1.1774882495977796E-4</v>
      </c>
      <c r="AB91">
        <f t="shared" si="26"/>
        <v>2.3379306066513068E-4</v>
      </c>
      <c r="AC91">
        <f t="shared" si="26"/>
        <v>5.3498270667000976E-4</v>
      </c>
      <c r="AD91">
        <f t="shared" si="26"/>
        <v>0</v>
      </c>
      <c r="AE91">
        <f t="shared" si="26"/>
        <v>0</v>
      </c>
      <c r="AG91" t="str">
        <f t="shared" si="38"/>
        <v>2021-34</v>
      </c>
      <c r="AH91">
        <f t="shared" ca="1" si="39"/>
        <v>1.1959521987892989E-4</v>
      </c>
      <c r="AI91">
        <f t="shared" ca="1" si="39"/>
        <v>2.3247437668555082E-4</v>
      </c>
      <c r="AJ91">
        <f t="shared" ca="1" si="39"/>
        <v>5.3620680616052398E-4</v>
      </c>
      <c r="AK91">
        <f t="shared" ca="1" si="39"/>
        <v>0</v>
      </c>
      <c r="AL91" t="e">
        <f t="shared" ca="1" si="27"/>
        <v>#DIV/0!</v>
      </c>
      <c r="AN91" t="str">
        <f t="shared" si="40"/>
        <v>2021-34</v>
      </c>
      <c r="AO91">
        <f t="shared" ca="1" si="41"/>
        <v>1.5665506347424855E-3</v>
      </c>
      <c r="AP91">
        <f t="shared" ca="1" si="41"/>
        <v>2.5476680305056812E-3</v>
      </c>
      <c r="AQ91">
        <f t="shared" ca="1" si="41"/>
        <v>6.2548712793925694E-3</v>
      </c>
      <c r="AR91">
        <f t="shared" ca="1" si="41"/>
        <v>0</v>
      </c>
      <c r="AS91" t="e">
        <f t="shared" ca="1" si="41"/>
        <v>#DIV/0!</v>
      </c>
      <c r="AU91">
        <f t="shared" ca="1" si="42"/>
        <v>1.626291531217869</v>
      </c>
      <c r="AV91">
        <f t="shared" ca="1" si="42"/>
        <v>3.9927667454047948</v>
      </c>
      <c r="AW91">
        <f t="shared" ca="1" si="42"/>
        <v>0</v>
      </c>
      <c r="AX91" t="e">
        <f t="shared" ca="1" si="42"/>
        <v>#DIV/0!</v>
      </c>
      <c r="AZ91" t="str">
        <f t="shared" si="43"/>
        <v>2021-34</v>
      </c>
      <c r="BA91">
        <f t="shared" ca="1" si="44"/>
        <v>1.1601848204101859</v>
      </c>
      <c r="BB91">
        <f t="shared" ca="1" si="28"/>
        <v>1.0987954715885973</v>
      </c>
      <c r="BC91" t="e">
        <f t="shared" ca="1" si="29"/>
        <v>#DIV/0!</v>
      </c>
      <c r="BD91" t="e">
        <f t="shared" ca="1" si="30"/>
        <v>#DIV/0!</v>
      </c>
    </row>
    <row r="92" spans="1:56" x14ac:dyDescent="0.25">
      <c r="A92" s="1" t="s">
        <v>42</v>
      </c>
      <c r="B92" s="10">
        <v>7677359</v>
      </c>
      <c r="C92" s="10">
        <v>1997493</v>
      </c>
      <c r="D92" s="10">
        <v>1082278</v>
      </c>
      <c r="E92" s="10">
        <v>78</v>
      </c>
      <c r="F92" s="10">
        <v>10</v>
      </c>
      <c r="G92" s="10">
        <v>907</v>
      </c>
      <c r="H92" s="10">
        <v>471</v>
      </c>
      <c r="I92" s="10">
        <v>611</v>
      </c>
      <c r="J92" s="10">
        <v>0</v>
      </c>
      <c r="K92" s="10">
        <v>0</v>
      </c>
      <c r="L92" s="10"/>
      <c r="M92" s="10" t="str">
        <f t="shared" si="31"/>
        <v>2021-35</v>
      </c>
      <c r="N92" s="10">
        <f t="shared" si="32"/>
        <v>907</v>
      </c>
      <c r="O92" s="10">
        <f t="shared" si="33"/>
        <v>471</v>
      </c>
      <c r="P92" s="10">
        <f t="shared" si="34"/>
        <v>611</v>
      </c>
      <c r="Q92" s="10">
        <f t="shared" si="35"/>
        <v>0</v>
      </c>
      <c r="R92" s="10">
        <f t="shared" si="36"/>
        <v>0</v>
      </c>
      <c r="T92">
        <f>G92/B92</f>
        <v>1.1813958419815981E-4</v>
      </c>
      <c r="U92">
        <f>H92/C92</f>
        <v>2.3579556974667745E-4</v>
      </c>
      <c r="V92">
        <f>I92/D92</f>
        <v>5.6454995851343184E-4</v>
      </c>
      <c r="W92">
        <f>J92/E92</f>
        <v>0</v>
      </c>
      <c r="X92">
        <f>K92/F92</f>
        <v>0</v>
      </c>
      <c r="Z92" t="str">
        <f t="shared" si="37"/>
        <v>2021-35</v>
      </c>
      <c r="AA92">
        <f t="shared" si="26"/>
        <v>1.1815354294601386E-4</v>
      </c>
      <c r="AB92">
        <f t="shared" si="26"/>
        <v>2.3585118350386724E-4</v>
      </c>
      <c r="AC92">
        <f t="shared" si="26"/>
        <v>5.6486887022192029E-4</v>
      </c>
      <c r="AD92">
        <f t="shared" si="26"/>
        <v>0</v>
      </c>
      <c r="AE92">
        <f t="shared" si="26"/>
        <v>0</v>
      </c>
      <c r="AG92" t="str">
        <f t="shared" si="38"/>
        <v>2021-35</v>
      </c>
      <c r="AH92">
        <f t="shared" ca="1" si="39"/>
        <v>1.2017614900655783E-4</v>
      </c>
      <c r="AI92">
        <f t="shared" ca="1" si="39"/>
        <v>2.3440032792447182E-4</v>
      </c>
      <c r="AJ92">
        <f t="shared" ca="1" si="39"/>
        <v>5.66278997491138E-4</v>
      </c>
      <c r="AK92">
        <f t="shared" ca="1" si="39"/>
        <v>0</v>
      </c>
      <c r="AL92" t="e">
        <f t="shared" ca="1" si="27"/>
        <v>#DIV/0!</v>
      </c>
      <c r="AN92" t="str">
        <f t="shared" si="40"/>
        <v>2021-35</v>
      </c>
      <c r="AO92">
        <f t="shared" ca="1" si="41"/>
        <v>1.6867267837490432E-3</v>
      </c>
      <c r="AP92">
        <f t="shared" ca="1" si="41"/>
        <v>2.7820683584301531E-3</v>
      </c>
      <c r="AQ92">
        <f t="shared" ca="1" si="41"/>
        <v>6.8211502768837076E-3</v>
      </c>
      <c r="AR92">
        <f t="shared" ca="1" si="41"/>
        <v>0</v>
      </c>
      <c r="AS92" t="e">
        <f t="shared" ca="1" si="41"/>
        <v>#DIV/0!</v>
      </c>
      <c r="AU92">
        <f t="shared" ca="1" si="42"/>
        <v>1.6493888549315159</v>
      </c>
      <c r="AV92">
        <f t="shared" ca="1" si="42"/>
        <v>4.044016104210141</v>
      </c>
      <c r="AW92">
        <f t="shared" ca="1" si="42"/>
        <v>0</v>
      </c>
      <c r="AX92" t="e">
        <f t="shared" ca="1" si="42"/>
        <v>#DIV/0!</v>
      </c>
      <c r="AZ92" t="str">
        <f t="shared" si="43"/>
        <v>2021-35</v>
      </c>
      <c r="BA92">
        <f t="shared" ca="1" si="44"/>
        <v>1.1766622869961465</v>
      </c>
      <c r="BB92">
        <f t="shared" ca="1" si="28"/>
        <v>1.1128991162460125</v>
      </c>
      <c r="BC92" t="e">
        <f t="shared" ca="1" si="29"/>
        <v>#DIV/0!</v>
      </c>
      <c r="BD92" t="e">
        <f t="shared" ca="1" si="30"/>
        <v>#DIV/0!</v>
      </c>
    </row>
    <row r="93" spans="1:56" x14ac:dyDescent="0.25">
      <c r="A93" s="1" t="s">
        <v>43</v>
      </c>
      <c r="B93" s="10">
        <v>7676452</v>
      </c>
      <c r="C93" s="10">
        <v>1997022</v>
      </c>
      <c r="D93" s="10">
        <v>1081667</v>
      </c>
      <c r="E93" s="10">
        <v>78</v>
      </c>
      <c r="F93" s="10">
        <v>10</v>
      </c>
      <c r="G93" s="10">
        <v>942</v>
      </c>
      <c r="H93" s="10">
        <v>502</v>
      </c>
      <c r="I93" s="10">
        <v>626</v>
      </c>
      <c r="J93" s="10">
        <v>0</v>
      </c>
      <c r="K93" s="10">
        <v>0</v>
      </c>
      <c r="L93" s="10"/>
      <c r="M93" s="10" t="str">
        <f t="shared" si="31"/>
        <v>2021-36</v>
      </c>
      <c r="N93" s="10">
        <f t="shared" si="32"/>
        <v>942</v>
      </c>
      <c r="O93" s="10">
        <f t="shared" si="33"/>
        <v>502</v>
      </c>
      <c r="P93" s="10">
        <f t="shared" si="34"/>
        <v>626</v>
      </c>
      <c r="Q93" s="10">
        <f t="shared" si="35"/>
        <v>0</v>
      </c>
      <c r="R93" s="10">
        <f t="shared" si="36"/>
        <v>0</v>
      </c>
      <c r="T93">
        <f>G93/B93</f>
        <v>1.2271294082214022E-4</v>
      </c>
      <c r="U93">
        <f>H93/C93</f>
        <v>2.5137429632723126E-4</v>
      </c>
      <c r="V93">
        <f>I93/D93</f>
        <v>5.7873633937246865E-4</v>
      </c>
      <c r="W93">
        <f>J93/E93</f>
        <v>0</v>
      </c>
      <c r="X93">
        <f>K93/F93</f>
        <v>0</v>
      </c>
      <c r="Z93" t="str">
        <f t="shared" si="37"/>
        <v>2021-36</v>
      </c>
      <c r="AA93">
        <f t="shared" si="26"/>
        <v>1.2272800129004759E-4</v>
      </c>
      <c r="AB93">
        <f t="shared" si="26"/>
        <v>2.5143750257687283E-4</v>
      </c>
      <c r="AC93">
        <f t="shared" si="26"/>
        <v>5.7907148525603112E-4</v>
      </c>
      <c r="AD93">
        <f t="shared" si="26"/>
        <v>0</v>
      </c>
      <c r="AE93">
        <f t="shared" si="26"/>
        <v>0</v>
      </c>
      <c r="AG93" t="str">
        <f t="shared" si="38"/>
        <v>2021-36</v>
      </c>
      <c r="AH93">
        <f t="shared" ca="1" si="39"/>
        <v>1.2500560612169456E-4</v>
      </c>
      <c r="AI93">
        <f t="shared" ca="1" si="39"/>
        <v>2.497623022682605E-4</v>
      </c>
      <c r="AJ93">
        <f t="shared" ca="1" si="39"/>
        <v>5.8063769561623709E-4</v>
      </c>
      <c r="AK93">
        <f t="shared" ca="1" si="39"/>
        <v>0</v>
      </c>
      <c r="AL93" t="e">
        <f t="shared" ca="1" si="27"/>
        <v>#DIV/0!</v>
      </c>
      <c r="AN93" t="str">
        <f t="shared" si="40"/>
        <v>2021-36</v>
      </c>
      <c r="AO93">
        <f t="shared" ca="1" si="41"/>
        <v>1.8117323898707378E-3</v>
      </c>
      <c r="AP93">
        <f t="shared" ca="1" si="41"/>
        <v>3.0318306606984136E-3</v>
      </c>
      <c r="AQ93">
        <f t="shared" ca="1" si="41"/>
        <v>7.4017879724999451E-3</v>
      </c>
      <c r="AR93">
        <f t="shared" ca="1" si="41"/>
        <v>0</v>
      </c>
      <c r="AS93" t="e">
        <f t="shared" ca="1" si="41"/>
        <v>#DIV/0!</v>
      </c>
      <c r="AU93">
        <f t="shared" ca="1" si="42"/>
        <v>1.6734428758072413</v>
      </c>
      <c r="AV93">
        <f t="shared" ca="1" si="42"/>
        <v>4.0854753239953077</v>
      </c>
      <c r="AW93">
        <f t="shared" ca="1" si="42"/>
        <v>0</v>
      </c>
      <c r="AX93" t="e">
        <f t="shared" ca="1" si="42"/>
        <v>#DIV/0!</v>
      </c>
      <c r="AZ93" t="str">
        <f t="shared" si="43"/>
        <v>2021-36</v>
      </c>
      <c r="BA93">
        <f t="shared" ca="1" si="44"/>
        <v>1.1938222545383421</v>
      </c>
      <c r="BB93">
        <f t="shared" ca="1" si="28"/>
        <v>1.1243085488175411</v>
      </c>
      <c r="BC93" t="e">
        <f t="shared" ca="1" si="29"/>
        <v>#DIV/0!</v>
      </c>
      <c r="BD93" t="e">
        <f t="shared" ca="1" si="30"/>
        <v>#DIV/0!</v>
      </c>
    </row>
    <row r="94" spans="1:56" x14ac:dyDescent="0.25">
      <c r="A94" s="1" t="s">
        <v>44</v>
      </c>
      <c r="B94" s="10">
        <v>7675510</v>
      </c>
      <c r="C94" s="10">
        <v>1996520</v>
      </c>
      <c r="D94" s="10">
        <v>1081041</v>
      </c>
      <c r="E94" s="10">
        <v>78</v>
      </c>
      <c r="F94" s="10">
        <v>10</v>
      </c>
      <c r="G94" s="10">
        <v>998</v>
      </c>
      <c r="H94" s="10">
        <v>511</v>
      </c>
      <c r="I94" s="10">
        <v>625</v>
      </c>
      <c r="J94" s="10">
        <v>0</v>
      </c>
      <c r="K94" s="10">
        <v>0</v>
      </c>
      <c r="L94" s="10"/>
      <c r="M94" s="10" t="str">
        <f t="shared" si="31"/>
        <v>2021-37</v>
      </c>
      <c r="N94" s="10">
        <f t="shared" si="32"/>
        <v>998</v>
      </c>
      <c r="O94" s="10">
        <f t="shared" si="33"/>
        <v>511</v>
      </c>
      <c r="P94" s="10">
        <f t="shared" si="34"/>
        <v>625</v>
      </c>
      <c r="Q94" s="10">
        <f t="shared" si="35"/>
        <v>0</v>
      </c>
      <c r="R94" s="10">
        <f t="shared" si="36"/>
        <v>0</v>
      </c>
      <c r="T94">
        <f>G94/B94</f>
        <v>1.3002393326306657E-4</v>
      </c>
      <c r="U94">
        <f>H94/C94</f>
        <v>2.5594534490012624E-4</v>
      </c>
      <c r="V94">
        <f>I94/D94</f>
        <v>5.7814643477906939E-4</v>
      </c>
      <c r="W94">
        <f>J94/E94</f>
        <v>0</v>
      </c>
      <c r="X94">
        <f>K94/F94</f>
        <v>0</v>
      </c>
      <c r="Z94" t="str">
        <f t="shared" si="37"/>
        <v>2021-37</v>
      </c>
      <c r="AA94">
        <f t="shared" si="26"/>
        <v>1.3004084186799393E-4</v>
      </c>
      <c r="AB94">
        <f t="shared" si="26"/>
        <v>2.5601087108875038E-4</v>
      </c>
      <c r="AC94">
        <f t="shared" si="26"/>
        <v>5.7848089757018021E-4</v>
      </c>
      <c r="AD94">
        <f t="shared" si="26"/>
        <v>0</v>
      </c>
      <c r="AE94">
        <f t="shared" si="26"/>
        <v>0</v>
      </c>
      <c r="AG94" t="str">
        <f t="shared" si="38"/>
        <v>2021-37</v>
      </c>
      <c r="AH94">
        <f t="shared" ca="1" si="39"/>
        <v>1.3264164389211128E-4</v>
      </c>
      <c r="AI94">
        <f t="shared" ca="1" si="39"/>
        <v>2.5417446700593351E-4</v>
      </c>
      <c r="AJ94">
        <f t="shared" ca="1" si="39"/>
        <v>5.8016604055441477E-4</v>
      </c>
      <c r="AK94">
        <f t="shared" ca="1" si="39"/>
        <v>0</v>
      </c>
      <c r="AL94" t="e">
        <f t="shared" ca="1" si="27"/>
        <v>#DIV/0!</v>
      </c>
      <c r="AN94" t="str">
        <f t="shared" si="40"/>
        <v>2021-37</v>
      </c>
      <c r="AO94">
        <f t="shared" ca="1" si="41"/>
        <v>1.9443740337628491E-3</v>
      </c>
      <c r="AP94">
        <f t="shared" ca="1" si="41"/>
        <v>3.2860051277043469E-3</v>
      </c>
      <c r="AQ94">
        <f t="shared" ca="1" si="41"/>
        <v>7.9819540130543591E-3</v>
      </c>
      <c r="AR94">
        <f t="shared" ca="1" si="41"/>
        <v>0</v>
      </c>
      <c r="AS94" t="e">
        <f t="shared" ca="1" si="41"/>
        <v>#DIV/0!</v>
      </c>
      <c r="AU94">
        <f t="shared" ca="1" si="42"/>
        <v>1.6900066914312297</v>
      </c>
      <c r="AV94">
        <f t="shared" ca="1" si="42"/>
        <v>4.1051535735679856</v>
      </c>
      <c r="AW94">
        <f t="shared" ca="1" si="42"/>
        <v>0</v>
      </c>
      <c r="AX94" t="e">
        <f t="shared" ca="1" si="42"/>
        <v>#DIV/0!</v>
      </c>
      <c r="AZ94" t="str">
        <f t="shared" si="43"/>
        <v>2021-37</v>
      </c>
      <c r="BA94">
        <f t="shared" ca="1" si="44"/>
        <v>1.2056387628864078</v>
      </c>
      <c r="BB94">
        <f t="shared" ca="1" si="28"/>
        <v>1.129723934413039</v>
      </c>
      <c r="BC94" t="e">
        <f t="shared" ca="1" si="29"/>
        <v>#DIV/0!</v>
      </c>
      <c r="BD94" t="e">
        <f t="shared" ca="1" si="30"/>
        <v>#DIV/0!</v>
      </c>
    </row>
    <row r="95" spans="1:56" x14ac:dyDescent="0.25">
      <c r="A95" s="1" t="s">
        <v>45</v>
      </c>
      <c r="B95" s="10">
        <v>7674512</v>
      </c>
      <c r="C95" s="10">
        <v>1996009</v>
      </c>
      <c r="D95" s="10">
        <v>1080416</v>
      </c>
      <c r="E95" s="10">
        <v>78</v>
      </c>
      <c r="F95" s="10">
        <v>10</v>
      </c>
      <c r="G95" s="10">
        <v>1032</v>
      </c>
      <c r="H95" s="10">
        <v>460</v>
      </c>
      <c r="I95" s="10">
        <v>614</v>
      </c>
      <c r="J95" s="10">
        <v>0</v>
      </c>
      <c r="K95" s="10">
        <v>0</v>
      </c>
      <c r="L95" s="10"/>
      <c r="M95" s="10" t="str">
        <f t="shared" si="31"/>
        <v>2021-38</v>
      </c>
      <c r="N95" s="10">
        <f t="shared" si="32"/>
        <v>1032</v>
      </c>
      <c r="O95" s="10">
        <f t="shared" si="33"/>
        <v>460</v>
      </c>
      <c r="P95" s="10">
        <f t="shared" si="34"/>
        <v>614</v>
      </c>
      <c r="Q95" s="10">
        <f t="shared" si="35"/>
        <v>0</v>
      </c>
      <c r="R95" s="10">
        <f t="shared" si="36"/>
        <v>0</v>
      </c>
      <c r="T95">
        <f>G95/B95</f>
        <v>1.3447109080030106E-4</v>
      </c>
      <c r="U95">
        <f>H95/C95</f>
        <v>2.3045988269591972E-4</v>
      </c>
      <c r="V95">
        <f>I95/D95</f>
        <v>5.682996179249474E-4</v>
      </c>
      <c r="W95">
        <f>J95/E95</f>
        <v>0</v>
      </c>
      <c r="X95">
        <f>K95/F95</f>
        <v>0</v>
      </c>
      <c r="Z95" t="str">
        <f t="shared" si="37"/>
        <v>2021-38</v>
      </c>
      <c r="AA95">
        <f t="shared" si="26"/>
        <v>1.3448917590919385E-4</v>
      </c>
      <c r="AB95">
        <f t="shared" si="26"/>
        <v>2.3051300771719546E-4</v>
      </c>
      <c r="AC95">
        <f t="shared" si="26"/>
        <v>5.6862278134680254E-4</v>
      </c>
      <c r="AD95">
        <f t="shared" si="26"/>
        <v>0</v>
      </c>
      <c r="AE95">
        <f t="shared" si="26"/>
        <v>0</v>
      </c>
      <c r="AG95" t="str">
        <f t="shared" si="38"/>
        <v>2021-38</v>
      </c>
      <c r="AH95">
        <f t="shared" ca="1" si="39"/>
        <v>1.3737311627016511E-4</v>
      </c>
      <c r="AI95">
        <f t="shared" ca="1" si="39"/>
        <v>2.2874185103624804E-4</v>
      </c>
      <c r="AJ95">
        <f t="shared" ca="1" si="39"/>
        <v>5.7039770776194079E-4</v>
      </c>
      <c r="AK95">
        <f t="shared" ca="1" si="39"/>
        <v>0</v>
      </c>
      <c r="AL95" t="e">
        <f t="shared" ca="1" si="27"/>
        <v>#DIV/0!</v>
      </c>
      <c r="AN95" t="str">
        <f t="shared" si="40"/>
        <v>2021-38</v>
      </c>
      <c r="AO95">
        <f t="shared" ref="AO95:AS110" ca="1" si="45">IF(ROW()&gt;=$B$2, AH95+AO94,0)</f>
        <v>2.0817471500330143E-3</v>
      </c>
      <c r="AP95">
        <f t="shared" ca="1" si="45"/>
        <v>3.5147469787405951E-3</v>
      </c>
      <c r="AQ95">
        <f t="shared" ca="1" si="45"/>
        <v>8.5523517208163004E-3</v>
      </c>
      <c r="AR95">
        <f t="shared" ca="1" si="45"/>
        <v>0</v>
      </c>
      <c r="AS95" t="e">
        <f t="shared" ca="1" si="45"/>
        <v>#DIV/0!</v>
      </c>
      <c r="AU95">
        <f t="shared" ca="1" si="42"/>
        <v>1.6883640161029425</v>
      </c>
      <c r="AV95">
        <f t="shared" ca="1" si="42"/>
        <v>4.1082567211299743</v>
      </c>
      <c r="AW95">
        <f t="shared" ca="1" si="42"/>
        <v>0</v>
      </c>
      <c r="AX95" t="e">
        <f t="shared" ca="1" si="42"/>
        <v>#DIV/0!</v>
      </c>
      <c r="AZ95" t="str">
        <f t="shared" si="43"/>
        <v>2021-38</v>
      </c>
      <c r="BA95">
        <f t="shared" ca="1" si="44"/>
        <v>1.2044668899816071</v>
      </c>
      <c r="BB95">
        <f t="shared" ca="1" si="28"/>
        <v>1.1305779097905662</v>
      </c>
      <c r="BC95" t="e">
        <f t="shared" ca="1" si="29"/>
        <v>#DIV/0!</v>
      </c>
      <c r="BD95" t="e">
        <f t="shared" ca="1" si="30"/>
        <v>#DIV/0!</v>
      </c>
    </row>
    <row r="96" spans="1:56" x14ac:dyDescent="0.25">
      <c r="A96" s="1" t="s">
        <v>46</v>
      </c>
      <c r="B96" s="10">
        <v>7673480</v>
      </c>
      <c r="C96" s="10">
        <v>1995549</v>
      </c>
      <c r="D96" s="10">
        <v>1079802</v>
      </c>
      <c r="E96" s="10">
        <v>78</v>
      </c>
      <c r="F96" s="10">
        <v>10</v>
      </c>
      <c r="G96" s="10">
        <v>949</v>
      </c>
      <c r="H96" s="10">
        <v>502</v>
      </c>
      <c r="I96" s="10">
        <v>638</v>
      </c>
      <c r="J96" s="10">
        <v>0</v>
      </c>
      <c r="K96" s="10">
        <v>0</v>
      </c>
      <c r="L96" s="10"/>
      <c r="M96" s="10" t="str">
        <f t="shared" si="31"/>
        <v>2021-39</v>
      </c>
      <c r="N96" s="10">
        <f t="shared" si="32"/>
        <v>949</v>
      </c>
      <c r="O96" s="10">
        <f t="shared" si="33"/>
        <v>502</v>
      </c>
      <c r="P96" s="10">
        <f t="shared" si="34"/>
        <v>638</v>
      </c>
      <c r="Q96" s="10">
        <f t="shared" si="35"/>
        <v>0</v>
      </c>
      <c r="R96" s="10">
        <f t="shared" si="36"/>
        <v>0</v>
      </c>
      <c r="T96">
        <f>G96/B96</f>
        <v>1.2367270130371095E-4</v>
      </c>
      <c r="U96">
        <f>H96/C96</f>
        <v>2.5155984643824832E-4</v>
      </c>
      <c r="V96">
        <f>I96/D96</f>
        <v>5.9084906306897003E-4</v>
      </c>
      <c r="W96">
        <f>J96/E96</f>
        <v>0</v>
      </c>
      <c r="X96">
        <f>K96/F96</f>
        <v>0</v>
      </c>
      <c r="Z96" t="str">
        <f t="shared" si="37"/>
        <v>2021-39</v>
      </c>
      <c r="AA96">
        <f t="shared" si="26"/>
        <v>1.2368799829023995E-4</v>
      </c>
      <c r="AB96">
        <f t="shared" si="26"/>
        <v>2.5162314604546313E-4</v>
      </c>
      <c r="AC96">
        <f t="shared" si="26"/>
        <v>5.911983892925379E-4</v>
      </c>
      <c r="AD96">
        <f t="shared" si="26"/>
        <v>0</v>
      </c>
      <c r="AE96">
        <f t="shared" si="26"/>
        <v>0</v>
      </c>
      <c r="AG96" t="str">
        <f t="shared" si="38"/>
        <v>2021-39</v>
      </c>
      <c r="AH96">
        <f t="shared" ca="1" si="39"/>
        <v>1.2651915231374022E-4</v>
      </c>
      <c r="AI96">
        <f t="shared" ca="1" si="39"/>
        <v>2.4956142765890176E-4</v>
      </c>
      <c r="AJ96">
        <f t="shared" ca="1" si="39"/>
        <v>5.9316701523839835E-4</v>
      </c>
      <c r="AK96">
        <f t="shared" ca="1" si="39"/>
        <v>0</v>
      </c>
      <c r="AL96" t="e">
        <f t="shared" ca="1" si="27"/>
        <v>#DIV/0!</v>
      </c>
      <c r="AN96" t="str">
        <f t="shared" si="40"/>
        <v>2021-39</v>
      </c>
      <c r="AO96">
        <f t="shared" ca="1" si="45"/>
        <v>2.2082663023467544E-3</v>
      </c>
      <c r="AP96">
        <f t="shared" ca="1" si="45"/>
        <v>3.764308406399497E-3</v>
      </c>
      <c r="AQ96">
        <f t="shared" ca="1" si="45"/>
        <v>9.1455187360546981E-3</v>
      </c>
      <c r="AR96">
        <f t="shared" ca="1" si="45"/>
        <v>0</v>
      </c>
      <c r="AS96" t="e">
        <f t="shared" ca="1" si="45"/>
        <v>#DIV/0!</v>
      </c>
      <c r="AU96">
        <f t="shared" ca="1" si="42"/>
        <v>1.7046442280983574</v>
      </c>
      <c r="AV96">
        <f t="shared" ca="1" si="42"/>
        <v>4.1414926842544455</v>
      </c>
      <c r="AW96">
        <f t="shared" ca="1" si="42"/>
        <v>0</v>
      </c>
      <c r="AX96" t="e">
        <f t="shared" ca="1" si="42"/>
        <v>#DIV/0!</v>
      </c>
      <c r="AZ96" t="str">
        <f t="shared" si="43"/>
        <v>2021-39</v>
      </c>
      <c r="BA96">
        <f t="shared" ca="1" si="44"/>
        <v>1.2160810775166031</v>
      </c>
      <c r="BB96">
        <f t="shared" ca="1" si="28"/>
        <v>1.1397243308323373</v>
      </c>
      <c r="BC96" t="e">
        <f t="shared" ca="1" si="29"/>
        <v>#DIV/0!</v>
      </c>
      <c r="BD96" t="e">
        <f t="shared" ca="1" si="30"/>
        <v>#DIV/0!</v>
      </c>
    </row>
    <row r="97" spans="1:56" x14ac:dyDescent="0.25">
      <c r="A97" s="1" t="s">
        <v>47</v>
      </c>
      <c r="B97" s="10">
        <v>7672531</v>
      </c>
      <c r="C97" s="10">
        <v>1995047</v>
      </c>
      <c r="D97" s="10">
        <v>1079164</v>
      </c>
      <c r="E97" s="10">
        <v>78</v>
      </c>
      <c r="F97" s="10">
        <v>10</v>
      </c>
      <c r="G97" s="10">
        <v>963</v>
      </c>
      <c r="H97" s="10">
        <v>523</v>
      </c>
      <c r="I97" s="10">
        <v>631</v>
      </c>
      <c r="J97" s="10">
        <v>0</v>
      </c>
      <c r="K97" s="10">
        <v>0</v>
      </c>
      <c r="L97" s="10"/>
      <c r="M97" s="10" t="str">
        <f t="shared" si="31"/>
        <v>2021-40</v>
      </c>
      <c r="N97" s="10">
        <f t="shared" si="32"/>
        <v>963</v>
      </c>
      <c r="O97" s="10">
        <f t="shared" si="33"/>
        <v>523</v>
      </c>
      <c r="P97" s="10">
        <f t="shared" si="34"/>
        <v>631</v>
      </c>
      <c r="Q97" s="10">
        <f t="shared" si="35"/>
        <v>0</v>
      </c>
      <c r="R97" s="10">
        <f t="shared" si="36"/>
        <v>0</v>
      </c>
      <c r="T97">
        <f>G97/B97</f>
        <v>1.255126893589612E-4</v>
      </c>
      <c r="U97">
        <f>H97/C97</f>
        <v>2.6214921252481772E-4</v>
      </c>
      <c r="V97">
        <f>I97/D97</f>
        <v>5.847118695582877E-4</v>
      </c>
      <c r="W97">
        <f>J97/E97</f>
        <v>0</v>
      </c>
      <c r="X97">
        <f>K97/F97</f>
        <v>0</v>
      </c>
      <c r="Z97" t="str">
        <f t="shared" si="37"/>
        <v>2021-40</v>
      </c>
      <c r="AA97">
        <f t="shared" si="26"/>
        <v>1.2552844493659006E-4</v>
      </c>
      <c r="AB97">
        <f t="shared" si="26"/>
        <v>2.6221795425714593E-4</v>
      </c>
      <c r="AC97">
        <f t="shared" si="26"/>
        <v>5.850539742396244E-4</v>
      </c>
      <c r="AD97">
        <f t="shared" si="26"/>
        <v>0</v>
      </c>
      <c r="AE97">
        <f t="shared" si="26"/>
        <v>0</v>
      </c>
      <c r="AG97" t="str">
        <f t="shared" si="38"/>
        <v>2021-40</v>
      </c>
      <c r="AH97">
        <f t="shared" ca="1" si="39"/>
        <v>1.285834741343795E-4</v>
      </c>
      <c r="AI97">
        <f t="shared" ca="1" si="39"/>
        <v>2.5993572842258791E-4</v>
      </c>
      <c r="AJ97">
        <f t="shared" ca="1" si="39"/>
        <v>5.8712411548377853E-4</v>
      </c>
      <c r="AK97">
        <f t="shared" ca="1" si="39"/>
        <v>0</v>
      </c>
      <c r="AL97" t="e">
        <f t="shared" ca="1" si="27"/>
        <v>#DIV/0!</v>
      </c>
      <c r="AN97" t="str">
        <f t="shared" si="40"/>
        <v>2021-40</v>
      </c>
      <c r="AO97">
        <f t="shared" ca="1" si="45"/>
        <v>2.3368497764811339E-3</v>
      </c>
      <c r="AP97">
        <f t="shared" ca="1" si="45"/>
        <v>4.0242441348220847E-3</v>
      </c>
      <c r="AQ97">
        <f t="shared" ca="1" si="45"/>
        <v>9.7326428515384766E-3</v>
      </c>
      <c r="AR97">
        <f t="shared" ca="1" si="45"/>
        <v>0</v>
      </c>
      <c r="AS97" t="e">
        <f t="shared" ca="1" si="45"/>
        <v>#DIV/0!</v>
      </c>
      <c r="AU97">
        <f t="shared" ca="1" si="42"/>
        <v>1.7220808009669566</v>
      </c>
      <c r="AV97">
        <f t="shared" ca="1" si="42"/>
        <v>4.164856016630238</v>
      </c>
      <c r="AW97">
        <f t="shared" ca="1" si="42"/>
        <v>0</v>
      </c>
      <c r="AX97" t="e">
        <f t="shared" ca="1" si="42"/>
        <v>#DIV/0!</v>
      </c>
      <c r="AZ97" t="str">
        <f t="shared" si="43"/>
        <v>2021-40</v>
      </c>
      <c r="BA97">
        <f t="shared" ca="1" si="44"/>
        <v>1.2285202046803385</v>
      </c>
      <c r="BB97">
        <f t="shared" ca="1" si="28"/>
        <v>1.1461538383524759</v>
      </c>
      <c r="BC97" t="e">
        <f t="shared" ca="1" si="29"/>
        <v>#DIV/0!</v>
      </c>
      <c r="BD97" t="e">
        <f t="shared" ca="1" si="30"/>
        <v>#DIV/0!</v>
      </c>
    </row>
    <row r="98" spans="1:56" x14ac:dyDescent="0.25">
      <c r="A98" s="1" t="s">
        <v>48</v>
      </c>
      <c r="B98" s="10">
        <v>7671568</v>
      </c>
      <c r="C98" s="10">
        <v>1994524</v>
      </c>
      <c r="D98" s="10">
        <v>1078533</v>
      </c>
      <c r="E98" s="10">
        <v>78</v>
      </c>
      <c r="F98" s="10">
        <v>10</v>
      </c>
      <c r="G98" s="10">
        <v>1017</v>
      </c>
      <c r="H98" s="10">
        <v>518</v>
      </c>
      <c r="I98" s="10">
        <v>678</v>
      </c>
      <c r="J98" s="10">
        <v>0</v>
      </c>
      <c r="K98" s="10">
        <v>0</v>
      </c>
      <c r="L98" s="10"/>
      <c r="M98" s="10" t="str">
        <f t="shared" si="31"/>
        <v>2021-41</v>
      </c>
      <c r="N98" s="10">
        <f t="shared" si="32"/>
        <v>1017</v>
      </c>
      <c r="O98" s="10">
        <f t="shared" si="33"/>
        <v>518</v>
      </c>
      <c r="P98" s="10">
        <f t="shared" si="34"/>
        <v>678</v>
      </c>
      <c r="Q98" s="10">
        <f t="shared" si="35"/>
        <v>0</v>
      </c>
      <c r="R98" s="10">
        <f t="shared" si="36"/>
        <v>0</v>
      </c>
      <c r="T98">
        <f>G98/B98</f>
        <v>1.3256742298315026E-4</v>
      </c>
      <c r="U98">
        <f>H98/C98</f>
        <v>2.597110889615768E-4</v>
      </c>
      <c r="V98">
        <f>I98/D98</f>
        <v>6.2863166912834382E-4</v>
      </c>
      <c r="W98">
        <f>J98/E98</f>
        <v>0</v>
      </c>
      <c r="X98">
        <f>K98/F98</f>
        <v>0</v>
      </c>
      <c r="Z98" t="str">
        <f t="shared" si="37"/>
        <v>2021-41</v>
      </c>
      <c r="AA98">
        <f t="shared" si="26"/>
        <v>1.3258499962908515E-4</v>
      </c>
      <c r="AB98">
        <f t="shared" si="26"/>
        <v>2.5977855779428489E-4</v>
      </c>
      <c r="AC98">
        <f t="shared" si="26"/>
        <v>6.2902711622212025E-4</v>
      </c>
      <c r="AD98">
        <f t="shared" si="26"/>
        <v>0</v>
      </c>
      <c r="AE98">
        <f t="shared" si="26"/>
        <v>0</v>
      </c>
      <c r="AG98" t="str">
        <f t="shared" si="38"/>
        <v>2021-41</v>
      </c>
      <c r="AH98">
        <f t="shared" ca="1" si="39"/>
        <v>1.360040036092384E-4</v>
      </c>
      <c r="AI98">
        <f t="shared" ca="1" si="39"/>
        <v>2.5738517819542451E-4</v>
      </c>
      <c r="AJ98">
        <f t="shared" ca="1" si="39"/>
        <v>6.3138402156002365E-4</v>
      </c>
      <c r="AK98">
        <f t="shared" ca="1" si="39"/>
        <v>0</v>
      </c>
      <c r="AL98" t="e">
        <f t="shared" ca="1" si="27"/>
        <v>#DIV/0!</v>
      </c>
      <c r="AN98" t="str">
        <f t="shared" si="40"/>
        <v>2021-41</v>
      </c>
      <c r="AO98">
        <f t="shared" ca="1" si="45"/>
        <v>2.4728537800903722E-3</v>
      </c>
      <c r="AP98">
        <f t="shared" ca="1" si="45"/>
        <v>4.281629313017509E-3</v>
      </c>
      <c r="AQ98">
        <f t="shared" ca="1" si="45"/>
        <v>1.03640268730985E-2</v>
      </c>
      <c r="AR98">
        <f t="shared" ca="1" si="45"/>
        <v>0</v>
      </c>
      <c r="AS98" t="e">
        <f t="shared" ca="1" si="45"/>
        <v>#DIV/0!</v>
      </c>
      <c r="AU98">
        <f t="shared" ca="1" si="42"/>
        <v>1.7314526833289083</v>
      </c>
      <c r="AV98">
        <f t="shared" ca="1" si="42"/>
        <v>4.1911199750434651</v>
      </c>
      <c r="AW98">
        <f t="shared" ca="1" si="42"/>
        <v>0</v>
      </c>
      <c r="AX98" t="e">
        <f t="shared" ca="1" si="42"/>
        <v>#DIV/0!</v>
      </c>
      <c r="AZ98" t="str">
        <f t="shared" si="43"/>
        <v>2021-41</v>
      </c>
      <c r="BA98">
        <f t="shared" ca="1" si="44"/>
        <v>1.2352060389519244</v>
      </c>
      <c r="BB98">
        <f t="shared" ca="1" si="28"/>
        <v>1.1533815880334854</v>
      </c>
      <c r="BC98" t="e">
        <f t="shared" ca="1" si="29"/>
        <v>#DIV/0!</v>
      </c>
      <c r="BD98" t="e">
        <f t="shared" ca="1" si="30"/>
        <v>#DIV/0!</v>
      </c>
    </row>
    <row r="99" spans="1:56" x14ac:dyDescent="0.25">
      <c r="A99" s="1" t="s">
        <v>49</v>
      </c>
      <c r="B99" s="10">
        <v>7670551</v>
      </c>
      <c r="C99" s="10">
        <v>1994006</v>
      </c>
      <c r="D99" s="10">
        <v>1077855</v>
      </c>
      <c r="E99" s="10">
        <v>78</v>
      </c>
      <c r="F99" s="10">
        <v>10</v>
      </c>
      <c r="G99" s="10">
        <v>1086</v>
      </c>
      <c r="H99" s="10">
        <v>559</v>
      </c>
      <c r="I99" s="10">
        <v>690</v>
      </c>
      <c r="J99" s="10">
        <v>0</v>
      </c>
      <c r="K99" s="10">
        <v>0</v>
      </c>
      <c r="L99" s="10"/>
      <c r="M99" s="10" t="str">
        <f t="shared" si="31"/>
        <v>2021-42</v>
      </c>
      <c r="N99" s="10">
        <f t="shared" si="32"/>
        <v>1086</v>
      </c>
      <c r="O99" s="10">
        <f t="shared" si="33"/>
        <v>559</v>
      </c>
      <c r="P99" s="10">
        <f t="shared" si="34"/>
        <v>690</v>
      </c>
      <c r="Q99" s="10">
        <f t="shared" si="35"/>
        <v>0</v>
      </c>
      <c r="R99" s="10">
        <f t="shared" si="36"/>
        <v>0</v>
      </c>
      <c r="T99">
        <f>G99/B99</f>
        <v>1.4158044187438426E-4</v>
      </c>
      <c r="U99">
        <f>H99/C99</f>
        <v>2.8034017951801549E-4</v>
      </c>
      <c r="V99">
        <f>I99/D99</f>
        <v>6.401603184101758E-4</v>
      </c>
      <c r="W99">
        <f>J99/E99</f>
        <v>0</v>
      </c>
      <c r="X99">
        <f>K99/F99</f>
        <v>0</v>
      </c>
      <c r="Z99" t="str">
        <f t="shared" si="37"/>
        <v>2021-42</v>
      </c>
      <c r="AA99">
        <f t="shared" si="26"/>
        <v>1.4160048997085284E-4</v>
      </c>
      <c r="AB99">
        <f t="shared" si="26"/>
        <v>2.8041879401015802E-4</v>
      </c>
      <c r="AC99">
        <f t="shared" si="26"/>
        <v>6.4057040805640065E-4</v>
      </c>
      <c r="AD99">
        <f t="shared" si="26"/>
        <v>0</v>
      </c>
      <c r="AE99">
        <f t="shared" si="26"/>
        <v>0</v>
      </c>
      <c r="AG99" t="str">
        <f t="shared" si="38"/>
        <v>2021-42</v>
      </c>
      <c r="AH99">
        <f t="shared" ca="1" si="39"/>
        <v>1.4545757802347231E-4</v>
      </c>
      <c r="AI99">
        <f t="shared" ca="1" si="39"/>
        <v>2.7769242263545307E-4</v>
      </c>
      <c r="AJ99">
        <f t="shared" ca="1" si="39"/>
        <v>6.4310417045272033E-4</v>
      </c>
      <c r="AK99">
        <f t="shared" ca="1" si="39"/>
        <v>0</v>
      </c>
      <c r="AL99" t="e">
        <f t="shared" ca="1" si="27"/>
        <v>#DIV/0!</v>
      </c>
      <c r="AN99" t="str">
        <f t="shared" si="40"/>
        <v>2021-42</v>
      </c>
      <c r="AO99">
        <f t="shared" ca="1" si="45"/>
        <v>2.6183113581138445E-3</v>
      </c>
      <c r="AP99">
        <f t="shared" ca="1" si="45"/>
        <v>4.559321735652962E-3</v>
      </c>
      <c r="AQ99">
        <f t="shared" ca="1" si="45"/>
        <v>1.100713104355122E-2</v>
      </c>
      <c r="AR99">
        <f t="shared" ca="1" si="45"/>
        <v>0</v>
      </c>
      <c r="AS99" t="e">
        <f t="shared" ca="1" si="45"/>
        <v>#DIV/0!</v>
      </c>
      <c r="AU99">
        <f t="shared" ca="1" si="42"/>
        <v>1.7413214519060731</v>
      </c>
      <c r="AV99">
        <f t="shared" ca="1" si="42"/>
        <v>4.203904554529541</v>
      </c>
      <c r="AW99">
        <f t="shared" ca="1" si="42"/>
        <v>0</v>
      </c>
      <c r="AX99" t="e">
        <f t="shared" ca="1" si="42"/>
        <v>#DIV/0!</v>
      </c>
      <c r="AZ99" t="str">
        <f t="shared" si="43"/>
        <v>2021-42</v>
      </c>
      <c r="BA99">
        <f t="shared" ca="1" si="44"/>
        <v>1.2422463483181014</v>
      </c>
      <c r="BB99">
        <f t="shared" ca="1" si="28"/>
        <v>1.1568998596834967</v>
      </c>
      <c r="BC99" t="e">
        <f t="shared" ca="1" si="29"/>
        <v>#DIV/0!</v>
      </c>
      <c r="BD99" t="e">
        <f t="shared" ca="1" si="30"/>
        <v>#DIV/0!</v>
      </c>
    </row>
    <row r="100" spans="1:56" x14ac:dyDescent="0.25">
      <c r="A100" s="1" t="s">
        <v>50</v>
      </c>
      <c r="B100" s="10">
        <v>7669465</v>
      </c>
      <c r="C100" s="10">
        <v>1993447</v>
      </c>
      <c r="D100" s="10">
        <v>1077165</v>
      </c>
      <c r="E100" s="10">
        <v>78</v>
      </c>
      <c r="F100" s="10">
        <v>10</v>
      </c>
      <c r="G100" s="10">
        <v>1153</v>
      </c>
      <c r="H100" s="10">
        <v>613</v>
      </c>
      <c r="I100" s="10">
        <v>808</v>
      </c>
      <c r="J100" s="10">
        <v>1</v>
      </c>
      <c r="K100" s="10">
        <v>0</v>
      </c>
      <c r="L100" s="10"/>
      <c r="M100" s="10" t="str">
        <f t="shared" si="31"/>
        <v>2021-43</v>
      </c>
      <c r="N100" s="10">
        <f t="shared" si="32"/>
        <v>1153</v>
      </c>
      <c r="O100" s="10">
        <f t="shared" si="33"/>
        <v>613</v>
      </c>
      <c r="P100" s="10">
        <f t="shared" si="34"/>
        <v>808</v>
      </c>
      <c r="Q100" s="10">
        <f t="shared" si="35"/>
        <v>1</v>
      </c>
      <c r="R100" s="10">
        <f t="shared" si="36"/>
        <v>0</v>
      </c>
      <c r="T100">
        <f>G100/B100</f>
        <v>1.5033643155031024E-4</v>
      </c>
      <c r="U100">
        <f>H100/C100</f>
        <v>3.0750754848260324E-4</v>
      </c>
      <c r="V100">
        <f>I100/D100</f>
        <v>7.5011720581340832E-4</v>
      </c>
      <c r="W100">
        <f>J100/E100</f>
        <v>1.282051282051282E-2</v>
      </c>
      <c r="X100">
        <f>K100/F100</f>
        <v>0</v>
      </c>
      <c r="Z100" t="str">
        <f t="shared" si="37"/>
        <v>2021-43</v>
      </c>
      <c r="AA100">
        <f t="shared" si="26"/>
        <v>1.5035903627458601E-4</v>
      </c>
      <c r="AB100">
        <f t="shared" si="26"/>
        <v>3.0760214088756005E-4</v>
      </c>
      <c r="AC100">
        <f t="shared" si="26"/>
        <v>7.5068033927749042E-4</v>
      </c>
      <c r="AD100">
        <f t="shared" si="26"/>
        <v>1.298719552681119E-2</v>
      </c>
      <c r="AE100">
        <f t="shared" si="26"/>
        <v>0</v>
      </c>
      <c r="AG100" t="str">
        <f t="shared" si="38"/>
        <v>2021-43</v>
      </c>
      <c r="AH100">
        <f t="shared" ca="1" si="39"/>
        <v>1.5467332578056629E-4</v>
      </c>
      <c r="AI100">
        <f t="shared" ca="1" si="39"/>
        <v>3.0445488415709629E-4</v>
      </c>
      <c r="AJ100">
        <f t="shared" ca="1" si="39"/>
        <v>7.5380624300561757E-4</v>
      </c>
      <c r="AK100">
        <f t="shared" ca="1" si="39"/>
        <v>7.9287181904805944E-3</v>
      </c>
      <c r="AL100" t="e">
        <f t="shared" ca="1" si="27"/>
        <v>#DIV/0!</v>
      </c>
      <c r="AN100" t="str">
        <f t="shared" si="40"/>
        <v>2021-43</v>
      </c>
      <c r="AO100">
        <f t="shared" ca="1" si="45"/>
        <v>2.7729846838944108E-3</v>
      </c>
      <c r="AP100">
        <f t="shared" ca="1" si="45"/>
        <v>4.8637766198100585E-3</v>
      </c>
      <c r="AQ100">
        <f t="shared" ca="1" si="45"/>
        <v>1.1760937286556838E-2</v>
      </c>
      <c r="AR100">
        <f t="shared" ca="1" si="45"/>
        <v>7.9287181904805944E-3</v>
      </c>
      <c r="AS100" t="e">
        <f t="shared" ca="1" si="45"/>
        <v>#DIV/0!</v>
      </c>
      <c r="AU100">
        <f t="shared" ca="1" si="42"/>
        <v>1.7539861103665801</v>
      </c>
      <c r="AV100">
        <f t="shared" ca="1" si="42"/>
        <v>4.2412557685099239</v>
      </c>
      <c r="AW100">
        <f t="shared" ca="1" si="42"/>
        <v>2.85927226231391</v>
      </c>
      <c r="AX100" t="e">
        <f t="shared" ca="1" si="42"/>
        <v>#DIV/0!</v>
      </c>
      <c r="AZ100" t="str">
        <f t="shared" si="43"/>
        <v>2021-43</v>
      </c>
      <c r="BA100">
        <f t="shared" ca="1" si="44"/>
        <v>1.2512812256568258</v>
      </c>
      <c r="BB100">
        <f t="shared" ca="1" si="28"/>
        <v>1.1671787833965372</v>
      </c>
      <c r="BC100" t="e">
        <f t="shared" ca="1" si="29"/>
        <v>#DIV/0!</v>
      </c>
      <c r="BD100" t="e">
        <f t="shared" ca="1" si="30"/>
        <v>#DIV/0!</v>
      </c>
    </row>
    <row r="101" spans="1:56" x14ac:dyDescent="0.25">
      <c r="A101" s="1" t="s">
        <v>51</v>
      </c>
      <c r="B101" s="10">
        <v>7668312</v>
      </c>
      <c r="C101" s="10">
        <v>1992834</v>
      </c>
      <c r="D101" s="10">
        <v>1076357</v>
      </c>
      <c r="E101" s="10">
        <v>77</v>
      </c>
      <c r="F101" s="10">
        <v>10</v>
      </c>
      <c r="G101" s="10">
        <v>1256</v>
      </c>
      <c r="H101" s="10">
        <v>608</v>
      </c>
      <c r="I101" s="10">
        <v>843</v>
      </c>
      <c r="J101" s="10">
        <v>1</v>
      </c>
      <c r="K101" s="10">
        <v>0</v>
      </c>
      <c r="L101" s="10"/>
      <c r="M101" s="10" t="str">
        <f t="shared" si="31"/>
        <v>2021-44</v>
      </c>
      <c r="N101" s="10">
        <f t="shared" si="32"/>
        <v>1256</v>
      </c>
      <c r="O101" s="10">
        <f t="shared" si="33"/>
        <v>608</v>
      </c>
      <c r="P101" s="10">
        <f t="shared" si="34"/>
        <v>843</v>
      </c>
      <c r="Q101" s="10">
        <f t="shared" si="35"/>
        <v>1</v>
      </c>
      <c r="R101" s="10">
        <f t="shared" si="36"/>
        <v>0</v>
      </c>
      <c r="T101">
        <f>G101/B101</f>
        <v>1.637909359973877E-4</v>
      </c>
      <c r="U101">
        <f>H101/C101</f>
        <v>3.0509314875197833E-4</v>
      </c>
      <c r="V101">
        <f>I101/D101</f>
        <v>7.8319739640286639E-4</v>
      </c>
      <c r="W101">
        <f>J101/E101</f>
        <v>1.2987012987012988E-2</v>
      </c>
      <c r="X101">
        <f>K101/F101</f>
        <v>0</v>
      </c>
      <c r="Z101" t="str">
        <f t="shared" si="37"/>
        <v>2021-44</v>
      </c>
      <c r="AA101">
        <f t="shared" si="26"/>
        <v>1.6381776822943457E-4</v>
      </c>
      <c r="AB101">
        <f t="shared" si="26"/>
        <v>3.0518626135735832E-4</v>
      </c>
      <c r="AC101">
        <f t="shared" si="26"/>
        <v>7.8381131548156506E-4</v>
      </c>
      <c r="AD101">
        <f t="shared" si="26"/>
        <v>1.3158084577511088E-2</v>
      </c>
      <c r="AE101">
        <f t="shared" si="26"/>
        <v>0</v>
      </c>
      <c r="AG101" t="str">
        <f t="shared" si="38"/>
        <v>2021-44</v>
      </c>
      <c r="AH101">
        <f t="shared" ca="1" si="39"/>
        <v>1.6875676437111452E-4</v>
      </c>
      <c r="AI101">
        <f t="shared" ca="1" si="39"/>
        <v>3.0190843735428732E-4</v>
      </c>
      <c r="AJ101">
        <f t="shared" ca="1" si="39"/>
        <v>7.8723872922628244E-4</v>
      </c>
      <c r="AK101">
        <f t="shared" ca="1" si="39"/>
        <v>7.8372672566539292E-3</v>
      </c>
      <c r="AL101" t="e">
        <f t="shared" ca="1" si="27"/>
        <v>#DIV/0!</v>
      </c>
      <c r="AN101" t="str">
        <f t="shared" si="40"/>
        <v>2021-44</v>
      </c>
      <c r="AO101">
        <f t="shared" ca="1" si="45"/>
        <v>2.9417414482655253E-3</v>
      </c>
      <c r="AP101">
        <f t="shared" ca="1" si="45"/>
        <v>5.1656850571643459E-3</v>
      </c>
      <c r="AQ101">
        <f t="shared" ca="1" si="45"/>
        <v>1.2548176015783121E-2</v>
      </c>
      <c r="AR101">
        <f t="shared" ca="1" si="45"/>
        <v>1.5765985447134524E-2</v>
      </c>
      <c r="AS101" t="e">
        <f t="shared" ca="1" si="45"/>
        <v>#DIV/0!</v>
      </c>
      <c r="AU101">
        <f t="shared" ca="1" si="42"/>
        <v>1.7559956060074811</v>
      </c>
      <c r="AV101">
        <f t="shared" ca="1" si="42"/>
        <v>4.2655604635756239</v>
      </c>
      <c r="AW101">
        <f t="shared" ca="1" si="42"/>
        <v>5.3594055508958061</v>
      </c>
      <c r="AX101" t="e">
        <f t="shared" ca="1" si="42"/>
        <v>#DIV/0!</v>
      </c>
      <c r="AZ101" t="str">
        <f t="shared" si="43"/>
        <v>2021-44</v>
      </c>
      <c r="BA101">
        <f t="shared" ca="1" si="44"/>
        <v>1.2527147855656744</v>
      </c>
      <c r="BB101">
        <f t="shared" ca="1" si="28"/>
        <v>1.1738673506431134</v>
      </c>
      <c r="BC101" t="e">
        <f t="shared" ca="1" si="29"/>
        <v>#DIV/0!</v>
      </c>
      <c r="BD101" t="e">
        <f t="shared" ca="1" si="30"/>
        <v>#DIV/0!</v>
      </c>
    </row>
    <row r="102" spans="1:56" x14ac:dyDescent="0.25">
      <c r="A102" s="1" t="s">
        <v>52</v>
      </c>
      <c r="B102" s="10">
        <v>7667056</v>
      </c>
      <c r="C102" s="10">
        <v>1992226</v>
      </c>
      <c r="D102" s="10">
        <v>1075514</v>
      </c>
      <c r="E102" s="10">
        <v>76</v>
      </c>
      <c r="F102" s="10">
        <v>10</v>
      </c>
      <c r="G102" s="10">
        <v>1431</v>
      </c>
      <c r="H102" s="10">
        <v>626</v>
      </c>
      <c r="I102" s="10">
        <v>839</v>
      </c>
      <c r="J102" s="10">
        <v>0</v>
      </c>
      <c r="K102" s="10">
        <v>0</v>
      </c>
      <c r="L102" s="10"/>
      <c r="M102" s="10" t="str">
        <f t="shared" si="31"/>
        <v>2021-45</v>
      </c>
      <c r="N102" s="10">
        <f t="shared" si="32"/>
        <v>1431</v>
      </c>
      <c r="O102" s="10">
        <f t="shared" si="33"/>
        <v>626</v>
      </c>
      <c r="P102" s="10">
        <f t="shared" si="34"/>
        <v>839</v>
      </c>
      <c r="Q102" s="10">
        <f t="shared" si="35"/>
        <v>0</v>
      </c>
      <c r="R102" s="10">
        <f t="shared" si="36"/>
        <v>0</v>
      </c>
      <c r="T102">
        <f>G102/B102</f>
        <v>1.8664269571006133E-4</v>
      </c>
      <c r="U102">
        <f>H102/C102</f>
        <v>3.1422137849822262E-4</v>
      </c>
      <c r="V102">
        <f>I102/D102</f>
        <v>7.8009212339402365E-4</v>
      </c>
      <c r="W102">
        <f>J102/E102</f>
        <v>0</v>
      </c>
      <c r="X102">
        <f>K102/F102</f>
        <v>0</v>
      </c>
      <c r="Z102" t="str">
        <f t="shared" si="37"/>
        <v>2021-45</v>
      </c>
      <c r="AA102">
        <f t="shared" si="26"/>
        <v>1.8667753825106999E-4</v>
      </c>
      <c r="AB102">
        <f t="shared" si="26"/>
        <v>3.1432014719519487E-4</v>
      </c>
      <c r="AC102">
        <f t="shared" si="26"/>
        <v>7.8070118185853677E-4</v>
      </c>
      <c r="AD102">
        <f t="shared" si="26"/>
        <v>0</v>
      </c>
      <c r="AE102">
        <f t="shared" si="26"/>
        <v>0</v>
      </c>
      <c r="AG102" t="str">
        <f t="shared" si="38"/>
        <v>2021-45</v>
      </c>
      <c r="AH102">
        <f t="shared" ca="1" si="39"/>
        <v>1.9257794345133378E-4</v>
      </c>
      <c r="AI102">
        <f t="shared" ca="1" si="39"/>
        <v>3.1078437071148683E-4</v>
      </c>
      <c r="AJ102">
        <f t="shared" ca="1" si="39"/>
        <v>7.8427793015394117E-4</v>
      </c>
      <c r="AK102">
        <f t="shared" ca="1" si="39"/>
        <v>0</v>
      </c>
      <c r="AL102" t="e">
        <f t="shared" ca="1" si="27"/>
        <v>#DIV/0!</v>
      </c>
      <c r="AN102" t="str">
        <f t="shared" si="40"/>
        <v>2021-45</v>
      </c>
      <c r="AO102">
        <f t="shared" ca="1" si="45"/>
        <v>3.134319391716859E-3</v>
      </c>
      <c r="AP102">
        <f t="shared" ca="1" si="45"/>
        <v>5.4764694278758332E-3</v>
      </c>
      <c r="AQ102">
        <f t="shared" ca="1" si="45"/>
        <v>1.3332453945937062E-2</v>
      </c>
      <c r="AR102">
        <f t="shared" ca="1" si="45"/>
        <v>1.5765985447134524E-2</v>
      </c>
      <c r="AS102" t="e">
        <f t="shared" ca="1" si="45"/>
        <v>#DIV/0!</v>
      </c>
      <c r="AU102">
        <f t="shared" ca="1" si="42"/>
        <v>1.7472595302025156</v>
      </c>
      <c r="AV102">
        <f t="shared" ca="1" si="42"/>
        <v>4.2536998562338786</v>
      </c>
      <c r="AW102">
        <f t="shared" ca="1" si="42"/>
        <v>5.0301145086871717</v>
      </c>
      <c r="AX102" t="e">
        <f t="shared" ca="1" si="42"/>
        <v>#DIV/0!</v>
      </c>
      <c r="AZ102" t="str">
        <f t="shared" si="43"/>
        <v>2021-45</v>
      </c>
      <c r="BA102">
        <f t="shared" ca="1" si="44"/>
        <v>1.2464825311732015</v>
      </c>
      <c r="BB102">
        <f t="shared" ca="1" si="28"/>
        <v>1.1706033529020985</v>
      </c>
      <c r="BC102" t="e">
        <f t="shared" ca="1" si="29"/>
        <v>#DIV/0!</v>
      </c>
      <c r="BD102" t="e">
        <f t="shared" ca="1" si="30"/>
        <v>#DIV/0!</v>
      </c>
    </row>
    <row r="103" spans="1:56" x14ac:dyDescent="0.25">
      <c r="A103" s="1" t="s">
        <v>53</v>
      </c>
      <c r="B103" s="10">
        <v>7665625</v>
      </c>
      <c r="C103" s="10">
        <v>1991600</v>
      </c>
      <c r="D103" s="10">
        <v>1074675</v>
      </c>
      <c r="E103" s="10">
        <v>76</v>
      </c>
      <c r="F103" s="10">
        <v>10</v>
      </c>
      <c r="G103" s="10">
        <v>1566</v>
      </c>
      <c r="H103" s="10">
        <v>650</v>
      </c>
      <c r="I103" s="10">
        <v>827</v>
      </c>
      <c r="J103" s="10">
        <v>0</v>
      </c>
      <c r="K103" s="10">
        <v>0</v>
      </c>
      <c r="L103" s="10"/>
      <c r="M103" s="10" t="str">
        <f t="shared" si="31"/>
        <v>2021-46</v>
      </c>
      <c r="N103" s="10">
        <f t="shared" si="32"/>
        <v>1566</v>
      </c>
      <c r="O103" s="10">
        <f t="shared" si="33"/>
        <v>650</v>
      </c>
      <c r="P103" s="10">
        <f t="shared" si="34"/>
        <v>827</v>
      </c>
      <c r="Q103" s="10">
        <f t="shared" si="35"/>
        <v>0</v>
      </c>
      <c r="R103" s="10">
        <f t="shared" si="36"/>
        <v>0</v>
      </c>
      <c r="T103">
        <f>G103/B103</f>
        <v>2.0428862617203423E-4</v>
      </c>
      <c r="U103">
        <f>H103/C103</f>
        <v>3.2637075718015666E-4</v>
      </c>
      <c r="V103">
        <f>I103/D103</f>
        <v>7.6953497569032497E-4</v>
      </c>
      <c r="W103">
        <f>J103/E103</f>
        <v>0</v>
      </c>
      <c r="X103">
        <f>K103/F103</f>
        <v>0</v>
      </c>
      <c r="Z103" t="str">
        <f t="shared" si="37"/>
        <v>2021-46</v>
      </c>
      <c r="AA103">
        <f t="shared" si="26"/>
        <v>2.0433036925323952E-4</v>
      </c>
      <c r="AB103">
        <f t="shared" si="26"/>
        <v>3.2647731272691997E-4</v>
      </c>
      <c r="AC103">
        <f t="shared" si="26"/>
        <v>7.701276538897684E-4</v>
      </c>
      <c r="AD103">
        <f t="shared" si="26"/>
        <v>0</v>
      </c>
      <c r="AE103">
        <f t="shared" si="26"/>
        <v>0</v>
      </c>
      <c r="AG103" t="str">
        <f t="shared" si="38"/>
        <v>2021-46</v>
      </c>
      <c r="AH103">
        <f t="shared" ca="1" si="39"/>
        <v>2.1108710016514993E-4</v>
      </c>
      <c r="AI103">
        <f t="shared" ca="1" si="39"/>
        <v>3.226388325582478E-4</v>
      </c>
      <c r="AJ103">
        <f t="shared" ca="1" si="39"/>
        <v>7.7381672110325098E-4</v>
      </c>
      <c r="AK103">
        <f t="shared" ca="1" si="39"/>
        <v>0</v>
      </c>
      <c r="AL103" t="e">
        <f t="shared" ca="1" si="27"/>
        <v>#DIV/0!</v>
      </c>
      <c r="AN103" t="str">
        <f t="shared" si="40"/>
        <v>2021-46</v>
      </c>
      <c r="AO103">
        <f t="shared" ca="1" si="45"/>
        <v>3.3454064918820091E-3</v>
      </c>
      <c r="AP103">
        <f t="shared" ca="1" si="45"/>
        <v>5.7991082604340813E-3</v>
      </c>
      <c r="AQ103">
        <f t="shared" ca="1" si="45"/>
        <v>1.4106270667040312E-2</v>
      </c>
      <c r="AR103">
        <f t="shared" ca="1" si="45"/>
        <v>1.5765985447134524E-2</v>
      </c>
      <c r="AS103" t="e">
        <f t="shared" ca="1" si="45"/>
        <v>#DIV/0!</v>
      </c>
      <c r="AU103">
        <f t="shared" ca="1" si="42"/>
        <v>1.7334539986414941</v>
      </c>
      <c r="AV103">
        <f t="shared" ca="1" si="42"/>
        <v>4.2166088639065853</v>
      </c>
      <c r="AW103">
        <f t="shared" ca="1" si="42"/>
        <v>4.7127263862829203</v>
      </c>
      <c r="AX103" t="e">
        <f t="shared" ca="1" si="42"/>
        <v>#DIV/0!</v>
      </c>
      <c r="AZ103" t="str">
        <f t="shared" si="43"/>
        <v>2021-46</v>
      </c>
      <c r="BA103">
        <f t="shared" ca="1" si="44"/>
        <v>1.23663376307269</v>
      </c>
      <c r="BB103">
        <f t="shared" ca="1" si="28"/>
        <v>1.160396041279685</v>
      </c>
      <c r="BC103" t="e">
        <f t="shared" ca="1" si="29"/>
        <v>#DIV/0!</v>
      </c>
      <c r="BD103" t="e">
        <f t="shared" ca="1" si="30"/>
        <v>#DIV/0!</v>
      </c>
    </row>
    <row r="104" spans="1:56" x14ac:dyDescent="0.25">
      <c r="A104" s="1" t="s">
        <v>54</v>
      </c>
      <c r="B104" s="10">
        <v>7664059</v>
      </c>
      <c r="C104" s="10">
        <v>1990950</v>
      </c>
      <c r="D104" s="10">
        <v>1073848</v>
      </c>
      <c r="E104" s="10">
        <v>76</v>
      </c>
      <c r="F104" s="10">
        <v>10</v>
      </c>
      <c r="G104" s="10">
        <v>1648</v>
      </c>
      <c r="H104" s="10">
        <v>739</v>
      </c>
      <c r="I104" s="10">
        <v>872</v>
      </c>
      <c r="J104" s="10">
        <v>1</v>
      </c>
      <c r="K104" s="10">
        <v>0</v>
      </c>
      <c r="L104" s="10"/>
      <c r="M104" s="10" t="str">
        <f t="shared" si="31"/>
        <v>2021-47</v>
      </c>
      <c r="N104" s="10">
        <f t="shared" si="32"/>
        <v>1648</v>
      </c>
      <c r="O104" s="10">
        <f t="shared" si="33"/>
        <v>739</v>
      </c>
      <c r="P104" s="10">
        <f t="shared" si="34"/>
        <v>872</v>
      </c>
      <c r="Q104" s="10">
        <f t="shared" si="35"/>
        <v>1</v>
      </c>
      <c r="R104" s="10">
        <f t="shared" si="36"/>
        <v>0</v>
      </c>
      <c r="T104">
        <f>G104/B104</f>
        <v>2.1502965987083345E-4</v>
      </c>
      <c r="U104">
        <f>H104/C104</f>
        <v>3.7117958763404404E-4</v>
      </c>
      <c r="V104">
        <f>I104/D104</f>
        <v>8.120329879089033E-4</v>
      </c>
      <c r="W104">
        <f>J104/E104</f>
        <v>1.3157894736842105E-2</v>
      </c>
      <c r="X104">
        <f>K104/F104</f>
        <v>0</v>
      </c>
      <c r="Z104" t="str">
        <f t="shared" si="37"/>
        <v>2021-47</v>
      </c>
      <c r="AA104">
        <f t="shared" si="26"/>
        <v>2.150759083991404E-4</v>
      </c>
      <c r="AB104">
        <f t="shared" si="26"/>
        <v>3.7131741734476245E-4</v>
      </c>
      <c r="AC104">
        <f t="shared" si="26"/>
        <v>8.1269296610002317E-4</v>
      </c>
      <c r="AD104">
        <f t="shared" si="26"/>
        <v>1.3333530869465256E-2</v>
      </c>
      <c r="AE104">
        <f t="shared" si="26"/>
        <v>0</v>
      </c>
      <c r="AG104" t="str">
        <f t="shared" si="38"/>
        <v>2021-47</v>
      </c>
      <c r="AH104">
        <f t="shared" ca="1" si="39"/>
        <v>2.2250246890955156E-4</v>
      </c>
      <c r="AI104">
        <f t="shared" ca="1" si="39"/>
        <v>3.6676309688914795E-4</v>
      </c>
      <c r="AJ104">
        <f t="shared" ca="1" si="39"/>
        <v>8.1675561143166068E-4</v>
      </c>
      <c r="AK104">
        <f t="shared" ca="1" si="39"/>
        <v>7.3751404335155131E-3</v>
      </c>
      <c r="AL104" t="e">
        <f t="shared" ca="1" si="27"/>
        <v>#DIV/0!</v>
      </c>
      <c r="AN104" t="str">
        <f t="shared" si="40"/>
        <v>2021-47</v>
      </c>
      <c r="AO104">
        <f t="shared" ca="1" si="45"/>
        <v>3.5679089607915607E-3</v>
      </c>
      <c r="AP104">
        <f t="shared" ca="1" si="45"/>
        <v>6.165871357323229E-3</v>
      </c>
      <c r="AQ104">
        <f t="shared" ca="1" si="45"/>
        <v>1.4923026278471974E-2</v>
      </c>
      <c r="AR104">
        <f t="shared" ca="1" si="45"/>
        <v>2.3141125880650038E-2</v>
      </c>
      <c r="AS104" t="e">
        <f t="shared" ca="1" si="45"/>
        <v>#DIV/0!</v>
      </c>
      <c r="AU104">
        <f t="shared" ca="1" si="42"/>
        <v>1.7281470533808956</v>
      </c>
      <c r="AV104">
        <f t="shared" ca="1" si="42"/>
        <v>4.1825692422267453</v>
      </c>
      <c r="AW104">
        <f t="shared" ca="1" si="42"/>
        <v>6.4859070494657596</v>
      </c>
      <c r="AX104" t="e">
        <f t="shared" ca="1" si="42"/>
        <v>#DIV/0!</v>
      </c>
      <c r="AZ104" t="str">
        <f t="shared" si="43"/>
        <v>2021-47</v>
      </c>
      <c r="BA104">
        <f t="shared" ca="1" si="44"/>
        <v>1.2328478260399345</v>
      </c>
      <c r="BB104">
        <f t="shared" ca="1" si="28"/>
        <v>1.1510284562086452</v>
      </c>
      <c r="BC104" t="e">
        <f t="shared" ca="1" si="29"/>
        <v>#DIV/0!</v>
      </c>
      <c r="BD104" t="e">
        <f t="shared" ca="1" si="30"/>
        <v>#DIV/0!</v>
      </c>
    </row>
    <row r="105" spans="1:56" x14ac:dyDescent="0.25">
      <c r="A105" s="1" t="s">
        <v>55</v>
      </c>
      <c r="B105" s="10">
        <v>7662411</v>
      </c>
      <c r="C105" s="10">
        <v>1990211</v>
      </c>
      <c r="D105" s="10">
        <v>1072976</v>
      </c>
      <c r="E105" s="10">
        <v>75</v>
      </c>
      <c r="F105" s="10">
        <v>10</v>
      </c>
      <c r="G105" s="10">
        <v>1718</v>
      </c>
      <c r="H105" s="10">
        <v>741</v>
      </c>
      <c r="I105" s="10">
        <v>924</v>
      </c>
      <c r="J105" s="10">
        <v>0</v>
      </c>
      <c r="K105" s="10">
        <v>0</v>
      </c>
      <c r="L105" s="10"/>
      <c r="M105" s="10" t="str">
        <f t="shared" si="31"/>
        <v>2021-48</v>
      </c>
      <c r="N105" s="10">
        <f t="shared" si="32"/>
        <v>1718</v>
      </c>
      <c r="O105" s="10">
        <f t="shared" si="33"/>
        <v>741</v>
      </c>
      <c r="P105" s="10">
        <f t="shared" si="34"/>
        <v>924</v>
      </c>
      <c r="Q105" s="10">
        <f t="shared" si="35"/>
        <v>0</v>
      </c>
      <c r="R105" s="10">
        <f t="shared" si="36"/>
        <v>0</v>
      </c>
      <c r="T105">
        <f>G105/B105</f>
        <v>2.2421141335279458E-4</v>
      </c>
      <c r="U105">
        <f>H105/C105</f>
        <v>3.7232233165227207E-4</v>
      </c>
      <c r="V105">
        <f>I105/D105</f>
        <v>8.6115626071785385E-4</v>
      </c>
      <c r="W105">
        <f>J105/E105</f>
        <v>0</v>
      </c>
      <c r="X105">
        <f>K105/F105</f>
        <v>0</v>
      </c>
      <c r="Z105" t="str">
        <f t="shared" si="37"/>
        <v>2021-48</v>
      </c>
      <c r="AA105">
        <f t="shared" si="26"/>
        <v>2.2426169632441971E-4</v>
      </c>
      <c r="AB105">
        <f t="shared" si="26"/>
        <v>3.7246101150885998E-4</v>
      </c>
      <c r="AC105">
        <f t="shared" si="26"/>
        <v>8.6189854335502638E-4</v>
      </c>
      <c r="AD105">
        <f t="shared" si="26"/>
        <v>0</v>
      </c>
      <c r="AE105">
        <f t="shared" si="26"/>
        <v>0</v>
      </c>
      <c r="AG105" t="str">
        <f t="shared" si="38"/>
        <v>2021-48</v>
      </c>
      <c r="AH105">
        <f t="shared" ca="1" si="39"/>
        <v>2.3233383750653197E-4</v>
      </c>
      <c r="AI105">
        <f t="shared" ca="1" si="39"/>
        <v>3.6770353750261781E-4</v>
      </c>
      <c r="AJ105">
        <f t="shared" ca="1" si="39"/>
        <v>8.6638715961532566E-4</v>
      </c>
      <c r="AK105">
        <f t="shared" ca="1" si="39"/>
        <v>0</v>
      </c>
      <c r="AL105" t="e">
        <f t="shared" ca="1" si="27"/>
        <v>#DIV/0!</v>
      </c>
      <c r="AN105" t="str">
        <f t="shared" si="40"/>
        <v>2021-48</v>
      </c>
      <c r="AO105">
        <f t="shared" ca="1" si="45"/>
        <v>3.8002427982980927E-3</v>
      </c>
      <c r="AP105">
        <f t="shared" ca="1" si="45"/>
        <v>6.5335748948258466E-3</v>
      </c>
      <c r="AQ105">
        <f t="shared" ca="1" si="45"/>
        <v>1.5789413438087298E-2</v>
      </c>
      <c r="AR105">
        <f t="shared" ca="1" si="45"/>
        <v>2.3141125880650038E-2</v>
      </c>
      <c r="AS105" t="e">
        <f t="shared" ca="1" si="45"/>
        <v>#DIV/0!</v>
      </c>
      <c r="AU105">
        <f t="shared" ca="1" si="42"/>
        <v>1.7192519640460484</v>
      </c>
      <c r="AV105">
        <f t="shared" ca="1" si="42"/>
        <v>4.1548433287363791</v>
      </c>
      <c r="AW105">
        <f t="shared" ca="1" si="42"/>
        <v>6.0893808919297472</v>
      </c>
      <c r="AX105" t="e">
        <f t="shared" ca="1" si="42"/>
        <v>#DIV/0!</v>
      </c>
      <c r="AZ105" t="str">
        <f t="shared" si="43"/>
        <v>2021-48</v>
      </c>
      <c r="BA105">
        <f t="shared" ca="1" si="44"/>
        <v>1.2265021325253442</v>
      </c>
      <c r="BB105">
        <f t="shared" ca="1" si="28"/>
        <v>1.1433983815933593</v>
      </c>
      <c r="BC105" t="e">
        <f t="shared" ca="1" si="29"/>
        <v>#DIV/0!</v>
      </c>
      <c r="BD105" t="e">
        <f t="shared" ca="1" si="30"/>
        <v>#DIV/0!</v>
      </c>
    </row>
    <row r="106" spans="1:56" x14ac:dyDescent="0.25">
      <c r="A106" s="1" t="s">
        <v>56</v>
      </c>
      <c r="B106" s="10">
        <v>7660693</v>
      </c>
      <c r="C106" s="10">
        <v>1989470</v>
      </c>
      <c r="D106" s="10">
        <v>1072052</v>
      </c>
      <c r="E106" s="10">
        <v>75</v>
      </c>
      <c r="F106" s="10">
        <v>10</v>
      </c>
      <c r="G106" s="10">
        <v>1751</v>
      </c>
      <c r="H106" s="10">
        <v>709</v>
      </c>
      <c r="I106" s="10">
        <v>917</v>
      </c>
      <c r="J106" s="10">
        <v>0</v>
      </c>
      <c r="K106" s="10">
        <v>0</v>
      </c>
      <c r="L106" s="10"/>
      <c r="M106" s="10" t="str">
        <f t="shared" si="31"/>
        <v>2021-49</v>
      </c>
      <c r="N106" s="10">
        <f t="shared" si="32"/>
        <v>1751</v>
      </c>
      <c r="O106" s="10">
        <f t="shared" si="33"/>
        <v>709</v>
      </c>
      <c r="P106" s="10">
        <f t="shared" si="34"/>
        <v>917</v>
      </c>
      <c r="Q106" s="10">
        <f t="shared" si="35"/>
        <v>0</v>
      </c>
      <c r="R106" s="10">
        <f t="shared" si="36"/>
        <v>0</v>
      </c>
      <c r="T106">
        <f>G106/B106</f>
        <v>2.2856939966136222E-4</v>
      </c>
      <c r="U106">
        <f>H106/C106</f>
        <v>3.5637632133181201E-4</v>
      </c>
      <c r="V106">
        <f>I106/D106</f>
        <v>8.5536895598347837E-4</v>
      </c>
      <c r="W106">
        <f>J106/E106</f>
        <v>0</v>
      </c>
      <c r="X106">
        <f>K106/F106</f>
        <v>0</v>
      </c>
      <c r="Z106" t="str">
        <f t="shared" si="37"/>
        <v>2021-49</v>
      </c>
      <c r="AA106">
        <f t="shared" si="26"/>
        <v>2.2862165657183765E-4</v>
      </c>
      <c r="AB106">
        <f t="shared" si="26"/>
        <v>3.565033744674226E-4</v>
      </c>
      <c r="AC106">
        <f t="shared" si="26"/>
        <v>8.5610129069303763E-4</v>
      </c>
      <c r="AD106">
        <f t="shared" si="26"/>
        <v>0</v>
      </c>
      <c r="AE106">
        <f t="shared" si="26"/>
        <v>0</v>
      </c>
      <c r="AG106" t="str">
        <f t="shared" si="38"/>
        <v>2021-49</v>
      </c>
      <c r="AH106">
        <f t="shared" ca="1" si="39"/>
        <v>2.3718598565182492E-4</v>
      </c>
      <c r="AI106">
        <f t="shared" ca="1" si="39"/>
        <v>3.5176879757850576E-4</v>
      </c>
      <c r="AJ106">
        <f t="shared" ca="1" si="39"/>
        <v>8.6073853503303361E-4</v>
      </c>
      <c r="AK106">
        <f t="shared" ca="1" si="39"/>
        <v>0</v>
      </c>
      <c r="AL106" t="e">
        <f t="shared" ca="1" si="27"/>
        <v>#DIV/0!</v>
      </c>
      <c r="AN106" t="str">
        <f t="shared" si="40"/>
        <v>2021-49</v>
      </c>
      <c r="AO106">
        <f t="shared" ca="1" si="45"/>
        <v>4.037428783949918E-3</v>
      </c>
      <c r="AP106">
        <f t="shared" ca="1" si="45"/>
        <v>6.8853436924043521E-3</v>
      </c>
      <c r="AQ106">
        <f t="shared" ca="1" si="45"/>
        <v>1.6650151973120333E-2</v>
      </c>
      <c r="AR106">
        <f t="shared" ca="1" si="45"/>
        <v>2.3141125880650038E-2</v>
      </c>
      <c r="AS106" t="e">
        <f t="shared" ca="1" si="45"/>
        <v>#DIV/0!</v>
      </c>
      <c r="AU106">
        <f t="shared" ca="1" si="42"/>
        <v>1.7053783635208166</v>
      </c>
      <c r="AV106">
        <f t="shared" ca="1" si="42"/>
        <v>4.1239493905898872</v>
      </c>
      <c r="AW106">
        <f t="shared" ca="1" si="42"/>
        <v>5.7316493042907606</v>
      </c>
      <c r="AX106" t="e">
        <f t="shared" ca="1" si="42"/>
        <v>#DIV/0!</v>
      </c>
      <c r="AZ106" t="str">
        <f t="shared" si="43"/>
        <v>2021-49</v>
      </c>
      <c r="BA106">
        <f t="shared" ca="1" si="44"/>
        <v>1.2166048045095272</v>
      </c>
      <c r="BB106">
        <f t="shared" ca="1" si="28"/>
        <v>1.1348964776506931</v>
      </c>
      <c r="BC106" t="e">
        <f t="shared" ca="1" si="29"/>
        <v>#DIV/0!</v>
      </c>
      <c r="BD106" t="e">
        <f t="shared" ca="1" si="30"/>
        <v>#DIV/0!</v>
      </c>
    </row>
    <row r="107" spans="1:56" x14ac:dyDescent="0.25">
      <c r="A107" s="1" t="s">
        <v>57</v>
      </c>
      <c r="B107" s="10">
        <v>7658942</v>
      </c>
      <c r="C107" s="10">
        <v>1988761</v>
      </c>
      <c r="D107" s="10">
        <v>1071135</v>
      </c>
      <c r="E107" s="10">
        <v>75</v>
      </c>
      <c r="F107" s="10">
        <v>10</v>
      </c>
      <c r="G107" s="10">
        <v>1625</v>
      </c>
      <c r="H107" s="10">
        <v>723</v>
      </c>
      <c r="I107" s="10">
        <v>804</v>
      </c>
      <c r="J107" s="10">
        <v>0</v>
      </c>
      <c r="K107" s="10">
        <v>0</v>
      </c>
      <c r="L107" s="10"/>
      <c r="M107" s="10" t="str">
        <f t="shared" si="31"/>
        <v>2021-50</v>
      </c>
      <c r="N107" s="10">
        <f t="shared" si="32"/>
        <v>1625</v>
      </c>
      <c r="O107" s="10">
        <f t="shared" si="33"/>
        <v>723</v>
      </c>
      <c r="P107" s="10">
        <f t="shared" si="34"/>
        <v>804</v>
      </c>
      <c r="Q107" s="10">
        <f t="shared" si="35"/>
        <v>0</v>
      </c>
      <c r="R107" s="10">
        <f t="shared" si="36"/>
        <v>0</v>
      </c>
      <c r="T107">
        <f>G107/B107</f>
        <v>2.1217029715070305E-4</v>
      </c>
      <c r="U107">
        <f>H107/C107</f>
        <v>3.6354292949228187E-4</v>
      </c>
      <c r="V107">
        <f>I107/D107</f>
        <v>7.5060566595247101E-4</v>
      </c>
      <c r="W107">
        <f>J107/E107</f>
        <v>0</v>
      </c>
      <c r="X107">
        <f>K107/F107</f>
        <v>0</v>
      </c>
      <c r="Z107" t="str">
        <f t="shared" si="37"/>
        <v>2021-50</v>
      </c>
      <c r="AA107">
        <f t="shared" si="26"/>
        <v>2.1221532373530866E-4</v>
      </c>
      <c r="AB107">
        <f t="shared" si="26"/>
        <v>3.6367514502664986E-4</v>
      </c>
      <c r="AC107">
        <f t="shared" si="26"/>
        <v>7.5116953335472637E-4</v>
      </c>
      <c r="AD107">
        <f t="shared" si="26"/>
        <v>0</v>
      </c>
      <c r="AE107">
        <f t="shared" si="26"/>
        <v>0</v>
      </c>
      <c r="AG107" t="str">
        <f t="shared" si="38"/>
        <v>2021-50</v>
      </c>
      <c r="AH107">
        <f t="shared" ca="1" si="39"/>
        <v>2.204766961816348E-4</v>
      </c>
      <c r="AI107">
        <f t="shared" ca="1" si="39"/>
        <v>3.5866084681231294E-4</v>
      </c>
      <c r="AJ107">
        <f t="shared" ca="1" si="39"/>
        <v>7.553953277998352E-4</v>
      </c>
      <c r="AK107">
        <f t="shared" ca="1" si="39"/>
        <v>0</v>
      </c>
      <c r="AL107" t="e">
        <f t="shared" ca="1" si="27"/>
        <v>#DIV/0!</v>
      </c>
      <c r="AN107" t="str">
        <f t="shared" si="40"/>
        <v>2021-50</v>
      </c>
      <c r="AO107">
        <f t="shared" ca="1" si="45"/>
        <v>4.2579054801315528E-3</v>
      </c>
      <c r="AP107">
        <f t="shared" ca="1" si="45"/>
        <v>7.2440045392166653E-3</v>
      </c>
      <c r="AQ107">
        <f t="shared" ca="1" si="45"/>
        <v>1.7405547300920168E-2</v>
      </c>
      <c r="AR107">
        <f t="shared" ca="1" si="45"/>
        <v>2.3141125880650038E-2</v>
      </c>
      <c r="AS107" t="e">
        <f t="shared" ca="1" si="45"/>
        <v>#DIV/0!</v>
      </c>
      <c r="AU107">
        <f t="shared" ca="1" si="42"/>
        <v>1.7013070330046063</v>
      </c>
      <c r="AV107">
        <f t="shared" ca="1" si="42"/>
        <v>4.0878190890189519</v>
      </c>
      <c r="AW107">
        <f t="shared" ca="1" si="42"/>
        <v>5.4348613393679814</v>
      </c>
      <c r="AX107" t="e">
        <f t="shared" ca="1" si="42"/>
        <v>#DIV/0!</v>
      </c>
      <c r="AZ107" t="str">
        <f t="shared" si="43"/>
        <v>2021-50</v>
      </c>
      <c r="BA107">
        <f t="shared" ca="1" si="44"/>
        <v>1.2137003462539753</v>
      </c>
      <c r="BB107">
        <f t="shared" ca="1" si="28"/>
        <v>1.1249535447711394</v>
      </c>
      <c r="BC107" t="e">
        <f t="shared" ca="1" si="29"/>
        <v>#DIV/0!</v>
      </c>
      <c r="BD107" t="e">
        <f t="shared" ca="1" si="30"/>
        <v>#DIV/0!</v>
      </c>
    </row>
    <row r="108" spans="1:56" x14ac:dyDescent="0.25">
      <c r="A108" s="1" t="s">
        <v>58</v>
      </c>
      <c r="B108" s="10">
        <v>7657317</v>
      </c>
      <c r="C108" s="10">
        <v>1988038</v>
      </c>
      <c r="D108" s="10">
        <v>1070331</v>
      </c>
      <c r="E108" s="10">
        <v>75</v>
      </c>
      <c r="F108" s="10">
        <v>10</v>
      </c>
      <c r="G108" s="10">
        <v>1494</v>
      </c>
      <c r="H108" s="10">
        <v>670</v>
      </c>
      <c r="I108" s="10">
        <v>779</v>
      </c>
      <c r="J108" s="10">
        <v>0</v>
      </c>
      <c r="K108" s="10">
        <v>0</v>
      </c>
      <c r="L108" s="10"/>
      <c r="M108" s="10" t="str">
        <f t="shared" si="31"/>
        <v>2021-51</v>
      </c>
      <c r="N108" s="10">
        <f t="shared" si="32"/>
        <v>1494</v>
      </c>
      <c r="O108" s="10">
        <f t="shared" si="33"/>
        <v>670</v>
      </c>
      <c r="P108" s="10">
        <f t="shared" si="34"/>
        <v>779</v>
      </c>
      <c r="Q108" s="10">
        <f t="shared" si="35"/>
        <v>0</v>
      </c>
      <c r="R108" s="10">
        <f t="shared" si="36"/>
        <v>0</v>
      </c>
      <c r="T108">
        <f>G108/B108</f>
        <v>1.9510750305883903E-4</v>
      </c>
      <c r="U108">
        <f>H108/C108</f>
        <v>3.3701569084695562E-4</v>
      </c>
      <c r="V108">
        <f>I108/D108</f>
        <v>7.2781223752278496E-4</v>
      </c>
      <c r="W108">
        <f>J108/E108</f>
        <v>0</v>
      </c>
      <c r="X108">
        <f>K108/F108</f>
        <v>0</v>
      </c>
      <c r="Z108" t="str">
        <f t="shared" si="37"/>
        <v>2021-51</v>
      </c>
      <c r="AA108">
        <f t="shared" si="26"/>
        <v>1.9514557804450883E-4</v>
      </c>
      <c r="AB108">
        <f t="shared" si="26"/>
        <v>3.3712931190696551E-4</v>
      </c>
      <c r="AC108">
        <f t="shared" si="26"/>
        <v>7.2834236618435008E-4</v>
      </c>
      <c r="AD108">
        <f t="shared" si="26"/>
        <v>0</v>
      </c>
      <c r="AE108">
        <f t="shared" si="26"/>
        <v>0</v>
      </c>
      <c r="AG108" t="str">
        <f t="shared" si="38"/>
        <v>2021-51</v>
      </c>
      <c r="AH108">
        <f t="shared" ca="1" si="39"/>
        <v>2.0302941404939408E-4</v>
      </c>
      <c r="AI108">
        <f t="shared" ca="1" si="39"/>
        <v>3.3231010111540099E-4</v>
      </c>
      <c r="AJ108">
        <f t="shared" ca="1" si="39"/>
        <v>7.3259194024924488E-4</v>
      </c>
      <c r="AK108">
        <f t="shared" ca="1" si="39"/>
        <v>0</v>
      </c>
      <c r="AL108" t="e">
        <f t="shared" ca="1" si="27"/>
        <v>#DIV/0!</v>
      </c>
      <c r="AN108" t="str">
        <f t="shared" si="40"/>
        <v>2021-51</v>
      </c>
      <c r="AO108">
        <f t="shared" ca="1" si="45"/>
        <v>4.4609348941809469E-3</v>
      </c>
      <c r="AP108">
        <f t="shared" ca="1" si="45"/>
        <v>7.5763146403320667E-3</v>
      </c>
      <c r="AQ108">
        <f t="shared" ca="1" si="45"/>
        <v>1.8138139241169412E-2</v>
      </c>
      <c r="AR108">
        <f t="shared" ca="1" si="45"/>
        <v>2.3141125880650038E-2</v>
      </c>
      <c r="AS108" t="e">
        <f t="shared" ca="1" si="45"/>
        <v>#DIV/0!</v>
      </c>
      <c r="AU108">
        <f t="shared" ca="1" si="42"/>
        <v>1.6983692477141883</v>
      </c>
      <c r="AV108">
        <f t="shared" ca="1" si="42"/>
        <v>4.0659950596521037</v>
      </c>
      <c r="AW108">
        <f t="shared" ca="1" si="42"/>
        <v>5.1875058546217314</v>
      </c>
      <c r="AX108" t="e">
        <f t="shared" ca="1" si="42"/>
        <v>#DIV/0!</v>
      </c>
      <c r="AZ108" t="str">
        <f t="shared" si="43"/>
        <v>2021-51</v>
      </c>
      <c r="BA108">
        <f t="shared" ca="1" si="44"/>
        <v>1.2116045511064626</v>
      </c>
      <c r="BB108">
        <f t="shared" ca="1" si="28"/>
        <v>1.1189476480661271</v>
      </c>
      <c r="BC108" t="e">
        <f t="shared" ca="1" si="29"/>
        <v>#DIV/0!</v>
      </c>
      <c r="BD108" t="e">
        <f t="shared" ca="1" si="30"/>
        <v>#DIV/0!</v>
      </c>
    </row>
    <row r="109" spans="1:56" x14ac:dyDescent="0.25">
      <c r="A109" s="1" t="s">
        <v>59</v>
      </c>
      <c r="B109" s="10">
        <v>7655823</v>
      </c>
      <c r="C109" s="10">
        <v>1987368</v>
      </c>
      <c r="D109" s="10">
        <v>1069552</v>
      </c>
      <c r="E109" s="10">
        <v>75</v>
      </c>
      <c r="F109" s="10">
        <v>10</v>
      </c>
      <c r="G109" s="10">
        <v>1454</v>
      </c>
      <c r="H109" s="10">
        <v>616</v>
      </c>
      <c r="I109" s="10">
        <v>705</v>
      </c>
      <c r="J109" s="10">
        <v>0</v>
      </c>
      <c r="K109" s="10">
        <v>0</v>
      </c>
      <c r="L109" s="10"/>
      <c r="M109" s="10" t="str">
        <f t="shared" si="31"/>
        <v>2021-52</v>
      </c>
      <c r="N109" s="10">
        <f t="shared" si="32"/>
        <v>1454</v>
      </c>
      <c r="O109" s="10">
        <f t="shared" si="33"/>
        <v>616</v>
      </c>
      <c r="P109" s="10">
        <f t="shared" si="34"/>
        <v>705</v>
      </c>
      <c r="Q109" s="10">
        <f t="shared" si="35"/>
        <v>0</v>
      </c>
      <c r="R109" s="10">
        <f t="shared" si="36"/>
        <v>0</v>
      </c>
      <c r="T109">
        <f>G109/B109</f>
        <v>1.8992079623575414E-4</v>
      </c>
      <c r="U109">
        <f>H109/C109</f>
        <v>3.0995769278764678E-4</v>
      </c>
      <c r="V109">
        <f>I109/D109</f>
        <v>6.5915448711236109E-4</v>
      </c>
      <c r="W109">
        <f>J109/E109</f>
        <v>0</v>
      </c>
      <c r="X109">
        <f>K109/F109</f>
        <v>0</v>
      </c>
      <c r="Z109" t="str">
        <f t="shared" si="37"/>
        <v>2021-52</v>
      </c>
      <c r="AA109">
        <f t="shared" ref="AA109:AE140" si="46">-LN((1-1.5*T109)/(1-0.5*T109))</f>
        <v>1.8995687356754303E-4</v>
      </c>
      <c r="AB109">
        <f t="shared" si="46"/>
        <v>3.1005379883086319E-4</v>
      </c>
      <c r="AC109">
        <f t="shared" si="46"/>
        <v>6.5958928224482064E-4</v>
      </c>
      <c r="AD109">
        <f t="shared" si="46"/>
        <v>0</v>
      </c>
      <c r="AE109">
        <f t="shared" si="46"/>
        <v>0</v>
      </c>
      <c r="AG109" t="str">
        <f t="shared" si="38"/>
        <v>2021-52</v>
      </c>
      <c r="AH109">
        <f t="shared" ca="1" si="39"/>
        <v>1.979108272469814E-4</v>
      </c>
      <c r="AI109">
        <f t="shared" ca="1" si="39"/>
        <v>3.0546451366543633E-4</v>
      </c>
      <c r="AJ109">
        <f t="shared" ca="1" si="39"/>
        <v>6.6357556910947744E-4</v>
      </c>
      <c r="AK109">
        <f t="shared" ca="1" si="39"/>
        <v>0</v>
      </c>
      <c r="AL109" t="e">
        <f t="shared" ca="1" si="27"/>
        <v>#DIV/0!</v>
      </c>
      <c r="AN109" t="str">
        <f t="shared" si="40"/>
        <v>2021-52</v>
      </c>
      <c r="AO109">
        <f t="shared" ca="1" si="45"/>
        <v>4.6588457214279287E-3</v>
      </c>
      <c r="AP109">
        <f t="shared" ca="1" si="45"/>
        <v>7.8817791539975025E-3</v>
      </c>
      <c r="AQ109">
        <f t="shared" ca="1" si="45"/>
        <v>1.880171481027889E-2</v>
      </c>
      <c r="AR109">
        <f t="shared" ca="1" si="45"/>
        <v>2.3141125880650038E-2</v>
      </c>
      <c r="AS109" t="e">
        <f t="shared" ca="1" si="45"/>
        <v>#DIV/0!</v>
      </c>
      <c r="AU109">
        <f t="shared" ca="1" si="42"/>
        <v>1.6917879718029705</v>
      </c>
      <c r="AV109">
        <f t="shared" ca="1" si="42"/>
        <v>4.0357023895000745</v>
      </c>
      <c r="AW109">
        <f t="shared" ca="1" si="42"/>
        <v>4.9671371975711871</v>
      </c>
      <c r="AX109" t="e">
        <f t="shared" ca="1" si="42"/>
        <v>#DIV/0!</v>
      </c>
      <c r="AZ109" t="str">
        <f t="shared" si="43"/>
        <v>2021-52</v>
      </c>
      <c r="BA109">
        <f t="shared" ca="1" si="44"/>
        <v>1.2069095156441503</v>
      </c>
      <c r="BB109">
        <f t="shared" ca="1" si="28"/>
        <v>1.1106112109768118</v>
      </c>
      <c r="BC109" t="e">
        <f t="shared" ca="1" si="29"/>
        <v>#DIV/0!</v>
      </c>
      <c r="BD109" t="e">
        <f t="shared" ca="1" si="30"/>
        <v>#DIV/0!</v>
      </c>
    </row>
    <row r="110" spans="1:56" x14ac:dyDescent="0.25">
      <c r="A110" s="1" t="s">
        <v>60</v>
      </c>
      <c r="B110" s="10">
        <v>7654369</v>
      </c>
      <c r="C110" s="10">
        <v>1986752</v>
      </c>
      <c r="D110" s="10">
        <v>1068847</v>
      </c>
      <c r="E110" s="10">
        <v>75</v>
      </c>
      <c r="F110" s="10">
        <v>10</v>
      </c>
      <c r="G110" s="10">
        <v>1341</v>
      </c>
      <c r="H110" s="10">
        <v>540</v>
      </c>
      <c r="I110" s="10">
        <v>691</v>
      </c>
      <c r="J110" s="10">
        <v>0</v>
      </c>
      <c r="K110" s="10">
        <v>0</v>
      </c>
      <c r="L110" s="10"/>
      <c r="M110" s="10" t="str">
        <f t="shared" si="31"/>
        <v>2022-01</v>
      </c>
      <c r="N110" s="10">
        <f t="shared" si="32"/>
        <v>1341</v>
      </c>
      <c r="O110" s="10">
        <f t="shared" si="33"/>
        <v>540</v>
      </c>
      <c r="P110" s="10">
        <f t="shared" si="34"/>
        <v>691</v>
      </c>
      <c r="Q110" s="10">
        <f t="shared" si="35"/>
        <v>0</v>
      </c>
      <c r="R110" s="10">
        <f t="shared" si="36"/>
        <v>0</v>
      </c>
      <c r="T110">
        <f>G110/B110</f>
        <v>1.7519406237143781E-4</v>
      </c>
      <c r="U110">
        <f>H110/C110</f>
        <v>2.7180040588860614E-4</v>
      </c>
      <c r="V110">
        <f>I110/D110</f>
        <v>6.4649103192505571E-4</v>
      </c>
      <c r="W110">
        <f>J110/E110</f>
        <v>0</v>
      </c>
      <c r="X110">
        <f>K110/F110</f>
        <v>0</v>
      </c>
      <c r="Z110" t="str">
        <f t="shared" si="37"/>
        <v>2022-01</v>
      </c>
      <c r="AA110">
        <f t="shared" si="46"/>
        <v>1.7522476115737907E-4</v>
      </c>
      <c r="AB110">
        <f t="shared" si="46"/>
        <v>2.7187430310872699E-4</v>
      </c>
      <c r="AC110">
        <f t="shared" si="46"/>
        <v>6.469092755160222E-4</v>
      </c>
      <c r="AD110">
        <f t="shared" si="46"/>
        <v>0</v>
      </c>
      <c r="AE110">
        <f t="shared" si="46"/>
        <v>0</v>
      </c>
      <c r="AG110" t="str">
        <f t="shared" si="38"/>
        <v>2022-01</v>
      </c>
      <c r="AH110">
        <f t="shared" ca="1" si="39"/>
        <v>1.8282025579001231E-4</v>
      </c>
      <c r="AI110">
        <f t="shared" ca="1" si="39"/>
        <v>2.6771243773607127E-4</v>
      </c>
      <c r="AJ110">
        <f t="shared" ca="1" si="39"/>
        <v>6.5095416589973538E-4</v>
      </c>
      <c r="AK110">
        <f t="shared" ca="1" si="39"/>
        <v>0</v>
      </c>
      <c r="AL110" t="e">
        <f t="shared" ca="1" si="27"/>
        <v>#DIV/0!</v>
      </c>
      <c r="AN110" t="str">
        <f t="shared" si="40"/>
        <v>2022-01</v>
      </c>
      <c r="AO110">
        <f t="shared" ca="1" si="45"/>
        <v>4.8416659772179413E-3</v>
      </c>
      <c r="AP110">
        <f t="shared" ca="1" si="45"/>
        <v>8.1494915917335736E-3</v>
      </c>
      <c r="AQ110">
        <f t="shared" ca="1" si="45"/>
        <v>1.9452668976178623E-2</v>
      </c>
      <c r="AR110">
        <f t="shared" ca="1" si="45"/>
        <v>2.3141125880650038E-2</v>
      </c>
      <c r="AS110" t="e">
        <f t="shared" ca="1" si="45"/>
        <v>#DIV/0!</v>
      </c>
      <c r="AU110">
        <f t="shared" ca="1" si="42"/>
        <v>1.6831998799752672</v>
      </c>
      <c r="AV110">
        <f t="shared" ca="1" si="42"/>
        <v>4.0177635276187056</v>
      </c>
      <c r="AW110">
        <f t="shared" ca="1" si="42"/>
        <v>4.7795791757503903</v>
      </c>
      <c r="AX110" t="e">
        <f t="shared" ca="1" si="42"/>
        <v>#DIV/0!</v>
      </c>
      <c r="AZ110" t="str">
        <f t="shared" si="43"/>
        <v>2022-01</v>
      </c>
      <c r="BA110">
        <f t="shared" ca="1" si="44"/>
        <v>1.200782831969343</v>
      </c>
      <c r="BB110">
        <f t="shared" ca="1" si="28"/>
        <v>1.1056744988026317</v>
      </c>
      <c r="BC110" t="e">
        <f t="shared" ca="1" si="29"/>
        <v>#DIV/0!</v>
      </c>
      <c r="BD110" t="e">
        <f t="shared" ca="1" si="30"/>
        <v>#DIV/0!</v>
      </c>
    </row>
    <row r="111" spans="1:56" x14ac:dyDescent="0.25">
      <c r="A111" s="1" t="s">
        <v>61</v>
      </c>
      <c r="B111" s="10">
        <v>7653028</v>
      </c>
      <c r="C111" s="10">
        <v>1986212</v>
      </c>
      <c r="D111" s="10">
        <v>1068156</v>
      </c>
      <c r="E111" s="10">
        <v>75</v>
      </c>
      <c r="F111" s="10">
        <v>10</v>
      </c>
      <c r="G111" s="10">
        <v>1265</v>
      </c>
      <c r="H111" s="10">
        <v>577</v>
      </c>
      <c r="I111" s="10">
        <v>716</v>
      </c>
      <c r="J111" s="10">
        <v>0</v>
      </c>
      <c r="K111" s="10">
        <v>0</v>
      </c>
      <c r="L111" s="10"/>
      <c r="M111" s="10" t="str">
        <f t="shared" si="31"/>
        <v>2022-02</v>
      </c>
      <c r="N111" s="10">
        <f t="shared" si="32"/>
        <v>1265</v>
      </c>
      <c r="O111" s="10">
        <f t="shared" si="33"/>
        <v>577</v>
      </c>
      <c r="P111" s="10">
        <f t="shared" si="34"/>
        <v>716</v>
      </c>
      <c r="Q111" s="10">
        <f t="shared" si="35"/>
        <v>0</v>
      </c>
      <c r="R111" s="10">
        <f t="shared" si="36"/>
        <v>0</v>
      </c>
      <c r="T111">
        <f>G111/B111</f>
        <v>1.6529405092990644E-4</v>
      </c>
      <c r="U111">
        <f>H111/C111</f>
        <v>2.9050272579160736E-4</v>
      </c>
      <c r="V111">
        <f>I111/D111</f>
        <v>6.7031407397421345E-4</v>
      </c>
      <c r="W111">
        <f>J111/E111</f>
        <v>0</v>
      </c>
      <c r="X111">
        <f>K111/F111</f>
        <v>0</v>
      </c>
      <c r="Z111" t="str">
        <f t="shared" si="37"/>
        <v>2022-02</v>
      </c>
      <c r="AA111">
        <f t="shared" si="46"/>
        <v>1.6532137794669601E-4</v>
      </c>
      <c r="AB111">
        <f t="shared" si="46"/>
        <v>2.9058714419333043E-4</v>
      </c>
      <c r="AC111">
        <f t="shared" si="46"/>
        <v>6.707637214695305E-4</v>
      </c>
      <c r="AD111">
        <f t="shared" si="46"/>
        <v>0</v>
      </c>
      <c r="AE111">
        <f t="shared" si="46"/>
        <v>0</v>
      </c>
      <c r="AG111" t="str">
        <f t="shared" si="38"/>
        <v>2022-02</v>
      </c>
      <c r="AH111">
        <f t="shared" ca="1" si="39"/>
        <v>1.7273173946369619E-4</v>
      </c>
      <c r="AI111">
        <f t="shared" ca="1" si="39"/>
        <v>2.8599172287979864E-4</v>
      </c>
      <c r="AJ111">
        <f t="shared" ca="1" si="39"/>
        <v>6.7509801728044428E-4</v>
      </c>
      <c r="AK111">
        <f t="shared" ca="1" si="39"/>
        <v>0</v>
      </c>
      <c r="AL111" t="e">
        <f t="shared" ca="1" si="27"/>
        <v>#DIV/0!</v>
      </c>
      <c r="AN111" t="str">
        <f t="shared" si="40"/>
        <v>2022-02</v>
      </c>
      <c r="AO111">
        <f t="shared" ref="AO111:AS126" ca="1" si="47">IF(ROW()&gt;=$B$2, AH111+AO110,0)</f>
        <v>5.0143977166816379E-3</v>
      </c>
      <c r="AP111">
        <f t="shared" ca="1" si="47"/>
        <v>8.4354833146133724E-3</v>
      </c>
      <c r="AQ111">
        <f t="shared" ca="1" si="47"/>
        <v>2.0127766993459067E-2</v>
      </c>
      <c r="AR111">
        <f t="shared" ca="1" si="47"/>
        <v>2.3141125880650038E-2</v>
      </c>
      <c r="AS111" t="e">
        <f t="shared" ca="1" si="47"/>
        <v>#DIV/0!</v>
      </c>
      <c r="AU111">
        <f t="shared" ca="1" si="42"/>
        <v>1.6822525438200973</v>
      </c>
      <c r="AV111">
        <f t="shared" ca="1" si="42"/>
        <v>4.0139949263495902</v>
      </c>
      <c r="AW111">
        <f t="shared" ca="1" si="42"/>
        <v>4.6149362671543468</v>
      </c>
      <c r="AX111" t="e">
        <f t="shared" ca="1" si="42"/>
        <v>#DIV/0!</v>
      </c>
      <c r="AZ111" t="str">
        <f t="shared" si="43"/>
        <v>2022-02</v>
      </c>
      <c r="BA111">
        <f t="shared" ca="1" si="44"/>
        <v>1.2001070090889083</v>
      </c>
      <c r="BB111">
        <f t="shared" ca="1" si="28"/>
        <v>1.1046373928876687</v>
      </c>
      <c r="BC111" t="e">
        <f t="shared" ca="1" si="29"/>
        <v>#DIV/0!</v>
      </c>
      <c r="BD111" t="e">
        <f t="shared" ca="1" si="30"/>
        <v>#DIV/0!</v>
      </c>
    </row>
    <row r="112" spans="1:56" x14ac:dyDescent="0.25">
      <c r="A112" s="1" t="s">
        <v>62</v>
      </c>
      <c r="B112" s="10">
        <v>7651763</v>
      </c>
      <c r="C112" s="10">
        <v>1985635</v>
      </c>
      <c r="D112" s="10">
        <v>1067440</v>
      </c>
      <c r="E112" s="10">
        <v>75</v>
      </c>
      <c r="F112" s="10">
        <v>10</v>
      </c>
      <c r="G112" s="10">
        <v>1130</v>
      </c>
      <c r="H112" s="10">
        <v>557</v>
      </c>
      <c r="I112" s="10">
        <v>685</v>
      </c>
      <c r="J112" s="10">
        <v>0</v>
      </c>
      <c r="K112" s="10">
        <v>0</v>
      </c>
      <c r="L112" s="10"/>
      <c r="M112" s="10" t="str">
        <f t="shared" si="31"/>
        <v>2022-03</v>
      </c>
      <c r="N112" s="10">
        <f t="shared" si="32"/>
        <v>1130</v>
      </c>
      <c r="O112" s="10">
        <f t="shared" si="33"/>
        <v>557</v>
      </c>
      <c r="P112" s="10">
        <f t="shared" si="34"/>
        <v>685</v>
      </c>
      <c r="Q112" s="10">
        <f t="shared" si="35"/>
        <v>0</v>
      </c>
      <c r="R112" s="10">
        <f t="shared" si="36"/>
        <v>0</v>
      </c>
      <c r="T112">
        <f>G112/B112</f>
        <v>1.4767838470689697E-4</v>
      </c>
      <c r="U112">
        <f>H112/C112</f>
        <v>2.8051479753328279E-4</v>
      </c>
      <c r="V112">
        <f>I112/D112</f>
        <v>6.4172225136775837E-4</v>
      </c>
      <c r="W112">
        <f>J112/E112</f>
        <v>0</v>
      </c>
      <c r="X112">
        <f>K112/F112</f>
        <v>0</v>
      </c>
      <c r="Z112" t="str">
        <f t="shared" si="37"/>
        <v>2022-03</v>
      </c>
      <c r="AA112">
        <f t="shared" si="46"/>
        <v>1.4770019710189073E-4</v>
      </c>
      <c r="AB112">
        <f t="shared" si="46"/>
        <v>2.8059351000528777E-4</v>
      </c>
      <c r="AC112">
        <f t="shared" si="46"/>
        <v>6.4213434531603807E-4</v>
      </c>
      <c r="AD112">
        <f t="shared" si="46"/>
        <v>0</v>
      </c>
      <c r="AE112">
        <f t="shared" si="46"/>
        <v>0</v>
      </c>
      <c r="AG112" t="str">
        <f t="shared" si="38"/>
        <v>2022-03</v>
      </c>
      <c r="AH112">
        <f t="shared" ca="1" si="39"/>
        <v>1.5453914297694344E-4</v>
      </c>
      <c r="AI112">
        <f t="shared" ca="1" si="39"/>
        <v>2.7601416372885978E-4</v>
      </c>
      <c r="AJ112">
        <f t="shared" ca="1" si="39"/>
        <v>6.4641793962337383E-4</v>
      </c>
      <c r="AK112">
        <f t="shared" ca="1" si="39"/>
        <v>0</v>
      </c>
      <c r="AL112" t="e">
        <f t="shared" ca="1" si="27"/>
        <v>#DIV/0!</v>
      </c>
      <c r="AN112" t="str">
        <f t="shared" si="40"/>
        <v>2022-03</v>
      </c>
      <c r="AO112">
        <f t="shared" ca="1" si="47"/>
        <v>5.1689368596585811E-3</v>
      </c>
      <c r="AP112">
        <f t="shared" ca="1" si="47"/>
        <v>8.7114974783422325E-3</v>
      </c>
      <c r="AQ112">
        <f t="shared" ca="1" si="47"/>
        <v>2.0774184933082442E-2</v>
      </c>
      <c r="AR112">
        <f t="shared" ca="1" si="47"/>
        <v>2.3141125880650038E-2</v>
      </c>
      <c r="AS112" t="e">
        <f t="shared" ca="1" si="47"/>
        <v>#DIV/0!</v>
      </c>
      <c r="AU112">
        <f t="shared" ca="1" si="42"/>
        <v>1.6853557539717452</v>
      </c>
      <c r="AV112">
        <f t="shared" ca="1" si="42"/>
        <v>4.019044050473199</v>
      </c>
      <c r="AW112">
        <f t="shared" ca="1" si="42"/>
        <v>4.4769604483384144</v>
      </c>
      <c r="AX112" t="e">
        <f t="shared" ca="1" si="42"/>
        <v>#DIV/0!</v>
      </c>
      <c r="AZ112" t="str">
        <f t="shared" si="43"/>
        <v>2022-03</v>
      </c>
      <c r="BA112">
        <f t="shared" ca="1" si="44"/>
        <v>1.2023208171567574</v>
      </c>
      <c r="BB112">
        <f t="shared" ca="1" si="28"/>
        <v>1.1060268942225251</v>
      </c>
      <c r="BC112" t="e">
        <f t="shared" ca="1" si="29"/>
        <v>#DIV/0!</v>
      </c>
      <c r="BD112" t="e">
        <f t="shared" ca="1" si="30"/>
        <v>#DIV/0!</v>
      </c>
    </row>
    <row r="113" spans="1:56" x14ac:dyDescent="0.25">
      <c r="A113" s="1" t="s">
        <v>63</v>
      </c>
      <c r="B113" s="10">
        <v>7650633</v>
      </c>
      <c r="C113" s="10">
        <v>1985078</v>
      </c>
      <c r="D113" s="10">
        <v>1066755</v>
      </c>
      <c r="E113" s="10">
        <v>75</v>
      </c>
      <c r="F113" s="10">
        <v>10</v>
      </c>
      <c r="G113" s="10">
        <v>1114</v>
      </c>
      <c r="H113" s="10">
        <v>565</v>
      </c>
      <c r="I113" s="10">
        <v>690</v>
      </c>
      <c r="J113" s="10">
        <v>0</v>
      </c>
      <c r="K113" s="10">
        <v>0</v>
      </c>
      <c r="L113" s="10"/>
      <c r="M113" s="10" t="str">
        <f t="shared" si="31"/>
        <v>2022-04</v>
      </c>
      <c r="N113" s="10">
        <f t="shared" si="32"/>
        <v>1114</v>
      </c>
      <c r="O113" s="10">
        <f t="shared" si="33"/>
        <v>565</v>
      </c>
      <c r="P113" s="10">
        <f t="shared" si="34"/>
        <v>690</v>
      </c>
      <c r="Q113" s="10">
        <f t="shared" si="35"/>
        <v>0</v>
      </c>
      <c r="R113" s="10">
        <f t="shared" si="36"/>
        <v>0</v>
      </c>
      <c r="T113">
        <f>G113/B113</f>
        <v>1.4560886661273649E-4</v>
      </c>
      <c r="U113">
        <f>H113/C113</f>
        <v>2.8462357650429858E-4</v>
      </c>
      <c r="V113">
        <f>I113/D113</f>
        <v>6.4682143509990576E-4</v>
      </c>
      <c r="W113">
        <f>J113/E113</f>
        <v>0</v>
      </c>
      <c r="X113">
        <f>K113/F113</f>
        <v>0</v>
      </c>
      <c r="Z113" t="str">
        <f t="shared" si="37"/>
        <v>2022-04</v>
      </c>
      <c r="AA113">
        <f t="shared" si="46"/>
        <v>1.4563007189974516E-4</v>
      </c>
      <c r="AB113">
        <f t="shared" si="46"/>
        <v>2.8470461207180951E-4</v>
      </c>
      <c r="AC113">
        <f t="shared" si="46"/>
        <v>6.4724010645504399E-4</v>
      </c>
      <c r="AD113">
        <f t="shared" si="46"/>
        <v>0</v>
      </c>
      <c r="AE113">
        <f t="shared" si="46"/>
        <v>0</v>
      </c>
      <c r="AG113" t="str">
        <f t="shared" si="38"/>
        <v>2022-04</v>
      </c>
      <c r="AH113">
        <f t="shared" ca="1" si="39"/>
        <v>1.5258884406603738E-4</v>
      </c>
      <c r="AI113">
        <f t="shared" ca="1" si="39"/>
        <v>2.7991419884330595E-4</v>
      </c>
      <c r="AJ113">
        <f t="shared" ca="1" si="39"/>
        <v>6.5169315042706659E-4</v>
      </c>
      <c r="AK113">
        <f t="shared" ca="1" si="39"/>
        <v>0</v>
      </c>
      <c r="AL113" t="e">
        <f t="shared" ca="1" si="27"/>
        <v>#DIV/0!</v>
      </c>
      <c r="AN113" t="str">
        <f t="shared" si="40"/>
        <v>2022-04</v>
      </c>
      <c r="AO113">
        <f t="shared" ca="1" si="47"/>
        <v>5.3215257037246182E-3</v>
      </c>
      <c r="AP113">
        <f t="shared" ca="1" si="47"/>
        <v>8.991411677185538E-3</v>
      </c>
      <c r="AQ113">
        <f t="shared" ca="1" si="47"/>
        <v>2.1425878083509507E-2</v>
      </c>
      <c r="AR113">
        <f t="shared" ca="1" si="47"/>
        <v>2.3141125880650038E-2</v>
      </c>
      <c r="AS113" t="e">
        <f t="shared" ca="1" si="47"/>
        <v>#DIV/0!</v>
      </c>
      <c r="AU113">
        <f t="shared" ca="1" si="42"/>
        <v>1.6896304138665177</v>
      </c>
      <c r="AV113">
        <f t="shared" ca="1" si="42"/>
        <v>4.0262660139954232</v>
      </c>
      <c r="AW113">
        <f t="shared" ca="1" si="42"/>
        <v>4.3485885757261693</v>
      </c>
      <c r="AX113" t="e">
        <f t="shared" ca="1" si="42"/>
        <v>#DIV/0!</v>
      </c>
      <c r="AZ113" t="str">
        <f t="shared" si="43"/>
        <v>2022-04</v>
      </c>
      <c r="BA113">
        <f t="shared" ca="1" si="44"/>
        <v>1.2053703291459255</v>
      </c>
      <c r="BB113">
        <f t="shared" ca="1" si="28"/>
        <v>1.1080143533755875</v>
      </c>
      <c r="BC113" t="e">
        <f t="shared" ca="1" si="29"/>
        <v>#DIV/0!</v>
      </c>
      <c r="BD113" t="e">
        <f t="shared" ca="1" si="30"/>
        <v>#DIV/0!</v>
      </c>
    </row>
    <row r="114" spans="1:56" x14ac:dyDescent="0.25">
      <c r="A114" s="1" t="s">
        <v>64</v>
      </c>
      <c r="B114" s="10">
        <v>7649519</v>
      </c>
      <c r="C114" s="10">
        <v>1984513</v>
      </c>
      <c r="D114" s="10">
        <v>1066065</v>
      </c>
      <c r="E114" s="10">
        <v>75</v>
      </c>
      <c r="F114" s="10">
        <v>10</v>
      </c>
      <c r="G114" s="10">
        <v>1268</v>
      </c>
      <c r="H114" s="10">
        <v>621</v>
      </c>
      <c r="I114" s="10">
        <v>754</v>
      </c>
      <c r="J114" s="10">
        <v>0</v>
      </c>
      <c r="K114" s="10">
        <v>0</v>
      </c>
      <c r="L114" s="10"/>
      <c r="M114" s="10" t="str">
        <f t="shared" si="31"/>
        <v>2022-05</v>
      </c>
      <c r="N114" s="10">
        <f t="shared" si="32"/>
        <v>1268</v>
      </c>
      <c r="O114" s="10">
        <f t="shared" si="33"/>
        <v>621</v>
      </c>
      <c r="P114" s="10">
        <f t="shared" si="34"/>
        <v>754</v>
      </c>
      <c r="Q114" s="10">
        <f t="shared" si="35"/>
        <v>0</v>
      </c>
      <c r="R114" s="10">
        <f t="shared" si="36"/>
        <v>0</v>
      </c>
      <c r="T114">
        <f>G114/B114</f>
        <v>1.6576205641165152E-4</v>
      </c>
      <c r="U114">
        <f>H114/C114</f>
        <v>3.1292312018112254E-4</v>
      </c>
      <c r="V114">
        <f>I114/D114</f>
        <v>7.072739467105664E-4</v>
      </c>
      <c r="W114">
        <f>J114/E114</f>
        <v>0</v>
      </c>
      <c r="X114">
        <f>K114/F114</f>
        <v>0</v>
      </c>
      <c r="Z114" t="str">
        <f t="shared" si="37"/>
        <v>2022-05</v>
      </c>
      <c r="AA114">
        <f t="shared" si="46"/>
        <v>1.6578953840608169E-4</v>
      </c>
      <c r="AB114">
        <f t="shared" si="46"/>
        <v>3.1302107426752309E-4</v>
      </c>
      <c r="AC114">
        <f t="shared" si="46"/>
        <v>7.0777456674714042E-4</v>
      </c>
      <c r="AD114">
        <f t="shared" si="46"/>
        <v>0</v>
      </c>
      <c r="AE114">
        <f t="shared" si="46"/>
        <v>0</v>
      </c>
      <c r="AG114" t="str">
        <f t="shared" si="38"/>
        <v>2022-05</v>
      </c>
      <c r="AH114">
        <f t="shared" ca="1" si="39"/>
        <v>1.7395749133260484E-4</v>
      </c>
      <c r="AI114">
        <f t="shared" ca="1" si="39"/>
        <v>3.0759599996760663E-4</v>
      </c>
      <c r="AJ114">
        <f t="shared" ca="1" si="39"/>
        <v>7.127921739753174E-4</v>
      </c>
      <c r="AK114">
        <f t="shared" ca="1" si="39"/>
        <v>0</v>
      </c>
      <c r="AL114" t="e">
        <f t="shared" ca="1" si="27"/>
        <v>#DIV/0!</v>
      </c>
      <c r="AN114" t="str">
        <f t="shared" si="40"/>
        <v>2022-05</v>
      </c>
      <c r="AO114">
        <f t="shared" ca="1" si="47"/>
        <v>5.4954831950572228E-3</v>
      </c>
      <c r="AP114">
        <f t="shared" ca="1" si="47"/>
        <v>9.2990076771531441E-3</v>
      </c>
      <c r="AQ114">
        <f t="shared" ca="1" si="47"/>
        <v>2.2138670257484824E-2</v>
      </c>
      <c r="AR114">
        <f t="shared" ca="1" si="47"/>
        <v>2.3141125880650038E-2</v>
      </c>
      <c r="AS114" t="e">
        <f t="shared" ca="1" si="47"/>
        <v>#DIV/0!</v>
      </c>
      <c r="AU114">
        <f t="shared" ca="1" si="42"/>
        <v>1.6921182991728385</v>
      </c>
      <c r="AV114">
        <f t="shared" ca="1" si="42"/>
        <v>4.0285211457651089</v>
      </c>
      <c r="AW114">
        <f t="shared" ca="1" si="42"/>
        <v>4.2109356100777005</v>
      </c>
      <c r="AX114" t="e">
        <f t="shared" ca="1" si="42"/>
        <v>#DIV/0!</v>
      </c>
      <c r="AZ114" t="str">
        <f t="shared" si="43"/>
        <v>2022-05</v>
      </c>
      <c r="BA114">
        <f t="shared" ca="1" si="44"/>
        <v>1.2071451688421966</v>
      </c>
      <c r="BB114">
        <f t="shared" ca="1" si="28"/>
        <v>1.1086349577670707</v>
      </c>
      <c r="BC114" t="e">
        <f t="shared" ca="1" si="29"/>
        <v>#DIV/0!</v>
      </c>
      <c r="BD114" t="e">
        <f t="shared" ca="1" si="30"/>
        <v>#DIV/0!</v>
      </c>
    </row>
    <row r="115" spans="1:56" x14ac:dyDescent="0.25">
      <c r="A115" s="1" t="s">
        <v>65</v>
      </c>
      <c r="B115" s="10">
        <v>7648251</v>
      </c>
      <c r="C115" s="10">
        <v>1983892</v>
      </c>
      <c r="D115" s="10">
        <v>1065311</v>
      </c>
      <c r="E115" s="10">
        <v>75</v>
      </c>
      <c r="F115" s="10">
        <v>10</v>
      </c>
      <c r="G115" s="10">
        <v>1248</v>
      </c>
      <c r="H115" s="10">
        <v>621</v>
      </c>
      <c r="I115" s="10">
        <v>817</v>
      </c>
      <c r="J115" s="10">
        <v>0</v>
      </c>
      <c r="K115" s="10">
        <v>0</v>
      </c>
      <c r="L115" s="10"/>
      <c r="M115" s="10" t="str">
        <f t="shared" si="31"/>
        <v>2022-06</v>
      </c>
      <c r="N115" s="10">
        <f t="shared" si="32"/>
        <v>1248</v>
      </c>
      <c r="O115" s="10">
        <f t="shared" si="33"/>
        <v>621</v>
      </c>
      <c r="P115" s="10">
        <f t="shared" si="34"/>
        <v>817</v>
      </c>
      <c r="Q115" s="10">
        <f t="shared" si="35"/>
        <v>0</v>
      </c>
      <c r="R115" s="10">
        <f t="shared" si="36"/>
        <v>0</v>
      </c>
      <c r="T115">
        <f>G115/B115</f>
        <v>1.631745610859267E-4</v>
      </c>
      <c r="U115">
        <f>H115/C115</f>
        <v>3.1302107171156493E-4</v>
      </c>
      <c r="V115">
        <f>I115/D115</f>
        <v>7.6691219747097329E-4</v>
      </c>
      <c r="W115">
        <f>J115/E115</f>
        <v>0</v>
      </c>
      <c r="X115">
        <f>K115/F115</f>
        <v>0</v>
      </c>
      <c r="Z115" t="str">
        <f t="shared" si="37"/>
        <v>2022-06</v>
      </c>
      <c r="AA115">
        <f t="shared" si="46"/>
        <v>1.6320119173096682E-4</v>
      </c>
      <c r="AB115">
        <f t="shared" si="46"/>
        <v>3.131190871413106E-4</v>
      </c>
      <c r="AC115">
        <f t="shared" si="46"/>
        <v>7.6750084087367902E-4</v>
      </c>
      <c r="AD115">
        <f t="shared" si="46"/>
        <v>0</v>
      </c>
      <c r="AE115">
        <f t="shared" si="46"/>
        <v>0</v>
      </c>
      <c r="AG115" t="str">
        <f t="shared" si="38"/>
        <v>2022-06</v>
      </c>
      <c r="AH115">
        <f t="shared" ca="1" si="39"/>
        <v>1.7148401132258451E-4</v>
      </c>
      <c r="AI115">
        <f t="shared" ca="1" si="39"/>
        <v>3.0753413504551848E-4</v>
      </c>
      <c r="AJ115">
        <f t="shared" ca="1" si="39"/>
        <v>7.7310247666183176E-4</v>
      </c>
      <c r="AK115">
        <f t="shared" ca="1" si="39"/>
        <v>0</v>
      </c>
      <c r="AL115" t="e">
        <f t="shared" ca="1" si="27"/>
        <v>#DIV/0!</v>
      </c>
      <c r="AN115" t="str">
        <f t="shared" si="40"/>
        <v>2022-06</v>
      </c>
      <c r="AO115">
        <f t="shared" ca="1" si="47"/>
        <v>5.6669672063798075E-3</v>
      </c>
      <c r="AP115">
        <f t="shared" ca="1" si="47"/>
        <v>9.6065418121986622E-3</v>
      </c>
      <c r="AQ115">
        <f t="shared" ca="1" si="47"/>
        <v>2.2911772734146657E-2</v>
      </c>
      <c r="AR115">
        <f t="shared" ca="1" si="47"/>
        <v>2.3141125880650038E-2</v>
      </c>
      <c r="AS115" t="e">
        <f t="shared" ca="1" si="47"/>
        <v>#DIV/0!</v>
      </c>
      <c r="AU115">
        <f t="shared" ca="1" si="42"/>
        <v>1.6951821781117289</v>
      </c>
      <c r="AV115">
        <f t="shared" ca="1" si="42"/>
        <v>4.0430395835629405</v>
      </c>
      <c r="AW115">
        <f t="shared" ca="1" si="42"/>
        <v>4.0835115217532971</v>
      </c>
      <c r="AX115" t="e">
        <f t="shared" ca="1" si="42"/>
        <v>#DIV/0!</v>
      </c>
      <c r="AZ115" t="str">
        <f t="shared" si="43"/>
        <v>2022-06</v>
      </c>
      <c r="BA115">
        <f t="shared" ca="1" si="44"/>
        <v>1.209330918302389</v>
      </c>
      <c r="BB115">
        <f t="shared" ca="1" si="28"/>
        <v>1.1126303811724467</v>
      </c>
      <c r="BC115" t="e">
        <f t="shared" ca="1" si="29"/>
        <v>#DIV/0!</v>
      </c>
      <c r="BD115" t="e">
        <f t="shared" ca="1" si="30"/>
        <v>#DIV/0!</v>
      </c>
    </row>
    <row r="116" spans="1:56" x14ac:dyDescent="0.25">
      <c r="A116" s="1" t="s">
        <v>66</v>
      </c>
      <c r="B116" s="10">
        <v>7647003</v>
      </c>
      <c r="C116" s="10">
        <v>1983271</v>
      </c>
      <c r="D116" s="10">
        <v>1064494</v>
      </c>
      <c r="E116" s="10">
        <v>75</v>
      </c>
      <c r="F116" s="10">
        <v>10</v>
      </c>
      <c r="G116" s="10">
        <v>1268</v>
      </c>
      <c r="H116" s="10">
        <v>612</v>
      </c>
      <c r="I116" s="10">
        <v>751</v>
      </c>
      <c r="J116" s="10">
        <v>0</v>
      </c>
      <c r="K116" s="10">
        <v>0</v>
      </c>
      <c r="L116" s="10"/>
      <c r="M116" s="10" t="str">
        <f t="shared" si="31"/>
        <v>2022-07</v>
      </c>
      <c r="N116" s="10">
        <f t="shared" si="32"/>
        <v>1268</v>
      </c>
      <c r="O116" s="10">
        <f t="shared" si="33"/>
        <v>612</v>
      </c>
      <c r="P116" s="10">
        <f t="shared" si="34"/>
        <v>751</v>
      </c>
      <c r="Q116" s="10">
        <f t="shared" si="35"/>
        <v>0</v>
      </c>
      <c r="R116" s="10">
        <f t="shared" si="36"/>
        <v>0</v>
      </c>
      <c r="T116">
        <f>G116/B116</f>
        <v>1.6581659507652866E-4</v>
      </c>
      <c r="U116">
        <f>H116/C116</f>
        <v>3.0858112683541483E-4</v>
      </c>
      <c r="V116">
        <f>I116/D116</f>
        <v>7.0549951432323716E-4</v>
      </c>
      <c r="W116">
        <f>J116/E116</f>
        <v>0</v>
      </c>
      <c r="X116">
        <f>K116/F116</f>
        <v>0</v>
      </c>
      <c r="Z116" t="str">
        <f t="shared" si="37"/>
        <v>2022-07</v>
      </c>
      <c r="AA116">
        <f t="shared" si="46"/>
        <v>1.6584409515977609E-4</v>
      </c>
      <c r="AB116">
        <f t="shared" si="46"/>
        <v>3.0867638099106625E-4</v>
      </c>
      <c r="AC116">
        <f t="shared" si="46"/>
        <v>7.0599762460823252E-4</v>
      </c>
      <c r="AD116">
        <f t="shared" si="46"/>
        <v>0</v>
      </c>
      <c r="AE116">
        <f t="shared" si="46"/>
        <v>0</v>
      </c>
      <c r="AG116" t="str">
        <f t="shared" si="38"/>
        <v>2022-07</v>
      </c>
      <c r="AH116">
        <f t="shared" ca="1" si="39"/>
        <v>1.7450770854430549E-4</v>
      </c>
      <c r="AI116">
        <f t="shared" ca="1" si="39"/>
        <v>3.0301481666712948E-4</v>
      </c>
      <c r="AJ116">
        <f t="shared" ca="1" si="39"/>
        <v>7.1129814948416752E-4</v>
      </c>
      <c r="AK116">
        <f t="shared" ca="1" si="39"/>
        <v>0</v>
      </c>
      <c r="AL116" t="e">
        <f t="shared" ca="1" si="27"/>
        <v>#DIV/0!</v>
      </c>
      <c r="AN116" t="str">
        <f t="shared" si="40"/>
        <v>2022-07</v>
      </c>
      <c r="AO116">
        <f t="shared" ca="1" si="47"/>
        <v>5.8414749149241132E-3</v>
      </c>
      <c r="AP116">
        <f t="shared" ca="1" si="47"/>
        <v>9.909556628865791E-3</v>
      </c>
      <c r="AQ116">
        <f t="shared" ca="1" si="47"/>
        <v>2.3623070883630824E-2</v>
      </c>
      <c r="AR116">
        <f t="shared" ca="1" si="47"/>
        <v>2.3141125880650038E-2</v>
      </c>
      <c r="AS116" t="e">
        <f t="shared" ca="1" si="47"/>
        <v>#DIV/0!</v>
      </c>
      <c r="AU116">
        <f t="shared" ca="1" si="42"/>
        <v>1.6964134526279184</v>
      </c>
      <c r="AV116">
        <f t="shared" ca="1" si="42"/>
        <v>4.0440250497827757</v>
      </c>
      <c r="AW116">
        <f t="shared" ca="1" si="42"/>
        <v>3.9615210572124258</v>
      </c>
      <c r="AX116" t="e">
        <f t="shared" ca="1" si="42"/>
        <v>#DIV/0!</v>
      </c>
      <c r="AZ116" t="str">
        <f t="shared" si="43"/>
        <v>2022-07</v>
      </c>
      <c r="BA116">
        <f t="shared" ca="1" si="44"/>
        <v>1.2102093007916412</v>
      </c>
      <c r="BB116">
        <f t="shared" ca="1" si="28"/>
        <v>1.1129015780363769</v>
      </c>
      <c r="BC116" t="e">
        <f t="shared" ca="1" si="29"/>
        <v>#DIV/0!</v>
      </c>
      <c r="BD116" t="e">
        <f t="shared" ca="1" si="30"/>
        <v>#DIV/0!</v>
      </c>
    </row>
    <row r="117" spans="1:56" x14ac:dyDescent="0.25">
      <c r="A117" s="1" t="s">
        <v>67</v>
      </c>
      <c r="B117" s="10">
        <v>7645735</v>
      </c>
      <c r="C117" s="10">
        <v>1982659</v>
      </c>
      <c r="D117" s="10">
        <v>1063743</v>
      </c>
      <c r="E117" s="10">
        <v>75</v>
      </c>
      <c r="F117" s="10">
        <v>10</v>
      </c>
      <c r="G117" s="10">
        <v>1199</v>
      </c>
      <c r="H117" s="10">
        <v>579</v>
      </c>
      <c r="I117" s="10">
        <v>725</v>
      </c>
      <c r="J117" s="10">
        <v>0</v>
      </c>
      <c r="K117" s="10">
        <v>0</v>
      </c>
      <c r="L117" s="10"/>
      <c r="M117" s="10" t="str">
        <f t="shared" si="31"/>
        <v>2022-08</v>
      </c>
      <c r="N117" s="10">
        <f t="shared" si="32"/>
        <v>1199</v>
      </c>
      <c r="O117" s="10">
        <f t="shared" si="33"/>
        <v>579</v>
      </c>
      <c r="P117" s="10">
        <f t="shared" si="34"/>
        <v>725</v>
      </c>
      <c r="Q117" s="10">
        <f t="shared" si="35"/>
        <v>0</v>
      </c>
      <c r="R117" s="10">
        <f t="shared" si="36"/>
        <v>0</v>
      </c>
      <c r="T117">
        <f>G117/B117</f>
        <v>1.5681945555267088E-4</v>
      </c>
      <c r="U117">
        <f>H117/C117</f>
        <v>2.9203206401100744E-4</v>
      </c>
      <c r="V117">
        <f>I117/D117</f>
        <v>6.8155560130595449E-4</v>
      </c>
      <c r="W117">
        <f>J117/E117</f>
        <v>0</v>
      </c>
      <c r="X117">
        <f>K117/F117</f>
        <v>0</v>
      </c>
      <c r="Z117" t="str">
        <f t="shared" si="37"/>
        <v>2022-08</v>
      </c>
      <c r="AA117">
        <f t="shared" si="46"/>
        <v>1.5684405207306787E-4</v>
      </c>
      <c r="AB117">
        <f t="shared" si="46"/>
        <v>2.9211737372733049E-4</v>
      </c>
      <c r="AC117">
        <f t="shared" si="46"/>
        <v>6.8202046259132373E-4</v>
      </c>
      <c r="AD117">
        <f t="shared" si="46"/>
        <v>0</v>
      </c>
      <c r="AE117">
        <f t="shared" si="46"/>
        <v>0</v>
      </c>
      <c r="AG117" t="str">
        <f t="shared" si="38"/>
        <v>2022-08</v>
      </c>
      <c r="AH117">
        <f t="shared" ca="1" si="39"/>
        <v>1.6527111268334867E-4</v>
      </c>
      <c r="AI117">
        <f t="shared" ca="1" si="39"/>
        <v>2.866121072434138E-4</v>
      </c>
      <c r="AJ117">
        <f t="shared" ca="1" si="39"/>
        <v>6.8728375428785376E-4</v>
      </c>
      <c r="AK117">
        <f t="shared" ca="1" si="39"/>
        <v>0</v>
      </c>
      <c r="AL117" t="e">
        <f t="shared" ca="1" si="27"/>
        <v>#DIV/0!</v>
      </c>
      <c r="AN117" t="str">
        <f t="shared" si="40"/>
        <v>2022-08</v>
      </c>
      <c r="AO117">
        <f t="shared" ca="1" si="47"/>
        <v>6.0067460276074618E-3</v>
      </c>
      <c r="AP117">
        <f t="shared" ca="1" si="47"/>
        <v>1.0196168736109205E-2</v>
      </c>
      <c r="AQ117">
        <f t="shared" ca="1" si="47"/>
        <v>2.4310354637918679E-2</v>
      </c>
      <c r="AR117">
        <f t="shared" ca="1" si="47"/>
        <v>2.3141125880650038E-2</v>
      </c>
      <c r="AS117" t="e">
        <f t="shared" ca="1" si="47"/>
        <v>#DIV/0!</v>
      </c>
      <c r="AU117">
        <f t="shared" ca="1" si="42"/>
        <v>1.6974529452796636</v>
      </c>
      <c r="AV117">
        <f t="shared" ca="1" si="42"/>
        <v>4.0471753801786257</v>
      </c>
      <c r="AW117">
        <f t="shared" ca="1" si="42"/>
        <v>3.8525227759408609</v>
      </c>
      <c r="AX117" t="e">
        <f t="shared" ca="1" si="42"/>
        <v>#DIV/0!</v>
      </c>
      <c r="AZ117" t="str">
        <f t="shared" si="43"/>
        <v>2022-08</v>
      </c>
      <c r="BA117">
        <f t="shared" ca="1" si="44"/>
        <v>1.2109508674617815</v>
      </c>
      <c r="BB117">
        <f t="shared" ca="1" si="28"/>
        <v>1.113768537965091</v>
      </c>
      <c r="BC117" t="e">
        <f t="shared" ca="1" si="29"/>
        <v>#DIV/0!</v>
      </c>
      <c r="BD117" t="e">
        <f t="shared" ca="1" si="30"/>
        <v>#DIV/0!</v>
      </c>
    </row>
    <row r="118" spans="1:56" x14ac:dyDescent="0.25">
      <c r="A118" s="1" t="s">
        <v>68</v>
      </c>
      <c r="B118" s="10">
        <v>7644536</v>
      </c>
      <c r="C118" s="10">
        <v>1982080</v>
      </c>
      <c r="D118" s="10">
        <v>1063018</v>
      </c>
      <c r="E118" s="10">
        <v>75</v>
      </c>
      <c r="F118" s="10">
        <v>10</v>
      </c>
      <c r="G118" s="10">
        <v>1156</v>
      </c>
      <c r="H118" s="10">
        <v>522</v>
      </c>
      <c r="I118" s="10">
        <v>738</v>
      </c>
      <c r="J118" s="10">
        <v>0</v>
      </c>
      <c r="K118" s="10">
        <v>0</v>
      </c>
      <c r="L118" s="10"/>
      <c r="M118" s="10" t="str">
        <f t="shared" si="31"/>
        <v>2022-09</v>
      </c>
      <c r="N118" s="10">
        <f t="shared" si="32"/>
        <v>1156</v>
      </c>
      <c r="O118" s="10">
        <f t="shared" si="33"/>
        <v>522</v>
      </c>
      <c r="P118" s="10">
        <f t="shared" si="34"/>
        <v>738</v>
      </c>
      <c r="Q118" s="10">
        <f t="shared" si="35"/>
        <v>0</v>
      </c>
      <c r="R118" s="10">
        <f t="shared" si="36"/>
        <v>0</v>
      </c>
      <c r="T118">
        <f>G118/B118</f>
        <v>1.512191191198524E-4</v>
      </c>
      <c r="U118">
        <f>H118/C118</f>
        <v>2.633597029383274E-4</v>
      </c>
      <c r="V118">
        <f>I118/D118</f>
        <v>6.9424976811305176E-4</v>
      </c>
      <c r="W118">
        <f>J118/E118</f>
        <v>0</v>
      </c>
      <c r="X118">
        <f>K118/F118</f>
        <v>0</v>
      </c>
      <c r="Z118" t="str">
        <f t="shared" si="37"/>
        <v>2022-09</v>
      </c>
      <c r="AA118">
        <f t="shared" si="46"/>
        <v>1.5124199008866585E-4</v>
      </c>
      <c r="AB118">
        <f t="shared" si="46"/>
        <v>2.6342908106580471E-4</v>
      </c>
      <c r="AC118">
        <f t="shared" si="46"/>
        <v>6.9473211364526485E-4</v>
      </c>
      <c r="AD118">
        <f t="shared" si="46"/>
        <v>0</v>
      </c>
      <c r="AE118">
        <f t="shared" si="46"/>
        <v>0</v>
      </c>
      <c r="AG118" t="str">
        <f t="shared" si="38"/>
        <v>2022-09</v>
      </c>
      <c r="AH118">
        <f t="shared" ca="1" si="39"/>
        <v>1.595936380955795E-4</v>
      </c>
      <c r="AI118">
        <f t="shared" ca="1" si="39"/>
        <v>2.5833160439817766E-4</v>
      </c>
      <c r="AJ118">
        <f t="shared" ca="1" si="39"/>
        <v>7.0023897899432869E-4</v>
      </c>
      <c r="AK118">
        <f t="shared" ca="1" si="39"/>
        <v>0</v>
      </c>
      <c r="AL118" t="e">
        <f t="shared" ca="1" si="27"/>
        <v>#DIV/0!</v>
      </c>
      <c r="AN118" t="str">
        <f t="shared" si="40"/>
        <v>2022-09</v>
      </c>
      <c r="AO118">
        <f t="shared" ca="1" si="47"/>
        <v>6.1663396657030412E-3</v>
      </c>
      <c r="AP118">
        <f t="shared" ca="1" si="47"/>
        <v>1.0454500340507383E-2</v>
      </c>
      <c r="AQ118">
        <f t="shared" ca="1" si="47"/>
        <v>2.5010593616913008E-2</v>
      </c>
      <c r="AR118">
        <f t="shared" ca="1" si="47"/>
        <v>2.3141125880650038E-2</v>
      </c>
      <c r="AS118" t="e">
        <f t="shared" ca="1" si="47"/>
        <v>#DIV/0!</v>
      </c>
      <c r="AU118">
        <f t="shared" ca="1" si="42"/>
        <v>1.695414282585654</v>
      </c>
      <c r="AV118">
        <f t="shared" ca="1" si="42"/>
        <v>4.0559870154446775</v>
      </c>
      <c r="AW118">
        <f t="shared" ca="1" si="42"/>
        <v>3.7528140088292807</v>
      </c>
      <c r="AX118" t="e">
        <f t="shared" ca="1" si="42"/>
        <v>#DIV/0!</v>
      </c>
      <c r="AZ118" t="str">
        <f t="shared" si="43"/>
        <v>2022-09</v>
      </c>
      <c r="BA118">
        <f t="shared" ca="1" si="44"/>
        <v>1.2094964999845339</v>
      </c>
      <c r="BB118">
        <f t="shared" ca="1" si="28"/>
        <v>1.1161934692333078</v>
      </c>
      <c r="BC118" t="e">
        <f t="shared" ca="1" si="29"/>
        <v>#DIV/0!</v>
      </c>
      <c r="BD118" t="e">
        <f t="shared" ca="1" si="30"/>
        <v>#DIV/0!</v>
      </c>
    </row>
    <row r="119" spans="1:56" x14ac:dyDescent="0.25">
      <c r="A119" s="1" t="s">
        <v>69</v>
      </c>
      <c r="B119" s="10">
        <v>7643380</v>
      </c>
      <c r="C119" s="10">
        <v>1981558</v>
      </c>
      <c r="D119" s="10">
        <v>1062280</v>
      </c>
      <c r="E119" s="10">
        <v>75</v>
      </c>
      <c r="F119" s="10">
        <v>10</v>
      </c>
      <c r="G119" s="10">
        <v>1137</v>
      </c>
      <c r="H119" s="10">
        <v>576</v>
      </c>
      <c r="I119" s="10">
        <v>685</v>
      </c>
      <c r="J119" s="10">
        <v>0</v>
      </c>
      <c r="K119" s="10">
        <v>0</v>
      </c>
      <c r="L119" s="10"/>
      <c r="M119" s="10" t="str">
        <f t="shared" si="31"/>
        <v>2022-10</v>
      </c>
      <c r="N119" s="10">
        <f t="shared" si="32"/>
        <v>1137</v>
      </c>
      <c r="O119" s="10">
        <f t="shared" si="33"/>
        <v>576</v>
      </c>
      <c r="P119" s="10">
        <f t="shared" si="34"/>
        <v>685</v>
      </c>
      <c r="Q119" s="10">
        <f t="shared" si="35"/>
        <v>0</v>
      </c>
      <c r="R119" s="10">
        <f t="shared" si="36"/>
        <v>0</v>
      </c>
      <c r="T119">
        <f>G119/B119</f>
        <v>1.4875617854928055E-4</v>
      </c>
      <c r="U119">
        <f>H119/C119</f>
        <v>2.9068036363306043E-4</v>
      </c>
      <c r="V119">
        <f>I119/D119</f>
        <v>6.4483940204089322E-4</v>
      </c>
      <c r="W119">
        <f>J119/E119</f>
        <v>0</v>
      </c>
      <c r="X119">
        <f>K119/F119</f>
        <v>0</v>
      </c>
      <c r="Z119" t="str">
        <f t="shared" si="37"/>
        <v>2022-10</v>
      </c>
      <c r="AA119">
        <f t="shared" si="46"/>
        <v>1.4877831051659349E-4</v>
      </c>
      <c r="AB119">
        <f t="shared" si="46"/>
        <v>2.9076488532359693E-4</v>
      </c>
      <c r="AC119">
        <f t="shared" si="46"/>
        <v>6.4525551059207195E-4</v>
      </c>
      <c r="AD119">
        <f t="shared" si="46"/>
        <v>0</v>
      </c>
      <c r="AE119">
        <f t="shared" si="46"/>
        <v>0</v>
      </c>
      <c r="AG119" t="str">
        <f t="shared" si="38"/>
        <v>2022-10</v>
      </c>
      <c r="AH119">
        <f t="shared" ca="1" si="39"/>
        <v>1.5721613265574642E-4</v>
      </c>
      <c r="AI119">
        <f t="shared" ca="1" si="39"/>
        <v>2.8499186341814038E-4</v>
      </c>
      <c r="AJ119">
        <f t="shared" ca="1" si="39"/>
        <v>6.5050533760302595E-4</v>
      </c>
      <c r="AK119">
        <f t="shared" ca="1" si="39"/>
        <v>0</v>
      </c>
      <c r="AL119" t="e">
        <f t="shared" ca="1" si="27"/>
        <v>#DIV/0!</v>
      </c>
      <c r="AN119" t="str">
        <f t="shared" si="40"/>
        <v>2022-10</v>
      </c>
      <c r="AO119">
        <f t="shared" ca="1" si="47"/>
        <v>6.3235557983587877E-3</v>
      </c>
      <c r="AP119">
        <f t="shared" ca="1" si="47"/>
        <v>1.0739492203925524E-2</v>
      </c>
      <c r="AQ119">
        <f t="shared" ca="1" si="47"/>
        <v>2.5661098954516032E-2</v>
      </c>
      <c r="AR119">
        <f t="shared" ca="1" si="47"/>
        <v>2.3141125880650038E-2</v>
      </c>
      <c r="AS119" t="e">
        <f t="shared" ca="1" si="47"/>
        <v>#DIV/0!</v>
      </c>
      <c r="AU119">
        <f t="shared" ca="1" si="42"/>
        <v>1.6983312152812577</v>
      </c>
      <c r="AV119">
        <f t="shared" ca="1" si="42"/>
        <v>4.0580173201248737</v>
      </c>
      <c r="AW119">
        <f t="shared" ca="1" si="42"/>
        <v>3.6595116131743586</v>
      </c>
      <c r="AX119" t="e">
        <f t="shared" ca="1" si="42"/>
        <v>#DIV/0!</v>
      </c>
      <c r="AZ119" t="str">
        <f t="shared" si="43"/>
        <v>2022-10</v>
      </c>
      <c r="BA119">
        <f t="shared" ca="1" si="44"/>
        <v>1.2115774190391042</v>
      </c>
      <c r="BB119">
        <f t="shared" ca="1" si="28"/>
        <v>1.1167522019945222</v>
      </c>
      <c r="BC119" t="e">
        <f t="shared" ca="1" si="29"/>
        <v>#DIV/0!</v>
      </c>
      <c r="BD119" t="e">
        <f t="shared" ca="1" si="30"/>
        <v>#DIV/0!</v>
      </c>
    </row>
    <row r="120" spans="1:56" x14ac:dyDescent="0.25">
      <c r="A120" s="1" t="s">
        <v>70</v>
      </c>
      <c r="B120" s="10">
        <v>7642243</v>
      </c>
      <c r="C120" s="10">
        <v>1980982</v>
      </c>
      <c r="D120" s="10">
        <v>1061595</v>
      </c>
      <c r="E120" s="10">
        <v>75</v>
      </c>
      <c r="F120" s="10">
        <v>10</v>
      </c>
      <c r="G120" s="10">
        <v>1071</v>
      </c>
      <c r="H120" s="10">
        <v>529</v>
      </c>
      <c r="I120" s="10">
        <v>722</v>
      </c>
      <c r="J120" s="10">
        <v>0</v>
      </c>
      <c r="K120" s="10">
        <v>0</v>
      </c>
      <c r="L120" s="10"/>
      <c r="M120" s="10" t="str">
        <f t="shared" si="31"/>
        <v>2022-11</v>
      </c>
      <c r="N120" s="10">
        <f t="shared" si="32"/>
        <v>1071</v>
      </c>
      <c r="O120" s="10">
        <f t="shared" si="33"/>
        <v>529</v>
      </c>
      <c r="P120" s="10">
        <f t="shared" si="34"/>
        <v>722</v>
      </c>
      <c r="Q120" s="10">
        <f t="shared" si="35"/>
        <v>0</v>
      </c>
      <c r="R120" s="10">
        <f t="shared" si="36"/>
        <v>0</v>
      </c>
      <c r="T120">
        <f>G120/B120</f>
        <v>1.401421022597685E-4</v>
      </c>
      <c r="U120">
        <f>H120/C120</f>
        <v>2.6703927648004876E-4</v>
      </c>
      <c r="V120">
        <f>I120/D120</f>
        <v>6.8010870435523908E-4</v>
      </c>
      <c r="W120">
        <f>J120/E120</f>
        <v>0</v>
      </c>
      <c r="X120">
        <f>K120/F120</f>
        <v>0</v>
      </c>
      <c r="Z120" t="str">
        <f t="shared" si="37"/>
        <v>2022-11</v>
      </c>
      <c r="AA120">
        <f t="shared" si="46"/>
        <v>1.4016174505081101E-4</v>
      </c>
      <c r="AB120">
        <f t="shared" si="46"/>
        <v>2.671106070910237E-4</v>
      </c>
      <c r="AC120">
        <f t="shared" si="46"/>
        <v>6.8057159327062407E-4</v>
      </c>
      <c r="AD120">
        <f t="shared" si="46"/>
        <v>0</v>
      </c>
      <c r="AE120">
        <f t="shared" si="46"/>
        <v>0</v>
      </c>
      <c r="AG120" t="str">
        <f t="shared" si="38"/>
        <v>2022-11</v>
      </c>
      <c r="AH120">
        <f t="shared" ca="1" si="39"/>
        <v>1.4832053273119617E-4</v>
      </c>
      <c r="AI120">
        <f t="shared" ca="1" si="39"/>
        <v>2.6167264112980713E-4</v>
      </c>
      <c r="AJ120">
        <f t="shared" ca="1" si="39"/>
        <v>6.8625132276106486E-4</v>
      </c>
      <c r="AK120">
        <f t="shared" ca="1" si="39"/>
        <v>0</v>
      </c>
      <c r="AL120" t="e">
        <f t="shared" ca="1" si="27"/>
        <v>#DIV/0!</v>
      </c>
      <c r="AN120" t="str">
        <f t="shared" si="40"/>
        <v>2022-11</v>
      </c>
      <c r="AO120">
        <f t="shared" ca="1" si="47"/>
        <v>6.4718763310899841E-3</v>
      </c>
      <c r="AP120">
        <f t="shared" ca="1" si="47"/>
        <v>1.100116484505533E-2</v>
      </c>
      <c r="AQ120">
        <f t="shared" ca="1" si="47"/>
        <v>2.6347350277277096E-2</v>
      </c>
      <c r="AR120">
        <f t="shared" ca="1" si="47"/>
        <v>2.3141125880650038E-2</v>
      </c>
      <c r="AS120" t="e">
        <f t="shared" ca="1" si="47"/>
        <v>#DIV/0!</v>
      </c>
      <c r="AU120">
        <f t="shared" ca="1" si="42"/>
        <v>1.6998416351386816</v>
      </c>
      <c r="AV120">
        <f t="shared" ca="1" si="42"/>
        <v>4.0710528028337203</v>
      </c>
      <c r="AW120">
        <f t="shared" ca="1" si="42"/>
        <v>3.5756440167874226</v>
      </c>
      <c r="AX120" t="e">
        <f t="shared" ca="1" si="42"/>
        <v>#DIV/0!</v>
      </c>
      <c r="AZ120" t="str">
        <f t="shared" si="43"/>
        <v>2022-11</v>
      </c>
      <c r="BA120">
        <f t="shared" ca="1" si="44"/>
        <v>1.2126549418309231</v>
      </c>
      <c r="BB120">
        <f t="shared" ca="1" si="28"/>
        <v>1.1203395213356624</v>
      </c>
      <c r="BC120" t="e">
        <f t="shared" ca="1" si="29"/>
        <v>#DIV/0!</v>
      </c>
      <c r="BD120" t="e">
        <f t="shared" ca="1" si="30"/>
        <v>#DIV/0!</v>
      </c>
    </row>
    <row r="121" spans="1:56" x14ac:dyDescent="0.25">
      <c r="A121" s="1" t="s">
        <v>71</v>
      </c>
      <c r="B121" s="10">
        <v>7641172</v>
      </c>
      <c r="C121" s="10">
        <v>1980453</v>
      </c>
      <c r="D121" s="10">
        <v>1060873</v>
      </c>
      <c r="E121" s="10">
        <v>75</v>
      </c>
      <c r="F121" s="10">
        <v>10</v>
      </c>
      <c r="G121" s="10">
        <v>1135</v>
      </c>
      <c r="H121" s="10">
        <v>598</v>
      </c>
      <c r="I121" s="10">
        <v>724</v>
      </c>
      <c r="J121" s="10">
        <v>1</v>
      </c>
      <c r="K121" s="10">
        <v>0</v>
      </c>
      <c r="L121" s="10"/>
      <c r="M121" s="10" t="str">
        <f t="shared" si="31"/>
        <v>2022-12</v>
      </c>
      <c r="N121" s="10">
        <f t="shared" si="32"/>
        <v>1135</v>
      </c>
      <c r="O121" s="10">
        <f t="shared" si="33"/>
        <v>598</v>
      </c>
      <c r="P121" s="10">
        <f t="shared" si="34"/>
        <v>724</v>
      </c>
      <c r="Q121" s="10">
        <f t="shared" si="35"/>
        <v>1</v>
      </c>
      <c r="R121" s="10">
        <f t="shared" si="36"/>
        <v>0</v>
      </c>
      <c r="T121">
        <f>G121/B121</f>
        <v>1.4853742331673729E-4</v>
      </c>
      <c r="U121">
        <f>H121/C121</f>
        <v>3.0195111926412793E-4</v>
      </c>
      <c r="V121">
        <f>I121/D121</f>
        <v>6.8245680679968296E-4</v>
      </c>
      <c r="W121">
        <f>J121/E121</f>
        <v>1.3333333333333334E-2</v>
      </c>
      <c r="X121">
        <f>K121/F121</f>
        <v>0</v>
      </c>
      <c r="Z121" t="str">
        <f t="shared" si="37"/>
        <v>2022-12</v>
      </c>
      <c r="AA121">
        <f t="shared" si="46"/>
        <v>1.4855949023377093E-4</v>
      </c>
      <c r="AB121">
        <f t="shared" si="46"/>
        <v>3.020423235773628E-4</v>
      </c>
      <c r="AC121">
        <f t="shared" si="46"/>
        <v>6.829228987042939E-4</v>
      </c>
      <c r="AD121">
        <f t="shared" si="46"/>
        <v>1.351371916672282E-2</v>
      </c>
      <c r="AE121">
        <f t="shared" si="46"/>
        <v>0</v>
      </c>
      <c r="AG121" t="str">
        <f t="shared" si="38"/>
        <v>2022-12</v>
      </c>
      <c r="AH121">
        <f t="shared" ca="1" si="39"/>
        <v>1.5742963036746965E-4</v>
      </c>
      <c r="AI121">
        <f t="shared" ca="1" si="39"/>
        <v>2.9574108757449158E-4</v>
      </c>
      <c r="AJ121">
        <f t="shared" ca="1" si="39"/>
        <v>6.8876534265915814E-4</v>
      </c>
      <c r="AK121">
        <f t="shared" ca="1" si="39"/>
        <v>4.9139923452626629E-3</v>
      </c>
      <c r="AL121" t="e">
        <f t="shared" ca="1" si="27"/>
        <v>#DIV/0!</v>
      </c>
      <c r="AN121" t="str">
        <f t="shared" si="40"/>
        <v>2022-12</v>
      </c>
      <c r="AO121">
        <f t="shared" ca="1" si="47"/>
        <v>6.6293059614574538E-3</v>
      </c>
      <c r="AP121">
        <f t="shared" ca="1" si="47"/>
        <v>1.1296905932629822E-2</v>
      </c>
      <c r="AQ121">
        <f t="shared" ca="1" si="47"/>
        <v>2.7036115619936255E-2</v>
      </c>
      <c r="AR121">
        <f t="shared" ca="1" si="47"/>
        <v>2.8055118225912702E-2</v>
      </c>
      <c r="AS121" t="e">
        <f t="shared" ca="1" si="47"/>
        <v>#DIV/0!</v>
      </c>
      <c r="AU121">
        <f t="shared" ca="1" si="42"/>
        <v>1.7040857667921236</v>
      </c>
      <c r="AV121">
        <f t="shared" ca="1" si="42"/>
        <v>4.0782724129981718</v>
      </c>
      <c r="AW121">
        <f t="shared" ca="1" si="42"/>
        <v>4.2319842211272416</v>
      </c>
      <c r="AX121" t="e">
        <f t="shared" ca="1" si="42"/>
        <v>#DIV/0!</v>
      </c>
      <c r="AZ121" t="str">
        <f t="shared" si="43"/>
        <v>2022-12</v>
      </c>
      <c r="BA121">
        <f t="shared" ca="1" si="44"/>
        <v>1.2156826751896885</v>
      </c>
      <c r="BB121">
        <f t="shared" ca="1" si="28"/>
        <v>1.1223263328528801</v>
      </c>
      <c r="BC121" t="e">
        <f t="shared" ca="1" si="29"/>
        <v>#DIV/0!</v>
      </c>
      <c r="BD121" t="e">
        <f t="shared" ca="1" si="30"/>
        <v>#DIV/0!</v>
      </c>
    </row>
    <row r="122" spans="1:56" x14ac:dyDescent="0.25">
      <c r="A122" s="1" t="s">
        <v>72</v>
      </c>
      <c r="B122" s="10">
        <v>7640037</v>
      </c>
      <c r="C122" s="10">
        <v>1979855</v>
      </c>
      <c r="D122" s="10">
        <v>1060149</v>
      </c>
      <c r="E122" s="10">
        <v>74</v>
      </c>
      <c r="F122" s="10">
        <v>10</v>
      </c>
      <c r="G122" s="10">
        <v>1137</v>
      </c>
      <c r="H122" s="10">
        <v>644</v>
      </c>
      <c r="I122" s="10">
        <v>751</v>
      </c>
      <c r="J122" s="10">
        <v>0</v>
      </c>
      <c r="K122" s="10">
        <v>0</v>
      </c>
      <c r="L122" s="10"/>
      <c r="M122" s="10" t="str">
        <f t="shared" si="31"/>
        <v>2022-13</v>
      </c>
      <c r="N122" s="10">
        <f t="shared" si="32"/>
        <v>1137</v>
      </c>
      <c r="O122" s="10">
        <f t="shared" si="33"/>
        <v>644</v>
      </c>
      <c r="P122" s="10">
        <f t="shared" si="34"/>
        <v>751</v>
      </c>
      <c r="Q122" s="10">
        <f t="shared" si="35"/>
        <v>0</v>
      </c>
      <c r="R122" s="10">
        <f t="shared" si="36"/>
        <v>0</v>
      </c>
      <c r="T122">
        <f>G122/B122</f>
        <v>1.4882126879752023E-4</v>
      </c>
      <c r="U122">
        <f>H122/C122</f>
        <v>3.2527634599503497E-4</v>
      </c>
      <c r="V122">
        <f>I122/D122</f>
        <v>7.0839099032305841E-4</v>
      </c>
      <c r="W122">
        <f>J122/E122</f>
        <v>0</v>
      </c>
      <c r="X122">
        <f>K122/F122</f>
        <v>0</v>
      </c>
      <c r="Z122" t="str">
        <f t="shared" si="37"/>
        <v>2022-13</v>
      </c>
      <c r="AA122">
        <f t="shared" si="46"/>
        <v>1.4884342013900194E-4</v>
      </c>
      <c r="AB122">
        <f t="shared" si="46"/>
        <v>3.2538218799398251E-4</v>
      </c>
      <c r="AC122">
        <f t="shared" si="46"/>
        <v>7.0889319354007377E-4</v>
      </c>
      <c r="AD122">
        <f t="shared" si="46"/>
        <v>0</v>
      </c>
      <c r="AE122">
        <f t="shared" si="46"/>
        <v>0</v>
      </c>
      <c r="AG122" t="str">
        <f t="shared" si="38"/>
        <v>2022-13</v>
      </c>
      <c r="AH122">
        <f t="shared" ca="1" si="39"/>
        <v>1.5795377527866086E-4</v>
      </c>
      <c r="AI122">
        <f t="shared" ca="1" si="39"/>
        <v>3.1843025001498964E-4</v>
      </c>
      <c r="AJ122">
        <f t="shared" ca="1" si="39"/>
        <v>7.1510637878425545E-4</v>
      </c>
      <c r="AK122">
        <f t="shared" ca="1" si="39"/>
        <v>0</v>
      </c>
      <c r="AL122" t="e">
        <f t="shared" ca="1" si="27"/>
        <v>#DIV/0!</v>
      </c>
      <c r="AN122" t="str">
        <f t="shared" si="40"/>
        <v>2022-13</v>
      </c>
      <c r="AO122">
        <f t="shared" ca="1" si="47"/>
        <v>6.7872597367361143E-3</v>
      </c>
      <c r="AP122">
        <f t="shared" ca="1" si="47"/>
        <v>1.1615336182644811E-2</v>
      </c>
      <c r="AQ122">
        <f t="shared" ca="1" si="47"/>
        <v>2.7751221998720509E-2</v>
      </c>
      <c r="AR122">
        <f t="shared" ca="1" si="47"/>
        <v>2.8055118225912702E-2</v>
      </c>
      <c r="AS122" t="e">
        <f t="shared" ca="1" si="47"/>
        <v>#DIV/0!</v>
      </c>
      <c r="AU122">
        <f t="shared" ca="1" si="42"/>
        <v>1.7113439934789416</v>
      </c>
      <c r="AV122">
        <f t="shared" ca="1" si="42"/>
        <v>4.0887225589020453</v>
      </c>
      <c r="AW122">
        <f t="shared" ca="1" si="42"/>
        <v>4.1334970686423098</v>
      </c>
      <c r="AX122" t="e">
        <f t="shared" ca="1" si="42"/>
        <v>#DIV/0!</v>
      </c>
      <c r="AZ122" t="str">
        <f t="shared" si="43"/>
        <v>2022-13</v>
      </c>
      <c r="BA122">
        <f t="shared" ca="1" si="44"/>
        <v>1.2208606425242636</v>
      </c>
      <c r="BB122">
        <f t="shared" ca="1" si="28"/>
        <v>1.1252021765294062</v>
      </c>
      <c r="BC122" t="e">
        <f t="shared" ca="1" si="29"/>
        <v>#DIV/0!</v>
      </c>
      <c r="BD122" t="e">
        <f t="shared" ca="1" si="30"/>
        <v>#DIV/0!</v>
      </c>
    </row>
    <row r="123" spans="1:56" x14ac:dyDescent="0.25">
      <c r="A123" s="1" t="s">
        <v>73</v>
      </c>
      <c r="B123" s="10">
        <v>7638900</v>
      </c>
      <c r="C123" s="10">
        <v>1979211</v>
      </c>
      <c r="D123" s="10">
        <v>1059398</v>
      </c>
      <c r="E123" s="10">
        <v>74</v>
      </c>
      <c r="F123" s="10">
        <v>10</v>
      </c>
      <c r="G123" s="10">
        <v>1077</v>
      </c>
      <c r="H123" s="10">
        <v>592</v>
      </c>
      <c r="I123" s="10">
        <v>772</v>
      </c>
      <c r="J123" s="10">
        <v>0</v>
      </c>
      <c r="K123" s="10">
        <v>0</v>
      </c>
      <c r="L123" s="10"/>
      <c r="M123" s="10" t="str">
        <f t="shared" si="31"/>
        <v>2022-14</v>
      </c>
      <c r="N123" s="10">
        <f t="shared" si="32"/>
        <v>1077</v>
      </c>
      <c r="O123" s="10">
        <f t="shared" si="33"/>
        <v>592</v>
      </c>
      <c r="P123" s="10">
        <f t="shared" si="34"/>
        <v>772</v>
      </c>
      <c r="Q123" s="10">
        <f t="shared" si="35"/>
        <v>0</v>
      </c>
      <c r="R123" s="10">
        <f t="shared" si="36"/>
        <v>0</v>
      </c>
      <c r="T123">
        <f>G123/B123</f>
        <v>1.4098888583434789E-4</v>
      </c>
      <c r="U123">
        <f>H123/C123</f>
        <v>2.99109089430081E-4</v>
      </c>
      <c r="V123">
        <f>I123/D123</f>
        <v>7.2871574233668551E-4</v>
      </c>
      <c r="W123">
        <f>J123/E123</f>
        <v>0</v>
      </c>
      <c r="X123">
        <f>K123/F123</f>
        <v>0</v>
      </c>
      <c r="Z123" t="str">
        <f t="shared" si="37"/>
        <v>2022-14</v>
      </c>
      <c r="AA123">
        <f t="shared" si="46"/>
        <v>1.4100876673690471E-4</v>
      </c>
      <c r="AB123">
        <f t="shared" si="46"/>
        <v>2.9919858467767382E-4</v>
      </c>
      <c r="AC123">
        <f t="shared" si="46"/>
        <v>7.2924718853737021E-4</v>
      </c>
      <c r="AD123">
        <f t="shared" si="46"/>
        <v>0</v>
      </c>
      <c r="AE123">
        <f t="shared" si="46"/>
        <v>0</v>
      </c>
      <c r="AG123" t="str">
        <f t="shared" si="38"/>
        <v>2022-14</v>
      </c>
      <c r="AH123">
        <f t="shared" ca="1" si="39"/>
        <v>1.4985139097042731E-4</v>
      </c>
      <c r="AI123">
        <f t="shared" ca="1" si="39"/>
        <v>2.9265554490451806E-4</v>
      </c>
      <c r="AJ123">
        <f t="shared" ca="1" si="39"/>
        <v>7.3579163030834953E-4</v>
      </c>
      <c r="AK123">
        <f t="shared" ca="1" si="39"/>
        <v>0</v>
      </c>
      <c r="AL123" t="e">
        <f t="shared" ca="1" si="27"/>
        <v>#DIV/0!</v>
      </c>
      <c r="AN123" t="str">
        <f t="shared" si="40"/>
        <v>2022-14</v>
      </c>
      <c r="AO123">
        <f t="shared" ca="1" si="47"/>
        <v>6.9371111277065417E-3</v>
      </c>
      <c r="AP123">
        <f t="shared" ca="1" si="47"/>
        <v>1.190799172754933E-2</v>
      </c>
      <c r="AQ123">
        <f t="shared" ca="1" si="47"/>
        <v>2.8487013629028859E-2</v>
      </c>
      <c r="AR123">
        <f t="shared" ca="1" si="47"/>
        <v>2.8055118225912702E-2</v>
      </c>
      <c r="AS123" t="e">
        <f t="shared" ca="1" si="47"/>
        <v>#DIV/0!</v>
      </c>
      <c r="AU123">
        <f t="shared" ca="1" si="42"/>
        <v>1.7165634957164362</v>
      </c>
      <c r="AV123">
        <f t="shared" ca="1" si="42"/>
        <v>4.1064663812653768</v>
      </c>
      <c r="AW123">
        <f t="shared" ca="1" si="42"/>
        <v>4.0442076981961108</v>
      </c>
      <c r="AX123" t="e">
        <f t="shared" ca="1" si="42"/>
        <v>#DIV/0!</v>
      </c>
      <c r="AZ123" t="str">
        <f t="shared" si="43"/>
        <v>2022-14</v>
      </c>
      <c r="BA123">
        <f t="shared" ca="1" si="44"/>
        <v>1.2245841983257892</v>
      </c>
      <c r="BB123">
        <f t="shared" ca="1" si="28"/>
        <v>1.1300852145090077</v>
      </c>
      <c r="BC123" t="e">
        <f t="shared" ca="1" si="29"/>
        <v>#DIV/0!</v>
      </c>
      <c r="BD123" t="e">
        <f t="shared" ca="1" si="30"/>
        <v>#DIV/0!</v>
      </c>
    </row>
    <row r="124" spans="1:56" x14ac:dyDescent="0.25">
      <c r="A124" s="1" t="s">
        <v>74</v>
      </c>
      <c r="B124" s="10">
        <v>7637823</v>
      </c>
      <c r="C124" s="10">
        <v>1978619</v>
      </c>
      <c r="D124" s="10">
        <v>1058626</v>
      </c>
      <c r="E124" s="10">
        <v>74</v>
      </c>
      <c r="F124" s="10">
        <v>10</v>
      </c>
      <c r="G124" s="10">
        <v>1017</v>
      </c>
      <c r="H124" s="10">
        <v>608</v>
      </c>
      <c r="I124" s="10">
        <v>707</v>
      </c>
      <c r="J124" s="10">
        <v>0</v>
      </c>
      <c r="K124" s="10">
        <v>1</v>
      </c>
      <c r="L124" s="10"/>
      <c r="M124" s="10" t="str">
        <f t="shared" si="31"/>
        <v>2022-15</v>
      </c>
      <c r="N124" s="10">
        <f t="shared" si="32"/>
        <v>1017</v>
      </c>
      <c r="O124" s="10">
        <f t="shared" si="33"/>
        <v>608</v>
      </c>
      <c r="P124" s="10">
        <f t="shared" si="34"/>
        <v>707</v>
      </c>
      <c r="Q124" s="10">
        <f t="shared" si="35"/>
        <v>0</v>
      </c>
      <c r="R124" s="10">
        <f t="shared" si="36"/>
        <v>1</v>
      </c>
      <c r="T124">
        <f>G124/B124</f>
        <v>1.3315312491530637E-4</v>
      </c>
      <c r="U124">
        <f>H124/C124</f>
        <v>3.0728503061984143E-4</v>
      </c>
      <c r="V124">
        <f>I124/D124</f>
        <v>6.6784681275540176E-4</v>
      </c>
      <c r="W124">
        <f>J124/E124</f>
        <v>0</v>
      </c>
      <c r="X124">
        <f>K124/F124</f>
        <v>0.1</v>
      </c>
      <c r="Z124" t="str">
        <f t="shared" si="37"/>
        <v>2022-15</v>
      </c>
      <c r="AA124">
        <f t="shared" si="46"/>
        <v>1.3317085722782529E-4</v>
      </c>
      <c r="AB124">
        <f t="shared" si="46"/>
        <v>3.0737948615405878E-4</v>
      </c>
      <c r="AC124">
        <f t="shared" si="46"/>
        <v>6.6829315506484555E-4</v>
      </c>
      <c r="AD124">
        <f t="shared" si="46"/>
        <v>0</v>
      </c>
      <c r="AE124">
        <f t="shared" si="46"/>
        <v>0.11122563511022437</v>
      </c>
      <c r="AG124" t="str">
        <f t="shared" si="38"/>
        <v>2022-15</v>
      </c>
      <c r="AH124">
        <f t="shared" ca="1" si="39"/>
        <v>1.4172228769745974E-4</v>
      </c>
      <c r="AI124">
        <f t="shared" ca="1" si="39"/>
        <v>3.005029792612118E-4</v>
      </c>
      <c r="AJ124">
        <f t="shared" ca="1" si="39"/>
        <v>6.7443069404614158E-4</v>
      </c>
      <c r="AK124">
        <f t="shared" ca="1" si="39"/>
        <v>0</v>
      </c>
      <c r="AL124" t="e">
        <f t="shared" ca="1" si="27"/>
        <v>#DIV/0!</v>
      </c>
      <c r="AN124" t="str">
        <f t="shared" si="40"/>
        <v>2022-15</v>
      </c>
      <c r="AO124">
        <f t="shared" ca="1" si="47"/>
        <v>7.0788334154040016E-3</v>
      </c>
      <c r="AP124">
        <f t="shared" ca="1" si="47"/>
        <v>1.2208494706810541E-2</v>
      </c>
      <c r="AQ124">
        <f t="shared" ca="1" si="47"/>
        <v>2.9161444323074999E-2</v>
      </c>
      <c r="AR124">
        <f t="shared" ca="1" si="47"/>
        <v>2.8055118225912702E-2</v>
      </c>
      <c r="AS124" t="e">
        <f t="shared" ca="1" si="47"/>
        <v>#DIV/0!</v>
      </c>
      <c r="AU124">
        <f t="shared" ca="1" si="42"/>
        <v>1.7246478325431509</v>
      </c>
      <c r="AV124">
        <f t="shared" ca="1" si="42"/>
        <v>4.1195268502318196</v>
      </c>
      <c r="AW124">
        <f t="shared" ca="1" si="42"/>
        <v>3.9632403504316036</v>
      </c>
      <c r="AX124" t="e">
        <f t="shared" ca="1" si="42"/>
        <v>#DIV/0!</v>
      </c>
      <c r="AZ124" t="str">
        <f t="shared" si="43"/>
        <v>2022-15</v>
      </c>
      <c r="BA124">
        <f t="shared" ca="1" si="44"/>
        <v>1.2303515067630493</v>
      </c>
      <c r="BB124">
        <f t="shared" ca="1" si="28"/>
        <v>1.1336794099810239</v>
      </c>
      <c r="BC124" t="e">
        <f t="shared" ca="1" si="29"/>
        <v>#DIV/0!</v>
      </c>
      <c r="BD124" t="e">
        <f t="shared" ca="1" si="30"/>
        <v>#DIV/0!</v>
      </c>
    </row>
    <row r="125" spans="1:56" x14ac:dyDescent="0.25">
      <c r="A125" s="1" t="s">
        <v>75</v>
      </c>
      <c r="B125" s="10">
        <v>7636806</v>
      </c>
      <c r="C125" s="10">
        <v>1978011</v>
      </c>
      <c r="D125" s="10">
        <v>1057919</v>
      </c>
      <c r="E125" s="10">
        <v>74</v>
      </c>
      <c r="F125" s="10">
        <v>9</v>
      </c>
      <c r="G125" s="10">
        <v>962</v>
      </c>
      <c r="H125" s="10">
        <v>607</v>
      </c>
      <c r="I125" s="10">
        <v>766</v>
      </c>
      <c r="J125" s="10">
        <v>0</v>
      </c>
      <c r="K125" s="10">
        <v>0</v>
      </c>
      <c r="L125" s="10"/>
      <c r="M125" s="10" t="str">
        <f t="shared" si="31"/>
        <v>2022-16</v>
      </c>
      <c r="N125" s="10">
        <f t="shared" si="32"/>
        <v>962</v>
      </c>
      <c r="O125" s="10">
        <f t="shared" si="33"/>
        <v>607</v>
      </c>
      <c r="P125" s="10">
        <f t="shared" si="34"/>
        <v>766</v>
      </c>
      <c r="Q125" s="10">
        <f t="shared" si="35"/>
        <v>0</v>
      </c>
      <c r="R125" s="10">
        <f t="shared" si="36"/>
        <v>0</v>
      </c>
      <c r="T125">
        <f>G125/B125</f>
        <v>1.2596889327815843E-4</v>
      </c>
      <c r="U125">
        <f>H125/C125</f>
        <v>3.0687392537250805E-4</v>
      </c>
      <c r="V125">
        <f>I125/D125</f>
        <v>7.2406299537110122E-4</v>
      </c>
      <c r="W125">
        <f>J125/E125</f>
        <v>0</v>
      </c>
      <c r="X125">
        <f>K125/F125</f>
        <v>0</v>
      </c>
      <c r="Z125" t="str">
        <f t="shared" si="37"/>
        <v>2022-16</v>
      </c>
      <c r="AA125">
        <f t="shared" si="46"/>
        <v>1.2598476360593051E-4</v>
      </c>
      <c r="AB125">
        <f t="shared" si="46"/>
        <v>3.0696812829671111E-4</v>
      </c>
      <c r="AC125">
        <f t="shared" si="46"/>
        <v>7.2458767417229119E-4</v>
      </c>
      <c r="AD125">
        <f t="shared" si="46"/>
        <v>0</v>
      </c>
      <c r="AE125">
        <f t="shared" si="46"/>
        <v>0</v>
      </c>
      <c r="AG125" t="str">
        <f t="shared" si="38"/>
        <v>2022-16</v>
      </c>
      <c r="AH125">
        <f t="shared" ca="1" si="39"/>
        <v>1.3426452469501293E-4</v>
      </c>
      <c r="AI125">
        <f t="shared" ca="1" si="39"/>
        <v>2.9994654759901674E-4</v>
      </c>
      <c r="AJ125">
        <f t="shared" ca="1" si="39"/>
        <v>7.3139416426370356E-4</v>
      </c>
      <c r="AK125">
        <f t="shared" ca="1" si="39"/>
        <v>0</v>
      </c>
      <c r="AL125" t="e">
        <f t="shared" ca="1" si="27"/>
        <v>#DIV/0!</v>
      </c>
      <c r="AN125" t="str">
        <f t="shared" si="40"/>
        <v>2022-16</v>
      </c>
      <c r="AO125">
        <f t="shared" ca="1" si="47"/>
        <v>7.2130979400990142E-3</v>
      </c>
      <c r="AP125">
        <f t="shared" ca="1" si="47"/>
        <v>1.2508441254409558E-2</v>
      </c>
      <c r="AQ125">
        <f t="shared" ca="1" si="47"/>
        <v>2.9892838487338702E-2</v>
      </c>
      <c r="AR125">
        <f t="shared" ca="1" si="47"/>
        <v>2.8055118225912702E-2</v>
      </c>
      <c r="AS125" t="e">
        <f t="shared" ca="1" si="47"/>
        <v>#DIV/0!</v>
      </c>
      <c r="AU125">
        <f t="shared" ca="1" si="42"/>
        <v>1.7341288525797911</v>
      </c>
      <c r="AV125">
        <f t="shared" ca="1" si="42"/>
        <v>4.1442440870182287</v>
      </c>
      <c r="AW125">
        <f t="shared" ca="1" si="42"/>
        <v>3.8894686387036068</v>
      </c>
      <c r="AX125" t="e">
        <f t="shared" ca="1" si="42"/>
        <v>#DIV/0!</v>
      </c>
      <c r="AZ125" t="str">
        <f t="shared" si="43"/>
        <v>2022-16</v>
      </c>
      <c r="BA125">
        <f t="shared" ca="1" si="44"/>
        <v>1.2371151990761229</v>
      </c>
      <c r="BB125">
        <f t="shared" ca="1" si="28"/>
        <v>1.1404815072691628</v>
      </c>
      <c r="BC125" t="e">
        <f t="shared" ca="1" si="29"/>
        <v>#DIV/0!</v>
      </c>
      <c r="BD125" t="e">
        <f t="shared" ca="1" si="30"/>
        <v>#DIV/0!</v>
      </c>
    </row>
    <row r="126" spans="1:56" x14ac:dyDescent="0.25">
      <c r="A126" s="1" t="s">
        <v>76</v>
      </c>
      <c r="B126" s="10">
        <v>7635844</v>
      </c>
      <c r="C126" s="10">
        <v>1977404</v>
      </c>
      <c r="D126" s="10">
        <v>1057153</v>
      </c>
      <c r="E126" s="10">
        <v>74</v>
      </c>
      <c r="F126" s="10">
        <v>9</v>
      </c>
      <c r="G126" s="10">
        <v>972</v>
      </c>
      <c r="H126" s="10">
        <v>565</v>
      </c>
      <c r="I126" s="10">
        <v>741</v>
      </c>
      <c r="J126" s="10">
        <v>0</v>
      </c>
      <c r="K126" s="10">
        <v>0</v>
      </c>
      <c r="L126" s="10"/>
      <c r="M126" s="10" t="str">
        <f t="shared" si="31"/>
        <v>2022-17</v>
      </c>
      <c r="N126" s="10">
        <f t="shared" si="32"/>
        <v>972</v>
      </c>
      <c r="O126" s="10">
        <f t="shared" si="33"/>
        <v>565</v>
      </c>
      <c r="P126" s="10">
        <f t="shared" si="34"/>
        <v>741</v>
      </c>
      <c r="Q126" s="10">
        <f t="shared" si="35"/>
        <v>0</v>
      </c>
      <c r="R126" s="10">
        <f t="shared" si="36"/>
        <v>0</v>
      </c>
      <c r="T126">
        <f>G126/B126</f>
        <v>1.2729437636494408E-4</v>
      </c>
      <c r="U126">
        <f>H126/C126</f>
        <v>2.857281567145611E-4</v>
      </c>
      <c r="V126">
        <f>I126/D126</f>
        <v>7.0093922071828775E-4</v>
      </c>
      <c r="W126">
        <f>J126/E126</f>
        <v>0</v>
      </c>
      <c r="X126">
        <f>K126/F126</f>
        <v>0</v>
      </c>
      <c r="Z126" t="str">
        <f t="shared" si="37"/>
        <v>2022-17</v>
      </c>
      <c r="AA126">
        <f t="shared" si="46"/>
        <v>1.2731058245807128E-4</v>
      </c>
      <c r="AB126">
        <f t="shared" si="46"/>
        <v>2.858098225733903E-4</v>
      </c>
      <c r="AC126">
        <f t="shared" si="46"/>
        <v>7.0143090989250277E-4</v>
      </c>
      <c r="AD126">
        <f t="shared" si="46"/>
        <v>0</v>
      </c>
      <c r="AE126">
        <f t="shared" si="46"/>
        <v>0</v>
      </c>
      <c r="AG126" t="str">
        <f t="shared" si="38"/>
        <v>2022-17</v>
      </c>
      <c r="AH126">
        <f t="shared" ca="1" si="39"/>
        <v>1.3586952369507472E-4</v>
      </c>
      <c r="AI126">
        <f t="shared" ca="1" si="39"/>
        <v>2.7912864755197142E-4</v>
      </c>
      <c r="AJ126">
        <f t="shared" ca="1" si="39"/>
        <v>7.081669967853527E-4</v>
      </c>
      <c r="AK126">
        <f t="shared" ca="1" si="39"/>
        <v>0</v>
      </c>
      <c r="AL126" t="e">
        <f t="shared" ca="1" si="27"/>
        <v>#DIV/0!</v>
      </c>
      <c r="AN126" t="str">
        <f t="shared" si="40"/>
        <v>2022-17</v>
      </c>
      <c r="AO126">
        <f t="shared" ca="1" si="47"/>
        <v>7.3489674637940887E-3</v>
      </c>
      <c r="AP126">
        <f t="shared" ca="1" si="47"/>
        <v>1.278756990196153E-2</v>
      </c>
      <c r="AQ126">
        <f t="shared" ca="1" si="47"/>
        <v>3.0601005484124054E-2</v>
      </c>
      <c r="AR126">
        <f t="shared" ca="1" si="47"/>
        <v>2.8055118225912702E-2</v>
      </c>
      <c r="AS126" t="e">
        <f t="shared" ca="1" si="47"/>
        <v>#DIV/0!</v>
      </c>
      <c r="AU126">
        <f t="shared" ca="1" si="42"/>
        <v>1.7400498729871403</v>
      </c>
      <c r="AV126">
        <f t="shared" ca="1" si="42"/>
        <v>4.1639870682357758</v>
      </c>
      <c r="AW126">
        <f t="shared" ca="1" si="42"/>
        <v>3.8175591828554025</v>
      </c>
      <c r="AX126" t="e">
        <f t="shared" ca="1" si="42"/>
        <v>#DIV/0!</v>
      </c>
      <c r="AZ126" t="str">
        <f t="shared" si="43"/>
        <v>2022-17</v>
      </c>
      <c r="BA126">
        <f t="shared" ca="1" si="44"/>
        <v>1.2413392129543732</v>
      </c>
      <c r="BB126">
        <f t="shared" ca="1" si="28"/>
        <v>1.1459147067873832</v>
      </c>
      <c r="BC126" t="e">
        <f t="shared" ca="1" si="29"/>
        <v>#DIV/0!</v>
      </c>
      <c r="BD126" t="e">
        <f t="shared" ca="1" si="30"/>
        <v>#DIV/0!</v>
      </c>
    </row>
    <row r="127" spans="1:56" x14ac:dyDescent="0.25">
      <c r="A127" s="1" t="s">
        <v>77</v>
      </c>
      <c r="B127" s="10">
        <v>7634872</v>
      </c>
      <c r="C127" s="10">
        <v>1976839</v>
      </c>
      <c r="D127" s="10">
        <v>1056412</v>
      </c>
      <c r="E127" s="10">
        <v>74</v>
      </c>
      <c r="F127" s="10">
        <v>9</v>
      </c>
      <c r="G127" s="10">
        <v>1034</v>
      </c>
      <c r="H127" s="10">
        <v>558</v>
      </c>
      <c r="I127" s="10">
        <v>694</v>
      </c>
      <c r="J127" s="10">
        <v>0</v>
      </c>
      <c r="K127" s="10">
        <v>0</v>
      </c>
      <c r="L127" s="10"/>
      <c r="M127" s="10" t="str">
        <f t="shared" si="31"/>
        <v>2022-18</v>
      </c>
      <c r="N127" s="10">
        <f t="shared" si="32"/>
        <v>1034</v>
      </c>
      <c r="O127" s="10">
        <f t="shared" si="33"/>
        <v>558</v>
      </c>
      <c r="P127" s="10">
        <f t="shared" si="34"/>
        <v>694</v>
      </c>
      <c r="Q127" s="10">
        <f t="shared" si="35"/>
        <v>0</v>
      </c>
      <c r="R127" s="10">
        <f t="shared" si="36"/>
        <v>0</v>
      </c>
      <c r="T127">
        <f>G127/B127</f>
        <v>1.3543121613564707E-4</v>
      </c>
      <c r="U127">
        <f>H127/C127</f>
        <v>2.8226881400053317E-4</v>
      </c>
      <c r="V127">
        <f>I127/D127</f>
        <v>6.5694066330181783E-4</v>
      </c>
      <c r="W127">
        <f>J127/E127</f>
        <v>0</v>
      </c>
      <c r="X127">
        <f>K127/F127</f>
        <v>0</v>
      </c>
      <c r="Z127" t="str">
        <f t="shared" si="37"/>
        <v>2022-18</v>
      </c>
      <c r="AA127">
        <f t="shared" si="46"/>
        <v>1.3544956044129867E-4</v>
      </c>
      <c r="AB127">
        <f t="shared" si="46"/>
        <v>2.8234851405593668E-4</v>
      </c>
      <c r="AC127">
        <f t="shared" si="46"/>
        <v>6.5737254171282188E-4</v>
      </c>
      <c r="AD127">
        <f t="shared" si="46"/>
        <v>0</v>
      </c>
      <c r="AE127">
        <f t="shared" si="46"/>
        <v>0</v>
      </c>
      <c r="AG127" t="str">
        <f t="shared" si="38"/>
        <v>2022-18</v>
      </c>
      <c r="AH127">
        <f t="shared" ca="1" si="39"/>
        <v>1.4476028930545943E-4</v>
      </c>
      <c r="AI127">
        <f t="shared" ca="1" si="39"/>
        <v>2.7560649437530184E-4</v>
      </c>
      <c r="AJ127">
        <f t="shared" ca="1" si="39"/>
        <v>6.6382343052792615E-4</v>
      </c>
      <c r="AK127">
        <f t="shared" ca="1" si="39"/>
        <v>0</v>
      </c>
      <c r="AL127" t="e">
        <f t="shared" ca="1" si="27"/>
        <v>#DIV/0!</v>
      </c>
      <c r="AN127" t="str">
        <f t="shared" si="40"/>
        <v>2022-18</v>
      </c>
      <c r="AO127">
        <f t="shared" ref="AO127:AS142" ca="1" si="48">IF(ROW()&gt;=$B$2, AH127+AO126,0)</f>
        <v>7.4937277530995484E-3</v>
      </c>
      <c r="AP127">
        <f t="shared" ca="1" si="48"/>
        <v>1.3063176396336832E-2</v>
      </c>
      <c r="AQ127">
        <f t="shared" ca="1" si="48"/>
        <v>3.1264828914651981E-2</v>
      </c>
      <c r="AR127">
        <f t="shared" ca="1" si="48"/>
        <v>2.8055118225912702E-2</v>
      </c>
      <c r="AS127" t="e">
        <f t="shared" ca="1" si="48"/>
        <v>#DIV/0!</v>
      </c>
      <c r="AU127">
        <f t="shared" ca="1" si="42"/>
        <v>1.7432147025802551</v>
      </c>
      <c r="AV127">
        <f t="shared" ca="1" si="42"/>
        <v>4.1721330083976236</v>
      </c>
      <c r="AW127">
        <f t="shared" ca="1" si="42"/>
        <v>3.7438133797039228</v>
      </c>
      <c r="AX127" t="e">
        <f t="shared" ca="1" si="42"/>
        <v>#DIV/0!</v>
      </c>
      <c r="AZ127" t="str">
        <f t="shared" si="43"/>
        <v>2022-18</v>
      </c>
      <c r="BA127">
        <f t="shared" ca="1" si="44"/>
        <v>1.2435969798938389</v>
      </c>
      <c r="BB127">
        <f t="shared" ca="1" si="28"/>
        <v>1.1481564410865308</v>
      </c>
      <c r="BC127" t="e">
        <f t="shared" ca="1" si="29"/>
        <v>#DIV/0!</v>
      </c>
      <c r="BD127" t="e">
        <f t="shared" ca="1" si="30"/>
        <v>#DIV/0!</v>
      </c>
    </row>
    <row r="128" spans="1:56" x14ac:dyDescent="0.25">
      <c r="A128" s="1" t="s">
        <v>78</v>
      </c>
      <c r="B128" s="10">
        <v>7633838</v>
      </c>
      <c r="C128" s="10">
        <v>1976281</v>
      </c>
      <c r="D128" s="10">
        <v>1055718</v>
      </c>
      <c r="E128" s="10">
        <v>74</v>
      </c>
      <c r="F128" s="10">
        <v>9</v>
      </c>
      <c r="G128" s="10">
        <v>949</v>
      </c>
      <c r="H128" s="10">
        <v>564</v>
      </c>
      <c r="I128" s="10">
        <v>685</v>
      </c>
      <c r="J128" s="10">
        <v>0</v>
      </c>
      <c r="K128" s="10">
        <v>0</v>
      </c>
      <c r="L128" s="10"/>
      <c r="M128" s="10" t="str">
        <f t="shared" si="31"/>
        <v>2022-19</v>
      </c>
      <c r="N128" s="10">
        <f t="shared" si="32"/>
        <v>949</v>
      </c>
      <c r="O128" s="10">
        <f t="shared" si="33"/>
        <v>564</v>
      </c>
      <c r="P128" s="10">
        <f t="shared" si="34"/>
        <v>685</v>
      </c>
      <c r="Q128" s="10">
        <f t="shared" si="35"/>
        <v>0</v>
      </c>
      <c r="R128" s="10">
        <f t="shared" si="36"/>
        <v>0</v>
      </c>
      <c r="T128">
        <f>G128/B128</f>
        <v>1.2431492520538162E-4</v>
      </c>
      <c r="U128">
        <f>H128/C128</f>
        <v>2.8538451768751511E-4</v>
      </c>
      <c r="V128">
        <f>I128/D128</f>
        <v>6.4884751420360366E-4</v>
      </c>
      <c r="W128">
        <f>J128/E128</f>
        <v>0</v>
      </c>
      <c r="X128">
        <f>K128/F128</f>
        <v>0</v>
      </c>
      <c r="Z128" t="str">
        <f t="shared" si="37"/>
        <v>2022-19</v>
      </c>
      <c r="AA128">
        <f t="shared" si="46"/>
        <v>1.2433038148763044E-4</v>
      </c>
      <c r="AB128">
        <f t="shared" si="46"/>
        <v>2.8546598719849915E-4</v>
      </c>
      <c r="AC128">
        <f t="shared" si="46"/>
        <v>6.4926881345271073E-4</v>
      </c>
      <c r="AD128">
        <f t="shared" si="46"/>
        <v>0</v>
      </c>
      <c r="AE128">
        <f t="shared" si="46"/>
        <v>0</v>
      </c>
      <c r="AG128" t="str">
        <f t="shared" si="38"/>
        <v>2022-19</v>
      </c>
      <c r="AH128">
        <f t="shared" ca="1" si="39"/>
        <v>1.3306486665921172E-4</v>
      </c>
      <c r="AI128">
        <f t="shared" ca="1" si="39"/>
        <v>2.7850627864385845E-4</v>
      </c>
      <c r="AJ128">
        <f t="shared" ca="1" si="39"/>
        <v>6.5577641734894398E-4</v>
      </c>
      <c r="AK128">
        <f t="shared" ca="1" si="39"/>
        <v>0</v>
      </c>
      <c r="AL128" t="e">
        <f t="shared" ca="1" si="27"/>
        <v>#DIV/0!</v>
      </c>
      <c r="AN128" t="str">
        <f t="shared" si="40"/>
        <v>2022-19</v>
      </c>
      <c r="AO128">
        <f t="shared" ca="1" si="48"/>
        <v>7.6267926197587602E-3</v>
      </c>
      <c r="AP128">
        <f t="shared" ca="1" si="48"/>
        <v>1.3341682674980692E-2</v>
      </c>
      <c r="AQ128">
        <f t="shared" ca="1" si="48"/>
        <v>3.1920605332000924E-2</v>
      </c>
      <c r="AR128">
        <f t="shared" ca="1" si="48"/>
        <v>2.8055118225912702E-2</v>
      </c>
      <c r="AS128" t="e">
        <f t="shared" ca="1" si="48"/>
        <v>#DIV/0!</v>
      </c>
      <c r="AU128">
        <f t="shared" ca="1" si="42"/>
        <v>1.7493176149062115</v>
      </c>
      <c r="AV128">
        <f t="shared" ca="1" si="42"/>
        <v>4.1853249358457827</v>
      </c>
      <c r="AW128">
        <f t="shared" ca="1" si="42"/>
        <v>3.6784949617261393</v>
      </c>
      <c r="AX128" t="e">
        <f t="shared" ca="1" si="42"/>
        <v>#DIV/0!</v>
      </c>
      <c r="AZ128" t="str">
        <f t="shared" si="43"/>
        <v>2022-19</v>
      </c>
      <c r="BA128">
        <f t="shared" ca="1" si="44"/>
        <v>1.2479507541741284</v>
      </c>
      <c r="BB128">
        <f t="shared" ca="1" si="28"/>
        <v>1.1517868134738596</v>
      </c>
      <c r="BC128" t="e">
        <f t="shared" ca="1" si="29"/>
        <v>#DIV/0!</v>
      </c>
      <c r="BD128" t="e">
        <f t="shared" ca="1" si="30"/>
        <v>#DIV/0!</v>
      </c>
    </row>
    <row r="129" spans="1:56" x14ac:dyDescent="0.25">
      <c r="A129" s="1" t="s">
        <v>79</v>
      </c>
      <c r="B129" s="10">
        <v>7632889</v>
      </c>
      <c r="C129" s="10">
        <v>1975717</v>
      </c>
      <c r="D129" s="10">
        <v>1055033</v>
      </c>
      <c r="E129" s="10">
        <v>74</v>
      </c>
      <c r="F129" s="10">
        <v>9</v>
      </c>
      <c r="G129" s="10">
        <v>872</v>
      </c>
      <c r="H129" s="10">
        <v>539</v>
      </c>
      <c r="I129" s="10">
        <v>646</v>
      </c>
      <c r="J129" s="10">
        <v>1</v>
      </c>
      <c r="K129" s="10">
        <v>0</v>
      </c>
      <c r="L129" s="10"/>
      <c r="M129" s="10" t="str">
        <f t="shared" si="31"/>
        <v>2022-20</v>
      </c>
      <c r="N129" s="10">
        <f t="shared" si="32"/>
        <v>872</v>
      </c>
      <c r="O129" s="10">
        <f t="shared" si="33"/>
        <v>539</v>
      </c>
      <c r="P129" s="10">
        <f t="shared" si="34"/>
        <v>646</v>
      </c>
      <c r="Q129" s="10">
        <f t="shared" si="35"/>
        <v>1</v>
      </c>
      <c r="R129" s="10">
        <f t="shared" si="36"/>
        <v>0</v>
      </c>
      <c r="T129">
        <f>G129/B129</f>
        <v>1.1424245786883578E-4</v>
      </c>
      <c r="U129">
        <f>H129/C129</f>
        <v>2.728123511616289E-4</v>
      </c>
      <c r="V129">
        <f>I129/D129</f>
        <v>6.1230312227200472E-4</v>
      </c>
      <c r="W129">
        <f>J129/E129</f>
        <v>1.3513513513513514E-2</v>
      </c>
      <c r="X129">
        <f>K129/F129</f>
        <v>0</v>
      </c>
      <c r="Z129" t="str">
        <f t="shared" si="37"/>
        <v>2022-20</v>
      </c>
      <c r="AA129">
        <f t="shared" si="46"/>
        <v>1.1425551082350957E-4</v>
      </c>
      <c r="AB129">
        <f t="shared" si="46"/>
        <v>2.7288679974400416E-4</v>
      </c>
      <c r="AC129">
        <f t="shared" si="46"/>
        <v>6.1267828625322508E-4</v>
      </c>
      <c r="AD129">
        <f t="shared" si="46"/>
        <v>1.3698844358161915E-2</v>
      </c>
      <c r="AE129">
        <f t="shared" si="46"/>
        <v>0</v>
      </c>
      <c r="AG129" t="str">
        <f t="shared" si="38"/>
        <v>2022-20</v>
      </c>
      <c r="AH129">
        <f t="shared" ca="1" si="39"/>
        <v>1.224553003205017E-4</v>
      </c>
      <c r="AI129">
        <f t="shared" ca="1" si="39"/>
        <v>2.6609690787586428E-4</v>
      </c>
      <c r="AJ129">
        <f t="shared" ca="1" si="39"/>
        <v>6.1894773118809586E-4</v>
      </c>
      <c r="AK129">
        <f t="shared" ca="1" si="39"/>
        <v>4.0890136352404521E-3</v>
      </c>
      <c r="AL129" t="e">
        <f t="shared" ca="1" si="27"/>
        <v>#DIV/0!</v>
      </c>
      <c r="AN129" t="str">
        <f t="shared" si="40"/>
        <v>2022-20</v>
      </c>
      <c r="AO129">
        <f t="shared" ca="1" si="48"/>
        <v>7.7492479200792618E-3</v>
      </c>
      <c r="AP129">
        <f t="shared" ca="1" si="48"/>
        <v>1.3607779582856555E-2</v>
      </c>
      <c r="AQ129">
        <f t="shared" ca="1" si="48"/>
        <v>3.2539553063189022E-2</v>
      </c>
      <c r="AR129">
        <f t="shared" ca="1" si="48"/>
        <v>3.2144131861153155E-2</v>
      </c>
      <c r="AS129" t="e">
        <f t="shared" ca="1" si="48"/>
        <v>#DIV/0!</v>
      </c>
      <c r="AU129">
        <f t="shared" ca="1" si="42"/>
        <v>1.7560129348290834</v>
      </c>
      <c r="AV129">
        <f t="shared" ca="1" si="42"/>
        <v>4.1990594956802205</v>
      </c>
      <c r="AW129">
        <f t="shared" ca="1" si="42"/>
        <v>4.148032453299594</v>
      </c>
      <c r="AX129" t="e">
        <f t="shared" ca="1" si="42"/>
        <v>#DIV/0!</v>
      </c>
      <c r="AZ129" t="str">
        <f t="shared" si="43"/>
        <v>2022-20</v>
      </c>
      <c r="BA129">
        <f t="shared" ca="1" si="44"/>
        <v>1.2527271478238504</v>
      </c>
      <c r="BB129">
        <f t="shared" ca="1" si="28"/>
        <v>1.1555665163998348</v>
      </c>
      <c r="BC129" t="e">
        <f t="shared" ca="1" si="29"/>
        <v>#DIV/0!</v>
      </c>
      <c r="BD129" t="e">
        <f t="shared" ca="1" si="30"/>
        <v>#DIV/0!</v>
      </c>
    </row>
    <row r="130" spans="1:56" x14ac:dyDescent="0.25">
      <c r="A130" s="1" t="s">
        <v>80</v>
      </c>
      <c r="B130" s="10">
        <v>7632017</v>
      </c>
      <c r="C130" s="10">
        <v>1975178</v>
      </c>
      <c r="D130" s="10">
        <v>1054387</v>
      </c>
      <c r="E130" s="10">
        <v>73</v>
      </c>
      <c r="F130" s="10">
        <v>9</v>
      </c>
      <c r="G130" s="10">
        <v>829</v>
      </c>
      <c r="H130" s="10">
        <v>502</v>
      </c>
      <c r="I130" s="10">
        <v>591</v>
      </c>
      <c r="J130" s="10">
        <v>0</v>
      </c>
      <c r="K130" s="10">
        <v>0</v>
      </c>
      <c r="L130" s="10"/>
      <c r="M130" s="10" t="str">
        <f t="shared" si="31"/>
        <v>2022-21</v>
      </c>
      <c r="N130" s="10">
        <f t="shared" si="32"/>
        <v>829</v>
      </c>
      <c r="O130" s="10">
        <f t="shared" si="33"/>
        <v>502</v>
      </c>
      <c r="P130" s="10">
        <f t="shared" si="34"/>
        <v>591</v>
      </c>
      <c r="Q130" s="10">
        <f t="shared" si="35"/>
        <v>0</v>
      </c>
      <c r="R130" s="10">
        <f t="shared" si="36"/>
        <v>0</v>
      </c>
      <c r="T130">
        <f>G130/B130</f>
        <v>1.0862135134132955E-4</v>
      </c>
      <c r="U130">
        <f>H130/C130</f>
        <v>2.5415430913062012E-4</v>
      </c>
      <c r="V130">
        <f>I130/D130</f>
        <v>5.6051525673211065E-4</v>
      </c>
      <c r="W130">
        <f>J130/E130</f>
        <v>0</v>
      </c>
      <c r="X130">
        <f>K130/F130</f>
        <v>0</v>
      </c>
      <c r="Z130" t="str">
        <f t="shared" si="37"/>
        <v>2022-21</v>
      </c>
      <c r="AA130">
        <f t="shared" si="46"/>
        <v>1.0863315132784774E-4</v>
      </c>
      <c r="AB130">
        <f t="shared" si="46"/>
        <v>2.5421892133376401E-4</v>
      </c>
      <c r="AC130">
        <f t="shared" si="46"/>
        <v>5.6082962498498899E-4</v>
      </c>
      <c r="AD130">
        <f t="shared" si="46"/>
        <v>0</v>
      </c>
      <c r="AE130">
        <f t="shared" si="46"/>
        <v>0</v>
      </c>
      <c r="AG130" t="str">
        <f t="shared" si="38"/>
        <v>2022-21</v>
      </c>
      <c r="AH130">
        <f t="shared" ca="1" si="39"/>
        <v>1.1659424219037168E-4</v>
      </c>
      <c r="AI130">
        <f t="shared" ca="1" si="39"/>
        <v>2.4776608070284665E-4</v>
      </c>
      <c r="AJ130">
        <f t="shared" ca="1" si="39"/>
        <v>5.6668623989430196E-4</v>
      </c>
      <c r="AK130">
        <f t="shared" ca="1" si="39"/>
        <v>0</v>
      </c>
      <c r="AL130" t="e">
        <f t="shared" ca="1" si="27"/>
        <v>#DIV/0!</v>
      </c>
      <c r="AN130" t="str">
        <f t="shared" si="40"/>
        <v>2022-21</v>
      </c>
      <c r="AO130">
        <f t="shared" ca="1" si="48"/>
        <v>7.8658421622696331E-3</v>
      </c>
      <c r="AP130">
        <f t="shared" ca="1" si="48"/>
        <v>1.3855545663559402E-2</v>
      </c>
      <c r="AQ130">
        <f t="shared" ca="1" si="48"/>
        <v>3.3106239303083325E-2</v>
      </c>
      <c r="AR130">
        <f t="shared" ca="1" si="48"/>
        <v>3.2144131861153155E-2</v>
      </c>
      <c r="AS130" t="e">
        <f t="shared" ca="1" si="48"/>
        <v>#DIV/0!</v>
      </c>
      <c r="AU130">
        <f t="shared" ca="1" si="42"/>
        <v>1.7614827983735544</v>
      </c>
      <c r="AV130">
        <f t="shared" ca="1" si="42"/>
        <v>4.2088613806523103</v>
      </c>
      <c r="AW130">
        <f t="shared" ca="1" si="42"/>
        <v>4.0865467674065545</v>
      </c>
      <c r="AX130" t="e">
        <f t="shared" ca="1" si="42"/>
        <v>#DIV/0!</v>
      </c>
      <c r="AZ130" t="str">
        <f t="shared" si="43"/>
        <v>2022-21</v>
      </c>
      <c r="BA130">
        <f t="shared" ca="1" si="44"/>
        <v>1.2566293096024694</v>
      </c>
      <c r="BB130">
        <f t="shared" ca="1" si="28"/>
        <v>1.158263960930688</v>
      </c>
      <c r="BC130" t="e">
        <f t="shared" ca="1" si="29"/>
        <v>#DIV/0!</v>
      </c>
      <c r="BD130" t="e">
        <f t="shared" ca="1" si="30"/>
        <v>#DIV/0!</v>
      </c>
    </row>
    <row r="131" spans="1:56" x14ac:dyDescent="0.25">
      <c r="A131" s="1" t="s">
        <v>81</v>
      </c>
      <c r="B131" s="10">
        <v>7631188</v>
      </c>
      <c r="C131" s="10">
        <v>1974676</v>
      </c>
      <c r="D131" s="10">
        <v>1053796</v>
      </c>
      <c r="E131" s="10">
        <v>73</v>
      </c>
      <c r="F131" s="10">
        <v>9</v>
      </c>
      <c r="G131" s="10">
        <v>861</v>
      </c>
      <c r="H131" s="10">
        <v>501</v>
      </c>
      <c r="I131" s="10">
        <v>702</v>
      </c>
      <c r="J131" s="10">
        <v>0</v>
      </c>
      <c r="K131" s="10">
        <v>0</v>
      </c>
      <c r="L131" s="10"/>
      <c r="M131" s="10" t="str">
        <f t="shared" si="31"/>
        <v>2022-22</v>
      </c>
      <c r="N131" s="10">
        <f t="shared" si="32"/>
        <v>861</v>
      </c>
      <c r="O131" s="10">
        <f t="shared" si="33"/>
        <v>501</v>
      </c>
      <c r="P131" s="10">
        <f t="shared" si="34"/>
        <v>702</v>
      </c>
      <c r="Q131" s="10">
        <f t="shared" si="35"/>
        <v>0</v>
      </c>
      <c r="R131" s="10">
        <f t="shared" si="36"/>
        <v>0</v>
      </c>
      <c r="T131">
        <f>G131/B131</f>
        <v>1.1282646948286427E-4</v>
      </c>
      <c r="U131">
        <f>H131/C131</f>
        <v>2.5371250777342716E-4</v>
      </c>
      <c r="V131">
        <f>I131/D131</f>
        <v>6.6616309038941123E-4</v>
      </c>
      <c r="W131">
        <f>J131/E131</f>
        <v>0</v>
      </c>
      <c r="X131">
        <f>K131/F131</f>
        <v>0</v>
      </c>
      <c r="Z131" t="str">
        <f t="shared" si="37"/>
        <v>2022-22</v>
      </c>
      <c r="AA131">
        <f t="shared" si="46"/>
        <v>1.1283920085122906E-4</v>
      </c>
      <c r="AB131">
        <f t="shared" si="46"/>
        <v>2.5377689550764616E-4</v>
      </c>
      <c r="AC131">
        <f t="shared" si="46"/>
        <v>6.6660718415955951E-4</v>
      </c>
      <c r="AD131">
        <f t="shared" si="46"/>
        <v>0</v>
      </c>
      <c r="AE131">
        <f t="shared" si="46"/>
        <v>0</v>
      </c>
      <c r="AG131" t="str">
        <f t="shared" si="38"/>
        <v>2022-22</v>
      </c>
      <c r="AH131">
        <f t="shared" ca="1" si="39"/>
        <v>1.2127995361497288E-4</v>
      </c>
      <c r="AI131">
        <f t="shared" ca="1" si="39"/>
        <v>2.4720812419143774E-4</v>
      </c>
      <c r="AJ131">
        <f t="shared" ca="1" si="39"/>
        <v>6.7370837329469439E-4</v>
      </c>
      <c r="AK131">
        <f t="shared" ca="1" si="39"/>
        <v>0</v>
      </c>
      <c r="AL131" t="e">
        <f t="shared" ca="1" si="27"/>
        <v>#DIV/0!</v>
      </c>
      <c r="AN131" t="str">
        <f t="shared" si="40"/>
        <v>2022-22</v>
      </c>
      <c r="AO131">
        <f t="shared" ca="1" si="48"/>
        <v>7.9871221158846067E-3</v>
      </c>
      <c r="AP131">
        <f t="shared" ca="1" si="48"/>
        <v>1.4102753787750839E-2</v>
      </c>
      <c r="AQ131">
        <f t="shared" ca="1" si="48"/>
        <v>3.3779947676378021E-2</v>
      </c>
      <c r="AR131">
        <f t="shared" ca="1" si="48"/>
        <v>3.2144131861153155E-2</v>
      </c>
      <c r="AS131" t="e">
        <f t="shared" ca="1" si="48"/>
        <v>#DIV/0!</v>
      </c>
      <c r="AU131">
        <f t="shared" ca="1" si="42"/>
        <v>1.7656865117541654</v>
      </c>
      <c r="AV131">
        <f t="shared" ca="1" si="42"/>
        <v>4.229301516399409</v>
      </c>
      <c r="AW131">
        <f t="shared" ca="1" si="42"/>
        <v>4.0244948549397579</v>
      </c>
      <c r="AX131" t="e">
        <f t="shared" ca="1" si="42"/>
        <v>#DIV/0!</v>
      </c>
      <c r="AZ131" t="str">
        <f t="shared" si="43"/>
        <v>2022-22</v>
      </c>
      <c r="BA131">
        <f t="shared" ca="1" si="44"/>
        <v>1.2596282088526476</v>
      </c>
      <c r="BB131">
        <f t="shared" ca="1" si="28"/>
        <v>1.163889014942024</v>
      </c>
      <c r="BC131" t="e">
        <f t="shared" ca="1" si="29"/>
        <v>#DIV/0!</v>
      </c>
      <c r="BD131" t="e">
        <f t="shared" ca="1" si="30"/>
        <v>#DIV/0!</v>
      </c>
    </row>
    <row r="132" spans="1:56" x14ac:dyDescent="0.25">
      <c r="A132" s="1" t="s">
        <v>82</v>
      </c>
      <c r="B132" s="10">
        <v>7630327</v>
      </c>
      <c r="C132" s="10">
        <v>1974175</v>
      </c>
      <c r="D132" s="10">
        <v>1053094</v>
      </c>
      <c r="E132" s="10">
        <v>73</v>
      </c>
      <c r="F132" s="10">
        <v>9</v>
      </c>
      <c r="G132" s="10">
        <v>873</v>
      </c>
      <c r="H132" s="10">
        <v>548</v>
      </c>
      <c r="I132" s="10">
        <v>656</v>
      </c>
      <c r="J132" s="10">
        <v>0</v>
      </c>
      <c r="K132" s="10">
        <v>0</v>
      </c>
      <c r="L132" s="10"/>
      <c r="M132" s="10" t="str">
        <f t="shared" si="31"/>
        <v>2022-23</v>
      </c>
      <c r="N132" s="10">
        <f t="shared" si="32"/>
        <v>873</v>
      </c>
      <c r="O132" s="10">
        <f t="shared" si="33"/>
        <v>548</v>
      </c>
      <c r="P132" s="10">
        <f t="shared" si="34"/>
        <v>656</v>
      </c>
      <c r="Q132" s="10">
        <f t="shared" si="35"/>
        <v>0</v>
      </c>
      <c r="R132" s="10">
        <f t="shared" si="36"/>
        <v>0</v>
      </c>
      <c r="T132">
        <f>G132/B132</f>
        <v>1.1441187251870071E-4</v>
      </c>
      <c r="U132">
        <f>H132/C132</f>
        <v>2.7758430736890094E-4</v>
      </c>
      <c r="V132">
        <f>I132/D132</f>
        <v>6.2292634845512369E-4</v>
      </c>
      <c r="W132">
        <f>J132/E132</f>
        <v>0</v>
      </c>
      <c r="X132">
        <f>K132/F132</f>
        <v>0</v>
      </c>
      <c r="Z132" t="str">
        <f t="shared" si="37"/>
        <v>2022-23</v>
      </c>
      <c r="AA132">
        <f t="shared" si="46"/>
        <v>1.1442496421800179E-4</v>
      </c>
      <c r="AB132">
        <f t="shared" si="46"/>
        <v>2.7766138359517105E-4</v>
      </c>
      <c r="AC132">
        <f t="shared" si="46"/>
        <v>6.2331464774084092E-4</v>
      </c>
      <c r="AD132">
        <f t="shared" si="46"/>
        <v>0</v>
      </c>
      <c r="AE132">
        <f t="shared" si="46"/>
        <v>0</v>
      </c>
      <c r="AG132" t="str">
        <f t="shared" si="38"/>
        <v>2022-23</v>
      </c>
      <c r="AH132">
        <f t="shared" ca="1" si="39"/>
        <v>1.2315841760578402E-4</v>
      </c>
      <c r="AI132">
        <f t="shared" ca="1" si="39"/>
        <v>2.7033533920211401E-4</v>
      </c>
      <c r="AJ132">
        <f t="shared" ca="1" si="39"/>
        <v>6.300855537965137E-4</v>
      </c>
      <c r="AK132">
        <f t="shared" ca="1" si="39"/>
        <v>0</v>
      </c>
      <c r="AL132" t="e">
        <f t="shared" ca="1" si="27"/>
        <v>#DIV/0!</v>
      </c>
      <c r="AN132" t="str">
        <f t="shared" si="40"/>
        <v>2022-23</v>
      </c>
      <c r="AO132">
        <f t="shared" ca="1" si="48"/>
        <v>8.11028053349039E-3</v>
      </c>
      <c r="AP132">
        <f t="shared" ca="1" si="48"/>
        <v>1.4373089126952954E-2</v>
      </c>
      <c r="AQ132">
        <f t="shared" ca="1" si="48"/>
        <v>3.4410033230174532E-2</v>
      </c>
      <c r="AR132">
        <f t="shared" ca="1" si="48"/>
        <v>3.2144131861153155E-2</v>
      </c>
      <c r="AS132" t="e">
        <f t="shared" ca="1" si="48"/>
        <v>#DIV/0!</v>
      </c>
      <c r="AU132">
        <f t="shared" ca="1" si="42"/>
        <v>1.7722061607611572</v>
      </c>
      <c r="AV132">
        <f t="shared" ca="1" si="42"/>
        <v>4.2427673232858716</v>
      </c>
      <c r="AW132">
        <f t="shared" ca="1" si="42"/>
        <v>3.9633810111028809</v>
      </c>
      <c r="AX132" t="e">
        <f t="shared" ca="1" si="42"/>
        <v>#DIV/0!</v>
      </c>
      <c r="AZ132" t="str">
        <f t="shared" si="43"/>
        <v>2022-23</v>
      </c>
      <c r="BA132">
        <f t="shared" ca="1" si="44"/>
        <v>1.264279280119464</v>
      </c>
      <c r="BB132">
        <f t="shared" ca="1" si="28"/>
        <v>1.1675947579947983</v>
      </c>
      <c r="BC132" t="e">
        <f t="shared" ca="1" si="29"/>
        <v>#DIV/0!</v>
      </c>
      <c r="BD132" t="e">
        <f t="shared" ca="1" si="30"/>
        <v>#DIV/0!</v>
      </c>
    </row>
    <row r="133" spans="1:56" x14ac:dyDescent="0.25">
      <c r="A133" s="1" t="s">
        <v>83</v>
      </c>
      <c r="B133" s="10">
        <v>7629454</v>
      </c>
      <c r="C133" s="10">
        <v>1973627</v>
      </c>
      <c r="D133" s="10">
        <v>1052438</v>
      </c>
      <c r="E133" s="10">
        <v>73</v>
      </c>
      <c r="F133" s="10">
        <v>9</v>
      </c>
      <c r="G133" s="10">
        <v>845</v>
      </c>
      <c r="H133" s="10">
        <v>501</v>
      </c>
      <c r="I133" s="10">
        <v>652</v>
      </c>
      <c r="J133" s="10">
        <v>1</v>
      </c>
      <c r="K133" s="10">
        <v>0</v>
      </c>
      <c r="L133" s="10"/>
      <c r="M133" s="10" t="str">
        <f t="shared" si="31"/>
        <v>2022-24</v>
      </c>
      <c r="N133" s="10">
        <f t="shared" si="32"/>
        <v>845</v>
      </c>
      <c r="O133" s="10">
        <f t="shared" si="33"/>
        <v>501</v>
      </c>
      <c r="P133" s="10">
        <f t="shared" si="34"/>
        <v>652</v>
      </c>
      <c r="Q133" s="10">
        <f t="shared" si="35"/>
        <v>1</v>
      </c>
      <c r="R133" s="10">
        <f t="shared" si="36"/>
        <v>0</v>
      </c>
      <c r="T133">
        <f>G133/B133</f>
        <v>1.1075497669951218E-4</v>
      </c>
      <c r="U133">
        <f>H133/C133</f>
        <v>2.5384735818875602E-4</v>
      </c>
      <c r="V133">
        <f>I133/D133</f>
        <v>6.195139286114716E-4</v>
      </c>
      <c r="W133">
        <f>J133/E133</f>
        <v>1.3698630136986301E-2</v>
      </c>
      <c r="X133">
        <f>K133/F133</f>
        <v>0</v>
      </c>
      <c r="Z133" t="str">
        <f t="shared" si="37"/>
        <v>2022-24</v>
      </c>
      <c r="AA133">
        <f t="shared" si="46"/>
        <v>1.1076724483643401E-4</v>
      </c>
      <c r="AB133">
        <f t="shared" si="46"/>
        <v>2.5391181439592955E-4</v>
      </c>
      <c r="AC133">
        <f t="shared" si="46"/>
        <v>6.1989798388532988E-4</v>
      </c>
      <c r="AD133">
        <f t="shared" si="46"/>
        <v>1.3889112160667037E-2</v>
      </c>
      <c r="AE133">
        <f t="shared" si="46"/>
        <v>0</v>
      </c>
      <c r="AG133" t="str">
        <f t="shared" si="38"/>
        <v>2022-24</v>
      </c>
      <c r="AH133">
        <f t="shared" ca="1" si="39"/>
        <v>1.1939027785629176E-4</v>
      </c>
      <c r="AI133">
        <f t="shared" ca="1" si="39"/>
        <v>2.4708531054460644E-4</v>
      </c>
      <c r="AJ133">
        <f t="shared" ca="1" si="39"/>
        <v>6.2676198593280533E-4</v>
      </c>
      <c r="AK133">
        <f t="shared" ca="1" si="39"/>
        <v>3.7561820505277923E-3</v>
      </c>
      <c r="AL133" t="e">
        <f t="shared" ca="1" si="27"/>
        <v>#DIV/0!</v>
      </c>
      <c r="AN133" t="str">
        <f t="shared" si="40"/>
        <v>2022-24</v>
      </c>
      <c r="AO133">
        <f t="shared" ca="1" si="48"/>
        <v>8.2296708113466822E-3</v>
      </c>
      <c r="AP133">
        <f t="shared" ca="1" si="48"/>
        <v>1.462017443749756E-2</v>
      </c>
      <c r="AQ133">
        <f t="shared" ca="1" si="48"/>
        <v>3.5036795216107336E-2</v>
      </c>
      <c r="AR133">
        <f t="shared" ca="1" si="48"/>
        <v>3.5900313911680949E-2</v>
      </c>
      <c r="AS133" t="e">
        <f t="shared" ca="1" si="48"/>
        <v>#DIV/0!</v>
      </c>
      <c r="AU133">
        <f t="shared" ca="1" si="42"/>
        <v>1.7765199571943939</v>
      </c>
      <c r="AV133">
        <f t="shared" ca="1" si="42"/>
        <v>4.25737505415165</v>
      </c>
      <c r="AW133">
        <f t="shared" ca="1" si="42"/>
        <v>4.362302543399827</v>
      </c>
      <c r="AX133" t="e">
        <f t="shared" ca="1" si="42"/>
        <v>#DIV/0!</v>
      </c>
      <c r="AZ133" t="str">
        <f t="shared" si="43"/>
        <v>2022-24</v>
      </c>
      <c r="BA133">
        <f t="shared" ca="1" si="44"/>
        <v>1.2673567118370312</v>
      </c>
      <c r="BB133">
        <f t="shared" ca="1" si="28"/>
        <v>1.171614754540796</v>
      </c>
      <c r="BC133" t="e">
        <f t="shared" ca="1" si="29"/>
        <v>#DIV/0!</v>
      </c>
      <c r="BD133" t="e">
        <f t="shared" ca="1" si="30"/>
        <v>#DIV/0!</v>
      </c>
    </row>
    <row r="134" spans="1:56" x14ac:dyDescent="0.25">
      <c r="A134" s="1" t="s">
        <v>84</v>
      </c>
      <c r="B134" s="10">
        <v>7628609</v>
      </c>
      <c r="C134" s="10">
        <v>1973126</v>
      </c>
      <c r="D134" s="10">
        <v>1051786</v>
      </c>
      <c r="E134" s="10">
        <v>72</v>
      </c>
      <c r="F134" s="10">
        <v>9</v>
      </c>
      <c r="G134" s="10">
        <v>847</v>
      </c>
      <c r="H134" s="10">
        <v>522</v>
      </c>
      <c r="I134" s="10">
        <v>622</v>
      </c>
      <c r="J134" s="10">
        <v>0</v>
      </c>
      <c r="K134" s="10">
        <v>0</v>
      </c>
      <c r="L134" s="10"/>
      <c r="M134" s="10" t="str">
        <f t="shared" si="31"/>
        <v>2022-25</v>
      </c>
      <c r="N134" s="10">
        <f t="shared" si="32"/>
        <v>847</v>
      </c>
      <c r="O134" s="10">
        <f t="shared" si="33"/>
        <v>522</v>
      </c>
      <c r="P134" s="10">
        <f t="shared" si="34"/>
        <v>622</v>
      </c>
      <c r="Q134" s="10">
        <f t="shared" si="35"/>
        <v>0</v>
      </c>
      <c r="R134" s="10">
        <f t="shared" si="36"/>
        <v>0</v>
      </c>
      <c r="T134">
        <f>G134/B134</f>
        <v>1.1102941571654806E-4</v>
      </c>
      <c r="U134">
        <f>H134/C134</f>
        <v>2.6455482315878459E-4</v>
      </c>
      <c r="V134">
        <f>I134/D134</f>
        <v>5.9137505157893339E-4</v>
      </c>
      <c r="W134">
        <f>J134/E134</f>
        <v>0</v>
      </c>
      <c r="X134">
        <f>K134/F134</f>
        <v>0</v>
      </c>
      <c r="Z134" t="str">
        <f t="shared" si="37"/>
        <v>2022-25</v>
      </c>
      <c r="AA134">
        <f t="shared" si="46"/>
        <v>1.1104174473073926E-4</v>
      </c>
      <c r="AB134">
        <f t="shared" si="46"/>
        <v>2.6462483247835403E-4</v>
      </c>
      <c r="AC134">
        <f t="shared" si="46"/>
        <v>5.9172500023668565E-4</v>
      </c>
      <c r="AD134">
        <f t="shared" si="46"/>
        <v>0</v>
      </c>
      <c r="AE134">
        <f t="shared" si="46"/>
        <v>0</v>
      </c>
      <c r="AG134" t="str">
        <f t="shared" si="38"/>
        <v>2022-25</v>
      </c>
      <c r="AH134">
        <f t="shared" ca="1" si="39"/>
        <v>1.1985555877849344E-4</v>
      </c>
      <c r="AI134">
        <f t="shared" ca="1" si="39"/>
        <v>2.5737792413059706E-4</v>
      </c>
      <c r="AJ134">
        <f t="shared" ca="1" si="39"/>
        <v>5.9840136705501229E-4</v>
      </c>
      <c r="AK134">
        <f t="shared" ca="1" si="39"/>
        <v>0</v>
      </c>
      <c r="AL134" t="e">
        <f t="shared" ca="1" si="27"/>
        <v>#DIV/0!</v>
      </c>
      <c r="AN134" t="str">
        <f t="shared" si="40"/>
        <v>2022-25</v>
      </c>
      <c r="AO134">
        <f t="shared" ca="1" si="48"/>
        <v>8.3495263701251765E-3</v>
      </c>
      <c r="AP134">
        <f t="shared" ca="1" si="48"/>
        <v>1.4877552361628157E-2</v>
      </c>
      <c r="AQ134">
        <f t="shared" ca="1" si="48"/>
        <v>3.5635196583162346E-2</v>
      </c>
      <c r="AR134">
        <f t="shared" ca="1" si="48"/>
        <v>3.5900313911680949E-2</v>
      </c>
      <c r="AS134" t="e">
        <f t="shared" ca="1" si="48"/>
        <v>#DIV/0!</v>
      </c>
      <c r="AU134">
        <f t="shared" ca="1" si="42"/>
        <v>1.7818438677983492</v>
      </c>
      <c r="AV134">
        <f t="shared" ca="1" si="42"/>
        <v>4.2679302996953226</v>
      </c>
      <c r="AW134">
        <f t="shared" ca="1" si="42"/>
        <v>4.2996826790239515</v>
      </c>
      <c r="AX134" t="e">
        <f t="shared" ca="1" si="42"/>
        <v>#DIV/0!</v>
      </c>
      <c r="AZ134" t="str">
        <f t="shared" si="43"/>
        <v>2022-25</v>
      </c>
      <c r="BA134">
        <f t="shared" ca="1" si="44"/>
        <v>1.2711547518251656</v>
      </c>
      <c r="BB134">
        <f t="shared" ca="1" si="28"/>
        <v>1.1745195212713448</v>
      </c>
      <c r="BC134" t="e">
        <f t="shared" ca="1" si="29"/>
        <v>#DIV/0!</v>
      </c>
      <c r="BD134" t="e">
        <f t="shared" ca="1" si="30"/>
        <v>#DIV/0!</v>
      </c>
    </row>
    <row r="135" spans="1:56" x14ac:dyDescent="0.25">
      <c r="A135" s="1" t="s">
        <v>85</v>
      </c>
      <c r="B135" s="10">
        <v>7627762</v>
      </c>
      <c r="C135" s="10">
        <v>1972604</v>
      </c>
      <c r="D135" s="10">
        <v>1051164</v>
      </c>
      <c r="E135" s="10">
        <v>72</v>
      </c>
      <c r="F135" s="10">
        <v>9</v>
      </c>
      <c r="G135" s="10">
        <v>936</v>
      </c>
      <c r="H135" s="10">
        <v>565</v>
      </c>
      <c r="I135" s="10">
        <v>704</v>
      </c>
      <c r="J135" s="10">
        <v>0</v>
      </c>
      <c r="K135" s="10">
        <v>0</v>
      </c>
      <c r="L135" s="10"/>
      <c r="M135" s="10" t="str">
        <f t="shared" si="31"/>
        <v>2022-26</v>
      </c>
      <c r="N135" s="10">
        <f t="shared" si="32"/>
        <v>936</v>
      </c>
      <c r="O135" s="10">
        <f t="shared" si="33"/>
        <v>565</v>
      </c>
      <c r="P135" s="10">
        <f t="shared" si="34"/>
        <v>704</v>
      </c>
      <c r="Q135" s="10">
        <f t="shared" si="35"/>
        <v>0</v>
      </c>
      <c r="R135" s="10">
        <f t="shared" si="36"/>
        <v>0</v>
      </c>
      <c r="T135">
        <f>G135/B135</f>
        <v>1.227096493047371E-4</v>
      </c>
      <c r="U135">
        <f>H135/C135</f>
        <v>2.8642342811836536E-4</v>
      </c>
      <c r="V135">
        <f>I135/D135</f>
        <v>6.6973374278418967E-4</v>
      </c>
      <c r="W135">
        <f>J135/E135</f>
        <v>0</v>
      </c>
      <c r="X135">
        <f>K135/F135</f>
        <v>0</v>
      </c>
      <c r="Z135" t="str">
        <f t="shared" si="37"/>
        <v>2022-26</v>
      </c>
      <c r="AA135">
        <f t="shared" si="46"/>
        <v>1.2272470896472617E-4</v>
      </c>
      <c r="AB135">
        <f t="shared" si="46"/>
        <v>2.865054919627894E-4</v>
      </c>
      <c r="AC135">
        <f t="shared" si="46"/>
        <v>6.701826117604051E-4</v>
      </c>
      <c r="AD135">
        <f t="shared" si="46"/>
        <v>0</v>
      </c>
      <c r="AE135">
        <f t="shared" si="46"/>
        <v>0</v>
      </c>
      <c r="AG135" t="str">
        <f t="shared" si="38"/>
        <v>2022-26</v>
      </c>
      <c r="AH135">
        <f t="shared" ca="1" si="39"/>
        <v>1.3265334613631996E-4</v>
      </c>
      <c r="AI135">
        <f t="shared" ca="1" si="39"/>
        <v>2.7851611496285101E-4</v>
      </c>
      <c r="AJ135">
        <f t="shared" ca="1" si="39"/>
        <v>6.7788503819687929E-4</v>
      </c>
      <c r="AK135">
        <f t="shared" ca="1" si="39"/>
        <v>0</v>
      </c>
      <c r="AL135" t="e">
        <f t="shared" ca="1" si="27"/>
        <v>#DIV/0!</v>
      </c>
      <c r="AN135" t="str">
        <f t="shared" si="40"/>
        <v>2022-26</v>
      </c>
      <c r="AO135">
        <f t="shared" ca="1" si="48"/>
        <v>8.4821797162614957E-3</v>
      </c>
      <c r="AP135">
        <f t="shared" ca="1" si="48"/>
        <v>1.5156068476591008E-2</v>
      </c>
      <c r="AQ135">
        <f t="shared" ca="1" si="48"/>
        <v>3.6313081621359225E-2</v>
      </c>
      <c r="AR135">
        <f t="shared" ca="1" si="48"/>
        <v>3.5900313911680949E-2</v>
      </c>
      <c r="AS135" t="e">
        <f t="shared" ca="1" si="48"/>
        <v>#DIV/0!</v>
      </c>
      <c r="AU135">
        <f t="shared" ca="1" si="42"/>
        <v>1.7868129400199759</v>
      </c>
      <c r="AV135">
        <f t="shared" ca="1" si="42"/>
        <v>4.281102598161425</v>
      </c>
      <c r="AW135">
        <f t="shared" ca="1" si="42"/>
        <v>4.2324396691165536</v>
      </c>
      <c r="AX135" t="e">
        <f t="shared" ca="1" si="42"/>
        <v>#DIV/0!</v>
      </c>
      <c r="AZ135" t="str">
        <f t="shared" si="43"/>
        <v>2022-26</v>
      </c>
      <c r="BA135">
        <f t="shared" ca="1" si="44"/>
        <v>1.2746996526331626</v>
      </c>
      <c r="BB135">
        <f t="shared" ca="1" si="28"/>
        <v>1.1781444918313266</v>
      </c>
      <c r="BC135" t="e">
        <f t="shared" ca="1" si="29"/>
        <v>#DIV/0!</v>
      </c>
      <c r="BD135" t="e">
        <f t="shared" ca="1" si="30"/>
        <v>#DIV/0!</v>
      </c>
    </row>
    <row r="136" spans="1:56" x14ac:dyDescent="0.25">
      <c r="A136" s="1" t="s">
        <v>86</v>
      </c>
      <c r="B136" s="10">
        <v>7626826</v>
      </c>
      <c r="C136" s="10">
        <v>1972039</v>
      </c>
      <c r="D136" s="10">
        <v>1050460</v>
      </c>
      <c r="E136" s="10">
        <v>72</v>
      </c>
      <c r="F136" s="10">
        <v>9</v>
      </c>
      <c r="G136" s="10">
        <v>830</v>
      </c>
      <c r="H136" s="10">
        <v>495</v>
      </c>
      <c r="I136" s="10">
        <v>575</v>
      </c>
      <c r="J136" s="10">
        <v>0</v>
      </c>
      <c r="K136" s="10">
        <v>0</v>
      </c>
      <c r="L136" s="10"/>
      <c r="M136" s="10" t="str">
        <f t="shared" si="31"/>
        <v>2022-27</v>
      </c>
      <c r="N136" s="10">
        <f t="shared" si="32"/>
        <v>830</v>
      </c>
      <c r="O136" s="10">
        <f t="shared" si="33"/>
        <v>495</v>
      </c>
      <c r="P136" s="10">
        <f t="shared" si="34"/>
        <v>575</v>
      </c>
      <c r="Q136" s="10">
        <f t="shared" si="35"/>
        <v>0</v>
      </c>
      <c r="R136" s="10">
        <f t="shared" si="36"/>
        <v>0</v>
      </c>
      <c r="T136">
        <f>G136/B136</f>
        <v>1.0882639777018645E-4</v>
      </c>
      <c r="U136">
        <f>H136/C136</f>
        <v>2.5100923460438665E-4</v>
      </c>
      <c r="V136">
        <f>I136/D136</f>
        <v>5.4737924337909104E-4</v>
      </c>
      <c r="W136">
        <f>J136/E136</f>
        <v>0</v>
      </c>
      <c r="X136">
        <f>K136/F136</f>
        <v>0</v>
      </c>
      <c r="Z136" t="str">
        <f t="shared" si="37"/>
        <v>2022-27</v>
      </c>
      <c r="AA136">
        <f t="shared" si="46"/>
        <v>1.0883824235146357E-4</v>
      </c>
      <c r="AB136">
        <f t="shared" si="46"/>
        <v>2.5107225737816633E-4</v>
      </c>
      <c r="AC136">
        <f t="shared" si="46"/>
        <v>5.4767904520273915E-4</v>
      </c>
      <c r="AD136">
        <f t="shared" si="46"/>
        <v>0</v>
      </c>
      <c r="AE136">
        <f t="shared" si="46"/>
        <v>0</v>
      </c>
      <c r="AG136" t="str">
        <f t="shared" si="38"/>
        <v>2022-27</v>
      </c>
      <c r="AH136">
        <f t="shared" ca="1" si="39"/>
        <v>1.178099611316497E-4</v>
      </c>
      <c r="AI136">
        <f t="shared" ca="1" si="39"/>
        <v>2.4394548481416144E-4</v>
      </c>
      <c r="AJ136">
        <f t="shared" ca="1" si="39"/>
        <v>5.5408864729892648E-4</v>
      </c>
      <c r="AK136">
        <f t="shared" ca="1" si="39"/>
        <v>0</v>
      </c>
      <c r="AL136" t="e">
        <f t="shared" ca="1" si="27"/>
        <v>#DIV/0!</v>
      </c>
      <c r="AN136" t="str">
        <f t="shared" si="40"/>
        <v>2022-27</v>
      </c>
      <c r="AO136">
        <f t="shared" ca="1" si="48"/>
        <v>8.5999896773931456E-3</v>
      </c>
      <c r="AP136">
        <f t="shared" ca="1" si="48"/>
        <v>1.540001396140517E-2</v>
      </c>
      <c r="AQ136">
        <f t="shared" ca="1" si="48"/>
        <v>3.6867170268658149E-2</v>
      </c>
      <c r="AR136">
        <f t="shared" ca="1" si="48"/>
        <v>3.5900313911680949E-2</v>
      </c>
      <c r="AS136" t="e">
        <f t="shared" ca="1" si="48"/>
        <v>#DIV/0!</v>
      </c>
      <c r="AU136">
        <f t="shared" ca="1" si="42"/>
        <v>1.7907014472223493</v>
      </c>
      <c r="AV136">
        <f t="shared" ca="1" si="42"/>
        <v>4.2868854093594022</v>
      </c>
      <c r="AW136">
        <f t="shared" ca="1" si="42"/>
        <v>4.1744601166269257</v>
      </c>
      <c r="AX136" t="e">
        <f t="shared" ca="1" si="42"/>
        <v>#DIV/0!</v>
      </c>
      <c r="AZ136" t="str">
        <f t="shared" si="43"/>
        <v>2022-27</v>
      </c>
      <c r="BA136">
        <f t="shared" ca="1" si="44"/>
        <v>1.2774736860359381</v>
      </c>
      <c r="BB136">
        <f t="shared" ca="1" si="28"/>
        <v>1.1797359012881155</v>
      </c>
      <c r="BC136" t="e">
        <f t="shared" ca="1" si="29"/>
        <v>#DIV/0!</v>
      </c>
      <c r="BD136" t="e">
        <f t="shared" ca="1" si="30"/>
        <v>#DIV/0!</v>
      </c>
    </row>
    <row r="137" spans="1:56" x14ac:dyDescent="0.25">
      <c r="A137" s="1" t="s">
        <v>87</v>
      </c>
      <c r="B137" s="10">
        <v>7625996</v>
      </c>
      <c r="C137" s="10">
        <v>1971544</v>
      </c>
      <c r="D137" s="10">
        <v>1049885</v>
      </c>
      <c r="E137" s="10">
        <v>72</v>
      </c>
      <c r="F137" s="10">
        <v>9</v>
      </c>
      <c r="G137" s="10">
        <v>838</v>
      </c>
      <c r="H137" s="10">
        <v>513</v>
      </c>
      <c r="I137" s="10">
        <v>630</v>
      </c>
      <c r="J137" s="10">
        <v>0</v>
      </c>
      <c r="K137" s="10">
        <v>0</v>
      </c>
      <c r="L137" s="10"/>
      <c r="M137" s="10" t="str">
        <f t="shared" si="31"/>
        <v>2022-28</v>
      </c>
      <c r="N137" s="10">
        <f t="shared" si="32"/>
        <v>838</v>
      </c>
      <c r="O137" s="10">
        <f t="shared" si="33"/>
        <v>513</v>
      </c>
      <c r="P137" s="10">
        <f t="shared" si="34"/>
        <v>630</v>
      </c>
      <c r="Q137" s="10">
        <f t="shared" si="35"/>
        <v>0</v>
      </c>
      <c r="R137" s="10">
        <f t="shared" si="36"/>
        <v>0</v>
      </c>
      <c r="T137">
        <f>G137/B137</f>
        <v>1.0988728554276714E-4</v>
      </c>
      <c r="U137">
        <f>H137/C137</f>
        <v>2.6020215627954536E-4</v>
      </c>
      <c r="V137">
        <f>I137/D137</f>
        <v>6.0006572148378157E-4</v>
      </c>
      <c r="W137">
        <f>J137/E137</f>
        <v>0</v>
      </c>
      <c r="X137">
        <f>K137/F137</f>
        <v>0</v>
      </c>
      <c r="Z137" t="str">
        <f t="shared" si="37"/>
        <v>2022-28</v>
      </c>
      <c r="AA137">
        <f t="shared" si="46"/>
        <v>1.0989936219589961E-4</v>
      </c>
      <c r="AB137">
        <f t="shared" si="46"/>
        <v>2.6026988053249619E-4</v>
      </c>
      <c r="AC137">
        <f t="shared" si="46"/>
        <v>6.0042603459295365E-4</v>
      </c>
      <c r="AD137">
        <f t="shared" si="46"/>
        <v>0</v>
      </c>
      <c r="AE137">
        <f t="shared" si="46"/>
        <v>0</v>
      </c>
      <c r="AG137" t="str">
        <f t="shared" si="38"/>
        <v>2022-28</v>
      </c>
      <c r="AH137">
        <f t="shared" ca="1" si="39"/>
        <v>1.1912693267521887E-4</v>
      </c>
      <c r="AI137">
        <f t="shared" ca="1" si="39"/>
        <v>2.5275202814766944E-4</v>
      </c>
      <c r="AJ137">
        <f t="shared" ca="1" si="39"/>
        <v>6.0757917079048811E-4</v>
      </c>
      <c r="AK137">
        <f t="shared" ca="1" si="39"/>
        <v>0</v>
      </c>
      <c r="AL137" t="e">
        <f t="shared" ca="1" si="27"/>
        <v>#DIV/0!</v>
      </c>
      <c r="AN137" t="str">
        <f t="shared" si="40"/>
        <v>2022-28</v>
      </c>
      <c r="AO137">
        <f t="shared" ca="1" si="48"/>
        <v>8.7191166100683646E-3</v>
      </c>
      <c r="AP137">
        <f t="shared" ca="1" si="48"/>
        <v>1.5652765989552838E-2</v>
      </c>
      <c r="AQ137">
        <f t="shared" ca="1" si="48"/>
        <v>3.7474749439448639E-2</v>
      </c>
      <c r="AR137">
        <f t="shared" ca="1" si="48"/>
        <v>3.5900313911680949E-2</v>
      </c>
      <c r="AS137" t="e">
        <f t="shared" ca="1" si="48"/>
        <v>#DIV/0!</v>
      </c>
      <c r="AU137">
        <f t="shared" ca="1" si="42"/>
        <v>1.7952238385569783</v>
      </c>
      <c r="AV137">
        <f t="shared" ca="1" si="42"/>
        <v>4.2979984229336745</v>
      </c>
      <c r="AW137">
        <f t="shared" ca="1" si="42"/>
        <v>4.1174255967886939</v>
      </c>
      <c r="AX137" t="e">
        <f t="shared" ca="1" si="42"/>
        <v>#DIV/0!</v>
      </c>
      <c r="AZ137" t="str">
        <f t="shared" si="43"/>
        <v>2022-28</v>
      </c>
      <c r="BA137">
        <f t="shared" ca="1" si="44"/>
        <v>1.2806999278736868</v>
      </c>
      <c r="BB137">
        <f t="shared" ca="1" si="28"/>
        <v>1.1827941638337967</v>
      </c>
      <c r="BC137" t="e">
        <f t="shared" ca="1" si="29"/>
        <v>#DIV/0!</v>
      </c>
      <c r="BD137" t="e">
        <f t="shared" ca="1" si="30"/>
        <v>#DIV/0!</v>
      </c>
    </row>
    <row r="138" spans="1:56" x14ac:dyDescent="0.25">
      <c r="A138" s="1" t="s">
        <v>88</v>
      </c>
      <c r="B138" s="10">
        <v>7625158</v>
      </c>
      <c r="C138" s="10">
        <v>1971031</v>
      </c>
      <c r="D138" s="10">
        <v>1049255</v>
      </c>
      <c r="E138" s="10">
        <v>72</v>
      </c>
      <c r="F138" s="10">
        <v>9</v>
      </c>
      <c r="G138" s="10">
        <v>947</v>
      </c>
      <c r="H138" s="10">
        <v>621</v>
      </c>
      <c r="I138" s="10">
        <v>769</v>
      </c>
      <c r="J138" s="10">
        <v>0</v>
      </c>
      <c r="K138" s="10">
        <v>0</v>
      </c>
      <c r="L138" s="10"/>
      <c r="M138" s="10" t="str">
        <f t="shared" si="31"/>
        <v>2022-29</v>
      </c>
      <c r="N138" s="10">
        <f t="shared" si="32"/>
        <v>947</v>
      </c>
      <c r="O138" s="10">
        <f t="shared" si="33"/>
        <v>621</v>
      </c>
      <c r="P138" s="10">
        <f t="shared" si="34"/>
        <v>769</v>
      </c>
      <c r="Q138" s="10">
        <f t="shared" si="35"/>
        <v>0</v>
      </c>
      <c r="R138" s="10">
        <f t="shared" si="36"/>
        <v>0</v>
      </c>
      <c r="T138">
        <f>G138/B138</f>
        <v>1.2419414784585448E-4</v>
      </c>
      <c r="U138">
        <f>H138/C138</f>
        <v>3.1506353781345905E-4</v>
      </c>
      <c r="V138">
        <f>I138/D138</f>
        <v>7.3290096306426937E-4</v>
      </c>
      <c r="W138">
        <f>J138/E138</f>
        <v>0</v>
      </c>
      <c r="X138">
        <f>K138/F138</f>
        <v>0</v>
      </c>
      <c r="Z138" t="str">
        <f t="shared" si="37"/>
        <v>2022-29</v>
      </c>
      <c r="AA138">
        <f t="shared" si="46"/>
        <v>1.2420957410783594E-4</v>
      </c>
      <c r="AB138">
        <f t="shared" si="46"/>
        <v>3.1516283673965273E-4</v>
      </c>
      <c r="AC138">
        <f t="shared" si="46"/>
        <v>7.3343853372614422E-4</v>
      </c>
      <c r="AD138">
        <f t="shared" si="46"/>
        <v>0</v>
      </c>
      <c r="AE138">
        <f t="shared" si="46"/>
        <v>0</v>
      </c>
      <c r="AG138" t="str">
        <f t="shared" si="38"/>
        <v>2022-29</v>
      </c>
      <c r="AH138">
        <f t="shared" ca="1" si="39"/>
        <v>1.34829261183434E-4</v>
      </c>
      <c r="AI138">
        <f t="shared" ca="1" si="39"/>
        <v>3.0590207075292033E-4</v>
      </c>
      <c r="AJ138">
        <f t="shared" ca="1" si="39"/>
        <v>7.4233052540152581E-4</v>
      </c>
      <c r="AK138">
        <f t="shared" ca="1" si="39"/>
        <v>0</v>
      </c>
      <c r="AL138" t="e">
        <f t="shared" ca="1" si="27"/>
        <v>#DIV/0!</v>
      </c>
      <c r="AN138" t="str">
        <f t="shared" si="40"/>
        <v>2022-29</v>
      </c>
      <c r="AO138">
        <f t="shared" ca="1" si="48"/>
        <v>8.8539458712517984E-3</v>
      </c>
      <c r="AP138">
        <f t="shared" ca="1" si="48"/>
        <v>1.5958668060305759E-2</v>
      </c>
      <c r="AQ138">
        <f t="shared" ca="1" si="48"/>
        <v>3.8217079964850166E-2</v>
      </c>
      <c r="AR138">
        <f t="shared" ca="1" si="48"/>
        <v>3.5900313911680949E-2</v>
      </c>
      <c r="AS138" t="e">
        <f t="shared" ca="1" si="48"/>
        <v>#DIV/0!</v>
      </c>
      <c r="AU138">
        <f t="shared" ca="1" si="42"/>
        <v>1.8024356927821914</v>
      </c>
      <c r="AV138">
        <f t="shared" ca="1" si="42"/>
        <v>4.3163896098505194</v>
      </c>
      <c r="AW138">
        <f t="shared" ca="1" si="42"/>
        <v>4.054724801090889</v>
      </c>
      <c r="AX138" t="e">
        <f t="shared" ca="1" si="42"/>
        <v>#DIV/0!</v>
      </c>
      <c r="AZ138" t="str">
        <f t="shared" si="43"/>
        <v>2022-29</v>
      </c>
      <c r="BA138">
        <f t="shared" ca="1" si="44"/>
        <v>1.2858448134237193</v>
      </c>
      <c r="BB138">
        <f t="shared" ca="1" si="28"/>
        <v>1.1878553542788999</v>
      </c>
      <c r="BC138" t="e">
        <f t="shared" ca="1" si="29"/>
        <v>#DIV/0!</v>
      </c>
      <c r="BD138" t="e">
        <f t="shared" ca="1" si="30"/>
        <v>#DIV/0!</v>
      </c>
    </row>
    <row r="139" spans="1:56" x14ac:dyDescent="0.25">
      <c r="A139" s="1" t="s">
        <v>89</v>
      </c>
      <c r="B139" s="10">
        <v>7624211</v>
      </c>
      <c r="C139" s="10">
        <v>1970410</v>
      </c>
      <c r="D139" s="10">
        <v>1048486</v>
      </c>
      <c r="E139" s="10">
        <v>72</v>
      </c>
      <c r="F139" s="10">
        <v>9</v>
      </c>
      <c r="G139" s="10">
        <v>918</v>
      </c>
      <c r="H139" s="10">
        <v>598</v>
      </c>
      <c r="I139" s="10">
        <v>671</v>
      </c>
      <c r="J139" s="10">
        <v>0</v>
      </c>
      <c r="K139" s="10">
        <v>0</v>
      </c>
      <c r="L139" s="10"/>
      <c r="M139" s="10" t="str">
        <f t="shared" si="31"/>
        <v>2022-30</v>
      </c>
      <c r="N139" s="10">
        <f t="shared" si="32"/>
        <v>918</v>
      </c>
      <c r="O139" s="10">
        <f t="shared" si="33"/>
        <v>598</v>
      </c>
      <c r="P139" s="10">
        <f t="shared" si="34"/>
        <v>671</v>
      </c>
      <c r="Q139" s="10">
        <f t="shared" si="35"/>
        <v>0</v>
      </c>
      <c r="R139" s="10">
        <f t="shared" si="36"/>
        <v>0</v>
      </c>
      <c r="T139">
        <f>G139/B139</f>
        <v>1.2040590167297311E-4</v>
      </c>
      <c r="U139">
        <f>H139/C139</f>
        <v>3.0349013657056146E-4</v>
      </c>
      <c r="V139">
        <f>I139/D139</f>
        <v>6.3997039540823622E-4</v>
      </c>
      <c r="W139">
        <f>J139/E139</f>
        <v>0</v>
      </c>
      <c r="X139">
        <f>K139/F139</f>
        <v>0</v>
      </c>
      <c r="Z139" t="str">
        <f t="shared" si="37"/>
        <v>2022-30</v>
      </c>
      <c r="AA139">
        <f t="shared" si="46"/>
        <v>1.2042040114542236E-4</v>
      </c>
      <c r="AB139">
        <f t="shared" si="46"/>
        <v>3.0358227312693155E-4</v>
      </c>
      <c r="AC139">
        <f t="shared" si="46"/>
        <v>6.4038024167492776E-4</v>
      </c>
      <c r="AD139">
        <f t="shared" si="46"/>
        <v>0</v>
      </c>
      <c r="AE139">
        <f t="shared" si="46"/>
        <v>0</v>
      </c>
      <c r="AG139" t="str">
        <f t="shared" si="38"/>
        <v>2022-30</v>
      </c>
      <c r="AH139">
        <f t="shared" ca="1" si="39"/>
        <v>1.3090114525015229E-4</v>
      </c>
      <c r="AI139">
        <f t="shared" ca="1" si="39"/>
        <v>2.9451031085673808E-4</v>
      </c>
      <c r="AJ139">
        <f t="shared" ca="1" si="39"/>
        <v>6.4827870260888358E-4</v>
      </c>
      <c r="AK139">
        <f t="shared" ca="1" si="39"/>
        <v>0</v>
      </c>
      <c r="AL139" t="e">
        <f t="shared" ca="1" si="27"/>
        <v>#DIV/0!</v>
      </c>
      <c r="AN139" t="str">
        <f t="shared" si="40"/>
        <v>2022-30</v>
      </c>
      <c r="AO139">
        <f t="shared" ca="1" si="48"/>
        <v>8.9848470165019498E-3</v>
      </c>
      <c r="AP139">
        <f t="shared" ca="1" si="48"/>
        <v>1.6253178371162497E-2</v>
      </c>
      <c r="AQ139">
        <f t="shared" ca="1" si="48"/>
        <v>3.8865358667459049E-2</v>
      </c>
      <c r="AR139">
        <f t="shared" ca="1" si="48"/>
        <v>3.5900313911680949E-2</v>
      </c>
      <c r="AS139" t="e">
        <f t="shared" ca="1" si="48"/>
        <v>#DIV/0!</v>
      </c>
      <c r="AU139">
        <f t="shared" ca="1" si="42"/>
        <v>1.8089543807825801</v>
      </c>
      <c r="AV139">
        <f t="shared" ca="1" si="42"/>
        <v>4.3256561403969691</v>
      </c>
      <c r="AW139">
        <f t="shared" ca="1" si="42"/>
        <v>3.9956511052158055</v>
      </c>
      <c r="AX139" t="e">
        <f t="shared" ca="1" si="42"/>
        <v>#DIV/0!</v>
      </c>
      <c r="AZ139" t="str">
        <f t="shared" si="43"/>
        <v>2022-30</v>
      </c>
      <c r="BA139">
        <f t="shared" ca="1" si="44"/>
        <v>1.2904951991152549</v>
      </c>
      <c r="BB139">
        <f t="shared" ca="1" si="28"/>
        <v>1.1904054711404708</v>
      </c>
      <c r="BC139" t="e">
        <f t="shared" ca="1" si="29"/>
        <v>#DIV/0!</v>
      </c>
      <c r="BD139" t="e">
        <f t="shared" ca="1" si="30"/>
        <v>#DIV/0!</v>
      </c>
    </row>
    <row r="140" spans="1:56" x14ac:dyDescent="0.25">
      <c r="A140" s="1" t="s">
        <v>90</v>
      </c>
      <c r="B140" s="10">
        <v>7623293</v>
      </c>
      <c r="C140" s="10">
        <v>1969812</v>
      </c>
      <c r="D140" s="10">
        <v>1047815</v>
      </c>
      <c r="E140" s="10">
        <v>72</v>
      </c>
      <c r="F140" s="10">
        <v>9</v>
      </c>
      <c r="G140" s="10">
        <v>911</v>
      </c>
      <c r="H140" s="10">
        <v>552</v>
      </c>
      <c r="I140" s="10">
        <v>761</v>
      </c>
      <c r="J140" s="10">
        <v>0</v>
      </c>
      <c r="K140" s="10">
        <v>0</v>
      </c>
      <c r="L140" s="10"/>
      <c r="M140" s="10" t="str">
        <f t="shared" si="31"/>
        <v>2022-31</v>
      </c>
      <c r="N140" s="10">
        <f t="shared" si="32"/>
        <v>911</v>
      </c>
      <c r="O140" s="10">
        <f t="shared" si="33"/>
        <v>552</v>
      </c>
      <c r="P140" s="10">
        <f t="shared" si="34"/>
        <v>761</v>
      </c>
      <c r="Q140" s="10">
        <f t="shared" si="35"/>
        <v>0</v>
      </c>
      <c r="R140" s="10">
        <f t="shared" si="36"/>
        <v>0</v>
      </c>
      <c r="T140">
        <f>G140/B140</f>
        <v>1.1950216264808397E-4</v>
      </c>
      <c r="U140">
        <f>H140/C140</f>
        <v>2.8022978842650974E-4</v>
      </c>
      <c r="V140">
        <f>I140/D140</f>
        <v>7.2627324479989307E-4</v>
      </c>
      <c r="W140">
        <f>J140/E140</f>
        <v>0</v>
      </c>
      <c r="X140">
        <f>K140/F140</f>
        <v>0</v>
      </c>
      <c r="Z140" t="str">
        <f t="shared" si="37"/>
        <v>2022-31</v>
      </c>
      <c r="AA140">
        <f t="shared" si="46"/>
        <v>1.1951644526409652E-4</v>
      </c>
      <c r="AB140">
        <f t="shared" si="46"/>
        <v>2.8030834100843303E-4</v>
      </c>
      <c r="AC140">
        <f t="shared" si="46"/>
        <v>7.2680113298760694E-4</v>
      </c>
      <c r="AD140">
        <f t="shared" si="46"/>
        <v>0</v>
      </c>
      <c r="AE140">
        <f t="shared" si="46"/>
        <v>0</v>
      </c>
      <c r="AG140" t="str">
        <f t="shared" si="38"/>
        <v>2022-31</v>
      </c>
      <c r="AH140">
        <f t="shared" ca="1" si="39"/>
        <v>1.3010240917931158E-4</v>
      </c>
      <c r="AI140">
        <f t="shared" ca="1" si="39"/>
        <v>2.7179207936306216E-4</v>
      </c>
      <c r="AJ140">
        <f t="shared" ca="1" si="39"/>
        <v>7.3591839834927263E-4</v>
      </c>
      <c r="AK140">
        <f t="shared" ca="1" si="39"/>
        <v>0</v>
      </c>
      <c r="AL140" t="e">
        <f t="shared" ca="1" si="27"/>
        <v>#DIV/0!</v>
      </c>
      <c r="AN140" t="str">
        <f t="shared" si="40"/>
        <v>2022-31</v>
      </c>
      <c r="AO140">
        <f t="shared" ca="1" si="48"/>
        <v>9.1149494256812617E-3</v>
      </c>
      <c r="AP140">
        <f t="shared" ca="1" si="48"/>
        <v>1.6524970450525558E-2</v>
      </c>
      <c r="AQ140">
        <f t="shared" ca="1" si="48"/>
        <v>3.9601277065808321E-2</v>
      </c>
      <c r="AR140">
        <f t="shared" ca="1" si="48"/>
        <v>3.5900313911680949E-2</v>
      </c>
      <c r="AS140" t="e">
        <f t="shared" ca="1" si="48"/>
        <v>#DIV/0!</v>
      </c>
      <c r="AU140">
        <f t="shared" ca="1" si="42"/>
        <v>1.8129525111753939</v>
      </c>
      <c r="AV140">
        <f t="shared" ca="1" si="42"/>
        <v>4.3446513212933686</v>
      </c>
      <c r="AW140">
        <f t="shared" ca="1" si="42"/>
        <v>3.9386191008950902</v>
      </c>
      <c r="AX140" t="e">
        <f t="shared" ca="1" si="42"/>
        <v>#DIV/0!</v>
      </c>
      <c r="AZ140" t="str">
        <f t="shared" si="43"/>
        <v>2022-31</v>
      </c>
      <c r="BA140">
        <f t="shared" ca="1" si="44"/>
        <v>1.2933474369230049</v>
      </c>
      <c r="BB140">
        <f t="shared" ca="1" si="28"/>
        <v>1.1956328786205073</v>
      </c>
      <c r="BC140" t="e">
        <f t="shared" ca="1" si="29"/>
        <v>#DIV/0!</v>
      </c>
      <c r="BD140" t="e">
        <f t="shared" ca="1" si="30"/>
        <v>#DIV/0!</v>
      </c>
    </row>
    <row r="141" spans="1:56" x14ac:dyDescent="0.25">
      <c r="A141" s="1" t="s">
        <v>91</v>
      </c>
      <c r="B141" s="10">
        <v>7622382</v>
      </c>
      <c r="C141" s="10">
        <v>1969260</v>
      </c>
      <c r="D141" s="10">
        <v>1047054</v>
      </c>
      <c r="E141" s="10">
        <v>72</v>
      </c>
      <c r="F141" s="10">
        <v>9</v>
      </c>
      <c r="G141" s="10">
        <v>933</v>
      </c>
      <c r="H141" s="10">
        <v>611</v>
      </c>
      <c r="I141" s="10">
        <v>660</v>
      </c>
      <c r="J141" s="10">
        <v>0</v>
      </c>
      <c r="K141" s="10">
        <v>0</v>
      </c>
      <c r="L141" s="10"/>
      <c r="M141" s="10" t="str">
        <f t="shared" si="31"/>
        <v>2022-32</v>
      </c>
      <c r="N141" s="10">
        <f t="shared" si="32"/>
        <v>933</v>
      </c>
      <c r="O141" s="10">
        <f t="shared" si="33"/>
        <v>611</v>
      </c>
      <c r="P141" s="10">
        <f t="shared" si="34"/>
        <v>660</v>
      </c>
      <c r="Q141" s="10">
        <f t="shared" si="35"/>
        <v>0</v>
      </c>
      <c r="R141" s="10">
        <f t="shared" si="36"/>
        <v>0</v>
      </c>
      <c r="T141">
        <f>G141/B141</f>
        <v>1.2240268199625786E-4</v>
      </c>
      <c r="U141">
        <f>H141/C141</f>
        <v>3.102688319470258E-4</v>
      </c>
      <c r="V141">
        <f>I141/D141</f>
        <v>6.3033998246508774E-4</v>
      </c>
      <c r="W141">
        <f>J141/E141</f>
        <v>0</v>
      </c>
      <c r="X141">
        <f>K141/F141</f>
        <v>0</v>
      </c>
      <c r="Z141" t="str">
        <f t="shared" si="37"/>
        <v>2022-32</v>
      </c>
      <c r="AA141">
        <f t="shared" ref="AA141:AE172" si="49">-LN((1-1.5*T141)/(1-0.5*T141))</f>
        <v>1.2241766639976259E-4</v>
      </c>
      <c r="AB141">
        <f t="shared" si="49"/>
        <v>3.1036513106432676E-4</v>
      </c>
      <c r="AC141">
        <f t="shared" si="49"/>
        <v>6.3073758247912171E-4</v>
      </c>
      <c r="AD141">
        <f t="shared" si="49"/>
        <v>0</v>
      </c>
      <c r="AE141">
        <f t="shared" si="49"/>
        <v>0</v>
      </c>
      <c r="AG141" t="str">
        <f t="shared" si="38"/>
        <v>2022-32</v>
      </c>
      <c r="AH141">
        <f t="shared" ca="1" si="39"/>
        <v>1.3344922687572483E-4</v>
      </c>
      <c r="AI141">
        <f t="shared" ca="1" si="39"/>
        <v>3.0078098549748289E-4</v>
      </c>
      <c r="AJ141">
        <f t="shared" ca="1" si="39"/>
        <v>6.3878249831930819E-4</v>
      </c>
      <c r="AK141">
        <f t="shared" ca="1" si="39"/>
        <v>0</v>
      </c>
      <c r="AL141" t="e">
        <f t="shared" ca="1" si="39"/>
        <v>#DIV/0!</v>
      </c>
      <c r="AN141" t="str">
        <f t="shared" si="40"/>
        <v>2022-32</v>
      </c>
      <c r="AO141">
        <f t="shared" ca="1" si="48"/>
        <v>9.2483986525569873E-3</v>
      </c>
      <c r="AP141">
        <f t="shared" ca="1" si="48"/>
        <v>1.682575143602304E-2</v>
      </c>
      <c r="AQ141">
        <f t="shared" ca="1" si="48"/>
        <v>4.0240059564127628E-2</v>
      </c>
      <c r="AR141">
        <f t="shared" ca="1" si="48"/>
        <v>3.5900313911680949E-2</v>
      </c>
      <c r="AS141" t="e">
        <f t="shared" ca="1" si="48"/>
        <v>#DIV/0!</v>
      </c>
      <c r="AU141">
        <f t="shared" ca="1" si="42"/>
        <v>1.8193151126082865</v>
      </c>
      <c r="AV141">
        <f t="shared" ca="1" si="42"/>
        <v>4.3510299540344857</v>
      </c>
      <c r="AW141">
        <f t="shared" ca="1" si="42"/>
        <v>3.8817870271795938</v>
      </c>
      <c r="AX141" t="e">
        <f t="shared" ca="1" si="42"/>
        <v>#DIV/0!</v>
      </c>
      <c r="AZ141" t="str">
        <f t="shared" si="43"/>
        <v>2022-32</v>
      </c>
      <c r="BA141">
        <f t="shared" ca="1" si="44"/>
        <v>1.297886471566587</v>
      </c>
      <c r="BB141">
        <f t="shared" ca="1" si="28"/>
        <v>1.1973882560862539</v>
      </c>
      <c r="BC141" t="e">
        <f t="shared" ca="1" si="29"/>
        <v>#DIV/0!</v>
      </c>
      <c r="BD141" t="e">
        <f t="shared" ca="1" si="30"/>
        <v>#DIV/0!</v>
      </c>
    </row>
    <row r="142" spans="1:56" x14ac:dyDescent="0.25">
      <c r="A142" s="1" t="s">
        <v>92</v>
      </c>
      <c r="B142" s="10">
        <v>7621449</v>
      </c>
      <c r="C142" s="10">
        <v>1968649</v>
      </c>
      <c r="D142" s="10">
        <v>1046394</v>
      </c>
      <c r="E142" s="10">
        <v>72</v>
      </c>
      <c r="F142" s="10">
        <v>9</v>
      </c>
      <c r="G142" s="10">
        <v>930</v>
      </c>
      <c r="H142" s="10">
        <v>586</v>
      </c>
      <c r="I142" s="10">
        <v>697</v>
      </c>
      <c r="J142" s="10">
        <v>0</v>
      </c>
      <c r="K142" s="10">
        <v>0</v>
      </c>
      <c r="L142" s="10"/>
      <c r="M142" s="10" t="str">
        <f t="shared" si="31"/>
        <v>2022-33</v>
      </c>
      <c r="N142" s="10">
        <f t="shared" si="32"/>
        <v>930</v>
      </c>
      <c r="O142" s="10">
        <f t="shared" si="33"/>
        <v>586</v>
      </c>
      <c r="P142" s="10">
        <f t="shared" si="34"/>
        <v>697</v>
      </c>
      <c r="Q142" s="10">
        <f t="shared" si="35"/>
        <v>0</v>
      </c>
      <c r="R142" s="10">
        <f t="shared" si="36"/>
        <v>0</v>
      </c>
      <c r="T142">
        <f>G142/B142</f>
        <v>1.2202404031044491E-4</v>
      </c>
      <c r="U142">
        <f>H142/C142</f>
        <v>2.9766606439238279E-4</v>
      </c>
      <c r="V142">
        <f>I142/D142</f>
        <v>6.6609709153531084E-4</v>
      </c>
      <c r="W142">
        <f>J142/E142</f>
        <v>0</v>
      </c>
      <c r="X142">
        <f>K142/F142</f>
        <v>0</v>
      </c>
      <c r="Z142" t="str">
        <f t="shared" si="37"/>
        <v>2022-33</v>
      </c>
      <c r="AA142">
        <f t="shared" si="49"/>
        <v>1.2203893214545093E-4</v>
      </c>
      <c r="AB142">
        <f t="shared" si="49"/>
        <v>2.9775469806071167E-4</v>
      </c>
      <c r="AC142">
        <f t="shared" si="49"/>
        <v>6.6654109728257131E-4</v>
      </c>
      <c r="AD142">
        <f t="shared" si="49"/>
        <v>0</v>
      </c>
      <c r="AE142">
        <f t="shared" si="49"/>
        <v>0</v>
      </c>
      <c r="AG142" t="str">
        <f t="shared" si="38"/>
        <v>2022-33</v>
      </c>
      <c r="AH142">
        <f t="shared" ca="1" si="39"/>
        <v>1.3322467179630441E-4</v>
      </c>
      <c r="AI142">
        <f t="shared" ca="1" si="39"/>
        <v>2.8841162201799205E-4</v>
      </c>
      <c r="AJ142">
        <f t="shared" ref="AJ142:AL205" ca="1" si="50">AC142*EXP(-AJ$1*(ROW()-$B$2))</f>
        <v>6.7518294871677395E-4</v>
      </c>
      <c r="AK142">
        <f t="shared" ca="1" si="50"/>
        <v>0</v>
      </c>
      <c r="AL142" t="e">
        <f t="shared" ca="1" si="50"/>
        <v>#DIV/0!</v>
      </c>
      <c r="AN142" t="str">
        <f t="shared" si="40"/>
        <v>2022-33</v>
      </c>
      <c r="AO142">
        <f t="shared" ca="1" si="48"/>
        <v>9.3816233243532911E-3</v>
      </c>
      <c r="AP142">
        <f t="shared" ca="1" si="48"/>
        <v>1.7114163058041032E-2</v>
      </c>
      <c r="AQ142">
        <f t="shared" ca="1" si="48"/>
        <v>4.0915242512844403E-2</v>
      </c>
      <c r="AR142">
        <f t="shared" ca="1" si="48"/>
        <v>3.5900313911680949E-2</v>
      </c>
      <c r="AS142" t="e">
        <f t="shared" ca="1" si="48"/>
        <v>#DIV/0!</v>
      </c>
      <c r="AU142">
        <f t="shared" ca="1" si="42"/>
        <v>1.8242219354101783</v>
      </c>
      <c r="AV142">
        <f t="shared" ca="1" si="42"/>
        <v>4.3612113914906976</v>
      </c>
      <c r="AW142">
        <f t="shared" ca="1" si="42"/>
        <v>3.8266633257902289</v>
      </c>
      <c r="AX142" t="e">
        <f t="shared" ref="AX142:AX205" ca="1" si="51">AS142/$AO142</f>
        <v>#DIV/0!</v>
      </c>
      <c r="AZ142" t="str">
        <f t="shared" si="43"/>
        <v>2022-33</v>
      </c>
      <c r="BA142">
        <f t="shared" ca="1" si="44"/>
        <v>1.3013869640809483</v>
      </c>
      <c r="BB142">
        <f t="shared" ref="BB142:BB205" ca="1" si="52">AV142/(OFFSET(AV$1,$B$1+$B$2-2,0))</f>
        <v>1.2001901521359102</v>
      </c>
      <c r="BC142" t="e">
        <f t="shared" ref="BC142:BC205" ca="1" si="53">AW142/(OFFSET(AW$1,$B$1+$B$2-2,0))</f>
        <v>#DIV/0!</v>
      </c>
      <c r="BD142" t="e">
        <f t="shared" ref="BD142:BD205" ca="1" si="54">AX142/(OFFSET(AX$1,$B$1+$B$2-2,0))</f>
        <v>#DIV/0!</v>
      </c>
    </row>
    <row r="143" spans="1:56" x14ac:dyDescent="0.25">
      <c r="A143" s="1" t="s">
        <v>93</v>
      </c>
      <c r="B143" s="10">
        <v>7620519</v>
      </c>
      <c r="C143" s="10">
        <v>1968063</v>
      </c>
      <c r="D143" s="10">
        <v>1045697</v>
      </c>
      <c r="E143" s="10">
        <v>72</v>
      </c>
      <c r="F143" s="10">
        <v>9</v>
      </c>
      <c r="G143" s="10">
        <v>918</v>
      </c>
      <c r="H143" s="10">
        <v>529</v>
      </c>
      <c r="I143" s="10">
        <v>675</v>
      </c>
      <c r="J143" s="10">
        <v>0</v>
      </c>
      <c r="K143" s="10">
        <v>0</v>
      </c>
      <c r="L143" s="10"/>
      <c r="M143" s="10" t="str">
        <f t="shared" ref="M143:M206" si="55">$A143</f>
        <v>2022-34</v>
      </c>
      <c r="N143" s="10">
        <f t="shared" ref="N143:N206" si="56">G143</f>
        <v>918</v>
      </c>
      <c r="O143" s="10">
        <f t="shared" ref="O143:O206" si="57">H143</f>
        <v>529</v>
      </c>
      <c r="P143" s="10">
        <f t="shared" ref="P143:P206" si="58">I143</f>
        <v>675</v>
      </c>
      <c r="Q143" s="10">
        <f t="shared" ref="Q143:Q206" si="59">J143</f>
        <v>0</v>
      </c>
      <c r="R143" s="10">
        <f t="shared" ref="R143:R206" si="60">K143</f>
        <v>0</v>
      </c>
      <c r="T143">
        <f>G143/B143</f>
        <v>1.2046423609730519E-4</v>
      </c>
      <c r="U143">
        <f>H143/C143</f>
        <v>2.6879220837950816E-4</v>
      </c>
      <c r="V143">
        <f>I143/D143</f>
        <v>6.4550247346984834E-4</v>
      </c>
      <c r="W143">
        <f>J143/E143</f>
        <v>0</v>
      </c>
      <c r="X143">
        <f>K143/F143</f>
        <v>0</v>
      </c>
      <c r="Z143" t="str">
        <f t="shared" ref="Z143:Z206" si="61">$A143</f>
        <v>2022-34</v>
      </c>
      <c r="AA143">
        <f t="shared" si="49"/>
        <v>1.2047874962360803E-4</v>
      </c>
      <c r="AB143">
        <f t="shared" si="49"/>
        <v>2.6886447867567403E-4</v>
      </c>
      <c r="AC143">
        <f t="shared" si="49"/>
        <v>6.4591943850768883E-4</v>
      </c>
      <c r="AD143">
        <f t="shared" si="49"/>
        <v>0</v>
      </c>
      <c r="AE143">
        <f t="shared" si="49"/>
        <v>0</v>
      </c>
      <c r="AG143" t="str">
        <f t="shared" ref="AG143:AG206" si="62">$A143</f>
        <v>2022-34</v>
      </c>
      <c r="AH143">
        <f t="shared" ref="AH143:AL206" ca="1" si="63">AA143*EXP(-AH$1*(ROW()-$B$2))</f>
        <v>1.3170765162840678E-4</v>
      </c>
      <c r="AI143">
        <f t="shared" ca="1" si="63"/>
        <v>2.6029405113519628E-4</v>
      </c>
      <c r="AJ143">
        <f t="shared" ca="1" si="50"/>
        <v>6.544298839735532E-4</v>
      </c>
      <c r="AK143">
        <f t="shared" ca="1" si="50"/>
        <v>0</v>
      </c>
      <c r="AL143" t="e">
        <f t="shared" ca="1" si="50"/>
        <v>#DIV/0!</v>
      </c>
      <c r="AN143" t="str">
        <f t="shared" ref="AN143:AN206" si="64">$A143</f>
        <v>2022-34</v>
      </c>
      <c r="AO143">
        <f t="shared" ref="AO143:AS158" ca="1" si="65">IF(ROW()&gt;=$B$2, AH143+AO142,0)</f>
        <v>9.5133309759816986E-3</v>
      </c>
      <c r="AP143">
        <f t="shared" ca="1" si="65"/>
        <v>1.737445710917623E-2</v>
      </c>
      <c r="AQ143">
        <f t="shared" ca="1" si="65"/>
        <v>4.1569672396817955E-2</v>
      </c>
      <c r="AR143">
        <f t="shared" ca="1" si="65"/>
        <v>3.5900313911680949E-2</v>
      </c>
      <c r="AS143" t="e">
        <f t="shared" ca="1" si="65"/>
        <v>#DIV/0!</v>
      </c>
      <c r="AU143">
        <f t="shared" ref="AU143:AX206" ca="1" si="66">AP143/$AO143</f>
        <v>1.8263274086691099</v>
      </c>
      <c r="AV143">
        <f t="shared" ca="1" si="66"/>
        <v>4.369623268839157</v>
      </c>
      <c r="AW143">
        <f t="shared" ca="1" si="66"/>
        <v>3.7736849482393131</v>
      </c>
      <c r="AX143" t="e">
        <f t="shared" ca="1" si="51"/>
        <v>#DIV/0!</v>
      </c>
      <c r="AZ143" t="str">
        <f t="shared" ref="AZ143:AZ206" si="67">$A143</f>
        <v>2022-34</v>
      </c>
      <c r="BA143">
        <f t="shared" ref="BA143:BA206" ca="1" si="68">AU143/(OFFSET(AU$1,$B$1+$B$2-2,0))</f>
        <v>1.3028889937403925</v>
      </c>
      <c r="BB143">
        <f t="shared" ca="1" si="52"/>
        <v>1.2025050714205598</v>
      </c>
      <c r="BC143" t="e">
        <f t="shared" ca="1" si="53"/>
        <v>#DIV/0!</v>
      </c>
      <c r="BD143" t="e">
        <f t="shared" ca="1" si="54"/>
        <v>#DIV/0!</v>
      </c>
    </row>
    <row r="144" spans="1:56" x14ac:dyDescent="0.25">
      <c r="A144" s="1" t="s">
        <v>94</v>
      </c>
      <c r="B144" s="10">
        <v>7619601</v>
      </c>
      <c r="C144" s="10">
        <v>1967534</v>
      </c>
      <c r="D144" s="10">
        <v>1045022</v>
      </c>
      <c r="E144" s="10">
        <v>72</v>
      </c>
      <c r="F144" s="10">
        <v>9</v>
      </c>
      <c r="G144" s="10">
        <v>800</v>
      </c>
      <c r="H144" s="10">
        <v>569</v>
      </c>
      <c r="I144" s="10">
        <v>667</v>
      </c>
      <c r="J144" s="10">
        <v>0</v>
      </c>
      <c r="K144" s="10">
        <v>0</v>
      </c>
      <c r="L144" s="10"/>
      <c r="M144" s="10" t="str">
        <f t="shared" si="55"/>
        <v>2022-35</v>
      </c>
      <c r="N144" s="10">
        <f t="shared" si="56"/>
        <v>800</v>
      </c>
      <c r="O144" s="10">
        <f t="shared" si="57"/>
        <v>569</v>
      </c>
      <c r="P144" s="10">
        <f t="shared" si="58"/>
        <v>667</v>
      </c>
      <c r="Q144" s="10">
        <f t="shared" si="59"/>
        <v>0</v>
      </c>
      <c r="R144" s="10">
        <f t="shared" si="60"/>
        <v>0</v>
      </c>
      <c r="T144">
        <f>G144/B144</f>
        <v>1.0499237427261611E-4</v>
      </c>
      <c r="U144">
        <f>H144/C144</f>
        <v>2.8919449422475037E-4</v>
      </c>
      <c r="V144">
        <f>I144/D144</f>
        <v>6.3826407482330514E-4</v>
      </c>
      <c r="W144">
        <f>J144/E144</f>
        <v>0</v>
      </c>
      <c r="X144">
        <f>K144/F144</f>
        <v>0</v>
      </c>
      <c r="Z144" t="str">
        <f t="shared" si="61"/>
        <v>2022-35</v>
      </c>
      <c r="AA144">
        <f t="shared" si="49"/>
        <v>1.0500339892522391E-4</v>
      </c>
      <c r="AB144">
        <f t="shared" si="49"/>
        <v>2.8927815389095918E-4</v>
      </c>
      <c r="AC144">
        <f t="shared" si="49"/>
        <v>6.3867173774494711E-4</v>
      </c>
      <c r="AD144">
        <f t="shared" si="49"/>
        <v>0</v>
      </c>
      <c r="AE144">
        <f t="shared" si="49"/>
        <v>0</v>
      </c>
      <c r="AG144" t="str">
        <f t="shared" si="62"/>
        <v>2022-35</v>
      </c>
      <c r="AH144">
        <f t="shared" ca="1" si="63"/>
        <v>1.1495244326762773E-4</v>
      </c>
      <c r="AI144">
        <f t="shared" ca="1" si="63"/>
        <v>2.7991303989890342E-4</v>
      </c>
      <c r="AJ144">
        <f t="shared" ca="1" si="50"/>
        <v>6.4722115036446081E-4</v>
      </c>
      <c r="AK144">
        <f t="shared" ca="1" si="50"/>
        <v>0</v>
      </c>
      <c r="AL144" t="e">
        <f t="shared" ca="1" si="50"/>
        <v>#DIV/0!</v>
      </c>
      <c r="AN144" t="str">
        <f t="shared" si="64"/>
        <v>2022-35</v>
      </c>
      <c r="AO144">
        <f t="shared" ca="1" si="65"/>
        <v>9.6282834192493259E-3</v>
      </c>
      <c r="AP144">
        <f t="shared" ca="1" si="65"/>
        <v>1.7654370149075133E-2</v>
      </c>
      <c r="AQ144">
        <f t="shared" ca="1" si="65"/>
        <v>4.2216893547182416E-2</v>
      </c>
      <c r="AR144">
        <f t="shared" ca="1" si="65"/>
        <v>3.5900313911680949E-2</v>
      </c>
      <c r="AS144" t="e">
        <f t="shared" ca="1" si="65"/>
        <v>#DIV/0!</v>
      </c>
      <c r="AU144">
        <f t="shared" ca="1" si="66"/>
        <v>1.8335947728522064</v>
      </c>
      <c r="AV144">
        <f t="shared" ca="1" si="66"/>
        <v>4.3846749943796191</v>
      </c>
      <c r="AW144">
        <f t="shared" ca="1" si="66"/>
        <v>3.7286307795953868</v>
      </c>
      <c r="AX144" t="e">
        <f t="shared" ca="1" si="51"/>
        <v>#DIV/0!</v>
      </c>
      <c r="AZ144" t="str">
        <f t="shared" si="67"/>
        <v>2022-35</v>
      </c>
      <c r="BA144">
        <f t="shared" ca="1" si="68"/>
        <v>1.308073479699873</v>
      </c>
      <c r="BB144">
        <f t="shared" ca="1" si="52"/>
        <v>1.2066472537512678</v>
      </c>
      <c r="BC144" t="e">
        <f t="shared" ca="1" si="53"/>
        <v>#DIV/0!</v>
      </c>
      <c r="BD144" t="e">
        <f t="shared" ca="1" si="54"/>
        <v>#DIV/0!</v>
      </c>
    </row>
    <row r="145" spans="1:56" x14ac:dyDescent="0.25">
      <c r="A145" s="1" t="s">
        <v>95</v>
      </c>
      <c r="B145" s="10">
        <v>7618801</v>
      </c>
      <c r="C145" s="10">
        <v>1966965</v>
      </c>
      <c r="D145" s="10">
        <v>1044355</v>
      </c>
      <c r="E145" s="10">
        <v>72</v>
      </c>
      <c r="F145" s="10">
        <v>9</v>
      </c>
      <c r="G145" s="10">
        <v>957</v>
      </c>
      <c r="H145" s="10">
        <v>565</v>
      </c>
      <c r="I145" s="10">
        <v>665</v>
      </c>
      <c r="J145" s="10">
        <v>0</v>
      </c>
      <c r="K145" s="10">
        <v>0</v>
      </c>
      <c r="L145" s="10"/>
      <c r="M145" s="10" t="str">
        <f t="shared" si="55"/>
        <v>2022-36</v>
      </c>
      <c r="N145" s="10">
        <f t="shared" si="56"/>
        <v>957</v>
      </c>
      <c r="O145" s="10">
        <f t="shared" si="57"/>
        <v>565</v>
      </c>
      <c r="P145" s="10">
        <f t="shared" si="58"/>
        <v>665</v>
      </c>
      <c r="Q145" s="10">
        <f t="shared" si="59"/>
        <v>0</v>
      </c>
      <c r="R145" s="10">
        <f t="shared" si="60"/>
        <v>0</v>
      </c>
      <c r="T145">
        <f>G145/B145</f>
        <v>1.2561031584891114E-4</v>
      </c>
      <c r="U145">
        <f>H145/C145</f>
        <v>2.8724456205372233E-4</v>
      </c>
      <c r="V145">
        <f>I145/D145</f>
        <v>6.3675665841596014E-4</v>
      </c>
      <c r="W145">
        <f>J145/E145</f>
        <v>0</v>
      </c>
      <c r="X145">
        <f>K145/F145</f>
        <v>0</v>
      </c>
      <c r="Z145" t="str">
        <f t="shared" si="61"/>
        <v>2022-36</v>
      </c>
      <c r="AA145">
        <f t="shared" si="49"/>
        <v>1.2562609594765343E-4</v>
      </c>
      <c r="AB145">
        <f t="shared" si="49"/>
        <v>2.8732709717607874E-4</v>
      </c>
      <c r="AC145">
        <f t="shared" si="49"/>
        <v>6.3716239735726594E-4</v>
      </c>
      <c r="AD145">
        <f t="shared" si="49"/>
        <v>0</v>
      </c>
      <c r="AE145">
        <f t="shared" si="49"/>
        <v>0</v>
      </c>
      <c r="AG145" t="str">
        <f t="shared" si="62"/>
        <v>2022-36</v>
      </c>
      <c r="AH145">
        <f t="shared" ca="1" si="63"/>
        <v>1.377238032381992E-4</v>
      </c>
      <c r="AI145">
        <f t="shared" ca="1" si="63"/>
        <v>2.7788221910669505E-4</v>
      </c>
      <c r="AJ145">
        <f t="shared" ca="1" si="50"/>
        <v>6.4582577643283593E-4</v>
      </c>
      <c r="AK145">
        <f t="shared" ca="1" si="50"/>
        <v>0</v>
      </c>
      <c r="AL145" t="e">
        <f t="shared" ca="1" si="50"/>
        <v>#DIV/0!</v>
      </c>
      <c r="AN145" t="str">
        <f t="shared" si="64"/>
        <v>2022-36</v>
      </c>
      <c r="AO145">
        <f t="shared" ca="1" si="65"/>
        <v>9.7660072224875251E-3</v>
      </c>
      <c r="AP145">
        <f t="shared" ca="1" si="65"/>
        <v>1.7932252368181828E-2</v>
      </c>
      <c r="AQ145">
        <f t="shared" ca="1" si="65"/>
        <v>4.2862719323615253E-2</v>
      </c>
      <c r="AR145">
        <f t="shared" ca="1" si="65"/>
        <v>3.5900313911680949E-2</v>
      </c>
      <c r="AS145" t="e">
        <f t="shared" ca="1" si="65"/>
        <v>#DIV/0!</v>
      </c>
      <c r="AU145">
        <f t="shared" ca="1" si="66"/>
        <v>1.8361907747610959</v>
      </c>
      <c r="AV145">
        <f t="shared" ca="1" si="66"/>
        <v>4.3889706762573519</v>
      </c>
      <c r="AW145">
        <f t="shared" ca="1" si="66"/>
        <v>3.6760482655609472</v>
      </c>
      <c r="AX145" t="e">
        <f t="shared" ca="1" si="51"/>
        <v>#DIV/0!</v>
      </c>
      <c r="AZ145" t="str">
        <f t="shared" si="67"/>
        <v>2022-36</v>
      </c>
      <c r="BA145">
        <f t="shared" ca="1" si="68"/>
        <v>1.3099254490120382</v>
      </c>
      <c r="BB145">
        <f t="shared" ca="1" si="52"/>
        <v>1.2078294104099483</v>
      </c>
      <c r="BC145" t="e">
        <f t="shared" ca="1" si="53"/>
        <v>#DIV/0!</v>
      </c>
      <c r="BD145" t="e">
        <f t="shared" ca="1" si="54"/>
        <v>#DIV/0!</v>
      </c>
    </row>
    <row r="146" spans="1:56" x14ac:dyDescent="0.25">
      <c r="A146" s="1" t="s">
        <v>96</v>
      </c>
      <c r="B146" s="10">
        <v>7617844</v>
      </c>
      <c r="C146" s="10">
        <v>1966400</v>
      </c>
      <c r="D146" s="10">
        <v>1043690</v>
      </c>
      <c r="E146" s="10">
        <v>72</v>
      </c>
      <c r="F146" s="10">
        <v>9</v>
      </c>
      <c r="G146" s="10">
        <v>900</v>
      </c>
      <c r="H146" s="10">
        <v>623</v>
      </c>
      <c r="I146" s="10">
        <v>713</v>
      </c>
      <c r="J146" s="10">
        <v>0</v>
      </c>
      <c r="K146" s="10">
        <v>0</v>
      </c>
      <c r="L146" s="10"/>
      <c r="M146" s="10" t="str">
        <f t="shared" si="55"/>
        <v>2022-37</v>
      </c>
      <c r="N146" s="10">
        <f t="shared" si="56"/>
        <v>900</v>
      </c>
      <c r="O146" s="10">
        <f t="shared" si="57"/>
        <v>623</v>
      </c>
      <c r="P146" s="10">
        <f t="shared" si="58"/>
        <v>713</v>
      </c>
      <c r="Q146" s="10">
        <f t="shared" si="59"/>
        <v>0</v>
      </c>
      <c r="R146" s="10">
        <f t="shared" si="60"/>
        <v>0</v>
      </c>
      <c r="T146">
        <f>G146/B146</f>
        <v>1.1814366374528016E-4</v>
      </c>
      <c r="U146">
        <f>H146/C146</f>
        <v>3.1682262001627337E-4</v>
      </c>
      <c r="V146">
        <f>I146/D146</f>
        <v>6.831530435282507E-4</v>
      </c>
      <c r="W146">
        <f>J146/E146</f>
        <v>0</v>
      </c>
      <c r="X146">
        <f>K146/F146</f>
        <v>0</v>
      </c>
      <c r="Z146" t="str">
        <f t="shared" si="61"/>
        <v>2022-37</v>
      </c>
      <c r="AA146">
        <f t="shared" si="49"/>
        <v>1.1815762345732395E-4</v>
      </c>
      <c r="AB146">
        <f t="shared" si="49"/>
        <v>3.1692303105306717E-4</v>
      </c>
      <c r="AC146">
        <f t="shared" si="49"/>
        <v>6.8362008727668481E-4</v>
      </c>
      <c r="AD146">
        <f t="shared" si="49"/>
        <v>0</v>
      </c>
      <c r="AE146">
        <f t="shared" si="49"/>
        <v>0</v>
      </c>
      <c r="AG146" t="str">
        <f t="shared" si="62"/>
        <v>2022-37</v>
      </c>
      <c r="AH146">
        <f t="shared" ca="1" si="63"/>
        <v>1.2971947595092468E-4</v>
      </c>
      <c r="AI146">
        <f t="shared" ca="1" si="63"/>
        <v>3.0634772081402332E-4</v>
      </c>
      <c r="AJ146">
        <f t="shared" ca="1" si="50"/>
        <v>6.9305912657089774E-4</v>
      </c>
      <c r="AK146">
        <f t="shared" ca="1" si="50"/>
        <v>0</v>
      </c>
      <c r="AL146" t="e">
        <f t="shared" ca="1" si="50"/>
        <v>#DIV/0!</v>
      </c>
      <c r="AN146" t="str">
        <f t="shared" si="64"/>
        <v>2022-37</v>
      </c>
      <c r="AO146">
        <f t="shared" ca="1" si="65"/>
        <v>9.89572669843845E-3</v>
      </c>
      <c r="AP146">
        <f t="shared" ca="1" si="65"/>
        <v>1.8238600088995853E-2</v>
      </c>
      <c r="AQ146">
        <f t="shared" ca="1" si="65"/>
        <v>4.3555778450186149E-2</v>
      </c>
      <c r="AR146">
        <f t="shared" ca="1" si="65"/>
        <v>3.5900313911680949E-2</v>
      </c>
      <c r="AS146" t="e">
        <f t="shared" ca="1" si="65"/>
        <v>#DIV/0!</v>
      </c>
      <c r="AU146">
        <f t="shared" ca="1" si="66"/>
        <v>1.8430783958366506</v>
      </c>
      <c r="AV146">
        <f t="shared" ca="1" si="66"/>
        <v>4.4014734619802374</v>
      </c>
      <c r="AW146">
        <f t="shared" ca="1" si="66"/>
        <v>3.6278602881530708</v>
      </c>
      <c r="AX146" t="e">
        <f t="shared" ca="1" si="51"/>
        <v>#DIV/0!</v>
      </c>
      <c r="AZ146" t="str">
        <f t="shared" si="67"/>
        <v>2022-37</v>
      </c>
      <c r="BA146">
        <f t="shared" ca="1" si="68"/>
        <v>1.3148390289374108</v>
      </c>
      <c r="BB146">
        <f t="shared" ca="1" si="52"/>
        <v>1.2112701333999301</v>
      </c>
      <c r="BC146" t="e">
        <f t="shared" ca="1" si="53"/>
        <v>#DIV/0!</v>
      </c>
      <c r="BD146" t="e">
        <f t="shared" ca="1" si="54"/>
        <v>#DIV/0!</v>
      </c>
    </row>
    <row r="147" spans="1:56" x14ac:dyDescent="0.25">
      <c r="A147" s="1" t="s">
        <v>97</v>
      </c>
      <c r="B147" s="10">
        <v>7616944</v>
      </c>
      <c r="C147" s="10">
        <v>1965777</v>
      </c>
      <c r="D147" s="10">
        <v>1042977</v>
      </c>
      <c r="E147" s="10">
        <v>72</v>
      </c>
      <c r="F147" s="10">
        <v>9</v>
      </c>
      <c r="G147" s="10">
        <v>988</v>
      </c>
      <c r="H147" s="10">
        <v>612</v>
      </c>
      <c r="I147" s="10">
        <v>716</v>
      </c>
      <c r="J147" s="10">
        <v>0</v>
      </c>
      <c r="K147" s="10">
        <v>0</v>
      </c>
      <c r="L147" s="10"/>
      <c r="M147" s="10" t="str">
        <f t="shared" si="55"/>
        <v>2022-38</v>
      </c>
      <c r="N147" s="10">
        <f t="shared" si="56"/>
        <v>988</v>
      </c>
      <c r="O147" s="10">
        <f t="shared" si="57"/>
        <v>612</v>
      </c>
      <c r="P147" s="10">
        <f t="shared" si="58"/>
        <v>716</v>
      </c>
      <c r="Q147" s="10">
        <f t="shared" si="59"/>
        <v>0</v>
      </c>
      <c r="R147" s="10">
        <f t="shared" si="60"/>
        <v>0</v>
      </c>
      <c r="T147">
        <f>G147/B147</f>
        <v>1.2971081315551225E-4</v>
      </c>
      <c r="U147">
        <f>H147/C147</f>
        <v>3.113272766951694E-4</v>
      </c>
      <c r="V147">
        <f>I147/D147</f>
        <v>6.8649644239518221E-4</v>
      </c>
      <c r="W147">
        <f>J147/E147</f>
        <v>0</v>
      </c>
      <c r="X147">
        <f>K147/F147</f>
        <v>0</v>
      </c>
      <c r="Z147" t="str">
        <f t="shared" si="61"/>
        <v>2022-38</v>
      </c>
      <c r="AA147">
        <f t="shared" si="49"/>
        <v>1.2972764041516908E-4</v>
      </c>
      <c r="AB147">
        <f t="shared" si="49"/>
        <v>3.114242340699509E-4</v>
      </c>
      <c r="AC147">
        <f t="shared" si="49"/>
        <v>6.869680705295498E-4</v>
      </c>
      <c r="AD147">
        <f t="shared" si="49"/>
        <v>0</v>
      </c>
      <c r="AE147">
        <f t="shared" si="49"/>
        <v>0</v>
      </c>
      <c r="AG147" t="str">
        <f t="shared" si="62"/>
        <v>2022-38</v>
      </c>
      <c r="AH147">
        <f t="shared" ca="1" si="63"/>
        <v>1.4262322471354246E-4</v>
      </c>
      <c r="AI147">
        <f t="shared" ca="1" si="63"/>
        <v>3.0087765618477526E-4</v>
      </c>
      <c r="AJ147">
        <f t="shared" ca="1" si="50"/>
        <v>6.9659805571294889E-4</v>
      </c>
      <c r="AK147">
        <f t="shared" ca="1" si="50"/>
        <v>0</v>
      </c>
      <c r="AL147" t="e">
        <f t="shared" ca="1" si="50"/>
        <v>#DIV/0!</v>
      </c>
      <c r="AN147" t="str">
        <f t="shared" si="64"/>
        <v>2022-38</v>
      </c>
      <c r="AO147">
        <f t="shared" ca="1" si="65"/>
        <v>1.0038349923151993E-2</v>
      </c>
      <c r="AP147">
        <f t="shared" ca="1" si="65"/>
        <v>1.8539477745180628E-2</v>
      </c>
      <c r="AQ147">
        <f t="shared" ca="1" si="65"/>
        <v>4.4252376505899096E-2</v>
      </c>
      <c r="AR147">
        <f t="shared" ca="1" si="65"/>
        <v>3.5900313911680949E-2</v>
      </c>
      <c r="AS147" t="e">
        <f t="shared" ca="1" si="65"/>
        <v>#DIV/0!</v>
      </c>
      <c r="AU147">
        <f t="shared" ca="1" si="66"/>
        <v>1.8468650612011464</v>
      </c>
      <c r="AV147">
        <f t="shared" ca="1" si="66"/>
        <v>4.4083317322737905</v>
      </c>
      <c r="AW147">
        <f t="shared" ca="1" si="66"/>
        <v>3.5763162458485436</v>
      </c>
      <c r="AX147" t="e">
        <f t="shared" ca="1" si="51"/>
        <v>#DIV/0!</v>
      </c>
      <c r="AZ147" t="str">
        <f t="shared" si="67"/>
        <v>2022-38</v>
      </c>
      <c r="BA147">
        <f t="shared" ca="1" si="68"/>
        <v>1.3175404090968286</v>
      </c>
      <c r="BB147">
        <f t="shared" ca="1" si="52"/>
        <v>1.2131575054459329</v>
      </c>
      <c r="BC147" t="e">
        <f t="shared" ca="1" si="53"/>
        <v>#DIV/0!</v>
      </c>
      <c r="BD147" t="e">
        <f t="shared" ca="1" si="54"/>
        <v>#DIV/0!</v>
      </c>
    </row>
    <row r="148" spans="1:56" x14ac:dyDescent="0.25">
      <c r="A148" s="1" t="s">
        <v>98</v>
      </c>
      <c r="B148" s="10">
        <v>7615956</v>
      </c>
      <c r="C148" s="10">
        <v>1965165</v>
      </c>
      <c r="D148" s="10">
        <v>1042261</v>
      </c>
      <c r="E148" s="10">
        <v>72</v>
      </c>
      <c r="F148" s="10">
        <v>9</v>
      </c>
      <c r="G148" s="10">
        <v>1015</v>
      </c>
      <c r="H148" s="10">
        <v>615</v>
      </c>
      <c r="I148" s="10">
        <v>736</v>
      </c>
      <c r="J148" s="10">
        <v>0</v>
      </c>
      <c r="K148" s="10">
        <v>0</v>
      </c>
      <c r="L148" s="10"/>
      <c r="M148" s="10" t="str">
        <f t="shared" si="55"/>
        <v>2022-39</v>
      </c>
      <c r="N148" s="10">
        <f t="shared" si="56"/>
        <v>1015</v>
      </c>
      <c r="O148" s="10">
        <f t="shared" si="57"/>
        <v>615</v>
      </c>
      <c r="P148" s="10">
        <f t="shared" si="58"/>
        <v>736</v>
      </c>
      <c r="Q148" s="10">
        <f t="shared" si="59"/>
        <v>0</v>
      </c>
      <c r="R148" s="10">
        <f t="shared" si="60"/>
        <v>0</v>
      </c>
      <c r="T148">
        <f>G148/B148</f>
        <v>1.3327282878209905E-4</v>
      </c>
      <c r="U148">
        <f>H148/C148</f>
        <v>3.1295082092343393E-4</v>
      </c>
      <c r="V148">
        <f>I148/D148</f>
        <v>7.0615709500787235E-4</v>
      </c>
      <c r="W148">
        <f>J148/E148</f>
        <v>0</v>
      </c>
      <c r="X148">
        <f>K148/F148</f>
        <v>0</v>
      </c>
      <c r="Z148" t="str">
        <f t="shared" si="61"/>
        <v>2022-39</v>
      </c>
      <c r="AA148">
        <f t="shared" si="49"/>
        <v>1.3329059299375202E-4</v>
      </c>
      <c r="AB148">
        <f t="shared" si="49"/>
        <v>3.1304879235577042E-4</v>
      </c>
      <c r="AC148">
        <f t="shared" si="49"/>
        <v>7.066561346367751E-4</v>
      </c>
      <c r="AD148">
        <f t="shared" si="49"/>
        <v>0</v>
      </c>
      <c r="AE148">
        <f t="shared" si="49"/>
        <v>0</v>
      </c>
      <c r="AG148" t="str">
        <f t="shared" si="62"/>
        <v>2022-39</v>
      </c>
      <c r="AH148">
        <f t="shared" ca="1" si="63"/>
        <v>1.467477757391295E-4</v>
      </c>
      <c r="AI148">
        <f t="shared" ca="1" si="63"/>
        <v>3.0229171509949291E-4</v>
      </c>
      <c r="AJ148">
        <f t="shared" ca="1" si="50"/>
        <v>7.1671100632992235E-4</v>
      </c>
      <c r="AK148">
        <f t="shared" ca="1" si="50"/>
        <v>0</v>
      </c>
      <c r="AL148" t="e">
        <f t="shared" ca="1" si="50"/>
        <v>#DIV/0!</v>
      </c>
      <c r="AN148" t="str">
        <f t="shared" si="64"/>
        <v>2022-39</v>
      </c>
      <c r="AO148">
        <f t="shared" ca="1" si="65"/>
        <v>1.0185097698891123E-2</v>
      </c>
      <c r="AP148">
        <f t="shared" ca="1" si="65"/>
        <v>1.8841769460280121E-2</v>
      </c>
      <c r="AQ148">
        <f t="shared" ca="1" si="65"/>
        <v>4.4969087512229021E-2</v>
      </c>
      <c r="AR148">
        <f t="shared" ca="1" si="65"/>
        <v>3.5900313911680949E-2</v>
      </c>
      <c r="AS148" t="e">
        <f t="shared" ca="1" si="65"/>
        <v>#DIV/0!</v>
      </c>
      <c r="AU148">
        <f t="shared" ca="1" si="66"/>
        <v>1.8499350735075886</v>
      </c>
      <c r="AV148">
        <f t="shared" ca="1" si="66"/>
        <v>4.4151846984369056</v>
      </c>
      <c r="AW148">
        <f t="shared" ca="1" si="66"/>
        <v>3.5247883695400888</v>
      </c>
      <c r="AX148" t="e">
        <f t="shared" ca="1" si="51"/>
        <v>#DIV/0!</v>
      </c>
      <c r="AZ148" t="str">
        <f t="shared" si="67"/>
        <v>2022-39</v>
      </c>
      <c r="BA148">
        <f t="shared" ca="1" si="68"/>
        <v>1.3197305340578431</v>
      </c>
      <c r="BB148">
        <f t="shared" ca="1" si="52"/>
        <v>1.2150434178137532</v>
      </c>
      <c r="BC148" t="e">
        <f t="shared" ca="1" si="53"/>
        <v>#DIV/0!</v>
      </c>
      <c r="BD148" t="e">
        <f t="shared" ca="1" si="54"/>
        <v>#DIV/0!</v>
      </c>
    </row>
    <row r="149" spans="1:56" x14ac:dyDescent="0.25">
      <c r="A149" s="1" t="s">
        <v>99</v>
      </c>
      <c r="B149" s="10">
        <v>7614941</v>
      </c>
      <c r="C149" s="10">
        <v>1964550</v>
      </c>
      <c r="D149" s="10">
        <v>1041525</v>
      </c>
      <c r="E149" s="10">
        <v>72</v>
      </c>
      <c r="F149" s="10">
        <v>9</v>
      </c>
      <c r="G149" s="10">
        <v>1071</v>
      </c>
      <c r="H149" s="10">
        <v>608</v>
      </c>
      <c r="I149" s="10">
        <v>754</v>
      </c>
      <c r="J149" s="10">
        <v>1</v>
      </c>
      <c r="K149" s="10">
        <v>0</v>
      </c>
      <c r="L149" s="10"/>
      <c r="M149" s="10" t="str">
        <f t="shared" si="55"/>
        <v>2022-40</v>
      </c>
      <c r="N149" s="10">
        <f t="shared" si="56"/>
        <v>1071</v>
      </c>
      <c r="O149" s="10">
        <f t="shared" si="57"/>
        <v>608</v>
      </c>
      <c r="P149" s="10">
        <f t="shared" si="58"/>
        <v>754</v>
      </c>
      <c r="Q149" s="10">
        <f t="shared" si="59"/>
        <v>1</v>
      </c>
      <c r="R149" s="10">
        <f t="shared" si="60"/>
        <v>0</v>
      </c>
      <c r="T149">
        <f>G149/B149</f>
        <v>1.4064455653694494E-4</v>
      </c>
      <c r="U149">
        <f>H149/C149</f>
        <v>3.0948563284212671E-4</v>
      </c>
      <c r="V149">
        <f>I149/D149</f>
        <v>7.2393845562996565E-4</v>
      </c>
      <c r="W149">
        <f>J149/E149</f>
        <v>1.3888888888888888E-2</v>
      </c>
      <c r="X149">
        <f>K149/F149</f>
        <v>0</v>
      </c>
      <c r="Z149" t="str">
        <f t="shared" si="61"/>
        <v>2022-40</v>
      </c>
      <c r="AA149">
        <f t="shared" si="49"/>
        <v>1.4066434044266772E-4</v>
      </c>
      <c r="AB149">
        <f t="shared" si="49"/>
        <v>3.0958144632380302E-4</v>
      </c>
      <c r="AC149">
        <f t="shared" si="49"/>
        <v>7.24462953885103E-4</v>
      </c>
      <c r="AD149">
        <f t="shared" si="49"/>
        <v>1.4084739881739085E-2</v>
      </c>
      <c r="AE149">
        <f t="shared" si="49"/>
        <v>0</v>
      </c>
      <c r="AG149" t="str">
        <f t="shared" si="62"/>
        <v>2022-40</v>
      </c>
      <c r="AH149">
        <f t="shared" ca="1" si="63"/>
        <v>1.5508519340248102E-4</v>
      </c>
      <c r="AI149">
        <f t="shared" ca="1" si="63"/>
        <v>2.9878983355944975E-4</v>
      </c>
      <c r="AJ149">
        <f t="shared" ca="1" si="50"/>
        <v>7.3492387637319424E-4</v>
      </c>
      <c r="AK149">
        <f t="shared" ca="1" si="50"/>
        <v>2.5666760678535994E-3</v>
      </c>
      <c r="AL149" t="e">
        <f t="shared" ca="1" si="50"/>
        <v>#DIV/0!</v>
      </c>
      <c r="AN149" t="str">
        <f t="shared" si="64"/>
        <v>2022-40</v>
      </c>
      <c r="AO149">
        <f t="shared" ca="1" si="65"/>
        <v>1.0340182892293603E-2</v>
      </c>
      <c r="AP149">
        <f t="shared" ca="1" si="65"/>
        <v>1.9140559293839572E-2</v>
      </c>
      <c r="AQ149">
        <f t="shared" ca="1" si="65"/>
        <v>4.5704011388602216E-2</v>
      </c>
      <c r="AR149">
        <f t="shared" ca="1" si="65"/>
        <v>3.8466989979534551E-2</v>
      </c>
      <c r="AS149" t="e">
        <f t="shared" ca="1" si="65"/>
        <v>#DIV/0!</v>
      </c>
      <c r="AU149">
        <f t="shared" ca="1" si="66"/>
        <v>1.8510851783970639</v>
      </c>
      <c r="AV149">
        <f t="shared" ca="1" si="66"/>
        <v>4.4200389746166664</v>
      </c>
      <c r="AW149">
        <f t="shared" ca="1" si="66"/>
        <v>3.7201459955029876</v>
      </c>
      <c r="AX149" t="e">
        <f t="shared" ca="1" si="51"/>
        <v>#DIV/0!</v>
      </c>
      <c r="AZ149" t="str">
        <f t="shared" si="67"/>
        <v>2022-40</v>
      </c>
      <c r="BA149">
        <f t="shared" ca="1" si="68"/>
        <v>1.3205510107122653</v>
      </c>
      <c r="BB149">
        <f t="shared" ca="1" si="52"/>
        <v>1.2163792976745791</v>
      </c>
      <c r="BC149" t="e">
        <f t="shared" ca="1" si="53"/>
        <v>#DIV/0!</v>
      </c>
      <c r="BD149" t="e">
        <f t="shared" ca="1" si="54"/>
        <v>#DIV/0!</v>
      </c>
    </row>
    <row r="150" spans="1:56" x14ac:dyDescent="0.25">
      <c r="A150" s="1" t="s">
        <v>100</v>
      </c>
      <c r="B150" s="10">
        <v>7613870</v>
      </c>
      <c r="C150" s="10">
        <v>1963942</v>
      </c>
      <c r="D150" s="10">
        <v>1040771</v>
      </c>
      <c r="E150" s="10">
        <v>71</v>
      </c>
      <c r="F150" s="10">
        <v>9</v>
      </c>
      <c r="G150" s="10">
        <v>1052</v>
      </c>
      <c r="H150" s="10">
        <v>535</v>
      </c>
      <c r="I150" s="10">
        <v>779</v>
      </c>
      <c r="J150" s="10">
        <v>0</v>
      </c>
      <c r="K150" s="10">
        <v>0</v>
      </c>
      <c r="L150" s="10"/>
      <c r="M150" s="10" t="str">
        <f t="shared" si="55"/>
        <v>2022-41</v>
      </c>
      <c r="N150" s="10">
        <f t="shared" si="56"/>
        <v>1052</v>
      </c>
      <c r="O150" s="10">
        <f t="shared" si="57"/>
        <v>535</v>
      </c>
      <c r="P150" s="10">
        <f t="shared" si="58"/>
        <v>779</v>
      </c>
      <c r="Q150" s="10">
        <f t="shared" si="59"/>
        <v>0</v>
      </c>
      <c r="R150" s="10">
        <f t="shared" si="60"/>
        <v>0</v>
      </c>
      <c r="T150">
        <f>G150/B150</f>
        <v>1.3816889439930024E-4</v>
      </c>
      <c r="U150">
        <f>H150/C150</f>
        <v>2.7241130338879663E-4</v>
      </c>
      <c r="V150">
        <f>I150/D150</f>
        <v>7.4848357611808942E-4</v>
      </c>
      <c r="W150">
        <f>J150/E150</f>
        <v>0</v>
      </c>
      <c r="X150">
        <f>K150/F150</f>
        <v>0</v>
      </c>
      <c r="Z150" t="str">
        <f t="shared" si="61"/>
        <v>2022-41</v>
      </c>
      <c r="AA150">
        <f t="shared" si="49"/>
        <v>1.381879879006539E-4</v>
      </c>
      <c r="AB150">
        <f t="shared" si="49"/>
        <v>2.7248553321357149E-4</v>
      </c>
      <c r="AC150">
        <f t="shared" si="49"/>
        <v>7.4904425843909839E-4</v>
      </c>
      <c r="AD150">
        <f t="shared" si="49"/>
        <v>0</v>
      </c>
      <c r="AE150">
        <f t="shared" si="49"/>
        <v>0</v>
      </c>
      <c r="AG150" t="str">
        <f t="shared" si="62"/>
        <v>2022-41</v>
      </c>
      <c r="AH150">
        <f t="shared" ca="1" si="63"/>
        <v>1.5257061947950655E-4</v>
      </c>
      <c r="AI150">
        <f t="shared" ca="1" si="63"/>
        <v>2.6285183955477833E-4</v>
      </c>
      <c r="AJ150">
        <f t="shared" ca="1" si="50"/>
        <v>7.6001801840177739E-4</v>
      </c>
      <c r="AK150">
        <f t="shared" ca="1" si="50"/>
        <v>0</v>
      </c>
      <c r="AL150" t="e">
        <f t="shared" ca="1" si="50"/>
        <v>#DIV/0!</v>
      </c>
      <c r="AN150" t="str">
        <f t="shared" si="64"/>
        <v>2022-41</v>
      </c>
      <c r="AO150">
        <f t="shared" ca="1" si="65"/>
        <v>1.049275351177311E-2</v>
      </c>
      <c r="AP150">
        <f t="shared" ca="1" si="65"/>
        <v>1.940341113339435E-2</v>
      </c>
      <c r="AQ150">
        <f t="shared" ca="1" si="65"/>
        <v>4.646402940700399E-2</v>
      </c>
      <c r="AR150">
        <f t="shared" ca="1" si="65"/>
        <v>3.8466989979534551E-2</v>
      </c>
      <c r="AS150" t="e">
        <f t="shared" ca="1" si="65"/>
        <v>#DIV/0!</v>
      </c>
      <c r="AU150">
        <f t="shared" ca="1" si="66"/>
        <v>1.8492201414646094</v>
      </c>
      <c r="AV150">
        <f t="shared" ca="1" si="66"/>
        <v>4.4282017446488453</v>
      </c>
      <c r="AW150">
        <f t="shared" ca="1" si="66"/>
        <v>3.6660529513414857</v>
      </c>
      <c r="AX150" t="e">
        <f t="shared" ca="1" si="51"/>
        <v>#DIV/0!</v>
      </c>
      <c r="AZ150" t="str">
        <f t="shared" si="67"/>
        <v>2022-41</v>
      </c>
      <c r="BA150">
        <f t="shared" ca="1" si="68"/>
        <v>1.3192205066193627</v>
      </c>
      <c r="BB150">
        <f t="shared" ca="1" si="52"/>
        <v>1.2186256634952972</v>
      </c>
      <c r="BC150" t="e">
        <f t="shared" ca="1" si="53"/>
        <v>#DIV/0!</v>
      </c>
      <c r="BD150" t="e">
        <f t="shared" ca="1" si="54"/>
        <v>#DIV/0!</v>
      </c>
    </row>
    <row r="151" spans="1:56" x14ac:dyDescent="0.25">
      <c r="A151" s="1" t="s">
        <v>101</v>
      </c>
      <c r="B151" s="10">
        <v>7612818</v>
      </c>
      <c r="C151" s="10">
        <v>1963407</v>
      </c>
      <c r="D151" s="10">
        <v>1039992</v>
      </c>
      <c r="E151" s="10">
        <v>71</v>
      </c>
      <c r="F151" s="10">
        <v>9</v>
      </c>
      <c r="G151" s="10">
        <v>966</v>
      </c>
      <c r="H151" s="10">
        <v>635</v>
      </c>
      <c r="I151" s="10">
        <v>735</v>
      </c>
      <c r="J151" s="10">
        <v>0</v>
      </c>
      <c r="K151" s="10">
        <v>0</v>
      </c>
      <c r="L151" s="10"/>
      <c r="M151" s="10" t="str">
        <f t="shared" si="55"/>
        <v>2022-42</v>
      </c>
      <c r="N151" s="10">
        <f t="shared" si="56"/>
        <v>966</v>
      </c>
      <c r="O151" s="10">
        <f t="shared" si="57"/>
        <v>635</v>
      </c>
      <c r="P151" s="10">
        <f t="shared" si="58"/>
        <v>735</v>
      </c>
      <c r="Q151" s="10">
        <f t="shared" si="59"/>
        <v>0</v>
      </c>
      <c r="R151" s="10">
        <f t="shared" si="60"/>
        <v>0</v>
      </c>
      <c r="T151">
        <f>G151/B151</f>
        <v>1.2689125104527654E-4</v>
      </c>
      <c r="U151">
        <f>H151/C151</f>
        <v>3.2341740657948151E-4</v>
      </c>
      <c r="V151">
        <f>I151/D151</f>
        <v>7.0673620566312045E-4</v>
      </c>
      <c r="W151">
        <f>J151/E151</f>
        <v>0</v>
      </c>
      <c r="X151">
        <f>K151/F151</f>
        <v>0</v>
      </c>
      <c r="Z151" t="str">
        <f t="shared" si="61"/>
        <v>2022-42</v>
      </c>
      <c r="AA151">
        <f t="shared" si="49"/>
        <v>1.269073546485413E-4</v>
      </c>
      <c r="AB151">
        <f t="shared" si="49"/>
        <v>3.2352204206017373E-4</v>
      </c>
      <c r="AC151">
        <f t="shared" si="49"/>
        <v>7.0723606445390551E-4</v>
      </c>
      <c r="AD151">
        <f t="shared" si="49"/>
        <v>0</v>
      </c>
      <c r="AE151">
        <f t="shared" si="49"/>
        <v>0</v>
      </c>
      <c r="AG151" t="str">
        <f t="shared" si="62"/>
        <v>2022-42</v>
      </c>
      <c r="AH151">
        <f t="shared" ca="1" si="63"/>
        <v>1.4031422513125112E-4</v>
      </c>
      <c r="AI151">
        <f t="shared" ca="1" si="63"/>
        <v>3.119235219263605E-4</v>
      </c>
      <c r="AJ151">
        <f t="shared" ca="1" si="50"/>
        <v>7.1774643219878675E-4</v>
      </c>
      <c r="AK151">
        <f t="shared" ca="1" si="50"/>
        <v>0</v>
      </c>
      <c r="AL151" t="e">
        <f t="shared" ca="1" si="50"/>
        <v>#DIV/0!</v>
      </c>
      <c r="AN151" t="str">
        <f t="shared" si="64"/>
        <v>2022-42</v>
      </c>
      <c r="AO151">
        <f t="shared" ca="1" si="65"/>
        <v>1.0633067736904362E-2</v>
      </c>
      <c r="AP151">
        <f t="shared" ca="1" si="65"/>
        <v>1.9715334655320712E-2</v>
      </c>
      <c r="AQ151">
        <f t="shared" ca="1" si="65"/>
        <v>4.7181775839202779E-2</v>
      </c>
      <c r="AR151">
        <f t="shared" ca="1" si="65"/>
        <v>3.8466989979534551E-2</v>
      </c>
      <c r="AS151" t="e">
        <f t="shared" ca="1" si="65"/>
        <v>#DIV/0!</v>
      </c>
      <c r="AU151">
        <f t="shared" ca="1" si="66"/>
        <v>1.8541530199130001</v>
      </c>
      <c r="AV151">
        <f t="shared" ca="1" si="66"/>
        <v>4.4372684352840359</v>
      </c>
      <c r="AW151">
        <f t="shared" ca="1" si="66"/>
        <v>3.6176756258240075</v>
      </c>
      <c r="AX151" t="e">
        <f t="shared" ca="1" si="51"/>
        <v>#DIV/0!</v>
      </c>
      <c r="AZ151" t="str">
        <f t="shared" si="67"/>
        <v>2022-42</v>
      </c>
      <c r="BA151">
        <f t="shared" ca="1" si="68"/>
        <v>1.3227395870467604</v>
      </c>
      <c r="BB151">
        <f t="shared" ca="1" si="52"/>
        <v>1.2211207851108306</v>
      </c>
      <c r="BC151" t="e">
        <f t="shared" ca="1" si="53"/>
        <v>#DIV/0!</v>
      </c>
      <c r="BD151" t="e">
        <f t="shared" ca="1" si="54"/>
        <v>#DIV/0!</v>
      </c>
    </row>
    <row r="152" spans="1:56" x14ac:dyDescent="0.25">
      <c r="A152" s="1" t="s">
        <v>102</v>
      </c>
      <c r="B152" s="10">
        <v>7611852</v>
      </c>
      <c r="C152" s="10">
        <v>1962772</v>
      </c>
      <c r="D152" s="10">
        <v>1039257</v>
      </c>
      <c r="E152" s="10">
        <v>71</v>
      </c>
      <c r="F152" s="10">
        <v>9</v>
      </c>
      <c r="G152" s="10">
        <v>941</v>
      </c>
      <c r="H152" s="10">
        <v>596</v>
      </c>
      <c r="I152" s="10">
        <v>767</v>
      </c>
      <c r="J152" s="10">
        <v>0</v>
      </c>
      <c r="K152" s="10">
        <v>0</v>
      </c>
      <c r="L152" s="10"/>
      <c r="M152" s="10" t="str">
        <f t="shared" si="55"/>
        <v>2022-43</v>
      </c>
      <c r="N152" s="10">
        <f t="shared" si="56"/>
        <v>941</v>
      </c>
      <c r="O152" s="10">
        <f t="shared" si="57"/>
        <v>596</v>
      </c>
      <c r="P152" s="10">
        <f t="shared" si="58"/>
        <v>767</v>
      </c>
      <c r="Q152" s="10">
        <f t="shared" si="59"/>
        <v>0</v>
      </c>
      <c r="R152" s="10">
        <f t="shared" si="60"/>
        <v>0</v>
      </c>
      <c r="T152">
        <f>G152/B152</f>
        <v>1.2362300265428177E-4</v>
      </c>
      <c r="U152">
        <f>H152/C152</f>
        <v>3.0365218171035657E-4</v>
      </c>
      <c r="V152">
        <f>I152/D152</f>
        <v>7.3802726370859179E-4</v>
      </c>
      <c r="W152">
        <f>J152/E152</f>
        <v>0</v>
      </c>
      <c r="X152">
        <f>K152/F152</f>
        <v>0</v>
      </c>
      <c r="Z152" t="str">
        <f t="shared" si="61"/>
        <v>2022-43</v>
      </c>
      <c r="AA152">
        <f t="shared" si="49"/>
        <v>1.236382873481511E-4</v>
      </c>
      <c r="AB152">
        <f t="shared" si="49"/>
        <v>3.0374441669979744E-4</v>
      </c>
      <c r="AC152">
        <f t="shared" si="49"/>
        <v>7.3857238381288756E-4</v>
      </c>
      <c r="AD152">
        <f t="shared" si="49"/>
        <v>0</v>
      </c>
      <c r="AE152">
        <f t="shared" si="49"/>
        <v>0</v>
      </c>
      <c r="AG152" t="str">
        <f t="shared" si="62"/>
        <v>2022-43</v>
      </c>
      <c r="AH152">
        <f t="shared" ca="1" si="63"/>
        <v>1.3689329779195138E-4</v>
      </c>
      <c r="AI152">
        <f t="shared" ca="1" si="63"/>
        <v>2.9270438854579083E-4</v>
      </c>
      <c r="AJ152">
        <f t="shared" ca="1" si="50"/>
        <v>7.4970419815142248E-4</v>
      </c>
      <c r="AK152">
        <f t="shared" ca="1" si="50"/>
        <v>0</v>
      </c>
      <c r="AL152" t="e">
        <f t="shared" ca="1" si="50"/>
        <v>#DIV/0!</v>
      </c>
      <c r="AN152" t="str">
        <f t="shared" si="64"/>
        <v>2022-43</v>
      </c>
      <c r="AO152">
        <f t="shared" ca="1" si="65"/>
        <v>1.0769961034696313E-2</v>
      </c>
      <c r="AP152">
        <f t="shared" ca="1" si="65"/>
        <v>2.0008039043866502E-2</v>
      </c>
      <c r="AQ152">
        <f t="shared" ca="1" si="65"/>
        <v>4.7931480037354202E-2</v>
      </c>
      <c r="AR152">
        <f t="shared" ca="1" si="65"/>
        <v>3.8466989979534551E-2</v>
      </c>
      <c r="AS152" t="e">
        <f t="shared" ca="1" si="65"/>
        <v>#DIV/0!</v>
      </c>
      <c r="AU152">
        <f t="shared" ca="1" si="66"/>
        <v>1.8577633641764313</v>
      </c>
      <c r="AV152">
        <f t="shared" ca="1" si="66"/>
        <v>4.4504785006128627</v>
      </c>
      <c r="AW152">
        <f t="shared" ca="1" si="66"/>
        <v>3.5716925860372184</v>
      </c>
      <c r="AX152" t="e">
        <f t="shared" ca="1" si="51"/>
        <v>#DIV/0!</v>
      </c>
      <c r="AZ152" t="str">
        <f t="shared" si="67"/>
        <v>2022-43</v>
      </c>
      <c r="BA152">
        <f t="shared" ca="1" si="68"/>
        <v>1.3253151809857826</v>
      </c>
      <c r="BB152">
        <f t="shared" ca="1" si="52"/>
        <v>1.224756148979609</v>
      </c>
      <c r="BC152" t="e">
        <f t="shared" ca="1" si="53"/>
        <v>#DIV/0!</v>
      </c>
      <c r="BD152" t="e">
        <f t="shared" ca="1" si="54"/>
        <v>#DIV/0!</v>
      </c>
    </row>
    <row r="153" spans="1:56" x14ac:dyDescent="0.25">
      <c r="A153" s="1" t="s">
        <v>103</v>
      </c>
      <c r="B153" s="10">
        <v>7610911</v>
      </c>
      <c r="C153" s="10">
        <v>1962176</v>
      </c>
      <c r="D153" s="10">
        <v>1038490</v>
      </c>
      <c r="E153" s="10">
        <v>71</v>
      </c>
      <c r="F153" s="10">
        <v>9</v>
      </c>
      <c r="G153" s="10">
        <v>907</v>
      </c>
      <c r="H153" s="10">
        <v>582</v>
      </c>
      <c r="I153" s="10">
        <v>690</v>
      </c>
      <c r="J153" s="10">
        <v>0</v>
      </c>
      <c r="K153" s="10">
        <v>0</v>
      </c>
      <c r="L153" s="10"/>
      <c r="M153" s="10" t="str">
        <f t="shared" si="55"/>
        <v>2022-44</v>
      </c>
      <c r="N153" s="10">
        <f t="shared" si="56"/>
        <v>907</v>
      </c>
      <c r="O153" s="10">
        <f t="shared" si="57"/>
        <v>582</v>
      </c>
      <c r="P153" s="10">
        <f t="shared" si="58"/>
        <v>690</v>
      </c>
      <c r="Q153" s="10">
        <f t="shared" si="59"/>
        <v>0</v>
      </c>
      <c r="R153" s="10">
        <f t="shared" si="60"/>
        <v>0</v>
      </c>
      <c r="T153">
        <f>G153/B153</f>
        <v>1.1917101645256396E-4</v>
      </c>
      <c r="U153">
        <f>H153/C153</f>
        <v>2.9660947845657067E-4</v>
      </c>
      <c r="V153">
        <f>I153/D153</f>
        <v>6.6442623424395038E-4</v>
      </c>
      <c r="W153">
        <f>J153/E153</f>
        <v>0</v>
      </c>
      <c r="X153">
        <f>K153/F153</f>
        <v>0</v>
      </c>
      <c r="Z153" t="str">
        <f t="shared" si="61"/>
        <v>2022-44</v>
      </c>
      <c r="AA153">
        <f t="shared" si="49"/>
        <v>1.1918522001737361E-4</v>
      </c>
      <c r="AB153">
        <f t="shared" si="49"/>
        <v>2.9669748391833797E-4</v>
      </c>
      <c r="AC153">
        <f t="shared" si="49"/>
        <v>6.6486801447088021E-4</v>
      </c>
      <c r="AD153">
        <f t="shared" si="49"/>
        <v>0</v>
      </c>
      <c r="AE153">
        <f t="shared" si="49"/>
        <v>0</v>
      </c>
      <c r="AG153" t="str">
        <f t="shared" si="62"/>
        <v>2022-44</v>
      </c>
      <c r="AH153">
        <f t="shared" ca="1" si="63"/>
        <v>1.3214961505311523E-4</v>
      </c>
      <c r="AI153">
        <f t="shared" ca="1" si="63"/>
        <v>2.8576660363412794E-4</v>
      </c>
      <c r="AJ153">
        <f t="shared" ca="1" si="50"/>
        <v>6.7502918930934929E-4</v>
      </c>
      <c r="AK153">
        <f t="shared" ca="1" si="50"/>
        <v>0</v>
      </c>
      <c r="AL153" t="e">
        <f t="shared" ca="1" si="50"/>
        <v>#DIV/0!</v>
      </c>
      <c r="AN153" t="str">
        <f t="shared" si="64"/>
        <v>2022-44</v>
      </c>
      <c r="AO153">
        <f t="shared" ca="1" si="65"/>
        <v>1.0902110649749429E-2</v>
      </c>
      <c r="AP153">
        <f t="shared" ca="1" si="65"/>
        <v>2.0293805647500631E-2</v>
      </c>
      <c r="AQ153">
        <f t="shared" ca="1" si="65"/>
        <v>4.8606509226663548E-2</v>
      </c>
      <c r="AR153">
        <f t="shared" ca="1" si="65"/>
        <v>3.8466989979534551E-2</v>
      </c>
      <c r="AS153" t="e">
        <f t="shared" ca="1" si="65"/>
        <v>#DIV/0!</v>
      </c>
      <c r="AU153">
        <f t="shared" ca="1" si="66"/>
        <v>1.8614565839108466</v>
      </c>
      <c r="AV153">
        <f t="shared" ca="1" si="66"/>
        <v>4.4584494496742888</v>
      </c>
      <c r="AW153">
        <f t="shared" ca="1" si="66"/>
        <v>3.5283984189262165</v>
      </c>
      <c r="AX153" t="e">
        <f t="shared" ca="1" si="51"/>
        <v>#DIV/0!</v>
      </c>
      <c r="AZ153" t="str">
        <f t="shared" si="67"/>
        <v>2022-44</v>
      </c>
      <c r="BA153">
        <f t="shared" ca="1" si="68"/>
        <v>1.3279498976968136</v>
      </c>
      <c r="BB153">
        <f t="shared" ca="1" si="52"/>
        <v>1.2269497263387268</v>
      </c>
      <c r="BC153" t="e">
        <f t="shared" ca="1" si="53"/>
        <v>#DIV/0!</v>
      </c>
      <c r="BD153" t="e">
        <f t="shared" ca="1" si="54"/>
        <v>#DIV/0!</v>
      </c>
    </row>
    <row r="154" spans="1:56" x14ac:dyDescent="0.25">
      <c r="A154" s="1" t="s">
        <v>104</v>
      </c>
      <c r="B154" s="10">
        <v>7610004</v>
      </c>
      <c r="C154" s="10">
        <v>1961594</v>
      </c>
      <c r="D154" s="10">
        <v>1037800</v>
      </c>
      <c r="E154" s="10">
        <v>71</v>
      </c>
      <c r="F154" s="10">
        <v>9</v>
      </c>
      <c r="G154" s="10">
        <v>919</v>
      </c>
      <c r="H154" s="10">
        <v>623</v>
      </c>
      <c r="I154" s="10">
        <v>703</v>
      </c>
      <c r="J154" s="10">
        <v>0</v>
      </c>
      <c r="K154" s="10">
        <v>0</v>
      </c>
      <c r="L154" s="10"/>
      <c r="M154" s="10" t="str">
        <f t="shared" si="55"/>
        <v>2022-45</v>
      </c>
      <c r="N154" s="10">
        <f t="shared" si="56"/>
        <v>919</v>
      </c>
      <c r="O154" s="10">
        <f t="shared" si="57"/>
        <v>623</v>
      </c>
      <c r="P154" s="10">
        <f t="shared" si="58"/>
        <v>703</v>
      </c>
      <c r="Q154" s="10">
        <f t="shared" si="59"/>
        <v>0</v>
      </c>
      <c r="R154" s="10">
        <f t="shared" si="60"/>
        <v>0</v>
      </c>
      <c r="T154">
        <f>G154/B154</f>
        <v>1.2076209158365751E-4</v>
      </c>
      <c r="U154">
        <f>H154/C154</f>
        <v>3.1759885073057929E-4</v>
      </c>
      <c r="V154">
        <f>I154/D154</f>
        <v>6.7739448834072073E-4</v>
      </c>
      <c r="W154">
        <f>J154/E154</f>
        <v>0</v>
      </c>
      <c r="X154">
        <f>K154/F154</f>
        <v>0</v>
      </c>
      <c r="Z154" t="str">
        <f t="shared" si="61"/>
        <v>2022-45</v>
      </c>
      <c r="AA154">
        <f t="shared" si="49"/>
        <v>1.2077667697449339E-4</v>
      </c>
      <c r="AB154">
        <f t="shared" si="49"/>
        <v>3.1769975447885657E-4</v>
      </c>
      <c r="AC154">
        <f t="shared" si="49"/>
        <v>6.7785368863103085E-4</v>
      </c>
      <c r="AD154">
        <f t="shared" si="49"/>
        <v>0</v>
      </c>
      <c r="AE154">
        <f t="shared" si="49"/>
        <v>0</v>
      </c>
      <c r="AG154" t="str">
        <f t="shared" si="62"/>
        <v>2022-45</v>
      </c>
      <c r="AH154">
        <f t="shared" ca="1" si="63"/>
        <v>1.3410373404795098E-4</v>
      </c>
      <c r="AI154">
        <f t="shared" ca="1" si="63"/>
        <v>3.0583780536969101E-4</v>
      </c>
      <c r="AJ154">
        <f t="shared" ca="1" si="50"/>
        <v>6.8835633007425622E-4</v>
      </c>
      <c r="AK154">
        <f t="shared" ca="1" si="50"/>
        <v>0</v>
      </c>
      <c r="AL154" t="e">
        <f t="shared" ca="1" si="50"/>
        <v>#DIV/0!</v>
      </c>
      <c r="AN154" t="str">
        <f t="shared" si="64"/>
        <v>2022-45</v>
      </c>
      <c r="AO154">
        <f t="shared" ca="1" si="65"/>
        <v>1.103621438379738E-2</v>
      </c>
      <c r="AP154">
        <f t="shared" ca="1" si="65"/>
        <v>2.0599643452870322E-2</v>
      </c>
      <c r="AQ154">
        <f t="shared" ca="1" si="65"/>
        <v>4.9294865556737802E-2</v>
      </c>
      <c r="AR154">
        <f t="shared" ca="1" si="65"/>
        <v>3.8466989979534551E-2</v>
      </c>
      <c r="AS154" t="e">
        <f t="shared" ca="1" si="65"/>
        <v>#DIV/0!</v>
      </c>
      <c r="AU154">
        <f t="shared" ca="1" si="66"/>
        <v>1.8665497730012675</v>
      </c>
      <c r="AV154">
        <f t="shared" ca="1" si="66"/>
        <v>4.4666462468425019</v>
      </c>
      <c r="AW154">
        <f t="shared" ca="1" si="66"/>
        <v>3.485523988733779</v>
      </c>
      <c r="AX154" t="e">
        <f t="shared" ca="1" si="51"/>
        <v>#DIV/0!</v>
      </c>
      <c r="AZ154" t="str">
        <f t="shared" si="67"/>
        <v>2022-45</v>
      </c>
      <c r="BA154">
        <f t="shared" ca="1" si="68"/>
        <v>1.3315833425969172</v>
      </c>
      <c r="BB154">
        <f t="shared" ca="1" si="52"/>
        <v>1.2292054563085097</v>
      </c>
      <c r="BC154" t="e">
        <f t="shared" ca="1" si="53"/>
        <v>#DIV/0!</v>
      </c>
      <c r="BD154" t="e">
        <f t="shared" ca="1" si="54"/>
        <v>#DIV/0!</v>
      </c>
    </row>
    <row r="155" spans="1:56" x14ac:dyDescent="0.25">
      <c r="A155" s="1" t="s">
        <v>105</v>
      </c>
      <c r="B155" s="10">
        <v>7609085</v>
      </c>
      <c r="C155" s="10">
        <v>1960971</v>
      </c>
      <c r="D155" s="10">
        <v>1037097</v>
      </c>
      <c r="E155" s="10">
        <v>71</v>
      </c>
      <c r="F155" s="10">
        <v>9</v>
      </c>
      <c r="G155" s="10">
        <v>904</v>
      </c>
      <c r="H155" s="10">
        <v>635</v>
      </c>
      <c r="I155" s="10">
        <v>696</v>
      </c>
      <c r="J155" s="10">
        <v>0</v>
      </c>
      <c r="K155" s="10">
        <v>0</v>
      </c>
      <c r="L155" s="10"/>
      <c r="M155" s="10" t="str">
        <f t="shared" si="55"/>
        <v>2022-46</v>
      </c>
      <c r="N155" s="10">
        <f t="shared" si="56"/>
        <v>904</v>
      </c>
      <c r="O155" s="10">
        <f t="shared" si="57"/>
        <v>635</v>
      </c>
      <c r="P155" s="10">
        <f t="shared" si="58"/>
        <v>696</v>
      </c>
      <c r="Q155" s="10">
        <f t="shared" si="59"/>
        <v>0</v>
      </c>
      <c r="R155" s="10">
        <f t="shared" si="60"/>
        <v>0</v>
      </c>
      <c r="T155">
        <f>G155/B155</f>
        <v>1.1880534913199156E-4</v>
      </c>
      <c r="U155">
        <f>H155/C155</f>
        <v>3.2381916917690267E-4</v>
      </c>
      <c r="V155">
        <f>I155/D155</f>
        <v>6.7110405294779562E-4</v>
      </c>
      <c r="W155">
        <f>J155/E155</f>
        <v>0</v>
      </c>
      <c r="X155">
        <f>K155/F155</f>
        <v>0</v>
      </c>
      <c r="Z155" t="str">
        <f t="shared" si="61"/>
        <v>2022-46</v>
      </c>
      <c r="AA155">
        <f t="shared" si="49"/>
        <v>1.1881946565983335E-4</v>
      </c>
      <c r="AB155">
        <f t="shared" si="49"/>
        <v>3.2392406482986675E-4</v>
      </c>
      <c r="AC155">
        <f t="shared" si="49"/>
        <v>6.7155476129139471E-4</v>
      </c>
      <c r="AD155">
        <f t="shared" si="49"/>
        <v>0</v>
      </c>
      <c r="AE155">
        <f t="shared" si="49"/>
        <v>0</v>
      </c>
      <c r="AG155" t="str">
        <f t="shared" si="62"/>
        <v>2022-46</v>
      </c>
      <c r="AH155">
        <f t="shared" ca="1" si="63"/>
        <v>1.3211729823082687E-4</v>
      </c>
      <c r="AI155">
        <f t="shared" ca="1" si="63"/>
        <v>3.1166941270781545E-4</v>
      </c>
      <c r="AJ155">
        <f t="shared" ca="1" si="50"/>
        <v>6.8210151453630067E-4</v>
      </c>
      <c r="AK155">
        <f t="shared" ca="1" si="50"/>
        <v>0</v>
      </c>
      <c r="AL155" t="e">
        <f t="shared" ca="1" si="50"/>
        <v>#DIV/0!</v>
      </c>
      <c r="AN155" t="str">
        <f t="shared" si="64"/>
        <v>2022-46</v>
      </c>
      <c r="AO155">
        <f t="shared" ca="1" si="65"/>
        <v>1.1168331682028207E-2</v>
      </c>
      <c r="AP155">
        <f t="shared" ca="1" si="65"/>
        <v>2.0911312865578138E-2</v>
      </c>
      <c r="AQ155">
        <f t="shared" ca="1" si="65"/>
        <v>4.9976967071274102E-2</v>
      </c>
      <c r="AR155">
        <f t="shared" ca="1" si="65"/>
        <v>3.8466989979534551E-2</v>
      </c>
      <c r="AS155" t="e">
        <f t="shared" ca="1" si="65"/>
        <v>#DIV/0!</v>
      </c>
      <c r="AU155">
        <f t="shared" ca="1" si="66"/>
        <v>1.8723757013080198</v>
      </c>
      <c r="AV155">
        <f t="shared" ca="1" si="66"/>
        <v>4.4748820588571663</v>
      </c>
      <c r="AW155">
        <f t="shared" ca="1" si="66"/>
        <v>3.4442915087698056</v>
      </c>
      <c r="AX155" t="e">
        <f t="shared" ca="1" si="51"/>
        <v>#DIV/0!</v>
      </c>
      <c r="AZ155" t="str">
        <f t="shared" si="67"/>
        <v>2022-46</v>
      </c>
      <c r="BA155">
        <f t="shared" ca="1" si="68"/>
        <v>1.3357395184464158</v>
      </c>
      <c r="BB155">
        <f t="shared" ca="1" si="52"/>
        <v>1.231471923027855</v>
      </c>
      <c r="BC155" t="e">
        <f t="shared" ca="1" si="53"/>
        <v>#DIV/0!</v>
      </c>
      <c r="BD155" t="e">
        <f t="shared" ca="1" si="54"/>
        <v>#DIV/0!</v>
      </c>
    </row>
    <row r="156" spans="1:56" x14ac:dyDescent="0.25">
      <c r="A156" s="1" t="s">
        <v>106</v>
      </c>
      <c r="B156" s="10">
        <v>7608181</v>
      </c>
      <c r="C156" s="10">
        <v>1960336</v>
      </c>
      <c r="D156" s="10">
        <v>1036401</v>
      </c>
      <c r="E156" s="10">
        <v>71</v>
      </c>
      <c r="F156" s="10">
        <v>9</v>
      </c>
      <c r="G156" s="10">
        <v>982</v>
      </c>
      <c r="H156" s="10">
        <v>570</v>
      </c>
      <c r="I156" s="10">
        <v>742</v>
      </c>
      <c r="J156" s="10">
        <v>0</v>
      </c>
      <c r="K156" s="10">
        <v>0</v>
      </c>
      <c r="L156" s="10"/>
      <c r="M156" s="10" t="str">
        <f t="shared" si="55"/>
        <v>2022-47</v>
      </c>
      <c r="N156" s="10">
        <f t="shared" si="56"/>
        <v>982</v>
      </c>
      <c r="O156" s="10">
        <f t="shared" si="57"/>
        <v>570</v>
      </c>
      <c r="P156" s="10">
        <f t="shared" si="58"/>
        <v>742</v>
      </c>
      <c r="Q156" s="10">
        <f t="shared" si="59"/>
        <v>0</v>
      </c>
      <c r="R156" s="10">
        <f t="shared" si="60"/>
        <v>0</v>
      </c>
      <c r="T156">
        <f>G156/B156</f>
        <v>1.2907158754503869E-4</v>
      </c>
      <c r="U156">
        <f>H156/C156</f>
        <v>2.9076648084818112E-4</v>
      </c>
      <c r="V156">
        <f>I156/D156</f>
        <v>7.1593910079206791E-4</v>
      </c>
      <c r="W156">
        <f>J156/E156</f>
        <v>0</v>
      </c>
      <c r="X156">
        <f>K156/F156</f>
        <v>0</v>
      </c>
      <c r="Z156" t="str">
        <f t="shared" si="61"/>
        <v>2022-47</v>
      </c>
      <c r="AA156">
        <f t="shared" si="49"/>
        <v>1.2908824934951843E-4</v>
      </c>
      <c r="AB156">
        <f t="shared" si="49"/>
        <v>2.9085105263497771E-4</v>
      </c>
      <c r="AC156">
        <f t="shared" si="49"/>
        <v>7.1645206746545154E-4</v>
      </c>
      <c r="AD156">
        <f t="shared" si="49"/>
        <v>0</v>
      </c>
      <c r="AE156">
        <f t="shared" si="49"/>
        <v>0</v>
      </c>
      <c r="AG156" t="str">
        <f t="shared" si="62"/>
        <v>2022-47</v>
      </c>
      <c r="AH156">
        <f t="shared" ca="1" si="63"/>
        <v>1.4373849539634021E-4</v>
      </c>
      <c r="AI156">
        <f t="shared" ca="1" si="63"/>
        <v>2.7970374966922862E-4</v>
      </c>
      <c r="AJ156">
        <f t="shared" ca="1" si="50"/>
        <v>7.278551444665865E-4</v>
      </c>
      <c r="AK156">
        <f t="shared" ca="1" si="50"/>
        <v>0</v>
      </c>
      <c r="AL156" t="e">
        <f t="shared" ca="1" si="50"/>
        <v>#DIV/0!</v>
      </c>
      <c r="AN156" t="str">
        <f t="shared" si="64"/>
        <v>2022-47</v>
      </c>
      <c r="AO156">
        <f t="shared" ca="1" si="65"/>
        <v>1.1312070177424546E-2</v>
      </c>
      <c r="AP156">
        <f t="shared" ca="1" si="65"/>
        <v>2.1191016615247367E-2</v>
      </c>
      <c r="AQ156">
        <f t="shared" ca="1" si="65"/>
        <v>5.0704822215740686E-2</v>
      </c>
      <c r="AR156">
        <f t="shared" ca="1" si="65"/>
        <v>3.8466989979534551E-2</v>
      </c>
      <c r="AS156" t="e">
        <f t="shared" ca="1" si="65"/>
        <v>#DIV/0!</v>
      </c>
      <c r="AU156">
        <f t="shared" ca="1" si="66"/>
        <v>1.8733102149187684</v>
      </c>
      <c r="AV156">
        <f t="shared" ca="1" si="66"/>
        <v>4.482364538095962</v>
      </c>
      <c r="AW156">
        <f t="shared" ca="1" si="66"/>
        <v>3.4005261085016047</v>
      </c>
      <c r="AX156" t="e">
        <f t="shared" ca="1" si="51"/>
        <v>#DIV/0!</v>
      </c>
      <c r="AZ156" t="str">
        <f t="shared" si="67"/>
        <v>2022-47</v>
      </c>
      <c r="BA156">
        <f t="shared" ca="1" si="68"/>
        <v>1.3364061938147893</v>
      </c>
      <c r="BB156">
        <f t="shared" ca="1" si="52"/>
        <v>1.2335310751967883</v>
      </c>
      <c r="BC156" t="e">
        <f t="shared" ca="1" si="53"/>
        <v>#DIV/0!</v>
      </c>
      <c r="BD156" t="e">
        <f t="shared" ca="1" si="54"/>
        <v>#DIV/0!</v>
      </c>
    </row>
    <row r="157" spans="1:56" x14ac:dyDescent="0.25">
      <c r="A157" s="1" t="s">
        <v>107</v>
      </c>
      <c r="B157" s="10">
        <v>7607199</v>
      </c>
      <c r="C157" s="10">
        <v>1959766</v>
      </c>
      <c r="D157" s="10">
        <v>1035659</v>
      </c>
      <c r="E157" s="10">
        <v>71</v>
      </c>
      <c r="F157" s="10">
        <v>9</v>
      </c>
      <c r="G157" s="10">
        <v>1005</v>
      </c>
      <c r="H157" s="10">
        <v>665</v>
      </c>
      <c r="I157" s="10">
        <v>790</v>
      </c>
      <c r="J157" s="10">
        <v>0</v>
      </c>
      <c r="K157" s="10">
        <v>0</v>
      </c>
      <c r="L157" s="10"/>
      <c r="M157" s="10" t="str">
        <f t="shared" si="55"/>
        <v>2022-48</v>
      </c>
      <c r="N157" s="10">
        <f t="shared" si="56"/>
        <v>1005</v>
      </c>
      <c r="O157" s="10">
        <f t="shared" si="57"/>
        <v>665</v>
      </c>
      <c r="P157" s="10">
        <f t="shared" si="58"/>
        <v>790</v>
      </c>
      <c r="Q157" s="10">
        <f t="shared" si="59"/>
        <v>0</v>
      </c>
      <c r="R157" s="10">
        <f t="shared" si="60"/>
        <v>0</v>
      </c>
      <c r="T157">
        <f>G157/B157</f>
        <v>1.3211170103476984E-4</v>
      </c>
      <c r="U157">
        <f>H157/C157</f>
        <v>3.3932622568204573E-4</v>
      </c>
      <c r="V157">
        <f>I157/D157</f>
        <v>7.6279933839227003E-4</v>
      </c>
      <c r="W157">
        <f>J157/E157</f>
        <v>0</v>
      </c>
      <c r="X157">
        <f>K157/F157</f>
        <v>0</v>
      </c>
      <c r="Z157" t="str">
        <f t="shared" si="61"/>
        <v>2022-48</v>
      </c>
      <c r="AA157">
        <f t="shared" si="49"/>
        <v>1.3212915703470911E-4</v>
      </c>
      <c r="AB157">
        <f t="shared" si="49"/>
        <v>3.3944141031267685E-4</v>
      </c>
      <c r="AC157">
        <f t="shared" si="49"/>
        <v>7.6338168247819748E-4</v>
      </c>
      <c r="AD157">
        <f t="shared" si="49"/>
        <v>0</v>
      </c>
      <c r="AE157">
        <f t="shared" si="49"/>
        <v>0</v>
      </c>
      <c r="AG157" t="str">
        <f t="shared" si="62"/>
        <v>2022-48</v>
      </c>
      <c r="AH157">
        <f t="shared" ca="1" si="63"/>
        <v>1.4733276596480647E-4</v>
      </c>
      <c r="AI157">
        <f t="shared" ca="1" si="63"/>
        <v>3.2626399624736507E-4</v>
      </c>
      <c r="AJ157">
        <f t="shared" ca="1" si="50"/>
        <v>7.756928437678436E-4</v>
      </c>
      <c r="AK157">
        <f t="shared" ca="1" si="50"/>
        <v>0</v>
      </c>
      <c r="AL157" t="e">
        <f t="shared" ca="1" si="50"/>
        <v>#DIV/0!</v>
      </c>
      <c r="AN157" t="str">
        <f t="shared" si="64"/>
        <v>2022-48</v>
      </c>
      <c r="AO157">
        <f t="shared" ca="1" si="65"/>
        <v>1.1459402943389353E-2</v>
      </c>
      <c r="AP157">
        <f t="shared" ca="1" si="65"/>
        <v>2.1517280611494733E-2</v>
      </c>
      <c r="AQ157">
        <f t="shared" ca="1" si="65"/>
        <v>5.1480515059508528E-2</v>
      </c>
      <c r="AR157">
        <f t="shared" ca="1" si="65"/>
        <v>3.8466989979534551E-2</v>
      </c>
      <c r="AS157" t="e">
        <f t="shared" ca="1" si="65"/>
        <v>#DIV/0!</v>
      </c>
      <c r="AU157">
        <f t="shared" ca="1" si="66"/>
        <v>1.8776964836468659</v>
      </c>
      <c r="AV157">
        <f t="shared" ca="1" si="66"/>
        <v>4.4924255926619949</v>
      </c>
      <c r="AW157">
        <f t="shared" ca="1" si="66"/>
        <v>3.3568057750971403</v>
      </c>
      <c r="AX157" t="e">
        <f t="shared" ca="1" si="51"/>
        <v>#DIV/0!</v>
      </c>
      <c r="AZ157" t="str">
        <f t="shared" si="67"/>
        <v>2022-48</v>
      </c>
      <c r="BA157">
        <f t="shared" ca="1" si="68"/>
        <v>1.3395353267524539</v>
      </c>
      <c r="BB157">
        <f t="shared" ca="1" si="52"/>
        <v>1.2362998422952634</v>
      </c>
      <c r="BC157" t="e">
        <f t="shared" ca="1" si="53"/>
        <v>#DIV/0!</v>
      </c>
      <c r="BD157" t="e">
        <f t="shared" ca="1" si="54"/>
        <v>#DIV/0!</v>
      </c>
    </row>
    <row r="158" spans="1:56" x14ac:dyDescent="0.25">
      <c r="A158" s="1" t="s">
        <v>108</v>
      </c>
      <c r="B158" s="10">
        <v>7606194</v>
      </c>
      <c r="C158" s="10">
        <v>1959101</v>
      </c>
      <c r="D158" s="10">
        <v>1034869</v>
      </c>
      <c r="E158" s="10">
        <v>71</v>
      </c>
      <c r="F158" s="10">
        <v>9</v>
      </c>
      <c r="G158" s="10">
        <v>1034</v>
      </c>
      <c r="H158" s="10">
        <v>658</v>
      </c>
      <c r="I158" s="10">
        <v>773</v>
      </c>
      <c r="J158" s="10">
        <v>0</v>
      </c>
      <c r="K158" s="10">
        <v>0</v>
      </c>
      <c r="L158" s="10"/>
      <c r="M158" s="10" t="str">
        <f t="shared" si="55"/>
        <v>2022-49</v>
      </c>
      <c r="N158" s="10">
        <f t="shared" si="56"/>
        <v>1034</v>
      </c>
      <c r="O158" s="10">
        <f t="shared" si="57"/>
        <v>658</v>
      </c>
      <c r="P158" s="10">
        <f t="shared" si="58"/>
        <v>773</v>
      </c>
      <c r="Q158" s="10">
        <f t="shared" si="59"/>
        <v>0</v>
      </c>
      <c r="R158" s="10">
        <f t="shared" si="60"/>
        <v>0</v>
      </c>
      <c r="T158">
        <f>G158/B158</f>
        <v>1.3594183898017853E-4</v>
      </c>
      <c r="U158">
        <f>H158/C158</f>
        <v>3.3586833961087254E-4</v>
      </c>
      <c r="V158">
        <f>I158/D158</f>
        <v>7.469544454418868E-4</v>
      </c>
      <c r="W158">
        <f>J158/E158</f>
        <v>0</v>
      </c>
      <c r="X158">
        <f>K158/F158</f>
        <v>0</v>
      </c>
      <c r="Z158" t="str">
        <f t="shared" si="61"/>
        <v>2022-49</v>
      </c>
      <c r="AA158">
        <f t="shared" si="49"/>
        <v>1.3596032188580495E-4</v>
      </c>
      <c r="AB158">
        <f t="shared" si="49"/>
        <v>3.3598118821421023E-4</v>
      </c>
      <c r="AC158">
        <f t="shared" si="49"/>
        <v>7.4751283826099749E-4</v>
      </c>
      <c r="AD158">
        <f t="shared" si="49"/>
        <v>0</v>
      </c>
      <c r="AE158">
        <f t="shared" si="49"/>
        <v>0</v>
      </c>
      <c r="AG158" t="str">
        <f t="shared" si="62"/>
        <v>2022-49</v>
      </c>
      <c r="AH158">
        <f t="shared" ca="1" si="63"/>
        <v>1.5181936008578539E-4</v>
      </c>
      <c r="AI158">
        <f t="shared" ca="1" si="63"/>
        <v>3.2277208632556652E-4</v>
      </c>
      <c r="AJ158">
        <f t="shared" ca="1" si="50"/>
        <v>7.5972591421614012E-4</v>
      </c>
      <c r="AK158">
        <f t="shared" ca="1" si="50"/>
        <v>0</v>
      </c>
      <c r="AL158" t="e">
        <f t="shared" ca="1" si="50"/>
        <v>#DIV/0!</v>
      </c>
      <c r="AN158" t="str">
        <f t="shared" si="64"/>
        <v>2022-49</v>
      </c>
      <c r="AO158">
        <f t="shared" ca="1" si="65"/>
        <v>1.1611222303475138E-2</v>
      </c>
      <c r="AP158">
        <f t="shared" ca="1" si="65"/>
        <v>2.18400526978203E-2</v>
      </c>
      <c r="AQ158">
        <f t="shared" ca="1" si="65"/>
        <v>5.2240240973724671E-2</v>
      </c>
      <c r="AR158">
        <f t="shared" ca="1" si="65"/>
        <v>3.8466989979534551E-2</v>
      </c>
      <c r="AS158" t="e">
        <f t="shared" ca="1" si="65"/>
        <v>#DIV/0!</v>
      </c>
      <c r="AU158">
        <f t="shared" ca="1" si="66"/>
        <v>1.8809434637457385</v>
      </c>
      <c r="AV158">
        <f t="shared" ca="1" si="66"/>
        <v>4.4991164244689053</v>
      </c>
      <c r="AW158">
        <f t="shared" ca="1" si="66"/>
        <v>3.3129147796973721</v>
      </c>
      <c r="AX158" t="e">
        <f t="shared" ca="1" si="51"/>
        <v>#DIV/0!</v>
      </c>
      <c r="AZ158" t="str">
        <f t="shared" si="67"/>
        <v>2022-49</v>
      </c>
      <c r="BA158">
        <f t="shared" ca="1" si="68"/>
        <v>1.3418516992788883</v>
      </c>
      <c r="BB158">
        <f t="shared" ca="1" si="52"/>
        <v>1.2381411358541861</v>
      </c>
      <c r="BC158" t="e">
        <f t="shared" ca="1" si="53"/>
        <v>#DIV/0!</v>
      </c>
      <c r="BD158" t="e">
        <f t="shared" ca="1" si="54"/>
        <v>#DIV/0!</v>
      </c>
    </row>
    <row r="159" spans="1:56" x14ac:dyDescent="0.25">
      <c r="A159" s="1" t="s">
        <v>109</v>
      </c>
      <c r="B159" s="10">
        <v>7605160</v>
      </c>
      <c r="C159" s="10">
        <v>1958443</v>
      </c>
      <c r="D159" s="10">
        <v>1034096</v>
      </c>
      <c r="E159" s="10">
        <v>71</v>
      </c>
      <c r="F159" s="10">
        <v>9</v>
      </c>
      <c r="G159" s="10">
        <v>1107</v>
      </c>
      <c r="H159" s="10">
        <v>721</v>
      </c>
      <c r="I159" s="10">
        <v>899</v>
      </c>
      <c r="J159" s="10">
        <v>0</v>
      </c>
      <c r="K159" s="10">
        <v>0</v>
      </c>
      <c r="L159" s="10"/>
      <c r="M159" s="10" t="str">
        <f t="shared" si="55"/>
        <v>2022-50</v>
      </c>
      <c r="N159" s="10">
        <f t="shared" si="56"/>
        <v>1107</v>
      </c>
      <c r="O159" s="10">
        <f t="shared" si="57"/>
        <v>721</v>
      </c>
      <c r="P159" s="10">
        <f t="shared" si="58"/>
        <v>899</v>
      </c>
      <c r="Q159" s="10">
        <f t="shared" si="59"/>
        <v>0</v>
      </c>
      <c r="R159" s="10">
        <f t="shared" si="60"/>
        <v>0</v>
      </c>
      <c r="T159">
        <f>G159/B159</f>
        <v>1.4555906779081571E-4</v>
      </c>
      <c r="U159">
        <f>H159/C159</f>
        <v>3.681495963885597E-4</v>
      </c>
      <c r="V159">
        <f>I159/D159</f>
        <v>8.6935835744456991E-4</v>
      </c>
      <c r="W159">
        <f>J159/E159</f>
        <v>0</v>
      </c>
      <c r="X159">
        <f>K159/F159</f>
        <v>0</v>
      </c>
      <c r="Z159" t="str">
        <f t="shared" si="61"/>
        <v>2022-50</v>
      </c>
      <c r="AA159">
        <f t="shared" si="49"/>
        <v>1.4558025857459622E-4</v>
      </c>
      <c r="AB159">
        <f t="shared" si="49"/>
        <v>3.6828518459176802E-4</v>
      </c>
      <c r="AC159">
        <f t="shared" si="49"/>
        <v>8.701148539139483E-4</v>
      </c>
      <c r="AD159">
        <f t="shared" si="49"/>
        <v>0</v>
      </c>
      <c r="AE159">
        <f t="shared" si="49"/>
        <v>0</v>
      </c>
      <c r="AG159" t="str">
        <f t="shared" si="62"/>
        <v>2022-50</v>
      </c>
      <c r="AH159">
        <f t="shared" ca="1" si="63"/>
        <v>1.6279151068768563E-4</v>
      </c>
      <c r="AI159">
        <f t="shared" ca="1" si="63"/>
        <v>3.5362416559703438E-4</v>
      </c>
      <c r="AJ159">
        <f t="shared" ca="1" si="50"/>
        <v>8.8451479493252246E-4</v>
      </c>
      <c r="AK159">
        <f t="shared" ca="1" si="50"/>
        <v>0</v>
      </c>
      <c r="AL159" t="e">
        <f t="shared" ca="1" si="50"/>
        <v>#DIV/0!</v>
      </c>
      <c r="AN159" t="str">
        <f t="shared" si="64"/>
        <v>2022-50</v>
      </c>
      <c r="AO159">
        <f t="shared" ref="AO159:AS174" ca="1" si="69">IF(ROW()&gt;=$B$2, AH159+AO158,0)</f>
        <v>1.1774013814162824E-2</v>
      </c>
      <c r="AP159">
        <f t="shared" ca="1" si="69"/>
        <v>2.2193676863417333E-2</v>
      </c>
      <c r="AQ159">
        <f t="shared" ca="1" si="69"/>
        <v>5.3124755768657196E-2</v>
      </c>
      <c r="AR159">
        <f t="shared" ca="1" si="69"/>
        <v>3.8466989979534551E-2</v>
      </c>
      <c r="AS159" t="e">
        <f t="shared" ca="1" si="69"/>
        <v>#DIV/0!</v>
      </c>
      <c r="AU159">
        <f t="shared" ca="1" si="66"/>
        <v>1.8849711928077422</v>
      </c>
      <c r="AV159">
        <f t="shared" ca="1" si="66"/>
        <v>4.5120344350839856</v>
      </c>
      <c r="AW159">
        <f t="shared" ca="1" si="66"/>
        <v>3.2671092956645809</v>
      </c>
      <c r="AX159" t="e">
        <f t="shared" ca="1" si="51"/>
        <v>#DIV/0!</v>
      </c>
      <c r="AZ159" t="str">
        <f t="shared" si="67"/>
        <v>2022-50</v>
      </c>
      <c r="BA159">
        <f t="shared" ca="1" si="68"/>
        <v>1.3447250525668821</v>
      </c>
      <c r="BB159">
        <f t="shared" ca="1" si="52"/>
        <v>1.2416961272851579</v>
      </c>
      <c r="BC159" t="e">
        <f t="shared" ca="1" si="53"/>
        <v>#DIV/0!</v>
      </c>
      <c r="BD159" t="e">
        <f t="shared" ca="1" si="54"/>
        <v>#DIV/0!</v>
      </c>
    </row>
    <row r="160" spans="1:56" x14ac:dyDescent="0.25">
      <c r="A160" s="1" t="s">
        <v>110</v>
      </c>
      <c r="B160" s="10">
        <v>7604053</v>
      </c>
      <c r="C160" s="10">
        <v>1957722</v>
      </c>
      <c r="D160" s="10">
        <v>1033197</v>
      </c>
      <c r="E160" s="10">
        <v>71</v>
      </c>
      <c r="F160" s="10">
        <v>9</v>
      </c>
      <c r="G160" s="10">
        <v>1203</v>
      </c>
      <c r="H160" s="10">
        <v>763</v>
      </c>
      <c r="I160" s="10">
        <v>1051</v>
      </c>
      <c r="J160" s="10">
        <v>0</v>
      </c>
      <c r="K160" s="10">
        <v>0</v>
      </c>
      <c r="L160" s="10"/>
      <c r="M160" s="10" t="str">
        <f t="shared" si="55"/>
        <v>2022-51</v>
      </c>
      <c r="N160" s="10">
        <f t="shared" si="56"/>
        <v>1203</v>
      </c>
      <c r="O160" s="10">
        <f t="shared" si="57"/>
        <v>763</v>
      </c>
      <c r="P160" s="10">
        <f t="shared" si="58"/>
        <v>1051</v>
      </c>
      <c r="Q160" s="10">
        <f t="shared" si="59"/>
        <v>0</v>
      </c>
      <c r="R160" s="10">
        <f t="shared" si="60"/>
        <v>0</v>
      </c>
      <c r="T160">
        <f>G160/B160</f>
        <v>1.5820510456726169E-4</v>
      </c>
      <c r="U160">
        <f>H160/C160</f>
        <v>3.8973868608515406E-4</v>
      </c>
      <c r="V160">
        <f>I160/D160</f>
        <v>1.0172309830555064E-3</v>
      </c>
      <c r="W160">
        <f>J160/E160</f>
        <v>0</v>
      </c>
      <c r="X160">
        <f>K160/F160</f>
        <v>0</v>
      </c>
      <c r="Z160" t="str">
        <f t="shared" si="61"/>
        <v>2022-51</v>
      </c>
      <c r="AA160">
        <f t="shared" si="49"/>
        <v>1.5823013771291714E-4</v>
      </c>
      <c r="AB160">
        <f t="shared" si="49"/>
        <v>3.8989064649055488E-4</v>
      </c>
      <c r="AC160">
        <f t="shared" si="49"/>
        <v>1.0182668835729983E-3</v>
      </c>
      <c r="AD160">
        <f t="shared" si="49"/>
        <v>0</v>
      </c>
      <c r="AE160">
        <f t="shared" si="49"/>
        <v>0</v>
      </c>
      <c r="AG160" t="str">
        <f t="shared" si="62"/>
        <v>2022-51</v>
      </c>
      <c r="AH160">
        <f t="shared" ca="1" si="63"/>
        <v>1.7718737229079561E-4</v>
      </c>
      <c r="AI160">
        <f t="shared" ca="1" si="63"/>
        <v>3.741770816899693E-4</v>
      </c>
      <c r="AJ160">
        <f t="shared" ca="1" si="50"/>
        <v>1.0353337538481088E-3</v>
      </c>
      <c r="AK160">
        <f t="shared" ca="1" si="50"/>
        <v>0</v>
      </c>
      <c r="AL160" t="e">
        <f t="shared" ca="1" si="50"/>
        <v>#DIV/0!</v>
      </c>
      <c r="AN160" t="str">
        <f t="shared" si="64"/>
        <v>2022-51</v>
      </c>
      <c r="AO160">
        <f t="shared" ca="1" si="69"/>
        <v>1.195120118645362E-2</v>
      </c>
      <c r="AP160">
        <f t="shared" ca="1" si="69"/>
        <v>2.2567853945107304E-2</v>
      </c>
      <c r="AQ160">
        <f t="shared" ca="1" si="69"/>
        <v>5.4160089522505304E-2</v>
      </c>
      <c r="AR160">
        <f t="shared" ca="1" si="69"/>
        <v>3.8466989979534551E-2</v>
      </c>
      <c r="AS160" t="e">
        <f t="shared" ca="1" si="69"/>
        <v>#DIV/0!</v>
      </c>
      <c r="AU160">
        <f t="shared" ca="1" si="66"/>
        <v>1.8883335317530583</v>
      </c>
      <c r="AV160">
        <f t="shared" ca="1" si="66"/>
        <v>4.5317695416168187</v>
      </c>
      <c r="AW160">
        <f t="shared" ca="1" si="66"/>
        <v>3.2186714439328408</v>
      </c>
      <c r="AX160" t="e">
        <f t="shared" ca="1" si="51"/>
        <v>#DIV/0!</v>
      </c>
      <c r="AZ160" t="str">
        <f t="shared" si="67"/>
        <v>2022-51</v>
      </c>
      <c r="BA160">
        <f t="shared" ca="1" si="68"/>
        <v>1.3471237212745206</v>
      </c>
      <c r="BB160">
        <f t="shared" ca="1" si="52"/>
        <v>1.2471271597176314</v>
      </c>
      <c r="BC160" t="e">
        <f t="shared" ca="1" si="53"/>
        <v>#DIV/0!</v>
      </c>
      <c r="BD160" t="e">
        <f t="shared" ca="1" si="54"/>
        <v>#DIV/0!</v>
      </c>
    </row>
    <row r="161" spans="1:56" x14ac:dyDescent="0.25">
      <c r="A161" s="1" t="s">
        <v>111</v>
      </c>
      <c r="B161" s="10">
        <v>7602850</v>
      </c>
      <c r="C161" s="10">
        <v>1956959</v>
      </c>
      <c r="D161" s="10">
        <v>1032146</v>
      </c>
      <c r="E161" s="10">
        <v>71</v>
      </c>
      <c r="F161" s="10">
        <v>9</v>
      </c>
      <c r="G161" s="10">
        <v>1352</v>
      </c>
      <c r="H161" s="10">
        <v>800</v>
      </c>
      <c r="I161" s="10">
        <v>1009</v>
      </c>
      <c r="J161" s="10">
        <v>0</v>
      </c>
      <c r="K161" s="10">
        <v>0</v>
      </c>
      <c r="L161" s="10"/>
      <c r="M161" s="10" t="str">
        <f t="shared" si="55"/>
        <v>2022-52</v>
      </c>
      <c r="N161" s="10">
        <f t="shared" si="56"/>
        <v>1352</v>
      </c>
      <c r="O161" s="10">
        <f t="shared" si="57"/>
        <v>800</v>
      </c>
      <c r="P161" s="10">
        <f t="shared" si="58"/>
        <v>1009</v>
      </c>
      <c r="Q161" s="10">
        <f t="shared" si="59"/>
        <v>0</v>
      </c>
      <c r="R161" s="10">
        <f t="shared" si="60"/>
        <v>0</v>
      </c>
      <c r="T161">
        <f>G161/B161</f>
        <v>1.778280513228592E-4</v>
      </c>
      <c r="U161">
        <f>H161/C161</f>
        <v>4.0879752718375804E-4</v>
      </c>
      <c r="V161">
        <f>I161/D161</f>
        <v>9.7757487797268993E-4</v>
      </c>
      <c r="W161">
        <f>J161/E161</f>
        <v>0</v>
      </c>
      <c r="X161">
        <f>K161/F161</f>
        <v>0</v>
      </c>
      <c r="Z161" t="str">
        <f t="shared" si="61"/>
        <v>2022-52</v>
      </c>
      <c r="AA161">
        <f t="shared" si="49"/>
        <v>1.7785968023200334E-4</v>
      </c>
      <c r="AB161">
        <f t="shared" si="49"/>
        <v>4.0896471664631466E-4</v>
      </c>
      <c r="AC161">
        <f t="shared" si="49"/>
        <v>9.7853154383147523E-4</v>
      </c>
      <c r="AD161">
        <f t="shared" si="49"/>
        <v>0</v>
      </c>
      <c r="AE161">
        <f t="shared" si="49"/>
        <v>0</v>
      </c>
      <c r="AG161" t="str">
        <f t="shared" si="62"/>
        <v>2022-52</v>
      </c>
      <c r="AH161">
        <f t="shared" ca="1" si="63"/>
        <v>1.9945060737729944E-4</v>
      </c>
      <c r="AI161">
        <f t="shared" ca="1" si="63"/>
        <v>3.9228065110479487E-4</v>
      </c>
      <c r="AJ161">
        <f t="shared" ca="1" si="50"/>
        <v>9.95139162818246E-4</v>
      </c>
      <c r="AK161">
        <f t="shared" ca="1" si="50"/>
        <v>0</v>
      </c>
      <c r="AL161" t="e">
        <f t="shared" ca="1" si="50"/>
        <v>#DIV/0!</v>
      </c>
      <c r="AN161" t="str">
        <f t="shared" si="64"/>
        <v>2022-52</v>
      </c>
      <c r="AO161">
        <f t="shared" ca="1" si="69"/>
        <v>1.215065179383092E-2</v>
      </c>
      <c r="AP161">
        <f t="shared" ca="1" si="69"/>
        <v>2.2960134596212097E-2</v>
      </c>
      <c r="AQ161">
        <f t="shared" ca="1" si="69"/>
        <v>5.5155228685323548E-2</v>
      </c>
      <c r="AR161">
        <f t="shared" ca="1" si="69"/>
        <v>3.8466989979534551E-2</v>
      </c>
      <c r="AS161" t="e">
        <f t="shared" ca="1" si="69"/>
        <v>#DIV/0!</v>
      </c>
      <c r="AU161">
        <f t="shared" ca="1" si="66"/>
        <v>1.8896216421796668</v>
      </c>
      <c r="AV161">
        <f t="shared" ca="1" si="66"/>
        <v>4.5392814822762633</v>
      </c>
      <c r="AW161">
        <f t="shared" ca="1" si="66"/>
        <v>3.1658375725214065</v>
      </c>
      <c r="AX161" t="e">
        <f t="shared" ca="1" si="51"/>
        <v>#DIV/0!</v>
      </c>
      <c r="AZ161" t="str">
        <f t="shared" si="67"/>
        <v>2022-52</v>
      </c>
      <c r="BA161">
        <f t="shared" ca="1" si="68"/>
        <v>1.3480426500983362</v>
      </c>
      <c r="BB161">
        <f t="shared" ca="1" si="52"/>
        <v>1.2491944195666922</v>
      </c>
      <c r="BC161" t="e">
        <f t="shared" ca="1" si="53"/>
        <v>#DIV/0!</v>
      </c>
      <c r="BD161" t="e">
        <f t="shared" ca="1" si="54"/>
        <v>#DIV/0!</v>
      </c>
    </row>
    <row r="162" spans="1:56" x14ac:dyDescent="0.25">
      <c r="A162" s="1" t="s">
        <v>112</v>
      </c>
      <c r="B162" s="10">
        <v>7601498</v>
      </c>
      <c r="C162" s="10">
        <v>1956159</v>
      </c>
      <c r="D162" s="10">
        <v>1031137</v>
      </c>
      <c r="E162" s="10">
        <v>71</v>
      </c>
      <c r="F162" s="10">
        <v>9</v>
      </c>
      <c r="G162" s="10">
        <v>1203</v>
      </c>
      <c r="H162" s="10">
        <v>788</v>
      </c>
      <c r="I162" s="10">
        <v>968</v>
      </c>
      <c r="J162" s="10">
        <v>0</v>
      </c>
      <c r="K162" s="10">
        <v>0</v>
      </c>
      <c r="L162" s="10"/>
      <c r="M162" s="10" t="str">
        <f t="shared" si="55"/>
        <v>2023-01</v>
      </c>
      <c r="N162" s="10">
        <f t="shared" si="56"/>
        <v>1203</v>
      </c>
      <c r="O162" s="10">
        <f t="shared" si="57"/>
        <v>788</v>
      </c>
      <c r="P162" s="10">
        <f t="shared" si="58"/>
        <v>968</v>
      </c>
      <c r="Q162" s="10">
        <f t="shared" si="59"/>
        <v>0</v>
      </c>
      <c r="R162" s="10">
        <f t="shared" si="60"/>
        <v>0</v>
      </c>
      <c r="T162">
        <f>G162/B162</f>
        <v>1.5825828014425579E-4</v>
      </c>
      <c r="U162">
        <f>H162/C162</f>
        <v>4.0283024028210386E-4</v>
      </c>
      <c r="V162">
        <f>I162/D162</f>
        <v>9.3876953304943955E-4</v>
      </c>
      <c r="W162">
        <f>J162/E162</f>
        <v>0</v>
      </c>
      <c r="X162">
        <f>K162/F162</f>
        <v>0</v>
      </c>
      <c r="Z162" t="str">
        <f t="shared" si="61"/>
        <v>2023-01</v>
      </c>
      <c r="AA162">
        <f t="shared" si="49"/>
        <v>1.582833301222962E-4</v>
      </c>
      <c r="AB162">
        <f t="shared" si="49"/>
        <v>4.0299258333297385E-4</v>
      </c>
      <c r="AC162">
        <f t="shared" si="49"/>
        <v>9.3965171852807981E-4</v>
      </c>
      <c r="AD162">
        <f t="shared" si="49"/>
        <v>0</v>
      </c>
      <c r="AE162">
        <f t="shared" si="49"/>
        <v>0</v>
      </c>
      <c r="AG162" t="str">
        <f t="shared" si="62"/>
        <v>2023-01</v>
      </c>
      <c r="AH162">
        <f t="shared" ca="1" si="63"/>
        <v>1.7774906680667482E-4</v>
      </c>
      <c r="AI162">
        <f t="shared" ca="1" si="63"/>
        <v>3.8635343654768676E-4</v>
      </c>
      <c r="AJ162">
        <f t="shared" ca="1" si="50"/>
        <v>9.5579803769494536E-4</v>
      </c>
      <c r="AK162">
        <f t="shared" ca="1" si="50"/>
        <v>0</v>
      </c>
      <c r="AL162" t="e">
        <f t="shared" ca="1" si="50"/>
        <v>#DIV/0!</v>
      </c>
      <c r="AN162" t="str">
        <f t="shared" si="64"/>
        <v>2023-01</v>
      </c>
      <c r="AO162">
        <f t="shared" ca="1" si="69"/>
        <v>1.2328400860637594E-2</v>
      </c>
      <c r="AP162">
        <f t="shared" ca="1" si="69"/>
        <v>2.3346488032759783E-2</v>
      </c>
      <c r="AQ162">
        <f t="shared" ca="1" si="69"/>
        <v>5.6111026723018494E-2</v>
      </c>
      <c r="AR162">
        <f t="shared" ca="1" si="69"/>
        <v>3.8466989979534551E-2</v>
      </c>
      <c r="AS162" t="e">
        <f t="shared" ca="1" si="69"/>
        <v>#DIV/0!</v>
      </c>
      <c r="AU162">
        <f t="shared" ca="1" si="66"/>
        <v>1.8937158433338257</v>
      </c>
      <c r="AV162">
        <f t="shared" ca="1" si="66"/>
        <v>4.5513629348451099</v>
      </c>
      <c r="AW162">
        <f t="shared" ca="1" si="66"/>
        <v>3.1201929929414329</v>
      </c>
      <c r="AX162" t="e">
        <f t="shared" ca="1" si="51"/>
        <v>#DIV/0!</v>
      </c>
      <c r="AZ162" t="str">
        <f t="shared" si="67"/>
        <v>2023-01</v>
      </c>
      <c r="BA162">
        <f t="shared" ca="1" si="68"/>
        <v>1.3509634241044604</v>
      </c>
      <c r="BB162">
        <f t="shared" ca="1" si="52"/>
        <v>1.2525191931433453</v>
      </c>
      <c r="BC162" t="e">
        <f t="shared" ca="1" si="53"/>
        <v>#DIV/0!</v>
      </c>
      <c r="BD162" t="e">
        <f t="shared" ca="1" si="54"/>
        <v>#DIV/0!</v>
      </c>
    </row>
    <row r="163" spans="1:56" x14ac:dyDescent="0.25">
      <c r="A163" s="1" t="s">
        <v>113</v>
      </c>
      <c r="B163" s="10">
        <v>7600295</v>
      </c>
      <c r="C163" s="10">
        <v>1955371</v>
      </c>
      <c r="D163" s="10">
        <v>1030169</v>
      </c>
      <c r="E163" s="10">
        <v>71</v>
      </c>
      <c r="F163" s="10">
        <v>9</v>
      </c>
      <c r="G163" s="10">
        <v>1103</v>
      </c>
      <c r="H163" s="10">
        <v>668</v>
      </c>
      <c r="I163" s="10">
        <v>888</v>
      </c>
      <c r="J163" s="10">
        <v>0</v>
      </c>
      <c r="K163" s="10">
        <v>0</v>
      </c>
      <c r="L163" s="10"/>
      <c r="M163" s="10" t="str">
        <f t="shared" si="55"/>
        <v>2023-02</v>
      </c>
      <c r="N163" s="10">
        <f t="shared" si="56"/>
        <v>1103</v>
      </c>
      <c r="O163" s="10">
        <f t="shared" si="57"/>
        <v>668</v>
      </c>
      <c r="P163" s="10">
        <f t="shared" si="58"/>
        <v>888</v>
      </c>
      <c r="Q163" s="10">
        <f t="shared" si="59"/>
        <v>0</v>
      </c>
      <c r="R163" s="10">
        <f t="shared" si="60"/>
        <v>0</v>
      </c>
      <c r="T163">
        <f>G163/B163</f>
        <v>1.4512594576921028E-4</v>
      </c>
      <c r="U163">
        <f>H163/C163</f>
        <v>3.4162314977566918E-4</v>
      </c>
      <c r="V163">
        <f>I163/D163</f>
        <v>8.6199448828299047E-4</v>
      </c>
      <c r="W163">
        <f>J163/E163</f>
        <v>0</v>
      </c>
      <c r="X163">
        <f>K163/F163</f>
        <v>0</v>
      </c>
      <c r="Z163" t="str">
        <f t="shared" si="61"/>
        <v>2023-02</v>
      </c>
      <c r="AA163">
        <f t="shared" si="49"/>
        <v>1.4514701062123364E-4</v>
      </c>
      <c r="AB163">
        <f t="shared" si="49"/>
        <v>3.4173989936123959E-4</v>
      </c>
      <c r="AC163">
        <f t="shared" si="49"/>
        <v>8.6273821733752476E-4</v>
      </c>
      <c r="AD163">
        <f t="shared" si="49"/>
        <v>0</v>
      </c>
      <c r="AE163">
        <f t="shared" si="49"/>
        <v>0</v>
      </c>
      <c r="AG163" t="str">
        <f t="shared" si="62"/>
        <v>2023-02</v>
      </c>
      <c r="AH163">
        <f t="shared" ca="1" si="63"/>
        <v>1.6322795544221287E-4</v>
      </c>
      <c r="AI163">
        <f t="shared" ca="1" si="63"/>
        <v>3.2746138390640078E-4</v>
      </c>
      <c r="AJ163">
        <f t="shared" ca="1" si="50"/>
        <v>8.7774526090783004E-4</v>
      </c>
      <c r="AK163">
        <f t="shared" ca="1" si="50"/>
        <v>0</v>
      </c>
      <c r="AL163" t="e">
        <f t="shared" ca="1" si="50"/>
        <v>#DIV/0!</v>
      </c>
      <c r="AN163" t="str">
        <f t="shared" si="64"/>
        <v>2023-02</v>
      </c>
      <c r="AO163">
        <f t="shared" ca="1" si="69"/>
        <v>1.2491628816079807E-2</v>
      </c>
      <c r="AP163">
        <f t="shared" ca="1" si="69"/>
        <v>2.3673949416666184E-2</v>
      </c>
      <c r="AQ163">
        <f t="shared" ca="1" si="69"/>
        <v>5.6988771983926323E-2</v>
      </c>
      <c r="AR163">
        <f t="shared" ca="1" si="69"/>
        <v>3.8466989979534551E-2</v>
      </c>
      <c r="AS163" t="e">
        <f t="shared" ca="1" si="69"/>
        <v>#DIV/0!</v>
      </c>
      <c r="AU163">
        <f t="shared" ca="1" si="66"/>
        <v>1.8951851488087743</v>
      </c>
      <c r="AV163">
        <f t="shared" ca="1" si="66"/>
        <v>4.5621570111471543</v>
      </c>
      <c r="AW163">
        <f t="shared" ca="1" si="66"/>
        <v>3.079421470642647</v>
      </c>
      <c r="AX163" t="e">
        <f t="shared" ca="1" si="51"/>
        <v>#DIV/0!</v>
      </c>
      <c r="AZ163" t="str">
        <f t="shared" si="67"/>
        <v>2023-02</v>
      </c>
      <c r="BA163">
        <f t="shared" ca="1" si="68"/>
        <v>1.3520116161880189</v>
      </c>
      <c r="BB163">
        <f t="shared" ca="1" si="52"/>
        <v>1.2554896852649595</v>
      </c>
      <c r="BC163" t="e">
        <f t="shared" ca="1" si="53"/>
        <v>#DIV/0!</v>
      </c>
      <c r="BD163" t="e">
        <f t="shared" ca="1" si="54"/>
        <v>#DIV/0!</v>
      </c>
    </row>
    <row r="164" spans="1:56" x14ac:dyDescent="0.25">
      <c r="A164" s="1" t="s">
        <v>114</v>
      </c>
      <c r="B164" s="10">
        <v>7599192</v>
      </c>
      <c r="C164" s="10">
        <v>1954703</v>
      </c>
      <c r="D164" s="10">
        <v>1029281</v>
      </c>
      <c r="E164" s="10">
        <v>71</v>
      </c>
      <c r="F164" s="10">
        <v>9</v>
      </c>
      <c r="G164" s="10">
        <v>1044</v>
      </c>
      <c r="H164" s="10">
        <v>683</v>
      </c>
      <c r="I164" s="10">
        <v>797</v>
      </c>
      <c r="J164" s="10">
        <v>0</v>
      </c>
      <c r="K164" s="10">
        <v>0</v>
      </c>
      <c r="L164" s="10"/>
      <c r="M164" s="10" t="str">
        <f t="shared" si="55"/>
        <v>2023-03</v>
      </c>
      <c r="N164" s="10">
        <f t="shared" si="56"/>
        <v>1044</v>
      </c>
      <c r="O164" s="10">
        <f t="shared" si="57"/>
        <v>683</v>
      </c>
      <c r="P164" s="10">
        <f t="shared" si="58"/>
        <v>797</v>
      </c>
      <c r="Q164" s="10">
        <f t="shared" si="59"/>
        <v>0</v>
      </c>
      <c r="R164" s="10">
        <f t="shared" si="60"/>
        <v>0</v>
      </c>
      <c r="T164">
        <f>G164/B164</f>
        <v>1.3738302703761136E-4</v>
      </c>
      <c r="U164">
        <f>H164/C164</f>
        <v>3.4941369609603094E-4</v>
      </c>
      <c r="V164">
        <f>I164/D164</f>
        <v>7.743269330726983E-4</v>
      </c>
      <c r="W164">
        <f>J164/E164</f>
        <v>0</v>
      </c>
      <c r="X164">
        <f>K164/F164</f>
        <v>0</v>
      </c>
      <c r="Z164" t="str">
        <f t="shared" si="61"/>
        <v>2023-03</v>
      </c>
      <c r="AA164">
        <f t="shared" si="49"/>
        <v>1.3740190394326437E-4</v>
      </c>
      <c r="AB164">
        <f t="shared" si="49"/>
        <v>3.4953583226061627E-4</v>
      </c>
      <c r="AC164">
        <f t="shared" si="49"/>
        <v>7.7492701868374955E-4</v>
      </c>
      <c r="AD164">
        <f t="shared" si="49"/>
        <v>0</v>
      </c>
      <c r="AE164">
        <f t="shared" si="49"/>
        <v>0</v>
      </c>
      <c r="AG164" t="str">
        <f t="shared" si="62"/>
        <v>2023-03</v>
      </c>
      <c r="AH164">
        <f t="shared" ca="1" si="63"/>
        <v>1.5473675687142501E-4</v>
      </c>
      <c r="AI164">
        <f t="shared" ca="1" si="63"/>
        <v>3.3475940620530969E-4</v>
      </c>
      <c r="AJ164">
        <f t="shared" ca="1" si="50"/>
        <v>7.8857044190978973E-4</v>
      </c>
      <c r="AK164">
        <f t="shared" ca="1" si="50"/>
        <v>0</v>
      </c>
      <c r="AL164" t="e">
        <f t="shared" ca="1" si="50"/>
        <v>#DIV/0!</v>
      </c>
      <c r="AN164" t="str">
        <f t="shared" si="64"/>
        <v>2023-03</v>
      </c>
      <c r="AO164">
        <f t="shared" ca="1" si="69"/>
        <v>1.2646365572951233E-2</v>
      </c>
      <c r="AP164">
        <f t="shared" ca="1" si="69"/>
        <v>2.4008708822871493E-2</v>
      </c>
      <c r="AQ164">
        <f t="shared" ca="1" si="69"/>
        <v>5.7777342425836112E-2</v>
      </c>
      <c r="AR164">
        <f t="shared" ca="1" si="69"/>
        <v>3.8466989979534551E-2</v>
      </c>
      <c r="AS164" t="e">
        <f t="shared" ca="1" si="69"/>
        <v>#DIV/0!</v>
      </c>
      <c r="AU164">
        <f t="shared" ca="1" si="66"/>
        <v>1.8984670879847636</v>
      </c>
      <c r="AV164">
        <f t="shared" ca="1" si="66"/>
        <v>4.5686914625822288</v>
      </c>
      <c r="AW164">
        <f t="shared" ca="1" si="66"/>
        <v>3.0417426854882277</v>
      </c>
      <c r="AX164" t="e">
        <f t="shared" ca="1" si="51"/>
        <v>#DIV/0!</v>
      </c>
      <c r="AZ164" t="str">
        <f t="shared" si="67"/>
        <v>2023-03</v>
      </c>
      <c r="BA164">
        <f t="shared" ca="1" si="68"/>
        <v>1.3543529282716162</v>
      </c>
      <c r="BB164">
        <f t="shared" ca="1" si="52"/>
        <v>1.2572879434913984</v>
      </c>
      <c r="BC164" t="e">
        <f t="shared" ca="1" si="53"/>
        <v>#DIV/0!</v>
      </c>
      <c r="BD164" t="e">
        <f t="shared" ca="1" si="54"/>
        <v>#DIV/0!</v>
      </c>
    </row>
    <row r="165" spans="1:56" x14ac:dyDescent="0.25">
      <c r="A165" s="1" t="s">
        <v>115</v>
      </c>
      <c r="B165" s="10">
        <v>7598148</v>
      </c>
      <c r="C165" s="10">
        <v>1954020</v>
      </c>
      <c r="D165" s="10">
        <v>1028484</v>
      </c>
      <c r="E165" s="10">
        <v>71</v>
      </c>
      <c r="F165" s="10">
        <v>9</v>
      </c>
      <c r="G165" s="10">
        <v>919</v>
      </c>
      <c r="H165" s="10">
        <v>619</v>
      </c>
      <c r="I165" s="10">
        <v>776</v>
      </c>
      <c r="J165" s="10">
        <v>0</v>
      </c>
      <c r="K165" s="10">
        <v>0</v>
      </c>
      <c r="L165" s="10"/>
      <c r="M165" s="10" t="str">
        <f t="shared" si="55"/>
        <v>2023-04</v>
      </c>
      <c r="N165" s="10">
        <f t="shared" si="56"/>
        <v>919</v>
      </c>
      <c r="O165" s="10">
        <f t="shared" si="57"/>
        <v>619</v>
      </c>
      <c r="P165" s="10">
        <f t="shared" si="58"/>
        <v>776</v>
      </c>
      <c r="Q165" s="10">
        <f t="shared" si="59"/>
        <v>0</v>
      </c>
      <c r="R165" s="10">
        <f t="shared" si="60"/>
        <v>0</v>
      </c>
      <c r="T165">
        <f>G165/B165</f>
        <v>1.2095052636510897E-4</v>
      </c>
      <c r="U165">
        <f>H165/C165</f>
        <v>3.1678283743257488E-4</v>
      </c>
      <c r="V165">
        <f>I165/D165</f>
        <v>7.5450857767354667E-4</v>
      </c>
      <c r="W165">
        <f>J165/E165</f>
        <v>0</v>
      </c>
      <c r="X165">
        <f>K165/F165</f>
        <v>0</v>
      </c>
      <c r="Z165" t="str">
        <f t="shared" si="61"/>
        <v>2023-04</v>
      </c>
      <c r="AA165">
        <f t="shared" si="49"/>
        <v>1.2096515731213428E-4</v>
      </c>
      <c r="AB165">
        <f t="shared" si="49"/>
        <v>3.168832232499274E-4</v>
      </c>
      <c r="AC165">
        <f t="shared" si="49"/>
        <v>7.5507832659597689E-4</v>
      </c>
      <c r="AD165">
        <f t="shared" si="49"/>
        <v>0</v>
      </c>
      <c r="AE165">
        <f t="shared" si="49"/>
        <v>0</v>
      </c>
      <c r="AG165" t="str">
        <f t="shared" si="62"/>
        <v>2023-04</v>
      </c>
      <c r="AH165">
        <f t="shared" ca="1" si="63"/>
        <v>1.3641914668344453E-4</v>
      </c>
      <c r="AI165">
        <f t="shared" ca="1" si="63"/>
        <v>3.0333115012900748E-4</v>
      </c>
      <c r="AJ165">
        <f t="shared" ca="1" si="50"/>
        <v>7.685319554192508E-4</v>
      </c>
      <c r="AK165">
        <f t="shared" ca="1" si="50"/>
        <v>0</v>
      </c>
      <c r="AL165" t="e">
        <f t="shared" ca="1" si="50"/>
        <v>#DIV/0!</v>
      </c>
      <c r="AN165" t="str">
        <f t="shared" si="64"/>
        <v>2023-04</v>
      </c>
      <c r="AO165">
        <f t="shared" ca="1" si="69"/>
        <v>1.2782784719634678E-2</v>
      </c>
      <c r="AP165">
        <f t="shared" ca="1" si="69"/>
        <v>2.43120399730005E-2</v>
      </c>
      <c r="AQ165">
        <f t="shared" ca="1" si="69"/>
        <v>5.8545874381255365E-2</v>
      </c>
      <c r="AR165">
        <f t="shared" ca="1" si="69"/>
        <v>3.8466989979534551E-2</v>
      </c>
      <c r="AS165" t="e">
        <f t="shared" ca="1" si="69"/>
        <v>#DIV/0!</v>
      </c>
      <c r="AU165">
        <f t="shared" ca="1" si="66"/>
        <v>1.9019361200424971</v>
      </c>
      <c r="AV165">
        <f t="shared" ca="1" si="66"/>
        <v>4.5800563543347037</v>
      </c>
      <c r="AW165">
        <f t="shared" ca="1" si="66"/>
        <v>3.0092809057832515</v>
      </c>
      <c r="AX165" t="e">
        <f t="shared" ca="1" si="51"/>
        <v>#DIV/0!</v>
      </c>
      <c r="AZ165" t="str">
        <f t="shared" si="67"/>
        <v>2023-04</v>
      </c>
      <c r="BA165">
        <f t="shared" ca="1" si="68"/>
        <v>1.3568277110873914</v>
      </c>
      <c r="BB165">
        <f t="shared" ca="1" si="52"/>
        <v>1.2604155220325404</v>
      </c>
      <c r="BC165" t="e">
        <f t="shared" ca="1" si="53"/>
        <v>#DIV/0!</v>
      </c>
      <c r="BD165" t="e">
        <f t="shared" ca="1" si="54"/>
        <v>#DIV/0!</v>
      </c>
    </row>
    <row r="166" spans="1:56" x14ac:dyDescent="0.25">
      <c r="A166" s="1" t="s">
        <v>116</v>
      </c>
      <c r="B166" s="10">
        <v>7597229</v>
      </c>
      <c r="C166" s="10">
        <v>1953401</v>
      </c>
      <c r="D166" s="10">
        <v>1027708</v>
      </c>
      <c r="E166" s="10">
        <v>71</v>
      </c>
      <c r="F166" s="10">
        <v>9</v>
      </c>
      <c r="G166" s="10">
        <v>972</v>
      </c>
      <c r="H166" s="10">
        <v>625</v>
      </c>
      <c r="I166" s="10">
        <v>750</v>
      </c>
      <c r="J166" s="10">
        <v>0</v>
      </c>
      <c r="K166" s="10">
        <v>1</v>
      </c>
      <c r="L166" s="10"/>
      <c r="M166" s="10" t="str">
        <f t="shared" si="55"/>
        <v>2023-05</v>
      </c>
      <c r="N166" s="10">
        <f t="shared" si="56"/>
        <v>972</v>
      </c>
      <c r="O166" s="10">
        <f t="shared" si="57"/>
        <v>625</v>
      </c>
      <c r="P166" s="10">
        <f t="shared" si="58"/>
        <v>750</v>
      </c>
      <c r="Q166" s="10">
        <f t="shared" si="59"/>
        <v>0</v>
      </c>
      <c r="R166" s="10">
        <f t="shared" si="60"/>
        <v>1</v>
      </c>
      <c r="T166">
        <f>G166/B166</f>
        <v>1.279413849444317E-4</v>
      </c>
      <c r="U166">
        <f>H166/C166</f>
        <v>3.1995478654920316E-4</v>
      </c>
      <c r="V166">
        <f>I166/D166</f>
        <v>7.2977927582542896E-4</v>
      </c>
      <c r="W166">
        <f>J166/E166</f>
        <v>0</v>
      </c>
      <c r="X166">
        <f>K166/F166</f>
        <v>0.1111111111111111</v>
      </c>
      <c r="Z166" t="str">
        <f t="shared" si="61"/>
        <v>2023-05</v>
      </c>
      <c r="AA166">
        <f t="shared" si="49"/>
        <v>1.2795775621149771E-4</v>
      </c>
      <c r="AB166">
        <f t="shared" si="49"/>
        <v>3.2005719311142648E-4</v>
      </c>
      <c r="AC166">
        <f t="shared" si="49"/>
        <v>7.3031227502466482E-4</v>
      </c>
      <c r="AD166">
        <f t="shared" si="49"/>
        <v>0</v>
      </c>
      <c r="AE166">
        <f t="shared" si="49"/>
        <v>0.12516314295400591</v>
      </c>
      <c r="AG166" t="str">
        <f t="shared" si="62"/>
        <v>2023-05</v>
      </c>
      <c r="AH166">
        <f t="shared" ca="1" si="63"/>
        <v>1.445093489907866E-4</v>
      </c>
      <c r="AI166">
        <f t="shared" ca="1" si="63"/>
        <v>3.0621188053489069E-4</v>
      </c>
      <c r="AJ166">
        <f t="shared" ca="1" si="50"/>
        <v>7.4347909244969635E-4</v>
      </c>
      <c r="AK166">
        <f t="shared" ca="1" si="50"/>
        <v>0</v>
      </c>
      <c r="AL166" t="e">
        <f t="shared" ca="1" si="50"/>
        <v>#DIV/0!</v>
      </c>
      <c r="AN166" t="str">
        <f t="shared" si="64"/>
        <v>2023-05</v>
      </c>
      <c r="AO166">
        <f t="shared" ca="1" si="69"/>
        <v>1.2927294068625465E-2</v>
      </c>
      <c r="AP166">
        <f t="shared" ca="1" si="69"/>
        <v>2.4618251853535392E-2</v>
      </c>
      <c r="AQ166">
        <f t="shared" ca="1" si="69"/>
        <v>5.9289353473705064E-2</v>
      </c>
      <c r="AR166">
        <f t="shared" ca="1" si="69"/>
        <v>3.8466989979534551E-2</v>
      </c>
      <c r="AS166" t="e">
        <f t="shared" ca="1" si="69"/>
        <v>#DIV/0!</v>
      </c>
      <c r="AU166">
        <f t="shared" ca="1" si="66"/>
        <v>1.9043623300319186</v>
      </c>
      <c r="AV166">
        <f t="shared" ca="1" si="66"/>
        <v>4.5863699826864996</v>
      </c>
      <c r="AW166">
        <f t="shared" ca="1" si="66"/>
        <v>2.9756412885271879</v>
      </c>
      <c r="AX166" t="e">
        <f t="shared" ca="1" si="51"/>
        <v>#DIV/0!</v>
      </c>
      <c r="AZ166" t="str">
        <f t="shared" si="67"/>
        <v>2023-05</v>
      </c>
      <c r="BA166">
        <f t="shared" ca="1" si="68"/>
        <v>1.3585585520509094</v>
      </c>
      <c r="BB166">
        <f t="shared" ca="1" si="52"/>
        <v>1.2621530105172436</v>
      </c>
      <c r="BC166" t="e">
        <f t="shared" ca="1" si="53"/>
        <v>#DIV/0!</v>
      </c>
      <c r="BD166" t="e">
        <f t="shared" ca="1" si="54"/>
        <v>#DIV/0!</v>
      </c>
    </row>
    <row r="167" spans="1:56" x14ac:dyDescent="0.25">
      <c r="A167" s="1" t="s">
        <v>117</v>
      </c>
      <c r="B167" s="10">
        <v>7596257</v>
      </c>
      <c r="C167" s="10">
        <v>1952776</v>
      </c>
      <c r="D167" s="10">
        <v>1026958</v>
      </c>
      <c r="E167" s="10">
        <v>71</v>
      </c>
      <c r="F167" s="10">
        <v>8</v>
      </c>
      <c r="G167" s="10">
        <v>972</v>
      </c>
      <c r="H167" s="10">
        <v>600</v>
      </c>
      <c r="I167" s="10">
        <v>735</v>
      </c>
      <c r="J167" s="10">
        <v>0</v>
      </c>
      <c r="K167" s="10">
        <v>0</v>
      </c>
      <c r="L167" s="10"/>
      <c r="M167" s="10" t="str">
        <f t="shared" si="55"/>
        <v>2023-06</v>
      </c>
      <c r="N167" s="10">
        <f t="shared" si="56"/>
        <v>972</v>
      </c>
      <c r="O167" s="10">
        <f t="shared" si="57"/>
        <v>600</v>
      </c>
      <c r="P167" s="10">
        <f t="shared" si="58"/>
        <v>735</v>
      </c>
      <c r="Q167" s="10">
        <f t="shared" si="59"/>
        <v>0</v>
      </c>
      <c r="R167" s="10">
        <f t="shared" si="60"/>
        <v>0</v>
      </c>
      <c r="T167">
        <f>G167/B167</f>
        <v>1.2795775603695347E-4</v>
      </c>
      <c r="U167">
        <f>H167/C167</f>
        <v>3.0725490276406513E-4</v>
      </c>
      <c r="V167">
        <f>I167/D167</f>
        <v>7.1570599771363585E-4</v>
      </c>
      <c r="W167">
        <f>J167/E167</f>
        <v>0</v>
      </c>
      <c r="X167">
        <f>K167/F167</f>
        <v>0</v>
      </c>
      <c r="Z167" t="str">
        <f t="shared" si="61"/>
        <v>2023-06</v>
      </c>
      <c r="AA167">
        <f t="shared" si="49"/>
        <v>1.2797413149431467E-4</v>
      </c>
      <c r="AB167">
        <f t="shared" si="49"/>
        <v>3.0734933977431052E-4</v>
      </c>
      <c r="AC167">
        <f t="shared" si="49"/>
        <v>7.1621863027761571E-4</v>
      </c>
      <c r="AD167">
        <f t="shared" si="49"/>
        <v>0</v>
      </c>
      <c r="AE167">
        <f t="shared" si="49"/>
        <v>0</v>
      </c>
      <c r="AG167" t="str">
        <f t="shared" si="62"/>
        <v>2023-06</v>
      </c>
      <c r="AH167">
        <f t="shared" ca="1" si="63"/>
        <v>1.4473241672950183E-4</v>
      </c>
      <c r="AI167">
        <f t="shared" ca="1" si="63"/>
        <v>2.9390258681330673E-4</v>
      </c>
      <c r="AJ167">
        <f t="shared" ca="1" si="50"/>
        <v>7.2928286217245316E-4</v>
      </c>
      <c r="AK167">
        <f t="shared" ca="1" si="50"/>
        <v>0</v>
      </c>
      <c r="AL167" t="e">
        <f t="shared" ca="1" si="50"/>
        <v>#DIV/0!</v>
      </c>
      <c r="AN167" t="str">
        <f t="shared" si="64"/>
        <v>2023-06</v>
      </c>
      <c r="AO167">
        <f t="shared" ca="1" si="69"/>
        <v>1.3072026485354967E-2</v>
      </c>
      <c r="AP167">
        <f t="shared" ca="1" si="69"/>
        <v>2.4912154440348701E-2</v>
      </c>
      <c r="AQ167">
        <f t="shared" ca="1" si="69"/>
        <v>6.001863633587752E-2</v>
      </c>
      <c r="AR167">
        <f t="shared" ca="1" si="69"/>
        <v>3.8466989979534551E-2</v>
      </c>
      <c r="AS167" t="e">
        <f t="shared" ca="1" si="69"/>
        <v>#DIV/0!</v>
      </c>
      <c r="AU167">
        <f t="shared" ca="1" si="66"/>
        <v>1.9057607072827332</v>
      </c>
      <c r="AV167">
        <f t="shared" ca="1" si="66"/>
        <v>4.5913796459270051</v>
      </c>
      <c r="AW167">
        <f t="shared" ca="1" si="66"/>
        <v>2.9426952295904862</v>
      </c>
      <c r="AX167" t="e">
        <f t="shared" ca="1" si="51"/>
        <v>#DIV/0!</v>
      </c>
      <c r="AZ167" t="str">
        <f t="shared" si="67"/>
        <v>2023-06</v>
      </c>
      <c r="BA167">
        <f t="shared" ca="1" si="68"/>
        <v>1.3595561444434536</v>
      </c>
      <c r="BB167">
        <f t="shared" ca="1" si="52"/>
        <v>1.2635316523548081</v>
      </c>
      <c r="BC167" t="e">
        <f t="shared" ca="1" si="53"/>
        <v>#DIV/0!</v>
      </c>
      <c r="BD167" t="e">
        <f t="shared" ca="1" si="54"/>
        <v>#DIV/0!</v>
      </c>
    </row>
    <row r="168" spans="1:56" x14ac:dyDescent="0.25">
      <c r="A168" s="1" t="s">
        <v>118</v>
      </c>
      <c r="B168" s="10">
        <v>7595285</v>
      </c>
      <c r="C168" s="10">
        <v>1952176</v>
      </c>
      <c r="D168" s="10">
        <v>1026223</v>
      </c>
      <c r="E168" s="10">
        <v>71</v>
      </c>
      <c r="F168" s="10">
        <v>8</v>
      </c>
      <c r="G168" s="10">
        <v>977</v>
      </c>
      <c r="H168" s="10">
        <v>650</v>
      </c>
      <c r="I168" s="10">
        <v>707</v>
      </c>
      <c r="J168" s="10">
        <v>0</v>
      </c>
      <c r="K168" s="10">
        <v>0</v>
      </c>
      <c r="L168" s="10"/>
      <c r="M168" s="10" t="str">
        <f t="shared" si="55"/>
        <v>2023-07</v>
      </c>
      <c r="N168" s="10">
        <f t="shared" si="56"/>
        <v>977</v>
      </c>
      <c r="O168" s="10">
        <f t="shared" si="57"/>
        <v>650</v>
      </c>
      <c r="P168" s="10">
        <f t="shared" si="58"/>
        <v>707</v>
      </c>
      <c r="Q168" s="10">
        <f t="shared" si="59"/>
        <v>0</v>
      </c>
      <c r="R168" s="10">
        <f t="shared" si="60"/>
        <v>0</v>
      </c>
      <c r="T168">
        <f>G168/B168</f>
        <v>1.2863243446427619E-4</v>
      </c>
      <c r="U168">
        <f>H168/C168</f>
        <v>3.3296178213439772E-4</v>
      </c>
      <c r="V168">
        <f>I168/D168</f>
        <v>6.8893408157876012E-4</v>
      </c>
      <c r="W168">
        <f>J168/E168</f>
        <v>0</v>
      </c>
      <c r="X168">
        <f>K168/F168</f>
        <v>0</v>
      </c>
      <c r="Z168" t="str">
        <f t="shared" si="61"/>
        <v>2023-07</v>
      </c>
      <c r="AA168">
        <f t="shared" si="49"/>
        <v>1.2864898307356342E-4</v>
      </c>
      <c r="AB168">
        <f t="shared" si="49"/>
        <v>3.3307268568750559E-4</v>
      </c>
      <c r="AC168">
        <f t="shared" si="49"/>
        <v>6.8940906626728754E-4</v>
      </c>
      <c r="AD168">
        <f t="shared" si="49"/>
        <v>0</v>
      </c>
      <c r="AE168">
        <f t="shared" si="49"/>
        <v>0</v>
      </c>
      <c r="AG168" t="str">
        <f t="shared" si="62"/>
        <v>2023-07</v>
      </c>
      <c r="AH168">
        <f t="shared" ca="1" si="63"/>
        <v>1.457015846721512E-4</v>
      </c>
      <c r="AI168">
        <f t="shared" ca="1" si="63"/>
        <v>3.1833678257948587E-4</v>
      </c>
      <c r="AJ168">
        <f t="shared" ca="1" si="50"/>
        <v>7.0213014471631036E-4</v>
      </c>
      <c r="AK168">
        <f t="shared" ca="1" si="50"/>
        <v>0</v>
      </c>
      <c r="AL168" t="e">
        <f t="shared" ca="1" si="50"/>
        <v>#DIV/0!</v>
      </c>
      <c r="AN168" t="str">
        <f t="shared" si="64"/>
        <v>2023-07</v>
      </c>
      <c r="AO168">
        <f t="shared" ca="1" si="69"/>
        <v>1.3217728070027118E-2</v>
      </c>
      <c r="AP168">
        <f t="shared" ca="1" si="69"/>
        <v>2.5230491222928187E-2</v>
      </c>
      <c r="AQ168">
        <f t="shared" ca="1" si="69"/>
        <v>6.0720766480593831E-2</v>
      </c>
      <c r="AR168">
        <f t="shared" ca="1" si="69"/>
        <v>3.8466989979534551E-2</v>
      </c>
      <c r="AS168" t="e">
        <f t="shared" ca="1" si="69"/>
        <v>#DIV/0!</v>
      </c>
      <c r="AU168">
        <f t="shared" ca="1" si="66"/>
        <v>1.9088372138735052</v>
      </c>
      <c r="AV168">
        <f t="shared" ca="1" si="66"/>
        <v>4.5938883111301028</v>
      </c>
      <c r="AW168">
        <f t="shared" ca="1" si="66"/>
        <v>2.9102573283197852</v>
      </c>
      <c r="AX168" t="e">
        <f t="shared" ca="1" si="51"/>
        <v>#DIV/0!</v>
      </c>
      <c r="AZ168" t="str">
        <f t="shared" si="67"/>
        <v>2023-07</v>
      </c>
      <c r="BA168">
        <f t="shared" ca="1" si="68"/>
        <v>1.3617509023807546</v>
      </c>
      <c r="BB168">
        <f t="shared" ca="1" si="52"/>
        <v>1.2642220282622083</v>
      </c>
      <c r="BC168" t="e">
        <f t="shared" ca="1" si="53"/>
        <v>#DIV/0!</v>
      </c>
      <c r="BD168" t="e">
        <f t="shared" ca="1" si="54"/>
        <v>#DIV/0!</v>
      </c>
    </row>
    <row r="169" spans="1:56" x14ac:dyDescent="0.25">
      <c r="A169" s="1" t="s">
        <v>119</v>
      </c>
      <c r="B169" s="10">
        <v>7594308</v>
      </c>
      <c r="C169" s="10">
        <v>1951526</v>
      </c>
      <c r="D169" s="10">
        <v>1025516</v>
      </c>
      <c r="E169" s="10">
        <v>71</v>
      </c>
      <c r="F169" s="10">
        <v>8</v>
      </c>
      <c r="G169" s="10">
        <v>934</v>
      </c>
      <c r="H169" s="10">
        <v>605</v>
      </c>
      <c r="I169" s="10">
        <v>756</v>
      </c>
      <c r="J169" s="10">
        <v>0</v>
      </c>
      <c r="K169" s="10">
        <v>0</v>
      </c>
      <c r="L169" s="10"/>
      <c r="M169" s="10" t="str">
        <f t="shared" si="55"/>
        <v>2023-08</v>
      </c>
      <c r="N169" s="10">
        <f t="shared" si="56"/>
        <v>934</v>
      </c>
      <c r="O169" s="10">
        <f t="shared" si="57"/>
        <v>605</v>
      </c>
      <c r="P169" s="10">
        <f t="shared" si="58"/>
        <v>756</v>
      </c>
      <c r="Q169" s="10">
        <f t="shared" si="59"/>
        <v>0</v>
      </c>
      <c r="R169" s="10">
        <f t="shared" si="60"/>
        <v>0</v>
      </c>
      <c r="T169">
        <f>G169/B169</f>
        <v>1.229868475179042E-4</v>
      </c>
      <c r="U169">
        <f>H169/C169</f>
        <v>3.1001380458164533E-4</v>
      </c>
      <c r="V169">
        <f>I169/D169</f>
        <v>7.3718986344435385E-4</v>
      </c>
      <c r="W169">
        <f>J169/E169</f>
        <v>0</v>
      </c>
      <c r="X169">
        <f>K169/F169</f>
        <v>0</v>
      </c>
      <c r="Z169" t="str">
        <f t="shared" si="61"/>
        <v>2023-08</v>
      </c>
      <c r="AA169">
        <f t="shared" si="49"/>
        <v>1.2300197529808735E-4</v>
      </c>
      <c r="AB169">
        <f t="shared" si="49"/>
        <v>3.1010994543005676E-4</v>
      </c>
      <c r="AC169">
        <f t="shared" si="49"/>
        <v>7.3773374671910546E-4</v>
      </c>
      <c r="AD169">
        <f t="shared" si="49"/>
        <v>0</v>
      </c>
      <c r="AE169">
        <f t="shared" si="49"/>
        <v>0</v>
      </c>
      <c r="AG169" t="str">
        <f t="shared" si="62"/>
        <v>2023-08</v>
      </c>
      <c r="AH169">
        <f t="shared" ca="1" si="63"/>
        <v>1.3950324118447985E-4</v>
      </c>
      <c r="AI169">
        <f t="shared" ca="1" si="63"/>
        <v>2.9623759809617136E-4</v>
      </c>
      <c r="AJ169">
        <f t="shared" ca="1" si="50"/>
        <v>7.5150264465227723E-4</v>
      </c>
      <c r="AK169">
        <f t="shared" ca="1" si="50"/>
        <v>0</v>
      </c>
      <c r="AL169" t="e">
        <f t="shared" ca="1" si="50"/>
        <v>#DIV/0!</v>
      </c>
      <c r="AN169" t="str">
        <f t="shared" si="64"/>
        <v>2023-08</v>
      </c>
      <c r="AO169">
        <f t="shared" ca="1" si="69"/>
        <v>1.3357231311211597E-2</v>
      </c>
      <c r="AP169">
        <f t="shared" ca="1" si="69"/>
        <v>2.5526728821024358E-2</v>
      </c>
      <c r="AQ169">
        <f t="shared" ca="1" si="69"/>
        <v>6.1472269125246108E-2</v>
      </c>
      <c r="AR169">
        <f t="shared" ca="1" si="69"/>
        <v>3.8466989979534551E-2</v>
      </c>
      <c r="AS169" t="e">
        <f t="shared" ca="1" si="69"/>
        <v>#DIV/0!</v>
      </c>
      <c r="AU169">
        <f t="shared" ca="1" si="66"/>
        <v>1.9110793416894791</v>
      </c>
      <c r="AV169">
        <f t="shared" ca="1" si="66"/>
        <v>4.6021714899590318</v>
      </c>
      <c r="AW169">
        <f t="shared" ca="1" si="66"/>
        <v>2.8798625316345832</v>
      </c>
      <c r="AX169" t="e">
        <f t="shared" ca="1" si="51"/>
        <v>#DIV/0!</v>
      </c>
      <c r="AZ169" t="str">
        <f t="shared" si="67"/>
        <v>2023-08</v>
      </c>
      <c r="BA169">
        <f t="shared" ca="1" si="68"/>
        <v>1.3633504204299964</v>
      </c>
      <c r="BB169">
        <f t="shared" ca="1" si="52"/>
        <v>1.2665015301635052</v>
      </c>
      <c r="BC169" t="e">
        <f t="shared" ca="1" si="53"/>
        <v>#DIV/0!</v>
      </c>
      <c r="BD169" t="e">
        <f t="shared" ca="1" si="54"/>
        <v>#DIV/0!</v>
      </c>
    </row>
    <row r="170" spans="1:56" x14ac:dyDescent="0.25">
      <c r="A170" s="1" t="s">
        <v>120</v>
      </c>
      <c r="B170" s="10">
        <v>7593374</v>
      </c>
      <c r="C170" s="10">
        <v>1950921</v>
      </c>
      <c r="D170" s="10">
        <v>1024760</v>
      </c>
      <c r="E170" s="10">
        <v>71</v>
      </c>
      <c r="F170" s="10">
        <v>8</v>
      </c>
      <c r="G170" s="10">
        <v>947</v>
      </c>
      <c r="H170" s="10">
        <v>631</v>
      </c>
      <c r="I170" s="10">
        <v>744</v>
      </c>
      <c r="J170" s="10">
        <v>0</v>
      </c>
      <c r="K170" s="10">
        <v>0</v>
      </c>
      <c r="L170" s="10"/>
      <c r="M170" s="10" t="str">
        <f t="shared" si="55"/>
        <v>2023-09</v>
      </c>
      <c r="N170" s="10">
        <f t="shared" si="56"/>
        <v>947</v>
      </c>
      <c r="O170" s="10">
        <f t="shared" si="57"/>
        <v>631</v>
      </c>
      <c r="P170" s="10">
        <f t="shared" si="58"/>
        <v>744</v>
      </c>
      <c r="Q170" s="10">
        <f t="shared" si="59"/>
        <v>0</v>
      </c>
      <c r="R170" s="10">
        <f t="shared" si="60"/>
        <v>0</v>
      </c>
      <c r="T170">
        <f>G170/B170</f>
        <v>1.2471399406903966E-4</v>
      </c>
      <c r="U170">
        <f>H170/C170</f>
        <v>3.2343698181525548E-4</v>
      </c>
      <c r="V170">
        <f>I170/D170</f>
        <v>7.260236543190601E-4</v>
      </c>
      <c r="W170">
        <f>J170/E170</f>
        <v>0</v>
      </c>
      <c r="X170">
        <f>K170/F170</f>
        <v>0</v>
      </c>
      <c r="Z170" t="str">
        <f t="shared" si="61"/>
        <v>2023-09</v>
      </c>
      <c r="AA170">
        <f t="shared" si="49"/>
        <v>1.2472954975114868E-4</v>
      </c>
      <c r="AB170">
        <f t="shared" si="49"/>
        <v>3.2354162996493726E-4</v>
      </c>
      <c r="AC170">
        <f t="shared" si="49"/>
        <v>7.2655117959907994E-4</v>
      </c>
      <c r="AD170">
        <f t="shared" si="49"/>
        <v>0</v>
      </c>
      <c r="AE170">
        <f t="shared" si="49"/>
        <v>0</v>
      </c>
      <c r="AG170" t="str">
        <f t="shared" si="62"/>
        <v>2023-09</v>
      </c>
      <c r="AH170">
        <f t="shared" ca="1" si="63"/>
        <v>1.4166281298900262E-4</v>
      </c>
      <c r="AI170">
        <f t="shared" ca="1" si="63"/>
        <v>3.0890954792092766E-4</v>
      </c>
      <c r="AJ170">
        <f t="shared" ca="1" si="50"/>
        <v>7.4026515930483163E-4</v>
      </c>
      <c r="AK170">
        <f t="shared" ca="1" si="50"/>
        <v>0</v>
      </c>
      <c r="AL170" t="e">
        <f t="shared" ca="1" si="50"/>
        <v>#DIV/0!</v>
      </c>
      <c r="AN170" t="str">
        <f t="shared" si="64"/>
        <v>2023-09</v>
      </c>
      <c r="AO170">
        <f t="shared" ca="1" si="69"/>
        <v>1.34988941242006E-2</v>
      </c>
      <c r="AP170">
        <f t="shared" ca="1" si="69"/>
        <v>2.5835638368945285E-2</v>
      </c>
      <c r="AQ170">
        <f t="shared" ca="1" si="69"/>
        <v>6.2212534284550938E-2</v>
      </c>
      <c r="AR170">
        <f t="shared" ca="1" si="69"/>
        <v>3.8466989979534551E-2</v>
      </c>
      <c r="AS170" t="e">
        <f t="shared" ca="1" si="69"/>
        <v>#DIV/0!</v>
      </c>
      <c r="AU170">
        <f t="shared" ca="1" si="66"/>
        <v>1.9139077713505115</v>
      </c>
      <c r="AV170">
        <f t="shared" ca="1" si="66"/>
        <v>4.6087134036422519</v>
      </c>
      <c r="AW170">
        <f t="shared" ca="1" si="66"/>
        <v>2.8496400983375039</v>
      </c>
      <c r="AX170" t="e">
        <f t="shared" ca="1" si="51"/>
        <v>#DIV/0!</v>
      </c>
      <c r="AZ170" t="str">
        <f t="shared" si="67"/>
        <v>2023-09</v>
      </c>
      <c r="BA170">
        <f t="shared" ca="1" si="68"/>
        <v>1.3653682020486897</v>
      </c>
      <c r="BB170">
        <f t="shared" ca="1" si="52"/>
        <v>1.2683018419745868</v>
      </c>
      <c r="BC170" t="e">
        <f t="shared" ca="1" si="53"/>
        <v>#DIV/0!</v>
      </c>
      <c r="BD170" t="e">
        <f t="shared" ca="1" si="54"/>
        <v>#DIV/0!</v>
      </c>
    </row>
    <row r="171" spans="1:56" x14ac:dyDescent="0.25">
      <c r="A171" s="1" t="s">
        <v>121</v>
      </c>
      <c r="B171" s="10">
        <v>7592427</v>
      </c>
      <c r="C171" s="10">
        <v>1950290</v>
      </c>
      <c r="D171" s="10">
        <v>1024016</v>
      </c>
      <c r="E171" s="10">
        <v>71</v>
      </c>
      <c r="F171" s="10">
        <v>8</v>
      </c>
      <c r="G171" s="10">
        <v>919</v>
      </c>
      <c r="H171" s="10">
        <v>654</v>
      </c>
      <c r="I171" s="10">
        <v>763</v>
      </c>
      <c r="J171" s="10">
        <v>0</v>
      </c>
      <c r="K171" s="10">
        <v>0</v>
      </c>
      <c r="L171" s="10"/>
      <c r="M171" s="10" t="str">
        <f t="shared" si="55"/>
        <v>2023-10</v>
      </c>
      <c r="N171" s="10">
        <f t="shared" si="56"/>
        <v>919</v>
      </c>
      <c r="O171" s="10">
        <f t="shared" si="57"/>
        <v>654</v>
      </c>
      <c r="P171" s="10">
        <f t="shared" si="58"/>
        <v>763</v>
      </c>
      <c r="Q171" s="10">
        <f t="shared" si="59"/>
        <v>0</v>
      </c>
      <c r="R171" s="10">
        <f t="shared" si="60"/>
        <v>0</v>
      </c>
      <c r="T171">
        <f>G171/B171</f>
        <v>1.2104166427941948E-4</v>
      </c>
      <c r="U171">
        <f>H171/C171</f>
        <v>3.3533474508919185E-4</v>
      </c>
      <c r="V171">
        <f>I171/D171</f>
        <v>7.4510554522585581E-4</v>
      </c>
      <c r="W171">
        <f>J171/E171</f>
        <v>0</v>
      </c>
      <c r="X171">
        <f>K171/F171</f>
        <v>0</v>
      </c>
      <c r="Z171" t="str">
        <f t="shared" si="61"/>
        <v>2023-10</v>
      </c>
      <c r="AA171">
        <f t="shared" si="49"/>
        <v>1.2105631728530727E-4</v>
      </c>
      <c r="AB171">
        <f t="shared" si="49"/>
        <v>3.3544723534677712E-4</v>
      </c>
      <c r="AC171">
        <f t="shared" si="49"/>
        <v>7.4566117602688675E-4</v>
      </c>
      <c r="AD171">
        <f t="shared" si="49"/>
        <v>0</v>
      </c>
      <c r="AE171">
        <f t="shared" si="49"/>
        <v>0</v>
      </c>
      <c r="AG171" t="str">
        <f t="shared" si="62"/>
        <v>2023-10</v>
      </c>
      <c r="AH171">
        <f t="shared" ca="1" si="63"/>
        <v>1.3768551681558869E-4</v>
      </c>
      <c r="AI171">
        <f t="shared" ca="1" si="63"/>
        <v>3.2011207702207302E-4</v>
      </c>
      <c r="AJ171">
        <f t="shared" ca="1" si="50"/>
        <v>7.5989373405623418E-4</v>
      </c>
      <c r="AK171">
        <f t="shared" ca="1" si="50"/>
        <v>0</v>
      </c>
      <c r="AL171" t="e">
        <f t="shared" ca="1" si="50"/>
        <v>#DIV/0!</v>
      </c>
      <c r="AN171" t="str">
        <f t="shared" si="64"/>
        <v>2023-10</v>
      </c>
      <c r="AO171">
        <f t="shared" ca="1" si="69"/>
        <v>1.3636579641016189E-2</v>
      </c>
      <c r="AP171">
        <f t="shared" ca="1" si="69"/>
        <v>2.6155750445967359E-2</v>
      </c>
      <c r="AQ171">
        <f t="shared" ca="1" si="69"/>
        <v>6.2972428018607168E-2</v>
      </c>
      <c r="AR171">
        <f t="shared" ca="1" si="69"/>
        <v>3.8466989979534551E-2</v>
      </c>
      <c r="AS171" t="e">
        <f t="shared" ca="1" si="69"/>
        <v>#DIV/0!</v>
      </c>
      <c r="AU171">
        <f t="shared" ca="1" si="66"/>
        <v>1.9180579833447333</v>
      </c>
      <c r="AV171">
        <f t="shared" ca="1" si="66"/>
        <v>4.6179049055085857</v>
      </c>
      <c r="AW171">
        <f t="shared" ca="1" si="66"/>
        <v>2.820867914988983</v>
      </c>
      <c r="AX171" t="e">
        <f t="shared" ca="1" si="51"/>
        <v>#DIV/0!</v>
      </c>
      <c r="AZ171" t="str">
        <f t="shared" si="67"/>
        <v>2023-10</v>
      </c>
      <c r="BA171">
        <f t="shared" ca="1" si="68"/>
        <v>1.3683289337900488</v>
      </c>
      <c r="BB171">
        <f t="shared" ca="1" si="52"/>
        <v>1.2708313112052771</v>
      </c>
      <c r="BC171" t="e">
        <f t="shared" ca="1" si="53"/>
        <v>#DIV/0!</v>
      </c>
      <c r="BD171" t="e">
        <f t="shared" ca="1" si="54"/>
        <v>#DIV/0!</v>
      </c>
    </row>
    <row r="172" spans="1:56" x14ac:dyDescent="0.25">
      <c r="A172" s="1" t="s">
        <v>122</v>
      </c>
      <c r="B172" s="10">
        <v>7591508</v>
      </c>
      <c r="C172" s="10">
        <v>1949636</v>
      </c>
      <c r="D172" s="10">
        <v>1023253</v>
      </c>
      <c r="E172" s="10">
        <v>71</v>
      </c>
      <c r="F172" s="10">
        <v>8</v>
      </c>
      <c r="G172" s="10">
        <v>893</v>
      </c>
      <c r="H172" s="10">
        <v>622</v>
      </c>
      <c r="I172" s="10">
        <v>703</v>
      </c>
      <c r="J172" s="10">
        <v>0</v>
      </c>
      <c r="K172" s="10">
        <v>0</v>
      </c>
      <c r="L172" s="10"/>
      <c r="M172" s="10" t="str">
        <f t="shared" si="55"/>
        <v>2023-11</v>
      </c>
      <c r="N172" s="10">
        <f t="shared" si="56"/>
        <v>893</v>
      </c>
      <c r="O172" s="10">
        <f t="shared" si="57"/>
        <v>622</v>
      </c>
      <c r="P172" s="10">
        <f t="shared" si="58"/>
        <v>703</v>
      </c>
      <c r="Q172" s="10">
        <f t="shared" si="59"/>
        <v>0</v>
      </c>
      <c r="R172" s="10">
        <f t="shared" si="60"/>
        <v>0</v>
      </c>
      <c r="T172">
        <f>G172/B172</f>
        <v>1.1763143765375734E-4</v>
      </c>
      <c r="U172">
        <f>H172/C172</f>
        <v>3.1903391197126026E-4</v>
      </c>
      <c r="V172">
        <f>I172/D172</f>
        <v>6.8702461659042287E-4</v>
      </c>
      <c r="W172">
        <f>J172/E172</f>
        <v>0</v>
      </c>
      <c r="X172">
        <f>K172/F172</f>
        <v>0</v>
      </c>
      <c r="Z172" t="str">
        <f t="shared" si="61"/>
        <v>2023-11</v>
      </c>
      <c r="AA172">
        <f t="shared" si="49"/>
        <v>1.1764527657243134E-4</v>
      </c>
      <c r="AB172">
        <f t="shared" si="49"/>
        <v>3.1913572979932342E-4</v>
      </c>
      <c r="AC172">
        <f t="shared" si="49"/>
        <v>6.8749697099358025E-4</v>
      </c>
      <c r="AD172">
        <f t="shared" si="49"/>
        <v>0</v>
      </c>
      <c r="AE172">
        <f t="shared" si="49"/>
        <v>0</v>
      </c>
      <c r="AG172" t="str">
        <f t="shared" si="62"/>
        <v>2023-11</v>
      </c>
      <c r="AH172">
        <f t="shared" ca="1" si="63"/>
        <v>1.3399530783108265E-4</v>
      </c>
      <c r="AI172">
        <f t="shared" ca="1" si="63"/>
        <v>3.0438969931844659E-4</v>
      </c>
      <c r="AJ172">
        <f t="shared" ca="1" si="50"/>
        <v>7.0076492373578121E-4</v>
      </c>
      <c r="AK172">
        <f t="shared" ca="1" si="50"/>
        <v>0</v>
      </c>
      <c r="AL172" t="e">
        <f t="shared" ca="1" si="50"/>
        <v>#DIV/0!</v>
      </c>
      <c r="AN172" t="str">
        <f t="shared" si="64"/>
        <v>2023-11</v>
      </c>
      <c r="AO172">
        <f t="shared" ca="1" si="69"/>
        <v>1.3770574948847272E-2</v>
      </c>
      <c r="AP172">
        <f t="shared" ca="1" si="69"/>
        <v>2.6460140145285804E-2</v>
      </c>
      <c r="AQ172">
        <f t="shared" ca="1" si="69"/>
        <v>6.3673192942342943E-2</v>
      </c>
      <c r="AR172">
        <f t="shared" ca="1" si="69"/>
        <v>3.8466989979534551E-2</v>
      </c>
      <c r="AS172" t="e">
        <f t="shared" ca="1" si="69"/>
        <v>#DIV/0!</v>
      </c>
      <c r="AU172">
        <f t="shared" ca="1" si="66"/>
        <v>1.9214985753010094</v>
      </c>
      <c r="AV172">
        <f t="shared" ca="1" si="66"/>
        <v>4.6238587116998326</v>
      </c>
      <c r="AW172">
        <f t="shared" ca="1" si="66"/>
        <v>2.7934193105535221</v>
      </c>
      <c r="AX172" t="e">
        <f t="shared" ca="1" si="51"/>
        <v>#DIV/0!</v>
      </c>
      <c r="AZ172" t="str">
        <f t="shared" si="67"/>
        <v>2023-11</v>
      </c>
      <c r="BA172">
        <f t="shared" ca="1" si="68"/>
        <v>1.3707834276395665</v>
      </c>
      <c r="BB172">
        <f t="shared" ca="1" si="52"/>
        <v>1.2724697778873562</v>
      </c>
      <c r="BC172" t="e">
        <f t="shared" ca="1" si="53"/>
        <v>#DIV/0!</v>
      </c>
      <c r="BD172" t="e">
        <f t="shared" ca="1" si="54"/>
        <v>#DIV/0!</v>
      </c>
    </row>
    <row r="173" spans="1:56" x14ac:dyDescent="0.25">
      <c r="A173" s="1" t="s">
        <v>123</v>
      </c>
      <c r="B173" s="10">
        <v>7590615</v>
      </c>
      <c r="C173" s="10">
        <v>1949014</v>
      </c>
      <c r="D173" s="10">
        <v>1022550</v>
      </c>
      <c r="E173" s="10">
        <v>71</v>
      </c>
      <c r="F173" s="10">
        <v>8</v>
      </c>
      <c r="G173" s="10">
        <v>916</v>
      </c>
      <c r="H173" s="10">
        <v>645</v>
      </c>
      <c r="I173" s="10">
        <v>710</v>
      </c>
      <c r="J173" s="10">
        <v>0</v>
      </c>
      <c r="K173" s="10">
        <v>0</v>
      </c>
      <c r="L173" s="10"/>
      <c r="M173" s="10" t="str">
        <f t="shared" si="55"/>
        <v>2023-12</v>
      </c>
      <c r="N173" s="10">
        <f t="shared" si="56"/>
        <v>916</v>
      </c>
      <c r="O173" s="10">
        <f t="shared" si="57"/>
        <v>645</v>
      </c>
      <c r="P173" s="10">
        <f t="shared" si="58"/>
        <v>710</v>
      </c>
      <c r="Q173" s="10">
        <f t="shared" si="59"/>
        <v>0</v>
      </c>
      <c r="R173" s="10">
        <f t="shared" si="60"/>
        <v>0</v>
      </c>
      <c r="T173">
        <f>G173/B173</f>
        <v>1.2067533394856675E-4</v>
      </c>
      <c r="U173">
        <f>H173/C173</f>
        <v>3.3093656587382132E-4</v>
      </c>
      <c r="V173">
        <f>I173/D173</f>
        <v>6.9434257493521101E-4</v>
      </c>
      <c r="W173">
        <f>J173/E173</f>
        <v>0</v>
      </c>
      <c r="X173">
        <f>K173/F173</f>
        <v>0</v>
      </c>
      <c r="Z173" t="str">
        <f t="shared" si="61"/>
        <v>2023-12</v>
      </c>
      <c r="AA173">
        <f t="shared" ref="AA173:AE204" si="70">-LN((1-1.5*T173)/(1-0.5*T173))</f>
        <v>1.2068989838880875E-4</v>
      </c>
      <c r="AB173">
        <f t="shared" si="70"/>
        <v>3.3104612416360826E-4</v>
      </c>
      <c r="AC173">
        <f t="shared" si="70"/>
        <v>6.9482504948377107E-4</v>
      </c>
      <c r="AD173">
        <f t="shared" si="70"/>
        <v>0</v>
      </c>
      <c r="AE173">
        <f t="shared" si="70"/>
        <v>0</v>
      </c>
      <c r="AG173" t="str">
        <f t="shared" si="62"/>
        <v>2023-12</v>
      </c>
      <c r="AH173">
        <f t="shared" ca="1" si="63"/>
        <v>1.3765763750715624E-4</v>
      </c>
      <c r="AI173">
        <f t="shared" ca="1" si="63"/>
        <v>3.1558743903302173E-4</v>
      </c>
      <c r="AJ173">
        <f t="shared" ca="1" si="50"/>
        <v>7.0838159313683414E-4</v>
      </c>
      <c r="AK173">
        <f t="shared" ca="1" si="50"/>
        <v>0</v>
      </c>
      <c r="AL173" t="e">
        <f t="shared" ca="1" si="50"/>
        <v>#DIV/0!</v>
      </c>
      <c r="AN173" t="str">
        <f t="shared" si="64"/>
        <v>2023-12</v>
      </c>
      <c r="AO173">
        <f t="shared" ca="1" si="69"/>
        <v>1.3908232586354428E-2</v>
      </c>
      <c r="AP173">
        <f t="shared" ca="1" si="69"/>
        <v>2.6775727584318825E-2</v>
      </c>
      <c r="AQ173">
        <f t="shared" ca="1" si="69"/>
        <v>6.4381574535479782E-2</v>
      </c>
      <c r="AR173">
        <f t="shared" ca="1" si="69"/>
        <v>3.8466989979534551E-2</v>
      </c>
      <c r="AS173" t="e">
        <f t="shared" ca="1" si="69"/>
        <v>#DIV/0!</v>
      </c>
      <c r="AU173">
        <f t="shared" ca="1" si="66"/>
        <v>1.9251711112876331</v>
      </c>
      <c r="AV173">
        <f t="shared" ca="1" si="66"/>
        <v>4.6290263076737368</v>
      </c>
      <c r="AW173">
        <f t="shared" ca="1" si="66"/>
        <v>2.7657712610641183</v>
      </c>
      <c r="AX173" t="e">
        <f t="shared" ca="1" si="51"/>
        <v>#DIV/0!</v>
      </c>
      <c r="AZ173" t="str">
        <f t="shared" si="67"/>
        <v>2023-12</v>
      </c>
      <c r="BA173">
        <f t="shared" ca="1" si="68"/>
        <v>1.3734033887119212</v>
      </c>
      <c r="BB173">
        <f t="shared" ca="1" si="52"/>
        <v>1.2738918822618879</v>
      </c>
      <c r="BC173" t="e">
        <f t="shared" ca="1" si="53"/>
        <v>#DIV/0!</v>
      </c>
      <c r="BD173" t="e">
        <f t="shared" ca="1" si="54"/>
        <v>#DIV/0!</v>
      </c>
    </row>
    <row r="174" spans="1:56" x14ac:dyDescent="0.25">
      <c r="A174" s="1" t="s">
        <v>124</v>
      </c>
      <c r="B174" s="10">
        <v>7589699</v>
      </c>
      <c r="C174" s="10">
        <v>1948369</v>
      </c>
      <c r="D174" s="10">
        <v>1021840</v>
      </c>
      <c r="E174" s="10">
        <v>71</v>
      </c>
      <c r="F174" s="10">
        <v>8</v>
      </c>
      <c r="G174" s="10">
        <v>879</v>
      </c>
      <c r="H174" s="10">
        <v>581</v>
      </c>
      <c r="I174" s="10">
        <v>733</v>
      </c>
      <c r="J174" s="10">
        <v>0</v>
      </c>
      <c r="K174" s="10">
        <v>0</v>
      </c>
      <c r="L174" s="10"/>
      <c r="M174" s="10" t="str">
        <f t="shared" si="55"/>
        <v>2023-13</v>
      </c>
      <c r="N174" s="10">
        <f t="shared" si="56"/>
        <v>879</v>
      </c>
      <c r="O174" s="10">
        <f t="shared" si="57"/>
        <v>581</v>
      </c>
      <c r="P174" s="10">
        <f t="shared" si="58"/>
        <v>733</v>
      </c>
      <c r="Q174" s="10">
        <f t="shared" si="59"/>
        <v>0</v>
      </c>
      <c r="R174" s="10">
        <f t="shared" si="60"/>
        <v>0</v>
      </c>
      <c r="T174">
        <f>G174/B174</f>
        <v>1.158148696015481E-4</v>
      </c>
      <c r="U174">
        <f>H174/C174</f>
        <v>2.9819813392637634E-4</v>
      </c>
      <c r="V174">
        <f>I174/D174</f>
        <v>7.1733343772019105E-4</v>
      </c>
      <c r="W174">
        <f>J174/E174</f>
        <v>0</v>
      </c>
      <c r="X174">
        <f>K174/F174</f>
        <v>0</v>
      </c>
      <c r="Z174" t="str">
        <f t="shared" si="61"/>
        <v>2023-13</v>
      </c>
      <c r="AA174">
        <f t="shared" si="70"/>
        <v>1.1582828436863539E-4</v>
      </c>
      <c r="AB174">
        <f t="shared" si="70"/>
        <v>2.9828708478948354E-4</v>
      </c>
      <c r="AC174">
        <f t="shared" si="70"/>
        <v>7.1784840518835627E-4</v>
      </c>
      <c r="AD174">
        <f t="shared" si="70"/>
        <v>0</v>
      </c>
      <c r="AE174">
        <f t="shared" si="70"/>
        <v>0</v>
      </c>
      <c r="AG174" t="str">
        <f t="shared" si="62"/>
        <v>2023-13</v>
      </c>
      <c r="AH174">
        <f t="shared" ca="1" si="63"/>
        <v>1.3229953216143365E-4</v>
      </c>
      <c r="AI174">
        <f t="shared" ca="1" si="63"/>
        <v>2.842119477145823E-4</v>
      </c>
      <c r="AJ174">
        <f t="shared" ca="1" si="50"/>
        <v>7.3200622621709757E-4</v>
      </c>
      <c r="AK174">
        <f t="shared" ca="1" si="50"/>
        <v>0</v>
      </c>
      <c r="AL174" t="e">
        <f t="shared" ca="1" si="50"/>
        <v>#DIV/0!</v>
      </c>
      <c r="AN174" t="str">
        <f t="shared" si="64"/>
        <v>2023-13</v>
      </c>
      <c r="AO174">
        <f t="shared" ca="1" si="69"/>
        <v>1.4040532118515862E-2</v>
      </c>
      <c r="AP174">
        <f t="shared" ca="1" si="69"/>
        <v>2.7059939532033409E-2</v>
      </c>
      <c r="AQ174">
        <f t="shared" ca="1" si="69"/>
        <v>6.5113580761696876E-2</v>
      </c>
      <c r="AR174">
        <f t="shared" ca="1" si="69"/>
        <v>3.8466989979534551E-2</v>
      </c>
      <c r="AS174" t="e">
        <f t="shared" ca="1" si="69"/>
        <v>#DIV/0!</v>
      </c>
      <c r="AU174">
        <f t="shared" ca="1" si="66"/>
        <v>1.9272730765202473</v>
      </c>
      <c r="AV174">
        <f t="shared" ca="1" si="66"/>
        <v>4.6375436637354195</v>
      </c>
      <c r="AW174">
        <f t="shared" ca="1" si="66"/>
        <v>2.739710265596448</v>
      </c>
      <c r="AX174" t="e">
        <f t="shared" ca="1" si="51"/>
        <v>#DIV/0!</v>
      </c>
      <c r="AZ174" t="str">
        <f t="shared" si="67"/>
        <v>2023-13</v>
      </c>
      <c r="BA174">
        <f t="shared" ca="1" si="68"/>
        <v>1.3749029157703219</v>
      </c>
      <c r="BB174">
        <f t="shared" ca="1" si="52"/>
        <v>1.2762358289202436</v>
      </c>
      <c r="BC174" t="e">
        <f t="shared" ca="1" si="53"/>
        <v>#DIV/0!</v>
      </c>
      <c r="BD174" t="e">
        <f t="shared" ca="1" si="54"/>
        <v>#DIV/0!</v>
      </c>
    </row>
    <row r="175" spans="1:56" x14ac:dyDescent="0.25">
      <c r="A175" s="1" t="s">
        <v>125</v>
      </c>
      <c r="B175" s="10">
        <v>7588820</v>
      </c>
      <c r="C175" s="10">
        <v>1947788</v>
      </c>
      <c r="D175" s="10">
        <v>1021107</v>
      </c>
      <c r="E175" s="10">
        <v>71</v>
      </c>
      <c r="F175" s="10">
        <v>8</v>
      </c>
      <c r="G175" s="10">
        <v>876</v>
      </c>
      <c r="H175" s="10">
        <v>561</v>
      </c>
      <c r="I175" s="10">
        <v>677</v>
      </c>
      <c r="J175" s="10">
        <v>0</v>
      </c>
      <c r="K175" s="10">
        <v>0</v>
      </c>
      <c r="L175" s="10"/>
      <c r="M175" s="10" t="str">
        <f t="shared" si="55"/>
        <v>2023-14</v>
      </c>
      <c r="N175" s="10">
        <f t="shared" si="56"/>
        <v>876</v>
      </c>
      <c r="O175" s="10">
        <f t="shared" si="57"/>
        <v>561</v>
      </c>
      <c r="P175" s="10">
        <f t="shared" si="58"/>
        <v>677</v>
      </c>
      <c r="Q175" s="10">
        <f t="shared" si="59"/>
        <v>0</v>
      </c>
      <c r="R175" s="10">
        <f t="shared" si="60"/>
        <v>0</v>
      </c>
      <c r="T175">
        <f>G175/B175</f>
        <v>1.1543296586294048E-4</v>
      </c>
      <c r="U175">
        <f>H175/C175</f>
        <v>2.8801902465771427E-4</v>
      </c>
      <c r="V175">
        <f>I175/D175</f>
        <v>6.630059337562077E-4</v>
      </c>
      <c r="W175">
        <f>J175/E175</f>
        <v>0</v>
      </c>
      <c r="X175">
        <f>K175/F175</f>
        <v>0</v>
      </c>
      <c r="Z175" t="str">
        <f t="shared" si="61"/>
        <v>2023-14</v>
      </c>
      <c r="AA175">
        <f t="shared" si="70"/>
        <v>1.1544629229902078E-4</v>
      </c>
      <c r="AB175">
        <f t="shared" si="70"/>
        <v>2.8810200550856435E-4</v>
      </c>
      <c r="AC175">
        <f t="shared" si="70"/>
        <v>6.6344582659510945E-4</v>
      </c>
      <c r="AD175">
        <f t="shared" si="70"/>
        <v>0</v>
      </c>
      <c r="AE175">
        <f t="shared" si="70"/>
        <v>0</v>
      </c>
      <c r="AG175" t="str">
        <f t="shared" si="62"/>
        <v>2023-14</v>
      </c>
      <c r="AH175">
        <f t="shared" ca="1" si="63"/>
        <v>1.320498672172739E-4</v>
      </c>
      <c r="AI175">
        <f t="shared" ca="1" si="63"/>
        <v>2.7436634777303548E-4</v>
      </c>
      <c r="AJ175">
        <f t="shared" ca="1" si="50"/>
        <v>6.7667126755848774E-4</v>
      </c>
      <c r="AK175">
        <f t="shared" ca="1" si="50"/>
        <v>0</v>
      </c>
      <c r="AL175" t="e">
        <f t="shared" ca="1" si="50"/>
        <v>#DIV/0!</v>
      </c>
      <c r="AN175" t="str">
        <f t="shared" si="64"/>
        <v>2023-14</v>
      </c>
      <c r="AO175">
        <f t="shared" ref="AO175:AS190" ca="1" si="71">IF(ROW()&gt;=$B$2, AH175+AO174,0)</f>
        <v>1.4172581985733136E-2</v>
      </c>
      <c r="AP175">
        <f t="shared" ca="1" si="71"/>
        <v>2.7334305879806443E-2</v>
      </c>
      <c r="AQ175">
        <f t="shared" ca="1" si="71"/>
        <v>6.5790252029255369E-2</v>
      </c>
      <c r="AR175">
        <f t="shared" ca="1" si="71"/>
        <v>3.8466989979534551E-2</v>
      </c>
      <c r="AS175" t="e">
        <f t="shared" ca="1" si="71"/>
        <v>#DIV/0!</v>
      </c>
      <c r="AU175">
        <f t="shared" ca="1" si="66"/>
        <v>1.9286750930298084</v>
      </c>
      <c r="AV175">
        <f t="shared" ca="1" si="66"/>
        <v>4.6420794810348101</v>
      </c>
      <c r="AW175">
        <f t="shared" ca="1" si="66"/>
        <v>2.7141836271088389</v>
      </c>
      <c r="AX175" t="e">
        <f t="shared" ca="1" si="51"/>
        <v>#DIV/0!</v>
      </c>
      <c r="AZ175" t="str">
        <f t="shared" si="67"/>
        <v>2023-14</v>
      </c>
      <c r="BA175">
        <f t="shared" ca="1" si="68"/>
        <v>1.3759031043841918</v>
      </c>
      <c r="BB175">
        <f t="shared" ca="1" si="52"/>
        <v>1.2774840700087717</v>
      </c>
      <c r="BC175" t="e">
        <f t="shared" ca="1" si="53"/>
        <v>#DIV/0!</v>
      </c>
      <c r="BD175" t="e">
        <f t="shared" ca="1" si="54"/>
        <v>#DIV/0!</v>
      </c>
    </row>
    <row r="176" spans="1:56" x14ac:dyDescent="0.25">
      <c r="A176" s="1" t="s">
        <v>126</v>
      </c>
      <c r="B176" s="10">
        <v>7587944</v>
      </c>
      <c r="C176" s="10">
        <v>1947227</v>
      </c>
      <c r="D176" s="10">
        <v>1020430</v>
      </c>
      <c r="E176" s="10">
        <v>71</v>
      </c>
      <c r="F176" s="10">
        <v>8</v>
      </c>
      <c r="G176" s="10">
        <v>893</v>
      </c>
      <c r="H176" s="10">
        <v>638</v>
      </c>
      <c r="I176" s="10">
        <v>711</v>
      </c>
      <c r="J176" s="10">
        <v>0</v>
      </c>
      <c r="K176" s="10">
        <v>0</v>
      </c>
      <c r="L176" s="10"/>
      <c r="M176" s="10" t="str">
        <f t="shared" si="55"/>
        <v>2023-15</v>
      </c>
      <c r="N176" s="10">
        <f t="shared" si="56"/>
        <v>893</v>
      </c>
      <c r="O176" s="10">
        <f t="shared" si="57"/>
        <v>638</v>
      </c>
      <c r="P176" s="10">
        <f t="shared" si="58"/>
        <v>711</v>
      </c>
      <c r="Q176" s="10">
        <f t="shared" si="59"/>
        <v>0</v>
      </c>
      <c r="R176" s="10">
        <f t="shared" si="60"/>
        <v>0</v>
      </c>
      <c r="T176">
        <f>G176/B176</f>
        <v>1.1768668825178468E-4</v>
      </c>
      <c r="U176">
        <f>H176/C176</f>
        <v>3.2764541576303121E-4</v>
      </c>
      <c r="V176">
        <f>I176/D176</f>
        <v>6.9676508922709057E-4</v>
      </c>
      <c r="W176">
        <f>J176/E176</f>
        <v>0</v>
      </c>
      <c r="X176">
        <f>K176/F176</f>
        <v>0</v>
      </c>
      <c r="Z176" t="str">
        <f t="shared" si="61"/>
        <v>2023-15</v>
      </c>
      <c r="AA176">
        <f t="shared" si="70"/>
        <v>1.1770054017452917E-4</v>
      </c>
      <c r="AB176">
        <f t="shared" si="70"/>
        <v>3.2775280540028016E-4</v>
      </c>
      <c r="AC176">
        <f t="shared" si="70"/>
        <v>6.9725093756704739E-4</v>
      </c>
      <c r="AD176">
        <f t="shared" si="70"/>
        <v>0</v>
      </c>
      <c r="AE176">
        <f t="shared" si="70"/>
        <v>0</v>
      </c>
      <c r="AG176" t="str">
        <f t="shared" si="62"/>
        <v>2023-15</v>
      </c>
      <c r="AH176">
        <f t="shared" ca="1" si="63"/>
        <v>1.348188846075792E-4</v>
      </c>
      <c r="AI176">
        <f t="shared" ca="1" si="63"/>
        <v>3.1196628270776958E-4</v>
      </c>
      <c r="AJ176">
        <f t="shared" ca="1" si="50"/>
        <v>7.1129803826762796E-4</v>
      </c>
      <c r="AK176">
        <f t="shared" ca="1" si="50"/>
        <v>0</v>
      </c>
      <c r="AL176" t="e">
        <f t="shared" ca="1" si="50"/>
        <v>#DIV/0!</v>
      </c>
      <c r="AN176" t="str">
        <f t="shared" si="64"/>
        <v>2023-15</v>
      </c>
      <c r="AO176">
        <f t="shared" ca="1" si="71"/>
        <v>1.4307400870340716E-2</v>
      </c>
      <c r="AP176">
        <f t="shared" ca="1" si="71"/>
        <v>2.7646272162514213E-2</v>
      </c>
      <c r="AQ176">
        <f t="shared" ca="1" si="71"/>
        <v>6.6501550067522994E-2</v>
      </c>
      <c r="AR176">
        <f t="shared" ca="1" si="71"/>
        <v>3.8466989979534551E-2</v>
      </c>
      <c r="AS176" t="e">
        <f t="shared" ca="1" si="71"/>
        <v>#DIV/0!</v>
      </c>
      <c r="AU176">
        <f t="shared" ca="1" si="66"/>
        <v>1.932305693609593</v>
      </c>
      <c r="AV176">
        <f t="shared" ca="1" si="66"/>
        <v>4.6480524778879229</v>
      </c>
      <c r="AW176">
        <f t="shared" ca="1" si="66"/>
        <v>2.6886078280840469</v>
      </c>
      <c r="AX176" t="e">
        <f t="shared" ca="1" si="51"/>
        <v>#DIV/0!</v>
      </c>
      <c r="AZ176" t="str">
        <f t="shared" si="67"/>
        <v>2023-15</v>
      </c>
      <c r="BA176">
        <f t="shared" ca="1" si="68"/>
        <v>1.37849314903534</v>
      </c>
      <c r="BB176">
        <f t="shared" ca="1" si="52"/>
        <v>1.2791278178940111</v>
      </c>
      <c r="BC176" t="e">
        <f t="shared" ca="1" si="53"/>
        <v>#DIV/0!</v>
      </c>
      <c r="BD176" t="e">
        <f t="shared" ca="1" si="54"/>
        <v>#DIV/0!</v>
      </c>
    </row>
    <row r="177" spans="1:56" x14ac:dyDescent="0.25">
      <c r="A177" s="1" t="s">
        <v>127</v>
      </c>
      <c r="B177" s="10">
        <v>7587051</v>
      </c>
      <c r="C177" s="10">
        <v>1946589</v>
      </c>
      <c r="D177" s="10">
        <v>1019719</v>
      </c>
      <c r="E177" s="10">
        <v>71</v>
      </c>
      <c r="F177" s="10">
        <v>8</v>
      </c>
      <c r="G177" s="10">
        <v>862</v>
      </c>
      <c r="H177" s="10">
        <v>599</v>
      </c>
      <c r="I177" s="10">
        <v>691</v>
      </c>
      <c r="J177" s="10">
        <v>0</v>
      </c>
      <c r="K177" s="10">
        <v>0</v>
      </c>
      <c r="L177" s="10"/>
      <c r="M177" s="10" t="str">
        <f t="shared" si="55"/>
        <v>2023-16</v>
      </c>
      <c r="N177" s="10">
        <f t="shared" si="56"/>
        <v>862</v>
      </c>
      <c r="O177" s="10">
        <f t="shared" si="57"/>
        <v>599</v>
      </c>
      <c r="P177" s="10">
        <f t="shared" si="58"/>
        <v>691</v>
      </c>
      <c r="Q177" s="10">
        <f t="shared" si="59"/>
        <v>0</v>
      </c>
      <c r="R177" s="10">
        <f t="shared" si="60"/>
        <v>0</v>
      </c>
      <c r="T177">
        <f>G177/B177</f>
        <v>1.1361463103384965E-4</v>
      </c>
      <c r="U177">
        <f>H177/C177</f>
        <v>3.0771775654747868E-4</v>
      </c>
      <c r="V177">
        <f>I177/D177</f>
        <v>6.7763766292478617E-4</v>
      </c>
      <c r="W177">
        <f>J177/E177</f>
        <v>0</v>
      </c>
      <c r="X177">
        <f>K177/F177</f>
        <v>0</v>
      </c>
      <c r="Z177" t="str">
        <f t="shared" si="61"/>
        <v>2023-16</v>
      </c>
      <c r="AA177">
        <f t="shared" si="70"/>
        <v>1.1362754090721384E-4</v>
      </c>
      <c r="AB177">
        <f t="shared" si="70"/>
        <v>3.0781247834241589E-4</v>
      </c>
      <c r="AC177">
        <f t="shared" si="70"/>
        <v>6.7809719308773342E-4</v>
      </c>
      <c r="AD177">
        <f t="shared" si="70"/>
        <v>0</v>
      </c>
      <c r="AE177">
        <f t="shared" si="70"/>
        <v>0</v>
      </c>
      <c r="AG177" t="str">
        <f t="shared" si="62"/>
        <v>2023-16</v>
      </c>
      <c r="AH177">
        <f t="shared" ca="1" si="63"/>
        <v>1.3033773698936692E-4</v>
      </c>
      <c r="AI177">
        <f t="shared" ca="1" si="63"/>
        <v>2.9283578123621133E-4</v>
      </c>
      <c r="AJ177">
        <f t="shared" ca="1" si="50"/>
        <v>6.9190215792373257E-4</v>
      </c>
      <c r="AK177">
        <f t="shared" ca="1" si="50"/>
        <v>0</v>
      </c>
      <c r="AL177" t="e">
        <f t="shared" ca="1" si="50"/>
        <v>#DIV/0!</v>
      </c>
      <c r="AN177" t="str">
        <f t="shared" si="64"/>
        <v>2023-16</v>
      </c>
      <c r="AO177">
        <f t="shared" ca="1" si="71"/>
        <v>1.4437738607330082E-2</v>
      </c>
      <c r="AP177">
        <f t="shared" ca="1" si="71"/>
        <v>2.7939107943750426E-2</v>
      </c>
      <c r="AQ177">
        <f t="shared" ca="1" si="71"/>
        <v>6.7193452225446731E-2</v>
      </c>
      <c r="AR177">
        <f t="shared" ca="1" si="71"/>
        <v>3.8466989979534551E-2</v>
      </c>
      <c r="AS177" t="e">
        <f t="shared" ca="1" si="71"/>
        <v>#DIV/0!</v>
      </c>
      <c r="AU177">
        <f t="shared" ca="1" si="66"/>
        <v>1.9351443258271526</v>
      </c>
      <c r="AV177">
        <f t="shared" ca="1" si="66"/>
        <v>4.654015012526437</v>
      </c>
      <c r="AW177">
        <f t="shared" ca="1" si="66"/>
        <v>2.6643362250653815</v>
      </c>
      <c r="AX177" t="e">
        <f t="shared" ca="1" si="51"/>
        <v>#DIV/0!</v>
      </c>
      <c r="AZ177" t="str">
        <f t="shared" si="67"/>
        <v>2023-16</v>
      </c>
      <c r="BA177">
        <f t="shared" ca="1" si="68"/>
        <v>1.3805182090853507</v>
      </c>
      <c r="BB177">
        <f t="shared" ca="1" si="52"/>
        <v>1.2807686866143113</v>
      </c>
      <c r="BC177" t="e">
        <f t="shared" ca="1" si="53"/>
        <v>#DIV/0!</v>
      </c>
      <c r="BD177" t="e">
        <f t="shared" ca="1" si="54"/>
        <v>#DIV/0!</v>
      </c>
    </row>
    <row r="178" spans="1:56" x14ac:dyDescent="0.25">
      <c r="A178" s="1" t="s">
        <v>128</v>
      </c>
      <c r="B178" s="10">
        <v>7586189</v>
      </c>
      <c r="C178" s="10">
        <v>1945990</v>
      </c>
      <c r="D178" s="10">
        <v>1019028</v>
      </c>
      <c r="E178" s="10">
        <v>71</v>
      </c>
      <c r="F178" s="10">
        <v>8</v>
      </c>
      <c r="G178" s="10">
        <v>811</v>
      </c>
      <c r="H178" s="10">
        <v>604</v>
      </c>
      <c r="I178" s="10">
        <v>657</v>
      </c>
      <c r="J178" s="10">
        <v>0</v>
      </c>
      <c r="K178" s="10">
        <v>0</v>
      </c>
      <c r="L178" s="10"/>
      <c r="M178" s="10" t="str">
        <f t="shared" si="55"/>
        <v>2023-17</v>
      </c>
      <c r="N178" s="10">
        <f t="shared" si="56"/>
        <v>811</v>
      </c>
      <c r="O178" s="10">
        <f t="shared" si="57"/>
        <v>604</v>
      </c>
      <c r="P178" s="10">
        <f t="shared" si="58"/>
        <v>657</v>
      </c>
      <c r="Q178" s="10">
        <f t="shared" si="59"/>
        <v>0</v>
      </c>
      <c r="R178" s="10">
        <f t="shared" si="60"/>
        <v>0</v>
      </c>
      <c r="T178">
        <f>G178/B178</f>
        <v>1.0690479765268173E-4</v>
      </c>
      <c r="U178">
        <f>H178/C178</f>
        <v>3.103818621883977E-4</v>
      </c>
      <c r="V178">
        <f>I178/D178</f>
        <v>6.4473203876635381E-4</v>
      </c>
      <c r="W178">
        <f>J178/E178</f>
        <v>0</v>
      </c>
      <c r="X178">
        <f>K178/F178</f>
        <v>0</v>
      </c>
      <c r="Z178" t="str">
        <f t="shared" si="61"/>
        <v>2023-17</v>
      </c>
      <c r="AA178">
        <f t="shared" si="70"/>
        <v>1.0691622761213368E-4</v>
      </c>
      <c r="AB178">
        <f t="shared" si="70"/>
        <v>3.1047823149347201E-4</v>
      </c>
      <c r="AC178">
        <f t="shared" si="70"/>
        <v>6.4514800871962139E-4</v>
      </c>
      <c r="AD178">
        <f t="shared" si="70"/>
        <v>0</v>
      </c>
      <c r="AE178">
        <f t="shared" si="70"/>
        <v>0</v>
      </c>
      <c r="AG178" t="str">
        <f t="shared" si="62"/>
        <v>2023-17</v>
      </c>
      <c r="AH178">
        <f t="shared" ca="1" si="63"/>
        <v>1.228130422879724E-4</v>
      </c>
      <c r="AI178">
        <f t="shared" ca="1" si="63"/>
        <v>2.9521998610413644E-4</v>
      </c>
      <c r="AJ178">
        <f t="shared" ca="1" si="50"/>
        <v>6.5841896841445455E-4</v>
      </c>
      <c r="AK178">
        <f t="shared" ca="1" si="50"/>
        <v>0</v>
      </c>
      <c r="AL178" t="e">
        <f t="shared" ca="1" si="50"/>
        <v>#DIV/0!</v>
      </c>
      <c r="AN178" t="str">
        <f t="shared" si="64"/>
        <v>2023-17</v>
      </c>
      <c r="AO178">
        <f t="shared" ca="1" si="71"/>
        <v>1.4560551649618055E-2</v>
      </c>
      <c r="AP178">
        <f t="shared" ca="1" si="71"/>
        <v>2.8234327929854561E-2</v>
      </c>
      <c r="AQ178">
        <f t="shared" ca="1" si="71"/>
        <v>6.7851871193861185E-2</v>
      </c>
      <c r="AR178">
        <f t="shared" ca="1" si="71"/>
        <v>3.8466989979534551E-2</v>
      </c>
      <c r="AS178" t="e">
        <f t="shared" ca="1" si="71"/>
        <v>#DIV/0!</v>
      </c>
      <c r="AU178">
        <f t="shared" ca="1" si="66"/>
        <v>1.9390974057356674</v>
      </c>
      <c r="AV178">
        <f t="shared" ca="1" si="66"/>
        <v>4.6599794311804832</v>
      </c>
      <c r="AW178">
        <f t="shared" ca="1" si="66"/>
        <v>2.641863502509783</v>
      </c>
      <c r="AX178" t="e">
        <f t="shared" ca="1" si="51"/>
        <v>#DIV/0!</v>
      </c>
      <c r="AZ178" t="str">
        <f t="shared" si="67"/>
        <v>2023-17</v>
      </c>
      <c r="BA178">
        <f t="shared" ca="1" si="68"/>
        <v>1.3833383081977728</v>
      </c>
      <c r="BB178">
        <f t="shared" ca="1" si="52"/>
        <v>1.2824100738091098</v>
      </c>
      <c r="BC178" t="e">
        <f t="shared" ca="1" si="53"/>
        <v>#DIV/0!</v>
      </c>
      <c r="BD178" t="e">
        <f t="shared" ca="1" si="54"/>
        <v>#DIV/0!</v>
      </c>
    </row>
    <row r="179" spans="1:56" x14ac:dyDescent="0.25">
      <c r="A179" s="1" t="s">
        <v>129</v>
      </c>
      <c r="B179" s="10">
        <v>7585378</v>
      </c>
      <c r="C179" s="10">
        <v>1945386</v>
      </c>
      <c r="D179" s="10">
        <v>1018371</v>
      </c>
      <c r="E179" s="10">
        <v>71</v>
      </c>
      <c r="F179" s="10">
        <v>8</v>
      </c>
      <c r="G179" s="10">
        <v>892</v>
      </c>
      <c r="H179" s="10">
        <v>578</v>
      </c>
      <c r="I179" s="10">
        <v>640</v>
      </c>
      <c r="J179" s="10">
        <v>0</v>
      </c>
      <c r="K179" s="10">
        <v>0</v>
      </c>
      <c r="L179" s="10"/>
      <c r="M179" s="10" t="str">
        <f t="shared" si="55"/>
        <v>2023-18</v>
      </c>
      <c r="N179" s="10">
        <f t="shared" si="56"/>
        <v>892</v>
      </c>
      <c r="O179" s="10">
        <f t="shared" si="57"/>
        <v>578</v>
      </c>
      <c r="P179" s="10">
        <f t="shared" si="58"/>
        <v>640</v>
      </c>
      <c r="Q179" s="10">
        <f t="shared" si="59"/>
        <v>0</v>
      </c>
      <c r="R179" s="10">
        <f t="shared" si="60"/>
        <v>0</v>
      </c>
      <c r="T179">
        <f>G179/B179</f>
        <v>1.1759466700275187E-4</v>
      </c>
      <c r="U179">
        <f>H179/C179</f>
        <v>2.9711327212183082E-4</v>
      </c>
      <c r="V179">
        <f>I179/D179</f>
        <v>6.2845465945122157E-4</v>
      </c>
      <c r="W179">
        <f>J179/E179</f>
        <v>0</v>
      </c>
      <c r="X179">
        <f>K179/F179</f>
        <v>0</v>
      </c>
      <c r="Z179" t="str">
        <f t="shared" si="61"/>
        <v>2023-18</v>
      </c>
      <c r="AA179">
        <f t="shared" si="70"/>
        <v>1.1760849727038661E-4</v>
      </c>
      <c r="AB179">
        <f t="shared" si="70"/>
        <v>2.9720157684173055E-4</v>
      </c>
      <c r="AC179">
        <f t="shared" si="70"/>
        <v>6.288498838009967E-4</v>
      </c>
      <c r="AD179">
        <f t="shared" si="70"/>
        <v>0</v>
      </c>
      <c r="AE179">
        <f t="shared" si="70"/>
        <v>0</v>
      </c>
      <c r="AG179" t="str">
        <f t="shared" si="62"/>
        <v>2023-18</v>
      </c>
      <c r="AH179">
        <f t="shared" ca="1" si="63"/>
        <v>1.352863121346107E-4</v>
      </c>
      <c r="AI179">
        <f t="shared" ca="1" si="63"/>
        <v>2.8245052634524328E-4</v>
      </c>
      <c r="AJ179">
        <f t="shared" ca="1" si="50"/>
        <v>6.4191894356736845E-4</v>
      </c>
      <c r="AK179">
        <f t="shared" ca="1" si="50"/>
        <v>0</v>
      </c>
      <c r="AL179" t="e">
        <f t="shared" ca="1" si="50"/>
        <v>#DIV/0!</v>
      </c>
      <c r="AN179" t="str">
        <f t="shared" si="64"/>
        <v>2023-18</v>
      </c>
      <c r="AO179">
        <f t="shared" ca="1" si="71"/>
        <v>1.4695837961752665E-2</v>
      </c>
      <c r="AP179">
        <f t="shared" ca="1" si="71"/>
        <v>2.8516778456199803E-2</v>
      </c>
      <c r="AQ179">
        <f t="shared" ca="1" si="71"/>
        <v>6.8493790137428553E-2</v>
      </c>
      <c r="AR179">
        <f t="shared" ca="1" si="71"/>
        <v>3.8466989979534551E-2</v>
      </c>
      <c r="AS179" t="e">
        <f t="shared" ca="1" si="71"/>
        <v>#DIV/0!</v>
      </c>
      <c r="AU179">
        <f t="shared" ca="1" si="66"/>
        <v>1.9404663096053092</v>
      </c>
      <c r="AV179">
        <f t="shared" ca="1" si="66"/>
        <v>4.660761115881261</v>
      </c>
      <c r="AW179">
        <f t="shared" ca="1" si="66"/>
        <v>2.6175431492677452</v>
      </c>
      <c r="AX179" t="e">
        <f t="shared" ca="1" si="51"/>
        <v>#DIV/0!</v>
      </c>
      <c r="AZ179" t="str">
        <f t="shared" si="67"/>
        <v>2023-18</v>
      </c>
      <c r="BA179">
        <f t="shared" ca="1" si="68"/>
        <v>1.3843148744896541</v>
      </c>
      <c r="BB179">
        <f t="shared" ca="1" si="52"/>
        <v>1.2826251907102943</v>
      </c>
      <c r="BC179" t="e">
        <f t="shared" ca="1" si="53"/>
        <v>#DIV/0!</v>
      </c>
      <c r="BD179" t="e">
        <f t="shared" ca="1" si="54"/>
        <v>#DIV/0!</v>
      </c>
    </row>
    <row r="180" spans="1:56" x14ac:dyDescent="0.25">
      <c r="A180" s="1" t="s">
        <v>130</v>
      </c>
      <c r="B180" s="10">
        <v>7584486</v>
      </c>
      <c r="C180" s="10">
        <v>1944808</v>
      </c>
      <c r="D180" s="10">
        <v>1017731</v>
      </c>
      <c r="E180" s="10">
        <v>71</v>
      </c>
      <c r="F180" s="10">
        <v>8</v>
      </c>
      <c r="G180" s="10">
        <v>804</v>
      </c>
      <c r="H180" s="10">
        <v>539</v>
      </c>
      <c r="I180" s="10">
        <v>663</v>
      </c>
      <c r="J180" s="10">
        <v>0</v>
      </c>
      <c r="K180" s="10">
        <v>0</v>
      </c>
      <c r="L180" s="10"/>
      <c r="M180" s="10" t="str">
        <f t="shared" si="55"/>
        <v>2023-19</v>
      </c>
      <c r="N180" s="10">
        <f t="shared" si="56"/>
        <v>804</v>
      </c>
      <c r="O180" s="10">
        <f t="shared" si="57"/>
        <v>539</v>
      </c>
      <c r="P180" s="10">
        <f t="shared" si="58"/>
        <v>663</v>
      </c>
      <c r="Q180" s="10">
        <f t="shared" si="59"/>
        <v>0</v>
      </c>
      <c r="R180" s="10">
        <f t="shared" si="60"/>
        <v>0</v>
      </c>
      <c r="T180">
        <f>G180/B180</f>
        <v>1.0600586513047819E-4</v>
      </c>
      <c r="U180">
        <f>H180/C180</f>
        <v>2.7714818120863345E-4</v>
      </c>
      <c r="V180">
        <f>I180/D180</f>
        <v>6.5144915503212539E-4</v>
      </c>
      <c r="W180">
        <f>J180/E180</f>
        <v>0</v>
      </c>
      <c r="X180">
        <f>K180/F180</f>
        <v>0</v>
      </c>
      <c r="Z180" t="str">
        <f t="shared" si="61"/>
        <v>2023-19</v>
      </c>
      <c r="AA180">
        <f t="shared" si="70"/>
        <v>1.0601710366452493E-4</v>
      </c>
      <c r="AB180">
        <f t="shared" si="70"/>
        <v>2.7722501539239366E-4</v>
      </c>
      <c r="AC180">
        <f t="shared" si="70"/>
        <v>6.5187384076371264E-4</v>
      </c>
      <c r="AD180">
        <f t="shared" si="70"/>
        <v>0</v>
      </c>
      <c r="AE180">
        <f t="shared" si="70"/>
        <v>0</v>
      </c>
      <c r="AG180" t="str">
        <f t="shared" si="62"/>
        <v>2023-19</v>
      </c>
      <c r="AH180">
        <f t="shared" ca="1" si="63"/>
        <v>1.2212522790788015E-4</v>
      </c>
      <c r="AI180">
        <f t="shared" ca="1" si="63"/>
        <v>2.6333002169915581E-4</v>
      </c>
      <c r="AJ180">
        <f t="shared" ca="1" si="50"/>
        <v>6.6555966602133512E-4</v>
      </c>
      <c r="AK180">
        <f t="shared" ca="1" si="50"/>
        <v>0</v>
      </c>
      <c r="AL180" t="e">
        <f t="shared" ca="1" si="50"/>
        <v>#DIV/0!</v>
      </c>
      <c r="AN180" t="str">
        <f t="shared" si="64"/>
        <v>2023-19</v>
      </c>
      <c r="AO180">
        <f t="shared" ca="1" si="71"/>
        <v>1.4817963189660546E-2</v>
      </c>
      <c r="AP180">
        <f t="shared" ca="1" si="71"/>
        <v>2.8780108477898959E-2</v>
      </c>
      <c r="AQ180">
        <f t="shared" ca="1" si="71"/>
        <v>6.9159349803449885E-2</v>
      </c>
      <c r="AR180">
        <f t="shared" ca="1" si="71"/>
        <v>3.8466989979534551E-2</v>
      </c>
      <c r="AS180" t="e">
        <f t="shared" ca="1" si="71"/>
        <v>#DIV/0!</v>
      </c>
      <c r="AU180">
        <f t="shared" ca="1" si="66"/>
        <v>1.9422445655676015</v>
      </c>
      <c r="AV180">
        <f t="shared" ca="1" si="66"/>
        <v>4.6672642466615688</v>
      </c>
      <c r="AW180">
        <f t="shared" ca="1" si="66"/>
        <v>2.5959701402400208</v>
      </c>
      <c r="AX180" t="e">
        <f t="shared" ca="1" si="51"/>
        <v>#DIV/0!</v>
      </c>
      <c r="AZ180" t="str">
        <f t="shared" si="67"/>
        <v>2023-19</v>
      </c>
      <c r="BA180">
        <f t="shared" ca="1" si="68"/>
        <v>1.3855834696551903</v>
      </c>
      <c r="BB180">
        <f t="shared" ca="1" si="52"/>
        <v>1.2844148296018663</v>
      </c>
      <c r="BC180" t="e">
        <f t="shared" ca="1" si="53"/>
        <v>#DIV/0!</v>
      </c>
      <c r="BD180" t="e">
        <f t="shared" ca="1" si="54"/>
        <v>#DIV/0!</v>
      </c>
    </row>
    <row r="181" spans="1:56" x14ac:dyDescent="0.25">
      <c r="A181" s="1" t="s">
        <v>131</v>
      </c>
      <c r="B181" s="10">
        <v>7583682</v>
      </c>
      <c r="C181" s="10">
        <v>1944269</v>
      </c>
      <c r="D181" s="10">
        <v>1017068</v>
      </c>
      <c r="E181" s="10">
        <v>71</v>
      </c>
      <c r="F181" s="10">
        <v>8</v>
      </c>
      <c r="G181" s="10">
        <v>815</v>
      </c>
      <c r="H181" s="10">
        <v>565</v>
      </c>
      <c r="I181" s="10">
        <v>648</v>
      </c>
      <c r="J181" s="10">
        <v>1</v>
      </c>
      <c r="K181" s="10">
        <v>0</v>
      </c>
      <c r="L181" s="10"/>
      <c r="M181" s="10" t="str">
        <f t="shared" si="55"/>
        <v>2023-20</v>
      </c>
      <c r="N181" s="10">
        <f t="shared" si="56"/>
        <v>815</v>
      </c>
      <c r="O181" s="10">
        <f t="shared" si="57"/>
        <v>565</v>
      </c>
      <c r="P181" s="10">
        <f t="shared" si="58"/>
        <v>648</v>
      </c>
      <c r="Q181" s="10">
        <f t="shared" si="59"/>
        <v>1</v>
      </c>
      <c r="R181" s="10">
        <f t="shared" si="60"/>
        <v>0</v>
      </c>
      <c r="T181">
        <f>G181/B181</f>
        <v>1.0746758632548147E-4</v>
      </c>
      <c r="U181">
        <f>H181/C181</f>
        <v>2.9059764878213866E-4</v>
      </c>
      <c r="V181">
        <f>I181/D181</f>
        <v>6.3712554126174451E-4</v>
      </c>
      <c r="W181">
        <f>J181/E181</f>
        <v>1.4084507042253521E-2</v>
      </c>
      <c r="X181">
        <f>K181/F181</f>
        <v>0</v>
      </c>
      <c r="Z181" t="str">
        <f t="shared" si="61"/>
        <v>2023-20</v>
      </c>
      <c r="AA181">
        <f t="shared" si="70"/>
        <v>1.0747913695243849E-4</v>
      </c>
      <c r="AB181">
        <f t="shared" si="70"/>
        <v>2.9068212236966833E-4</v>
      </c>
      <c r="AC181">
        <f t="shared" si="70"/>
        <v>6.3753175060315276E-4</v>
      </c>
      <c r="AD181">
        <f t="shared" si="70"/>
        <v>1.4285957247476541E-2</v>
      </c>
      <c r="AE181">
        <f t="shared" si="70"/>
        <v>0</v>
      </c>
      <c r="AG181" t="str">
        <f t="shared" si="62"/>
        <v>2023-20</v>
      </c>
      <c r="AH181">
        <f t="shared" ca="1" si="63"/>
        <v>1.239846489806319E-4</v>
      </c>
      <c r="AI181">
        <f t="shared" ca="1" si="63"/>
        <v>2.7597069081750932E-4</v>
      </c>
      <c r="AJ181">
        <f t="shared" ca="1" si="50"/>
        <v>6.5105172607372093E-4</v>
      </c>
      <c r="AK181">
        <f t="shared" ca="1" si="50"/>
        <v>1.1820388243887847E-3</v>
      </c>
      <c r="AL181" t="e">
        <f t="shared" ca="1" si="50"/>
        <v>#DIV/0!</v>
      </c>
      <c r="AN181" t="str">
        <f t="shared" si="64"/>
        <v>2023-20</v>
      </c>
      <c r="AO181">
        <f t="shared" ca="1" si="71"/>
        <v>1.4941947838641178E-2</v>
      </c>
      <c r="AP181">
        <f t="shared" ca="1" si="71"/>
        <v>2.9056079168716466E-2</v>
      </c>
      <c r="AQ181">
        <f t="shared" ca="1" si="71"/>
        <v>6.98104015295236E-2</v>
      </c>
      <c r="AR181">
        <f t="shared" ca="1" si="71"/>
        <v>3.9649028803923334E-2</v>
      </c>
      <c r="AS181" t="e">
        <f t="shared" ca="1" si="71"/>
        <v>#DIV/0!</v>
      </c>
      <c r="AU181">
        <f t="shared" ca="1" si="66"/>
        <v>1.9445978183363026</v>
      </c>
      <c r="AV181">
        <f t="shared" ca="1" si="66"/>
        <v>4.6721085017435158</v>
      </c>
      <c r="AW181">
        <f t="shared" ca="1" si="66"/>
        <v>2.6535381619649008</v>
      </c>
      <c r="AX181" t="e">
        <f t="shared" ca="1" si="51"/>
        <v>#DIV/0!</v>
      </c>
      <c r="AZ181" t="str">
        <f t="shared" si="67"/>
        <v>2023-20</v>
      </c>
      <c r="BA181">
        <f t="shared" ca="1" si="68"/>
        <v>1.3872622634559493</v>
      </c>
      <c r="BB181">
        <f t="shared" ca="1" si="52"/>
        <v>1.2857479516915524</v>
      </c>
      <c r="BC181" t="e">
        <f t="shared" ca="1" si="53"/>
        <v>#DIV/0!</v>
      </c>
      <c r="BD181" t="e">
        <f t="shared" ca="1" si="54"/>
        <v>#DIV/0!</v>
      </c>
    </row>
    <row r="182" spans="1:56" x14ac:dyDescent="0.25">
      <c r="A182" s="1" t="s">
        <v>132</v>
      </c>
      <c r="B182" s="10">
        <v>7582867</v>
      </c>
      <c r="C182" s="10">
        <v>1943704</v>
      </c>
      <c r="D182" s="10">
        <v>1016420</v>
      </c>
      <c r="E182" s="10">
        <v>70</v>
      </c>
      <c r="F182" s="10">
        <v>8</v>
      </c>
      <c r="G182" s="10">
        <v>833</v>
      </c>
      <c r="H182" s="10">
        <v>503</v>
      </c>
      <c r="I182" s="10">
        <v>635</v>
      </c>
      <c r="J182" s="10">
        <v>0</v>
      </c>
      <c r="K182" s="10">
        <v>0</v>
      </c>
      <c r="L182" s="10"/>
      <c r="M182" s="10" t="str">
        <f t="shared" si="55"/>
        <v>2023-21</v>
      </c>
      <c r="N182" s="10">
        <f t="shared" si="56"/>
        <v>833</v>
      </c>
      <c r="O182" s="10">
        <f t="shared" si="57"/>
        <v>503</v>
      </c>
      <c r="P182" s="10">
        <f t="shared" si="58"/>
        <v>635</v>
      </c>
      <c r="Q182" s="10">
        <f t="shared" si="59"/>
        <v>0</v>
      </c>
      <c r="R182" s="10">
        <f t="shared" si="60"/>
        <v>0</v>
      </c>
      <c r="T182">
        <f>G182/B182</f>
        <v>1.0985290919648202E-4</v>
      </c>
      <c r="U182">
        <f>H182/C182</f>
        <v>2.5878425933166776E-4</v>
      </c>
      <c r="V182">
        <f>I182/D182</f>
        <v>6.2474174061903545E-4</v>
      </c>
      <c r="W182">
        <f>J182/E182</f>
        <v>0</v>
      </c>
      <c r="X182">
        <f>K182/F182</f>
        <v>0</v>
      </c>
      <c r="Z182" t="str">
        <f t="shared" si="61"/>
        <v>2023-21</v>
      </c>
      <c r="AA182">
        <f t="shared" si="70"/>
        <v>1.0986497829451464E-4</v>
      </c>
      <c r="AB182">
        <f t="shared" si="70"/>
        <v>2.5885124740503146E-4</v>
      </c>
      <c r="AC182">
        <f t="shared" si="70"/>
        <v>6.251323072099835E-4</v>
      </c>
      <c r="AD182">
        <f t="shared" si="70"/>
        <v>0</v>
      </c>
      <c r="AE182">
        <f t="shared" si="70"/>
        <v>0</v>
      </c>
      <c r="AG182" t="str">
        <f t="shared" si="62"/>
        <v>2023-21</v>
      </c>
      <c r="AH182">
        <f t="shared" ca="1" si="63"/>
        <v>1.2691627444458937E-4</v>
      </c>
      <c r="AI182">
        <f t="shared" ca="1" si="63"/>
        <v>2.456244413892986E-4</v>
      </c>
      <c r="AJ182">
        <f t="shared" ca="1" si="50"/>
        <v>6.3852198428195409E-4</v>
      </c>
      <c r="AK182">
        <f t="shared" ca="1" si="50"/>
        <v>0</v>
      </c>
      <c r="AL182" t="e">
        <f t="shared" ca="1" si="50"/>
        <v>#DIV/0!</v>
      </c>
      <c r="AN182" t="str">
        <f t="shared" si="64"/>
        <v>2023-21</v>
      </c>
      <c r="AO182">
        <f t="shared" ca="1" si="71"/>
        <v>1.5068864113085768E-2</v>
      </c>
      <c r="AP182">
        <f t="shared" ca="1" si="71"/>
        <v>2.9301703610105766E-2</v>
      </c>
      <c r="AQ182">
        <f t="shared" ca="1" si="71"/>
        <v>7.044892351380555E-2</v>
      </c>
      <c r="AR182">
        <f t="shared" ca="1" si="71"/>
        <v>3.9649028803923334E-2</v>
      </c>
      <c r="AS182" t="e">
        <f t="shared" ca="1" si="71"/>
        <v>#DIV/0!</v>
      </c>
      <c r="AU182">
        <f t="shared" ca="1" si="66"/>
        <v>1.9445197322245564</v>
      </c>
      <c r="AV182">
        <f t="shared" ca="1" si="66"/>
        <v>4.6751316479539993</v>
      </c>
      <c r="AW182">
        <f t="shared" ca="1" si="66"/>
        <v>2.6311889540162623</v>
      </c>
      <c r="AX182" t="e">
        <f t="shared" ca="1" si="51"/>
        <v>#DIV/0!</v>
      </c>
      <c r="AZ182" t="str">
        <f t="shared" si="67"/>
        <v>2023-21</v>
      </c>
      <c r="BA182">
        <f t="shared" ca="1" si="68"/>
        <v>1.3872065573787831</v>
      </c>
      <c r="BB182">
        <f t="shared" ca="1" si="52"/>
        <v>1.2865799109763898</v>
      </c>
      <c r="BC182" t="e">
        <f t="shared" ca="1" si="53"/>
        <v>#DIV/0!</v>
      </c>
      <c r="BD182" t="e">
        <f t="shared" ca="1" si="54"/>
        <v>#DIV/0!</v>
      </c>
    </row>
    <row r="183" spans="1:56" x14ac:dyDescent="0.25">
      <c r="A183" s="1" t="s">
        <v>133</v>
      </c>
      <c r="B183" s="10">
        <v>7582034</v>
      </c>
      <c r="C183" s="10">
        <v>1943201</v>
      </c>
      <c r="D183" s="10">
        <v>1015785</v>
      </c>
      <c r="E183" s="10">
        <v>70</v>
      </c>
      <c r="F183" s="10">
        <v>8</v>
      </c>
      <c r="G183" s="10">
        <v>789</v>
      </c>
      <c r="H183" s="10">
        <v>554</v>
      </c>
      <c r="I183" s="10">
        <v>623</v>
      </c>
      <c r="J183" s="10">
        <v>1</v>
      </c>
      <c r="K183" s="10">
        <v>0</v>
      </c>
      <c r="L183" s="10"/>
      <c r="M183" s="10" t="str">
        <f t="shared" si="55"/>
        <v>2023-22</v>
      </c>
      <c r="N183" s="10">
        <f t="shared" si="56"/>
        <v>789</v>
      </c>
      <c r="O183" s="10">
        <f t="shared" si="57"/>
        <v>554</v>
      </c>
      <c r="P183" s="10">
        <f t="shared" si="58"/>
        <v>623</v>
      </c>
      <c r="Q183" s="10">
        <f t="shared" si="59"/>
        <v>1</v>
      </c>
      <c r="R183" s="10">
        <f t="shared" si="60"/>
        <v>0</v>
      </c>
      <c r="T183">
        <f>G183/B183</f>
        <v>1.0406178605899156E-4</v>
      </c>
      <c r="U183">
        <f>H183/C183</f>
        <v>2.8509660091776404E-4</v>
      </c>
      <c r="V183">
        <f>I183/D183</f>
        <v>6.1331876332097832E-4</v>
      </c>
      <c r="W183">
        <f>J183/E183</f>
        <v>1.4285714285714285E-2</v>
      </c>
      <c r="X183">
        <f>K183/F183</f>
        <v>0</v>
      </c>
      <c r="Z183" t="str">
        <f t="shared" si="61"/>
        <v>2023-22</v>
      </c>
      <c r="AA183">
        <f t="shared" si="70"/>
        <v>1.0407261613512553E-4</v>
      </c>
      <c r="AB183">
        <f t="shared" si="70"/>
        <v>2.8517790610164685E-4</v>
      </c>
      <c r="AC183">
        <f t="shared" si="70"/>
        <v>6.1369517333481182E-4</v>
      </c>
      <c r="AD183">
        <f t="shared" si="70"/>
        <v>1.4493007302566864E-2</v>
      </c>
      <c r="AE183">
        <f t="shared" si="70"/>
        <v>0</v>
      </c>
      <c r="AG183" t="str">
        <f t="shared" si="62"/>
        <v>2023-22</v>
      </c>
      <c r="AH183">
        <f t="shared" ca="1" si="63"/>
        <v>1.2039509873777963E-4</v>
      </c>
      <c r="AI183">
        <f t="shared" ca="1" si="63"/>
        <v>2.7046674432024722E-4</v>
      </c>
      <c r="AJ183">
        <f t="shared" ca="1" si="50"/>
        <v>6.2697013259000356E-4</v>
      </c>
      <c r="AK183">
        <f t="shared" ca="1" si="50"/>
        <v>1.1414310083991759E-3</v>
      </c>
      <c r="AL183" t="e">
        <f t="shared" ca="1" si="50"/>
        <v>#DIV/0!</v>
      </c>
      <c r="AN183" t="str">
        <f t="shared" si="64"/>
        <v>2023-22</v>
      </c>
      <c r="AO183">
        <f t="shared" ca="1" si="71"/>
        <v>1.5189259211823547E-2</v>
      </c>
      <c r="AP183">
        <f t="shared" ca="1" si="71"/>
        <v>2.9572170354426015E-2</v>
      </c>
      <c r="AQ183">
        <f t="shared" ca="1" si="71"/>
        <v>7.1075893646395549E-2</v>
      </c>
      <c r="AR183">
        <f t="shared" ca="1" si="71"/>
        <v>4.0790459812322509E-2</v>
      </c>
      <c r="AS183" t="e">
        <f t="shared" ca="1" si="71"/>
        <v>#DIV/0!</v>
      </c>
      <c r="AU183">
        <f t="shared" ca="1" si="66"/>
        <v>1.9469132722026756</v>
      </c>
      <c r="AV183">
        <f t="shared" ca="1" si="66"/>
        <v>4.6793522090313013</v>
      </c>
      <c r="AW183">
        <f t="shared" ca="1" si="66"/>
        <v>2.6854805256447665</v>
      </c>
      <c r="AX183" t="e">
        <f t="shared" ca="1" si="51"/>
        <v>#DIV/0!</v>
      </c>
      <c r="AZ183" t="str">
        <f t="shared" si="67"/>
        <v>2023-22</v>
      </c>
      <c r="BA183">
        <f t="shared" ca="1" si="68"/>
        <v>1.388914091788422</v>
      </c>
      <c r="BB183">
        <f t="shared" ca="1" si="52"/>
        <v>1.2877413946530005</v>
      </c>
      <c r="BC183" t="e">
        <f t="shared" ca="1" si="53"/>
        <v>#DIV/0!</v>
      </c>
      <c r="BD183" t="e">
        <f t="shared" ca="1" si="54"/>
        <v>#DIV/0!</v>
      </c>
    </row>
    <row r="184" spans="1:56" x14ac:dyDescent="0.25">
      <c r="A184" s="1" t="s">
        <v>134</v>
      </c>
      <c r="B184" s="10">
        <v>7581245</v>
      </c>
      <c r="C184" s="10">
        <v>1942647</v>
      </c>
      <c r="D184" s="10">
        <v>1015162</v>
      </c>
      <c r="E184" s="10">
        <v>69</v>
      </c>
      <c r="F184" s="10">
        <v>8</v>
      </c>
      <c r="G184" s="10">
        <v>822</v>
      </c>
      <c r="H184" s="10">
        <v>544</v>
      </c>
      <c r="I184" s="10">
        <v>623</v>
      </c>
      <c r="J184" s="10">
        <v>0</v>
      </c>
      <c r="K184" s="10">
        <v>0</v>
      </c>
      <c r="L184" s="10"/>
      <c r="M184" s="10" t="str">
        <f t="shared" si="55"/>
        <v>2023-23</v>
      </c>
      <c r="N184" s="10">
        <f t="shared" si="56"/>
        <v>822</v>
      </c>
      <c r="O184" s="10">
        <f t="shared" si="57"/>
        <v>544</v>
      </c>
      <c r="P184" s="10">
        <f t="shared" si="58"/>
        <v>623</v>
      </c>
      <c r="Q184" s="10">
        <f t="shared" si="59"/>
        <v>0</v>
      </c>
      <c r="R184" s="10">
        <f t="shared" si="60"/>
        <v>0</v>
      </c>
      <c r="T184">
        <f>G184/B184</f>
        <v>1.084254631000581E-4</v>
      </c>
      <c r="U184">
        <f>H184/C184</f>
        <v>2.8003028857018285E-4</v>
      </c>
      <c r="V184">
        <f>I184/D184</f>
        <v>6.1369515407393106E-4</v>
      </c>
      <c r="W184">
        <f>J184/E184</f>
        <v>0</v>
      </c>
      <c r="X184">
        <f>K184/F184</f>
        <v>0</v>
      </c>
      <c r="Z184" t="str">
        <f t="shared" si="61"/>
        <v>2023-23</v>
      </c>
      <c r="AA184">
        <f t="shared" si="70"/>
        <v>1.0843722056222039E-4</v>
      </c>
      <c r="AB184">
        <f t="shared" si="70"/>
        <v>2.8010872932945116E-4</v>
      </c>
      <c r="AC184">
        <f t="shared" si="70"/>
        <v>6.1407202638537805E-4</v>
      </c>
      <c r="AD184">
        <f t="shared" si="70"/>
        <v>0</v>
      </c>
      <c r="AE184">
        <f t="shared" si="70"/>
        <v>0</v>
      </c>
      <c r="AG184" t="str">
        <f t="shared" si="62"/>
        <v>2023-23</v>
      </c>
      <c r="AH184">
        <f t="shared" ca="1" si="63"/>
        <v>1.2562179862670911E-4</v>
      </c>
      <c r="AI184">
        <f t="shared" ca="1" si="63"/>
        <v>2.6552249508231599E-4</v>
      </c>
      <c r="AJ184">
        <f t="shared" ca="1" si="50"/>
        <v>6.2748549806116631E-4</v>
      </c>
      <c r="AK184">
        <f t="shared" ca="1" si="50"/>
        <v>0</v>
      </c>
      <c r="AL184" t="e">
        <f t="shared" ca="1" si="50"/>
        <v>#DIV/0!</v>
      </c>
      <c r="AN184" t="str">
        <f t="shared" si="64"/>
        <v>2023-23</v>
      </c>
      <c r="AO184">
        <f t="shared" ca="1" si="71"/>
        <v>1.5314881010450256E-2</v>
      </c>
      <c r="AP184">
        <f t="shared" ca="1" si="71"/>
        <v>2.9837692849508331E-2</v>
      </c>
      <c r="AQ184">
        <f t="shared" ca="1" si="71"/>
        <v>7.1703379144456722E-2</v>
      </c>
      <c r="AR184">
        <f t="shared" ca="1" si="71"/>
        <v>4.0790459812322509E-2</v>
      </c>
      <c r="AS184" t="e">
        <f t="shared" ca="1" si="71"/>
        <v>#DIV/0!</v>
      </c>
      <c r="AU184">
        <f t="shared" ca="1" si="66"/>
        <v>1.9482810757163764</v>
      </c>
      <c r="AV184">
        <f t="shared" ca="1" si="66"/>
        <v>4.6819416419578603</v>
      </c>
      <c r="AW184">
        <f t="shared" ca="1" si="66"/>
        <v>2.6634526108618637</v>
      </c>
      <c r="AX184" t="e">
        <f t="shared" ca="1" si="51"/>
        <v>#DIV/0!</v>
      </c>
      <c r="AZ184" t="str">
        <f t="shared" si="67"/>
        <v>2023-23</v>
      </c>
      <c r="BA184">
        <f t="shared" ca="1" si="68"/>
        <v>1.3898898730941949</v>
      </c>
      <c r="BB184">
        <f t="shared" ca="1" si="52"/>
        <v>1.2884539975559777</v>
      </c>
      <c r="BC184" t="e">
        <f t="shared" ca="1" si="53"/>
        <v>#DIV/0!</v>
      </c>
      <c r="BD184" t="e">
        <f t="shared" ca="1" si="54"/>
        <v>#DIV/0!</v>
      </c>
    </row>
    <row r="185" spans="1:56" x14ac:dyDescent="0.25">
      <c r="A185" s="1" t="s">
        <v>135</v>
      </c>
      <c r="B185" s="10">
        <v>7580423</v>
      </c>
      <c r="C185" s="10">
        <v>1942103</v>
      </c>
      <c r="D185" s="10">
        <v>1014539</v>
      </c>
      <c r="E185" s="10">
        <v>69</v>
      </c>
      <c r="F185" s="10">
        <v>8</v>
      </c>
      <c r="G185" s="10">
        <v>811</v>
      </c>
      <c r="H185" s="10">
        <v>534</v>
      </c>
      <c r="I185" s="10">
        <v>612</v>
      </c>
      <c r="J185" s="10">
        <v>2</v>
      </c>
      <c r="K185" s="10">
        <v>0</v>
      </c>
      <c r="L185" s="10"/>
      <c r="M185" s="10" t="str">
        <f t="shared" si="55"/>
        <v>2023-24</v>
      </c>
      <c r="N185" s="10">
        <f t="shared" si="56"/>
        <v>811</v>
      </c>
      <c r="O185" s="10">
        <f t="shared" si="57"/>
        <v>534</v>
      </c>
      <c r="P185" s="10">
        <f t="shared" si="58"/>
        <v>612</v>
      </c>
      <c r="Q185" s="10">
        <f t="shared" si="59"/>
        <v>2</v>
      </c>
      <c r="R185" s="10">
        <f t="shared" si="60"/>
        <v>0</v>
      </c>
      <c r="T185">
        <f>G185/B185</f>
        <v>1.0698611409943745E-4</v>
      </c>
      <c r="U185">
        <f>H185/C185</f>
        <v>2.7495967000720355E-4</v>
      </c>
      <c r="V185">
        <f>I185/D185</f>
        <v>6.0322964420293356E-4</v>
      </c>
      <c r="W185">
        <f>J185/E185</f>
        <v>2.8985507246376812E-2</v>
      </c>
      <c r="X185">
        <f>K185/F185</f>
        <v>0</v>
      </c>
      <c r="Z185" t="str">
        <f t="shared" si="61"/>
        <v>2023-24</v>
      </c>
      <c r="AA185">
        <f t="shared" si="70"/>
        <v>1.0699756145483615E-4</v>
      </c>
      <c r="AB185">
        <f t="shared" si="70"/>
        <v>2.7503529535457193E-4</v>
      </c>
      <c r="AC185">
        <f t="shared" si="70"/>
        <v>6.0359376817135197E-4</v>
      </c>
      <c r="AD185">
        <f t="shared" si="70"/>
        <v>2.985296314968116E-2</v>
      </c>
      <c r="AE185">
        <f t="shared" si="70"/>
        <v>0</v>
      </c>
      <c r="AG185" t="str">
        <f t="shared" si="62"/>
        <v>2023-24</v>
      </c>
      <c r="AH185">
        <f t="shared" ca="1" si="63"/>
        <v>1.2412944236758395E-4</v>
      </c>
      <c r="AI185">
        <f t="shared" ca="1" si="63"/>
        <v>2.6057922442432064E-4</v>
      </c>
      <c r="AJ185">
        <f t="shared" ca="1" si="50"/>
        <v>6.1690652104312061E-4</v>
      </c>
      <c r="AK185">
        <f t="shared" ca="1" si="50"/>
        <v>2.2379344445516342E-3</v>
      </c>
      <c r="AL185" t="e">
        <f t="shared" ca="1" si="50"/>
        <v>#DIV/0!</v>
      </c>
      <c r="AN185" t="str">
        <f t="shared" si="64"/>
        <v>2023-24</v>
      </c>
      <c r="AO185">
        <f t="shared" ca="1" si="71"/>
        <v>1.543901045281784E-2</v>
      </c>
      <c r="AP185">
        <f t="shared" ca="1" si="71"/>
        <v>3.009827207393265E-2</v>
      </c>
      <c r="AQ185">
        <f t="shared" ca="1" si="71"/>
        <v>7.2320285665499848E-2</v>
      </c>
      <c r="AR185">
        <f t="shared" ca="1" si="71"/>
        <v>4.3028394256874145E-2</v>
      </c>
      <c r="AS185" t="e">
        <f t="shared" ca="1" si="71"/>
        <v>#DIV/0!</v>
      </c>
      <c r="AU185">
        <f t="shared" ca="1" si="66"/>
        <v>1.9494948957975013</v>
      </c>
      <c r="AV185">
        <f t="shared" ca="1" si="66"/>
        <v>4.6842565387537753</v>
      </c>
      <c r="AW185">
        <f t="shared" ca="1" si="66"/>
        <v>2.7869917174012175</v>
      </c>
      <c r="AX185" t="e">
        <f t="shared" ca="1" si="51"/>
        <v>#DIV/0!</v>
      </c>
      <c r="AZ185" t="str">
        <f t="shared" si="67"/>
        <v>2023-24</v>
      </c>
      <c r="BA185">
        <f t="shared" ca="1" si="68"/>
        <v>1.3907558037135197</v>
      </c>
      <c r="BB185">
        <f t="shared" ca="1" si="52"/>
        <v>1.2890910490740695</v>
      </c>
      <c r="BC185" t="e">
        <f t="shared" ca="1" si="53"/>
        <v>#DIV/0!</v>
      </c>
      <c r="BD185" t="e">
        <f t="shared" ca="1" si="54"/>
        <v>#DIV/0!</v>
      </c>
    </row>
    <row r="186" spans="1:56" x14ac:dyDescent="0.25">
      <c r="A186" s="1" t="s">
        <v>136</v>
      </c>
      <c r="B186" s="10">
        <v>7579612</v>
      </c>
      <c r="C186" s="10">
        <v>1941569</v>
      </c>
      <c r="D186" s="10">
        <v>1013927</v>
      </c>
      <c r="E186" s="10">
        <v>67</v>
      </c>
      <c r="F186" s="10">
        <v>8</v>
      </c>
      <c r="G186" s="10">
        <v>871</v>
      </c>
      <c r="H186" s="10">
        <v>594</v>
      </c>
      <c r="I186" s="10">
        <v>662</v>
      </c>
      <c r="J186" s="10">
        <v>0</v>
      </c>
      <c r="K186" s="10">
        <v>0</v>
      </c>
      <c r="L186" s="10"/>
      <c r="M186" s="10" t="str">
        <f t="shared" si="55"/>
        <v>2023-25</v>
      </c>
      <c r="N186" s="10">
        <f t="shared" si="56"/>
        <v>871</v>
      </c>
      <c r="O186" s="10">
        <f t="shared" si="57"/>
        <v>594</v>
      </c>
      <c r="P186" s="10">
        <f t="shared" si="58"/>
        <v>662</v>
      </c>
      <c r="Q186" s="10">
        <f t="shared" si="59"/>
        <v>0</v>
      </c>
      <c r="R186" s="10">
        <f t="shared" si="60"/>
        <v>0</v>
      </c>
      <c r="T186">
        <f>G186/B186</f>
        <v>1.1491353383260251E-4</v>
      </c>
      <c r="U186">
        <f>H186/C186</f>
        <v>3.0593813560064054E-4</v>
      </c>
      <c r="V186">
        <f>I186/D186</f>
        <v>6.529069647025871E-4</v>
      </c>
      <c r="W186">
        <f>J186/E186</f>
        <v>0</v>
      </c>
      <c r="X186">
        <f>K186/F186</f>
        <v>0</v>
      </c>
      <c r="Z186" t="str">
        <f t="shared" si="61"/>
        <v>2023-25</v>
      </c>
      <c r="AA186">
        <f t="shared" si="70"/>
        <v>1.1492674059703185E-4</v>
      </c>
      <c r="AB186">
        <f t="shared" si="70"/>
        <v>3.0603176477595075E-4</v>
      </c>
      <c r="AC186">
        <f t="shared" si="70"/>
        <v>6.5333355395447309E-4</v>
      </c>
      <c r="AD186">
        <f t="shared" si="70"/>
        <v>0</v>
      </c>
      <c r="AE186">
        <f t="shared" si="70"/>
        <v>0</v>
      </c>
      <c r="AG186" t="str">
        <f t="shared" si="62"/>
        <v>2023-25</v>
      </c>
      <c r="AH186">
        <f t="shared" ca="1" si="63"/>
        <v>1.3351692109908115E-4</v>
      </c>
      <c r="AI186">
        <f t="shared" ca="1" si="63"/>
        <v>2.8979743879736596E-4</v>
      </c>
      <c r="AJ186">
        <f t="shared" ca="1" si="50"/>
        <v>6.6788211144097403E-4</v>
      </c>
      <c r="AK186">
        <f t="shared" ca="1" si="50"/>
        <v>0</v>
      </c>
      <c r="AL186" t="e">
        <f t="shared" ca="1" si="50"/>
        <v>#DIV/0!</v>
      </c>
      <c r="AN186" t="str">
        <f t="shared" si="64"/>
        <v>2023-25</v>
      </c>
      <c r="AO186">
        <f t="shared" ca="1" si="71"/>
        <v>1.5572527373916921E-2</v>
      </c>
      <c r="AP186">
        <f t="shared" ca="1" si="71"/>
        <v>3.0388069512730015E-2</v>
      </c>
      <c r="AQ186">
        <f t="shared" ca="1" si="71"/>
        <v>7.2988167776940824E-2</v>
      </c>
      <c r="AR186">
        <f t="shared" ca="1" si="71"/>
        <v>4.3028394256874145E-2</v>
      </c>
      <c r="AS186" t="e">
        <f t="shared" ca="1" si="71"/>
        <v>#DIV/0!</v>
      </c>
      <c r="AU186">
        <f t="shared" ca="1" si="66"/>
        <v>1.9513896995055708</v>
      </c>
      <c r="AV186">
        <f t="shared" ca="1" si="66"/>
        <v>4.686982788625035</v>
      </c>
      <c r="AW186">
        <f t="shared" ca="1" si="66"/>
        <v>2.7630963955757242</v>
      </c>
      <c r="AX186" t="e">
        <f t="shared" ca="1" si="51"/>
        <v>#DIV/0!</v>
      </c>
      <c r="AZ186" t="str">
        <f t="shared" si="67"/>
        <v>2023-25</v>
      </c>
      <c r="BA186">
        <f t="shared" ca="1" si="68"/>
        <v>1.3921075432125951</v>
      </c>
      <c r="BB186">
        <f t="shared" ca="1" si="52"/>
        <v>1.2898413035226686</v>
      </c>
      <c r="BC186" t="e">
        <f t="shared" ca="1" si="53"/>
        <v>#DIV/0!</v>
      </c>
      <c r="BD186" t="e">
        <f t="shared" ca="1" si="54"/>
        <v>#DIV/0!</v>
      </c>
    </row>
    <row r="187" spans="1:56" x14ac:dyDescent="0.25">
      <c r="A187" s="1" t="s">
        <v>137</v>
      </c>
      <c r="B187" s="10">
        <v>7578741</v>
      </c>
      <c r="C187" s="10">
        <v>1940975</v>
      </c>
      <c r="D187" s="10">
        <v>1013265</v>
      </c>
      <c r="E187" s="10">
        <v>67</v>
      </c>
      <c r="F187" s="10">
        <v>8</v>
      </c>
      <c r="G187" s="10">
        <v>818</v>
      </c>
      <c r="H187" s="10">
        <v>507</v>
      </c>
      <c r="I187" s="10">
        <v>611</v>
      </c>
      <c r="J187" s="10">
        <v>0</v>
      </c>
      <c r="K187" s="10">
        <v>0</v>
      </c>
      <c r="L187" s="10"/>
      <c r="M187" s="10" t="str">
        <f t="shared" si="55"/>
        <v>2023-26</v>
      </c>
      <c r="N187" s="10">
        <f t="shared" si="56"/>
        <v>818</v>
      </c>
      <c r="O187" s="10">
        <f t="shared" si="57"/>
        <v>507</v>
      </c>
      <c r="P187" s="10">
        <f t="shared" si="58"/>
        <v>611</v>
      </c>
      <c r="Q187" s="10">
        <f t="shared" si="59"/>
        <v>0</v>
      </c>
      <c r="R187" s="10">
        <f t="shared" si="60"/>
        <v>0</v>
      </c>
      <c r="T187">
        <f>G187/B187</f>
        <v>1.0793349449466606E-4</v>
      </c>
      <c r="U187">
        <f>H187/C187</f>
        <v>2.6120892850242791E-4</v>
      </c>
      <c r="V187">
        <f>I187/D187</f>
        <v>6.0300118922493133E-4</v>
      </c>
      <c r="W187">
        <f>J187/E187</f>
        <v>0</v>
      </c>
      <c r="X187">
        <f>K187/F187</f>
        <v>0</v>
      </c>
      <c r="Z187" t="str">
        <f t="shared" si="61"/>
        <v>2023-26</v>
      </c>
      <c r="AA187">
        <f t="shared" si="70"/>
        <v>1.0794514549619421E-4</v>
      </c>
      <c r="AB187">
        <f t="shared" si="70"/>
        <v>2.6127717792011492E-4</v>
      </c>
      <c r="AC187">
        <f t="shared" si="70"/>
        <v>6.0336503735354346E-4</v>
      </c>
      <c r="AD187">
        <f t="shared" si="70"/>
        <v>0</v>
      </c>
      <c r="AE187">
        <f t="shared" si="70"/>
        <v>0</v>
      </c>
      <c r="AG187" t="str">
        <f t="shared" si="62"/>
        <v>2023-26</v>
      </c>
      <c r="AH187">
        <f t="shared" ca="1" si="63"/>
        <v>1.2558351356014904E-4</v>
      </c>
      <c r="AI187">
        <f t="shared" ca="1" si="63"/>
        <v>2.4728979374378515E-4</v>
      </c>
      <c r="AJ187">
        <f t="shared" ca="1" si="50"/>
        <v>6.1692905381175312E-4</v>
      </c>
      <c r="AK187">
        <f t="shared" ca="1" si="50"/>
        <v>0</v>
      </c>
      <c r="AL187" t="e">
        <f t="shared" ca="1" si="50"/>
        <v>#DIV/0!</v>
      </c>
      <c r="AN187" t="str">
        <f t="shared" si="64"/>
        <v>2023-26</v>
      </c>
      <c r="AO187">
        <f t="shared" ca="1" si="71"/>
        <v>1.5698110887477069E-2</v>
      </c>
      <c r="AP187">
        <f t="shared" ca="1" si="71"/>
        <v>3.0635359306473799E-2</v>
      </c>
      <c r="AQ187">
        <f t="shared" ca="1" si="71"/>
        <v>7.3605096830752573E-2</v>
      </c>
      <c r="AR187">
        <f t="shared" ca="1" si="71"/>
        <v>4.3028394256874145E-2</v>
      </c>
      <c r="AS187" t="e">
        <f t="shared" ca="1" si="71"/>
        <v>#DIV/0!</v>
      </c>
      <c r="AU187">
        <f t="shared" ca="1" si="66"/>
        <v>1.9515315903974595</v>
      </c>
      <c r="AV187">
        <f t="shared" ca="1" si="66"/>
        <v>4.6887869093516166</v>
      </c>
      <c r="AW187">
        <f t="shared" ca="1" si="66"/>
        <v>2.7409918661741264</v>
      </c>
      <c r="AX187" t="e">
        <f t="shared" ca="1" si="51"/>
        <v>#DIV/0!</v>
      </c>
      <c r="AZ187" t="str">
        <f t="shared" si="67"/>
        <v>2023-26</v>
      </c>
      <c r="BA187">
        <f t="shared" ca="1" si="68"/>
        <v>1.3922087671664582</v>
      </c>
      <c r="BB187">
        <f t="shared" ca="1" si="52"/>
        <v>1.290337791249343</v>
      </c>
      <c r="BC187" t="e">
        <f t="shared" ca="1" si="53"/>
        <v>#DIV/0!</v>
      </c>
      <c r="BD187" t="e">
        <f t="shared" ca="1" si="54"/>
        <v>#DIV/0!</v>
      </c>
    </row>
    <row r="188" spans="1:56" x14ac:dyDescent="0.25">
      <c r="A188" s="1" t="s">
        <v>138</v>
      </c>
      <c r="B188" s="10">
        <v>7577923</v>
      </c>
      <c r="C188" s="10">
        <v>1940468</v>
      </c>
      <c r="D188" s="10">
        <v>1012654</v>
      </c>
      <c r="E188" s="10">
        <v>67</v>
      </c>
      <c r="F188" s="10">
        <v>8</v>
      </c>
      <c r="G188" s="10">
        <v>802</v>
      </c>
      <c r="H188" s="10">
        <v>537</v>
      </c>
      <c r="I188" s="10">
        <v>619</v>
      </c>
      <c r="J188" s="10">
        <v>0</v>
      </c>
      <c r="K188" s="10">
        <v>0</v>
      </c>
      <c r="L188" s="10"/>
      <c r="M188" s="10" t="str">
        <f t="shared" si="55"/>
        <v>2023-27</v>
      </c>
      <c r="N188" s="10">
        <f t="shared" si="56"/>
        <v>802</v>
      </c>
      <c r="O188" s="10">
        <f t="shared" si="57"/>
        <v>537</v>
      </c>
      <c r="P188" s="10">
        <f t="shared" si="58"/>
        <v>619</v>
      </c>
      <c r="Q188" s="10">
        <f t="shared" si="59"/>
        <v>0</v>
      </c>
      <c r="R188" s="10">
        <f t="shared" si="60"/>
        <v>0</v>
      </c>
      <c r="T188">
        <f>G188/B188</f>
        <v>1.0583374890454812E-4</v>
      </c>
      <c r="U188">
        <f>H188/C188</f>
        <v>2.7673736438838464E-4</v>
      </c>
      <c r="V188">
        <f>I188/D188</f>
        <v>6.1126505203159219E-4</v>
      </c>
      <c r="W188">
        <f>J188/E188</f>
        <v>0</v>
      </c>
      <c r="X188">
        <f>K188/F188</f>
        <v>0</v>
      </c>
      <c r="Z188" t="str">
        <f t="shared" si="61"/>
        <v>2023-27</v>
      </c>
      <c r="AA188">
        <f t="shared" si="70"/>
        <v>1.0584495097126938E-4</v>
      </c>
      <c r="AB188">
        <f t="shared" si="70"/>
        <v>2.7681397092418816E-4</v>
      </c>
      <c r="AC188">
        <f t="shared" si="70"/>
        <v>6.1163894459911839E-4</v>
      </c>
      <c r="AD188">
        <f t="shared" si="70"/>
        <v>0</v>
      </c>
      <c r="AE188">
        <f t="shared" si="70"/>
        <v>0</v>
      </c>
      <c r="AG188" t="str">
        <f t="shared" si="62"/>
        <v>2023-27</v>
      </c>
      <c r="AH188">
        <f t="shared" ca="1" si="63"/>
        <v>1.2331444541174153E-4</v>
      </c>
      <c r="AI188">
        <f t="shared" ca="1" si="63"/>
        <v>2.618601430148107E-4</v>
      </c>
      <c r="AJ188">
        <f t="shared" ca="1" si="50"/>
        <v>6.2551891565179639E-4</v>
      </c>
      <c r="AK188">
        <f t="shared" ca="1" si="50"/>
        <v>0</v>
      </c>
      <c r="AL188" t="e">
        <f t="shared" ca="1" si="50"/>
        <v>#DIV/0!</v>
      </c>
      <c r="AN188" t="str">
        <f t="shared" si="64"/>
        <v>2023-27</v>
      </c>
      <c r="AO188">
        <f t="shared" ca="1" si="71"/>
        <v>1.582142533288881E-2</v>
      </c>
      <c r="AP188">
        <f t="shared" ca="1" si="71"/>
        <v>3.089721944948861E-2</v>
      </c>
      <c r="AQ188">
        <f t="shared" ca="1" si="71"/>
        <v>7.4230615746404369E-2</v>
      </c>
      <c r="AR188">
        <f t="shared" ca="1" si="71"/>
        <v>4.3028394256874145E-2</v>
      </c>
      <c r="AS188" t="e">
        <f t="shared" ca="1" si="71"/>
        <v>#DIV/0!</v>
      </c>
      <c r="AU188">
        <f t="shared" ca="1" si="66"/>
        <v>1.9528720579466992</v>
      </c>
      <c r="AV188">
        <f t="shared" ca="1" si="66"/>
        <v>4.6917780278681578</v>
      </c>
      <c r="AW188">
        <f t="shared" ca="1" si="66"/>
        <v>2.7196281846635402</v>
      </c>
      <c r="AX188" t="e">
        <f t="shared" ca="1" si="51"/>
        <v>#DIV/0!</v>
      </c>
      <c r="AZ188" t="str">
        <f t="shared" si="67"/>
        <v>2023-27</v>
      </c>
      <c r="BA188">
        <f t="shared" ca="1" si="68"/>
        <v>1.3931650471894597</v>
      </c>
      <c r="BB188">
        <f t="shared" ca="1" si="52"/>
        <v>1.2911609366246</v>
      </c>
      <c r="BC188" t="e">
        <f t="shared" ca="1" si="53"/>
        <v>#DIV/0!</v>
      </c>
      <c r="BD188" t="e">
        <f t="shared" ca="1" si="54"/>
        <v>#DIV/0!</v>
      </c>
    </row>
    <row r="189" spans="1:56" x14ac:dyDescent="0.25">
      <c r="A189" s="1" t="s">
        <v>139</v>
      </c>
      <c r="B189" s="10">
        <v>7577121</v>
      </c>
      <c r="C189" s="10">
        <v>1939931</v>
      </c>
      <c r="D189" s="10">
        <v>1012035</v>
      </c>
      <c r="E189" s="10">
        <v>67</v>
      </c>
      <c r="F189" s="10">
        <v>8</v>
      </c>
      <c r="G189" s="10">
        <v>811</v>
      </c>
      <c r="H189" s="10">
        <v>580</v>
      </c>
      <c r="I189" s="10">
        <v>670</v>
      </c>
      <c r="J189" s="10">
        <v>0</v>
      </c>
      <c r="K189" s="10">
        <v>0</v>
      </c>
      <c r="L189" s="10"/>
      <c r="M189" s="10" t="str">
        <f t="shared" si="55"/>
        <v>2023-28</v>
      </c>
      <c r="N189" s="10">
        <f t="shared" si="56"/>
        <v>811</v>
      </c>
      <c r="O189" s="10">
        <f t="shared" si="57"/>
        <v>580</v>
      </c>
      <c r="P189" s="10">
        <f t="shared" si="58"/>
        <v>670</v>
      </c>
      <c r="Q189" s="10">
        <f t="shared" si="59"/>
        <v>0</v>
      </c>
      <c r="R189" s="10">
        <f t="shared" si="60"/>
        <v>0</v>
      </c>
      <c r="T189">
        <f>G189/B189</f>
        <v>1.0703273710423788E-4</v>
      </c>
      <c r="U189">
        <f>H189/C189</f>
        <v>2.989797059792333E-4</v>
      </c>
      <c r="V189">
        <f>I189/D189</f>
        <v>6.6203243958953991E-4</v>
      </c>
      <c r="W189">
        <f>J189/E189</f>
        <v>0</v>
      </c>
      <c r="X189">
        <f>K189/F189</f>
        <v>0</v>
      </c>
      <c r="Z189" t="str">
        <f t="shared" si="61"/>
        <v>2023-28</v>
      </c>
      <c r="AA189">
        <f t="shared" si="70"/>
        <v>1.0704419443951554E-4</v>
      </c>
      <c r="AB189">
        <f t="shared" si="70"/>
        <v>2.9906912380645077E-4</v>
      </c>
      <c r="AC189">
        <f t="shared" si="70"/>
        <v>6.6247104112114065E-4</v>
      </c>
      <c r="AD189">
        <f t="shared" si="70"/>
        <v>0</v>
      </c>
      <c r="AE189">
        <f t="shared" si="70"/>
        <v>0</v>
      </c>
      <c r="AG189" t="str">
        <f t="shared" si="62"/>
        <v>2023-28</v>
      </c>
      <c r="AH189">
        <f t="shared" ca="1" si="63"/>
        <v>1.248881466703784E-4</v>
      </c>
      <c r="AI189">
        <f t="shared" ca="1" si="63"/>
        <v>2.8276760490451766E-4</v>
      </c>
      <c r="AJ189">
        <f t="shared" ca="1" si="50"/>
        <v>6.7764533035600421E-4</v>
      </c>
      <c r="AK189">
        <f t="shared" ca="1" si="50"/>
        <v>0</v>
      </c>
      <c r="AL189" t="e">
        <f t="shared" ca="1" si="50"/>
        <v>#DIV/0!</v>
      </c>
      <c r="AN189" t="str">
        <f t="shared" si="64"/>
        <v>2023-28</v>
      </c>
      <c r="AO189">
        <f t="shared" ca="1" si="71"/>
        <v>1.5946313479559188E-2</v>
      </c>
      <c r="AP189">
        <f t="shared" ca="1" si="71"/>
        <v>3.1179987054393128E-2</v>
      </c>
      <c r="AQ189">
        <f t="shared" ca="1" si="71"/>
        <v>7.490826107676038E-2</v>
      </c>
      <c r="AR189">
        <f t="shared" ca="1" si="71"/>
        <v>4.3028394256874145E-2</v>
      </c>
      <c r="AS189" t="e">
        <f t="shared" ca="1" si="71"/>
        <v>#DIV/0!</v>
      </c>
      <c r="AU189">
        <f t="shared" ca="1" si="66"/>
        <v>1.9553100529700018</v>
      </c>
      <c r="AV189">
        <f t="shared" ca="1" si="66"/>
        <v>4.6975284395845893</v>
      </c>
      <c r="AW189">
        <f t="shared" ca="1" si="66"/>
        <v>2.6983286332624887</v>
      </c>
      <c r="AX189" t="e">
        <f t="shared" ca="1" si="51"/>
        <v>#DIV/0!</v>
      </c>
      <c r="AZ189" t="str">
        <f t="shared" si="67"/>
        <v>2023-28</v>
      </c>
      <c r="BA189">
        <f t="shared" ca="1" si="68"/>
        <v>1.3949042955123931</v>
      </c>
      <c r="BB189">
        <f t="shared" ca="1" si="52"/>
        <v>1.2927434298571578</v>
      </c>
      <c r="BC189" t="e">
        <f t="shared" ca="1" si="53"/>
        <v>#DIV/0!</v>
      </c>
      <c r="BD189" t="e">
        <f t="shared" ca="1" si="54"/>
        <v>#DIV/0!</v>
      </c>
    </row>
    <row r="190" spans="1:56" x14ac:dyDescent="0.25">
      <c r="A190" s="1" t="s">
        <v>140</v>
      </c>
      <c r="B190" s="10">
        <v>7576310</v>
      </c>
      <c r="C190" s="10">
        <v>1939351</v>
      </c>
      <c r="D190" s="10">
        <v>1011365</v>
      </c>
      <c r="E190" s="10">
        <v>67</v>
      </c>
      <c r="F190" s="10">
        <v>8</v>
      </c>
      <c r="G190" s="10">
        <v>802</v>
      </c>
      <c r="H190" s="10">
        <v>543</v>
      </c>
      <c r="I190" s="10">
        <v>627</v>
      </c>
      <c r="J190" s="10">
        <v>0</v>
      </c>
      <c r="K190" s="10">
        <v>0</v>
      </c>
      <c r="L190" s="10"/>
      <c r="M190" s="10" t="str">
        <f t="shared" si="55"/>
        <v>2023-29</v>
      </c>
      <c r="N190" s="10">
        <f t="shared" si="56"/>
        <v>802</v>
      </c>
      <c r="O190" s="10">
        <f t="shared" si="57"/>
        <v>543</v>
      </c>
      <c r="P190" s="10">
        <f t="shared" si="58"/>
        <v>627</v>
      </c>
      <c r="Q190" s="10">
        <f t="shared" si="59"/>
        <v>0</v>
      </c>
      <c r="R190" s="10">
        <f t="shared" si="60"/>
        <v>0</v>
      </c>
      <c r="T190">
        <f>G190/B190</f>
        <v>1.058562809599924E-4</v>
      </c>
      <c r="U190">
        <f>H190/C190</f>
        <v>2.7999057416630617E-4</v>
      </c>
      <c r="V190">
        <f>I190/D190</f>
        <v>6.1995422028644461E-4</v>
      </c>
      <c r="W190">
        <f>J190/E190</f>
        <v>0</v>
      </c>
      <c r="X190">
        <f>K190/F190</f>
        <v>0</v>
      </c>
      <c r="Z190" t="str">
        <f t="shared" si="61"/>
        <v>2023-29</v>
      </c>
      <c r="AA190">
        <f t="shared" si="70"/>
        <v>1.0586748779745315E-4</v>
      </c>
      <c r="AB190">
        <f t="shared" si="70"/>
        <v>2.800689926745693E-4</v>
      </c>
      <c r="AC190">
        <f t="shared" si="70"/>
        <v>6.2033882183795111E-4</v>
      </c>
      <c r="AD190">
        <f t="shared" si="70"/>
        <v>0</v>
      </c>
      <c r="AE190">
        <f t="shared" si="70"/>
        <v>0</v>
      </c>
      <c r="AG190" t="str">
        <f t="shared" si="62"/>
        <v>2023-29</v>
      </c>
      <c r="AH190">
        <f t="shared" ca="1" si="63"/>
        <v>1.2369011821042382E-4</v>
      </c>
      <c r="AI190">
        <f t="shared" ca="1" si="63"/>
        <v>2.6466699343104873E-4</v>
      </c>
      <c r="AJ190">
        <f t="shared" ca="1" si="50"/>
        <v>6.346799030671616E-4</v>
      </c>
      <c r="AK190">
        <f t="shared" ca="1" si="50"/>
        <v>0</v>
      </c>
      <c r="AL190" t="e">
        <f t="shared" ca="1" si="50"/>
        <v>#DIV/0!</v>
      </c>
      <c r="AN190" t="str">
        <f t="shared" si="64"/>
        <v>2023-29</v>
      </c>
      <c r="AO190">
        <f t="shared" ca="1" si="71"/>
        <v>1.6070003597769611E-2</v>
      </c>
      <c r="AP190">
        <f t="shared" ca="1" si="71"/>
        <v>3.1444654047824178E-2</v>
      </c>
      <c r="AQ190">
        <f t="shared" ca="1" si="71"/>
        <v>7.5542940979827541E-2</v>
      </c>
      <c r="AR190">
        <f t="shared" ca="1" si="71"/>
        <v>4.3028394256874145E-2</v>
      </c>
      <c r="AS190" t="e">
        <f t="shared" ca="1" si="71"/>
        <v>#DIV/0!</v>
      </c>
      <c r="AU190">
        <f t="shared" ca="1" si="66"/>
        <v>1.9567297453616281</v>
      </c>
      <c r="AV190">
        <f t="shared" ca="1" si="66"/>
        <v>4.7008664634220931</v>
      </c>
      <c r="AW190">
        <f t="shared" ca="1" si="66"/>
        <v>2.6775597152228481</v>
      </c>
      <c r="AX190" t="e">
        <f t="shared" ca="1" si="51"/>
        <v>#DIV/0!</v>
      </c>
      <c r="AZ190" t="str">
        <f t="shared" si="67"/>
        <v>2023-29</v>
      </c>
      <c r="BA190">
        <f t="shared" ca="1" si="68"/>
        <v>1.3959170939749068</v>
      </c>
      <c r="BB190">
        <f t="shared" ca="1" si="52"/>
        <v>1.2936620423658713</v>
      </c>
      <c r="BC190" t="e">
        <f t="shared" ca="1" si="53"/>
        <v>#DIV/0!</v>
      </c>
      <c r="BD190" t="e">
        <f t="shared" ca="1" si="54"/>
        <v>#DIV/0!</v>
      </c>
    </row>
    <row r="191" spans="1:56" x14ac:dyDescent="0.25">
      <c r="A191" s="1" t="s">
        <v>141</v>
      </c>
      <c r="B191" s="10">
        <v>7575508</v>
      </c>
      <c r="C191" s="10">
        <v>1938808</v>
      </c>
      <c r="D191" s="10">
        <v>1010738</v>
      </c>
      <c r="E191" s="10">
        <v>67</v>
      </c>
      <c r="F191" s="10">
        <v>8</v>
      </c>
      <c r="G191" s="10">
        <v>745</v>
      </c>
      <c r="H191" s="10">
        <v>543</v>
      </c>
      <c r="I191" s="10">
        <v>588</v>
      </c>
      <c r="J191" s="10">
        <v>0</v>
      </c>
      <c r="K191" s="10">
        <v>0</v>
      </c>
      <c r="L191" s="10"/>
      <c r="M191" s="10" t="str">
        <f t="shared" si="55"/>
        <v>2023-30</v>
      </c>
      <c r="N191" s="10">
        <f t="shared" si="56"/>
        <v>745</v>
      </c>
      <c r="O191" s="10">
        <f t="shared" si="57"/>
        <v>543</v>
      </c>
      <c r="P191" s="10">
        <f t="shared" si="58"/>
        <v>588</v>
      </c>
      <c r="Q191" s="10">
        <f t="shared" si="59"/>
        <v>0</v>
      </c>
      <c r="R191" s="10">
        <f t="shared" si="60"/>
        <v>0</v>
      </c>
      <c r="T191">
        <f>G191/B191</f>
        <v>9.8343239819692618E-5</v>
      </c>
      <c r="U191">
        <f>H191/C191</f>
        <v>2.8006899084385869E-4</v>
      </c>
      <c r="V191">
        <f>I191/D191</f>
        <v>5.8175313483810841E-4</v>
      </c>
      <c r="W191">
        <f>J191/E191</f>
        <v>0</v>
      </c>
      <c r="X191">
        <f>K191/F191</f>
        <v>0</v>
      </c>
      <c r="Z191" t="str">
        <f t="shared" si="61"/>
        <v>2023-30</v>
      </c>
      <c r="AA191">
        <f t="shared" si="70"/>
        <v>9.8352912243040123E-5</v>
      </c>
      <c r="AB191">
        <f t="shared" si="70"/>
        <v>2.8014745329009303E-4</v>
      </c>
      <c r="AC191">
        <f t="shared" si="70"/>
        <v>5.820917849851283E-4</v>
      </c>
      <c r="AD191">
        <f t="shared" si="70"/>
        <v>0</v>
      </c>
      <c r="AE191">
        <f t="shared" si="70"/>
        <v>0</v>
      </c>
      <c r="AG191" t="str">
        <f t="shared" si="62"/>
        <v>2023-30</v>
      </c>
      <c r="AH191">
        <f t="shared" ca="1" si="63"/>
        <v>1.1507312719773139E-4</v>
      </c>
      <c r="AI191">
        <f t="shared" ca="1" si="63"/>
        <v>2.6460504054301795E-4</v>
      </c>
      <c r="AJ191">
        <f t="shared" ca="1" si="50"/>
        <v>5.956724172143438E-4</v>
      </c>
      <c r="AK191">
        <f t="shared" ca="1" si="50"/>
        <v>0</v>
      </c>
      <c r="AL191" t="e">
        <f t="shared" ca="1" si="50"/>
        <v>#DIV/0!</v>
      </c>
      <c r="AN191" t="str">
        <f t="shared" si="64"/>
        <v>2023-30</v>
      </c>
      <c r="AO191">
        <f t="shared" ref="AO191:AS206" ca="1" si="72">IF(ROW()&gt;=$B$2, AH191+AO190,0)</f>
        <v>1.6185076724967343E-2</v>
      </c>
      <c r="AP191">
        <f t="shared" ca="1" si="72"/>
        <v>3.1709259088367192E-2</v>
      </c>
      <c r="AQ191">
        <f t="shared" ca="1" si="72"/>
        <v>7.6138613397041879E-2</v>
      </c>
      <c r="AR191">
        <f t="shared" ca="1" si="72"/>
        <v>4.3028394256874145E-2</v>
      </c>
      <c r="AS191" t="e">
        <f t="shared" ca="1" si="72"/>
        <v>#DIV/0!</v>
      </c>
      <c r="AU191">
        <f t="shared" ca="1" si="66"/>
        <v>1.9591664362920203</v>
      </c>
      <c r="AV191">
        <f t="shared" ca="1" si="66"/>
        <v>4.7042479124976468</v>
      </c>
      <c r="AW191">
        <f t="shared" ca="1" si="66"/>
        <v>2.658522723620945</v>
      </c>
      <c r="AX191" t="e">
        <f t="shared" ca="1" si="51"/>
        <v>#DIV/0!</v>
      </c>
      <c r="AZ191" t="str">
        <f t="shared" si="67"/>
        <v>2023-30</v>
      </c>
      <c r="BA191">
        <f t="shared" ca="1" si="68"/>
        <v>1.397655411967226</v>
      </c>
      <c r="BB191">
        <f t="shared" ca="1" si="52"/>
        <v>1.2945926053485204</v>
      </c>
      <c r="BC191" t="e">
        <f t="shared" ca="1" si="53"/>
        <v>#DIV/0!</v>
      </c>
      <c r="BD191" t="e">
        <f t="shared" ca="1" si="54"/>
        <v>#DIV/0!</v>
      </c>
    </row>
    <row r="192" spans="1:56" x14ac:dyDescent="0.25">
      <c r="A192" s="1" t="s">
        <v>142</v>
      </c>
      <c r="B192" s="10">
        <v>7574763</v>
      </c>
      <c r="C192" s="10">
        <v>1938265</v>
      </c>
      <c r="D192" s="10">
        <v>1010150</v>
      </c>
      <c r="E192" s="10">
        <v>67</v>
      </c>
      <c r="F192" s="10">
        <v>8</v>
      </c>
      <c r="G192" s="10">
        <v>752</v>
      </c>
      <c r="H192" s="10">
        <v>530</v>
      </c>
      <c r="I192" s="10">
        <v>609</v>
      </c>
      <c r="J192" s="10">
        <v>0</v>
      </c>
      <c r="K192" s="10">
        <v>0</v>
      </c>
      <c r="L192" s="10"/>
      <c r="M192" s="10" t="str">
        <f t="shared" si="55"/>
        <v>2023-31</v>
      </c>
      <c r="N192" s="10">
        <f t="shared" si="56"/>
        <v>752</v>
      </c>
      <c r="O192" s="10">
        <f t="shared" si="57"/>
        <v>530</v>
      </c>
      <c r="P192" s="10">
        <f t="shared" si="58"/>
        <v>609</v>
      </c>
      <c r="Q192" s="10">
        <f t="shared" si="59"/>
        <v>0</v>
      </c>
      <c r="R192" s="10">
        <f t="shared" si="60"/>
        <v>0</v>
      </c>
      <c r="T192">
        <f>G192/B192</f>
        <v>9.9277033486064187E-5</v>
      </c>
      <c r="U192">
        <f>H192/C192</f>
        <v>2.7344042223328594E-4</v>
      </c>
      <c r="V192">
        <f>I192/D192</f>
        <v>6.0288076028312625E-4</v>
      </c>
      <c r="W192">
        <f>J192/E192</f>
        <v>0</v>
      </c>
      <c r="X192">
        <f>K192/F192</f>
        <v>0</v>
      </c>
      <c r="Z192" t="str">
        <f t="shared" si="61"/>
        <v>2023-31</v>
      </c>
      <c r="AA192">
        <f t="shared" si="70"/>
        <v>9.9286890475584327E-5</v>
      </c>
      <c r="AB192">
        <f t="shared" si="70"/>
        <v>2.7351521405365701E-4</v>
      </c>
      <c r="AC192">
        <f t="shared" si="70"/>
        <v>6.0324446304616485E-4</v>
      </c>
      <c r="AD192">
        <f t="shared" si="70"/>
        <v>0</v>
      </c>
      <c r="AE192">
        <f t="shared" si="70"/>
        <v>0</v>
      </c>
      <c r="AG192" t="str">
        <f t="shared" si="62"/>
        <v>2023-31</v>
      </c>
      <c r="AH192">
        <f t="shared" ca="1" si="63"/>
        <v>1.1633031270330427E-4</v>
      </c>
      <c r="AI192">
        <f t="shared" ca="1" si="63"/>
        <v>2.5820794561371303E-4</v>
      </c>
      <c r="AJ192">
        <f t="shared" ca="1" si="50"/>
        <v>6.1744687801999082E-4</v>
      </c>
      <c r="AK192">
        <f t="shared" ca="1" si="50"/>
        <v>0</v>
      </c>
      <c r="AL192" t="e">
        <f t="shared" ca="1" si="50"/>
        <v>#DIV/0!</v>
      </c>
      <c r="AN192" t="str">
        <f t="shared" si="64"/>
        <v>2023-31</v>
      </c>
      <c r="AO192">
        <f t="shared" ca="1" si="72"/>
        <v>1.6301407037670648E-2</v>
      </c>
      <c r="AP192">
        <f t="shared" ca="1" si="72"/>
        <v>3.1967467033980908E-2</v>
      </c>
      <c r="AQ192">
        <f t="shared" ca="1" si="72"/>
        <v>7.6756060275061877E-2</v>
      </c>
      <c r="AR192">
        <f t="shared" ca="1" si="72"/>
        <v>4.3028394256874145E-2</v>
      </c>
      <c r="AS192" t="e">
        <f t="shared" ca="1" si="72"/>
        <v>#DIV/0!</v>
      </c>
      <c r="AU192">
        <f t="shared" ca="1" si="66"/>
        <v>1.9610250182765097</v>
      </c>
      <c r="AV192">
        <f t="shared" ca="1" si="66"/>
        <v>4.7085543044037603</v>
      </c>
      <c r="AW192">
        <f t="shared" ca="1" si="66"/>
        <v>2.6395509392189611</v>
      </c>
      <c r="AX192" t="e">
        <f t="shared" ca="1" si="51"/>
        <v>#DIV/0!</v>
      </c>
      <c r="AZ192" t="str">
        <f t="shared" si="67"/>
        <v>2023-31</v>
      </c>
      <c r="BA192">
        <f t="shared" ca="1" si="68"/>
        <v>1.3989813111461251</v>
      </c>
      <c r="BB192">
        <f t="shared" ca="1" si="52"/>
        <v>1.2957777093696279</v>
      </c>
      <c r="BC192" t="e">
        <f t="shared" ca="1" si="53"/>
        <v>#DIV/0!</v>
      </c>
      <c r="BD192" t="e">
        <f t="shared" ca="1" si="54"/>
        <v>#DIV/0!</v>
      </c>
    </row>
    <row r="193" spans="1:56" x14ac:dyDescent="0.25">
      <c r="A193" s="1" t="s">
        <v>143</v>
      </c>
      <c r="B193" s="10">
        <v>7574011</v>
      </c>
      <c r="C193" s="10">
        <v>1937735</v>
      </c>
      <c r="D193" s="10">
        <v>1009541</v>
      </c>
      <c r="E193" s="10">
        <v>67</v>
      </c>
      <c r="F193" s="10">
        <v>8</v>
      </c>
      <c r="G193" s="10">
        <v>834</v>
      </c>
      <c r="H193" s="10">
        <v>556</v>
      </c>
      <c r="I193" s="10">
        <v>610</v>
      </c>
      <c r="J193" s="10">
        <v>0</v>
      </c>
      <c r="K193" s="10">
        <v>0</v>
      </c>
      <c r="L193" s="10"/>
      <c r="M193" s="10" t="str">
        <f t="shared" si="55"/>
        <v>2023-32</v>
      </c>
      <c r="N193" s="10">
        <f t="shared" si="56"/>
        <v>834</v>
      </c>
      <c r="O193" s="10">
        <f t="shared" si="57"/>
        <v>556</v>
      </c>
      <c r="P193" s="10">
        <f t="shared" si="58"/>
        <v>610</v>
      </c>
      <c r="Q193" s="10">
        <f t="shared" si="59"/>
        <v>0</v>
      </c>
      <c r="R193" s="10">
        <f t="shared" si="60"/>
        <v>0</v>
      </c>
      <c r="T193">
        <f>G193/B193</f>
        <v>1.1011338642101259E-4</v>
      </c>
      <c r="U193">
        <f>H193/C193</f>
        <v>2.8693293974666297E-4</v>
      </c>
      <c r="V193">
        <f>I193/D193</f>
        <v>6.0423499392298085E-4</v>
      </c>
      <c r="W193">
        <f>J193/E193</f>
        <v>0</v>
      </c>
      <c r="X193">
        <f>K193/F193</f>
        <v>0</v>
      </c>
      <c r="Z193" t="str">
        <f t="shared" si="61"/>
        <v>2023-32</v>
      </c>
      <c r="AA193">
        <f t="shared" si="70"/>
        <v>1.1012551282548103E-4</v>
      </c>
      <c r="AB193">
        <f t="shared" si="70"/>
        <v>2.8701529585897458E-4</v>
      </c>
      <c r="AC193">
        <f t="shared" si="70"/>
        <v>6.0460033300752971E-4</v>
      </c>
      <c r="AD193">
        <f t="shared" si="70"/>
        <v>0</v>
      </c>
      <c r="AE193">
        <f t="shared" si="70"/>
        <v>0</v>
      </c>
      <c r="AG193" t="str">
        <f t="shared" si="62"/>
        <v>2023-32</v>
      </c>
      <c r="AH193">
        <f t="shared" ca="1" si="63"/>
        <v>1.2921211177520817E-4</v>
      </c>
      <c r="AI193">
        <f t="shared" ca="1" si="63"/>
        <v>2.7081320404003E-4</v>
      </c>
      <c r="AJ193">
        <f t="shared" ca="1" si="50"/>
        <v>6.1896325988318565E-4</v>
      </c>
      <c r="AK193">
        <f t="shared" ca="1" si="50"/>
        <v>0</v>
      </c>
      <c r="AL193" t="e">
        <f t="shared" ca="1" si="50"/>
        <v>#DIV/0!</v>
      </c>
      <c r="AN193" t="str">
        <f t="shared" si="64"/>
        <v>2023-32</v>
      </c>
      <c r="AO193">
        <f t="shared" ca="1" si="72"/>
        <v>1.6430619149445855E-2</v>
      </c>
      <c r="AP193">
        <f t="shared" ca="1" si="72"/>
        <v>3.2238280238020937E-2</v>
      </c>
      <c r="AQ193">
        <f t="shared" ca="1" si="72"/>
        <v>7.7375023534945062E-2</v>
      </c>
      <c r="AR193">
        <f t="shared" ca="1" si="72"/>
        <v>4.3028394256874145E-2</v>
      </c>
      <c r="AS193" t="e">
        <f t="shared" ca="1" si="72"/>
        <v>#DIV/0!</v>
      </c>
      <c r="AU193">
        <f t="shared" ca="1" si="66"/>
        <v>1.9620855394915666</v>
      </c>
      <c r="AV193">
        <f t="shared" ca="1" si="66"/>
        <v>4.7091970686664375</v>
      </c>
      <c r="AW193">
        <f t="shared" ca="1" si="66"/>
        <v>2.6187932338706381</v>
      </c>
      <c r="AX193" t="e">
        <f t="shared" ca="1" si="51"/>
        <v>#DIV/0!</v>
      </c>
      <c r="AZ193" t="str">
        <f t="shared" si="67"/>
        <v>2023-32</v>
      </c>
      <c r="BA193">
        <f t="shared" ca="1" si="68"/>
        <v>1.3997378794438833</v>
      </c>
      <c r="BB193">
        <f t="shared" ca="1" si="52"/>
        <v>1.2959545958511489</v>
      </c>
      <c r="BC193" t="e">
        <f t="shared" ca="1" si="53"/>
        <v>#DIV/0!</v>
      </c>
      <c r="BD193" t="e">
        <f t="shared" ca="1" si="54"/>
        <v>#DIV/0!</v>
      </c>
    </row>
    <row r="194" spans="1:56" x14ac:dyDescent="0.25">
      <c r="A194" s="1" t="s">
        <v>144</v>
      </c>
      <c r="B194" s="10">
        <v>7573177</v>
      </c>
      <c r="C194" s="10">
        <v>1937179</v>
      </c>
      <c r="D194" s="10">
        <v>1008931</v>
      </c>
      <c r="E194" s="10">
        <v>67</v>
      </c>
      <c r="F194" s="10">
        <v>8</v>
      </c>
      <c r="G194" s="10">
        <v>893</v>
      </c>
      <c r="H194" s="10">
        <v>546</v>
      </c>
      <c r="I194" s="10">
        <v>699</v>
      </c>
      <c r="J194" s="10">
        <v>0</v>
      </c>
      <c r="K194" s="10">
        <v>0</v>
      </c>
      <c r="L194" s="10"/>
      <c r="M194" s="10" t="str">
        <f t="shared" si="55"/>
        <v>2023-33</v>
      </c>
      <c r="N194" s="10">
        <f t="shared" si="56"/>
        <v>893</v>
      </c>
      <c r="O194" s="10">
        <f t="shared" si="57"/>
        <v>546</v>
      </c>
      <c r="P194" s="10">
        <f t="shared" si="58"/>
        <v>699</v>
      </c>
      <c r="Q194" s="10">
        <f t="shared" si="59"/>
        <v>0</v>
      </c>
      <c r="R194" s="10">
        <f t="shared" si="60"/>
        <v>0</v>
      </c>
      <c r="T194">
        <f>G194/B194</f>
        <v>1.1791616649128892E-4</v>
      </c>
      <c r="U194">
        <f>H194/C194</f>
        <v>2.8185314831515311E-4</v>
      </c>
      <c r="V194">
        <f>I194/D194</f>
        <v>6.9281249163718832E-4</v>
      </c>
      <c r="W194">
        <f>J194/E194</f>
        <v>0</v>
      </c>
      <c r="X194">
        <f>K194/F194</f>
        <v>0</v>
      </c>
      <c r="Z194" t="str">
        <f t="shared" si="61"/>
        <v>2023-33</v>
      </c>
      <c r="AA194">
        <f t="shared" si="70"/>
        <v>1.1793007249002997E-4</v>
      </c>
      <c r="AB194">
        <f t="shared" si="70"/>
        <v>2.8193261377697129E-4</v>
      </c>
      <c r="AC194">
        <f t="shared" si="70"/>
        <v>6.9329284132834291E-4</v>
      </c>
      <c r="AD194">
        <f t="shared" si="70"/>
        <v>0</v>
      </c>
      <c r="AE194">
        <f t="shared" si="70"/>
        <v>0</v>
      </c>
      <c r="AG194" t="str">
        <f t="shared" si="62"/>
        <v>2023-33</v>
      </c>
      <c r="AH194">
        <f t="shared" ca="1" si="63"/>
        <v>1.3856518968422964E-4</v>
      </c>
      <c r="AI194">
        <f t="shared" ca="1" si="63"/>
        <v>2.6588068595295201E-4</v>
      </c>
      <c r="AJ194">
        <f t="shared" ca="1" si="50"/>
        <v>7.0991023794785653E-4</v>
      </c>
      <c r="AK194">
        <f t="shared" ca="1" si="50"/>
        <v>0</v>
      </c>
      <c r="AL194" t="e">
        <f t="shared" ca="1" si="50"/>
        <v>#DIV/0!</v>
      </c>
      <c r="AN194" t="str">
        <f t="shared" si="64"/>
        <v>2023-33</v>
      </c>
      <c r="AO194">
        <f t="shared" ca="1" si="72"/>
        <v>1.6569184339130086E-2</v>
      </c>
      <c r="AP194">
        <f t="shared" ca="1" si="72"/>
        <v>3.2504160923973888E-2</v>
      </c>
      <c r="AQ194">
        <f t="shared" ca="1" si="72"/>
        <v>7.8084933772892912E-2</v>
      </c>
      <c r="AR194">
        <f t="shared" ca="1" si="72"/>
        <v>4.3028394256874145E-2</v>
      </c>
      <c r="AS194" t="e">
        <f t="shared" ca="1" si="72"/>
        <v>#DIV/0!</v>
      </c>
      <c r="AU194">
        <f t="shared" ca="1" si="66"/>
        <v>1.9617236587326434</v>
      </c>
      <c r="AV194">
        <f t="shared" ca="1" si="66"/>
        <v>4.7126600908462413</v>
      </c>
      <c r="AW194">
        <f t="shared" ca="1" si="66"/>
        <v>2.5968927242397508</v>
      </c>
      <c r="AX194" t="e">
        <f t="shared" ca="1" si="51"/>
        <v>#DIV/0!</v>
      </c>
      <c r="AZ194" t="str">
        <f t="shared" si="67"/>
        <v>2023-33</v>
      </c>
      <c r="BA194">
        <f t="shared" ca="1" si="68"/>
        <v>1.3994797162823331</v>
      </c>
      <c r="BB194">
        <f t="shared" ca="1" si="52"/>
        <v>1.2969076074673567</v>
      </c>
      <c r="BC194" t="e">
        <f t="shared" ca="1" si="53"/>
        <v>#DIV/0!</v>
      </c>
      <c r="BD194" t="e">
        <f t="shared" ca="1" si="54"/>
        <v>#DIV/0!</v>
      </c>
    </row>
    <row r="195" spans="1:56" x14ac:dyDescent="0.25">
      <c r="A195" s="1" t="s">
        <v>145</v>
      </c>
      <c r="B195" s="10">
        <v>7572284</v>
      </c>
      <c r="C195" s="10">
        <v>1936633</v>
      </c>
      <c r="D195" s="10">
        <v>1008232</v>
      </c>
      <c r="E195" s="10">
        <v>67</v>
      </c>
      <c r="F195" s="10">
        <v>8</v>
      </c>
      <c r="G195" s="10">
        <v>856</v>
      </c>
      <c r="H195" s="10">
        <v>625</v>
      </c>
      <c r="I195" s="10">
        <v>720</v>
      </c>
      <c r="J195" s="10">
        <v>0</v>
      </c>
      <c r="K195" s="10">
        <v>0</v>
      </c>
      <c r="L195" s="10"/>
      <c r="M195" s="10" t="str">
        <f t="shared" si="55"/>
        <v>2023-34</v>
      </c>
      <c r="N195" s="10">
        <f t="shared" si="56"/>
        <v>856</v>
      </c>
      <c r="O195" s="10">
        <f t="shared" si="57"/>
        <v>625</v>
      </c>
      <c r="P195" s="10">
        <f t="shared" si="58"/>
        <v>720</v>
      </c>
      <c r="Q195" s="10">
        <f t="shared" si="59"/>
        <v>0</v>
      </c>
      <c r="R195" s="10">
        <f t="shared" si="60"/>
        <v>0</v>
      </c>
      <c r="T195">
        <f>G195/B195</f>
        <v>1.1304383195347666E-4</v>
      </c>
      <c r="U195">
        <f>H195/C195</f>
        <v>3.2272505942013792E-4</v>
      </c>
      <c r="V195">
        <f>I195/D195</f>
        <v>7.141213530219235E-4</v>
      </c>
      <c r="W195">
        <f>J195/E195</f>
        <v>0</v>
      </c>
      <c r="X195">
        <f>K195/F195</f>
        <v>0</v>
      </c>
      <c r="Z195" t="str">
        <f t="shared" si="61"/>
        <v>2023-34</v>
      </c>
      <c r="AA195">
        <f t="shared" si="70"/>
        <v>1.1305661242663146E-4</v>
      </c>
      <c r="AB195">
        <f t="shared" si="70"/>
        <v>3.2282924731098875E-4</v>
      </c>
      <c r="AC195">
        <f t="shared" si="70"/>
        <v>7.1463171718251593E-4</v>
      </c>
      <c r="AD195">
        <f t="shared" si="70"/>
        <v>0</v>
      </c>
      <c r="AE195">
        <f t="shared" si="70"/>
        <v>0</v>
      </c>
      <c r="AG195" t="str">
        <f t="shared" si="62"/>
        <v>2023-34</v>
      </c>
      <c r="AH195">
        <f t="shared" ca="1" si="63"/>
        <v>1.3302701252965182E-4</v>
      </c>
      <c r="AI195">
        <f t="shared" ca="1" si="63"/>
        <v>3.0429234425686201E-4</v>
      </c>
      <c r="AJ195">
        <f t="shared" ca="1" si="50"/>
        <v>7.3191263648880007E-4</v>
      </c>
      <c r="AK195">
        <f t="shared" ca="1" si="50"/>
        <v>0</v>
      </c>
      <c r="AL195" t="e">
        <f t="shared" ca="1" si="50"/>
        <v>#DIV/0!</v>
      </c>
      <c r="AN195" t="str">
        <f t="shared" si="64"/>
        <v>2023-34</v>
      </c>
      <c r="AO195">
        <f t="shared" ca="1" si="72"/>
        <v>1.6702211351659738E-2</v>
      </c>
      <c r="AP195">
        <f t="shared" ca="1" si="72"/>
        <v>3.2808453268230751E-2</v>
      </c>
      <c r="AQ195">
        <f t="shared" ca="1" si="72"/>
        <v>7.8816846409381705E-2</v>
      </c>
      <c r="AR195">
        <f t="shared" ca="1" si="72"/>
        <v>4.3028394256874145E-2</v>
      </c>
      <c r="AS195" t="e">
        <f t="shared" ca="1" si="72"/>
        <v>#DIV/0!</v>
      </c>
      <c r="AU195">
        <f t="shared" ca="1" si="66"/>
        <v>1.9643179323659139</v>
      </c>
      <c r="AV195">
        <f t="shared" ca="1" si="66"/>
        <v>4.7189467759638601</v>
      </c>
      <c r="AW195">
        <f t="shared" ca="1" si="66"/>
        <v>2.5762094222690046</v>
      </c>
      <c r="AX195" t="e">
        <f t="shared" ca="1" si="51"/>
        <v>#DIV/0!</v>
      </c>
      <c r="AZ195" t="str">
        <f t="shared" si="67"/>
        <v>2023-34</v>
      </c>
      <c r="BA195">
        <f t="shared" ca="1" si="68"/>
        <v>1.4013304526549544</v>
      </c>
      <c r="BB195">
        <f t="shared" ca="1" si="52"/>
        <v>1.2986376812680598</v>
      </c>
      <c r="BC195" t="e">
        <f t="shared" ca="1" si="53"/>
        <v>#DIV/0!</v>
      </c>
      <c r="BD195" t="e">
        <f t="shared" ca="1" si="54"/>
        <v>#DIV/0!</v>
      </c>
    </row>
    <row r="196" spans="1:56" x14ac:dyDescent="0.25">
      <c r="A196" s="1" t="s">
        <v>146</v>
      </c>
      <c r="B196" s="10">
        <v>7571428</v>
      </c>
      <c r="C196" s="10">
        <v>1936008</v>
      </c>
      <c r="D196" s="10">
        <v>1007512</v>
      </c>
      <c r="E196" s="10">
        <v>67</v>
      </c>
      <c r="F196" s="10">
        <v>8</v>
      </c>
      <c r="G196" s="10">
        <v>741</v>
      </c>
      <c r="H196" s="10">
        <v>538</v>
      </c>
      <c r="I196" s="10">
        <v>626</v>
      </c>
      <c r="J196" s="10">
        <v>0</v>
      </c>
      <c r="K196" s="10">
        <v>0</v>
      </c>
      <c r="L196" s="10"/>
      <c r="M196" s="10" t="str">
        <f t="shared" si="55"/>
        <v>2023-35</v>
      </c>
      <c r="N196" s="10">
        <f t="shared" si="56"/>
        <v>741</v>
      </c>
      <c r="O196" s="10">
        <f t="shared" si="57"/>
        <v>538</v>
      </c>
      <c r="P196" s="10">
        <f t="shared" si="58"/>
        <v>626</v>
      </c>
      <c r="Q196" s="10">
        <f t="shared" si="59"/>
        <v>0</v>
      </c>
      <c r="R196" s="10">
        <f t="shared" si="60"/>
        <v>0</v>
      </c>
      <c r="T196">
        <f>G196/B196</f>
        <v>9.7867931914560904E-5</v>
      </c>
      <c r="U196">
        <f>H196/C196</f>
        <v>2.7789141367184434E-4</v>
      </c>
      <c r="V196">
        <f>I196/D196</f>
        <v>6.2133254988526194E-4</v>
      </c>
      <c r="W196">
        <f>J196/E196</f>
        <v>0</v>
      </c>
      <c r="X196">
        <f>K196/F196</f>
        <v>0</v>
      </c>
      <c r="Z196" t="str">
        <f t="shared" si="61"/>
        <v>2023-35</v>
      </c>
      <c r="AA196">
        <f t="shared" si="70"/>
        <v>9.7877511062287296E-5</v>
      </c>
      <c r="AB196">
        <f t="shared" si="70"/>
        <v>2.7796866056517284E-4</v>
      </c>
      <c r="AC196">
        <f t="shared" si="70"/>
        <v>6.2171886406631161E-4</v>
      </c>
      <c r="AD196">
        <f t="shared" si="70"/>
        <v>0</v>
      </c>
      <c r="AE196">
        <f t="shared" si="70"/>
        <v>0</v>
      </c>
      <c r="AG196" t="str">
        <f t="shared" si="62"/>
        <v>2023-35</v>
      </c>
      <c r="AH196">
        <f t="shared" ca="1" si="63"/>
        <v>1.1532967847170446E-4</v>
      </c>
      <c r="AI196">
        <f t="shared" ca="1" si="63"/>
        <v>2.6187296558722651E-4</v>
      </c>
      <c r="AJ196">
        <f t="shared" ca="1" si="50"/>
        <v>6.3688531785700451E-4</v>
      </c>
      <c r="AK196">
        <f t="shared" ca="1" si="50"/>
        <v>0</v>
      </c>
      <c r="AL196" t="e">
        <f t="shared" ca="1" si="50"/>
        <v>#DIV/0!</v>
      </c>
      <c r="AN196" t="str">
        <f t="shared" si="64"/>
        <v>2023-35</v>
      </c>
      <c r="AO196">
        <f t="shared" ca="1" si="72"/>
        <v>1.6817541030131441E-2</v>
      </c>
      <c r="AP196">
        <f t="shared" ca="1" si="72"/>
        <v>3.3070326233817976E-2</v>
      </c>
      <c r="AQ196">
        <f t="shared" ca="1" si="72"/>
        <v>7.9453731727238713E-2</v>
      </c>
      <c r="AR196">
        <f t="shared" ca="1" si="72"/>
        <v>4.3028394256874145E-2</v>
      </c>
      <c r="AS196" t="e">
        <f t="shared" ca="1" si="72"/>
        <v>#DIV/0!</v>
      </c>
      <c r="AU196">
        <f t="shared" ca="1" si="66"/>
        <v>1.9664186443527594</v>
      </c>
      <c r="AV196">
        <f t="shared" ca="1" si="66"/>
        <v>4.7244559466145528</v>
      </c>
      <c r="AW196">
        <f t="shared" ca="1" si="66"/>
        <v>2.5585425467243739</v>
      </c>
      <c r="AX196" t="e">
        <f t="shared" ca="1" si="51"/>
        <v>#DIV/0!</v>
      </c>
      <c r="AZ196" t="str">
        <f t="shared" si="67"/>
        <v>2023-35</v>
      </c>
      <c r="BA196">
        <f t="shared" ca="1" si="68"/>
        <v>1.4028290856567305</v>
      </c>
      <c r="BB196">
        <f t="shared" ca="1" si="52"/>
        <v>1.3001537858013779</v>
      </c>
      <c r="BC196" t="e">
        <f t="shared" ca="1" si="53"/>
        <v>#DIV/0!</v>
      </c>
      <c r="BD196" t="e">
        <f t="shared" ca="1" si="54"/>
        <v>#DIV/0!</v>
      </c>
    </row>
    <row r="197" spans="1:56" x14ac:dyDescent="0.25">
      <c r="A197" s="1" t="s">
        <v>147</v>
      </c>
      <c r="B197" s="10">
        <v>7570687</v>
      </c>
      <c r="C197" s="10">
        <v>1935470</v>
      </c>
      <c r="D197" s="10">
        <v>1006886</v>
      </c>
      <c r="E197" s="10">
        <v>67</v>
      </c>
      <c r="F197" s="10">
        <v>8</v>
      </c>
      <c r="G197" s="10">
        <v>777</v>
      </c>
      <c r="H197" s="10">
        <v>575</v>
      </c>
      <c r="I197" s="10">
        <v>585</v>
      </c>
      <c r="J197" s="10">
        <v>0</v>
      </c>
      <c r="K197" s="10">
        <v>0</v>
      </c>
      <c r="L197" s="10"/>
      <c r="M197" s="10" t="str">
        <f t="shared" si="55"/>
        <v>2023-36</v>
      </c>
      <c r="N197" s="10">
        <f t="shared" si="56"/>
        <v>777</v>
      </c>
      <c r="O197" s="10">
        <f t="shared" si="57"/>
        <v>575</v>
      </c>
      <c r="P197" s="10">
        <f t="shared" si="58"/>
        <v>585</v>
      </c>
      <c r="Q197" s="10">
        <f t="shared" si="59"/>
        <v>0</v>
      </c>
      <c r="R197" s="10">
        <f t="shared" si="60"/>
        <v>0</v>
      </c>
      <c r="T197">
        <f>G197/B197</f>
        <v>1.026326937040192E-4</v>
      </c>
      <c r="U197">
        <f>H197/C197</f>
        <v>2.9708546244581422E-4</v>
      </c>
      <c r="V197">
        <f>I197/D197</f>
        <v>5.8099923923860301E-4</v>
      </c>
      <c r="W197">
        <f>J197/E197</f>
        <v>0</v>
      </c>
      <c r="X197">
        <f>K197/F197</f>
        <v>0</v>
      </c>
      <c r="Z197" t="str">
        <f t="shared" si="61"/>
        <v>2023-36</v>
      </c>
      <c r="AA197">
        <f t="shared" si="70"/>
        <v>1.0264322834512735E-4</v>
      </c>
      <c r="AB197">
        <f t="shared" si="70"/>
        <v>2.9717375063329084E-4</v>
      </c>
      <c r="AC197">
        <f t="shared" si="70"/>
        <v>5.8133701196283526E-4</v>
      </c>
      <c r="AD197">
        <f t="shared" si="70"/>
        <v>0</v>
      </c>
      <c r="AE197">
        <f t="shared" si="70"/>
        <v>0</v>
      </c>
      <c r="AG197" t="str">
        <f t="shared" si="62"/>
        <v>2023-36</v>
      </c>
      <c r="AH197">
        <f t="shared" ca="1" si="63"/>
        <v>1.2111634648964479E-4</v>
      </c>
      <c r="AI197">
        <f t="shared" ca="1" si="63"/>
        <v>2.7982206496808158E-4</v>
      </c>
      <c r="AJ197">
        <f t="shared" ca="1" si="50"/>
        <v>5.9564212016739726E-4</v>
      </c>
      <c r="AK197">
        <f t="shared" ca="1" si="50"/>
        <v>0</v>
      </c>
      <c r="AL197" t="e">
        <f t="shared" ca="1" si="50"/>
        <v>#DIV/0!</v>
      </c>
      <c r="AN197" t="str">
        <f t="shared" si="64"/>
        <v>2023-36</v>
      </c>
      <c r="AO197">
        <f t="shared" ca="1" si="72"/>
        <v>1.6938657376621084E-2</v>
      </c>
      <c r="AP197">
        <f t="shared" ca="1" si="72"/>
        <v>3.3350148298786055E-2</v>
      </c>
      <c r="AQ197">
        <f t="shared" ca="1" si="72"/>
        <v>8.0049373847406111E-2</v>
      </c>
      <c r="AR197">
        <f t="shared" ca="1" si="72"/>
        <v>4.3028394256874145E-2</v>
      </c>
      <c r="AS197" t="e">
        <f t="shared" ca="1" si="72"/>
        <v>#DIV/0!</v>
      </c>
      <c r="AU197">
        <f t="shared" ca="1" si="66"/>
        <v>1.9688779079277137</v>
      </c>
      <c r="AV197">
        <f t="shared" ca="1" si="66"/>
        <v>4.7258393665776079</v>
      </c>
      <c r="AW197">
        <f t="shared" ca="1" si="66"/>
        <v>2.5402482203968773</v>
      </c>
      <c r="AX197" t="e">
        <f t="shared" ca="1" si="51"/>
        <v>#DIV/0!</v>
      </c>
      <c r="AZ197" t="str">
        <f t="shared" si="67"/>
        <v>2023-36</v>
      </c>
      <c r="BA197">
        <f t="shared" ca="1" si="68"/>
        <v>1.4045835068132577</v>
      </c>
      <c r="BB197">
        <f t="shared" ca="1" si="52"/>
        <v>1.3005344981463851</v>
      </c>
      <c r="BC197" t="e">
        <f t="shared" ca="1" si="53"/>
        <v>#DIV/0!</v>
      </c>
      <c r="BD197" t="e">
        <f t="shared" ca="1" si="54"/>
        <v>#DIV/0!</v>
      </c>
    </row>
    <row r="198" spans="1:56" x14ac:dyDescent="0.25">
      <c r="A198" s="1" t="s">
        <v>148</v>
      </c>
      <c r="B198" s="10">
        <v>7569910</v>
      </c>
      <c r="C198" s="10">
        <v>1934895</v>
      </c>
      <c r="D198" s="10">
        <v>1006301</v>
      </c>
      <c r="E198" s="10">
        <v>67</v>
      </c>
      <c r="F198" s="10">
        <v>8</v>
      </c>
      <c r="G198" s="10">
        <v>808</v>
      </c>
      <c r="H198" s="10">
        <v>521</v>
      </c>
      <c r="I198" s="10">
        <v>653</v>
      </c>
      <c r="J198" s="10">
        <v>0</v>
      </c>
      <c r="K198" s="10">
        <v>0</v>
      </c>
      <c r="L198" s="10"/>
      <c r="M198" s="10" t="str">
        <f t="shared" si="55"/>
        <v>2023-37</v>
      </c>
      <c r="N198" s="10">
        <f t="shared" si="56"/>
        <v>808</v>
      </c>
      <c r="O198" s="10">
        <f t="shared" si="57"/>
        <v>521</v>
      </c>
      <c r="P198" s="10">
        <f t="shared" si="58"/>
        <v>653</v>
      </c>
      <c r="Q198" s="10">
        <f t="shared" si="59"/>
        <v>0</v>
      </c>
      <c r="R198" s="10">
        <f t="shared" si="60"/>
        <v>0</v>
      </c>
      <c r="T198">
        <f>G198/B198</f>
        <v>1.0673838922787722E-4</v>
      </c>
      <c r="U198">
        <f>H198/C198</f>
        <v>2.6926525728786319E-4</v>
      </c>
      <c r="V198">
        <f>I198/D198</f>
        <v>6.4891121046287343E-4</v>
      </c>
      <c r="W198">
        <f>J198/E198</f>
        <v>0</v>
      </c>
      <c r="X198">
        <f>K198/F198</f>
        <v>0</v>
      </c>
      <c r="Z198" t="str">
        <f t="shared" si="61"/>
        <v>2023-37</v>
      </c>
      <c r="AA198">
        <f t="shared" si="70"/>
        <v>1.067497836291087E-4</v>
      </c>
      <c r="AB198">
        <f t="shared" si="70"/>
        <v>2.6933778222283737E-4</v>
      </c>
      <c r="AC198">
        <f t="shared" si="70"/>
        <v>6.4933259246154735E-4</v>
      </c>
      <c r="AD198">
        <f t="shared" si="70"/>
        <v>0</v>
      </c>
      <c r="AE198">
        <f t="shared" si="70"/>
        <v>0</v>
      </c>
      <c r="AG198" t="str">
        <f t="shared" si="62"/>
        <v>2023-37</v>
      </c>
      <c r="AH198">
        <f t="shared" ca="1" si="63"/>
        <v>1.2614027010705034E-4</v>
      </c>
      <c r="AI198">
        <f t="shared" ca="1" si="63"/>
        <v>2.5348103454408825E-4</v>
      </c>
      <c r="AJ198">
        <f t="shared" ca="1" si="50"/>
        <v>6.6544913288343692E-4</v>
      </c>
      <c r="AK198">
        <f t="shared" ca="1" si="50"/>
        <v>0</v>
      </c>
      <c r="AL198" t="e">
        <f t="shared" ca="1" si="50"/>
        <v>#DIV/0!</v>
      </c>
      <c r="AN198" t="str">
        <f t="shared" si="64"/>
        <v>2023-37</v>
      </c>
      <c r="AO198">
        <f t="shared" ca="1" si="72"/>
        <v>1.7064797646728136E-2</v>
      </c>
      <c r="AP198">
        <f t="shared" ca="1" si="72"/>
        <v>3.3603629333330144E-2</v>
      </c>
      <c r="AQ198">
        <f t="shared" ca="1" si="72"/>
        <v>8.0714822980289549E-2</v>
      </c>
      <c r="AR198">
        <f t="shared" ca="1" si="72"/>
        <v>4.3028394256874145E-2</v>
      </c>
      <c r="AS198" t="e">
        <f t="shared" ca="1" si="72"/>
        <v>#DIV/0!</v>
      </c>
      <c r="AU198">
        <f t="shared" ca="1" si="66"/>
        <v>1.9691783066512381</v>
      </c>
      <c r="AV198">
        <f t="shared" ca="1" si="66"/>
        <v>4.7299021442404943</v>
      </c>
      <c r="AW198">
        <f t="shared" ca="1" si="66"/>
        <v>2.521471109569474</v>
      </c>
      <c r="AX198" t="e">
        <f t="shared" ca="1" si="51"/>
        <v>#DIV/0!</v>
      </c>
      <c r="AZ198" t="str">
        <f t="shared" si="67"/>
        <v>2023-37</v>
      </c>
      <c r="BA198">
        <f t="shared" ca="1" si="68"/>
        <v>1.4047978091277034</v>
      </c>
      <c r="BB198">
        <f t="shared" ca="1" si="52"/>
        <v>1.3016525603780915</v>
      </c>
      <c r="BC198" t="e">
        <f t="shared" ca="1" si="53"/>
        <v>#DIV/0!</v>
      </c>
      <c r="BD198" t="e">
        <f t="shared" ca="1" si="54"/>
        <v>#DIV/0!</v>
      </c>
    </row>
    <row r="199" spans="1:56" x14ac:dyDescent="0.25">
      <c r="A199" s="1" t="s">
        <v>149</v>
      </c>
      <c r="B199" s="10">
        <v>7569102</v>
      </c>
      <c r="C199" s="10">
        <v>1934374</v>
      </c>
      <c r="D199" s="10">
        <v>1005648</v>
      </c>
      <c r="E199" s="10">
        <v>67</v>
      </c>
      <c r="F199" s="10">
        <v>8</v>
      </c>
      <c r="G199" s="10">
        <v>828</v>
      </c>
      <c r="H199" s="10">
        <v>603</v>
      </c>
      <c r="I199" s="10">
        <v>620</v>
      </c>
      <c r="J199" s="10">
        <v>0</v>
      </c>
      <c r="K199" s="10">
        <v>0</v>
      </c>
      <c r="L199" s="10"/>
      <c r="M199" s="10" t="str">
        <f t="shared" si="55"/>
        <v>2023-38</v>
      </c>
      <c r="N199" s="10">
        <f t="shared" si="56"/>
        <v>828</v>
      </c>
      <c r="O199" s="10">
        <f t="shared" si="57"/>
        <v>603</v>
      </c>
      <c r="P199" s="10">
        <f t="shared" si="58"/>
        <v>620</v>
      </c>
      <c r="Q199" s="10">
        <f t="shared" si="59"/>
        <v>0</v>
      </c>
      <c r="R199" s="10">
        <f t="shared" si="60"/>
        <v>0</v>
      </c>
      <c r="T199">
        <f>G199/B199</f>
        <v>1.0939210490227243E-4</v>
      </c>
      <c r="U199">
        <f>H199/C199</f>
        <v>3.1172875565945368E-4</v>
      </c>
      <c r="V199">
        <f>I199/D199</f>
        <v>6.1651790686204316E-4</v>
      </c>
      <c r="W199">
        <f>J199/E199</f>
        <v>0</v>
      </c>
      <c r="X199">
        <f>K199/F199</f>
        <v>0</v>
      </c>
      <c r="Z199" t="str">
        <f t="shared" si="61"/>
        <v>2023-38</v>
      </c>
      <c r="AA199">
        <f t="shared" si="70"/>
        <v>1.0940407295316799E-4</v>
      </c>
      <c r="AB199">
        <f t="shared" si="70"/>
        <v>3.1182596330491799E-4</v>
      </c>
      <c r="AC199">
        <f t="shared" si="70"/>
        <v>6.1689825523512064E-4</v>
      </c>
      <c r="AD199">
        <f t="shared" si="70"/>
        <v>0</v>
      </c>
      <c r="AE199">
        <f t="shared" si="70"/>
        <v>0</v>
      </c>
      <c r="AG199" t="str">
        <f t="shared" si="62"/>
        <v>2023-38</v>
      </c>
      <c r="AH199">
        <f t="shared" ca="1" si="63"/>
        <v>1.29459682673946E-4</v>
      </c>
      <c r="AI199">
        <f t="shared" ca="1" si="63"/>
        <v>2.9331693855161876E-4</v>
      </c>
      <c r="AJ199">
        <f t="shared" ca="1" si="50"/>
        <v>6.3234113954125076E-4</v>
      </c>
      <c r="AK199">
        <f t="shared" ca="1" si="50"/>
        <v>0</v>
      </c>
      <c r="AL199" t="e">
        <f t="shared" ca="1" si="50"/>
        <v>#DIV/0!</v>
      </c>
      <c r="AN199" t="str">
        <f t="shared" si="64"/>
        <v>2023-38</v>
      </c>
      <c r="AO199">
        <f t="shared" ca="1" si="72"/>
        <v>1.7194257329402083E-2</v>
      </c>
      <c r="AP199">
        <f t="shared" ca="1" si="72"/>
        <v>3.3896946271881764E-2</v>
      </c>
      <c r="AQ199">
        <f t="shared" ca="1" si="72"/>
        <v>8.1347164119830798E-2</v>
      </c>
      <c r="AR199">
        <f t="shared" ca="1" si="72"/>
        <v>4.3028394256874145E-2</v>
      </c>
      <c r="AS199" t="e">
        <f t="shared" ca="1" si="72"/>
        <v>#DIV/0!</v>
      </c>
      <c r="AU199">
        <f t="shared" ca="1" si="66"/>
        <v>1.9714108973999229</v>
      </c>
      <c r="AV199">
        <f t="shared" ca="1" si="66"/>
        <v>4.7310658763218347</v>
      </c>
      <c r="AW199">
        <f t="shared" ca="1" si="66"/>
        <v>2.5024863495148368</v>
      </c>
      <c r="AX199" t="e">
        <f t="shared" ca="1" si="51"/>
        <v>#DIV/0!</v>
      </c>
      <c r="AZ199" t="str">
        <f t="shared" si="67"/>
        <v>2023-38</v>
      </c>
      <c r="BA199">
        <f t="shared" ca="1" si="68"/>
        <v>1.4063905235009209</v>
      </c>
      <c r="BB199">
        <f t="shared" ca="1" si="52"/>
        <v>1.3019728153848713</v>
      </c>
      <c r="BC199" t="e">
        <f t="shared" ca="1" si="53"/>
        <v>#DIV/0!</v>
      </c>
      <c r="BD199" t="e">
        <f t="shared" ca="1" si="54"/>
        <v>#DIV/0!</v>
      </c>
    </row>
    <row r="200" spans="1:56" x14ac:dyDescent="0.25">
      <c r="A200" s="1" t="s">
        <v>150</v>
      </c>
      <c r="B200" s="10">
        <v>7568274</v>
      </c>
      <c r="C200" s="10">
        <v>1933771</v>
      </c>
      <c r="D200" s="10">
        <v>1005028</v>
      </c>
      <c r="E200" s="10">
        <v>67</v>
      </c>
      <c r="F200" s="10">
        <v>8</v>
      </c>
      <c r="G200" s="10">
        <v>786</v>
      </c>
      <c r="H200" s="10">
        <v>560</v>
      </c>
      <c r="I200" s="10">
        <v>611</v>
      </c>
      <c r="J200" s="10">
        <v>0</v>
      </c>
      <c r="K200" s="10">
        <v>0</v>
      </c>
      <c r="L200" s="10"/>
      <c r="M200" s="10" t="str">
        <f t="shared" si="55"/>
        <v>2023-39</v>
      </c>
      <c r="N200" s="10">
        <f t="shared" si="56"/>
        <v>786</v>
      </c>
      <c r="O200" s="10">
        <f t="shared" si="57"/>
        <v>560</v>
      </c>
      <c r="P200" s="10">
        <f t="shared" si="58"/>
        <v>611</v>
      </c>
      <c r="Q200" s="10">
        <f t="shared" si="59"/>
        <v>0</v>
      </c>
      <c r="R200" s="10">
        <f t="shared" si="60"/>
        <v>0</v>
      </c>
      <c r="T200">
        <f>G200/B200</f>
        <v>1.038545908882263E-4</v>
      </c>
      <c r="U200">
        <f>H200/C200</f>
        <v>2.8958961531639477E-4</v>
      </c>
      <c r="V200">
        <f>I200/D200</f>
        <v>6.0794326128227273E-4</v>
      </c>
      <c r="W200">
        <f>J200/E200</f>
        <v>0</v>
      </c>
      <c r="X200">
        <f>K200/F200</f>
        <v>0</v>
      </c>
      <c r="Z200" t="str">
        <f t="shared" si="61"/>
        <v>2023-39</v>
      </c>
      <c r="AA200">
        <f t="shared" si="70"/>
        <v>1.0386537787788031E-4</v>
      </c>
      <c r="AB200">
        <f t="shared" si="70"/>
        <v>2.8967350377999217E-4</v>
      </c>
      <c r="AC200">
        <f t="shared" si="70"/>
        <v>6.0831309987938577E-4</v>
      </c>
      <c r="AD200">
        <f t="shared" si="70"/>
        <v>0</v>
      </c>
      <c r="AE200">
        <f t="shared" si="70"/>
        <v>0</v>
      </c>
      <c r="AG200" t="str">
        <f t="shared" si="62"/>
        <v>2023-39</v>
      </c>
      <c r="AH200">
        <f t="shared" ca="1" si="63"/>
        <v>1.230796202791038E-4</v>
      </c>
      <c r="AI200">
        <f t="shared" ca="1" si="63"/>
        <v>2.7233930374627067E-4</v>
      </c>
      <c r="AJ200">
        <f t="shared" ca="1" si="50"/>
        <v>6.2367063911245317E-4</v>
      </c>
      <c r="AK200">
        <f t="shared" ca="1" si="50"/>
        <v>0</v>
      </c>
      <c r="AL200" t="e">
        <f t="shared" ca="1" si="50"/>
        <v>#DIV/0!</v>
      </c>
      <c r="AN200" t="str">
        <f t="shared" si="64"/>
        <v>2023-39</v>
      </c>
      <c r="AO200">
        <f t="shared" ca="1" si="72"/>
        <v>1.7317336949681187E-2</v>
      </c>
      <c r="AP200">
        <f t="shared" ca="1" si="72"/>
        <v>3.4169285575628032E-2</v>
      </c>
      <c r="AQ200">
        <f t="shared" ca="1" si="72"/>
        <v>8.1970834758943248E-2</v>
      </c>
      <c r="AR200">
        <f t="shared" ca="1" si="72"/>
        <v>4.3028394256874145E-2</v>
      </c>
      <c r="AS200" t="e">
        <f t="shared" ca="1" si="72"/>
        <v>#DIV/0!</v>
      </c>
      <c r="AU200">
        <f t="shared" ca="1" si="66"/>
        <v>1.9731258723505458</v>
      </c>
      <c r="AV200">
        <f t="shared" ca="1" si="66"/>
        <v>4.7334549761966915</v>
      </c>
      <c r="AW200">
        <f t="shared" ca="1" si="66"/>
        <v>2.4847004121881628</v>
      </c>
      <c r="AX200" t="e">
        <f t="shared" ca="1" si="51"/>
        <v>#DIV/0!</v>
      </c>
      <c r="AZ200" t="str">
        <f t="shared" si="67"/>
        <v>2023-39</v>
      </c>
      <c r="BA200">
        <f t="shared" ca="1" si="68"/>
        <v>1.4076139744424665</v>
      </c>
      <c r="BB200">
        <f t="shared" ca="1" si="52"/>
        <v>1.3026302873312821</v>
      </c>
      <c r="BC200" t="e">
        <f t="shared" ca="1" si="53"/>
        <v>#DIV/0!</v>
      </c>
      <c r="BD200" t="e">
        <f t="shared" ca="1" si="54"/>
        <v>#DIV/0!</v>
      </c>
    </row>
    <row r="201" spans="1:56" x14ac:dyDescent="0.25">
      <c r="A201" s="1" t="s">
        <v>151</v>
      </c>
      <c r="B201" s="10">
        <v>7567488</v>
      </c>
      <c r="C201" s="10">
        <v>1933211</v>
      </c>
      <c r="D201" s="10">
        <v>1004417</v>
      </c>
      <c r="E201" s="10">
        <v>67</v>
      </c>
      <c r="F201" s="10">
        <v>8</v>
      </c>
      <c r="G201" s="10">
        <v>900</v>
      </c>
      <c r="H201" s="10">
        <v>523</v>
      </c>
      <c r="I201" s="10">
        <v>657</v>
      </c>
      <c r="J201" s="10">
        <v>0</v>
      </c>
      <c r="K201" s="10">
        <v>0</v>
      </c>
      <c r="L201" s="10"/>
      <c r="M201" s="10" t="str">
        <f t="shared" si="55"/>
        <v>2023-40</v>
      </c>
      <c r="N201" s="10">
        <f t="shared" si="56"/>
        <v>900</v>
      </c>
      <c r="O201" s="10">
        <f t="shared" si="57"/>
        <v>523</v>
      </c>
      <c r="P201" s="10">
        <f t="shared" si="58"/>
        <v>657</v>
      </c>
      <c r="Q201" s="10">
        <f t="shared" si="59"/>
        <v>0</v>
      </c>
      <c r="R201" s="10">
        <f t="shared" si="60"/>
        <v>0</v>
      </c>
      <c r="T201">
        <f>G201/B201</f>
        <v>1.1892982189069874E-4</v>
      </c>
      <c r="U201">
        <f>H201/C201</f>
        <v>2.7053435967413798E-4</v>
      </c>
      <c r="V201">
        <f>I201/D201</f>
        <v>6.5411079262895787E-4</v>
      </c>
      <c r="W201">
        <f>J201/E201</f>
        <v>0</v>
      </c>
      <c r="X201">
        <f>K201/F201</f>
        <v>0</v>
      </c>
      <c r="Z201" t="str">
        <f t="shared" si="61"/>
        <v>2023-40</v>
      </c>
      <c r="AA201">
        <f t="shared" si="70"/>
        <v>1.1894396801593774E-4</v>
      </c>
      <c r="AB201">
        <f t="shared" si="70"/>
        <v>2.7060756997069284E-4</v>
      </c>
      <c r="AC201">
        <f t="shared" si="70"/>
        <v>6.5453895697770886E-4</v>
      </c>
      <c r="AD201">
        <f t="shared" si="70"/>
        <v>0</v>
      </c>
      <c r="AE201">
        <f t="shared" si="70"/>
        <v>0</v>
      </c>
      <c r="AG201" t="str">
        <f t="shared" si="62"/>
        <v>2023-40</v>
      </c>
      <c r="AH201">
        <f t="shared" ca="1" si="63"/>
        <v>1.4114713243511669E-4</v>
      </c>
      <c r="AI201">
        <f t="shared" ca="1" si="63"/>
        <v>2.5428349464882749E-4</v>
      </c>
      <c r="AJ201">
        <f t="shared" ca="1" si="50"/>
        <v>6.7120296224776582E-4</v>
      </c>
      <c r="AK201">
        <f t="shared" ca="1" si="50"/>
        <v>0</v>
      </c>
      <c r="AL201" t="e">
        <f t="shared" ca="1" si="50"/>
        <v>#DIV/0!</v>
      </c>
      <c r="AN201" t="str">
        <f t="shared" si="64"/>
        <v>2023-40</v>
      </c>
      <c r="AO201">
        <f t="shared" ca="1" si="72"/>
        <v>1.7458484082116303E-2</v>
      </c>
      <c r="AP201">
        <f t="shared" ca="1" si="72"/>
        <v>3.4423569070276862E-2</v>
      </c>
      <c r="AQ201">
        <f t="shared" ca="1" si="72"/>
        <v>8.2642037721191011E-2</v>
      </c>
      <c r="AR201">
        <f t="shared" ca="1" si="72"/>
        <v>4.3028394256874145E-2</v>
      </c>
      <c r="AS201" t="e">
        <f t="shared" ca="1" si="72"/>
        <v>#DIV/0!</v>
      </c>
      <c r="AU201">
        <f t="shared" ca="1" si="66"/>
        <v>1.9717387207483175</v>
      </c>
      <c r="AV201">
        <f t="shared" ca="1" si="66"/>
        <v>4.7336319311850135</v>
      </c>
      <c r="AW201">
        <f t="shared" ca="1" si="66"/>
        <v>2.4646122798800456</v>
      </c>
      <c r="AX201" t="e">
        <f t="shared" ca="1" si="51"/>
        <v>#DIV/0!</v>
      </c>
      <c r="AZ201" t="str">
        <f t="shared" si="67"/>
        <v>2023-40</v>
      </c>
      <c r="BA201">
        <f t="shared" ca="1" si="68"/>
        <v>1.4066243903478437</v>
      </c>
      <c r="BB201">
        <f t="shared" ca="1" si="52"/>
        <v>1.3026789847264071</v>
      </c>
      <c r="BC201" t="e">
        <f t="shared" ca="1" si="53"/>
        <v>#DIV/0!</v>
      </c>
      <c r="BD201" t="e">
        <f t="shared" ca="1" si="54"/>
        <v>#DIV/0!</v>
      </c>
    </row>
    <row r="202" spans="1:56" x14ac:dyDescent="0.25">
      <c r="A202" s="1" t="s">
        <v>152</v>
      </c>
      <c r="B202" s="10">
        <v>7566588</v>
      </c>
      <c r="C202" s="10">
        <v>1932688</v>
      </c>
      <c r="D202" s="10">
        <v>1003760</v>
      </c>
      <c r="E202" s="10">
        <v>67</v>
      </c>
      <c r="F202" s="10">
        <v>8</v>
      </c>
      <c r="G202" s="10">
        <v>915</v>
      </c>
      <c r="H202" s="10">
        <v>637</v>
      </c>
      <c r="I202" s="10">
        <v>734</v>
      </c>
      <c r="J202" s="10">
        <v>0</v>
      </c>
      <c r="K202" s="10">
        <v>0</v>
      </c>
      <c r="L202" s="10"/>
      <c r="M202" s="10" t="str">
        <f t="shared" si="55"/>
        <v>2023-41</v>
      </c>
      <c r="N202" s="10">
        <f t="shared" si="56"/>
        <v>915</v>
      </c>
      <c r="O202" s="10">
        <f t="shared" si="57"/>
        <v>637</v>
      </c>
      <c r="P202" s="10">
        <f t="shared" si="58"/>
        <v>734</v>
      </c>
      <c r="Q202" s="10">
        <f t="shared" si="59"/>
        <v>0</v>
      </c>
      <c r="R202" s="10">
        <f t="shared" si="60"/>
        <v>0</v>
      </c>
      <c r="T202">
        <f>G202/B202</f>
        <v>1.2092636734020672E-4</v>
      </c>
      <c r="U202">
        <f>H202/C202</f>
        <v>3.2959277441573599E-4</v>
      </c>
      <c r="V202">
        <f>I202/D202</f>
        <v>7.3125049812704235E-4</v>
      </c>
      <c r="W202">
        <f>J202/E202</f>
        <v>0</v>
      </c>
      <c r="X202">
        <f>K202/F202</f>
        <v>0</v>
      </c>
      <c r="Z202" t="str">
        <f t="shared" si="61"/>
        <v>2023-41</v>
      </c>
      <c r="AA202">
        <f t="shared" si="70"/>
        <v>1.2094099244249703E-4</v>
      </c>
      <c r="AB202">
        <f t="shared" si="70"/>
        <v>3.2970144461521238E-4</v>
      </c>
      <c r="AC202">
        <f t="shared" si="70"/>
        <v>7.3178564938031481E-4</v>
      </c>
      <c r="AD202">
        <f t="shared" si="70"/>
        <v>0</v>
      </c>
      <c r="AE202">
        <f t="shared" si="70"/>
        <v>0</v>
      </c>
      <c r="AG202" t="str">
        <f t="shared" si="62"/>
        <v>2023-41</v>
      </c>
      <c r="AH202">
        <f t="shared" ca="1" si="63"/>
        <v>1.4372008301153792E-4</v>
      </c>
      <c r="AI202">
        <f t="shared" ca="1" si="63"/>
        <v>3.0965333346530117E-4</v>
      </c>
      <c r="AJ202">
        <f t="shared" ca="1" si="50"/>
        <v>7.5057222176313641E-4</v>
      </c>
      <c r="AK202">
        <f t="shared" ca="1" si="50"/>
        <v>0</v>
      </c>
      <c r="AL202" t="e">
        <f t="shared" ca="1" si="50"/>
        <v>#DIV/0!</v>
      </c>
      <c r="AN202" t="str">
        <f t="shared" si="64"/>
        <v>2023-41</v>
      </c>
      <c r="AO202">
        <f t="shared" ca="1" si="72"/>
        <v>1.7602204165127842E-2</v>
      </c>
      <c r="AP202">
        <f t="shared" ca="1" si="72"/>
        <v>3.4733222403742166E-2</v>
      </c>
      <c r="AQ202">
        <f t="shared" ca="1" si="72"/>
        <v>8.3392609942954152E-2</v>
      </c>
      <c r="AR202">
        <f t="shared" ca="1" si="72"/>
        <v>4.3028394256874145E-2</v>
      </c>
      <c r="AS202" t="e">
        <f t="shared" ca="1" si="72"/>
        <v>#DIV/0!</v>
      </c>
      <c r="AU202">
        <f t="shared" ca="1" si="66"/>
        <v>1.9732314247640079</v>
      </c>
      <c r="AV202">
        <f t="shared" ca="1" si="66"/>
        <v>4.7376231499555779</v>
      </c>
      <c r="AW202">
        <f t="shared" ca="1" si="66"/>
        <v>2.4444889886073899</v>
      </c>
      <c r="AX202" t="e">
        <f t="shared" ca="1" si="51"/>
        <v>#DIV/0!</v>
      </c>
      <c r="AZ202" t="str">
        <f t="shared" si="67"/>
        <v>2023-41</v>
      </c>
      <c r="BA202">
        <f t="shared" ca="1" si="68"/>
        <v>1.4076892747840755</v>
      </c>
      <c r="BB202">
        <f t="shared" ca="1" si="52"/>
        <v>1.3037773542007229</v>
      </c>
      <c r="BC202" t="e">
        <f t="shared" ca="1" si="53"/>
        <v>#DIV/0!</v>
      </c>
      <c r="BD202" t="e">
        <f t="shared" ca="1" si="54"/>
        <v>#DIV/0!</v>
      </c>
    </row>
    <row r="203" spans="1:56" x14ac:dyDescent="0.25">
      <c r="A203" s="1" t="s">
        <v>153</v>
      </c>
      <c r="B203" s="10">
        <v>7565673</v>
      </c>
      <c r="C203" s="10">
        <v>1932051</v>
      </c>
      <c r="D203" s="10">
        <v>1003026</v>
      </c>
      <c r="E203" s="10">
        <v>67</v>
      </c>
      <c r="F203" s="10">
        <v>8</v>
      </c>
      <c r="G203" s="10">
        <v>908</v>
      </c>
      <c r="H203" s="10">
        <v>584</v>
      </c>
      <c r="I203" s="10">
        <v>711</v>
      </c>
      <c r="J203" s="10">
        <v>0</v>
      </c>
      <c r="K203" s="10">
        <v>0</v>
      </c>
      <c r="L203" s="10"/>
      <c r="M203" s="10" t="str">
        <f t="shared" si="55"/>
        <v>2023-42</v>
      </c>
      <c r="N203" s="10">
        <f t="shared" si="56"/>
        <v>908</v>
      </c>
      <c r="O203" s="10">
        <f t="shared" si="57"/>
        <v>584</v>
      </c>
      <c r="P203" s="10">
        <f t="shared" si="58"/>
        <v>711</v>
      </c>
      <c r="Q203" s="10">
        <f t="shared" si="59"/>
        <v>0</v>
      </c>
      <c r="R203" s="10">
        <f t="shared" si="60"/>
        <v>0</v>
      </c>
      <c r="T203">
        <f>G203/B203</f>
        <v>1.2001576066002325E-4</v>
      </c>
      <c r="U203">
        <f>H203/C203</f>
        <v>3.0226945354962161E-4</v>
      </c>
      <c r="V203">
        <f>I203/D203</f>
        <v>7.0885500475560952E-4</v>
      </c>
      <c r="W203">
        <f>J203/E203</f>
        <v>0</v>
      </c>
      <c r="X203">
        <f>K203/F203</f>
        <v>0</v>
      </c>
      <c r="Z203" t="str">
        <f t="shared" si="61"/>
        <v>2023-42</v>
      </c>
      <c r="AA203">
        <f t="shared" si="70"/>
        <v>1.2003016631583899E-4</v>
      </c>
      <c r="AB203">
        <f t="shared" si="70"/>
        <v>3.023608503014189E-4</v>
      </c>
      <c r="AC203">
        <f t="shared" si="70"/>
        <v>7.0935786635333963E-4</v>
      </c>
      <c r="AD203">
        <f t="shared" si="70"/>
        <v>0</v>
      </c>
      <c r="AE203">
        <f t="shared" si="70"/>
        <v>0</v>
      </c>
      <c r="AG203" t="str">
        <f t="shared" si="62"/>
        <v>2023-42</v>
      </c>
      <c r="AH203">
        <f t="shared" ca="1" si="63"/>
        <v>1.4283960273149405E-4</v>
      </c>
      <c r="AI203">
        <f t="shared" ca="1" si="63"/>
        <v>2.8382924839566318E-4</v>
      </c>
      <c r="AJ203">
        <f t="shared" ca="1" si="50"/>
        <v>7.2771985185398898E-4</v>
      </c>
      <c r="AK203">
        <f t="shared" ca="1" si="50"/>
        <v>0</v>
      </c>
      <c r="AL203" t="e">
        <f t="shared" ca="1" si="50"/>
        <v>#DIV/0!</v>
      </c>
      <c r="AN203" t="str">
        <f t="shared" si="64"/>
        <v>2023-42</v>
      </c>
      <c r="AO203">
        <f t="shared" ca="1" si="72"/>
        <v>1.7745043767859337E-2</v>
      </c>
      <c r="AP203">
        <f t="shared" ca="1" si="72"/>
        <v>3.501705165213783E-2</v>
      </c>
      <c r="AQ203">
        <f t="shared" ca="1" si="72"/>
        <v>8.4120329794808144E-2</v>
      </c>
      <c r="AR203">
        <f t="shared" ca="1" si="72"/>
        <v>4.3028394256874145E-2</v>
      </c>
      <c r="AS203" t="e">
        <f t="shared" ca="1" si="72"/>
        <v>#DIV/0!</v>
      </c>
      <c r="AU203">
        <f t="shared" ca="1" si="66"/>
        <v>1.9733426476841027</v>
      </c>
      <c r="AV203">
        <f t="shared" ca="1" si="66"/>
        <v>4.7404971717889399</v>
      </c>
      <c r="AW203">
        <f t="shared" ca="1" si="66"/>
        <v>2.4248119542432014</v>
      </c>
      <c r="AX203" t="e">
        <f t="shared" ca="1" si="51"/>
        <v>#DIV/0!</v>
      </c>
      <c r="AZ203" t="str">
        <f t="shared" si="67"/>
        <v>2023-42</v>
      </c>
      <c r="BA203">
        <f t="shared" ca="1" si="68"/>
        <v>1.4077686204248161</v>
      </c>
      <c r="BB203">
        <f t="shared" ca="1" si="52"/>
        <v>1.3045682749774949</v>
      </c>
      <c r="BC203" t="e">
        <f t="shared" ca="1" si="53"/>
        <v>#DIV/0!</v>
      </c>
      <c r="BD203" t="e">
        <f t="shared" ca="1" si="54"/>
        <v>#DIV/0!</v>
      </c>
    </row>
    <row r="204" spans="1:56" x14ac:dyDescent="0.25">
      <c r="A204" s="1" t="s">
        <v>154</v>
      </c>
      <c r="B204" s="10">
        <v>7564765</v>
      </c>
      <c r="C204" s="10">
        <v>1931467</v>
      </c>
      <c r="D204" s="10">
        <v>1002315</v>
      </c>
      <c r="E204" s="10">
        <v>67</v>
      </c>
      <c r="F204" s="10">
        <v>8</v>
      </c>
      <c r="G204" s="10">
        <v>917</v>
      </c>
      <c r="H204" s="10">
        <v>587</v>
      </c>
      <c r="I204" s="10">
        <v>716</v>
      </c>
      <c r="J204" s="10">
        <v>0</v>
      </c>
      <c r="K204" s="10">
        <v>0</v>
      </c>
      <c r="L204" s="10"/>
      <c r="M204" s="10" t="str">
        <f t="shared" si="55"/>
        <v>2023-43</v>
      </c>
      <c r="N204" s="10">
        <f t="shared" si="56"/>
        <v>917</v>
      </c>
      <c r="O204" s="10">
        <f t="shared" si="57"/>
        <v>587</v>
      </c>
      <c r="P204" s="10">
        <f t="shared" si="58"/>
        <v>716</v>
      </c>
      <c r="Q204" s="10">
        <f t="shared" si="59"/>
        <v>0</v>
      </c>
      <c r="R204" s="10">
        <f t="shared" si="60"/>
        <v>0</v>
      </c>
      <c r="T204">
        <f>G204/B204</f>
        <v>1.2121989248839851E-4</v>
      </c>
      <c r="U204">
        <f>H204/C204</f>
        <v>3.0391407153215663E-4</v>
      </c>
      <c r="V204">
        <f>I204/D204</f>
        <v>7.1434628834248718E-4</v>
      </c>
      <c r="W204">
        <f>J204/E204</f>
        <v>0</v>
      </c>
      <c r="X204">
        <f>K204/F204</f>
        <v>0</v>
      </c>
      <c r="Z204" t="str">
        <f t="shared" si="61"/>
        <v>2023-43</v>
      </c>
      <c r="AA204">
        <f t="shared" si="70"/>
        <v>1.2123458868068841E-4</v>
      </c>
      <c r="AB204">
        <f t="shared" si="70"/>
        <v>3.0400646571557922E-4</v>
      </c>
      <c r="AC204">
        <f t="shared" si="70"/>
        <v>7.1485697418906431E-4</v>
      </c>
      <c r="AD204">
        <f t="shared" si="70"/>
        <v>0</v>
      </c>
      <c r="AE204">
        <f t="shared" si="70"/>
        <v>0</v>
      </c>
      <c r="AG204" t="str">
        <f t="shared" si="62"/>
        <v>2023-43</v>
      </c>
      <c r="AH204">
        <f t="shared" ca="1" si="63"/>
        <v>1.4447711594232546E-4</v>
      </c>
      <c r="AI204">
        <f t="shared" ca="1" si="63"/>
        <v>2.852272988972322E-4</v>
      </c>
      <c r="AJ204">
        <f t="shared" ca="1" si="50"/>
        <v>7.3351369417537244E-4</v>
      </c>
      <c r="AK204">
        <f t="shared" ca="1" si="50"/>
        <v>0</v>
      </c>
      <c r="AL204" t="e">
        <f t="shared" ca="1" si="50"/>
        <v>#DIV/0!</v>
      </c>
      <c r="AN204" t="str">
        <f t="shared" si="64"/>
        <v>2023-43</v>
      </c>
      <c r="AO204">
        <f t="shared" ca="1" si="72"/>
        <v>1.7889520883801663E-2</v>
      </c>
      <c r="AP204">
        <f t="shared" ca="1" si="72"/>
        <v>3.5302278951035063E-2</v>
      </c>
      <c r="AQ204">
        <f t="shared" ca="1" si="72"/>
        <v>8.4853843488983519E-2</v>
      </c>
      <c r="AR204">
        <f t="shared" ca="1" si="72"/>
        <v>4.3028394256874145E-2</v>
      </c>
      <c r="AS204" t="e">
        <f t="shared" ca="1" si="72"/>
        <v>#DIV/0!</v>
      </c>
      <c r="AU204">
        <f t="shared" ca="1" si="66"/>
        <v>1.9733496039572556</v>
      </c>
      <c r="AV204">
        <f t="shared" ca="1" si="66"/>
        <v>4.7432149826782517</v>
      </c>
      <c r="AW204">
        <f t="shared" ca="1" si="66"/>
        <v>2.4052289905558539</v>
      </c>
      <c r="AX204" t="e">
        <f t="shared" ca="1" si="51"/>
        <v>#DIV/0!</v>
      </c>
      <c r="AZ204" t="str">
        <f t="shared" si="67"/>
        <v>2023-43</v>
      </c>
      <c r="BA204">
        <f t="shared" ca="1" si="68"/>
        <v>1.4077735829806455</v>
      </c>
      <c r="BB204">
        <f t="shared" ca="1" si="52"/>
        <v>1.3053162070477182</v>
      </c>
      <c r="BC204" t="e">
        <f t="shared" ca="1" si="53"/>
        <v>#DIV/0!</v>
      </c>
      <c r="BD204" t="e">
        <f t="shared" ca="1" si="54"/>
        <v>#DIV/0!</v>
      </c>
    </row>
    <row r="205" spans="1:56" x14ac:dyDescent="0.25">
      <c r="A205" s="1" t="s">
        <v>155</v>
      </c>
      <c r="B205" s="10">
        <v>7563848</v>
      </c>
      <c r="C205" s="10">
        <v>1930880</v>
      </c>
      <c r="D205" s="10">
        <v>1001599</v>
      </c>
      <c r="E205" s="10">
        <v>67</v>
      </c>
      <c r="F205" s="10">
        <v>8</v>
      </c>
      <c r="G205" s="10">
        <v>885</v>
      </c>
      <c r="H205" s="10">
        <v>599</v>
      </c>
      <c r="I205" s="10">
        <v>677</v>
      </c>
      <c r="J205" s="10">
        <v>1</v>
      </c>
      <c r="K205" s="10">
        <v>0</v>
      </c>
      <c r="L205" s="10"/>
      <c r="M205" s="10" t="str">
        <f t="shared" si="55"/>
        <v>2023-44</v>
      </c>
      <c r="N205" s="10">
        <f t="shared" si="56"/>
        <v>885</v>
      </c>
      <c r="O205" s="10">
        <f t="shared" si="57"/>
        <v>599</v>
      </c>
      <c r="P205" s="10">
        <f t="shared" si="58"/>
        <v>677</v>
      </c>
      <c r="Q205" s="10">
        <f t="shared" si="59"/>
        <v>1</v>
      </c>
      <c r="R205" s="10">
        <f t="shared" si="60"/>
        <v>0</v>
      </c>
      <c r="T205">
        <f>G205/B205</f>
        <v>1.1700393767828227E-4</v>
      </c>
      <c r="U205">
        <f>H205/C205</f>
        <v>3.1022124627113023E-4</v>
      </c>
      <c r="V205">
        <f>I205/D205</f>
        <v>6.7591920519089973E-4</v>
      </c>
      <c r="W205">
        <f>J205/E205</f>
        <v>1.4925373134328358E-2</v>
      </c>
      <c r="X205">
        <f>K205/F205</f>
        <v>0</v>
      </c>
      <c r="Z205" t="str">
        <f t="shared" si="61"/>
        <v>2023-44</v>
      </c>
      <c r="AA205">
        <f t="shared" ref="AA205:AE236" si="73">-LN((1-1.5*T205)/(1-0.5*T205))</f>
        <v>1.1701762933512329E-4</v>
      </c>
      <c r="AB205">
        <f t="shared" si="73"/>
        <v>3.1031751584706234E-4</v>
      </c>
      <c r="AC205">
        <f t="shared" si="73"/>
        <v>6.76376406762782E-4</v>
      </c>
      <c r="AD205">
        <f t="shared" si="73"/>
        <v>1.5151805020602108E-2</v>
      </c>
      <c r="AE205">
        <f t="shared" si="73"/>
        <v>0</v>
      </c>
      <c r="AG205" t="str">
        <f t="shared" si="62"/>
        <v>2023-44</v>
      </c>
      <c r="AH205">
        <f t="shared" ca="1" si="63"/>
        <v>1.3964909008408065E-4</v>
      </c>
      <c r="AI205">
        <f t="shared" ca="1" si="63"/>
        <v>2.9099882696735223E-4</v>
      </c>
      <c r="AJ205">
        <f t="shared" ca="1" si="50"/>
        <v>6.9417305533640004E-4</v>
      </c>
      <c r="AK205">
        <f t="shared" ca="1" si="50"/>
        <v>6.9344479361708273E-4</v>
      </c>
      <c r="AL205" t="e">
        <f t="shared" ca="1" si="50"/>
        <v>#DIV/0!</v>
      </c>
      <c r="AN205" t="str">
        <f t="shared" si="64"/>
        <v>2023-44</v>
      </c>
      <c r="AO205">
        <f t="shared" ca="1" si="72"/>
        <v>1.8029169973885744E-2</v>
      </c>
      <c r="AP205">
        <f t="shared" ca="1" si="72"/>
        <v>3.5593277778002412E-2</v>
      </c>
      <c r="AQ205">
        <f t="shared" ca="1" si="72"/>
        <v>8.5548016544319913E-2</v>
      </c>
      <c r="AR205">
        <f t="shared" ca="1" si="72"/>
        <v>4.3721839050491228E-2</v>
      </c>
      <c r="AS205" t="e">
        <f t="shared" ca="1" si="72"/>
        <v>#DIV/0!</v>
      </c>
      <c r="AU205">
        <f t="shared" ca="1" si="66"/>
        <v>1.9742050149594965</v>
      </c>
      <c r="AV205">
        <f t="shared" ca="1" si="66"/>
        <v>4.7449780920714311</v>
      </c>
      <c r="AW205">
        <f t="shared" ca="1" si="66"/>
        <v>2.4250611156154109</v>
      </c>
      <c r="AX205" t="e">
        <f t="shared" ca="1" si="51"/>
        <v>#DIV/0!</v>
      </c>
      <c r="AZ205" t="str">
        <f t="shared" si="67"/>
        <v>2023-44</v>
      </c>
      <c r="BA205">
        <f t="shared" ca="1" si="68"/>
        <v>1.4083838271102873</v>
      </c>
      <c r="BB205">
        <f t="shared" ca="1" si="52"/>
        <v>1.3058014085985903</v>
      </c>
      <c r="BC205" t="e">
        <f t="shared" ca="1" si="53"/>
        <v>#DIV/0!</v>
      </c>
      <c r="BD205" t="e">
        <f t="shared" ca="1" si="54"/>
        <v>#DIV/0!</v>
      </c>
    </row>
    <row r="206" spans="1:56" x14ac:dyDescent="0.25">
      <c r="A206" s="1" t="s">
        <v>156</v>
      </c>
      <c r="B206" s="10">
        <v>7562963</v>
      </c>
      <c r="C206" s="10">
        <v>1930281</v>
      </c>
      <c r="D206" s="10">
        <v>1000922</v>
      </c>
      <c r="E206" s="10">
        <v>66</v>
      </c>
      <c r="F206" s="10">
        <v>8</v>
      </c>
      <c r="G206" s="10">
        <v>867</v>
      </c>
      <c r="H206" s="10">
        <v>617</v>
      </c>
      <c r="I206" s="10">
        <v>664</v>
      </c>
      <c r="J206" s="10">
        <v>0</v>
      </c>
      <c r="K206" s="10">
        <v>0</v>
      </c>
      <c r="L206" s="10"/>
      <c r="M206" s="10" t="str">
        <f t="shared" si="55"/>
        <v>2023-45</v>
      </c>
      <c r="N206" s="10">
        <f t="shared" si="56"/>
        <v>867</v>
      </c>
      <c r="O206" s="10">
        <f t="shared" si="57"/>
        <v>617</v>
      </c>
      <c r="P206" s="10">
        <f t="shared" si="58"/>
        <v>664</v>
      </c>
      <c r="Q206" s="10">
        <f t="shared" si="59"/>
        <v>0</v>
      </c>
      <c r="R206" s="10">
        <f t="shared" si="60"/>
        <v>0</v>
      </c>
      <c r="T206">
        <f>G206/B206</f>
        <v>1.1463760962469338E-4</v>
      </c>
      <c r="U206">
        <f>H206/C206</f>
        <v>3.1964258053620171E-4</v>
      </c>
      <c r="V206">
        <f>I206/D206</f>
        <v>6.6338835593582714E-4</v>
      </c>
      <c r="W206">
        <f>J206/E206</f>
        <v>0</v>
      </c>
      <c r="X206">
        <f>K206/F206</f>
        <v>0</v>
      </c>
      <c r="Z206" t="str">
        <f t="shared" si="61"/>
        <v>2023-45</v>
      </c>
      <c r="AA206">
        <f t="shared" si="73"/>
        <v>1.1465075303854826E-4</v>
      </c>
      <c r="AB206">
        <f t="shared" si="73"/>
        <v>3.1974478730832748E-4</v>
      </c>
      <c r="AC206">
        <f t="shared" si="73"/>
        <v>6.6382875656446937E-4</v>
      </c>
      <c r="AD206">
        <f t="shared" si="73"/>
        <v>0</v>
      </c>
      <c r="AE206">
        <f t="shared" si="73"/>
        <v>0</v>
      </c>
      <c r="AG206" t="str">
        <f t="shared" si="62"/>
        <v>2023-45</v>
      </c>
      <c r="AH206">
        <f t="shared" ca="1" si="63"/>
        <v>1.3701812522523988E-4</v>
      </c>
      <c r="AI206">
        <f t="shared" ca="1" si="63"/>
        <v>2.9968506557421847E-4</v>
      </c>
      <c r="AJ206">
        <f t="shared" ca="1" si="63"/>
        <v>6.8143682354470595E-4</v>
      </c>
      <c r="AK206">
        <f t="shared" ca="1" si="63"/>
        <v>0</v>
      </c>
      <c r="AL206" t="e">
        <f t="shared" ca="1" si="63"/>
        <v>#DIV/0!</v>
      </c>
      <c r="AN206" t="str">
        <f t="shared" si="64"/>
        <v>2023-45</v>
      </c>
      <c r="AO206">
        <f t="shared" ca="1" si="72"/>
        <v>1.8166188099110983E-2</v>
      </c>
      <c r="AP206">
        <f t="shared" ca="1" si="72"/>
        <v>3.5892962843576633E-2</v>
      </c>
      <c r="AQ206">
        <f t="shared" ca="1" si="72"/>
        <v>8.6229453367864625E-2</v>
      </c>
      <c r="AR206">
        <f t="shared" ca="1" si="72"/>
        <v>4.3721839050491228E-2</v>
      </c>
      <c r="AS206" t="e">
        <f t="shared" ca="1" si="72"/>
        <v>#DIV/0!</v>
      </c>
      <c r="AU206">
        <f t="shared" ca="1" si="66"/>
        <v>1.9758114717161364</v>
      </c>
      <c r="AV206">
        <f t="shared" ca="1" si="66"/>
        <v>4.7467004578734118</v>
      </c>
      <c r="AW206">
        <f t="shared" ca="1" si="66"/>
        <v>2.4067701386748763</v>
      </c>
      <c r="AX206" t="e">
        <f t="shared" ca="1" si="66"/>
        <v>#DIV/0!</v>
      </c>
      <c r="AZ206" t="str">
        <f t="shared" si="67"/>
        <v>2023-45</v>
      </c>
      <c r="BA206">
        <f t="shared" ca="1" si="68"/>
        <v>1.4095298619434782</v>
      </c>
      <c r="BB206">
        <f t="shared" ref="BB206:BB254" ca="1" si="74">AV206/(OFFSET(AV$1,$B$1+$B$2-2,0))</f>
        <v>1.30627539765538</v>
      </c>
      <c r="BC206" t="e">
        <f t="shared" ref="BC206:BC254" ca="1" si="75">AW206/(OFFSET(AW$1,$B$1+$B$2-2,0))</f>
        <v>#DIV/0!</v>
      </c>
      <c r="BD206" t="e">
        <f t="shared" ref="BD206:BD254" ca="1" si="76">AX206/(OFFSET(AX$1,$B$1+$B$2-2,0))</f>
        <v>#DIV/0!</v>
      </c>
    </row>
    <row r="207" spans="1:56" x14ac:dyDescent="0.25">
      <c r="A207" s="1" t="s">
        <v>157</v>
      </c>
      <c r="B207" s="10">
        <v>7562096</v>
      </c>
      <c r="C207" s="10">
        <v>1929664</v>
      </c>
      <c r="D207" s="10">
        <v>1000258</v>
      </c>
      <c r="E207" s="10">
        <v>66</v>
      </c>
      <c r="F207" s="10">
        <v>8</v>
      </c>
      <c r="G207" s="10">
        <v>924</v>
      </c>
      <c r="H207" s="10">
        <v>638</v>
      </c>
      <c r="I207" s="10">
        <v>765</v>
      </c>
      <c r="J207" s="10">
        <v>0</v>
      </c>
      <c r="K207" s="10">
        <v>0</v>
      </c>
      <c r="L207" s="10"/>
      <c r="M207" s="10" t="str">
        <f t="shared" ref="M207:M254" si="77">$A207</f>
        <v>2023-46</v>
      </c>
      <c r="N207" s="10">
        <f t="shared" ref="N207:N254" si="78">G207</f>
        <v>924</v>
      </c>
      <c r="O207" s="10">
        <f t="shared" ref="O207:O254" si="79">H207</f>
        <v>638</v>
      </c>
      <c r="P207" s="10">
        <f t="shared" ref="P207:P254" si="80">I207</f>
        <v>765</v>
      </c>
      <c r="Q207" s="10">
        <f t="shared" ref="Q207:Q254" si="81">J207</f>
        <v>0</v>
      </c>
      <c r="R207" s="10">
        <f t="shared" ref="R207:R254" si="82">K207</f>
        <v>0</v>
      </c>
      <c r="T207">
        <f>G207/B207</f>
        <v>1.2218834566501139E-4</v>
      </c>
      <c r="U207">
        <f>H207/C207</f>
        <v>3.3062750820868299E-4</v>
      </c>
      <c r="V207">
        <f>I207/D207</f>
        <v>7.6480268090832568E-4</v>
      </c>
      <c r="W207">
        <f>J207/E207</f>
        <v>0</v>
      </c>
      <c r="X207">
        <f>K207/F207</f>
        <v>0</v>
      </c>
      <c r="Z207" t="str">
        <f t="shared" ref="Z207:Z254" si="83">$A207</f>
        <v>2023-46</v>
      </c>
      <c r="AA207">
        <f t="shared" si="73"/>
        <v>1.2220327763343884E-4</v>
      </c>
      <c r="AB207">
        <f t="shared" si="73"/>
        <v>3.3073686192707462E-4</v>
      </c>
      <c r="AC207">
        <f t="shared" si="73"/>
        <v>7.6538808910704855E-4</v>
      </c>
      <c r="AD207">
        <f t="shared" si="73"/>
        <v>0</v>
      </c>
      <c r="AE207">
        <f t="shared" si="73"/>
        <v>0</v>
      </c>
      <c r="AG207" t="str">
        <f t="shared" ref="AG207:AG254" si="84">$A207</f>
        <v>2023-46</v>
      </c>
      <c r="AH207">
        <f t="shared" ref="AH207:AL254" ca="1" si="85">AA207*EXP(-AH$1*(ROW()-$B$2))</f>
        <v>1.4625080263716103E-4</v>
      </c>
      <c r="AI207">
        <f t="shared" ca="1" si="85"/>
        <v>3.0982817505261428E-4</v>
      </c>
      <c r="AJ207">
        <f t="shared" ca="1" si="85"/>
        <v>7.8585328047138731E-4</v>
      </c>
      <c r="AK207">
        <f t="shared" ca="1" si="85"/>
        <v>0</v>
      </c>
      <c r="AL207" t="e">
        <f t="shared" ca="1" si="85"/>
        <v>#DIV/0!</v>
      </c>
      <c r="AN207" t="str">
        <f t="shared" ref="AN207:AN254" si="86">$A207</f>
        <v>2023-46</v>
      </c>
      <c r="AO207">
        <f t="shared" ref="AO207:AS222" ca="1" si="87">IF(ROW()&gt;=$B$2, AH207+AO206,0)</f>
        <v>1.8312438901748145E-2</v>
      </c>
      <c r="AP207">
        <f t="shared" ca="1" si="87"/>
        <v>3.6202791018629249E-2</v>
      </c>
      <c r="AQ207">
        <f t="shared" ca="1" si="87"/>
        <v>8.701530664833601E-2</v>
      </c>
      <c r="AR207">
        <f t="shared" ca="1" si="87"/>
        <v>4.3721839050491228E-2</v>
      </c>
      <c r="AS207" t="e">
        <f t="shared" ca="1" si="87"/>
        <v>#DIV/0!</v>
      </c>
      <c r="AU207">
        <f t="shared" ref="AU207:AX254" ca="1" si="88">AP207/$AO207</f>
        <v>1.9769508153921131</v>
      </c>
      <c r="AV207">
        <f t="shared" ca="1" si="88"/>
        <v>4.7517049539495986</v>
      </c>
      <c r="AW207">
        <f t="shared" ca="1" si="88"/>
        <v>2.3875486648759519</v>
      </c>
      <c r="AX207" t="e">
        <f t="shared" ca="1" si="88"/>
        <v>#DIV/0!</v>
      </c>
      <c r="AZ207" t="str">
        <f t="shared" ref="AZ207:AZ254" si="89">$A207</f>
        <v>2023-46</v>
      </c>
      <c r="BA207">
        <f t="shared" ref="BA207:BA254" ca="1" si="90">AU207/(OFFSET(AU$1,$B$1+$B$2-2,0))</f>
        <v>1.4103426616246699</v>
      </c>
      <c r="BB207">
        <f t="shared" ca="1" si="74"/>
        <v>1.3076526175073599</v>
      </c>
      <c r="BC207" t="e">
        <f t="shared" ca="1" si="75"/>
        <v>#DIV/0!</v>
      </c>
      <c r="BD207" t="e">
        <f t="shared" ca="1" si="76"/>
        <v>#DIV/0!</v>
      </c>
    </row>
    <row r="208" spans="1:56" x14ac:dyDescent="0.25">
      <c r="A208" s="1" t="s">
        <v>158</v>
      </c>
      <c r="B208" s="10">
        <v>7561172</v>
      </c>
      <c r="C208" s="10">
        <v>1929026</v>
      </c>
      <c r="D208" s="10">
        <v>999493</v>
      </c>
      <c r="E208" s="10">
        <v>66</v>
      </c>
      <c r="F208" s="10">
        <v>8</v>
      </c>
      <c r="G208" s="10">
        <v>920</v>
      </c>
      <c r="H208" s="10">
        <v>690</v>
      </c>
      <c r="I208" s="10">
        <v>697</v>
      </c>
      <c r="J208" s="10">
        <v>0</v>
      </c>
      <c r="K208" s="10">
        <v>0</v>
      </c>
      <c r="L208" s="10"/>
      <c r="M208" s="10" t="str">
        <f t="shared" si="77"/>
        <v>2023-47</v>
      </c>
      <c r="N208" s="10">
        <f t="shared" si="78"/>
        <v>920</v>
      </c>
      <c r="O208" s="10">
        <f t="shared" si="79"/>
        <v>690</v>
      </c>
      <c r="P208" s="10">
        <f t="shared" si="80"/>
        <v>697</v>
      </c>
      <c r="Q208" s="10">
        <f t="shared" si="81"/>
        <v>0</v>
      </c>
      <c r="R208" s="10">
        <f t="shared" si="82"/>
        <v>0</v>
      </c>
      <c r="T208">
        <f>G208/B208</f>
        <v>1.2167425896408652E-4</v>
      </c>
      <c r="U208">
        <f>H208/C208</f>
        <v>3.5769346810255538E-4</v>
      </c>
      <c r="V208">
        <f>I208/D208</f>
        <v>6.9735355825403474E-4</v>
      </c>
      <c r="W208">
        <f>J208/E208</f>
        <v>0</v>
      </c>
      <c r="X208">
        <f>K208/F208</f>
        <v>0</v>
      </c>
      <c r="Z208" t="str">
        <f t="shared" si="83"/>
        <v>2023-47</v>
      </c>
      <c r="AA208">
        <f t="shared" si="73"/>
        <v>1.2168906554111417E-4</v>
      </c>
      <c r="AB208">
        <f t="shared" si="73"/>
        <v>3.5782146231884903E-4</v>
      </c>
      <c r="AC208">
        <f t="shared" si="73"/>
        <v>6.9784022791992049E-4</v>
      </c>
      <c r="AD208">
        <f t="shared" si="73"/>
        <v>0</v>
      </c>
      <c r="AE208">
        <f t="shared" si="73"/>
        <v>0</v>
      </c>
      <c r="AG208" t="str">
        <f t="shared" si="84"/>
        <v>2023-47</v>
      </c>
      <c r="AH208">
        <f t="shared" ca="1" si="85"/>
        <v>1.4584154435134543E-4</v>
      </c>
      <c r="AI208">
        <f t="shared" ca="1" si="85"/>
        <v>3.3502820717080955E-4</v>
      </c>
      <c r="AJ208">
        <f t="shared" ca="1" si="85"/>
        <v>7.1664818724456692E-4</v>
      </c>
      <c r="AK208">
        <f t="shared" ca="1" si="85"/>
        <v>0</v>
      </c>
      <c r="AL208" t="e">
        <f t="shared" ca="1" si="85"/>
        <v>#DIV/0!</v>
      </c>
      <c r="AN208" t="str">
        <f t="shared" si="86"/>
        <v>2023-47</v>
      </c>
      <c r="AO208">
        <f t="shared" ca="1" si="87"/>
        <v>1.8458280446099491E-2</v>
      </c>
      <c r="AP208">
        <f t="shared" ca="1" si="87"/>
        <v>3.6537819225800058E-2</v>
      </c>
      <c r="AQ208">
        <f t="shared" ca="1" si="87"/>
        <v>8.7731954835580578E-2</v>
      </c>
      <c r="AR208">
        <f t="shared" ca="1" si="87"/>
        <v>4.3721839050491228E-2</v>
      </c>
      <c r="AS208" t="e">
        <f t="shared" ca="1" si="87"/>
        <v>#DIV/0!</v>
      </c>
      <c r="AU208">
        <f t="shared" ca="1" si="88"/>
        <v>1.9794812053319433</v>
      </c>
      <c r="AV208">
        <f t="shared" ca="1" si="88"/>
        <v>4.752986340833262</v>
      </c>
      <c r="AW208">
        <f t="shared" ca="1" si="88"/>
        <v>2.3686842974438771</v>
      </c>
      <c r="AX208" t="e">
        <f t="shared" ca="1" si="88"/>
        <v>#DIV/0!</v>
      </c>
      <c r="AZ208" t="str">
        <f t="shared" si="89"/>
        <v>2023-47</v>
      </c>
      <c r="BA208">
        <f t="shared" ca="1" si="90"/>
        <v>1.4121478238244085</v>
      </c>
      <c r="BB208">
        <f t="shared" ca="1" si="74"/>
        <v>1.308005250705065</v>
      </c>
      <c r="BC208" t="e">
        <f t="shared" ca="1" si="75"/>
        <v>#DIV/0!</v>
      </c>
      <c r="BD208" t="e">
        <f t="shared" ca="1" si="76"/>
        <v>#DIV/0!</v>
      </c>
    </row>
    <row r="209" spans="1:56" x14ac:dyDescent="0.25">
      <c r="A209" s="1" t="s">
        <v>159</v>
      </c>
      <c r="B209" s="10">
        <v>7560252</v>
      </c>
      <c r="C209" s="10">
        <v>1928336</v>
      </c>
      <c r="D209" s="10">
        <v>998796</v>
      </c>
      <c r="E209" s="10">
        <v>66</v>
      </c>
      <c r="F209" s="10">
        <v>8</v>
      </c>
      <c r="G209" s="10">
        <v>948</v>
      </c>
      <c r="H209" s="10">
        <v>666</v>
      </c>
      <c r="I209" s="10">
        <v>777</v>
      </c>
      <c r="J209" s="10">
        <v>0</v>
      </c>
      <c r="K209" s="10">
        <v>0</v>
      </c>
      <c r="L209" s="10"/>
      <c r="M209" s="10" t="str">
        <f t="shared" si="77"/>
        <v>2023-48</v>
      </c>
      <c r="N209" s="10">
        <f t="shared" si="78"/>
        <v>948</v>
      </c>
      <c r="O209" s="10">
        <f t="shared" si="79"/>
        <v>666</v>
      </c>
      <c r="P209" s="10">
        <f t="shared" si="80"/>
        <v>777</v>
      </c>
      <c r="Q209" s="10">
        <f t="shared" si="81"/>
        <v>0</v>
      </c>
      <c r="R209" s="10">
        <f t="shared" si="82"/>
        <v>0</v>
      </c>
      <c r="T209">
        <f>G209/B209</f>
        <v>1.2539264564197065E-4</v>
      </c>
      <c r="U209">
        <f>H209/C209</f>
        <v>3.4537549472706002E-4</v>
      </c>
      <c r="V209">
        <f>I209/D209</f>
        <v>7.779366357093941E-4</v>
      </c>
      <c r="W209">
        <f>J209/E209</f>
        <v>0</v>
      </c>
      <c r="X209">
        <f>K209/F209</f>
        <v>0</v>
      </c>
      <c r="Z209" t="str">
        <f t="shared" si="83"/>
        <v>2023-48</v>
      </c>
      <c r="AA209">
        <f t="shared" si="73"/>
        <v>1.2540837109380887E-4</v>
      </c>
      <c r="AB209">
        <f t="shared" si="73"/>
        <v>3.4549482360820405E-4</v>
      </c>
      <c r="AC209">
        <f t="shared" si="73"/>
        <v>7.7854233160567783E-4</v>
      </c>
      <c r="AD209">
        <f t="shared" si="73"/>
        <v>0</v>
      </c>
      <c r="AE209">
        <f t="shared" si="73"/>
        <v>0</v>
      </c>
      <c r="AG209" t="str">
        <f t="shared" si="84"/>
        <v>2023-48</v>
      </c>
      <c r="AH209">
        <f t="shared" ca="1" si="85"/>
        <v>1.5051178968019101E-4</v>
      </c>
      <c r="AI209">
        <f t="shared" ca="1" si="85"/>
        <v>3.2332047755920902E-4</v>
      </c>
      <c r="AJ209">
        <f t="shared" ca="1" si="85"/>
        <v>7.9969148395017296E-4</v>
      </c>
      <c r="AK209">
        <f t="shared" ca="1" si="85"/>
        <v>0</v>
      </c>
      <c r="AL209" t="e">
        <f t="shared" ca="1" si="85"/>
        <v>#DIV/0!</v>
      </c>
      <c r="AN209" t="str">
        <f t="shared" si="86"/>
        <v>2023-48</v>
      </c>
      <c r="AO209">
        <f t="shared" ca="1" si="87"/>
        <v>1.8608792235779683E-2</v>
      </c>
      <c r="AP209">
        <f t="shared" ca="1" si="87"/>
        <v>3.6861139703359268E-2</v>
      </c>
      <c r="AQ209">
        <f t="shared" ca="1" si="87"/>
        <v>8.8531646319530755E-2</v>
      </c>
      <c r="AR209">
        <f t="shared" ca="1" si="87"/>
        <v>4.3721839050491228E-2</v>
      </c>
      <c r="AS209" t="e">
        <f t="shared" ca="1" si="87"/>
        <v>#DIV/0!</v>
      </c>
      <c r="AU209">
        <f t="shared" ca="1" si="88"/>
        <v>1.9808453572008424</v>
      </c>
      <c r="AV209">
        <f t="shared" ca="1" si="88"/>
        <v>4.757517048812459</v>
      </c>
      <c r="AW209">
        <f t="shared" ca="1" si="88"/>
        <v>2.3495258852117193</v>
      </c>
      <c r="AX209" t="e">
        <f t="shared" ca="1" si="88"/>
        <v>#DIV/0!</v>
      </c>
      <c r="AZ209" t="str">
        <f t="shared" si="89"/>
        <v>2023-48</v>
      </c>
      <c r="BA209">
        <f t="shared" ca="1" si="90"/>
        <v>1.4131210000727321</v>
      </c>
      <c r="BB209">
        <f t="shared" ca="1" si="74"/>
        <v>1.30925208572651</v>
      </c>
      <c r="BC209" t="e">
        <f t="shared" ca="1" si="75"/>
        <v>#DIV/0!</v>
      </c>
      <c r="BD209" t="e">
        <f t="shared" ca="1" si="76"/>
        <v>#DIV/0!</v>
      </c>
    </row>
    <row r="210" spans="1:56" x14ac:dyDescent="0.25">
      <c r="A210" s="1" t="s">
        <v>160</v>
      </c>
      <c r="B210" s="10">
        <v>7559304</v>
      </c>
      <c r="C210" s="10">
        <v>1927670</v>
      </c>
      <c r="D210" s="10">
        <v>998019</v>
      </c>
      <c r="E210" s="10">
        <v>66</v>
      </c>
      <c r="F210" s="10">
        <v>8</v>
      </c>
      <c r="G210" s="10">
        <v>1031</v>
      </c>
      <c r="H210" s="10">
        <v>675</v>
      </c>
      <c r="I210" s="10">
        <v>764</v>
      </c>
      <c r="J210" s="10">
        <v>0</v>
      </c>
      <c r="K210" s="10">
        <v>0</v>
      </c>
      <c r="L210" s="10"/>
      <c r="M210" s="10" t="str">
        <f t="shared" si="77"/>
        <v>2023-49</v>
      </c>
      <c r="N210" s="10">
        <f t="shared" si="78"/>
        <v>1031</v>
      </c>
      <c r="O210" s="10">
        <f t="shared" si="79"/>
        <v>675</v>
      </c>
      <c r="P210" s="10">
        <f t="shared" si="80"/>
        <v>764</v>
      </c>
      <c r="Q210" s="10">
        <f t="shared" si="81"/>
        <v>0</v>
      </c>
      <c r="R210" s="10">
        <f t="shared" si="82"/>
        <v>0</v>
      </c>
      <c r="T210">
        <f>G210/B210</f>
        <v>1.3638821775126386E-4</v>
      </c>
      <c r="U210">
        <f>H210/C210</f>
        <v>3.5016366909273891E-4</v>
      </c>
      <c r="V210">
        <f>I210/D210</f>
        <v>7.6551648816305105E-4</v>
      </c>
      <c r="W210">
        <f>J210/E210</f>
        <v>0</v>
      </c>
      <c r="X210">
        <f>K210/F210</f>
        <v>0</v>
      </c>
      <c r="Z210" t="str">
        <f t="shared" si="83"/>
        <v>2023-49</v>
      </c>
      <c r="AA210">
        <f t="shared" si="73"/>
        <v>1.3640682224611123E-4</v>
      </c>
      <c r="AB210">
        <f t="shared" si="73"/>
        <v>3.5028633021970239E-4</v>
      </c>
      <c r="AC210">
        <f t="shared" si="73"/>
        <v>7.6610299007455625E-4</v>
      </c>
      <c r="AD210">
        <f t="shared" si="73"/>
        <v>0</v>
      </c>
      <c r="AE210">
        <f t="shared" si="73"/>
        <v>0</v>
      </c>
      <c r="AG210" t="str">
        <f t="shared" si="84"/>
        <v>2023-49</v>
      </c>
      <c r="AH210">
        <f t="shared" ca="1" si="85"/>
        <v>1.6394356664586464E-4</v>
      </c>
      <c r="AI210">
        <f t="shared" ca="1" si="85"/>
        <v>3.2763594011045628E-4</v>
      </c>
      <c r="AJ210">
        <f t="shared" ca="1" si="85"/>
        <v>7.8707774297108804E-4</v>
      </c>
      <c r="AK210">
        <f t="shared" ca="1" si="85"/>
        <v>0</v>
      </c>
      <c r="AL210" t="e">
        <f t="shared" ca="1" si="85"/>
        <v>#DIV/0!</v>
      </c>
      <c r="AN210" t="str">
        <f t="shared" si="86"/>
        <v>2023-49</v>
      </c>
      <c r="AO210">
        <f t="shared" ca="1" si="87"/>
        <v>1.8772735802425548E-2</v>
      </c>
      <c r="AP210">
        <f t="shared" ca="1" si="87"/>
        <v>3.7188775643469722E-2</v>
      </c>
      <c r="AQ210">
        <f t="shared" ca="1" si="87"/>
        <v>8.9318724062501839E-2</v>
      </c>
      <c r="AR210">
        <f t="shared" ca="1" si="87"/>
        <v>4.3721839050491228E-2</v>
      </c>
      <c r="AS210" t="e">
        <f t="shared" ca="1" si="87"/>
        <v>#DIV/0!</v>
      </c>
      <c r="AU210">
        <f t="shared" ca="1" si="88"/>
        <v>1.9809992552425264</v>
      </c>
      <c r="AV210">
        <f t="shared" ca="1" si="88"/>
        <v>4.7578959722514886</v>
      </c>
      <c r="AW210">
        <f t="shared" ca="1" si="88"/>
        <v>2.3290073173480716</v>
      </c>
      <c r="AX210" t="e">
        <f t="shared" ca="1" si="88"/>
        <v>#DIV/0!</v>
      </c>
      <c r="AZ210" t="str">
        <f t="shared" si="89"/>
        <v>2023-49</v>
      </c>
      <c r="BA210">
        <f t="shared" ca="1" si="90"/>
        <v>1.4132307898419247</v>
      </c>
      <c r="BB210">
        <f t="shared" ca="1" si="74"/>
        <v>1.3093563641342993</v>
      </c>
      <c r="BC210" t="e">
        <f t="shared" ca="1" si="75"/>
        <v>#DIV/0!</v>
      </c>
      <c r="BD210" t="e">
        <f t="shared" ca="1" si="76"/>
        <v>#DIV/0!</v>
      </c>
    </row>
    <row r="211" spans="1:56" x14ac:dyDescent="0.25">
      <c r="A211" s="1" t="s">
        <v>161</v>
      </c>
      <c r="B211" s="10">
        <v>7558273</v>
      </c>
      <c r="C211" s="10">
        <v>1926995</v>
      </c>
      <c r="D211" s="10">
        <v>997255</v>
      </c>
      <c r="E211" s="10">
        <v>66</v>
      </c>
      <c r="F211" s="10">
        <v>8</v>
      </c>
      <c r="G211" s="10">
        <v>903</v>
      </c>
      <c r="H211" s="10">
        <v>694</v>
      </c>
      <c r="I211" s="10">
        <v>833</v>
      </c>
      <c r="J211" s="10">
        <v>0</v>
      </c>
      <c r="K211" s="10">
        <v>0</v>
      </c>
      <c r="L211" s="10"/>
      <c r="M211" s="10" t="str">
        <f t="shared" si="77"/>
        <v>2023-50</v>
      </c>
      <c r="N211" s="10">
        <f t="shared" si="78"/>
        <v>903</v>
      </c>
      <c r="O211" s="10">
        <f t="shared" si="79"/>
        <v>694</v>
      </c>
      <c r="P211" s="10">
        <f t="shared" si="80"/>
        <v>833</v>
      </c>
      <c r="Q211" s="10">
        <f t="shared" si="81"/>
        <v>0</v>
      </c>
      <c r="R211" s="10">
        <f t="shared" si="82"/>
        <v>0</v>
      </c>
      <c r="T211">
        <f>G211/B211</f>
        <v>1.1947173646678282E-4</v>
      </c>
      <c r="U211">
        <f>H211/C211</f>
        <v>3.6014623805458759E-4</v>
      </c>
      <c r="V211">
        <f>I211/D211</f>
        <v>8.3529287895272523E-4</v>
      </c>
      <c r="W211">
        <f>J211/E211</f>
        <v>0</v>
      </c>
      <c r="X211">
        <f>K211/F211</f>
        <v>0</v>
      </c>
      <c r="Z211" t="str">
        <f t="shared" si="83"/>
        <v>2023-50</v>
      </c>
      <c r="AA211">
        <f t="shared" si="73"/>
        <v>1.1948601181025712E-4</v>
      </c>
      <c r="AB211">
        <f t="shared" si="73"/>
        <v>3.6027599399398929E-4</v>
      </c>
      <c r="AC211">
        <f t="shared" si="73"/>
        <v>8.3599122511743209E-4</v>
      </c>
      <c r="AD211">
        <f t="shared" si="73"/>
        <v>0</v>
      </c>
      <c r="AE211">
        <f t="shared" si="73"/>
        <v>0</v>
      </c>
      <c r="AG211" t="str">
        <f t="shared" si="84"/>
        <v>2023-50</v>
      </c>
      <c r="AH211">
        <f t="shared" ca="1" si="85"/>
        <v>1.4381018583204443E-4</v>
      </c>
      <c r="AI211">
        <f t="shared" ca="1" si="85"/>
        <v>3.3680641204856198E-4</v>
      </c>
      <c r="AJ211">
        <f t="shared" ca="1" si="85"/>
        <v>8.5905788325292684E-4</v>
      </c>
      <c r="AK211">
        <f t="shared" ca="1" si="85"/>
        <v>0</v>
      </c>
      <c r="AL211" t="e">
        <f t="shared" ca="1" si="85"/>
        <v>#DIV/0!</v>
      </c>
      <c r="AN211" t="str">
        <f t="shared" si="86"/>
        <v>2023-50</v>
      </c>
      <c r="AO211">
        <f t="shared" ca="1" si="87"/>
        <v>1.8916545988257594E-2</v>
      </c>
      <c r="AP211">
        <f t="shared" ca="1" si="87"/>
        <v>3.7525582055518286E-2</v>
      </c>
      <c r="AQ211">
        <f t="shared" ca="1" si="87"/>
        <v>9.0177781945754765E-2</v>
      </c>
      <c r="AR211">
        <f t="shared" ca="1" si="87"/>
        <v>4.3721839050491228E-2</v>
      </c>
      <c r="AS211" t="e">
        <f t="shared" ca="1" si="87"/>
        <v>#DIV/0!</v>
      </c>
      <c r="AU211">
        <f t="shared" ca="1" si="88"/>
        <v>1.9837438652284731</v>
      </c>
      <c r="AV211">
        <f t="shared" ca="1" si="88"/>
        <v>4.7671378274729665</v>
      </c>
      <c r="AW211">
        <f t="shared" ca="1" si="88"/>
        <v>2.3113013907312396</v>
      </c>
      <c r="AX211" t="e">
        <f t="shared" ca="1" si="88"/>
        <v>#DIV/0!</v>
      </c>
      <c r="AZ211" t="str">
        <f t="shared" si="89"/>
        <v>2023-50</v>
      </c>
      <c r="BA211">
        <f t="shared" ca="1" si="90"/>
        <v>1.4151887751001135</v>
      </c>
      <c r="BB211">
        <f t="shared" ca="1" si="74"/>
        <v>1.311899690432567</v>
      </c>
      <c r="BC211" t="e">
        <f t="shared" ca="1" si="75"/>
        <v>#DIV/0!</v>
      </c>
      <c r="BD211" t="e">
        <f t="shared" ca="1" si="76"/>
        <v>#DIV/0!</v>
      </c>
    </row>
    <row r="212" spans="1:56" x14ac:dyDescent="0.25">
      <c r="A212" s="1" t="s">
        <v>162</v>
      </c>
      <c r="B212" s="10">
        <v>7557370</v>
      </c>
      <c r="C212" s="10">
        <v>1926301</v>
      </c>
      <c r="D212" s="10">
        <v>996422</v>
      </c>
      <c r="E212" s="10">
        <v>66</v>
      </c>
      <c r="F212" s="10">
        <v>8</v>
      </c>
      <c r="G212" s="10">
        <v>1003</v>
      </c>
      <c r="H212" s="10">
        <v>674</v>
      </c>
      <c r="I212" s="10">
        <v>793</v>
      </c>
      <c r="J212" s="10">
        <v>0</v>
      </c>
      <c r="K212" s="10">
        <v>0</v>
      </c>
      <c r="L212" s="10"/>
      <c r="M212" s="10" t="str">
        <f t="shared" si="77"/>
        <v>2023-51</v>
      </c>
      <c r="N212" s="10">
        <f t="shared" si="78"/>
        <v>1003</v>
      </c>
      <c r="O212" s="10">
        <f t="shared" si="79"/>
        <v>674</v>
      </c>
      <c r="P212" s="10">
        <f t="shared" si="80"/>
        <v>793</v>
      </c>
      <c r="Q212" s="10">
        <f t="shared" si="81"/>
        <v>0</v>
      </c>
      <c r="R212" s="10">
        <f t="shared" si="82"/>
        <v>0</v>
      </c>
      <c r="T212">
        <f>G212/B212</f>
        <v>1.3271812813187657E-4</v>
      </c>
      <c r="U212">
        <f>H212/C212</f>
        <v>3.4989339672252673E-4</v>
      </c>
      <c r="V212">
        <f>I212/D212</f>
        <v>7.9584754250709038E-4</v>
      </c>
      <c r="W212">
        <f>J212/E212</f>
        <v>0</v>
      </c>
      <c r="X212">
        <f>K212/F212</f>
        <v>0</v>
      </c>
      <c r="Z212" t="str">
        <f t="shared" si="83"/>
        <v>2023-51</v>
      </c>
      <c r="AA212">
        <f t="shared" si="73"/>
        <v>1.3273574476636656E-4</v>
      </c>
      <c r="AB212">
        <f t="shared" si="73"/>
        <v>3.5001586853581257E-4</v>
      </c>
      <c r="AC212">
        <f t="shared" si="73"/>
        <v>7.964814623941665E-4</v>
      </c>
      <c r="AD212">
        <f t="shared" si="73"/>
        <v>0</v>
      </c>
      <c r="AE212">
        <f t="shared" si="73"/>
        <v>0</v>
      </c>
      <c r="AG212" t="str">
        <f t="shared" si="84"/>
        <v>2023-51</v>
      </c>
      <c r="AH212">
        <f t="shared" ca="1" si="85"/>
        <v>1.5998334295187839E-4</v>
      </c>
      <c r="AI212">
        <f t="shared" ca="1" si="85"/>
        <v>3.270464502499242E-4</v>
      </c>
      <c r="AJ212">
        <f t="shared" ca="1" si="85"/>
        <v>8.1862803837430846E-4</v>
      </c>
      <c r="AK212">
        <f t="shared" ca="1" si="85"/>
        <v>0</v>
      </c>
      <c r="AL212" t="e">
        <f t="shared" ca="1" si="85"/>
        <v>#DIV/0!</v>
      </c>
      <c r="AN212" t="str">
        <f t="shared" si="86"/>
        <v>2023-51</v>
      </c>
      <c r="AO212">
        <f t="shared" ca="1" si="87"/>
        <v>1.9076529331209471E-2</v>
      </c>
      <c r="AP212">
        <f t="shared" ca="1" si="87"/>
        <v>3.7852628505768211E-2</v>
      </c>
      <c r="AQ212">
        <f t="shared" ca="1" si="87"/>
        <v>9.099640998412907E-2</v>
      </c>
      <c r="AR212">
        <f t="shared" ca="1" si="87"/>
        <v>4.3721839050491228E-2</v>
      </c>
      <c r="AS212" t="e">
        <f t="shared" ca="1" si="87"/>
        <v>#DIV/0!</v>
      </c>
      <c r="AU212">
        <f t="shared" ca="1" si="88"/>
        <v>1.9842513199631537</v>
      </c>
      <c r="AV212">
        <f t="shared" ca="1" si="88"/>
        <v>4.7700715577889561</v>
      </c>
      <c r="AW212">
        <f t="shared" ca="1" si="88"/>
        <v>2.2919179003363932</v>
      </c>
      <c r="AX212" t="e">
        <f t="shared" ca="1" si="88"/>
        <v>#DIV/0!</v>
      </c>
      <c r="AZ212" t="str">
        <f t="shared" si="89"/>
        <v>2023-51</v>
      </c>
      <c r="BA212">
        <f t="shared" ca="1" si="90"/>
        <v>1.4155507897013828</v>
      </c>
      <c r="BB212">
        <f t="shared" ca="1" si="74"/>
        <v>1.3127070427753458</v>
      </c>
      <c r="BC212" t="e">
        <f t="shared" ca="1" si="75"/>
        <v>#DIV/0!</v>
      </c>
      <c r="BD212" t="e">
        <f t="shared" ca="1" si="76"/>
        <v>#DIV/0!</v>
      </c>
    </row>
    <row r="213" spans="1:56" x14ac:dyDescent="0.25">
      <c r="A213" s="1" t="s">
        <v>163</v>
      </c>
      <c r="B213" s="10">
        <v>7556367</v>
      </c>
      <c r="C213" s="10">
        <v>1925627</v>
      </c>
      <c r="D213" s="10">
        <v>995629</v>
      </c>
      <c r="E213" s="10">
        <v>66</v>
      </c>
      <c r="F213" s="10">
        <v>8</v>
      </c>
      <c r="G213" s="10">
        <v>983</v>
      </c>
      <c r="H213" s="10">
        <v>689</v>
      </c>
      <c r="I213" s="10">
        <v>808</v>
      </c>
      <c r="J213" s="10">
        <v>0</v>
      </c>
      <c r="K213" s="10">
        <v>0</v>
      </c>
      <c r="L213" s="10"/>
      <c r="M213" s="10" t="str">
        <f t="shared" si="77"/>
        <v>2023-52</v>
      </c>
      <c r="N213" s="10">
        <f t="shared" si="78"/>
        <v>983</v>
      </c>
      <c r="O213" s="10">
        <f t="shared" si="79"/>
        <v>689</v>
      </c>
      <c r="P213" s="10">
        <f t="shared" si="80"/>
        <v>808</v>
      </c>
      <c r="Q213" s="10">
        <f t="shared" si="81"/>
        <v>0</v>
      </c>
      <c r="R213" s="10">
        <f t="shared" si="82"/>
        <v>0</v>
      </c>
      <c r="T213">
        <f>G213/B213</f>
        <v>1.300889700037068E-4</v>
      </c>
      <c r="U213">
        <f>H213/C213</f>
        <v>3.5780553554764241E-4</v>
      </c>
      <c r="V213">
        <f>I213/D213</f>
        <v>8.1154727313085498E-4</v>
      </c>
      <c r="W213">
        <f>J213/E213</f>
        <v>0</v>
      </c>
      <c r="X213">
        <f>K213/F213</f>
        <v>0</v>
      </c>
      <c r="Z213" t="str">
        <f t="shared" si="83"/>
        <v>2023-52</v>
      </c>
      <c r="AA213">
        <f t="shared" si="73"/>
        <v>1.3010589552908539E-4</v>
      </c>
      <c r="AB213">
        <f t="shared" si="73"/>
        <v>3.5793360999471365E-4</v>
      </c>
      <c r="AC213">
        <f t="shared" si="73"/>
        <v>8.122064616834817E-4</v>
      </c>
      <c r="AD213">
        <f t="shared" si="73"/>
        <v>0</v>
      </c>
      <c r="AE213">
        <f t="shared" si="73"/>
        <v>0</v>
      </c>
      <c r="AG213" t="str">
        <f t="shared" si="84"/>
        <v>2023-52</v>
      </c>
      <c r="AH213">
        <f t="shared" ca="1" si="85"/>
        <v>1.5703561051942124E-4</v>
      </c>
      <c r="AI213">
        <f t="shared" ca="1" si="85"/>
        <v>3.3427266639403732E-4</v>
      </c>
      <c r="AJ213">
        <f t="shared" ca="1" si="85"/>
        <v>8.349637437611721E-4</v>
      </c>
      <c r="AK213">
        <f t="shared" ca="1" si="85"/>
        <v>0</v>
      </c>
      <c r="AL213" t="e">
        <f t="shared" ca="1" si="85"/>
        <v>#DIV/0!</v>
      </c>
      <c r="AN213" t="str">
        <f t="shared" si="86"/>
        <v>2023-52</v>
      </c>
      <c r="AO213">
        <f t="shared" ca="1" si="87"/>
        <v>1.9233564941728891E-2</v>
      </c>
      <c r="AP213">
        <f t="shared" ca="1" si="87"/>
        <v>3.8186901172162252E-2</v>
      </c>
      <c r="AQ213">
        <f t="shared" ca="1" si="87"/>
        <v>9.1831373727890242E-2</v>
      </c>
      <c r="AR213">
        <f t="shared" ca="1" si="87"/>
        <v>4.3721839050491228E-2</v>
      </c>
      <c r="AS213" t="e">
        <f t="shared" ca="1" si="87"/>
        <v>#DIV/0!</v>
      </c>
      <c r="AU213">
        <f t="shared" ca="1" si="88"/>
        <v>1.9854302251223563</v>
      </c>
      <c r="AV213">
        <f t="shared" ca="1" si="88"/>
        <v>4.7745373260811412</v>
      </c>
      <c r="AW213">
        <f t="shared" ca="1" si="88"/>
        <v>2.2732051589475697</v>
      </c>
      <c r="AX213" t="e">
        <f t="shared" ca="1" si="88"/>
        <v>#DIV/0!</v>
      </c>
      <c r="AZ213" t="str">
        <f t="shared" si="89"/>
        <v>2023-52</v>
      </c>
      <c r="BA213">
        <f t="shared" ca="1" si="90"/>
        <v>1.4163918122635466</v>
      </c>
      <c r="BB213">
        <f t="shared" ca="1" si="74"/>
        <v>1.3139360066215973</v>
      </c>
      <c r="BC213" t="e">
        <f t="shared" ca="1" si="75"/>
        <v>#DIV/0!</v>
      </c>
      <c r="BD213" t="e">
        <f t="shared" ca="1" si="76"/>
        <v>#DIV/0!</v>
      </c>
    </row>
    <row r="214" spans="1:56" x14ac:dyDescent="0.25">
      <c r="A214" s="1" t="s">
        <v>164</v>
      </c>
      <c r="B214" s="10">
        <v>7555384</v>
      </c>
      <c r="C214" s="10">
        <v>1924938</v>
      </c>
      <c r="D214" s="10">
        <v>994821</v>
      </c>
      <c r="E214" s="10">
        <v>66</v>
      </c>
      <c r="F214" s="10">
        <v>8</v>
      </c>
      <c r="G214" s="10">
        <v>939</v>
      </c>
      <c r="H214" s="10">
        <v>664</v>
      </c>
      <c r="I214" s="10">
        <v>710</v>
      </c>
      <c r="J214" s="10">
        <v>0</v>
      </c>
      <c r="K214" s="10">
        <v>0</v>
      </c>
      <c r="L214" s="10"/>
      <c r="M214" s="10" t="str">
        <f t="shared" si="77"/>
        <v>2024-01</v>
      </c>
      <c r="N214" s="10">
        <f t="shared" si="78"/>
        <v>939</v>
      </c>
      <c r="O214" s="10">
        <f t="shared" si="79"/>
        <v>664</v>
      </c>
      <c r="P214" s="10">
        <f t="shared" si="80"/>
        <v>710</v>
      </c>
      <c r="Q214" s="10">
        <f t="shared" si="81"/>
        <v>0</v>
      </c>
      <c r="R214" s="10">
        <f t="shared" si="82"/>
        <v>0</v>
      </c>
      <c r="T214">
        <f>G214/B214</f>
        <v>1.242822337024829E-4</v>
      </c>
      <c r="U214">
        <f>H214/C214</f>
        <v>3.4494617488978863E-4</v>
      </c>
      <c r="V214">
        <f>I214/D214</f>
        <v>7.1369623278961744E-4</v>
      </c>
      <c r="W214">
        <f>J214/E214</f>
        <v>0</v>
      </c>
      <c r="X214">
        <f>K214/F214</f>
        <v>0</v>
      </c>
      <c r="Z214" t="str">
        <f t="shared" si="83"/>
        <v>2024-01</v>
      </c>
      <c r="AA214">
        <f t="shared" si="73"/>
        <v>1.2429768185605056E-4</v>
      </c>
      <c r="AB214">
        <f t="shared" si="73"/>
        <v>3.4506520723585882E-4</v>
      </c>
      <c r="AC214">
        <f t="shared" si="73"/>
        <v>7.1420598925107091E-4</v>
      </c>
      <c r="AD214">
        <f t="shared" si="73"/>
        <v>0</v>
      </c>
      <c r="AE214">
        <f t="shared" si="73"/>
        <v>0</v>
      </c>
      <c r="AG214" t="str">
        <f t="shared" si="84"/>
        <v>2024-01</v>
      </c>
      <c r="AH214">
        <f t="shared" ca="1" si="85"/>
        <v>1.5023755066643325E-4</v>
      </c>
      <c r="AI214">
        <f t="shared" ca="1" si="85"/>
        <v>3.2208925465900559E-4</v>
      </c>
      <c r="AJ214">
        <f t="shared" ca="1" si="85"/>
        <v>7.3436995371332079E-4</v>
      </c>
      <c r="AK214">
        <f t="shared" ca="1" si="85"/>
        <v>0</v>
      </c>
      <c r="AL214" t="e">
        <f t="shared" ca="1" si="85"/>
        <v>#DIV/0!</v>
      </c>
      <c r="AN214" t="str">
        <f t="shared" si="86"/>
        <v>2024-01</v>
      </c>
      <c r="AO214">
        <f t="shared" ca="1" si="87"/>
        <v>1.9383802492395324E-2</v>
      </c>
      <c r="AP214">
        <f t="shared" ca="1" si="87"/>
        <v>3.8508990426821259E-2</v>
      </c>
      <c r="AQ214">
        <f t="shared" ca="1" si="87"/>
        <v>9.2565743681603557E-2</v>
      </c>
      <c r="AR214">
        <f t="shared" ca="1" si="87"/>
        <v>4.3721839050491228E-2</v>
      </c>
      <c r="AS214" t="e">
        <f t="shared" ca="1" si="87"/>
        <v>#DIV/0!</v>
      </c>
      <c r="AU214">
        <f t="shared" ca="1" si="88"/>
        <v>1.986658213316461</v>
      </c>
      <c r="AV214">
        <f t="shared" ca="1" si="88"/>
        <v>4.7754171926751239</v>
      </c>
      <c r="AW214">
        <f t="shared" ca="1" si="88"/>
        <v>2.255586284870795</v>
      </c>
      <c r="AX214" t="e">
        <f t="shared" ca="1" si="88"/>
        <v>#DIV/0!</v>
      </c>
      <c r="AZ214" t="str">
        <f t="shared" si="89"/>
        <v>2024-01</v>
      </c>
      <c r="BA214">
        <f t="shared" ca="1" si="90"/>
        <v>1.4172678503139793</v>
      </c>
      <c r="BB214">
        <f t="shared" ca="1" si="74"/>
        <v>1.314178142837088</v>
      </c>
      <c r="BC214" t="e">
        <f t="shared" ca="1" si="75"/>
        <v>#DIV/0!</v>
      </c>
      <c r="BD214" t="e">
        <f t="shared" ca="1" si="76"/>
        <v>#DIV/0!</v>
      </c>
    </row>
    <row r="215" spans="1:56" x14ac:dyDescent="0.25">
      <c r="A215" s="1" t="s">
        <v>165</v>
      </c>
      <c r="B215" s="10">
        <v>7554445</v>
      </c>
      <c r="C215" s="10">
        <v>1924274</v>
      </c>
      <c r="D215" s="10">
        <v>994111</v>
      </c>
      <c r="E215" s="10">
        <v>66</v>
      </c>
      <c r="F215" s="10">
        <v>8</v>
      </c>
      <c r="G215" s="10">
        <v>862</v>
      </c>
      <c r="H215" s="10">
        <v>616</v>
      </c>
      <c r="I215" s="10">
        <v>741</v>
      </c>
      <c r="J215" s="10">
        <v>0</v>
      </c>
      <c r="K215" s="10">
        <v>0</v>
      </c>
      <c r="L215" s="10"/>
      <c r="M215" s="10" t="str">
        <f t="shared" si="77"/>
        <v>2024-02</v>
      </c>
      <c r="N215" s="10">
        <f t="shared" si="78"/>
        <v>862</v>
      </c>
      <c r="O215" s="10">
        <f t="shared" si="79"/>
        <v>616</v>
      </c>
      <c r="P215" s="10">
        <f t="shared" si="80"/>
        <v>741</v>
      </c>
      <c r="Q215" s="10">
        <f t="shared" si="81"/>
        <v>0</v>
      </c>
      <c r="R215" s="10">
        <f t="shared" si="82"/>
        <v>0</v>
      </c>
      <c r="T215">
        <f>G215/B215</f>
        <v>1.141050070521395E-4</v>
      </c>
      <c r="U215">
        <f>H215/C215</f>
        <v>3.2012073124721324E-4</v>
      </c>
      <c r="V215">
        <f>I215/D215</f>
        <v>7.4538959935057552E-4</v>
      </c>
      <c r="W215">
        <f>J215/E215</f>
        <v>0</v>
      </c>
      <c r="X215">
        <f>K215/F215</f>
        <v>0</v>
      </c>
      <c r="Z215" t="str">
        <f t="shared" si="83"/>
        <v>2024-02</v>
      </c>
      <c r="AA215">
        <f t="shared" si="73"/>
        <v>1.1411802861436024E-4</v>
      </c>
      <c r="AB215">
        <f t="shared" si="73"/>
        <v>3.2022324408178014E-4</v>
      </c>
      <c r="AC215">
        <f t="shared" si="73"/>
        <v>7.4594565404614908E-4</v>
      </c>
      <c r="AD215">
        <f t="shared" si="73"/>
        <v>0</v>
      </c>
      <c r="AE215">
        <f t="shared" si="73"/>
        <v>0</v>
      </c>
      <c r="AG215" t="str">
        <f t="shared" si="84"/>
        <v>2024-02</v>
      </c>
      <c r="AH215">
        <f t="shared" ca="1" si="85"/>
        <v>1.3812873058843811E-4</v>
      </c>
      <c r="AI215">
        <f t="shared" ca="1" si="85"/>
        <v>2.9874771835845083E-4</v>
      </c>
      <c r="AJ215">
        <f t="shared" ca="1" si="85"/>
        <v>7.67165094181023E-4</v>
      </c>
      <c r="AK215">
        <f t="shared" ca="1" si="85"/>
        <v>0</v>
      </c>
      <c r="AL215" t="e">
        <f t="shared" ca="1" si="85"/>
        <v>#DIV/0!</v>
      </c>
      <c r="AN215" t="str">
        <f t="shared" si="86"/>
        <v>2024-02</v>
      </c>
      <c r="AO215">
        <f t="shared" ca="1" si="87"/>
        <v>1.9521931222983763E-2</v>
      </c>
      <c r="AP215">
        <f t="shared" ca="1" si="87"/>
        <v>3.880773814517971E-2</v>
      </c>
      <c r="AQ215">
        <f t="shared" ca="1" si="87"/>
        <v>9.3332908775784582E-2</v>
      </c>
      <c r="AR215">
        <f t="shared" ca="1" si="87"/>
        <v>4.3721839050491228E-2</v>
      </c>
      <c r="AS215" t="e">
        <f t="shared" ca="1" si="87"/>
        <v>#DIV/0!</v>
      </c>
      <c r="AU215">
        <f t="shared" ca="1" si="88"/>
        <v>1.9879046648566296</v>
      </c>
      <c r="AV215">
        <f t="shared" ca="1" si="88"/>
        <v>4.7809260113518333</v>
      </c>
      <c r="AW215">
        <f t="shared" ca="1" si="88"/>
        <v>2.2396267331900126</v>
      </c>
      <c r="AX215" t="e">
        <f t="shared" ca="1" si="88"/>
        <v>#DIV/0!</v>
      </c>
      <c r="AZ215" t="str">
        <f t="shared" si="89"/>
        <v>2024-02</v>
      </c>
      <c r="BA215">
        <f t="shared" ca="1" si="90"/>
        <v>1.4181570599842761</v>
      </c>
      <c r="BB215">
        <f t="shared" ca="1" si="74"/>
        <v>1.3156941505083946</v>
      </c>
      <c r="BC215" t="e">
        <f t="shared" ca="1" si="75"/>
        <v>#DIV/0!</v>
      </c>
      <c r="BD215" t="e">
        <f t="shared" ca="1" si="76"/>
        <v>#DIV/0!</v>
      </c>
    </row>
    <row r="216" spans="1:56" x14ac:dyDescent="0.25">
      <c r="A216" s="1" t="s">
        <v>166</v>
      </c>
      <c r="B216" s="10">
        <v>7553583</v>
      </c>
      <c r="C216" s="10">
        <v>1923658</v>
      </c>
      <c r="D216" s="10">
        <v>993370</v>
      </c>
      <c r="E216" s="10">
        <v>66</v>
      </c>
      <c r="F216" s="10">
        <v>8</v>
      </c>
      <c r="G216" s="10">
        <v>933</v>
      </c>
      <c r="H216" s="10">
        <v>654</v>
      </c>
      <c r="I216" s="10">
        <v>706</v>
      </c>
      <c r="J216" s="10">
        <v>0</v>
      </c>
      <c r="K216" s="10">
        <v>0</v>
      </c>
      <c r="L216" s="10"/>
      <c r="M216" s="10" t="str">
        <f t="shared" si="77"/>
        <v>2024-03</v>
      </c>
      <c r="N216" s="10">
        <f t="shared" si="78"/>
        <v>933</v>
      </c>
      <c r="O216" s="10">
        <f t="shared" si="79"/>
        <v>654</v>
      </c>
      <c r="P216" s="10">
        <f t="shared" si="80"/>
        <v>706</v>
      </c>
      <c r="Q216" s="10">
        <f t="shared" si="81"/>
        <v>0</v>
      </c>
      <c r="R216" s="10">
        <f t="shared" si="82"/>
        <v>0</v>
      </c>
      <c r="T216">
        <f>G216/B216</f>
        <v>1.2351754127809279E-4</v>
      </c>
      <c r="U216">
        <f>H216/C216</f>
        <v>3.3997727246735124E-4</v>
      </c>
      <c r="V216">
        <f>I216/D216</f>
        <v>7.1071202069722254E-4</v>
      </c>
      <c r="W216">
        <f>J216/E216</f>
        <v>0</v>
      </c>
      <c r="X216">
        <f>K216/F216</f>
        <v>0</v>
      </c>
      <c r="Z216" t="str">
        <f t="shared" si="83"/>
        <v>2024-03</v>
      </c>
      <c r="AA216">
        <f t="shared" si="73"/>
        <v>1.235327999028047E-4</v>
      </c>
      <c r="AB216">
        <f t="shared" si="73"/>
        <v>3.4009289960062431E-4</v>
      </c>
      <c r="AC216">
        <f t="shared" si="73"/>
        <v>7.1121752149738997E-4</v>
      </c>
      <c r="AD216">
        <f t="shared" si="73"/>
        <v>0</v>
      </c>
      <c r="AE216">
        <f t="shared" si="73"/>
        <v>0</v>
      </c>
      <c r="AG216" t="str">
        <f t="shared" si="84"/>
        <v>2024-03</v>
      </c>
      <c r="AH216">
        <f t="shared" ca="1" si="85"/>
        <v>1.4973603865544959E-4</v>
      </c>
      <c r="AI216">
        <f t="shared" ca="1" si="85"/>
        <v>3.1712172026051211E-4</v>
      </c>
      <c r="AJ216">
        <f t="shared" ca="1" si="85"/>
        <v>7.3160106333625065E-4</v>
      </c>
      <c r="AK216">
        <f t="shared" ca="1" si="85"/>
        <v>0</v>
      </c>
      <c r="AL216" t="e">
        <f t="shared" ca="1" si="85"/>
        <v>#DIV/0!</v>
      </c>
      <c r="AN216" t="str">
        <f t="shared" si="86"/>
        <v>2024-03</v>
      </c>
      <c r="AO216">
        <f t="shared" ca="1" si="87"/>
        <v>1.9671667261639211E-2</v>
      </c>
      <c r="AP216">
        <f t="shared" ca="1" si="87"/>
        <v>3.9124859865440224E-2</v>
      </c>
      <c r="AQ216">
        <f t="shared" ca="1" si="87"/>
        <v>9.4064509839120833E-2</v>
      </c>
      <c r="AR216">
        <f t="shared" ca="1" si="87"/>
        <v>4.3721839050491228E-2</v>
      </c>
      <c r="AS216" t="e">
        <f t="shared" ca="1" si="87"/>
        <v>#DIV/0!</v>
      </c>
      <c r="AU216">
        <f t="shared" ca="1" si="88"/>
        <v>1.9888939430027757</v>
      </c>
      <c r="AV216">
        <f t="shared" ca="1" si="88"/>
        <v>4.7817253407163705</v>
      </c>
      <c r="AW216">
        <f t="shared" ca="1" si="88"/>
        <v>2.222579228744435</v>
      </c>
      <c r="AX216" t="e">
        <f t="shared" ca="1" si="88"/>
        <v>#DIV/0!</v>
      </c>
      <c r="AZ216" t="str">
        <f t="shared" si="89"/>
        <v>2024-03</v>
      </c>
      <c r="BA216">
        <f t="shared" ca="1" si="90"/>
        <v>1.4188628039829936</v>
      </c>
      <c r="BB216">
        <f t="shared" ca="1" si="74"/>
        <v>1.3159141231594571</v>
      </c>
      <c r="BC216" t="e">
        <f t="shared" ca="1" si="75"/>
        <v>#DIV/0!</v>
      </c>
      <c r="BD216" t="e">
        <f t="shared" ca="1" si="76"/>
        <v>#DIV/0!</v>
      </c>
    </row>
    <row r="217" spans="1:56" x14ac:dyDescent="0.25">
      <c r="A217" s="1" t="s">
        <v>167</v>
      </c>
      <c r="B217" s="10">
        <v>7552650</v>
      </c>
      <c r="C217" s="10">
        <v>1923004</v>
      </c>
      <c r="D217" s="10">
        <v>992664</v>
      </c>
      <c r="E217" s="10">
        <v>66</v>
      </c>
      <c r="F217" s="10">
        <v>8</v>
      </c>
      <c r="G217" s="10">
        <v>930</v>
      </c>
      <c r="H217" s="10">
        <v>670</v>
      </c>
      <c r="I217" s="10">
        <v>767</v>
      </c>
      <c r="J217" s="10">
        <v>0</v>
      </c>
      <c r="K217" s="10">
        <v>0</v>
      </c>
      <c r="L217" s="10"/>
      <c r="M217" s="10" t="str">
        <f t="shared" si="77"/>
        <v>2024-04</v>
      </c>
      <c r="N217" s="10">
        <f t="shared" si="78"/>
        <v>930</v>
      </c>
      <c r="O217" s="10">
        <f t="shared" si="79"/>
        <v>670</v>
      </c>
      <c r="P217" s="10">
        <f t="shared" si="80"/>
        <v>767</v>
      </c>
      <c r="Q217" s="10">
        <f t="shared" si="81"/>
        <v>0</v>
      </c>
      <c r="R217" s="10">
        <f t="shared" si="82"/>
        <v>0</v>
      </c>
      <c r="T217">
        <f>G217/B217</f>
        <v>1.2313558817103929E-4</v>
      </c>
      <c r="U217">
        <f>H217/C217</f>
        <v>3.4841321182899255E-4</v>
      </c>
      <c r="V217">
        <f>I217/D217</f>
        <v>7.7266829460925345E-4</v>
      </c>
      <c r="W217">
        <f>J217/E217</f>
        <v>0</v>
      </c>
      <c r="X217">
        <f>K217/F217</f>
        <v>0</v>
      </c>
      <c r="Z217" t="str">
        <f t="shared" si="83"/>
        <v>2024-04</v>
      </c>
      <c r="AA217">
        <f t="shared" si="73"/>
        <v>1.2315075256696573E-4</v>
      </c>
      <c r="AB217">
        <f t="shared" si="73"/>
        <v>3.4853464943260389E-4</v>
      </c>
      <c r="AC217">
        <f t="shared" si="73"/>
        <v>7.7326581108565922E-4</v>
      </c>
      <c r="AD217">
        <f t="shared" si="73"/>
        <v>0</v>
      </c>
      <c r="AE217">
        <f t="shared" si="73"/>
        <v>0</v>
      </c>
      <c r="AG217" t="str">
        <f t="shared" si="84"/>
        <v>2024-04</v>
      </c>
      <c r="AH217">
        <f t="shared" ca="1" si="85"/>
        <v>1.4948424392901481E-4</v>
      </c>
      <c r="AI217">
        <f t="shared" ca="1" si="85"/>
        <v>3.2482620869986144E-4</v>
      </c>
      <c r="AJ217">
        <f t="shared" ca="1" si="85"/>
        <v>7.9559294616593837E-4</v>
      </c>
      <c r="AK217">
        <f t="shared" ca="1" si="85"/>
        <v>0</v>
      </c>
      <c r="AL217" t="e">
        <f t="shared" ca="1" si="85"/>
        <v>#DIV/0!</v>
      </c>
      <c r="AN217" t="str">
        <f t="shared" si="86"/>
        <v>2024-04</v>
      </c>
      <c r="AO217">
        <f t="shared" ca="1" si="87"/>
        <v>1.9821151505568225E-2</v>
      </c>
      <c r="AP217">
        <f t="shared" ca="1" si="87"/>
        <v>3.9449686074140088E-2</v>
      </c>
      <c r="AQ217">
        <f t="shared" ca="1" si="87"/>
        <v>9.4860102785286768E-2</v>
      </c>
      <c r="AR217">
        <f t="shared" ca="1" si="87"/>
        <v>4.3721839050491228E-2</v>
      </c>
      <c r="AS217" t="e">
        <f t="shared" ca="1" si="87"/>
        <v>#DIV/0!</v>
      </c>
      <c r="AU217">
        <f t="shared" ca="1" si="88"/>
        <v>1.9902822529285318</v>
      </c>
      <c r="AV217">
        <f t="shared" ca="1" si="88"/>
        <v>4.7858018116978895</v>
      </c>
      <c r="AW217">
        <f t="shared" ca="1" si="88"/>
        <v>2.2058173077486813</v>
      </c>
      <c r="AX217" t="e">
        <f t="shared" ca="1" si="88"/>
        <v>#DIV/0!</v>
      </c>
      <c r="AZ217" t="str">
        <f t="shared" si="89"/>
        <v>2024-04</v>
      </c>
      <c r="BA217">
        <f t="shared" ca="1" si="90"/>
        <v>1.419853214417389</v>
      </c>
      <c r="BB217">
        <f t="shared" ca="1" si="74"/>
        <v>1.3170359537446548</v>
      </c>
      <c r="BC217" t="e">
        <f t="shared" ca="1" si="75"/>
        <v>#DIV/0!</v>
      </c>
      <c r="BD217" t="e">
        <f t="shared" ca="1" si="76"/>
        <v>#DIV/0!</v>
      </c>
    </row>
    <row r="218" spans="1:56" x14ac:dyDescent="0.25">
      <c r="A218" s="1" t="s">
        <v>168</v>
      </c>
      <c r="B218" s="10">
        <v>7551720</v>
      </c>
      <c r="C218" s="10">
        <v>1922334</v>
      </c>
      <c r="D218" s="10">
        <v>991897</v>
      </c>
      <c r="E218" s="10">
        <v>66</v>
      </c>
      <c r="F218" s="10">
        <v>8</v>
      </c>
      <c r="G218" s="10">
        <v>936</v>
      </c>
      <c r="H218" s="10">
        <v>635</v>
      </c>
      <c r="I218" s="10">
        <v>749</v>
      </c>
      <c r="J218" s="10">
        <v>0</v>
      </c>
      <c r="K218" s="10">
        <v>0</v>
      </c>
      <c r="L218" s="10"/>
      <c r="M218" s="10" t="str">
        <f t="shared" si="77"/>
        <v>2024-05</v>
      </c>
      <c r="N218" s="10">
        <f t="shared" si="78"/>
        <v>936</v>
      </c>
      <c r="O218" s="10">
        <f t="shared" si="79"/>
        <v>635</v>
      </c>
      <c r="P218" s="10">
        <f t="shared" si="80"/>
        <v>749</v>
      </c>
      <c r="Q218" s="10">
        <f t="shared" si="81"/>
        <v>0</v>
      </c>
      <c r="R218" s="10">
        <f t="shared" si="82"/>
        <v>0</v>
      </c>
      <c r="T218">
        <f>G218/B218</f>
        <v>1.2394527339467035E-4</v>
      </c>
      <c r="U218">
        <f>H218/C218</f>
        <v>3.3032761216313084E-4</v>
      </c>
      <c r="V218">
        <f>I218/D218</f>
        <v>7.5511872704524762E-4</v>
      </c>
      <c r="W218">
        <f>J218/E218</f>
        <v>0</v>
      </c>
      <c r="X218">
        <f>K218/F218</f>
        <v>0</v>
      </c>
      <c r="Z218" t="str">
        <f t="shared" si="83"/>
        <v>2024-05</v>
      </c>
      <c r="AA218">
        <f t="shared" si="73"/>
        <v>1.2396063788857413E-4</v>
      </c>
      <c r="AB218">
        <f t="shared" si="73"/>
        <v>3.3043676755719758E-4</v>
      </c>
      <c r="AC218">
        <f t="shared" si="73"/>
        <v>7.5568939819694615E-4</v>
      </c>
      <c r="AD218">
        <f t="shared" si="73"/>
        <v>0</v>
      </c>
      <c r="AE218">
        <f t="shared" si="73"/>
        <v>0</v>
      </c>
      <c r="AG218" t="str">
        <f t="shared" si="84"/>
        <v>2024-05</v>
      </c>
      <c r="AH218">
        <f t="shared" ca="1" si="85"/>
        <v>1.5068028951348227E-4</v>
      </c>
      <c r="AI218">
        <f t="shared" ca="1" si="85"/>
        <v>3.0780108618152791E-4</v>
      </c>
      <c r="AJ218">
        <f t="shared" ca="1" si="85"/>
        <v>7.7767059687761206E-4</v>
      </c>
      <c r="AK218">
        <f t="shared" ca="1" si="85"/>
        <v>0</v>
      </c>
      <c r="AL218" t="e">
        <f t="shared" ca="1" si="85"/>
        <v>#DIV/0!</v>
      </c>
      <c r="AN218" t="str">
        <f t="shared" si="86"/>
        <v>2024-05</v>
      </c>
      <c r="AO218">
        <f t="shared" ca="1" si="87"/>
        <v>1.9971831795081708E-2</v>
      </c>
      <c r="AP218">
        <f t="shared" ca="1" si="87"/>
        <v>3.9757487160321618E-2</v>
      </c>
      <c r="AQ218">
        <f t="shared" ca="1" si="87"/>
        <v>9.5637773382164379E-2</v>
      </c>
      <c r="AR218">
        <f t="shared" ca="1" si="87"/>
        <v>4.3721839050491228E-2</v>
      </c>
      <c r="AS218" t="e">
        <f t="shared" ca="1" si="87"/>
        <v>#DIV/0!</v>
      </c>
      <c r="AU218">
        <f t="shared" ca="1" si="88"/>
        <v>1.990678049377141</v>
      </c>
      <c r="AV218">
        <f t="shared" ca="1" si="88"/>
        <v>4.7886330289300894</v>
      </c>
      <c r="AW218">
        <f t="shared" ca="1" si="88"/>
        <v>2.1891752093194694</v>
      </c>
      <c r="AX218" t="e">
        <f t="shared" ca="1" si="88"/>
        <v>#DIV/0!</v>
      </c>
      <c r="AZ218" t="str">
        <f t="shared" si="89"/>
        <v>2024-05</v>
      </c>
      <c r="BA218">
        <f t="shared" ca="1" si="90"/>
        <v>1.4201355727909242</v>
      </c>
      <c r="BB218">
        <f t="shared" ca="1" si="74"/>
        <v>1.3178150948445964</v>
      </c>
      <c r="BC218" t="e">
        <f t="shared" ca="1" si="75"/>
        <v>#DIV/0!</v>
      </c>
      <c r="BD218" t="e">
        <f t="shared" ca="1" si="76"/>
        <v>#DIV/0!</v>
      </c>
    </row>
    <row r="219" spans="1:56" x14ac:dyDescent="0.25">
      <c r="A219" s="1" t="s">
        <v>169</v>
      </c>
      <c r="B219" s="10">
        <v>7550784</v>
      </c>
      <c r="C219" s="10">
        <v>1921699</v>
      </c>
      <c r="D219" s="10">
        <v>991148</v>
      </c>
      <c r="E219" s="10">
        <v>66</v>
      </c>
      <c r="F219" s="10">
        <v>8</v>
      </c>
      <c r="G219" s="10">
        <v>973</v>
      </c>
      <c r="H219" s="10">
        <v>732</v>
      </c>
      <c r="I219" s="10">
        <v>805</v>
      </c>
      <c r="J219" s="10">
        <v>1</v>
      </c>
      <c r="K219" s="10">
        <v>0</v>
      </c>
      <c r="L219" s="10"/>
      <c r="M219" s="10" t="str">
        <f t="shared" si="77"/>
        <v>2024-06</v>
      </c>
      <c r="N219" s="10">
        <f t="shared" si="78"/>
        <v>973</v>
      </c>
      <c r="O219" s="10">
        <f t="shared" si="79"/>
        <v>732</v>
      </c>
      <c r="P219" s="10">
        <f t="shared" si="80"/>
        <v>805</v>
      </c>
      <c r="Q219" s="10">
        <f t="shared" si="81"/>
        <v>1</v>
      </c>
      <c r="R219" s="10">
        <f t="shared" si="82"/>
        <v>0</v>
      </c>
      <c r="T219">
        <f>G219/B219</f>
        <v>1.2886079114433679E-4</v>
      </c>
      <c r="U219">
        <f>H219/C219</f>
        <v>3.8091293173384596E-4</v>
      </c>
      <c r="V219">
        <f>I219/D219</f>
        <v>8.1218950146698572E-4</v>
      </c>
      <c r="W219">
        <f>J219/E219</f>
        <v>1.5151515151515152E-2</v>
      </c>
      <c r="X219">
        <f>K219/F219</f>
        <v>0</v>
      </c>
      <c r="Z219" t="str">
        <f t="shared" si="83"/>
        <v>2024-06</v>
      </c>
      <c r="AA219">
        <f t="shared" si="73"/>
        <v>1.2887739856633408E-4</v>
      </c>
      <c r="AB219">
        <f t="shared" si="73"/>
        <v>3.8105808629584892E-4</v>
      </c>
      <c r="AC219">
        <f t="shared" si="73"/>
        <v>8.1284973420681561E-4</v>
      </c>
      <c r="AD219">
        <f t="shared" si="73"/>
        <v>1.5384918839479456E-2</v>
      </c>
      <c r="AE219">
        <f t="shared" si="73"/>
        <v>0</v>
      </c>
      <c r="AG219" t="str">
        <f t="shared" si="84"/>
        <v>2024-06</v>
      </c>
      <c r="AH219">
        <f t="shared" ca="1" si="85"/>
        <v>1.5687859791035444E-4</v>
      </c>
      <c r="AI219">
        <f t="shared" ca="1" si="85"/>
        <v>3.5477225186868519E-4</v>
      </c>
      <c r="AJ219">
        <f t="shared" ca="1" si="85"/>
        <v>8.3666740881963074E-4</v>
      </c>
      <c r="AK219">
        <f t="shared" ca="1" si="85"/>
        <v>4.9845281206257607E-4</v>
      </c>
      <c r="AL219" t="e">
        <f t="shared" ca="1" si="85"/>
        <v>#DIV/0!</v>
      </c>
      <c r="AN219" t="str">
        <f t="shared" si="86"/>
        <v>2024-06</v>
      </c>
      <c r="AO219">
        <f t="shared" ca="1" si="87"/>
        <v>2.0128710392992064E-2</v>
      </c>
      <c r="AP219">
        <f t="shared" ca="1" si="87"/>
        <v>4.01122594121903E-2</v>
      </c>
      <c r="AQ219">
        <f t="shared" ca="1" si="87"/>
        <v>9.6474440790984009E-2</v>
      </c>
      <c r="AR219">
        <f t="shared" ca="1" si="87"/>
        <v>4.4220291862553801E-2</v>
      </c>
      <c r="AS219" t="e">
        <f t="shared" ca="1" si="87"/>
        <v>#DIV/0!</v>
      </c>
      <c r="AU219">
        <f t="shared" ca="1" si="88"/>
        <v>1.9927883420765811</v>
      </c>
      <c r="AV219">
        <f t="shared" ca="1" si="88"/>
        <v>4.7928773829729394</v>
      </c>
      <c r="AW219">
        <f t="shared" ca="1" si="88"/>
        <v>2.1968765509165142</v>
      </c>
      <c r="AX219" t="e">
        <f t="shared" ca="1" si="88"/>
        <v>#DIV/0!</v>
      </c>
      <c r="AZ219" t="str">
        <f t="shared" si="89"/>
        <v>2024-06</v>
      </c>
      <c r="BA219">
        <f t="shared" ca="1" si="90"/>
        <v>1.4216410406049755</v>
      </c>
      <c r="BB219">
        <f t="shared" ca="1" si="74"/>
        <v>1.3189831262622769</v>
      </c>
      <c r="BC219" t="e">
        <f t="shared" ca="1" si="75"/>
        <v>#DIV/0!</v>
      </c>
      <c r="BD219" t="e">
        <f t="shared" ca="1" si="76"/>
        <v>#DIV/0!</v>
      </c>
    </row>
    <row r="220" spans="1:56" x14ac:dyDescent="0.25">
      <c r="A220" s="1" t="s">
        <v>170</v>
      </c>
      <c r="B220" s="10">
        <v>7549811</v>
      </c>
      <c r="C220" s="10">
        <v>1920967</v>
      </c>
      <c r="D220" s="10">
        <v>990343</v>
      </c>
      <c r="E220" s="10">
        <v>65</v>
      </c>
      <c r="F220" s="10">
        <v>8</v>
      </c>
      <c r="G220" s="10">
        <v>857</v>
      </c>
      <c r="H220" s="10">
        <v>654</v>
      </c>
      <c r="I220" s="10">
        <v>713</v>
      </c>
      <c r="J220" s="10">
        <v>0</v>
      </c>
      <c r="K220" s="10">
        <v>0</v>
      </c>
      <c r="L220" s="10"/>
      <c r="M220" s="10" t="str">
        <f t="shared" si="77"/>
        <v>2024-07</v>
      </c>
      <c r="N220" s="10">
        <f t="shared" si="78"/>
        <v>857</v>
      </c>
      <c r="O220" s="10">
        <f t="shared" si="79"/>
        <v>654</v>
      </c>
      <c r="P220" s="10">
        <f t="shared" si="80"/>
        <v>713</v>
      </c>
      <c r="Q220" s="10">
        <f t="shared" si="81"/>
        <v>0</v>
      </c>
      <c r="R220" s="10">
        <f t="shared" si="82"/>
        <v>0</v>
      </c>
      <c r="T220">
        <f>G220/B220</f>
        <v>1.1351277535291944E-4</v>
      </c>
      <c r="U220">
        <f>H220/C220</f>
        <v>3.4045353199716599E-4</v>
      </c>
      <c r="V220">
        <f>I220/D220</f>
        <v>7.1995258208519671E-4</v>
      </c>
      <c r="W220">
        <f>J220/E220</f>
        <v>0</v>
      </c>
      <c r="X220">
        <f>K220/F220</f>
        <v>0</v>
      </c>
      <c r="Z220" t="str">
        <f t="shared" si="83"/>
        <v>2024-07</v>
      </c>
      <c r="AA220">
        <f t="shared" si="73"/>
        <v>1.135256620878514E-4</v>
      </c>
      <c r="AB220">
        <f t="shared" si="73"/>
        <v>3.4056948337140783E-4</v>
      </c>
      <c r="AC220">
        <f t="shared" si="73"/>
        <v>7.2047131841388573E-4</v>
      </c>
      <c r="AD220">
        <f t="shared" si="73"/>
        <v>0</v>
      </c>
      <c r="AE220">
        <f t="shared" si="73"/>
        <v>0</v>
      </c>
      <c r="AG220" t="str">
        <f t="shared" si="84"/>
        <v>2024-07</v>
      </c>
      <c r="AH220">
        <f t="shared" ca="1" si="85"/>
        <v>1.383869940624674E-4</v>
      </c>
      <c r="AI220">
        <f t="shared" ca="1" si="85"/>
        <v>3.1691359694170998E-4</v>
      </c>
      <c r="AJ220">
        <f t="shared" ca="1" si="85"/>
        <v>7.4173626796783846E-4</v>
      </c>
      <c r="AK220">
        <f t="shared" ca="1" si="85"/>
        <v>0</v>
      </c>
      <c r="AL220" t="e">
        <f t="shared" ca="1" si="85"/>
        <v>#DIV/0!</v>
      </c>
      <c r="AN220" t="str">
        <f t="shared" si="86"/>
        <v>2024-07</v>
      </c>
      <c r="AO220">
        <f t="shared" ca="1" si="87"/>
        <v>2.0267097387054532E-2</v>
      </c>
      <c r="AP220">
        <f t="shared" ca="1" si="87"/>
        <v>4.0429173009132013E-2</v>
      </c>
      <c r="AQ220">
        <f t="shared" ca="1" si="87"/>
        <v>9.7216177058951844E-2</v>
      </c>
      <c r="AR220">
        <f t="shared" ca="1" si="87"/>
        <v>4.4220291862553801E-2</v>
      </c>
      <c r="AS220" t="e">
        <f t="shared" ca="1" si="87"/>
        <v>#DIV/0!</v>
      </c>
      <c r="AU220">
        <f t="shared" ca="1" si="88"/>
        <v>1.9948181151463686</v>
      </c>
      <c r="AV220">
        <f t="shared" ca="1" si="88"/>
        <v>4.7967488980956894</v>
      </c>
      <c r="AW220">
        <f t="shared" ca="1" si="88"/>
        <v>2.181875925202748</v>
      </c>
      <c r="AX220" t="e">
        <f t="shared" ca="1" si="88"/>
        <v>#DIV/0!</v>
      </c>
      <c r="AZ220" t="str">
        <f t="shared" si="89"/>
        <v>2024-07</v>
      </c>
      <c r="BA220">
        <f t="shared" ca="1" si="90"/>
        <v>1.4230890662874811</v>
      </c>
      <c r="BB220">
        <f t="shared" ca="1" si="74"/>
        <v>1.3200485537105395</v>
      </c>
      <c r="BC220" t="e">
        <f t="shared" ca="1" si="75"/>
        <v>#DIV/0!</v>
      </c>
      <c r="BD220" t="e">
        <f t="shared" ca="1" si="76"/>
        <v>#DIV/0!</v>
      </c>
    </row>
    <row r="221" spans="1:56" x14ac:dyDescent="0.25">
      <c r="A221" s="1" t="s">
        <v>171</v>
      </c>
      <c r="B221" s="10">
        <v>7548954</v>
      </c>
      <c r="C221" s="10">
        <v>1920313</v>
      </c>
      <c r="D221" s="10">
        <v>989630</v>
      </c>
      <c r="E221" s="10">
        <v>65</v>
      </c>
      <c r="F221" s="10">
        <v>8</v>
      </c>
      <c r="G221" s="10">
        <v>870</v>
      </c>
      <c r="H221" s="10">
        <v>616</v>
      </c>
      <c r="I221" s="10">
        <v>698</v>
      </c>
      <c r="J221" s="10">
        <v>0</v>
      </c>
      <c r="K221" s="10">
        <v>0</v>
      </c>
      <c r="L221" s="10"/>
      <c r="M221" s="10" t="str">
        <f t="shared" si="77"/>
        <v>2024-08</v>
      </c>
      <c r="N221" s="10">
        <f t="shared" si="78"/>
        <v>870</v>
      </c>
      <c r="O221" s="10">
        <f t="shared" si="79"/>
        <v>616</v>
      </c>
      <c r="P221" s="10">
        <f t="shared" si="80"/>
        <v>698</v>
      </c>
      <c r="Q221" s="10">
        <f t="shared" si="81"/>
        <v>0</v>
      </c>
      <c r="R221" s="10">
        <f t="shared" si="82"/>
        <v>0</v>
      </c>
      <c r="T221">
        <f>G221/B221</f>
        <v>1.1524775485451362E-4</v>
      </c>
      <c r="U221">
        <f>H221/C221</f>
        <v>3.2078103934098242E-4</v>
      </c>
      <c r="V221">
        <f>I221/D221</f>
        <v>7.0531410729262451E-4</v>
      </c>
      <c r="W221">
        <f>J221/E221</f>
        <v>0</v>
      </c>
      <c r="X221">
        <f>K221/F221</f>
        <v>0</v>
      </c>
      <c r="Z221" t="str">
        <f t="shared" si="83"/>
        <v>2024-08</v>
      </c>
      <c r="AA221">
        <f t="shared" si="73"/>
        <v>1.1526103855800368E-4</v>
      </c>
      <c r="AB221">
        <f t="shared" si="73"/>
        <v>3.2088397558860946E-4</v>
      </c>
      <c r="AC221">
        <f t="shared" si="73"/>
        <v>7.0581195570274631E-4</v>
      </c>
      <c r="AD221">
        <f t="shared" si="73"/>
        <v>0</v>
      </c>
      <c r="AE221">
        <f t="shared" si="73"/>
        <v>0</v>
      </c>
      <c r="AG221" t="str">
        <f t="shared" si="84"/>
        <v>2024-08</v>
      </c>
      <c r="AH221">
        <f t="shared" ca="1" si="85"/>
        <v>1.407012823444371E-4</v>
      </c>
      <c r="AI221">
        <f t="shared" ca="1" si="85"/>
        <v>2.9844193792809748E-4</v>
      </c>
      <c r="AJ221">
        <f t="shared" ca="1" si="85"/>
        <v>7.2679522162937622E-4</v>
      </c>
      <c r="AK221">
        <f t="shared" ca="1" si="85"/>
        <v>0</v>
      </c>
      <c r="AL221" t="e">
        <f t="shared" ca="1" si="85"/>
        <v>#DIV/0!</v>
      </c>
      <c r="AN221" t="str">
        <f t="shared" si="86"/>
        <v>2024-08</v>
      </c>
      <c r="AO221">
        <f t="shared" ca="1" si="87"/>
        <v>2.0407798669398968E-2</v>
      </c>
      <c r="AP221">
        <f t="shared" ca="1" si="87"/>
        <v>4.0727614947060113E-2</v>
      </c>
      <c r="AQ221">
        <f t="shared" ca="1" si="87"/>
        <v>9.7942972280581214E-2</v>
      </c>
      <c r="AR221">
        <f t="shared" ca="1" si="87"/>
        <v>4.4220291862553801E-2</v>
      </c>
      <c r="AS221" t="e">
        <f t="shared" ca="1" si="87"/>
        <v>#DIV/0!</v>
      </c>
      <c r="AU221">
        <f t="shared" ca="1" si="88"/>
        <v>1.9956887857841448</v>
      </c>
      <c r="AV221">
        <f t="shared" ca="1" si="88"/>
        <v>4.7992913820462411</v>
      </c>
      <c r="AW221">
        <f t="shared" ca="1" si="88"/>
        <v>2.1668330121690746</v>
      </c>
      <c r="AX221" t="e">
        <f t="shared" ca="1" si="88"/>
        <v>#DIV/0!</v>
      </c>
      <c r="AZ221" t="str">
        <f t="shared" si="89"/>
        <v>2024-08</v>
      </c>
      <c r="BA221">
        <f t="shared" ca="1" si="90"/>
        <v>1.4237101965326644</v>
      </c>
      <c r="BB221">
        <f t="shared" ca="1" si="74"/>
        <v>1.3207482364191945</v>
      </c>
      <c r="BC221" t="e">
        <f t="shared" ca="1" si="75"/>
        <v>#DIV/0!</v>
      </c>
      <c r="BD221" t="e">
        <f t="shared" ca="1" si="76"/>
        <v>#DIV/0!</v>
      </c>
    </row>
    <row r="222" spans="1:56" x14ac:dyDescent="0.25">
      <c r="A222" s="1" t="s">
        <v>172</v>
      </c>
      <c r="B222" s="10">
        <v>7548084</v>
      </c>
      <c r="C222" s="10">
        <v>1919697</v>
      </c>
      <c r="D222" s="10">
        <v>988932</v>
      </c>
      <c r="E222" s="10">
        <v>65</v>
      </c>
      <c r="F222" s="10">
        <v>8</v>
      </c>
      <c r="G222" s="10">
        <v>753</v>
      </c>
      <c r="H222" s="10">
        <v>615</v>
      </c>
      <c r="I222" s="10">
        <v>667</v>
      </c>
      <c r="J222" s="10">
        <v>0</v>
      </c>
      <c r="K222" s="10">
        <v>0</v>
      </c>
      <c r="L222" s="10"/>
      <c r="M222" s="10" t="str">
        <f t="shared" si="77"/>
        <v>2024-09</v>
      </c>
      <c r="N222" s="10">
        <f t="shared" si="78"/>
        <v>753</v>
      </c>
      <c r="O222" s="10">
        <f t="shared" si="79"/>
        <v>615</v>
      </c>
      <c r="P222" s="10">
        <f t="shared" si="80"/>
        <v>667</v>
      </c>
      <c r="Q222" s="10">
        <f t="shared" si="81"/>
        <v>0</v>
      </c>
      <c r="R222" s="10">
        <f t="shared" si="82"/>
        <v>0</v>
      </c>
      <c r="T222">
        <f>G222/B222</f>
        <v>9.9760416020807396E-5</v>
      </c>
      <c r="U222">
        <f>H222/C222</f>
        <v>3.2036305729497936E-4</v>
      </c>
      <c r="V222">
        <f>I222/D222</f>
        <v>6.7446497838071775E-4</v>
      </c>
      <c r="W222">
        <f>J222/E222</f>
        <v>0</v>
      </c>
      <c r="X222">
        <f>K222/F222</f>
        <v>0</v>
      </c>
      <c r="Z222" t="str">
        <f t="shared" si="83"/>
        <v>2024-09</v>
      </c>
      <c r="AA222">
        <f t="shared" si="73"/>
        <v>9.9770369237017916E-5</v>
      </c>
      <c r="AB222">
        <f t="shared" si="73"/>
        <v>3.204657254162572E-4</v>
      </c>
      <c r="AC222">
        <f t="shared" si="73"/>
        <v>6.7492021403088717E-4</v>
      </c>
      <c r="AD222">
        <f t="shared" si="73"/>
        <v>0</v>
      </c>
      <c r="AE222">
        <f t="shared" si="73"/>
        <v>0</v>
      </c>
      <c r="AG222" t="str">
        <f t="shared" si="84"/>
        <v>2024-09</v>
      </c>
      <c r="AH222">
        <f t="shared" ca="1" si="85"/>
        <v>1.2196392749945256E-4</v>
      </c>
      <c r="AI222">
        <f t="shared" ca="1" si="85"/>
        <v>2.9789971573507626E-4</v>
      </c>
      <c r="AJ222">
        <f t="shared" ca="1" si="85"/>
        <v>6.9512950512919168E-4</v>
      </c>
      <c r="AK222">
        <f t="shared" ca="1" si="85"/>
        <v>0</v>
      </c>
      <c r="AL222" t="e">
        <f t="shared" ca="1" si="85"/>
        <v>#DIV/0!</v>
      </c>
      <c r="AN222" t="str">
        <f t="shared" si="86"/>
        <v>2024-09</v>
      </c>
      <c r="AO222">
        <f t="shared" ca="1" si="87"/>
        <v>2.052976259689842E-2</v>
      </c>
      <c r="AP222">
        <f t="shared" ca="1" si="87"/>
        <v>4.1025514662795193E-2</v>
      </c>
      <c r="AQ222">
        <f t="shared" ca="1" si="87"/>
        <v>9.8638101785710405E-2</v>
      </c>
      <c r="AR222">
        <f t="shared" ca="1" si="87"/>
        <v>4.4220291862553801E-2</v>
      </c>
      <c r="AS222" t="e">
        <f t="shared" ca="1" si="87"/>
        <v>#DIV/0!</v>
      </c>
      <c r="AU222">
        <f t="shared" ca="1" si="88"/>
        <v>1.9983433548809384</v>
      </c>
      <c r="AV222">
        <f t="shared" ca="1" si="88"/>
        <v>4.8046391827547179</v>
      </c>
      <c r="AW222">
        <f t="shared" ca="1" si="88"/>
        <v>2.153960215264958</v>
      </c>
      <c r="AX222" t="e">
        <f t="shared" ca="1" si="88"/>
        <v>#DIV/0!</v>
      </c>
      <c r="AZ222" t="str">
        <f t="shared" si="89"/>
        <v>2024-09</v>
      </c>
      <c r="BA222">
        <f t="shared" ca="1" si="90"/>
        <v>1.4256039472604465</v>
      </c>
      <c r="BB222">
        <f t="shared" ca="1" si="74"/>
        <v>1.3222199325076764</v>
      </c>
      <c r="BC222" t="e">
        <f t="shared" ca="1" si="75"/>
        <v>#DIV/0!</v>
      </c>
      <c r="BD222" t="e">
        <f t="shared" ca="1" si="76"/>
        <v>#DIV/0!</v>
      </c>
    </row>
    <row r="223" spans="1:56" x14ac:dyDescent="0.25">
      <c r="A223" s="1" t="s">
        <v>173</v>
      </c>
      <c r="B223" s="10">
        <v>7547331</v>
      </c>
      <c r="C223" s="10">
        <v>1919082</v>
      </c>
      <c r="D223" s="10">
        <v>988265</v>
      </c>
      <c r="E223" s="10">
        <v>65</v>
      </c>
      <c r="F223" s="10">
        <v>8</v>
      </c>
      <c r="G223" s="10">
        <v>834</v>
      </c>
      <c r="H223" s="10">
        <v>578</v>
      </c>
      <c r="I223" s="10">
        <v>607</v>
      </c>
      <c r="J223" s="10">
        <v>0</v>
      </c>
      <c r="K223" s="10">
        <v>0</v>
      </c>
      <c r="L223" s="10"/>
      <c r="M223" s="10" t="str">
        <f t="shared" si="77"/>
        <v>2024-10</v>
      </c>
      <c r="N223" s="10">
        <f t="shared" si="78"/>
        <v>834</v>
      </c>
      <c r="O223" s="10">
        <f t="shared" si="79"/>
        <v>578</v>
      </c>
      <c r="P223" s="10">
        <f t="shared" si="80"/>
        <v>607</v>
      </c>
      <c r="Q223" s="10">
        <f t="shared" si="81"/>
        <v>0</v>
      </c>
      <c r="R223" s="10">
        <f t="shared" si="82"/>
        <v>0</v>
      </c>
      <c r="T223">
        <f>G223/B223</f>
        <v>1.1050263993986749E-4</v>
      </c>
      <c r="U223">
        <f>H223/C223</f>
        <v>3.0118567106564493E-4</v>
      </c>
      <c r="V223">
        <f>I223/D223</f>
        <v>6.1420772768437616E-4</v>
      </c>
      <c r="W223">
        <f>J223/E223</f>
        <v>0</v>
      </c>
      <c r="X223">
        <f>K223/F223</f>
        <v>0</v>
      </c>
      <c r="Z223" t="str">
        <f t="shared" si="83"/>
        <v>2024-10</v>
      </c>
      <c r="AA223">
        <f t="shared" si="73"/>
        <v>1.1051485223517487E-4</v>
      </c>
      <c r="AB223">
        <f t="shared" si="73"/>
        <v>3.0127641348256184E-4</v>
      </c>
      <c r="AC223">
        <f t="shared" si="73"/>
        <v>6.1458523001494813E-4</v>
      </c>
      <c r="AD223">
        <f t="shared" si="73"/>
        <v>0</v>
      </c>
      <c r="AE223">
        <f t="shared" si="73"/>
        <v>0</v>
      </c>
      <c r="AG223" t="str">
        <f t="shared" si="84"/>
        <v>2024-10</v>
      </c>
      <c r="AH223">
        <f t="shared" ca="1" si="85"/>
        <v>1.3528970926986902E-4</v>
      </c>
      <c r="AI223">
        <f t="shared" ca="1" si="85"/>
        <v>2.7991766941913723E-4</v>
      </c>
      <c r="AJ223">
        <f t="shared" ca="1" si="85"/>
        <v>6.331194279118092E-4</v>
      </c>
      <c r="AK223">
        <f t="shared" ca="1" si="85"/>
        <v>0</v>
      </c>
      <c r="AL223" t="e">
        <f t="shared" ca="1" si="85"/>
        <v>#DIV/0!</v>
      </c>
      <c r="AN223" t="str">
        <f t="shared" si="86"/>
        <v>2024-10</v>
      </c>
      <c r="AO223">
        <f t="shared" ref="AO223:AS238" ca="1" si="91">IF(ROW()&gt;=$B$2, AH223+AO222,0)</f>
        <v>2.0665052306168288E-2</v>
      </c>
      <c r="AP223">
        <f t="shared" ca="1" si="91"/>
        <v>4.1305432332214329E-2</v>
      </c>
      <c r="AQ223">
        <f t="shared" ca="1" si="91"/>
        <v>9.927122121362221E-2</v>
      </c>
      <c r="AR223">
        <f t="shared" ca="1" si="91"/>
        <v>4.4220291862553801E-2</v>
      </c>
      <c r="AS223" t="e">
        <f t="shared" ca="1" si="91"/>
        <v>#DIV/0!</v>
      </c>
      <c r="AU223">
        <f t="shared" ca="1" si="88"/>
        <v>1.9988060867324839</v>
      </c>
      <c r="AV223">
        <f t="shared" ca="1" si="88"/>
        <v>4.8038214345090653</v>
      </c>
      <c r="AW223">
        <f t="shared" ca="1" si="88"/>
        <v>2.1398586951243543</v>
      </c>
      <c r="AX223" t="e">
        <f t="shared" ca="1" si="88"/>
        <v>#DIV/0!</v>
      </c>
      <c r="AZ223" t="str">
        <f t="shared" si="89"/>
        <v>2024-10</v>
      </c>
      <c r="BA223">
        <f t="shared" ca="1" si="90"/>
        <v>1.4259340568747303</v>
      </c>
      <c r="BB223">
        <f t="shared" ca="1" si="74"/>
        <v>1.3219948910448218</v>
      </c>
      <c r="BC223" t="e">
        <f t="shared" ca="1" si="75"/>
        <v>#DIV/0!</v>
      </c>
      <c r="BD223" t="e">
        <f t="shared" ca="1" si="76"/>
        <v>#DIV/0!</v>
      </c>
    </row>
    <row r="224" spans="1:56" x14ac:dyDescent="0.25">
      <c r="A224" s="1" t="s">
        <v>174</v>
      </c>
      <c r="B224" s="10">
        <v>7546497</v>
      </c>
      <c r="C224" s="10">
        <v>1918504</v>
      </c>
      <c r="D224" s="10">
        <v>987658</v>
      </c>
      <c r="E224" s="10">
        <v>65</v>
      </c>
      <c r="F224" s="10">
        <v>8</v>
      </c>
      <c r="G224" s="10">
        <v>786</v>
      </c>
      <c r="H224" s="10">
        <v>576</v>
      </c>
      <c r="I224" s="10">
        <v>636</v>
      </c>
      <c r="J224" s="10">
        <v>0</v>
      </c>
      <c r="K224" s="10">
        <v>0</v>
      </c>
      <c r="L224" s="10"/>
      <c r="M224" s="10" t="str">
        <f t="shared" si="77"/>
        <v>2024-11</v>
      </c>
      <c r="N224" s="10">
        <f t="shared" si="78"/>
        <v>786</v>
      </c>
      <c r="O224" s="10">
        <f t="shared" si="79"/>
        <v>576</v>
      </c>
      <c r="P224" s="10">
        <f t="shared" si="80"/>
        <v>636</v>
      </c>
      <c r="Q224" s="10">
        <f t="shared" si="81"/>
        <v>0</v>
      </c>
      <c r="R224" s="10">
        <f t="shared" si="82"/>
        <v>0</v>
      </c>
      <c r="T224">
        <f>G224/B224</f>
        <v>1.0415428509413042E-4</v>
      </c>
      <c r="U224">
        <f>H224/C224</f>
        <v>3.0023393227222877E-4</v>
      </c>
      <c r="V224">
        <f>I224/D224</f>
        <v>6.4394760129518516E-4</v>
      </c>
      <c r="W224">
        <f>J224/E224</f>
        <v>0</v>
      </c>
      <c r="X224">
        <f>K224/F224</f>
        <v>0</v>
      </c>
      <c r="Z224" t="str">
        <f t="shared" si="83"/>
        <v>2024-11</v>
      </c>
      <c r="AA224">
        <f t="shared" si="73"/>
        <v>1.0416513443347502E-4</v>
      </c>
      <c r="AB224">
        <f t="shared" si="73"/>
        <v>3.0032410201498243E-4</v>
      </c>
      <c r="AC224">
        <f t="shared" si="73"/>
        <v>6.4436255930037836E-4</v>
      </c>
      <c r="AD224">
        <f t="shared" si="73"/>
        <v>0</v>
      </c>
      <c r="AE224">
        <f t="shared" si="73"/>
        <v>0</v>
      </c>
      <c r="AG224" t="str">
        <f t="shared" si="84"/>
        <v>2024-11</v>
      </c>
      <c r="AH224">
        <f t="shared" ca="1" si="85"/>
        <v>1.2769702790688285E-4</v>
      </c>
      <c r="AI224">
        <f t="shared" ca="1" si="85"/>
        <v>2.7888942549558597E-4</v>
      </c>
      <c r="AJ224">
        <f t="shared" ca="1" si="85"/>
        <v>6.6393269201256476E-4</v>
      </c>
      <c r="AK224">
        <f t="shared" ca="1" si="85"/>
        <v>0</v>
      </c>
      <c r="AL224" t="e">
        <f t="shared" ca="1" si="85"/>
        <v>#DIV/0!</v>
      </c>
      <c r="AN224" t="str">
        <f t="shared" si="86"/>
        <v>2024-11</v>
      </c>
      <c r="AO224">
        <f t="shared" ca="1" si="91"/>
        <v>2.079274933407517E-2</v>
      </c>
      <c r="AP224">
        <f t="shared" ca="1" si="91"/>
        <v>4.1584321757709916E-2</v>
      </c>
      <c r="AQ224">
        <f t="shared" ca="1" si="91"/>
        <v>9.9935153905634774E-2</v>
      </c>
      <c r="AR224">
        <f t="shared" ca="1" si="91"/>
        <v>4.4220291862553801E-2</v>
      </c>
      <c r="AS224" t="e">
        <f t="shared" ca="1" si="91"/>
        <v>#DIV/0!</v>
      </c>
      <c r="AU224">
        <f t="shared" ca="1" si="88"/>
        <v>1.9999433980364254</v>
      </c>
      <c r="AV224">
        <f t="shared" ca="1" si="88"/>
        <v>4.8062501163259341</v>
      </c>
      <c r="AW224">
        <f t="shared" ca="1" si="88"/>
        <v>2.126716921945746</v>
      </c>
      <c r="AX224" t="e">
        <f t="shared" ca="1" si="88"/>
        <v>#DIV/0!</v>
      </c>
      <c r="AZ224" t="str">
        <f t="shared" si="89"/>
        <v>2024-11</v>
      </c>
      <c r="BA224">
        <f t="shared" ca="1" si="90"/>
        <v>1.426745406676156</v>
      </c>
      <c r="BB224">
        <f t="shared" ca="1" si="74"/>
        <v>1.3226632558035136</v>
      </c>
      <c r="BC224" t="e">
        <f t="shared" ca="1" si="75"/>
        <v>#DIV/0!</v>
      </c>
      <c r="BD224" t="e">
        <f t="shared" ca="1" si="76"/>
        <v>#DIV/0!</v>
      </c>
    </row>
    <row r="225" spans="1:56" x14ac:dyDescent="0.25">
      <c r="A225" s="1" t="s">
        <v>175</v>
      </c>
      <c r="B225" s="10">
        <v>7545711</v>
      </c>
      <c r="C225" s="10">
        <v>1917928</v>
      </c>
      <c r="D225" s="10">
        <v>987022</v>
      </c>
      <c r="E225" s="10">
        <v>65</v>
      </c>
      <c r="F225" s="10">
        <v>8</v>
      </c>
      <c r="G225" s="10">
        <v>791</v>
      </c>
      <c r="H225" s="10">
        <v>537</v>
      </c>
      <c r="I225" s="10">
        <v>618</v>
      </c>
      <c r="J225" s="10">
        <v>0</v>
      </c>
      <c r="K225" s="10">
        <v>0</v>
      </c>
      <c r="L225" s="10"/>
      <c r="M225" s="10" t="str">
        <f t="shared" si="77"/>
        <v>2024-12</v>
      </c>
      <c r="N225" s="10">
        <f t="shared" si="78"/>
        <v>791</v>
      </c>
      <c r="O225" s="10">
        <f t="shared" si="79"/>
        <v>537</v>
      </c>
      <c r="P225" s="10">
        <f t="shared" si="80"/>
        <v>618</v>
      </c>
      <c r="Q225" s="10">
        <f t="shared" si="81"/>
        <v>0</v>
      </c>
      <c r="R225" s="10">
        <f t="shared" si="82"/>
        <v>0</v>
      </c>
      <c r="T225">
        <f>G225/B225</f>
        <v>1.0482776242026762E-4</v>
      </c>
      <c r="U225">
        <f>H225/C225</f>
        <v>2.7998965550323054E-4</v>
      </c>
      <c r="V225">
        <f>I225/D225</f>
        <v>6.2612586142963373E-4</v>
      </c>
      <c r="W225">
        <f>J225/E225</f>
        <v>0</v>
      </c>
      <c r="X225">
        <f>K225/F225</f>
        <v>0</v>
      </c>
      <c r="Z225" t="str">
        <f t="shared" si="83"/>
        <v>2024-12</v>
      </c>
      <c r="AA225">
        <f t="shared" si="73"/>
        <v>1.0483875252814137E-4</v>
      </c>
      <c r="AB225">
        <f t="shared" si="73"/>
        <v>2.8006807349678832E-4</v>
      </c>
      <c r="AC225">
        <f t="shared" si="73"/>
        <v>6.2651816113384494E-4</v>
      </c>
      <c r="AD225">
        <f t="shared" si="73"/>
        <v>0</v>
      </c>
      <c r="AE225">
        <f t="shared" si="73"/>
        <v>0</v>
      </c>
      <c r="AG225" t="str">
        <f t="shared" si="84"/>
        <v>2024-12</v>
      </c>
      <c r="AH225">
        <f t="shared" ca="1" si="85"/>
        <v>1.2870474244400145E-4</v>
      </c>
      <c r="AI225">
        <f t="shared" ca="1" si="85"/>
        <v>2.5994540451041386E-4</v>
      </c>
      <c r="AJ225">
        <f t="shared" ca="1" si="85"/>
        <v>6.4568047682336946E-4</v>
      </c>
      <c r="AK225">
        <f t="shared" ca="1" si="85"/>
        <v>0</v>
      </c>
      <c r="AL225" t="e">
        <f t="shared" ca="1" si="85"/>
        <v>#DIV/0!</v>
      </c>
      <c r="AN225" t="str">
        <f t="shared" si="86"/>
        <v>2024-12</v>
      </c>
      <c r="AO225">
        <f t="shared" ca="1" si="91"/>
        <v>2.0921454076519172E-2</v>
      </c>
      <c r="AP225">
        <f t="shared" ca="1" si="91"/>
        <v>4.1844267162220332E-2</v>
      </c>
      <c r="AQ225">
        <f t="shared" ca="1" si="91"/>
        <v>0.10058083438245814</v>
      </c>
      <c r="AR225">
        <f t="shared" ca="1" si="91"/>
        <v>4.4220291862553801E-2</v>
      </c>
      <c r="AS225" t="e">
        <f t="shared" ca="1" si="91"/>
        <v>#DIV/0!</v>
      </c>
      <c r="AU225">
        <f t="shared" ca="1" si="88"/>
        <v>2.000064957683009</v>
      </c>
      <c r="AV225">
        <f t="shared" ca="1" si="88"/>
        <v>4.8075451168254739</v>
      </c>
      <c r="AW225">
        <f t="shared" ca="1" si="88"/>
        <v>2.1136337704262953</v>
      </c>
      <c r="AX225" t="e">
        <f t="shared" ca="1" si="88"/>
        <v>#DIV/0!</v>
      </c>
      <c r="AZ225" t="str">
        <f t="shared" si="89"/>
        <v>2024-12</v>
      </c>
      <c r="BA225">
        <f t="shared" ca="1" si="90"/>
        <v>1.4268321264641113</v>
      </c>
      <c r="BB225">
        <f t="shared" ca="1" si="74"/>
        <v>1.3230196354207895</v>
      </c>
      <c r="BC225" t="e">
        <f t="shared" ca="1" si="75"/>
        <v>#DIV/0!</v>
      </c>
      <c r="BD225" t="e">
        <f t="shared" ca="1" si="76"/>
        <v>#DIV/0!</v>
      </c>
    </row>
    <row r="226" spans="1:56" x14ac:dyDescent="0.25">
      <c r="A226" s="1" t="s">
        <v>176</v>
      </c>
      <c r="B226" s="10">
        <v>7544920</v>
      </c>
      <c r="C226" s="10">
        <v>1917391</v>
      </c>
      <c r="D226" s="10">
        <v>986404</v>
      </c>
      <c r="E226" s="10">
        <v>65</v>
      </c>
      <c r="F226" s="10">
        <v>8</v>
      </c>
      <c r="G226" s="10">
        <v>796</v>
      </c>
      <c r="H226" s="10">
        <v>566</v>
      </c>
      <c r="I226" s="10">
        <v>661</v>
      </c>
      <c r="J226" s="10">
        <v>0</v>
      </c>
      <c r="K226" s="10">
        <v>0</v>
      </c>
      <c r="L226" s="10"/>
      <c r="M226" s="10" t="str">
        <f t="shared" si="77"/>
        <v>2024-13</v>
      </c>
      <c r="N226" s="10">
        <f t="shared" si="78"/>
        <v>796</v>
      </c>
      <c r="O226" s="10">
        <f t="shared" si="79"/>
        <v>566</v>
      </c>
      <c r="P226" s="10">
        <f t="shared" si="80"/>
        <v>661</v>
      </c>
      <c r="Q226" s="10">
        <f t="shared" si="81"/>
        <v>0</v>
      </c>
      <c r="R226" s="10">
        <f t="shared" si="82"/>
        <v>0</v>
      </c>
      <c r="T226">
        <f>G226/B226</f>
        <v>1.0550144998223971E-4</v>
      </c>
      <c r="U226">
        <f>H226/C226</f>
        <v>2.9519279062017084E-4</v>
      </c>
      <c r="V226">
        <f>I226/D226</f>
        <v>6.7011082680118895E-4</v>
      </c>
      <c r="W226">
        <f>J226/E226</f>
        <v>0</v>
      </c>
      <c r="X226">
        <f>K226/F226</f>
        <v>0</v>
      </c>
      <c r="Z226" t="str">
        <f t="shared" si="83"/>
        <v>2024-13</v>
      </c>
      <c r="AA226">
        <f t="shared" si="73"/>
        <v>1.0551258181047357E-4</v>
      </c>
      <c r="AB226">
        <f t="shared" si="73"/>
        <v>2.9527995727966511E-4</v>
      </c>
      <c r="AC226">
        <f t="shared" si="73"/>
        <v>6.7056020156193474E-4</v>
      </c>
      <c r="AD226">
        <f t="shared" si="73"/>
        <v>0</v>
      </c>
      <c r="AE226">
        <f t="shared" si="73"/>
        <v>0</v>
      </c>
      <c r="AG226" t="str">
        <f t="shared" si="84"/>
        <v>2024-13</v>
      </c>
      <c r="AH226">
        <f t="shared" ca="1" si="85"/>
        <v>1.2971531353661993E-4</v>
      </c>
      <c r="AI226">
        <f t="shared" ca="1" si="85"/>
        <v>2.7392343495045686E-4</v>
      </c>
      <c r="AJ226">
        <f t="shared" ca="1" si="85"/>
        <v>6.9121316129032559E-4</v>
      </c>
      <c r="AK226">
        <f t="shared" ca="1" si="85"/>
        <v>0</v>
      </c>
      <c r="AL226" t="e">
        <f t="shared" ca="1" si="85"/>
        <v>#DIV/0!</v>
      </c>
      <c r="AN226" t="str">
        <f t="shared" si="86"/>
        <v>2024-13</v>
      </c>
      <c r="AO226">
        <f t="shared" ca="1" si="91"/>
        <v>2.1051169390055791E-2</v>
      </c>
      <c r="AP226">
        <f t="shared" ca="1" si="91"/>
        <v>4.2118190597170792E-2</v>
      </c>
      <c r="AQ226">
        <f t="shared" ca="1" si="91"/>
        <v>0.10127204754374847</v>
      </c>
      <c r="AR226">
        <f t="shared" ca="1" si="91"/>
        <v>4.4220291862553801E-2</v>
      </c>
      <c r="AS226" t="e">
        <f t="shared" ca="1" si="91"/>
        <v>#DIV/0!</v>
      </c>
      <c r="AU226">
        <f t="shared" ca="1" si="88"/>
        <v>2.0007530136100988</v>
      </c>
      <c r="AV226">
        <f t="shared" ca="1" si="88"/>
        <v>4.8107563844689611</v>
      </c>
      <c r="AW226">
        <f t="shared" ca="1" si="88"/>
        <v>2.1006097591634365</v>
      </c>
      <c r="AX226" t="e">
        <f t="shared" ca="1" si="88"/>
        <v>#DIV/0!</v>
      </c>
      <c r="AZ226" t="str">
        <f t="shared" si="89"/>
        <v>2024-13</v>
      </c>
      <c r="BA226">
        <f t="shared" ca="1" si="90"/>
        <v>1.4273229806725232</v>
      </c>
      <c r="BB226">
        <f t="shared" ca="1" si="74"/>
        <v>1.323903365067352</v>
      </c>
      <c r="BC226" t="e">
        <f t="shared" ca="1" si="75"/>
        <v>#DIV/0!</v>
      </c>
      <c r="BD226" t="e">
        <f t="shared" ca="1" si="76"/>
        <v>#DIV/0!</v>
      </c>
    </row>
    <row r="227" spans="1:56" x14ac:dyDescent="0.25">
      <c r="A227" s="1" t="s">
        <v>177</v>
      </c>
      <c r="B227" s="10">
        <v>7544124</v>
      </c>
      <c r="C227" s="10">
        <v>1916825</v>
      </c>
      <c r="D227" s="10">
        <v>985743</v>
      </c>
      <c r="E227" s="10">
        <v>65</v>
      </c>
      <c r="F227" s="10">
        <v>8</v>
      </c>
      <c r="G227" s="10">
        <v>769</v>
      </c>
      <c r="H227" s="10">
        <v>590</v>
      </c>
      <c r="I227" s="10">
        <v>661</v>
      </c>
      <c r="J227" s="10">
        <v>0</v>
      </c>
      <c r="K227" s="10">
        <v>0</v>
      </c>
      <c r="L227" s="10"/>
      <c r="M227" s="10" t="str">
        <f t="shared" si="77"/>
        <v>2024-14</v>
      </c>
      <c r="N227" s="10">
        <f t="shared" si="78"/>
        <v>769</v>
      </c>
      <c r="O227" s="10">
        <f t="shared" si="79"/>
        <v>590</v>
      </c>
      <c r="P227" s="10">
        <f t="shared" si="80"/>
        <v>661</v>
      </c>
      <c r="Q227" s="10">
        <f t="shared" si="81"/>
        <v>0</v>
      </c>
      <c r="R227" s="10">
        <f t="shared" si="82"/>
        <v>0</v>
      </c>
      <c r="T227">
        <f>G227/B227</f>
        <v>1.0193363735802858E-4</v>
      </c>
      <c r="U227">
        <f>H227/C227</f>
        <v>3.0780065994548276E-4</v>
      </c>
      <c r="V227">
        <f>I227/D227</f>
        <v>6.705601764354401E-4</v>
      </c>
      <c r="W227">
        <f>J227/E227</f>
        <v>0</v>
      </c>
      <c r="X227">
        <f>K227/F227</f>
        <v>0</v>
      </c>
      <c r="Z227" t="str">
        <f t="shared" si="83"/>
        <v>2024-14</v>
      </c>
      <c r="AA227">
        <f t="shared" si="73"/>
        <v>1.0194402897197903E-4</v>
      </c>
      <c r="AB227">
        <f t="shared" si="73"/>
        <v>3.0789543279451852E-4</v>
      </c>
      <c r="AC227">
        <f t="shared" si="73"/>
        <v>6.7101015428311156E-4</v>
      </c>
      <c r="AD227">
        <f t="shared" si="73"/>
        <v>0</v>
      </c>
      <c r="AE227">
        <f t="shared" si="73"/>
        <v>0</v>
      </c>
      <c r="AG227" t="str">
        <f t="shared" si="84"/>
        <v>2024-14</v>
      </c>
      <c r="AH227">
        <f t="shared" ca="1" si="85"/>
        <v>1.2550559523061261E-4</v>
      </c>
      <c r="AI227">
        <f t="shared" ca="1" si="85"/>
        <v>2.8547964368258466E-4</v>
      </c>
      <c r="AJ227">
        <f t="shared" ca="1" si="85"/>
        <v>6.9182069868888659E-4</v>
      </c>
      <c r="AK227">
        <f t="shared" ca="1" si="85"/>
        <v>0</v>
      </c>
      <c r="AL227" t="e">
        <f t="shared" ca="1" si="85"/>
        <v>#DIV/0!</v>
      </c>
      <c r="AN227" t="str">
        <f t="shared" si="86"/>
        <v>2024-14</v>
      </c>
      <c r="AO227">
        <f t="shared" ca="1" si="91"/>
        <v>2.1176674985286404E-2</v>
      </c>
      <c r="AP227">
        <f t="shared" ca="1" si="91"/>
        <v>4.2403670240853376E-2</v>
      </c>
      <c r="AQ227">
        <f t="shared" ca="1" si="91"/>
        <v>0.10196386824243735</v>
      </c>
      <c r="AR227">
        <f t="shared" ca="1" si="91"/>
        <v>4.4220291862553801E-2</v>
      </c>
      <c r="AS227" t="e">
        <f t="shared" ca="1" si="91"/>
        <v>#DIV/0!</v>
      </c>
      <c r="AU227">
        <f t="shared" ca="1" si="88"/>
        <v>2.0023762120500752</v>
      </c>
      <c r="AV227">
        <f t="shared" ca="1" si="88"/>
        <v>4.8149139708326283</v>
      </c>
      <c r="AW227">
        <f t="shared" ca="1" si="88"/>
        <v>2.0881602939686306</v>
      </c>
      <c r="AX227" t="e">
        <f t="shared" ca="1" si="88"/>
        <v>#DIV/0!</v>
      </c>
      <c r="AZ227" t="str">
        <f t="shared" si="89"/>
        <v>2024-14</v>
      </c>
      <c r="BA227">
        <f t="shared" ca="1" si="90"/>
        <v>1.428480958903624</v>
      </c>
      <c r="BB227">
        <f t="shared" ca="1" si="74"/>
        <v>1.3250475183225838</v>
      </c>
      <c r="BC227" t="e">
        <f t="shared" ca="1" si="75"/>
        <v>#DIV/0!</v>
      </c>
      <c r="BD227" t="e">
        <f t="shared" ca="1" si="76"/>
        <v>#DIV/0!</v>
      </c>
    </row>
    <row r="228" spans="1:56" x14ac:dyDescent="0.25">
      <c r="A228" s="1" t="s">
        <v>178</v>
      </c>
      <c r="B228" s="10">
        <v>7543355</v>
      </c>
      <c r="C228" s="10">
        <v>1916235</v>
      </c>
      <c r="D228" s="10">
        <v>985082</v>
      </c>
      <c r="E228" s="10">
        <v>65</v>
      </c>
      <c r="F228" s="10">
        <v>8</v>
      </c>
      <c r="G228" s="10">
        <v>754</v>
      </c>
      <c r="H228" s="10">
        <v>555</v>
      </c>
      <c r="I228" s="10">
        <v>602</v>
      </c>
      <c r="J228" s="10">
        <v>0</v>
      </c>
      <c r="K228" s="10">
        <v>0</v>
      </c>
      <c r="L228" s="10"/>
      <c r="M228" s="10" t="str">
        <f t="shared" si="77"/>
        <v>2024-15</v>
      </c>
      <c r="N228" s="10">
        <f t="shared" si="78"/>
        <v>754</v>
      </c>
      <c r="O228" s="10">
        <f t="shared" si="79"/>
        <v>555</v>
      </c>
      <c r="P228" s="10">
        <f t="shared" si="80"/>
        <v>602</v>
      </c>
      <c r="Q228" s="10">
        <f t="shared" si="81"/>
        <v>0</v>
      </c>
      <c r="R228" s="10">
        <f t="shared" si="82"/>
        <v>0</v>
      </c>
      <c r="T228">
        <f>G228/B228</f>
        <v>9.9955523768933052E-5</v>
      </c>
      <c r="U228">
        <f>H228/C228</f>
        <v>2.8963044720506619E-4</v>
      </c>
      <c r="V228">
        <f>I228/D228</f>
        <v>6.1111663800577005E-4</v>
      </c>
      <c r="W228">
        <f>J228/E228</f>
        <v>0</v>
      </c>
      <c r="X228">
        <f>K228/F228</f>
        <v>0</v>
      </c>
      <c r="Z228" t="str">
        <f t="shared" si="83"/>
        <v>2024-15</v>
      </c>
      <c r="AA228">
        <f t="shared" si="73"/>
        <v>9.996551595765126E-5</v>
      </c>
      <c r="AB228">
        <f t="shared" si="73"/>
        <v>2.8971435933040305E-4</v>
      </c>
      <c r="AC228">
        <f t="shared" si="73"/>
        <v>6.114903489743722E-4</v>
      </c>
      <c r="AD228">
        <f t="shared" si="73"/>
        <v>0</v>
      </c>
      <c r="AE228">
        <f t="shared" si="73"/>
        <v>0</v>
      </c>
      <c r="AG228" t="str">
        <f t="shared" si="84"/>
        <v>2024-15</v>
      </c>
      <c r="AH228">
        <f t="shared" ca="1" si="85"/>
        <v>1.2324400434834365E-4</v>
      </c>
      <c r="AI228">
        <f t="shared" ca="1" si="85"/>
        <v>2.6848411764856725E-4</v>
      </c>
      <c r="AJ228">
        <f t="shared" ca="1" si="85"/>
        <v>6.3058596549536955E-4</v>
      </c>
      <c r="AK228">
        <f t="shared" ca="1" si="85"/>
        <v>0</v>
      </c>
      <c r="AL228" t="e">
        <f t="shared" ca="1" si="85"/>
        <v>#DIV/0!</v>
      </c>
      <c r="AN228" t="str">
        <f t="shared" si="86"/>
        <v>2024-15</v>
      </c>
      <c r="AO228">
        <f t="shared" ca="1" si="91"/>
        <v>2.1299918989634747E-2</v>
      </c>
      <c r="AP228">
        <f t="shared" ca="1" si="91"/>
        <v>4.267215435850194E-2</v>
      </c>
      <c r="AQ228">
        <f t="shared" ca="1" si="91"/>
        <v>0.10259445420793271</v>
      </c>
      <c r="AR228">
        <f t="shared" ca="1" si="91"/>
        <v>4.4220291862553801E-2</v>
      </c>
      <c r="AS228" t="e">
        <f t="shared" ca="1" si="91"/>
        <v>#DIV/0!</v>
      </c>
      <c r="AU228">
        <f t="shared" ca="1" si="88"/>
        <v>2.003395148088011</v>
      </c>
      <c r="AV228">
        <f t="shared" ca="1" si="88"/>
        <v>4.8166593618435174</v>
      </c>
      <c r="AW228">
        <f t="shared" ca="1" si="88"/>
        <v>2.0760779364500341</v>
      </c>
      <c r="AX228" t="e">
        <f t="shared" ca="1" si="88"/>
        <v>#DIV/0!</v>
      </c>
      <c r="AZ228" t="str">
        <f t="shared" si="89"/>
        <v>2024-15</v>
      </c>
      <c r="BA228">
        <f t="shared" ca="1" si="90"/>
        <v>1.4292078606315675</v>
      </c>
      <c r="BB228">
        <f t="shared" ca="1" si="74"/>
        <v>1.3255278438364955</v>
      </c>
      <c r="BC228" t="e">
        <f t="shared" ca="1" si="75"/>
        <v>#DIV/0!</v>
      </c>
      <c r="BD228" t="e">
        <f t="shared" ca="1" si="76"/>
        <v>#DIV/0!</v>
      </c>
    </row>
    <row r="229" spans="1:56" x14ac:dyDescent="0.25">
      <c r="A229" s="1" t="s">
        <v>179</v>
      </c>
      <c r="B229" s="10">
        <v>7542601</v>
      </c>
      <c r="C229" s="10">
        <v>1915680</v>
      </c>
      <c r="D229" s="10">
        <v>984480</v>
      </c>
      <c r="E229" s="10">
        <v>65</v>
      </c>
      <c r="F229" s="10">
        <v>8</v>
      </c>
      <c r="G229" s="10">
        <v>777</v>
      </c>
      <c r="H229" s="10">
        <v>504</v>
      </c>
      <c r="I229" s="10">
        <v>641</v>
      </c>
      <c r="J229" s="10">
        <v>0</v>
      </c>
      <c r="K229" s="10">
        <v>0</v>
      </c>
      <c r="L229" s="10"/>
      <c r="M229" s="10" t="str">
        <f t="shared" si="77"/>
        <v>2024-16</v>
      </c>
      <c r="N229" s="10">
        <f t="shared" si="78"/>
        <v>777</v>
      </c>
      <c r="O229" s="10">
        <f t="shared" si="79"/>
        <v>504</v>
      </c>
      <c r="P229" s="10">
        <f t="shared" si="80"/>
        <v>641</v>
      </c>
      <c r="Q229" s="10">
        <f t="shared" si="81"/>
        <v>0</v>
      </c>
      <c r="R229" s="10">
        <f t="shared" si="82"/>
        <v>0</v>
      </c>
      <c r="T229">
        <f>G229/B229</f>
        <v>1.030148618493806E-4</v>
      </c>
      <c r="U229">
        <f>H229/C229</f>
        <v>2.6309195690303182E-4</v>
      </c>
      <c r="V229">
        <f>I229/D229</f>
        <v>6.5110515195839424E-4</v>
      </c>
      <c r="W229">
        <f>J229/E229</f>
        <v>0</v>
      </c>
      <c r="X229">
        <f>K229/F229</f>
        <v>0</v>
      </c>
      <c r="Z229" t="str">
        <f t="shared" si="83"/>
        <v>2024-16</v>
      </c>
      <c r="AA229">
        <f t="shared" si="73"/>
        <v>1.0302547509556355E-4</v>
      </c>
      <c r="AB229">
        <f t="shared" si="73"/>
        <v>2.6316119401488715E-4</v>
      </c>
      <c r="AC229">
        <f t="shared" si="73"/>
        <v>6.5152938913265695E-4</v>
      </c>
      <c r="AD229">
        <f t="shared" si="73"/>
        <v>0</v>
      </c>
      <c r="AE229">
        <f t="shared" si="73"/>
        <v>0</v>
      </c>
      <c r="AG229" t="str">
        <f t="shared" si="84"/>
        <v>2024-16</v>
      </c>
      <c r="AH229">
        <f t="shared" ca="1" si="85"/>
        <v>1.2719630903437369E-4</v>
      </c>
      <c r="AI229">
        <f t="shared" ca="1" si="85"/>
        <v>2.4375139317973189E-4</v>
      </c>
      <c r="AJ229">
        <f t="shared" ca="1" si="85"/>
        <v>6.720149562030052E-4</v>
      </c>
      <c r="AK229">
        <f t="shared" ca="1" si="85"/>
        <v>0</v>
      </c>
      <c r="AL229" t="e">
        <f t="shared" ca="1" si="85"/>
        <v>#DIV/0!</v>
      </c>
      <c r="AN229" t="str">
        <f t="shared" si="86"/>
        <v>2024-16</v>
      </c>
      <c r="AO229">
        <f t="shared" ca="1" si="91"/>
        <v>2.1427115298669121E-2</v>
      </c>
      <c r="AP229">
        <f t="shared" ca="1" si="91"/>
        <v>4.2915905751681672E-2</v>
      </c>
      <c r="AQ229">
        <f t="shared" ca="1" si="91"/>
        <v>0.10326646916413572</v>
      </c>
      <c r="AR229">
        <f t="shared" ca="1" si="91"/>
        <v>4.4220291862553801E-2</v>
      </c>
      <c r="AS229" t="e">
        <f t="shared" ca="1" si="91"/>
        <v>#DIV/0!</v>
      </c>
      <c r="AU229">
        <f t="shared" ca="1" si="88"/>
        <v>2.0028783694624197</v>
      </c>
      <c r="AV229">
        <f t="shared" ca="1" si="88"/>
        <v>4.8194293877043632</v>
      </c>
      <c r="AW229">
        <f t="shared" ca="1" si="88"/>
        <v>2.0637538579586776</v>
      </c>
      <c r="AX229" t="e">
        <f t="shared" ca="1" si="88"/>
        <v>#DIV/0!</v>
      </c>
      <c r="AZ229" t="str">
        <f t="shared" si="89"/>
        <v>2024-16</v>
      </c>
      <c r="BA229">
        <f t="shared" ca="1" si="90"/>
        <v>1.4288391944327867</v>
      </c>
      <c r="BB229">
        <f t="shared" ca="1" si="74"/>
        <v>1.326290145284629</v>
      </c>
      <c r="BC229" t="e">
        <f t="shared" ca="1" si="75"/>
        <v>#DIV/0!</v>
      </c>
      <c r="BD229" t="e">
        <f t="shared" ca="1" si="76"/>
        <v>#DIV/0!</v>
      </c>
    </row>
    <row r="230" spans="1:56" x14ac:dyDescent="0.25">
      <c r="A230" s="1" t="s">
        <v>180</v>
      </c>
      <c r="B230" s="10">
        <v>7541824</v>
      </c>
      <c r="C230" s="10">
        <v>1915176</v>
      </c>
      <c r="D230" s="10">
        <v>983839</v>
      </c>
      <c r="E230" s="10">
        <v>65</v>
      </c>
      <c r="F230" s="10">
        <v>8</v>
      </c>
      <c r="G230" s="10">
        <v>708</v>
      </c>
      <c r="H230" s="10">
        <v>525</v>
      </c>
      <c r="I230" s="10">
        <v>598</v>
      </c>
      <c r="J230" s="10">
        <v>0</v>
      </c>
      <c r="K230" s="10">
        <v>0</v>
      </c>
      <c r="L230" s="10"/>
      <c r="M230" s="10" t="str">
        <f t="shared" si="77"/>
        <v>2024-17</v>
      </c>
      <c r="N230" s="10">
        <f t="shared" si="78"/>
        <v>708</v>
      </c>
      <c r="O230" s="10">
        <f t="shared" si="79"/>
        <v>525</v>
      </c>
      <c r="P230" s="10">
        <f t="shared" si="80"/>
        <v>598</v>
      </c>
      <c r="Q230" s="10">
        <f t="shared" si="81"/>
        <v>0</v>
      </c>
      <c r="R230" s="10">
        <f t="shared" si="82"/>
        <v>0</v>
      </c>
      <c r="T230">
        <f>G230/B230</f>
        <v>9.3876494598654113E-5</v>
      </c>
      <c r="U230">
        <f>H230/C230</f>
        <v>2.7412624218348602E-4</v>
      </c>
      <c r="V230">
        <f>I230/D230</f>
        <v>6.0782302795477712E-4</v>
      </c>
      <c r="W230">
        <f>J230/E230</f>
        <v>0</v>
      </c>
      <c r="X230">
        <f>K230/F230</f>
        <v>0</v>
      </c>
      <c r="Z230" t="str">
        <f t="shared" si="83"/>
        <v>2024-17</v>
      </c>
      <c r="AA230">
        <f t="shared" si="73"/>
        <v>9.388530829129302E-5</v>
      </c>
      <c r="AB230">
        <f t="shared" si="73"/>
        <v>2.7420140970302304E-4</v>
      </c>
      <c r="AC230">
        <f t="shared" si="73"/>
        <v>6.081927202316867E-4</v>
      </c>
      <c r="AD230">
        <f t="shared" si="73"/>
        <v>0</v>
      </c>
      <c r="AE230">
        <f t="shared" si="73"/>
        <v>0</v>
      </c>
      <c r="AG230" t="str">
        <f t="shared" si="84"/>
        <v>2024-17</v>
      </c>
      <c r="AH230">
        <f t="shared" ca="1" si="85"/>
        <v>1.1607583447000142E-4</v>
      </c>
      <c r="AI230">
        <f t="shared" ca="1" si="85"/>
        <v>2.5384675801572149E-4</v>
      </c>
      <c r="AJ230">
        <f t="shared" ca="1" si="85"/>
        <v>6.2744603622553075E-4</v>
      </c>
      <c r="AK230">
        <f t="shared" ca="1" si="85"/>
        <v>0</v>
      </c>
      <c r="AL230" t="e">
        <f t="shared" ca="1" si="85"/>
        <v>#DIV/0!</v>
      </c>
      <c r="AN230" t="str">
        <f t="shared" si="86"/>
        <v>2024-17</v>
      </c>
      <c r="AO230">
        <f t="shared" ca="1" si="91"/>
        <v>2.1543191133139121E-2</v>
      </c>
      <c r="AP230">
        <f t="shared" ca="1" si="91"/>
        <v>4.3169752509697394E-2</v>
      </c>
      <c r="AQ230">
        <f t="shared" ca="1" si="91"/>
        <v>0.10389391520036124</v>
      </c>
      <c r="AR230">
        <f t="shared" ca="1" si="91"/>
        <v>4.4220291862553801E-2</v>
      </c>
      <c r="AS230" t="e">
        <f t="shared" ca="1" si="91"/>
        <v>#DIV/0!</v>
      </c>
      <c r="AU230">
        <f t="shared" ca="1" si="88"/>
        <v>2.0038699115142187</v>
      </c>
      <c r="AV230">
        <f t="shared" ca="1" si="88"/>
        <v>4.8225870790583549</v>
      </c>
      <c r="AW230">
        <f t="shared" ca="1" si="88"/>
        <v>2.0526342448186008</v>
      </c>
      <c r="AX230" t="e">
        <f t="shared" ca="1" si="88"/>
        <v>#DIV/0!</v>
      </c>
      <c r="AZ230" t="str">
        <f t="shared" si="89"/>
        <v>2024-17</v>
      </c>
      <c r="BA230">
        <f t="shared" ca="1" si="90"/>
        <v>1.4295465534857077</v>
      </c>
      <c r="BB230">
        <f t="shared" ca="1" si="74"/>
        <v>1.3271591309233302</v>
      </c>
      <c r="BC230" t="e">
        <f t="shared" ca="1" si="75"/>
        <v>#DIV/0!</v>
      </c>
      <c r="BD230" t="e">
        <f t="shared" ca="1" si="76"/>
        <v>#DIV/0!</v>
      </c>
    </row>
    <row r="231" spans="1:56" x14ac:dyDescent="0.25">
      <c r="A231" s="1" t="s">
        <v>181</v>
      </c>
      <c r="B231" s="10">
        <v>7541116</v>
      </c>
      <c r="C231" s="10">
        <v>1914651</v>
      </c>
      <c r="D231" s="10">
        <v>983241</v>
      </c>
      <c r="E231" s="10">
        <v>65</v>
      </c>
      <c r="F231" s="10">
        <v>8</v>
      </c>
      <c r="G231" s="10">
        <v>738</v>
      </c>
      <c r="H231" s="10">
        <v>553</v>
      </c>
      <c r="I231" s="10">
        <v>621</v>
      </c>
      <c r="J231" s="10">
        <v>0</v>
      </c>
      <c r="K231" s="10">
        <v>0</v>
      </c>
      <c r="L231" s="10"/>
      <c r="M231" s="10" t="str">
        <f t="shared" si="77"/>
        <v>2024-18</v>
      </c>
      <c r="N231" s="10">
        <f t="shared" si="78"/>
        <v>738</v>
      </c>
      <c r="O231" s="10">
        <f t="shared" si="79"/>
        <v>553</v>
      </c>
      <c r="P231" s="10">
        <f t="shared" si="80"/>
        <v>621</v>
      </c>
      <c r="Q231" s="10">
        <f t="shared" si="81"/>
        <v>0</v>
      </c>
      <c r="R231" s="10">
        <f t="shared" si="82"/>
        <v>0</v>
      </c>
      <c r="T231">
        <f>G231/B231</f>
        <v>9.7863499248652315E-5</v>
      </c>
      <c r="U231">
        <f>H231/C231</f>
        <v>2.8882548307759484E-4</v>
      </c>
      <c r="V231">
        <f>I231/D231</f>
        <v>6.3158472846433381E-4</v>
      </c>
      <c r="W231">
        <f>J231/E231</f>
        <v>0</v>
      </c>
      <c r="X231">
        <f>K231/F231</f>
        <v>0</v>
      </c>
      <c r="Z231" t="str">
        <f t="shared" si="83"/>
        <v>2024-18</v>
      </c>
      <c r="AA231">
        <f t="shared" si="73"/>
        <v>9.7873077528598968E-5</v>
      </c>
      <c r="AB231">
        <f t="shared" si="73"/>
        <v>2.8890892934764511E-4</v>
      </c>
      <c r="AC231">
        <f t="shared" si="73"/>
        <v>6.3198390086622691E-4</v>
      </c>
      <c r="AD231">
        <f t="shared" si="73"/>
        <v>0</v>
      </c>
      <c r="AE231">
        <f t="shared" si="73"/>
        <v>0</v>
      </c>
      <c r="AG231" t="str">
        <f t="shared" si="84"/>
        <v>2024-18</v>
      </c>
      <c r="AH231">
        <f t="shared" ca="1" si="85"/>
        <v>1.2117742423514732E-4</v>
      </c>
      <c r="AI231">
        <f t="shared" ca="1" si="85"/>
        <v>2.6732500427101763E-4</v>
      </c>
      <c r="AJ231">
        <f t="shared" ca="1" si="85"/>
        <v>6.5212584453183859E-4</v>
      </c>
      <c r="AK231">
        <f t="shared" ca="1" si="85"/>
        <v>0</v>
      </c>
      <c r="AL231" t="e">
        <f t="shared" ca="1" si="85"/>
        <v>#DIV/0!</v>
      </c>
      <c r="AN231" t="str">
        <f t="shared" si="86"/>
        <v>2024-18</v>
      </c>
      <c r="AO231">
        <f t="shared" ca="1" si="91"/>
        <v>2.1664368557374268E-2</v>
      </c>
      <c r="AP231">
        <f t="shared" ca="1" si="91"/>
        <v>4.3437077513968414E-2</v>
      </c>
      <c r="AQ231">
        <f t="shared" ca="1" si="91"/>
        <v>0.10454604104489308</v>
      </c>
      <c r="AR231">
        <f t="shared" ca="1" si="91"/>
        <v>4.4220291862553801E-2</v>
      </c>
      <c r="AS231" t="e">
        <f t="shared" ca="1" si="91"/>
        <v>#DIV/0!</v>
      </c>
      <c r="AU231">
        <f t="shared" ca="1" si="88"/>
        <v>2.0050008565416046</v>
      </c>
      <c r="AV231">
        <f t="shared" ca="1" si="88"/>
        <v>4.8257137413454396</v>
      </c>
      <c r="AW231">
        <f t="shared" ca="1" si="88"/>
        <v>2.0411530456308542</v>
      </c>
      <c r="AX231" t="e">
        <f t="shared" ca="1" si="88"/>
        <v>#DIV/0!</v>
      </c>
      <c r="AZ231" t="str">
        <f t="shared" si="89"/>
        <v>2024-18</v>
      </c>
      <c r="BA231">
        <f t="shared" ca="1" si="90"/>
        <v>1.4303533616306834</v>
      </c>
      <c r="BB231">
        <f t="shared" ca="1" si="74"/>
        <v>1.3280195774711254</v>
      </c>
      <c r="BC231" t="e">
        <f t="shared" ca="1" si="75"/>
        <v>#DIV/0!</v>
      </c>
      <c r="BD231" t="e">
        <f t="shared" ca="1" si="76"/>
        <v>#DIV/0!</v>
      </c>
    </row>
    <row r="232" spans="1:56" x14ac:dyDescent="0.25">
      <c r="A232" s="1" t="s">
        <v>182</v>
      </c>
      <c r="B232" s="10">
        <v>7540378</v>
      </c>
      <c r="C232" s="10">
        <v>1914098</v>
      </c>
      <c r="D232" s="10">
        <v>982620</v>
      </c>
      <c r="E232" s="10">
        <v>65</v>
      </c>
      <c r="F232" s="10">
        <v>8</v>
      </c>
      <c r="G232" s="10">
        <v>745</v>
      </c>
      <c r="H232" s="10">
        <v>524</v>
      </c>
      <c r="I232" s="10">
        <v>570</v>
      </c>
      <c r="J232" s="10">
        <v>0</v>
      </c>
      <c r="K232" s="10">
        <v>0</v>
      </c>
      <c r="L232" s="10"/>
      <c r="M232" s="10" t="str">
        <f t="shared" si="77"/>
        <v>2024-19</v>
      </c>
      <c r="N232" s="10">
        <f t="shared" si="78"/>
        <v>745</v>
      </c>
      <c r="O232" s="10">
        <f t="shared" si="79"/>
        <v>524</v>
      </c>
      <c r="P232" s="10">
        <f t="shared" si="80"/>
        <v>570</v>
      </c>
      <c r="Q232" s="10">
        <f t="shared" si="81"/>
        <v>0</v>
      </c>
      <c r="R232" s="10">
        <f t="shared" si="82"/>
        <v>0</v>
      </c>
      <c r="T232">
        <f>G232/B232</f>
        <v>9.8801412873466025E-5</v>
      </c>
      <c r="U232">
        <f>H232/C232</f>
        <v>2.737581879297716E-4</v>
      </c>
      <c r="V232">
        <f>I232/D232</f>
        <v>5.8008182206753371E-4</v>
      </c>
      <c r="W232">
        <f>J232/E232</f>
        <v>0</v>
      </c>
      <c r="X232">
        <f>K232/F232</f>
        <v>0</v>
      </c>
      <c r="Z232" t="str">
        <f t="shared" si="83"/>
        <v>2024-19</v>
      </c>
      <c r="AA232">
        <f t="shared" si="73"/>
        <v>9.8811175637611646E-5</v>
      </c>
      <c r="AB232">
        <f t="shared" si="73"/>
        <v>2.7383315370837921E-4</v>
      </c>
      <c r="AC232">
        <f t="shared" si="73"/>
        <v>5.8041852859017713E-4</v>
      </c>
      <c r="AD232">
        <f t="shared" si="73"/>
        <v>0</v>
      </c>
      <c r="AE232">
        <f t="shared" si="73"/>
        <v>0</v>
      </c>
      <c r="AG232" t="str">
        <f t="shared" si="84"/>
        <v>2024-19</v>
      </c>
      <c r="AH232">
        <f t="shared" ca="1" si="85"/>
        <v>1.2251205742351296E-4</v>
      </c>
      <c r="AI232">
        <f t="shared" ca="1" si="85"/>
        <v>2.532452599627019E-4</v>
      </c>
      <c r="AJ232">
        <f t="shared" ca="1" si="85"/>
        <v>5.990414848909486E-4</v>
      </c>
      <c r="AK232">
        <f t="shared" ca="1" si="85"/>
        <v>0</v>
      </c>
      <c r="AL232" t="e">
        <f t="shared" ca="1" si="85"/>
        <v>#DIV/0!</v>
      </c>
      <c r="AN232" t="str">
        <f t="shared" si="86"/>
        <v>2024-19</v>
      </c>
      <c r="AO232">
        <f t="shared" ca="1" si="91"/>
        <v>2.178688061479778E-2</v>
      </c>
      <c r="AP232">
        <f t="shared" ca="1" si="91"/>
        <v>4.3690322773931117E-2</v>
      </c>
      <c r="AQ232">
        <f t="shared" ca="1" si="91"/>
        <v>0.10514508252978404</v>
      </c>
      <c r="AR232">
        <f t="shared" ca="1" si="91"/>
        <v>4.4220291862553801E-2</v>
      </c>
      <c r="AS232" t="e">
        <f t="shared" ca="1" si="91"/>
        <v>#DIV/0!</v>
      </c>
      <c r="AU232">
        <f t="shared" ca="1" si="88"/>
        <v>2.0053500795454116</v>
      </c>
      <c r="AV232">
        <f t="shared" ca="1" si="88"/>
        <v>4.8260732864331608</v>
      </c>
      <c r="AW232">
        <f t="shared" ca="1" si="88"/>
        <v>2.0296752272337284</v>
      </c>
      <c r="AX232" t="e">
        <f t="shared" ca="1" si="88"/>
        <v>#DIV/0!</v>
      </c>
      <c r="AZ232" t="str">
        <f t="shared" si="89"/>
        <v>2024-19</v>
      </c>
      <c r="BA232">
        <f t="shared" ca="1" si="90"/>
        <v>1.4306024948396914</v>
      </c>
      <c r="BB232">
        <f t="shared" ca="1" si="74"/>
        <v>1.3281185230242747</v>
      </c>
      <c r="BC232" t="e">
        <f t="shared" ca="1" si="75"/>
        <v>#DIV/0!</v>
      </c>
      <c r="BD232" t="e">
        <f t="shared" ca="1" si="76"/>
        <v>#DIV/0!</v>
      </c>
    </row>
    <row r="233" spans="1:56" x14ac:dyDescent="0.25">
      <c r="A233" s="1" t="s">
        <v>183</v>
      </c>
      <c r="B233" s="10">
        <v>7539633</v>
      </c>
      <c r="C233" s="10">
        <v>1913574</v>
      </c>
      <c r="D233" s="10">
        <v>982050</v>
      </c>
      <c r="E233" s="10">
        <v>65</v>
      </c>
      <c r="F233" s="10">
        <v>8</v>
      </c>
      <c r="G233" s="10">
        <v>737</v>
      </c>
      <c r="H233" s="10">
        <v>499</v>
      </c>
      <c r="I233" s="10">
        <v>614</v>
      </c>
      <c r="J233" s="10">
        <v>0</v>
      </c>
      <c r="K233" s="10">
        <v>0</v>
      </c>
      <c r="L233" s="10"/>
      <c r="M233" s="10" t="str">
        <f t="shared" si="77"/>
        <v>2024-20</v>
      </c>
      <c r="N233" s="10">
        <f t="shared" si="78"/>
        <v>737</v>
      </c>
      <c r="O233" s="10">
        <f t="shared" si="79"/>
        <v>499</v>
      </c>
      <c r="P233" s="10">
        <f t="shared" si="80"/>
        <v>614</v>
      </c>
      <c r="Q233" s="10">
        <f t="shared" si="81"/>
        <v>0</v>
      </c>
      <c r="R233" s="10">
        <f t="shared" si="82"/>
        <v>0</v>
      </c>
      <c r="T233">
        <f>G233/B233</f>
        <v>9.7750115953919769E-5</v>
      </c>
      <c r="U233">
        <f>H233/C233</f>
        <v>2.607685932187624E-4</v>
      </c>
      <c r="V233">
        <f>I233/D233</f>
        <v>6.2522274833256967E-4</v>
      </c>
      <c r="W233">
        <f>J233/E233</f>
        <v>0</v>
      </c>
      <c r="X233">
        <f>K233/F233</f>
        <v>0</v>
      </c>
      <c r="Z233" t="str">
        <f t="shared" si="83"/>
        <v>2024-20</v>
      </c>
      <c r="AA233">
        <f t="shared" si="73"/>
        <v>9.7759672051013822E-5</v>
      </c>
      <c r="AB233">
        <f t="shared" si="73"/>
        <v>2.6083661269380224E-4</v>
      </c>
      <c r="AC233">
        <f t="shared" si="73"/>
        <v>6.2561391677724181E-4</v>
      </c>
      <c r="AD233">
        <f t="shared" si="73"/>
        <v>0</v>
      </c>
      <c r="AE233">
        <f t="shared" si="73"/>
        <v>0</v>
      </c>
      <c r="AG233" t="str">
        <f t="shared" si="84"/>
        <v>2024-20</v>
      </c>
      <c r="AH233">
        <f t="shared" ca="1" si="85"/>
        <v>1.2137990614510026E-4</v>
      </c>
      <c r="AI233">
        <f t="shared" ca="1" si="85"/>
        <v>2.4110184204287542E-4</v>
      </c>
      <c r="AJ233">
        <f t="shared" ca="1" si="85"/>
        <v>6.4582115473420893E-4</v>
      </c>
      <c r="AK233">
        <f t="shared" ca="1" si="85"/>
        <v>0</v>
      </c>
      <c r="AL233" t="e">
        <f t="shared" ca="1" si="85"/>
        <v>#DIV/0!</v>
      </c>
      <c r="AN233" t="str">
        <f t="shared" si="86"/>
        <v>2024-20</v>
      </c>
      <c r="AO233">
        <f t="shared" ca="1" si="91"/>
        <v>2.1908260520942881E-2</v>
      </c>
      <c r="AP233">
        <f t="shared" ca="1" si="91"/>
        <v>4.3931424615973991E-2</v>
      </c>
      <c r="AQ233">
        <f t="shared" ca="1" si="91"/>
        <v>0.10579090368451824</v>
      </c>
      <c r="AR233">
        <f t="shared" ca="1" si="91"/>
        <v>4.4220291862553801E-2</v>
      </c>
      <c r="AS233" t="e">
        <f t="shared" ca="1" si="91"/>
        <v>#DIV/0!</v>
      </c>
      <c r="AU233">
        <f t="shared" ca="1" si="88"/>
        <v>2.0052447602573644</v>
      </c>
      <c r="AV233">
        <f t="shared" ca="1" si="88"/>
        <v>4.8288134780663654</v>
      </c>
      <c r="AW233">
        <f t="shared" ca="1" si="88"/>
        <v>2.0184300720854611</v>
      </c>
      <c r="AX233" t="e">
        <f t="shared" ca="1" si="88"/>
        <v>#DIV/0!</v>
      </c>
      <c r="AZ233" t="str">
        <f t="shared" si="89"/>
        <v>2024-20</v>
      </c>
      <c r="BA233">
        <f t="shared" ca="1" si="90"/>
        <v>1.4305273608080966</v>
      </c>
      <c r="BB233">
        <f t="shared" ca="1" si="74"/>
        <v>1.3288726141970975</v>
      </c>
      <c r="BC233" t="e">
        <f t="shared" ca="1" si="75"/>
        <v>#DIV/0!</v>
      </c>
      <c r="BD233" t="e">
        <f t="shared" ca="1" si="76"/>
        <v>#DIV/0!</v>
      </c>
    </row>
    <row r="234" spans="1:56" x14ac:dyDescent="0.25">
      <c r="A234" s="1" t="s">
        <v>184</v>
      </c>
      <c r="B234" s="10">
        <v>7538896</v>
      </c>
      <c r="C234" s="10">
        <v>1913075</v>
      </c>
      <c r="D234" s="10">
        <v>981436</v>
      </c>
      <c r="E234" s="10">
        <v>65</v>
      </c>
      <c r="F234" s="10">
        <v>8</v>
      </c>
      <c r="G234" s="10">
        <v>772</v>
      </c>
      <c r="H234" s="10">
        <v>585</v>
      </c>
      <c r="I234" s="10">
        <v>570</v>
      </c>
      <c r="J234" s="10">
        <v>0</v>
      </c>
      <c r="K234" s="10">
        <v>0</v>
      </c>
      <c r="L234" s="10"/>
      <c r="M234" s="10" t="str">
        <f t="shared" si="77"/>
        <v>2024-21</v>
      </c>
      <c r="N234" s="10">
        <f t="shared" si="78"/>
        <v>772</v>
      </c>
      <c r="O234" s="10">
        <f t="shared" si="79"/>
        <v>585</v>
      </c>
      <c r="P234" s="10">
        <f t="shared" si="80"/>
        <v>570</v>
      </c>
      <c r="Q234" s="10">
        <f t="shared" si="81"/>
        <v>0</v>
      </c>
      <c r="R234" s="10">
        <f t="shared" si="82"/>
        <v>0</v>
      </c>
      <c r="T234">
        <f>G234/B234</f>
        <v>1.0240226155129345E-4</v>
      </c>
      <c r="U234">
        <f>H234/C234</f>
        <v>3.0579041595337348E-4</v>
      </c>
      <c r="V234">
        <f>I234/D234</f>
        <v>5.8078163018271184E-4</v>
      </c>
      <c r="W234">
        <f>J234/E234</f>
        <v>0</v>
      </c>
      <c r="X234">
        <f>K234/F234</f>
        <v>0</v>
      </c>
      <c r="Z234" t="str">
        <f t="shared" si="83"/>
        <v>2024-21</v>
      </c>
      <c r="AA234">
        <f t="shared" si="73"/>
        <v>1.0241274893795433E-4</v>
      </c>
      <c r="AB234">
        <f t="shared" si="73"/>
        <v>3.0588395471941123E-4</v>
      </c>
      <c r="AC234">
        <f t="shared" si="73"/>
        <v>5.8111914985399245E-4</v>
      </c>
      <c r="AD234">
        <f t="shared" si="73"/>
        <v>0</v>
      </c>
      <c r="AE234">
        <f t="shared" si="73"/>
        <v>0</v>
      </c>
      <c r="AG234" t="str">
        <f t="shared" si="84"/>
        <v>2024-21</v>
      </c>
      <c r="AH234">
        <f t="shared" ca="1" si="85"/>
        <v>1.2733722445206448E-4</v>
      </c>
      <c r="AI234">
        <f t="shared" ca="1" si="85"/>
        <v>2.8259557214516871E-4</v>
      </c>
      <c r="AJ234">
        <f t="shared" ca="1" si="85"/>
        <v>6.0001386673561702E-4</v>
      </c>
      <c r="AK234">
        <f t="shared" ca="1" si="85"/>
        <v>0</v>
      </c>
      <c r="AL234" t="e">
        <f t="shared" ca="1" si="85"/>
        <v>#DIV/0!</v>
      </c>
      <c r="AN234" t="str">
        <f t="shared" si="86"/>
        <v>2024-21</v>
      </c>
      <c r="AO234">
        <f t="shared" ca="1" si="91"/>
        <v>2.2035597745394944E-2</v>
      </c>
      <c r="AP234">
        <f t="shared" ca="1" si="91"/>
        <v>4.4214020188119159E-2</v>
      </c>
      <c r="AQ234">
        <f t="shared" ca="1" si="91"/>
        <v>0.10639091755125385</v>
      </c>
      <c r="AR234">
        <f t="shared" ca="1" si="91"/>
        <v>4.4220291862553801E-2</v>
      </c>
      <c r="AS234" t="e">
        <f t="shared" ca="1" si="91"/>
        <v>#DIV/0!</v>
      </c>
      <c r="AU234">
        <f t="shared" ca="1" si="88"/>
        <v>2.0064815440443007</v>
      </c>
      <c r="AV234">
        <f t="shared" ca="1" si="88"/>
        <v>4.8281384866669974</v>
      </c>
      <c r="AW234">
        <f t="shared" ca="1" si="88"/>
        <v>2.0067661596243775</v>
      </c>
      <c r="AX234" t="e">
        <f t="shared" ca="1" si="88"/>
        <v>#DIV/0!</v>
      </c>
      <c r="AZ234" t="str">
        <f t="shared" si="89"/>
        <v>2024-21</v>
      </c>
      <c r="BA234">
        <f t="shared" ca="1" si="90"/>
        <v>1.4314096735719455</v>
      </c>
      <c r="BB234">
        <f t="shared" ca="1" si="74"/>
        <v>1.3286868589200478</v>
      </c>
      <c r="BC234" t="e">
        <f t="shared" ca="1" si="75"/>
        <v>#DIV/0!</v>
      </c>
      <c r="BD234" t="e">
        <f t="shared" ca="1" si="76"/>
        <v>#DIV/0!</v>
      </c>
    </row>
    <row r="235" spans="1:56" x14ac:dyDescent="0.25">
      <c r="A235" s="1" t="s">
        <v>185</v>
      </c>
      <c r="B235" s="10">
        <v>7538124</v>
      </c>
      <c r="C235" s="10">
        <v>1912490</v>
      </c>
      <c r="D235" s="10">
        <v>980866</v>
      </c>
      <c r="E235" s="10">
        <v>65</v>
      </c>
      <c r="F235" s="10">
        <v>8</v>
      </c>
      <c r="G235" s="10">
        <v>755</v>
      </c>
      <c r="H235" s="10">
        <v>510</v>
      </c>
      <c r="I235" s="10">
        <v>614</v>
      </c>
      <c r="J235" s="10">
        <v>0</v>
      </c>
      <c r="K235" s="10">
        <v>0</v>
      </c>
      <c r="L235" s="10"/>
      <c r="M235" s="10" t="str">
        <f t="shared" si="77"/>
        <v>2024-22</v>
      </c>
      <c r="N235" s="10">
        <f t="shared" si="78"/>
        <v>755</v>
      </c>
      <c r="O235" s="10">
        <f t="shared" si="79"/>
        <v>510</v>
      </c>
      <c r="P235" s="10">
        <f t="shared" si="80"/>
        <v>614</v>
      </c>
      <c r="Q235" s="10">
        <f t="shared" si="81"/>
        <v>0</v>
      </c>
      <c r="R235" s="10">
        <f t="shared" si="82"/>
        <v>0</v>
      </c>
      <c r="T235">
        <f>G235/B235</f>
        <v>1.0015754582970511E-4</v>
      </c>
      <c r="U235">
        <f>H235/C235</f>
        <v>2.6666806100946936E-4</v>
      </c>
      <c r="V235">
        <f>I235/D235</f>
        <v>6.2597745257762024E-4</v>
      </c>
      <c r="W235">
        <f>J235/E235</f>
        <v>0</v>
      </c>
      <c r="X235">
        <f>K235/F235</f>
        <v>0</v>
      </c>
      <c r="Z235" t="str">
        <f t="shared" si="83"/>
        <v>2024-22</v>
      </c>
      <c r="AA235">
        <f t="shared" si="73"/>
        <v>1.0016757845224549E-4</v>
      </c>
      <c r="AB235">
        <f t="shared" si="73"/>
        <v>2.6673919341414396E-4</v>
      </c>
      <c r="AC235">
        <f t="shared" si="73"/>
        <v>6.2636956626935898E-4</v>
      </c>
      <c r="AD235">
        <f t="shared" si="73"/>
        <v>0</v>
      </c>
      <c r="AE235">
        <f t="shared" si="73"/>
        <v>0</v>
      </c>
      <c r="AG235" t="str">
        <f t="shared" si="84"/>
        <v>2024-22</v>
      </c>
      <c r="AH235">
        <f t="shared" ca="1" si="85"/>
        <v>1.2472193072977895E-4</v>
      </c>
      <c r="AI235">
        <f t="shared" ca="1" si="85"/>
        <v>2.4630439962533871E-4</v>
      </c>
      <c r="AJ235">
        <f t="shared" ca="1" si="85"/>
        <v>6.468699592297565E-4</v>
      </c>
      <c r="AK235">
        <f t="shared" ca="1" si="85"/>
        <v>0</v>
      </c>
      <c r="AL235" t="e">
        <f t="shared" ca="1" si="85"/>
        <v>#DIV/0!</v>
      </c>
      <c r="AN235" t="str">
        <f t="shared" si="86"/>
        <v>2024-22</v>
      </c>
      <c r="AO235">
        <f t="shared" ca="1" si="91"/>
        <v>2.2160319676124723E-2</v>
      </c>
      <c r="AP235">
        <f t="shared" ca="1" si="91"/>
        <v>4.4460324587744494E-2</v>
      </c>
      <c r="AQ235">
        <f t="shared" ca="1" si="91"/>
        <v>0.10703778751048361</v>
      </c>
      <c r="AR235">
        <f t="shared" ca="1" si="91"/>
        <v>4.4220291862553801E-2</v>
      </c>
      <c r="AS235" t="e">
        <f t="shared" ca="1" si="91"/>
        <v>#DIV/0!</v>
      </c>
      <c r="AU235">
        <f t="shared" ca="1" si="88"/>
        <v>2.0063033944246547</v>
      </c>
      <c r="AV235">
        <f t="shared" ca="1" si="88"/>
        <v>4.8301553892205309</v>
      </c>
      <c r="AW235">
        <f t="shared" ca="1" si="88"/>
        <v>1.9954717490017186</v>
      </c>
      <c r="AX235" t="e">
        <f t="shared" ca="1" si="88"/>
        <v>#DIV/0!</v>
      </c>
      <c r="AZ235" t="str">
        <f t="shared" si="89"/>
        <v>2024-22</v>
      </c>
      <c r="BA235">
        <f t="shared" ca="1" si="90"/>
        <v>1.4312825828993891</v>
      </c>
      <c r="BB235">
        <f t="shared" ca="1" si="74"/>
        <v>1.3292419034627847</v>
      </c>
      <c r="BC235" t="e">
        <f t="shared" ca="1" si="75"/>
        <v>#DIV/0!</v>
      </c>
      <c r="BD235" t="e">
        <f t="shared" ca="1" si="76"/>
        <v>#DIV/0!</v>
      </c>
    </row>
    <row r="236" spans="1:56" x14ac:dyDescent="0.25">
      <c r="A236" s="1" t="s">
        <v>186</v>
      </c>
      <c r="B236" s="10">
        <v>7537369</v>
      </c>
      <c r="C236" s="10">
        <v>1911980</v>
      </c>
      <c r="D236" s="10">
        <v>980252</v>
      </c>
      <c r="E236" s="10">
        <v>65</v>
      </c>
      <c r="F236" s="10">
        <v>8</v>
      </c>
      <c r="G236" s="10">
        <v>720</v>
      </c>
      <c r="H236" s="10">
        <v>517</v>
      </c>
      <c r="I236" s="10">
        <v>600</v>
      </c>
      <c r="J236" s="10">
        <v>0</v>
      </c>
      <c r="K236" s="10">
        <v>0</v>
      </c>
      <c r="L236" s="10"/>
      <c r="M236" s="10" t="str">
        <f t="shared" si="77"/>
        <v>2024-23</v>
      </c>
      <c r="N236" s="10">
        <f t="shared" si="78"/>
        <v>720</v>
      </c>
      <c r="O236" s="10">
        <f t="shared" si="79"/>
        <v>517</v>
      </c>
      <c r="P236" s="10">
        <f t="shared" si="80"/>
        <v>600</v>
      </c>
      <c r="Q236" s="10">
        <f t="shared" si="81"/>
        <v>0</v>
      </c>
      <c r="R236" s="10">
        <f t="shared" si="82"/>
        <v>0</v>
      </c>
      <c r="T236">
        <f>G236/B236</f>
        <v>9.5524048245481939E-5</v>
      </c>
      <c r="U236">
        <f>H236/C236</f>
        <v>2.7040031799495812E-4</v>
      </c>
      <c r="V236">
        <f>I236/D236</f>
        <v>6.1208750402957609E-4</v>
      </c>
      <c r="W236">
        <f>J236/E236</f>
        <v>0</v>
      </c>
      <c r="X236">
        <f>K236/F236</f>
        <v>0</v>
      </c>
      <c r="Z236" t="str">
        <f t="shared" si="83"/>
        <v>2024-23</v>
      </c>
      <c r="AA236">
        <f t="shared" si="73"/>
        <v>9.5533174033712336E-5</v>
      </c>
      <c r="AB236">
        <f t="shared" si="73"/>
        <v>2.7047345575185409E-4</v>
      </c>
      <c r="AC236">
        <f t="shared" si="73"/>
        <v>6.1246240374687689E-4</v>
      </c>
      <c r="AD236">
        <f t="shared" si="73"/>
        <v>0</v>
      </c>
      <c r="AE236">
        <f t="shared" si="73"/>
        <v>0</v>
      </c>
      <c r="AG236" t="str">
        <f t="shared" si="84"/>
        <v>2024-23</v>
      </c>
      <c r="AH236">
        <f t="shared" ca="1" si="85"/>
        <v>1.1911985389549527E-4</v>
      </c>
      <c r="AI236">
        <f t="shared" ca="1" si="85"/>
        <v>2.4962418814290517E-4</v>
      </c>
      <c r="AJ236">
        <f t="shared" ca="1" si="85"/>
        <v>6.3263906173756965E-4</v>
      </c>
      <c r="AK236">
        <f t="shared" ca="1" si="85"/>
        <v>0</v>
      </c>
      <c r="AL236" t="e">
        <f t="shared" ca="1" si="85"/>
        <v>#DIV/0!</v>
      </c>
      <c r="AN236" t="str">
        <f t="shared" si="86"/>
        <v>2024-23</v>
      </c>
      <c r="AO236">
        <f t="shared" ca="1" si="91"/>
        <v>2.227943953002022E-2</v>
      </c>
      <c r="AP236">
        <f t="shared" ca="1" si="91"/>
        <v>4.4709948775887402E-2</v>
      </c>
      <c r="AQ236">
        <f t="shared" ca="1" si="91"/>
        <v>0.10767042657222117</v>
      </c>
      <c r="AR236">
        <f t="shared" ca="1" si="91"/>
        <v>4.4220291862553801E-2</v>
      </c>
      <c r="AS236" t="e">
        <f t="shared" ca="1" si="91"/>
        <v>#DIV/0!</v>
      </c>
      <c r="AU236">
        <f t="shared" ca="1" si="88"/>
        <v>2.006780678465605</v>
      </c>
      <c r="AV236">
        <f t="shared" ca="1" si="88"/>
        <v>4.8327259950656156</v>
      </c>
      <c r="AW236">
        <f t="shared" ca="1" si="88"/>
        <v>1.9848027057848374</v>
      </c>
      <c r="AX236" t="e">
        <f t="shared" ca="1" si="88"/>
        <v>#DIV/0!</v>
      </c>
      <c r="AZ236" t="str">
        <f t="shared" si="89"/>
        <v>2024-23</v>
      </c>
      <c r="BA236">
        <f t="shared" ca="1" si="90"/>
        <v>1.4316230739421729</v>
      </c>
      <c r="BB236">
        <f t="shared" ca="1" si="74"/>
        <v>1.3299493252186558</v>
      </c>
      <c r="BC236" t="e">
        <f t="shared" ca="1" si="75"/>
        <v>#DIV/0!</v>
      </c>
      <c r="BD236" t="e">
        <f t="shared" ca="1" si="76"/>
        <v>#DIV/0!</v>
      </c>
    </row>
    <row r="237" spans="1:56" x14ac:dyDescent="0.25">
      <c r="A237" s="1" t="s">
        <v>187</v>
      </c>
      <c r="B237" s="10">
        <v>7536649</v>
      </c>
      <c r="C237" s="10">
        <v>1911463</v>
      </c>
      <c r="D237" s="10">
        <v>979652</v>
      </c>
      <c r="E237" s="10">
        <v>65</v>
      </c>
      <c r="F237" s="10">
        <v>8</v>
      </c>
      <c r="G237" s="10">
        <v>690</v>
      </c>
      <c r="H237" s="10">
        <v>509</v>
      </c>
      <c r="I237" s="10">
        <v>567</v>
      </c>
      <c r="J237" s="10">
        <v>0</v>
      </c>
      <c r="K237" s="10">
        <v>0</v>
      </c>
      <c r="L237" s="10"/>
      <c r="M237" s="10" t="str">
        <f t="shared" si="77"/>
        <v>2024-24</v>
      </c>
      <c r="N237" s="10">
        <f t="shared" si="78"/>
        <v>690</v>
      </c>
      <c r="O237" s="10">
        <f t="shared" si="79"/>
        <v>509</v>
      </c>
      <c r="P237" s="10">
        <f t="shared" si="80"/>
        <v>567</v>
      </c>
      <c r="Q237" s="10">
        <f t="shared" si="81"/>
        <v>0</v>
      </c>
      <c r="R237" s="10">
        <f t="shared" si="82"/>
        <v>0</v>
      </c>
      <c r="T237">
        <f>G237/B237</f>
        <v>9.1552625045958751E-5</v>
      </c>
      <c r="U237">
        <f>H237/C237</f>
        <v>2.6628817821741776E-4</v>
      </c>
      <c r="V237">
        <f>I237/D237</f>
        <v>5.7877695344877569E-4</v>
      </c>
      <c r="W237">
        <f>J237/E237</f>
        <v>0</v>
      </c>
      <c r="X237">
        <f>K237/F237</f>
        <v>0</v>
      </c>
      <c r="Z237" t="str">
        <f t="shared" si="83"/>
        <v>2024-24</v>
      </c>
      <c r="AA237">
        <f t="shared" ref="AA237:AE254" si="92">-LN((1-1.5*T237)/(1-0.5*T237))</f>
        <v>9.1561007760480585E-5</v>
      </c>
      <c r="AB237">
        <f t="shared" si="92"/>
        <v>2.6635910807343375E-4</v>
      </c>
      <c r="AC237">
        <f t="shared" si="92"/>
        <v>5.791121463879236E-4</v>
      </c>
      <c r="AD237">
        <f t="shared" si="92"/>
        <v>0</v>
      </c>
      <c r="AE237">
        <f t="shared" si="92"/>
        <v>0</v>
      </c>
      <c r="AG237" t="str">
        <f t="shared" si="84"/>
        <v>2024-24</v>
      </c>
      <c r="AH237">
        <f t="shared" ca="1" si="85"/>
        <v>1.1432857843243721E-4</v>
      </c>
      <c r="AI237">
        <f t="shared" ca="1" si="85"/>
        <v>2.4570061698768556E-4</v>
      </c>
      <c r="AJ237">
        <f t="shared" ca="1" si="85"/>
        <v>5.9831443034862573E-4</v>
      </c>
      <c r="AK237">
        <f t="shared" ca="1" si="85"/>
        <v>0</v>
      </c>
      <c r="AL237" t="e">
        <f t="shared" ca="1" si="85"/>
        <v>#DIV/0!</v>
      </c>
      <c r="AN237" t="str">
        <f t="shared" si="86"/>
        <v>2024-24</v>
      </c>
      <c r="AO237">
        <f t="shared" ca="1" si="91"/>
        <v>2.2393768108452658E-2</v>
      </c>
      <c r="AP237">
        <f t="shared" ca="1" si="91"/>
        <v>4.4955649392875087E-2</v>
      </c>
      <c r="AQ237">
        <f t="shared" ca="1" si="91"/>
        <v>0.10826874100256979</v>
      </c>
      <c r="AR237">
        <f t="shared" ca="1" si="91"/>
        <v>4.4220291862553801E-2</v>
      </c>
      <c r="AS237" t="e">
        <f t="shared" ca="1" si="91"/>
        <v>#DIV/0!</v>
      </c>
      <c r="AU237">
        <f t="shared" ca="1" si="88"/>
        <v>2.0075071410561902</v>
      </c>
      <c r="AV237">
        <f t="shared" ca="1" si="88"/>
        <v>4.8347710165714863</v>
      </c>
      <c r="AW237">
        <f t="shared" ca="1" si="88"/>
        <v>1.9746695441515532</v>
      </c>
      <c r="AX237" t="e">
        <f t="shared" ca="1" si="88"/>
        <v>#DIV/0!</v>
      </c>
      <c r="AZ237" t="str">
        <f t="shared" si="89"/>
        <v>2024-24</v>
      </c>
      <c r="BA237">
        <f t="shared" ca="1" si="90"/>
        <v>1.4321413271913683</v>
      </c>
      <c r="BB237">
        <f t="shared" ca="1" si="74"/>
        <v>1.3305121079989268</v>
      </c>
      <c r="BC237" t="e">
        <f t="shared" ca="1" si="75"/>
        <v>#DIV/0!</v>
      </c>
      <c r="BD237" t="e">
        <f t="shared" ca="1" si="76"/>
        <v>#DIV/0!</v>
      </c>
    </row>
    <row r="238" spans="1:56" x14ac:dyDescent="0.25">
      <c r="A238" s="1" t="s">
        <v>188</v>
      </c>
      <c r="B238" s="10">
        <v>7535959</v>
      </c>
      <c r="C238" s="10">
        <v>1910954</v>
      </c>
      <c r="D238" s="10">
        <v>979085</v>
      </c>
      <c r="E238" s="10">
        <v>65</v>
      </c>
      <c r="F238" s="10">
        <v>8</v>
      </c>
      <c r="G238" s="10">
        <v>770</v>
      </c>
      <c r="H238" s="10">
        <v>551</v>
      </c>
      <c r="I238" s="10">
        <v>631</v>
      </c>
      <c r="J238" s="10">
        <v>0</v>
      </c>
      <c r="K238" s="10">
        <v>0</v>
      </c>
      <c r="L238" s="10"/>
      <c r="M238" s="10" t="str">
        <f t="shared" si="77"/>
        <v>2024-25</v>
      </c>
      <c r="N238" s="10">
        <f t="shared" si="78"/>
        <v>770</v>
      </c>
      <c r="O238" s="10">
        <f t="shared" si="79"/>
        <v>551</v>
      </c>
      <c r="P238" s="10">
        <f t="shared" si="80"/>
        <v>631</v>
      </c>
      <c r="Q238" s="10">
        <f t="shared" si="81"/>
        <v>0</v>
      </c>
      <c r="R238" s="10">
        <f t="shared" si="82"/>
        <v>0</v>
      </c>
      <c r="T238">
        <f>G238/B238</f>
        <v>1.0217677670486265E-4</v>
      </c>
      <c r="U238">
        <f>H238/C238</f>
        <v>2.8833765752603151E-4</v>
      </c>
      <c r="V238">
        <f>I238/D238</f>
        <v>6.4447928422966345E-4</v>
      </c>
      <c r="W238">
        <f>J238/E238</f>
        <v>0</v>
      </c>
      <c r="X238">
        <f>K238/F238</f>
        <v>0</v>
      </c>
      <c r="Z238" t="str">
        <f t="shared" si="83"/>
        <v>2024-25</v>
      </c>
      <c r="AA238">
        <f t="shared" si="92"/>
        <v>1.0218721795430872E-4</v>
      </c>
      <c r="AB238">
        <f t="shared" si="92"/>
        <v>2.8842082210902274E-4</v>
      </c>
      <c r="AC238">
        <f t="shared" si="92"/>
        <v>6.4489492798717606E-4</v>
      </c>
      <c r="AD238">
        <f t="shared" si="92"/>
        <v>0</v>
      </c>
      <c r="AE238">
        <f t="shared" si="92"/>
        <v>0</v>
      </c>
      <c r="AG238" t="str">
        <f t="shared" si="84"/>
        <v>2024-25</v>
      </c>
      <c r="AH238">
        <f t="shared" ca="1" si="85"/>
        <v>1.2777771266021915E-4</v>
      </c>
      <c r="AI238">
        <f t="shared" ca="1" si="85"/>
        <v>2.6591447892030041E-4</v>
      </c>
      <c r="AJ238">
        <f t="shared" ca="1" si="85"/>
        <v>6.6641689556471892E-4</v>
      </c>
      <c r="AK238">
        <f t="shared" ca="1" si="85"/>
        <v>0</v>
      </c>
      <c r="AL238" t="e">
        <f t="shared" ca="1" si="85"/>
        <v>#DIV/0!</v>
      </c>
      <c r="AN238" t="str">
        <f t="shared" si="86"/>
        <v>2024-25</v>
      </c>
      <c r="AO238">
        <f t="shared" ca="1" si="91"/>
        <v>2.2521545821112876E-2</v>
      </c>
      <c r="AP238">
        <f t="shared" ca="1" si="91"/>
        <v>4.5221563871795385E-2</v>
      </c>
      <c r="AQ238">
        <f t="shared" ca="1" si="91"/>
        <v>0.10893515789813452</v>
      </c>
      <c r="AR238">
        <f t="shared" ca="1" si="91"/>
        <v>4.4220291862553801E-2</v>
      </c>
      <c r="AS238" t="e">
        <f t="shared" ca="1" si="91"/>
        <v>#DIV/0!</v>
      </c>
      <c r="AU238">
        <f t="shared" ca="1" si="88"/>
        <v>2.0079245106435955</v>
      </c>
      <c r="AV238">
        <f t="shared" ca="1" si="88"/>
        <v>4.8369307668043371</v>
      </c>
      <c r="AW238">
        <f t="shared" ca="1" si="88"/>
        <v>1.9634661054704063</v>
      </c>
      <c r="AX238" t="e">
        <f t="shared" ca="1" si="88"/>
        <v>#DIV/0!</v>
      </c>
      <c r="AZ238" t="str">
        <f t="shared" si="89"/>
        <v>2024-25</v>
      </c>
      <c r="BA238">
        <f t="shared" ca="1" si="90"/>
        <v>1.4324390756888015</v>
      </c>
      <c r="BB238">
        <f t="shared" ca="1" si="74"/>
        <v>1.3311064637244021</v>
      </c>
      <c r="BC238" t="e">
        <f t="shared" ca="1" si="75"/>
        <v>#DIV/0!</v>
      </c>
      <c r="BD238" t="e">
        <f t="shared" ca="1" si="76"/>
        <v>#DIV/0!</v>
      </c>
    </row>
    <row r="239" spans="1:56" x14ac:dyDescent="0.25">
      <c r="A239" s="1" t="s">
        <v>189</v>
      </c>
      <c r="B239" s="10">
        <v>7535189</v>
      </c>
      <c r="C239" s="10">
        <v>1910403</v>
      </c>
      <c r="D239" s="10">
        <v>978454</v>
      </c>
      <c r="E239" s="10">
        <v>65</v>
      </c>
      <c r="F239" s="10">
        <v>8</v>
      </c>
      <c r="G239" s="10">
        <v>725</v>
      </c>
      <c r="H239" s="10">
        <v>556</v>
      </c>
      <c r="I239" s="10">
        <v>648</v>
      </c>
      <c r="J239" s="10">
        <v>0</v>
      </c>
      <c r="K239" s="10">
        <v>0</v>
      </c>
      <c r="L239" s="10"/>
      <c r="M239" s="10" t="str">
        <f t="shared" si="77"/>
        <v>2024-26</v>
      </c>
      <c r="N239" s="10">
        <f t="shared" si="78"/>
        <v>725</v>
      </c>
      <c r="O239" s="10">
        <f t="shared" si="79"/>
        <v>556</v>
      </c>
      <c r="P239" s="10">
        <f t="shared" si="80"/>
        <v>648</v>
      </c>
      <c r="Q239" s="10">
        <f t="shared" si="81"/>
        <v>0</v>
      </c>
      <c r="R239" s="10">
        <f t="shared" si="82"/>
        <v>0</v>
      </c>
      <c r="T239">
        <f>G239/B239</f>
        <v>9.6215237600543271E-5</v>
      </c>
      <c r="U239">
        <f>H239/C239</f>
        <v>2.9103806893100568E-4</v>
      </c>
      <c r="V239">
        <f>I239/D239</f>
        <v>6.6226925333229768E-4</v>
      </c>
      <c r="W239">
        <f>J239/E239</f>
        <v>0</v>
      </c>
      <c r="X239">
        <f>K239/F239</f>
        <v>0</v>
      </c>
      <c r="Z239" t="str">
        <f t="shared" si="83"/>
        <v>2024-26</v>
      </c>
      <c r="AA239">
        <f t="shared" si="92"/>
        <v>9.6224495937637141E-5</v>
      </c>
      <c r="AB239">
        <f t="shared" si="92"/>
        <v>2.9112279880375637E-4</v>
      </c>
      <c r="AC239">
        <f t="shared" si="92"/>
        <v>6.6270816881456533E-4</v>
      </c>
      <c r="AD239">
        <f t="shared" si="92"/>
        <v>0</v>
      </c>
      <c r="AE239">
        <f t="shared" si="92"/>
        <v>0</v>
      </c>
      <c r="AG239" t="str">
        <f t="shared" si="84"/>
        <v>2024-26</v>
      </c>
      <c r="AH239">
        <f t="shared" ca="1" si="85"/>
        <v>1.2049207216238263E-4</v>
      </c>
      <c r="AI239">
        <f t="shared" ca="1" si="85"/>
        <v>2.6826762974403864E-4</v>
      </c>
      <c r="AJ239">
        <f t="shared" ca="1" si="85"/>
        <v>6.8496691706851777E-4</v>
      </c>
      <c r="AK239">
        <f t="shared" ca="1" si="85"/>
        <v>0</v>
      </c>
      <c r="AL239" t="e">
        <f t="shared" ca="1" si="85"/>
        <v>#DIV/0!</v>
      </c>
      <c r="AN239" t="str">
        <f t="shared" si="86"/>
        <v>2024-26</v>
      </c>
      <c r="AO239">
        <f t="shared" ref="AO239:AS254" ca="1" si="93">IF(ROW()&gt;=$B$2, AH239+AO238,0)</f>
        <v>2.264203789327526E-2</v>
      </c>
      <c r="AP239">
        <f t="shared" ca="1" si="93"/>
        <v>4.5489831501539423E-2</v>
      </c>
      <c r="AQ239">
        <f t="shared" ca="1" si="93"/>
        <v>0.10962012481520303</v>
      </c>
      <c r="AR239">
        <f t="shared" ca="1" si="93"/>
        <v>4.4220291862553801E-2</v>
      </c>
      <c r="AS239" t="e">
        <f t="shared" ca="1" si="93"/>
        <v>#DIV/0!</v>
      </c>
      <c r="AU239">
        <f t="shared" ca="1" si="88"/>
        <v>2.0090873319777462</v>
      </c>
      <c r="AV239">
        <f t="shared" ca="1" si="88"/>
        <v>4.8414425120170153</v>
      </c>
      <c r="AW239">
        <f t="shared" ca="1" si="88"/>
        <v>1.9530173066129941</v>
      </c>
      <c r="AX239" t="e">
        <f t="shared" ca="1" si="88"/>
        <v>#DIV/0!</v>
      </c>
      <c r="AZ239" t="str">
        <f t="shared" si="89"/>
        <v>2024-26</v>
      </c>
      <c r="BA239">
        <f t="shared" ca="1" si="90"/>
        <v>1.4332686241644803</v>
      </c>
      <c r="BB239">
        <f t="shared" ca="1" si="74"/>
        <v>1.3323480802586907</v>
      </c>
      <c r="BC239" t="e">
        <f t="shared" ca="1" si="75"/>
        <v>#DIV/0!</v>
      </c>
      <c r="BD239" t="e">
        <f t="shared" ca="1" si="76"/>
        <v>#DIV/0!</v>
      </c>
    </row>
    <row r="240" spans="1:56" x14ac:dyDescent="0.25">
      <c r="A240" s="1" t="s">
        <v>190</v>
      </c>
      <c r="B240" s="10">
        <v>7534464</v>
      </c>
      <c r="C240" s="10">
        <v>1909847</v>
      </c>
      <c r="D240" s="10">
        <v>977806</v>
      </c>
      <c r="E240" s="10">
        <v>65</v>
      </c>
      <c r="F240" s="10">
        <v>8</v>
      </c>
      <c r="G240" s="10">
        <v>646</v>
      </c>
      <c r="H240" s="10">
        <v>448</v>
      </c>
      <c r="I240" s="10">
        <v>486</v>
      </c>
      <c r="J240" s="10">
        <v>0</v>
      </c>
      <c r="K240" s="10">
        <v>0</v>
      </c>
      <c r="L240" s="10"/>
      <c r="M240" s="10" t="str">
        <f t="shared" si="77"/>
        <v>2024-27</v>
      </c>
      <c r="N240" s="10">
        <f t="shared" si="78"/>
        <v>646</v>
      </c>
      <c r="O240" s="10">
        <f t="shared" si="79"/>
        <v>448</v>
      </c>
      <c r="P240" s="10">
        <f t="shared" si="80"/>
        <v>486</v>
      </c>
      <c r="Q240" s="10">
        <f t="shared" si="81"/>
        <v>0</v>
      </c>
      <c r="R240" s="10">
        <f t="shared" si="82"/>
        <v>0</v>
      </c>
      <c r="T240">
        <f>G240/B240</f>
        <v>8.5739343900242932E-5</v>
      </c>
      <c r="U240">
        <f>H240/C240</f>
        <v>2.3457376428583023E-4</v>
      </c>
      <c r="V240">
        <f>I240/D240</f>
        <v>4.9703110842027969E-4</v>
      </c>
      <c r="W240">
        <f>J240/E240</f>
        <v>0</v>
      </c>
      <c r="X240">
        <f>K240/F240</f>
        <v>0</v>
      </c>
      <c r="Z240" t="str">
        <f t="shared" si="83"/>
        <v>2024-27</v>
      </c>
      <c r="AA240">
        <f t="shared" si="92"/>
        <v>8.5746695818192671E-5</v>
      </c>
      <c r="AB240">
        <f t="shared" si="92"/>
        <v>2.3462880312347041E-4</v>
      </c>
      <c r="AC240">
        <f t="shared" si="92"/>
        <v>4.9727828143801664E-4</v>
      </c>
      <c r="AD240">
        <f t="shared" si="92"/>
        <v>0</v>
      </c>
      <c r="AE240">
        <f t="shared" si="92"/>
        <v>0</v>
      </c>
      <c r="AG240" t="str">
        <f t="shared" si="84"/>
        <v>2024-27</v>
      </c>
      <c r="AH240">
        <f t="shared" ca="1" si="85"/>
        <v>1.0752377831881117E-4</v>
      </c>
      <c r="AI240">
        <f t="shared" ca="1" si="85"/>
        <v>2.1609765746134169E-4</v>
      </c>
      <c r="AJ240">
        <f t="shared" ca="1" si="85"/>
        <v>5.1408744605393997E-4</v>
      </c>
      <c r="AK240">
        <f t="shared" ca="1" si="85"/>
        <v>0</v>
      </c>
      <c r="AL240" t="e">
        <f t="shared" ca="1" si="85"/>
        <v>#DIV/0!</v>
      </c>
      <c r="AN240" t="str">
        <f t="shared" si="86"/>
        <v>2024-27</v>
      </c>
      <c r="AO240">
        <f t="shared" ca="1" si="93"/>
        <v>2.274956167159407E-2</v>
      </c>
      <c r="AP240">
        <f t="shared" ca="1" si="93"/>
        <v>4.5705929159000763E-2</v>
      </c>
      <c r="AQ240">
        <f t="shared" ca="1" si="93"/>
        <v>0.11013421226125697</v>
      </c>
      <c r="AR240">
        <f t="shared" ca="1" si="93"/>
        <v>4.4220291862553801E-2</v>
      </c>
      <c r="AS240" t="e">
        <f t="shared" ca="1" si="93"/>
        <v>#DIV/0!</v>
      </c>
      <c r="AU240">
        <f t="shared" ca="1" si="88"/>
        <v>2.0090905406793329</v>
      </c>
      <c r="AV240">
        <f t="shared" ca="1" si="88"/>
        <v>4.8411575506869902</v>
      </c>
      <c r="AW240">
        <f t="shared" ca="1" si="88"/>
        <v>1.9437865441499413</v>
      </c>
      <c r="AX240" t="e">
        <f t="shared" ca="1" si="88"/>
        <v>#DIV/0!</v>
      </c>
      <c r="AZ240" t="str">
        <f t="shared" si="89"/>
        <v>2024-27</v>
      </c>
      <c r="BA240">
        <f t="shared" ca="1" si="90"/>
        <v>1.4332709132293882</v>
      </c>
      <c r="BB240">
        <f t="shared" ca="1" si="74"/>
        <v>1.332269659895325</v>
      </c>
      <c r="BC240" t="e">
        <f t="shared" ca="1" si="75"/>
        <v>#DIV/0!</v>
      </c>
      <c r="BD240" t="e">
        <f t="shared" ca="1" si="76"/>
        <v>#DIV/0!</v>
      </c>
    </row>
    <row r="241" spans="1:56" x14ac:dyDescent="0.25">
      <c r="A241" s="1" t="s">
        <v>191</v>
      </c>
      <c r="B241" s="10">
        <v>7533818</v>
      </c>
      <c r="C241" s="10">
        <v>1909399</v>
      </c>
      <c r="D241" s="10">
        <v>977320</v>
      </c>
      <c r="E241" s="10">
        <v>65</v>
      </c>
      <c r="F241" s="10">
        <v>8</v>
      </c>
      <c r="G241" s="10">
        <v>742</v>
      </c>
      <c r="H241" s="10">
        <v>497</v>
      </c>
      <c r="I241" s="10">
        <v>587</v>
      </c>
      <c r="J241" s="10">
        <v>0</v>
      </c>
      <c r="K241" s="10">
        <v>0</v>
      </c>
      <c r="L241" s="10"/>
      <c r="M241" s="10" t="str">
        <f t="shared" si="77"/>
        <v>2024-28</v>
      </c>
      <c r="N241" s="10">
        <f t="shared" si="78"/>
        <v>742</v>
      </c>
      <c r="O241" s="10">
        <f t="shared" si="79"/>
        <v>497</v>
      </c>
      <c r="P241" s="10">
        <f t="shared" si="80"/>
        <v>587</v>
      </c>
      <c r="Q241" s="10">
        <f t="shared" si="81"/>
        <v>0</v>
      </c>
      <c r="R241" s="10">
        <f t="shared" si="82"/>
        <v>0</v>
      </c>
      <c r="T241">
        <f>G241/B241</f>
        <v>9.8489238789681413E-5</v>
      </c>
      <c r="U241">
        <f>H241/C241</f>
        <v>2.6029132727104182E-4</v>
      </c>
      <c r="V241">
        <f>I241/D241</f>
        <v>6.0062210944214793E-4</v>
      </c>
      <c r="W241">
        <f>J241/E241</f>
        <v>0</v>
      </c>
      <c r="X241">
        <f>K241/F241</f>
        <v>0</v>
      </c>
      <c r="Z241" t="str">
        <f t="shared" si="83"/>
        <v>2024-28</v>
      </c>
      <c r="AA241">
        <f t="shared" si="92"/>
        <v>9.8498939954997996E-5</v>
      </c>
      <c r="AB241">
        <f t="shared" si="92"/>
        <v>2.6035909795653009E-4</v>
      </c>
      <c r="AC241">
        <f t="shared" si="92"/>
        <v>6.0098309125189431E-4</v>
      </c>
      <c r="AD241">
        <f t="shared" si="92"/>
        <v>0</v>
      </c>
      <c r="AE241">
        <f t="shared" si="92"/>
        <v>0</v>
      </c>
      <c r="AG241" t="str">
        <f t="shared" si="84"/>
        <v>2024-28</v>
      </c>
      <c r="AH241">
        <f t="shared" ca="1" si="85"/>
        <v>1.2368953993051291E-4</v>
      </c>
      <c r="AI241">
        <f t="shared" ca="1" si="85"/>
        <v>2.3967248105783543E-4</v>
      </c>
      <c r="AJ241">
        <f t="shared" ca="1" si="85"/>
        <v>6.2142682202527631E-4</v>
      </c>
      <c r="AK241">
        <f t="shared" ca="1" si="85"/>
        <v>0</v>
      </c>
      <c r="AL241" t="e">
        <f t="shared" ca="1" si="85"/>
        <v>#DIV/0!</v>
      </c>
      <c r="AN241" t="str">
        <f t="shared" si="86"/>
        <v>2024-28</v>
      </c>
      <c r="AO241">
        <f t="shared" ca="1" si="93"/>
        <v>2.2873251211524583E-2</v>
      </c>
      <c r="AP241">
        <f t="shared" ca="1" si="93"/>
        <v>4.5945601640058599E-2</v>
      </c>
      <c r="AQ241">
        <f t="shared" ca="1" si="93"/>
        <v>0.11075563908328225</v>
      </c>
      <c r="AR241">
        <f t="shared" ca="1" si="93"/>
        <v>4.4220291862553801E-2</v>
      </c>
      <c r="AS241" t="e">
        <f t="shared" ca="1" si="93"/>
        <v>#DIV/0!</v>
      </c>
      <c r="AU241">
        <f t="shared" ca="1" si="88"/>
        <v>2.008704456361198</v>
      </c>
      <c r="AV241">
        <f t="shared" ca="1" si="88"/>
        <v>4.8421467529495112</v>
      </c>
      <c r="AW241">
        <f t="shared" ca="1" si="88"/>
        <v>1.9332753115688954</v>
      </c>
      <c r="AX241" t="e">
        <f t="shared" ca="1" si="88"/>
        <v>#DIV/0!</v>
      </c>
      <c r="AZ241" t="str">
        <f t="shared" si="89"/>
        <v>2024-28</v>
      </c>
      <c r="BA241">
        <f t="shared" ca="1" si="90"/>
        <v>1.4329954834207097</v>
      </c>
      <c r="BB241">
        <f t="shared" ca="1" si="74"/>
        <v>1.3325418849051616</v>
      </c>
      <c r="BC241" t="e">
        <f t="shared" ca="1" si="75"/>
        <v>#DIV/0!</v>
      </c>
      <c r="BD241" t="e">
        <f t="shared" ca="1" si="76"/>
        <v>#DIV/0!</v>
      </c>
    </row>
    <row r="242" spans="1:56" x14ac:dyDescent="0.25">
      <c r="A242" s="1" t="s">
        <v>192</v>
      </c>
      <c r="B242" s="10">
        <v>7533076</v>
      </c>
      <c r="C242" s="10">
        <v>1908902</v>
      </c>
      <c r="D242" s="10">
        <v>976733</v>
      </c>
      <c r="E242" s="10">
        <v>65</v>
      </c>
      <c r="F242" s="10">
        <v>8</v>
      </c>
      <c r="G242" s="10">
        <v>645</v>
      </c>
      <c r="H242" s="10">
        <v>484</v>
      </c>
      <c r="I242" s="10">
        <v>479</v>
      </c>
      <c r="J242" s="10">
        <v>0</v>
      </c>
      <c r="K242" s="10">
        <v>0</v>
      </c>
      <c r="L242" s="10"/>
      <c r="M242" s="10" t="str">
        <f t="shared" si="77"/>
        <v>2024-29</v>
      </c>
      <c r="N242" s="10">
        <f t="shared" si="78"/>
        <v>645</v>
      </c>
      <c r="O242" s="10">
        <f t="shared" si="79"/>
        <v>484</v>
      </c>
      <c r="P242" s="10">
        <f t="shared" si="80"/>
        <v>479</v>
      </c>
      <c r="Q242" s="10">
        <f t="shared" si="81"/>
        <v>0</v>
      </c>
      <c r="R242" s="10">
        <f t="shared" si="82"/>
        <v>0</v>
      </c>
      <c r="T242">
        <f>G242/B242</f>
        <v>8.5622393826904181E-5</v>
      </c>
      <c r="U242">
        <f>H242/C242</f>
        <v>2.5354889879103273E-4</v>
      </c>
      <c r="V242">
        <f>I242/D242</f>
        <v>4.9041037827123686E-4</v>
      </c>
      <c r="W242">
        <f>J242/E242</f>
        <v>0</v>
      </c>
      <c r="X242">
        <f>K242/F242</f>
        <v>0</v>
      </c>
      <c r="Z242" t="str">
        <f t="shared" si="83"/>
        <v>2024-29</v>
      </c>
      <c r="AA242">
        <f t="shared" si="92"/>
        <v>8.562972570138576E-5</v>
      </c>
      <c r="AB242">
        <f t="shared" si="92"/>
        <v>2.5361320349856563E-4</v>
      </c>
      <c r="AC242">
        <f t="shared" si="92"/>
        <v>4.9065100845626958E-4</v>
      </c>
      <c r="AD242">
        <f t="shared" si="92"/>
        <v>0</v>
      </c>
      <c r="AE242">
        <f t="shared" si="92"/>
        <v>0</v>
      </c>
      <c r="AG242" t="str">
        <f t="shared" si="84"/>
        <v>2024-29</v>
      </c>
      <c r="AH242">
        <f t="shared" ca="1" si="85"/>
        <v>1.0768129376561536E-4</v>
      </c>
      <c r="AI242">
        <f t="shared" ca="1" si="85"/>
        <v>2.333425571432438E-4</v>
      </c>
      <c r="AJ242">
        <f t="shared" ca="1" si="85"/>
        <v>5.0744697897375617E-4</v>
      </c>
      <c r="AK242">
        <f t="shared" ca="1" si="85"/>
        <v>0</v>
      </c>
      <c r="AL242" t="e">
        <f t="shared" ca="1" si="85"/>
        <v>#DIV/0!</v>
      </c>
      <c r="AN242" t="str">
        <f t="shared" si="86"/>
        <v>2024-29</v>
      </c>
      <c r="AO242">
        <f t="shared" ca="1" si="93"/>
        <v>2.2980932505290198E-2</v>
      </c>
      <c r="AP242">
        <f t="shared" ca="1" si="93"/>
        <v>4.6178944197201845E-2</v>
      </c>
      <c r="AQ242">
        <f t="shared" ca="1" si="93"/>
        <v>0.111263086062256</v>
      </c>
      <c r="AR242">
        <f t="shared" ca="1" si="93"/>
        <v>4.4220291862553801E-2</v>
      </c>
      <c r="AS242" t="e">
        <f t="shared" ca="1" si="93"/>
        <v>#DIV/0!</v>
      </c>
      <c r="AU242">
        <f t="shared" ca="1" si="88"/>
        <v>2.0094460564892862</v>
      </c>
      <c r="AV242">
        <f t="shared" ca="1" si="88"/>
        <v>4.8415392211192172</v>
      </c>
      <c r="AW242">
        <f t="shared" ca="1" si="88"/>
        <v>1.9242166022799256</v>
      </c>
      <c r="AX242" t="e">
        <f t="shared" ca="1" si="88"/>
        <v>#DIV/0!</v>
      </c>
      <c r="AZ242" t="str">
        <f t="shared" si="89"/>
        <v>2024-29</v>
      </c>
      <c r="BA242">
        <f t="shared" ca="1" si="90"/>
        <v>1.4335245356815782</v>
      </c>
      <c r="BB242">
        <f t="shared" ca="1" si="74"/>
        <v>1.3323746942660537</v>
      </c>
      <c r="BC242" t="e">
        <f t="shared" ca="1" si="75"/>
        <v>#DIV/0!</v>
      </c>
      <c r="BD242" t="e">
        <f t="shared" ca="1" si="76"/>
        <v>#DIV/0!</v>
      </c>
    </row>
    <row r="243" spans="1:56" x14ac:dyDescent="0.25">
      <c r="A243" s="1" t="s">
        <v>193</v>
      </c>
      <c r="B243" s="10">
        <v>7532431</v>
      </c>
      <c r="C243" s="10">
        <v>1908418</v>
      </c>
      <c r="D243" s="10">
        <v>976254</v>
      </c>
      <c r="E243" s="10">
        <v>65</v>
      </c>
      <c r="F243" s="10">
        <v>8</v>
      </c>
      <c r="G243" s="10">
        <v>667</v>
      </c>
      <c r="H243" s="10">
        <v>496</v>
      </c>
      <c r="I243" s="10">
        <v>530</v>
      </c>
      <c r="J243" s="10">
        <v>0</v>
      </c>
      <c r="K243" s="10">
        <v>0</v>
      </c>
      <c r="L243" s="10"/>
      <c r="M243" s="10" t="str">
        <f t="shared" si="77"/>
        <v>2024-30</v>
      </c>
      <c r="N243" s="10">
        <f t="shared" si="78"/>
        <v>667</v>
      </c>
      <c r="O243" s="10">
        <f t="shared" si="79"/>
        <v>496</v>
      </c>
      <c r="P243" s="10">
        <f t="shared" si="80"/>
        <v>530</v>
      </c>
      <c r="Q243" s="10">
        <f t="shared" si="81"/>
        <v>0</v>
      </c>
      <c r="R243" s="10">
        <f t="shared" si="82"/>
        <v>0</v>
      </c>
      <c r="T243">
        <f>G243/B243</f>
        <v>8.8550429469582927E-5</v>
      </c>
      <c r="U243">
        <f>H243/C243</f>
        <v>2.5990113277070328E-4</v>
      </c>
      <c r="V243">
        <f>I243/D243</f>
        <v>5.4289150159692046E-4</v>
      </c>
      <c r="W243">
        <f>J243/E243</f>
        <v>0</v>
      </c>
      <c r="X243">
        <f>K243/F243</f>
        <v>0</v>
      </c>
      <c r="Z243" t="str">
        <f t="shared" si="83"/>
        <v>2024-30</v>
      </c>
      <c r="AA243">
        <f t="shared" si="92"/>
        <v>8.8558271400326815E-5</v>
      </c>
      <c r="AB243">
        <f t="shared" si="92"/>
        <v>2.5996870039420982E-4</v>
      </c>
      <c r="AC243">
        <f t="shared" si="92"/>
        <v>5.4318640622912388E-4</v>
      </c>
      <c r="AD243">
        <f t="shared" si="92"/>
        <v>0</v>
      </c>
      <c r="AE243">
        <f t="shared" si="92"/>
        <v>0</v>
      </c>
      <c r="AG243" t="str">
        <f t="shared" si="84"/>
        <v>2024-30</v>
      </c>
      <c r="AH243">
        <f t="shared" ca="1" si="85"/>
        <v>1.1152163741948627E-4</v>
      </c>
      <c r="AI243">
        <f t="shared" ca="1" si="85"/>
        <v>2.390671123072897E-4</v>
      </c>
      <c r="AJ243">
        <f t="shared" ca="1" si="85"/>
        <v>5.6189750371782353E-4</v>
      </c>
      <c r="AK243">
        <f t="shared" ca="1" si="85"/>
        <v>0</v>
      </c>
      <c r="AL243" t="e">
        <f t="shared" ca="1" si="85"/>
        <v>#DIV/0!</v>
      </c>
      <c r="AN243" t="str">
        <f t="shared" si="86"/>
        <v>2024-30</v>
      </c>
      <c r="AO243">
        <f t="shared" ca="1" si="93"/>
        <v>2.3092454142709683E-2</v>
      </c>
      <c r="AP243">
        <f t="shared" ca="1" si="93"/>
        <v>4.6418011309509136E-2</v>
      </c>
      <c r="AQ243">
        <f t="shared" ca="1" si="93"/>
        <v>0.11182498356597383</v>
      </c>
      <c r="AR243">
        <f t="shared" ca="1" si="93"/>
        <v>4.4220291862553801E-2</v>
      </c>
      <c r="AS243" t="e">
        <f t="shared" ca="1" si="93"/>
        <v>#DIV/0!</v>
      </c>
      <c r="AU243">
        <f t="shared" ca="1" si="88"/>
        <v>2.010094337425083</v>
      </c>
      <c r="AV243">
        <f t="shared" ca="1" si="88"/>
        <v>4.8424902297046293</v>
      </c>
      <c r="AW243">
        <f t="shared" ca="1" si="88"/>
        <v>1.9149238789985517</v>
      </c>
      <c r="AX243" t="e">
        <f t="shared" ca="1" si="88"/>
        <v>#DIV/0!</v>
      </c>
      <c r="AZ243" t="str">
        <f t="shared" si="89"/>
        <v>2024-30</v>
      </c>
      <c r="BA243">
        <f t="shared" ca="1" si="90"/>
        <v>1.4339870146938802</v>
      </c>
      <c r="BB243">
        <f t="shared" ca="1" si="74"/>
        <v>1.332636408509265</v>
      </c>
      <c r="BC243" t="e">
        <f t="shared" ca="1" si="75"/>
        <v>#DIV/0!</v>
      </c>
      <c r="BD243" t="e">
        <f t="shared" ca="1" si="76"/>
        <v>#DIV/0!</v>
      </c>
    </row>
    <row r="244" spans="1:56" x14ac:dyDescent="0.25">
      <c r="A244" s="1" t="s">
        <v>274</v>
      </c>
      <c r="B244" s="10">
        <v>7531764</v>
      </c>
      <c r="C244" s="10">
        <v>1907922</v>
      </c>
      <c r="D244" s="10">
        <v>975724</v>
      </c>
      <c r="E244" s="10">
        <v>65</v>
      </c>
      <c r="F244" s="10">
        <v>8</v>
      </c>
      <c r="G244" s="10">
        <v>669</v>
      </c>
      <c r="H244" s="10">
        <v>464</v>
      </c>
      <c r="I244" s="10">
        <v>517</v>
      </c>
      <c r="J244" s="10">
        <v>0</v>
      </c>
      <c r="K244" s="10">
        <v>0</v>
      </c>
      <c r="L244" s="10"/>
      <c r="M244" s="10" t="str">
        <f t="shared" si="77"/>
        <v>2024-31</v>
      </c>
      <c r="N244" s="10">
        <f t="shared" si="78"/>
        <v>669</v>
      </c>
      <c r="O244" s="10">
        <f t="shared" si="79"/>
        <v>464</v>
      </c>
      <c r="P244" s="10">
        <f t="shared" si="80"/>
        <v>517</v>
      </c>
      <c r="Q244" s="10">
        <f t="shared" si="81"/>
        <v>0</v>
      </c>
      <c r="R244" s="10">
        <f t="shared" si="82"/>
        <v>0</v>
      </c>
      <c r="T244">
        <f>G244/B244</f>
        <v>8.882381338554952E-5</v>
      </c>
      <c r="U244">
        <f>H244/C244</f>
        <v>2.4319652480552141E-4</v>
      </c>
      <c r="V244">
        <f>I244/D244</f>
        <v>5.2986295304819806E-4</v>
      </c>
      <c r="W244">
        <f>J244/E244</f>
        <v>0</v>
      </c>
      <c r="X244">
        <f>K244/F244</f>
        <v>0</v>
      </c>
      <c r="Z244" t="str">
        <f t="shared" si="83"/>
        <v>2024-31</v>
      </c>
      <c r="AA244">
        <f t="shared" si="92"/>
        <v>8.8831703814556444E-5</v>
      </c>
      <c r="AB244">
        <f t="shared" si="92"/>
        <v>2.4325568494196277E-4</v>
      </c>
      <c r="AC244">
        <f t="shared" si="92"/>
        <v>5.3014386905418231E-4</v>
      </c>
      <c r="AD244">
        <f t="shared" si="92"/>
        <v>0</v>
      </c>
      <c r="AE244">
        <f t="shared" si="92"/>
        <v>0</v>
      </c>
      <c r="AG244" t="str">
        <f t="shared" si="84"/>
        <v>2024-31</v>
      </c>
      <c r="AH244">
        <f t="shared" ca="1" si="85"/>
        <v>1.120243140003829E-4</v>
      </c>
      <c r="AI244">
        <f t="shared" ca="1" si="85"/>
        <v>2.2358283097705046E-4</v>
      </c>
      <c r="AJ244">
        <f t="shared" ca="1" si="85"/>
        <v>5.4851964675411676E-4</v>
      </c>
      <c r="AK244">
        <f t="shared" ca="1" si="85"/>
        <v>0</v>
      </c>
      <c r="AL244" t="e">
        <f t="shared" ca="1" si="85"/>
        <v>#DIV/0!</v>
      </c>
      <c r="AN244" t="str">
        <f t="shared" si="86"/>
        <v>2024-31</v>
      </c>
      <c r="AO244">
        <f t="shared" ca="1" si="93"/>
        <v>2.3204478456710066E-2</v>
      </c>
      <c r="AP244">
        <f t="shared" ca="1" si="93"/>
        <v>4.6641594140486187E-2</v>
      </c>
      <c r="AQ244">
        <f t="shared" ca="1" si="93"/>
        <v>0.11237350321272795</v>
      </c>
      <c r="AR244">
        <f t="shared" ca="1" si="93"/>
        <v>4.4220291862553801E-2</v>
      </c>
      <c r="AS244" t="e">
        <f t="shared" ca="1" si="93"/>
        <v>#DIV/0!</v>
      </c>
      <c r="AU244">
        <f t="shared" ca="1" si="88"/>
        <v>2.01002553138611</v>
      </c>
      <c r="AV244">
        <f t="shared" ca="1" si="88"/>
        <v>4.8427506536020752</v>
      </c>
      <c r="AW244">
        <f t="shared" ca="1" si="88"/>
        <v>1.9056791965848543</v>
      </c>
      <c r="AX244" t="e">
        <f t="shared" ca="1" si="88"/>
        <v>#DIV/0!</v>
      </c>
      <c r="AZ244" t="str">
        <f t="shared" si="89"/>
        <v>2024-31</v>
      </c>
      <c r="BA244">
        <f t="shared" ca="1" si="90"/>
        <v>1.4339379289546774</v>
      </c>
      <c r="BB244">
        <f t="shared" ca="1" si="74"/>
        <v>1.3327080762568329</v>
      </c>
      <c r="BC244" t="e">
        <f t="shared" ca="1" si="75"/>
        <v>#DIV/0!</v>
      </c>
      <c r="BD244" t="e">
        <f t="shared" ca="1" si="76"/>
        <v>#DIV/0!</v>
      </c>
    </row>
    <row r="245" spans="1:56" x14ac:dyDescent="0.25">
      <c r="A245" s="1" t="s">
        <v>275</v>
      </c>
      <c r="B245" s="10">
        <v>7531095</v>
      </c>
      <c r="C245" s="10">
        <v>1907458</v>
      </c>
      <c r="D245" s="10">
        <v>975207</v>
      </c>
      <c r="E245" s="10">
        <v>65</v>
      </c>
      <c r="F245" s="10">
        <v>8</v>
      </c>
      <c r="G245" s="10">
        <v>613</v>
      </c>
      <c r="H245" s="10">
        <v>448</v>
      </c>
      <c r="I245" s="10">
        <v>520</v>
      </c>
      <c r="J245" s="10">
        <v>0</v>
      </c>
      <c r="K245" s="10">
        <v>0</v>
      </c>
      <c r="L245" s="10"/>
      <c r="M245" s="10" t="str">
        <f t="shared" si="77"/>
        <v>2024-32</v>
      </c>
      <c r="N245" s="10">
        <f t="shared" si="78"/>
        <v>613</v>
      </c>
      <c r="O245" s="10">
        <f t="shared" si="79"/>
        <v>448</v>
      </c>
      <c r="P245" s="10">
        <f t="shared" si="80"/>
        <v>520</v>
      </c>
      <c r="Q245" s="10">
        <f t="shared" si="81"/>
        <v>0</v>
      </c>
      <c r="R245" s="10">
        <f t="shared" si="82"/>
        <v>0</v>
      </c>
      <c r="T245">
        <f>G245/B245</f>
        <v>8.1395866072596346E-5</v>
      </c>
      <c r="U245">
        <f>H245/C245</f>
        <v>2.3486755671684514E-4</v>
      </c>
      <c r="V245">
        <f>I245/D245</f>
        <v>5.332201265987631E-4</v>
      </c>
      <c r="W245">
        <f>J245/E245</f>
        <v>0</v>
      </c>
      <c r="X245">
        <f>K245/F245</f>
        <v>0</v>
      </c>
      <c r="Z245" t="str">
        <f t="shared" si="83"/>
        <v>2024-32</v>
      </c>
      <c r="AA245">
        <f t="shared" si="92"/>
        <v>8.140249194392031E-5</v>
      </c>
      <c r="AB245">
        <f t="shared" si="92"/>
        <v>2.3492273352542924E-4</v>
      </c>
      <c r="AC245">
        <f t="shared" si="92"/>
        <v>5.3350461464434342E-4</v>
      </c>
      <c r="AD245">
        <f t="shared" si="92"/>
        <v>0</v>
      </c>
      <c r="AE245">
        <f t="shared" si="92"/>
        <v>0</v>
      </c>
      <c r="AG245" t="str">
        <f t="shared" si="84"/>
        <v>2024-32</v>
      </c>
      <c r="AH245">
        <f t="shared" ca="1" si="85"/>
        <v>1.0280075293945505E-4</v>
      </c>
      <c r="AI245">
        <f t="shared" ca="1" si="85"/>
        <v>2.1581278905681922E-4</v>
      </c>
      <c r="AJ245">
        <f t="shared" ca="1" si="85"/>
        <v>5.5211158371514803E-4</v>
      </c>
      <c r="AK245">
        <f t="shared" ca="1" si="85"/>
        <v>0</v>
      </c>
      <c r="AL245" t="e">
        <f t="shared" ca="1" si="85"/>
        <v>#DIV/0!</v>
      </c>
      <c r="AN245" t="str">
        <f t="shared" si="86"/>
        <v>2024-32</v>
      </c>
      <c r="AO245">
        <f t="shared" ca="1" si="93"/>
        <v>2.330727920964952E-2</v>
      </c>
      <c r="AP245">
        <f t="shared" ca="1" si="93"/>
        <v>4.6857406929543009E-2</v>
      </c>
      <c r="AQ245">
        <f t="shared" ca="1" si="93"/>
        <v>0.1129256147964431</v>
      </c>
      <c r="AR245">
        <f t="shared" ca="1" si="93"/>
        <v>4.4220291862553801E-2</v>
      </c>
      <c r="AS245" t="e">
        <f t="shared" ca="1" si="93"/>
        <v>#DIV/0!</v>
      </c>
      <c r="AU245">
        <f t="shared" ca="1" si="88"/>
        <v>2.010419427684353</v>
      </c>
      <c r="AV245">
        <f t="shared" ca="1" si="88"/>
        <v>4.8450792467312276</v>
      </c>
      <c r="AW245">
        <f t="shared" ca="1" si="88"/>
        <v>1.8972738715999944</v>
      </c>
      <c r="AX245" t="e">
        <f t="shared" ca="1" si="88"/>
        <v>#DIV/0!</v>
      </c>
      <c r="AZ245" t="str">
        <f t="shared" si="89"/>
        <v>2024-32</v>
      </c>
      <c r="BA245">
        <f t="shared" ca="1" si="90"/>
        <v>1.4342189317744456</v>
      </c>
      <c r="BB245">
        <f t="shared" ca="1" si="74"/>
        <v>1.3333488969580245</v>
      </c>
      <c r="BC245" t="e">
        <f t="shared" ca="1" si="75"/>
        <v>#DIV/0!</v>
      </c>
      <c r="BD245" t="e">
        <f t="shared" ca="1" si="76"/>
        <v>#DIV/0!</v>
      </c>
    </row>
    <row r="246" spans="1:56" x14ac:dyDescent="0.25">
      <c r="A246" s="1" t="s">
        <v>276</v>
      </c>
      <c r="B246" s="10">
        <v>7530482</v>
      </c>
      <c r="C246" s="10">
        <v>1907010</v>
      </c>
      <c r="D246" s="10">
        <v>974687</v>
      </c>
      <c r="E246" s="10">
        <v>65</v>
      </c>
      <c r="F246" s="10">
        <v>8</v>
      </c>
      <c r="G246" s="10">
        <v>572</v>
      </c>
      <c r="H246" s="10">
        <v>400</v>
      </c>
      <c r="I246" s="10">
        <v>467</v>
      </c>
      <c r="J246" s="10">
        <v>0</v>
      </c>
      <c r="K246" s="10">
        <v>0</v>
      </c>
      <c r="L246" s="10"/>
      <c r="M246" s="10" t="str">
        <f t="shared" si="77"/>
        <v>2024-33</v>
      </c>
      <c r="N246" s="10">
        <f t="shared" si="78"/>
        <v>572</v>
      </c>
      <c r="O246" s="10">
        <f t="shared" si="79"/>
        <v>400</v>
      </c>
      <c r="P246" s="10">
        <f t="shared" si="80"/>
        <v>467</v>
      </c>
      <c r="Q246" s="10">
        <f t="shared" si="81"/>
        <v>0</v>
      </c>
      <c r="R246" s="10">
        <f t="shared" si="82"/>
        <v>0</v>
      </c>
      <c r="T246">
        <f>G246/B246</f>
        <v>7.595795328904577E-5</v>
      </c>
      <c r="U246">
        <f>H246/C246</f>
        <v>2.0975243968306405E-4</v>
      </c>
      <c r="V246">
        <f>I246/D246</f>
        <v>4.79128171402717E-4</v>
      </c>
      <c r="W246">
        <f>J246/E246</f>
        <v>0</v>
      </c>
      <c r="X246">
        <f>K246/F246</f>
        <v>0</v>
      </c>
      <c r="Z246" t="str">
        <f t="shared" si="83"/>
        <v>2024-33</v>
      </c>
      <c r="AA246">
        <f t="shared" si="92"/>
        <v>7.596372337451463E-5</v>
      </c>
      <c r="AB246">
        <f t="shared" si="92"/>
        <v>2.0979644576873233E-4</v>
      </c>
      <c r="AC246">
        <f t="shared" si="92"/>
        <v>4.7935785442963574E-4</v>
      </c>
      <c r="AD246">
        <f t="shared" si="92"/>
        <v>0</v>
      </c>
      <c r="AE246">
        <f t="shared" si="92"/>
        <v>0</v>
      </c>
      <c r="AG246" t="str">
        <f t="shared" si="84"/>
        <v>2024-33</v>
      </c>
      <c r="AH246">
        <f t="shared" ca="1" si="85"/>
        <v>9.6068085007495417E-5</v>
      </c>
      <c r="AI246">
        <f t="shared" ca="1" si="85"/>
        <v>1.9263133647385683E-4</v>
      </c>
      <c r="AJ246">
        <f t="shared" ca="1" si="85"/>
        <v>4.9617943588289393E-4</v>
      </c>
      <c r="AK246">
        <f t="shared" ca="1" si="85"/>
        <v>0</v>
      </c>
      <c r="AL246" t="e">
        <f t="shared" ca="1" si="85"/>
        <v>#DIV/0!</v>
      </c>
      <c r="AN246" t="str">
        <f t="shared" si="86"/>
        <v>2024-33</v>
      </c>
      <c r="AO246">
        <f t="shared" ca="1" si="93"/>
        <v>2.3403347294657015E-2</v>
      </c>
      <c r="AP246">
        <f t="shared" ca="1" si="93"/>
        <v>4.7050038266016864E-2</v>
      </c>
      <c r="AQ246">
        <f t="shared" ca="1" si="93"/>
        <v>0.113421794232326</v>
      </c>
      <c r="AR246">
        <f t="shared" ca="1" si="93"/>
        <v>4.4220291862553801E-2</v>
      </c>
      <c r="AS246" t="e">
        <f t="shared" ca="1" si="93"/>
        <v>#DIV/0!</v>
      </c>
      <c r="AU246">
        <f t="shared" ca="1" si="88"/>
        <v>2.0103978150492341</v>
      </c>
      <c r="AV246">
        <f t="shared" ca="1" si="88"/>
        <v>4.8463919628377345</v>
      </c>
      <c r="AW246">
        <f t="shared" ca="1" si="88"/>
        <v>1.8894857776455463</v>
      </c>
      <c r="AX246" t="e">
        <f t="shared" ca="1" si="88"/>
        <v>#DIV/0!</v>
      </c>
      <c r="AZ246" t="str">
        <f t="shared" si="89"/>
        <v>2024-33</v>
      </c>
      <c r="BA246">
        <f t="shared" ca="1" si="90"/>
        <v>1.4342035134741515</v>
      </c>
      <c r="BB246">
        <f t="shared" ca="1" si="74"/>
        <v>1.3337101518485015</v>
      </c>
      <c r="BC246" t="e">
        <f t="shared" ca="1" si="75"/>
        <v>#DIV/0!</v>
      </c>
      <c r="BD246" t="e">
        <f t="shared" ca="1" si="76"/>
        <v>#DIV/0!</v>
      </c>
    </row>
    <row r="247" spans="1:56" x14ac:dyDescent="0.25">
      <c r="A247" s="1" t="s">
        <v>277</v>
      </c>
      <c r="B247" s="10">
        <v>7529910</v>
      </c>
      <c r="C247" s="10">
        <v>1906610</v>
      </c>
      <c r="D247" s="10">
        <v>974220</v>
      </c>
      <c r="E247" s="10">
        <v>65</v>
      </c>
      <c r="F247" s="10">
        <v>8</v>
      </c>
      <c r="G247" s="10">
        <v>569</v>
      </c>
      <c r="H247" s="10">
        <v>426</v>
      </c>
      <c r="I247" s="10">
        <v>456</v>
      </c>
      <c r="J247" s="10">
        <v>0</v>
      </c>
      <c r="K247" s="10">
        <v>0</v>
      </c>
      <c r="L247" s="10"/>
      <c r="M247" s="10" t="str">
        <f t="shared" si="77"/>
        <v>2024-34</v>
      </c>
      <c r="N247" s="10">
        <f t="shared" si="78"/>
        <v>569</v>
      </c>
      <c r="O247" s="10">
        <f t="shared" si="79"/>
        <v>426</v>
      </c>
      <c r="P247" s="10">
        <f t="shared" si="80"/>
        <v>456</v>
      </c>
      <c r="Q247" s="10">
        <f t="shared" si="81"/>
        <v>0</v>
      </c>
      <c r="R247" s="10">
        <f t="shared" si="82"/>
        <v>0</v>
      </c>
      <c r="T247">
        <f>G247/B247</f>
        <v>7.5565312201606661E-5</v>
      </c>
      <c r="U247">
        <f>H247/C247</f>
        <v>2.2343321392419006E-4</v>
      </c>
      <c r="V247">
        <f>I247/D247</f>
        <v>4.6806676110118864E-4</v>
      </c>
      <c r="W247">
        <f>J247/E247</f>
        <v>0</v>
      </c>
      <c r="X247">
        <f>K247/F247</f>
        <v>0</v>
      </c>
      <c r="Z247" t="str">
        <f t="shared" si="83"/>
        <v>2024-34</v>
      </c>
      <c r="AA247">
        <f t="shared" si="92"/>
        <v>7.5571022785569654E-5</v>
      </c>
      <c r="AB247">
        <f t="shared" si="92"/>
        <v>2.234831484123091E-4</v>
      </c>
      <c r="AC247">
        <f t="shared" si="92"/>
        <v>4.6828595874667578E-4</v>
      </c>
      <c r="AD247">
        <f t="shared" si="92"/>
        <v>0</v>
      </c>
      <c r="AE247">
        <f t="shared" si="92"/>
        <v>0</v>
      </c>
      <c r="AG247" t="str">
        <f t="shared" si="84"/>
        <v>2024-34</v>
      </c>
      <c r="AH247">
        <f t="shared" ca="1" si="85"/>
        <v>9.5706731465760298E-5</v>
      </c>
      <c r="AI247">
        <f t="shared" ca="1" si="85"/>
        <v>2.0509273281791061E-4</v>
      </c>
      <c r="AJ247">
        <f t="shared" ca="1" si="85"/>
        <v>4.8481972796721417E-4</v>
      </c>
      <c r="AK247">
        <f t="shared" ca="1" si="85"/>
        <v>0</v>
      </c>
      <c r="AL247" t="e">
        <f t="shared" ca="1" si="85"/>
        <v>#DIV/0!</v>
      </c>
      <c r="AN247" t="str">
        <f t="shared" si="86"/>
        <v>2024-34</v>
      </c>
      <c r="AO247">
        <f t="shared" ca="1" si="93"/>
        <v>2.3499054026122776E-2</v>
      </c>
      <c r="AP247">
        <f t="shared" ca="1" si="93"/>
        <v>4.7255130998834771E-2</v>
      </c>
      <c r="AQ247">
        <f t="shared" ca="1" si="93"/>
        <v>0.11390661396029321</v>
      </c>
      <c r="AR247">
        <f t="shared" ca="1" si="93"/>
        <v>4.4220291862553801E-2</v>
      </c>
      <c r="AS247" t="e">
        <f t="shared" ca="1" si="93"/>
        <v>#DIV/0!</v>
      </c>
      <c r="AU247">
        <f t="shared" ca="1" si="88"/>
        <v>2.0109375869472661</v>
      </c>
      <c r="AV247">
        <f t="shared" ca="1" si="88"/>
        <v>4.8472850793767552</v>
      </c>
      <c r="AW247">
        <f t="shared" ca="1" si="88"/>
        <v>1.8817902973198928</v>
      </c>
      <c r="AX247" t="e">
        <f t="shared" ca="1" si="88"/>
        <v>#DIV/0!</v>
      </c>
      <c r="AZ247" t="str">
        <f t="shared" si="89"/>
        <v>2024-34</v>
      </c>
      <c r="BA247">
        <f t="shared" ca="1" si="90"/>
        <v>1.4345885829100797</v>
      </c>
      <c r="BB247">
        <f t="shared" ca="1" si="74"/>
        <v>1.3339559344026179</v>
      </c>
      <c r="BC247" t="e">
        <f t="shared" ca="1" si="75"/>
        <v>#DIV/0!</v>
      </c>
      <c r="BD247" t="e">
        <f t="shared" ca="1" si="76"/>
        <v>#DIV/0!</v>
      </c>
    </row>
    <row r="248" spans="1:56" x14ac:dyDescent="0.25">
      <c r="A248" s="1" t="s">
        <v>278</v>
      </c>
      <c r="B248" s="10">
        <v>7529341</v>
      </c>
      <c r="C248" s="10">
        <v>1906184</v>
      </c>
      <c r="D248" s="10">
        <v>973764</v>
      </c>
      <c r="E248" s="10">
        <v>65</v>
      </c>
      <c r="F248" s="10">
        <v>8</v>
      </c>
      <c r="G248" s="10">
        <v>535</v>
      </c>
      <c r="H248" s="10">
        <v>427</v>
      </c>
      <c r="I248" s="10">
        <v>480</v>
      </c>
      <c r="J248" s="10">
        <v>0</v>
      </c>
      <c r="K248" s="10">
        <v>0</v>
      </c>
      <c r="L248" s="10"/>
      <c r="M248" s="10" t="str">
        <f t="shared" si="77"/>
        <v>2024-35</v>
      </c>
      <c r="N248" s="10">
        <f t="shared" si="78"/>
        <v>535</v>
      </c>
      <c r="O248" s="10">
        <f t="shared" si="79"/>
        <v>427</v>
      </c>
      <c r="P248" s="10">
        <f t="shared" si="80"/>
        <v>480</v>
      </c>
      <c r="Q248" s="10">
        <f t="shared" si="81"/>
        <v>0</v>
      </c>
      <c r="R248" s="10">
        <f t="shared" si="82"/>
        <v>0</v>
      </c>
      <c r="T248">
        <f>G248/B248</f>
        <v>7.1055355309315922E-5</v>
      </c>
      <c r="U248">
        <f>H248/C248</f>
        <v>2.2400775580951263E-4</v>
      </c>
      <c r="V248">
        <f>I248/D248</f>
        <v>4.9293257914648724E-4</v>
      </c>
      <c r="W248">
        <f>J248/E248</f>
        <v>0</v>
      </c>
      <c r="X248">
        <f>K248/F248</f>
        <v>0</v>
      </c>
      <c r="Z248" t="str">
        <f t="shared" si="83"/>
        <v>2024-35</v>
      </c>
      <c r="AA248">
        <f t="shared" si="92"/>
        <v>7.1060404561494359E-5</v>
      </c>
      <c r="AB248">
        <f t="shared" si="92"/>
        <v>2.2405794746458297E-4</v>
      </c>
      <c r="AC248">
        <f t="shared" si="92"/>
        <v>4.9317569150308146E-4</v>
      </c>
      <c r="AD248">
        <f t="shared" si="92"/>
        <v>0</v>
      </c>
      <c r="AE248">
        <f t="shared" si="92"/>
        <v>0</v>
      </c>
      <c r="AG248" t="str">
        <f t="shared" si="84"/>
        <v>2024-35</v>
      </c>
      <c r="AH248">
        <f t="shared" ca="1" si="85"/>
        <v>9.0121654227336774E-5</v>
      </c>
      <c r="AI248">
        <f t="shared" ca="1" si="85"/>
        <v>2.0551452601462065E-4</v>
      </c>
      <c r="AJ248">
        <f t="shared" ca="1" si="85"/>
        <v>5.1069433952989651E-4</v>
      </c>
      <c r="AK248">
        <f t="shared" ca="1" si="85"/>
        <v>0</v>
      </c>
      <c r="AL248" t="e">
        <f t="shared" ca="1" si="85"/>
        <v>#DIV/0!</v>
      </c>
      <c r="AN248" t="str">
        <f t="shared" si="86"/>
        <v>2024-35</v>
      </c>
      <c r="AO248">
        <f t="shared" ca="1" si="93"/>
        <v>2.3589175680350113E-2</v>
      </c>
      <c r="AP248">
        <f t="shared" ca="1" si="93"/>
        <v>4.7460645524849389E-2</v>
      </c>
      <c r="AQ248">
        <f t="shared" ca="1" si="93"/>
        <v>0.11441730829982311</v>
      </c>
      <c r="AR248">
        <f t="shared" ca="1" si="93"/>
        <v>4.4220291862553801E-2</v>
      </c>
      <c r="AS248" t="e">
        <f t="shared" ca="1" si="93"/>
        <v>#DIV/0!</v>
      </c>
      <c r="AU248">
        <f t="shared" ca="1" si="88"/>
        <v>2.0119671059291959</v>
      </c>
      <c r="AV248">
        <f t="shared" ca="1" si="88"/>
        <v>4.850415709741533</v>
      </c>
      <c r="AW248">
        <f t="shared" ca="1" si="88"/>
        <v>1.8746009806264445</v>
      </c>
      <c r="AX248" t="e">
        <f t="shared" ca="1" si="88"/>
        <v>#DIV/0!</v>
      </c>
      <c r="AZ248" t="str">
        <f t="shared" si="89"/>
        <v>2024-35</v>
      </c>
      <c r="BA248">
        <f t="shared" ca="1" si="90"/>
        <v>1.435323034435056</v>
      </c>
      <c r="BB248">
        <f t="shared" ca="1" si="74"/>
        <v>1.3348174729515438</v>
      </c>
      <c r="BC248" t="e">
        <f t="shared" ca="1" si="75"/>
        <v>#DIV/0!</v>
      </c>
      <c r="BD248" t="e">
        <f t="shared" ca="1" si="76"/>
        <v>#DIV/0!</v>
      </c>
    </row>
    <row r="249" spans="1:56" x14ac:dyDescent="0.25">
      <c r="A249" s="1" t="s">
        <v>279</v>
      </c>
      <c r="B249" s="10">
        <v>7528806</v>
      </c>
      <c r="C249" s="10">
        <v>1905757</v>
      </c>
      <c r="D249" s="10">
        <v>973284</v>
      </c>
      <c r="E249" s="10">
        <v>65</v>
      </c>
      <c r="F249" s="10">
        <v>8</v>
      </c>
      <c r="G249" s="10">
        <v>365</v>
      </c>
      <c r="H249" s="10">
        <v>280</v>
      </c>
      <c r="I249" s="10">
        <v>310</v>
      </c>
      <c r="J249" s="10">
        <v>0</v>
      </c>
      <c r="K249" s="10">
        <v>0</v>
      </c>
      <c r="L249" s="10"/>
      <c r="M249" s="10" t="str">
        <f t="shared" si="77"/>
        <v>2024-36</v>
      </c>
      <c r="N249" s="10">
        <f t="shared" si="78"/>
        <v>365</v>
      </c>
      <c r="O249" s="10">
        <f t="shared" si="79"/>
        <v>280</v>
      </c>
      <c r="P249" s="10">
        <f t="shared" si="80"/>
        <v>310</v>
      </c>
      <c r="Q249" s="10">
        <f t="shared" si="81"/>
        <v>0</v>
      </c>
      <c r="R249" s="10">
        <f t="shared" si="82"/>
        <v>0</v>
      </c>
      <c r="T249">
        <f>G249/B249</f>
        <v>4.8480462904742136E-5</v>
      </c>
      <c r="U249">
        <f>H249/C249</f>
        <v>1.469232436244495E-4</v>
      </c>
      <c r="V249">
        <f>I249/D249</f>
        <v>3.1850929430669774E-4</v>
      </c>
      <c r="W249">
        <f>J249/E249</f>
        <v>0</v>
      </c>
      <c r="X249">
        <f>K249/F249</f>
        <v>0</v>
      </c>
      <c r="Z249" t="str">
        <f t="shared" si="83"/>
        <v>2024-36</v>
      </c>
      <c r="AA249">
        <f t="shared" si="92"/>
        <v>4.8482813383489774E-5</v>
      </c>
      <c r="AB249">
        <f t="shared" si="92"/>
        <v>1.4694483350034408E-4</v>
      </c>
      <c r="AC249">
        <f t="shared" si="92"/>
        <v>3.1861077749492119E-4</v>
      </c>
      <c r="AD249">
        <f t="shared" si="92"/>
        <v>0</v>
      </c>
      <c r="AE249">
        <f t="shared" si="92"/>
        <v>0</v>
      </c>
      <c r="AG249" t="str">
        <f t="shared" si="84"/>
        <v>2024-36</v>
      </c>
      <c r="AH249">
        <f t="shared" ca="1" si="85"/>
        <v>6.157488182043284E-5</v>
      </c>
      <c r="AI249">
        <f t="shared" ca="1" si="85"/>
        <v>1.347141363703917E-4</v>
      </c>
      <c r="AJ249">
        <f t="shared" ca="1" si="85"/>
        <v>3.2999706618228356E-4</v>
      </c>
      <c r="AK249">
        <f t="shared" ca="1" si="85"/>
        <v>0</v>
      </c>
      <c r="AL249" t="e">
        <f t="shared" ca="1" si="85"/>
        <v>#DIV/0!</v>
      </c>
      <c r="AN249" t="str">
        <f t="shared" si="86"/>
        <v>2024-36</v>
      </c>
      <c r="AO249">
        <f t="shared" ca="1" si="93"/>
        <v>2.3650750562170548E-2</v>
      </c>
      <c r="AP249">
        <f t="shared" ca="1" si="93"/>
        <v>4.7595359661219777E-2</v>
      </c>
      <c r="AQ249">
        <f t="shared" ca="1" si="93"/>
        <v>0.11474730536600539</v>
      </c>
      <c r="AR249">
        <f t="shared" ca="1" si="93"/>
        <v>4.4220291862553801E-2</v>
      </c>
      <c r="AS249" t="e">
        <f t="shared" ca="1" si="93"/>
        <v>#DIV/0!</v>
      </c>
      <c r="AU249">
        <f t="shared" ca="1" si="88"/>
        <v>2.0124249137931676</v>
      </c>
      <c r="AV249">
        <f t="shared" ca="1" si="88"/>
        <v>4.8517405426254872</v>
      </c>
      <c r="AW249">
        <f t="shared" ca="1" si="88"/>
        <v>1.8697204448675848</v>
      </c>
      <c r="AX249" t="e">
        <f t="shared" ca="1" si="88"/>
        <v>#DIV/0!</v>
      </c>
      <c r="AZ249" t="str">
        <f t="shared" si="89"/>
        <v>2024-36</v>
      </c>
      <c r="BA249">
        <f t="shared" ca="1" si="90"/>
        <v>1.4356496313115992</v>
      </c>
      <c r="BB249">
        <f t="shared" ca="1" si="74"/>
        <v>1.3351820623368806</v>
      </c>
      <c r="BC249" t="e">
        <f t="shared" ca="1" si="75"/>
        <v>#DIV/0!</v>
      </c>
      <c r="BD249" t="e">
        <f t="shared" ca="1" si="76"/>
        <v>#DIV/0!</v>
      </c>
    </row>
    <row r="250" spans="1:56" x14ac:dyDescent="0.25">
      <c r="A250" s="1" t="s">
        <v>280</v>
      </c>
      <c r="B250" s="10">
        <v>7528441</v>
      </c>
      <c r="C250" s="10">
        <v>1905477</v>
      </c>
      <c r="D250" s="10">
        <v>972974</v>
      </c>
      <c r="E250" s="10">
        <v>65</v>
      </c>
      <c r="F250" s="10">
        <v>8</v>
      </c>
      <c r="G250" s="10">
        <v>335</v>
      </c>
      <c r="H250" s="10">
        <v>287</v>
      </c>
      <c r="I250" s="10">
        <v>320</v>
      </c>
      <c r="J250" s="10">
        <v>0</v>
      </c>
      <c r="K250" s="10">
        <v>0</v>
      </c>
      <c r="L250" s="10"/>
      <c r="M250" s="10" t="str">
        <f t="shared" si="77"/>
        <v>2024-37</v>
      </c>
      <c r="N250" s="10">
        <f t="shared" si="78"/>
        <v>335</v>
      </c>
      <c r="O250" s="10">
        <f t="shared" si="79"/>
        <v>287</v>
      </c>
      <c r="P250" s="10">
        <f t="shared" si="80"/>
        <v>320</v>
      </c>
      <c r="Q250" s="10">
        <f t="shared" si="81"/>
        <v>0</v>
      </c>
      <c r="R250" s="10">
        <f t="shared" si="82"/>
        <v>0</v>
      </c>
      <c r="T250">
        <f>G250/B250</f>
        <v>4.4497924603513528E-5</v>
      </c>
      <c r="U250">
        <f>H250/C250</f>
        <v>1.5061845406688195E-4</v>
      </c>
      <c r="V250">
        <f>I250/D250</f>
        <v>3.2888854172876151E-4</v>
      </c>
      <c r="W250">
        <f>J250/E250</f>
        <v>0</v>
      </c>
      <c r="X250">
        <f>K250/F250</f>
        <v>0</v>
      </c>
      <c r="Z250" t="str">
        <f t="shared" si="83"/>
        <v>2024-37</v>
      </c>
      <c r="AA250">
        <f t="shared" si="92"/>
        <v>4.4499904764261865E-5</v>
      </c>
      <c r="AB250">
        <f t="shared" si="92"/>
        <v>1.5064114368786065E-4</v>
      </c>
      <c r="AC250">
        <f t="shared" si="92"/>
        <v>3.2899674795590394E-4</v>
      </c>
      <c r="AD250">
        <f t="shared" si="92"/>
        <v>0</v>
      </c>
      <c r="AE250">
        <f t="shared" si="92"/>
        <v>0</v>
      </c>
      <c r="AG250" t="str">
        <f t="shared" si="84"/>
        <v>2024-37</v>
      </c>
      <c r="AH250">
        <f t="shared" ca="1" si="85"/>
        <v>5.6596444615390808E-5</v>
      </c>
      <c r="AI250">
        <f t="shared" ca="1" si="85"/>
        <v>1.3803179445278095E-4</v>
      </c>
      <c r="AJ250">
        <f t="shared" ca="1" si="85"/>
        <v>3.4082500985926938E-4</v>
      </c>
      <c r="AK250">
        <f t="shared" ca="1" si="85"/>
        <v>0</v>
      </c>
      <c r="AL250" t="e">
        <f t="shared" ca="1" si="85"/>
        <v>#DIV/0!</v>
      </c>
      <c r="AN250" t="str">
        <f t="shared" si="86"/>
        <v>2024-37</v>
      </c>
      <c r="AO250">
        <f t="shared" ca="1" si="93"/>
        <v>2.370734700678594E-2</v>
      </c>
      <c r="AP250">
        <f t="shared" ca="1" si="93"/>
        <v>4.7733391455672555E-2</v>
      </c>
      <c r="AQ250">
        <f t="shared" ca="1" si="93"/>
        <v>0.11508813037586466</v>
      </c>
      <c r="AR250">
        <f t="shared" ca="1" si="93"/>
        <v>4.4220291862553801E-2</v>
      </c>
      <c r="AS250" t="e">
        <f t="shared" ca="1" si="93"/>
        <v>#DIV/0!</v>
      </c>
      <c r="AU250">
        <f t="shared" ca="1" si="88"/>
        <v>2.0134429821274162</v>
      </c>
      <c r="AV250">
        <f t="shared" ca="1" si="88"/>
        <v>4.8545343493273236</v>
      </c>
      <c r="AW250">
        <f t="shared" ca="1" si="88"/>
        <v>1.8652568695221898</v>
      </c>
      <c r="AX250" t="e">
        <f t="shared" ca="1" si="88"/>
        <v>#DIV/0!</v>
      </c>
      <c r="AZ250" t="str">
        <f t="shared" si="89"/>
        <v>2024-37</v>
      </c>
      <c r="BA250">
        <f t="shared" ca="1" si="90"/>
        <v>1.4363759140258989</v>
      </c>
      <c r="BB250">
        <f t="shared" ca="1" si="74"/>
        <v>1.3359509081894476</v>
      </c>
      <c r="BC250" t="e">
        <f t="shared" ca="1" si="75"/>
        <v>#DIV/0!</v>
      </c>
      <c r="BD250" t="e">
        <f t="shared" ca="1" si="76"/>
        <v>#DIV/0!</v>
      </c>
    </row>
    <row r="251" spans="1:56" x14ac:dyDescent="0.25">
      <c r="A251" s="1" t="s">
        <v>281</v>
      </c>
      <c r="B251" s="10">
        <v>7528106</v>
      </c>
      <c r="C251" s="10">
        <v>1905190</v>
      </c>
      <c r="D251" s="10">
        <v>972654</v>
      </c>
      <c r="E251" s="10">
        <v>65</v>
      </c>
      <c r="F251" s="10">
        <v>8</v>
      </c>
      <c r="G251" s="10">
        <v>267</v>
      </c>
      <c r="H251" s="10">
        <v>205</v>
      </c>
      <c r="I251" s="10">
        <v>227</v>
      </c>
      <c r="J251" s="10">
        <v>0</v>
      </c>
      <c r="K251" s="10">
        <v>0</v>
      </c>
      <c r="L251" s="10"/>
      <c r="M251" s="10" t="str">
        <f t="shared" si="77"/>
        <v>2024-38</v>
      </c>
      <c r="N251" s="10">
        <f t="shared" si="78"/>
        <v>267</v>
      </c>
      <c r="O251" s="10">
        <f t="shared" si="79"/>
        <v>205</v>
      </c>
      <c r="P251" s="10">
        <f t="shared" si="80"/>
        <v>227</v>
      </c>
      <c r="Q251" s="10">
        <f t="shared" si="81"/>
        <v>0</v>
      </c>
      <c r="R251" s="10">
        <f t="shared" si="82"/>
        <v>0</v>
      </c>
      <c r="T251">
        <f>G251/B251</f>
        <v>3.5467088268948389E-5</v>
      </c>
      <c r="U251">
        <f>H251/C251</f>
        <v>1.0760081671644298E-4</v>
      </c>
      <c r="V251">
        <f>I251/D251</f>
        <v>2.3338206597618474E-4</v>
      </c>
      <c r="W251">
        <f>J251/E251</f>
        <v>0</v>
      </c>
      <c r="X251">
        <f>K251/F251</f>
        <v>0</v>
      </c>
      <c r="Z251" t="str">
        <f t="shared" si="83"/>
        <v>2024-38</v>
      </c>
      <c r="AA251">
        <f t="shared" si="92"/>
        <v>3.5468346231636534E-5</v>
      </c>
      <c r="AB251">
        <f t="shared" si="92"/>
        <v>1.0761239600203956E-4</v>
      </c>
      <c r="AC251">
        <f t="shared" si="92"/>
        <v>2.334365469395961E-4</v>
      </c>
      <c r="AD251">
        <f t="shared" si="92"/>
        <v>0</v>
      </c>
      <c r="AE251">
        <f t="shared" si="92"/>
        <v>0</v>
      </c>
      <c r="AG251" t="str">
        <f t="shared" si="84"/>
        <v>2024-38</v>
      </c>
      <c r="AH251">
        <f t="shared" ca="1" si="85"/>
        <v>4.5173662406528117E-5</v>
      </c>
      <c r="AI251">
        <f t="shared" ca="1" si="85"/>
        <v>9.8554057821837547E-5</v>
      </c>
      <c r="AJ251">
        <f t="shared" ca="1" si="85"/>
        <v>2.4187942953412422E-4</v>
      </c>
      <c r="AK251">
        <f t="shared" ca="1" si="85"/>
        <v>0</v>
      </c>
      <c r="AL251" t="e">
        <f t="shared" ca="1" si="85"/>
        <v>#DIV/0!</v>
      </c>
      <c r="AN251" t="str">
        <f t="shared" si="86"/>
        <v>2024-38</v>
      </c>
      <c r="AO251">
        <f t="shared" ca="1" si="93"/>
        <v>2.3752520669192468E-2</v>
      </c>
      <c r="AP251">
        <f t="shared" ca="1" si="93"/>
        <v>4.7831945513494394E-2</v>
      </c>
      <c r="AQ251">
        <f t="shared" ca="1" si="93"/>
        <v>0.11533000980539879</v>
      </c>
      <c r="AR251">
        <f t="shared" ca="1" si="93"/>
        <v>4.4220291862553801E-2</v>
      </c>
      <c r="AS251" t="e">
        <f t="shared" ca="1" si="93"/>
        <v>#DIV/0!</v>
      </c>
      <c r="AU251">
        <f t="shared" ca="1" si="88"/>
        <v>2.0137629256137628</v>
      </c>
      <c r="AV251">
        <f t="shared" ca="1" si="88"/>
        <v>4.8554850835256529</v>
      </c>
      <c r="AW251">
        <f t="shared" ca="1" si="88"/>
        <v>1.8617094361655886</v>
      </c>
      <c r="AX251" t="e">
        <f t="shared" ca="1" si="88"/>
        <v>#DIV/0!</v>
      </c>
      <c r="AZ251" t="str">
        <f t="shared" si="89"/>
        <v>2024-38</v>
      </c>
      <c r="BA251">
        <f t="shared" ca="1" si="90"/>
        <v>1.4366041594352386</v>
      </c>
      <c r="BB251">
        <f t="shared" ca="1" si="74"/>
        <v>1.3362125469222914</v>
      </c>
      <c r="BC251" t="e">
        <f t="shared" ca="1" si="75"/>
        <v>#DIV/0!</v>
      </c>
      <c r="BD251" t="e">
        <f t="shared" ca="1" si="76"/>
        <v>#DIV/0!</v>
      </c>
    </row>
    <row r="252" spans="1:56" x14ac:dyDescent="0.25">
      <c r="A252" s="1" t="s">
        <v>282</v>
      </c>
      <c r="B252" s="10">
        <v>7527839</v>
      </c>
      <c r="C252" s="10">
        <v>1904985</v>
      </c>
      <c r="D252" s="10">
        <v>972427</v>
      </c>
      <c r="E252" s="10">
        <v>65</v>
      </c>
      <c r="F252" s="10">
        <v>8</v>
      </c>
      <c r="G252" s="10">
        <v>250</v>
      </c>
      <c r="H252" s="10">
        <v>175</v>
      </c>
      <c r="I252" s="10">
        <v>207</v>
      </c>
      <c r="J252" s="10">
        <v>0</v>
      </c>
      <c r="K252" s="10">
        <v>0</v>
      </c>
      <c r="L252" s="10"/>
      <c r="M252" s="10" t="str">
        <f t="shared" si="77"/>
        <v>2024-39</v>
      </c>
      <c r="N252" s="10">
        <f t="shared" si="78"/>
        <v>250</v>
      </c>
      <c r="O252" s="10">
        <f t="shared" si="79"/>
        <v>175</v>
      </c>
      <c r="P252" s="10">
        <f t="shared" si="80"/>
        <v>207</v>
      </c>
      <c r="Q252" s="10">
        <f t="shared" si="81"/>
        <v>0</v>
      </c>
      <c r="R252" s="10">
        <f t="shared" si="82"/>
        <v>0</v>
      </c>
      <c r="T252">
        <f>G252/B252</f>
        <v>3.3210062011156188E-5</v>
      </c>
      <c r="U252">
        <f>H252/C252</f>
        <v>9.1864240400843045E-5</v>
      </c>
      <c r="V252">
        <f>I252/D252</f>
        <v>2.1286944932627334E-4</v>
      </c>
      <c r="W252">
        <f>J252/E252</f>
        <v>0</v>
      </c>
      <c r="X252">
        <f>K252/F252</f>
        <v>0</v>
      </c>
      <c r="Z252" t="str">
        <f t="shared" si="83"/>
        <v>2024-39</v>
      </c>
      <c r="AA252">
        <f t="shared" si="92"/>
        <v>3.3211164959132967E-5</v>
      </c>
      <c r="AB252">
        <f t="shared" si="92"/>
        <v>9.1872680279447984E-5</v>
      </c>
      <c r="AC252">
        <f t="shared" si="92"/>
        <v>2.1291477318096015E-4</v>
      </c>
      <c r="AD252">
        <f t="shared" si="92"/>
        <v>0</v>
      </c>
      <c r="AE252">
        <f t="shared" si="92"/>
        <v>0</v>
      </c>
      <c r="AG252" t="str">
        <f t="shared" si="84"/>
        <v>2024-39</v>
      </c>
      <c r="AH252">
        <f t="shared" ca="1" si="85"/>
        <v>4.2358714038546128E-5</v>
      </c>
      <c r="AI252">
        <f t="shared" ca="1" si="85"/>
        <v>8.4095987664543589E-5</v>
      </c>
      <c r="AJ252">
        <f t="shared" ca="1" si="85"/>
        <v>2.2066127126044651E-4</v>
      </c>
      <c r="AK252">
        <f t="shared" ca="1" si="85"/>
        <v>0</v>
      </c>
      <c r="AL252" t="e">
        <f t="shared" ca="1" si="85"/>
        <v>#DIV/0!</v>
      </c>
      <c r="AN252" t="str">
        <f t="shared" si="86"/>
        <v>2024-39</v>
      </c>
      <c r="AO252">
        <f t="shared" ca="1" si="93"/>
        <v>2.3794879383231014E-2</v>
      </c>
      <c r="AP252">
        <f t="shared" ca="1" si="93"/>
        <v>4.791604150115894E-2</v>
      </c>
      <c r="AQ252">
        <f t="shared" ca="1" si="93"/>
        <v>0.11555067107665923</v>
      </c>
      <c r="AR252">
        <f t="shared" ca="1" si="93"/>
        <v>4.4220291862553801E-2</v>
      </c>
      <c r="AS252" t="e">
        <f t="shared" ca="1" si="93"/>
        <v>#DIV/0!</v>
      </c>
      <c r="AU252">
        <f t="shared" ca="1" si="88"/>
        <v>2.0137123088309012</v>
      </c>
      <c r="AV252">
        <f t="shared" ca="1" si="88"/>
        <v>4.8561150159933719</v>
      </c>
      <c r="AW252">
        <f t="shared" ca="1" si="88"/>
        <v>1.8583952938091883</v>
      </c>
      <c r="AX252" t="e">
        <f t="shared" ca="1" si="88"/>
        <v>#DIV/0!</v>
      </c>
      <c r="AZ252" t="str">
        <f t="shared" si="89"/>
        <v>2024-39</v>
      </c>
      <c r="BA252">
        <f t="shared" ca="1" si="90"/>
        <v>1.4365680497820756</v>
      </c>
      <c r="BB252">
        <f t="shared" ca="1" si="74"/>
        <v>1.3363859021386293</v>
      </c>
      <c r="BC252" t="e">
        <f t="shared" ca="1" si="75"/>
        <v>#DIV/0!</v>
      </c>
      <c r="BD252" t="e">
        <f t="shared" ca="1" si="76"/>
        <v>#DIV/0!</v>
      </c>
    </row>
    <row r="253" spans="1:56" x14ac:dyDescent="0.25">
      <c r="A253" s="1" t="s">
        <v>283</v>
      </c>
      <c r="B253" s="10">
        <v>7527589</v>
      </c>
      <c r="C253" s="10">
        <v>1904810</v>
      </c>
      <c r="D253" s="10">
        <v>972220</v>
      </c>
      <c r="E253" s="10">
        <v>65</v>
      </c>
      <c r="F253" s="10">
        <v>8</v>
      </c>
      <c r="G253" s="10">
        <v>117</v>
      </c>
      <c r="H253" s="10">
        <v>82</v>
      </c>
      <c r="I253" s="10">
        <v>76</v>
      </c>
      <c r="J253" s="10">
        <v>0</v>
      </c>
      <c r="K253" s="10">
        <v>0</v>
      </c>
      <c r="L253" s="10"/>
      <c r="M253" s="10" t="str">
        <f t="shared" si="77"/>
        <v>2024-40</v>
      </c>
      <c r="N253" s="10">
        <f t="shared" si="78"/>
        <v>117</v>
      </c>
      <c r="O253" s="10">
        <f t="shared" si="79"/>
        <v>82</v>
      </c>
      <c r="P253" s="10">
        <f t="shared" si="80"/>
        <v>76</v>
      </c>
      <c r="Q253" s="10">
        <f t="shared" si="81"/>
        <v>0</v>
      </c>
      <c r="R253" s="10">
        <f t="shared" si="82"/>
        <v>0</v>
      </c>
      <c r="T253">
        <f>G253/B253</f>
        <v>1.5542825199409799E-5</v>
      </c>
      <c r="U253">
        <f>H253/C253</f>
        <v>4.3048913014946373E-5</v>
      </c>
      <c r="V253">
        <f>I253/D253</f>
        <v>7.8171607249388002E-5</v>
      </c>
      <c r="W253">
        <f>J253/E253</f>
        <v>0</v>
      </c>
      <c r="X253">
        <f>K253/F253</f>
        <v>0</v>
      </c>
      <c r="Z253" t="str">
        <f t="shared" si="83"/>
        <v>2024-40</v>
      </c>
      <c r="AA253">
        <f t="shared" si="92"/>
        <v>1.5543066782880255E-5</v>
      </c>
      <c r="AB253">
        <f t="shared" si="92"/>
        <v>4.3050766310261682E-5</v>
      </c>
      <c r="AC253">
        <f t="shared" si="92"/>
        <v>7.8177718567145138E-5</v>
      </c>
      <c r="AD253">
        <f t="shared" si="92"/>
        <v>0</v>
      </c>
      <c r="AE253">
        <f t="shared" si="92"/>
        <v>0</v>
      </c>
      <c r="AG253" t="str">
        <f t="shared" si="84"/>
        <v>2024-40</v>
      </c>
      <c r="AH253">
        <f t="shared" ca="1" si="85"/>
        <v>1.9852246758636662E-5</v>
      </c>
      <c r="AI253">
        <f t="shared" ca="1" si="85"/>
        <v>3.9386415205662243E-5</v>
      </c>
      <c r="AJ253">
        <f t="shared" ca="1" si="85"/>
        <v>8.1038901703682755E-5</v>
      </c>
      <c r="AK253">
        <f t="shared" ca="1" si="85"/>
        <v>0</v>
      </c>
      <c r="AL253" t="e">
        <f t="shared" ca="1" si="85"/>
        <v>#DIV/0!</v>
      </c>
      <c r="AN253" t="str">
        <f t="shared" si="86"/>
        <v>2024-40</v>
      </c>
      <c r="AO253">
        <f t="shared" ca="1" si="93"/>
        <v>2.3814731629989649E-2</v>
      </c>
      <c r="AP253">
        <f t="shared" ca="1" si="93"/>
        <v>4.7955427916364604E-2</v>
      </c>
      <c r="AQ253">
        <f t="shared" ca="1" si="93"/>
        <v>0.11563170997836292</v>
      </c>
      <c r="AR253">
        <f t="shared" ca="1" si="93"/>
        <v>4.4220291862553801E-2</v>
      </c>
      <c r="AS253" t="e">
        <f t="shared" ca="1" si="93"/>
        <v>#DIV/0!</v>
      </c>
      <c r="AU253">
        <f t="shared" ca="1" si="88"/>
        <v>2.0136875217176424</v>
      </c>
      <c r="AV253">
        <f t="shared" ca="1" si="88"/>
        <v>4.855469789663684</v>
      </c>
      <c r="AW253">
        <f t="shared" ca="1" si="88"/>
        <v>1.8568461131372833</v>
      </c>
      <c r="AX253" t="e">
        <f t="shared" ca="1" si="88"/>
        <v>#DIV/0!</v>
      </c>
      <c r="AZ253" t="str">
        <f t="shared" si="89"/>
        <v>2024-40</v>
      </c>
      <c r="BA253">
        <f t="shared" ca="1" si="90"/>
        <v>1.4365503668316375</v>
      </c>
      <c r="BB253">
        <f t="shared" ca="1" si="74"/>
        <v>1.3362083381048608</v>
      </c>
      <c r="BC253" t="e">
        <f t="shared" ca="1" si="75"/>
        <v>#DIV/0!</v>
      </c>
      <c r="BD253" t="e">
        <f t="shared" ca="1" si="76"/>
        <v>#DIV/0!</v>
      </c>
    </row>
    <row r="254" spans="1:56" x14ac:dyDescent="0.25">
      <c r="A254" s="1" t="s">
        <v>284</v>
      </c>
      <c r="B254" s="10">
        <v>7527472</v>
      </c>
      <c r="C254" s="10">
        <v>1904728</v>
      </c>
      <c r="D254" s="10">
        <v>972144</v>
      </c>
      <c r="E254" s="10">
        <v>65</v>
      </c>
      <c r="F254" s="10">
        <v>8</v>
      </c>
      <c r="G254" s="10">
        <v>22</v>
      </c>
      <c r="H254" s="10">
        <v>13</v>
      </c>
      <c r="I254" s="10">
        <v>13</v>
      </c>
      <c r="J254" s="10">
        <v>0</v>
      </c>
      <c r="K254" s="10">
        <v>0</v>
      </c>
      <c r="L254" s="10"/>
      <c r="M254" s="10" t="str">
        <f t="shared" si="77"/>
        <v>2024-41</v>
      </c>
      <c r="N254" s="10">
        <f t="shared" si="78"/>
        <v>22</v>
      </c>
      <c r="O254" s="10">
        <f t="shared" si="79"/>
        <v>13</v>
      </c>
      <c r="P254" s="10">
        <f t="shared" si="80"/>
        <v>13</v>
      </c>
      <c r="Q254" s="10">
        <f t="shared" si="81"/>
        <v>0</v>
      </c>
      <c r="R254" s="10">
        <f t="shared" si="82"/>
        <v>0</v>
      </c>
      <c r="T254">
        <f>G254/B254</f>
        <v>2.9226279420235637E-6</v>
      </c>
      <c r="U254">
        <f>H254/C254</f>
        <v>6.8251214871624717E-6</v>
      </c>
      <c r="V254">
        <f>I254/D254</f>
        <v>1.3372504484932273E-5</v>
      </c>
      <c r="W254">
        <f>J254/E254</f>
        <v>0</v>
      </c>
      <c r="X254">
        <f>K254/F254</f>
        <v>0</v>
      </c>
      <c r="Z254" t="str">
        <f t="shared" si="83"/>
        <v>2024-41</v>
      </c>
      <c r="AA254">
        <f t="shared" si="92"/>
        <v>2.9226364838072957E-6</v>
      </c>
      <c r="AB254">
        <f t="shared" si="92"/>
        <v>6.8251680698616853E-6</v>
      </c>
      <c r="AC254">
        <f t="shared" si="92"/>
        <v>1.3372683311484649E-5</v>
      </c>
      <c r="AD254">
        <f t="shared" si="92"/>
        <v>0</v>
      </c>
      <c r="AE254">
        <f t="shared" si="92"/>
        <v>0</v>
      </c>
      <c r="AG254" t="str">
        <f t="shared" si="84"/>
        <v>2024-41</v>
      </c>
      <c r="AH254">
        <f t="shared" ca="1" si="85"/>
        <v>3.7381958206479808E-6</v>
      </c>
      <c r="AI254">
        <f t="shared" ca="1" si="85"/>
        <v>6.2410203463862249E-6</v>
      </c>
      <c r="AJ254">
        <f t="shared" ca="1" si="85"/>
        <v>1.3864983222852365E-5</v>
      </c>
      <c r="AK254">
        <f t="shared" ca="1" si="85"/>
        <v>0</v>
      </c>
      <c r="AL254" t="e">
        <f t="shared" ca="1" si="85"/>
        <v>#DIV/0!</v>
      </c>
      <c r="AN254" t="str">
        <f t="shared" si="86"/>
        <v>2024-41</v>
      </c>
      <c r="AO254">
        <f t="shared" ca="1" si="93"/>
        <v>2.3818469825810297E-2</v>
      </c>
      <c r="AP254">
        <f t="shared" ca="1" si="93"/>
        <v>4.7961668936710992E-2</v>
      </c>
      <c r="AQ254">
        <f t="shared" ca="1" si="93"/>
        <v>0.11564557496158577</v>
      </c>
      <c r="AR254">
        <f t="shared" ca="1" si="93"/>
        <v>4.4220291862553801E-2</v>
      </c>
      <c r="AS254" t="e">
        <f t="shared" ca="1" si="93"/>
        <v>#DIV/0!</v>
      </c>
      <c r="AU254">
        <f t="shared" ca="1" si="88"/>
        <v>2.0136335074194611</v>
      </c>
      <c r="AV254">
        <f t="shared" ca="1" si="88"/>
        <v>4.8552898572967642</v>
      </c>
      <c r="AW254">
        <f t="shared" ca="1" si="88"/>
        <v>1.8565546899505514</v>
      </c>
      <c r="AX254" t="e">
        <f t="shared" ca="1" si="88"/>
        <v>#DIV/0!</v>
      </c>
      <c r="AZ254" t="str">
        <f t="shared" si="89"/>
        <v>2024-41</v>
      </c>
      <c r="BA254">
        <f t="shared" ca="1" si="90"/>
        <v>1.4365118334151914</v>
      </c>
      <c r="BB254">
        <f t="shared" ca="1" si="74"/>
        <v>1.336158821345538</v>
      </c>
      <c r="BC254" t="e">
        <f t="shared" ca="1" si="75"/>
        <v>#DIV/0!</v>
      </c>
      <c r="BD254" t="e">
        <f t="shared" ca="1" si="76"/>
        <v>#DIV/0!</v>
      </c>
    </row>
    <row r="255" spans="1:56" x14ac:dyDescent="0.25">
      <c r="A255" s="1" t="s">
        <v>285</v>
      </c>
      <c r="B255" s="10">
        <v>2022199349</v>
      </c>
      <c r="C255" s="10">
        <v>356999378</v>
      </c>
      <c r="D255" s="10">
        <v>190637881</v>
      </c>
      <c r="E255" s="10">
        <v>12952</v>
      </c>
      <c r="F255" s="10">
        <v>1660</v>
      </c>
      <c r="G255" s="10">
        <v>328686</v>
      </c>
      <c r="H255" s="10">
        <v>103745</v>
      </c>
      <c r="I255" s="10">
        <v>122235</v>
      </c>
      <c r="J255" s="10">
        <v>14</v>
      </c>
      <c r="K255" s="10">
        <v>2</v>
      </c>
      <c r="L255" s="10"/>
      <c r="M255" s="10"/>
      <c r="N255" s="10"/>
      <c r="O255" s="10"/>
      <c r="P255" s="10"/>
      <c r="Q255" s="1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3A99-BE0D-4FB5-92BC-CD9AB00F5BF8}">
  <dimension ref="A1:BP255"/>
  <sheetViews>
    <sheetView topLeftCell="BO1" zoomScale="145" zoomScaleNormal="145" workbookViewId="0">
      <selection activeCell="AX92" sqref="AX9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.7109375" bestFit="1" customWidth="1"/>
    <col min="5" max="5" width="6.28515625" bestFit="1" customWidth="1"/>
    <col min="6" max="6" width="5.28515625" bestFit="1" customWidth="1"/>
    <col min="7" max="7" width="12.140625" bestFit="1" customWidth="1"/>
    <col min="8" max="8" width="6.28515625" bestFit="1" customWidth="1"/>
    <col min="9" max="9" width="7.42578125" bestFit="1" customWidth="1"/>
    <col min="10" max="10" width="3.140625" bestFit="1" customWidth="1"/>
    <col min="11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326</v>
      </c>
      <c r="B1" s="5">
        <v>8</v>
      </c>
      <c r="C1" s="5"/>
      <c r="E1" t="s">
        <v>338</v>
      </c>
      <c r="M1" t="s">
        <v>200</v>
      </c>
      <c r="N1" s="7">
        <f ca="1">BJ161</f>
        <v>0.96463353435283805</v>
      </c>
      <c r="O1" s="7">
        <f ca="1">BK161</f>
        <v>1.0537439431955096</v>
      </c>
      <c r="AO1" s="3" t="s">
        <v>1</v>
      </c>
      <c r="AQ1">
        <f ca="1">(LN(AVERAGE(OFFSET(AJ1, $B$4-1,0):OFFSET(AJ1,$B$4+$C$4-1,0))) - LN(AVERAGE(OFFSET(AJ1, $B$3-1,0):OFFSET(AJ1,$B$3+$C$3-1,0))))/(($B$4+$C$4/2)-($B$3+$C$3/2))</f>
        <v>-1.8939235074494189E-3</v>
      </c>
      <c r="AR1">
        <f ca="1">(LN(AVERAGE(OFFSET(AK1, $B$4-1,0):OFFSET(AK1,$B$4+$C$4-1,0))) - LN(AVERAGE(OFFSET(AK1, $B$3-1,0):OFFSET(AK1,$B$3+$C$3-1,0))))/(($B$4+$C$4/2)-($B$3+$C$3/2))</f>
        <v>5.8934993722523999E-4</v>
      </c>
      <c r="AS1">
        <f ca="1">(LN(AVERAGE(OFFSET(AL1, $B$4-1,0):OFFSET(AL1,$B$4+$C$4-1,0))) - LN(AVERAGE(OFFSET(AL1, $B$3-1,0):OFFSET(AL1,$B$3+$C$3-1,0))))/(($B$4+$C$4/2)-($B$3+$C$3/2))</f>
        <v>1.6478789798992073E-5</v>
      </c>
      <c r="AT1">
        <f ca="1">(LN(AVERAGE(OFFSET(AM1, $B$4-1,0):OFFSET(AM1,$B$4+$C$4-1,0))) - LN(AVERAGE(OFFSET(AM1, $B$3-1,0):OFFSET(AM1,$B$3+$C$3-1,0))))/(($B$4+$C$4/2)-($B$3+$C$3/2))</f>
        <v>7.3521938016841565E-3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314</v>
      </c>
    </row>
    <row r="2" spans="1:68" x14ac:dyDescent="0.25">
      <c r="A2" t="s">
        <v>325</v>
      </c>
      <c r="B2" s="5">
        <v>89</v>
      </c>
      <c r="C2" s="5"/>
      <c r="E2" t="s">
        <v>324</v>
      </c>
      <c r="J2" s="7"/>
      <c r="K2" s="7"/>
      <c r="L2" s="7"/>
      <c r="M2" t="s">
        <v>340</v>
      </c>
      <c r="O2" s="3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O2" t="s">
        <v>319</v>
      </c>
      <c r="AP2" t="s">
        <v>318</v>
      </c>
      <c r="AQ2">
        <f ca="1">AVERAGE(OFFSET(AJ1,$B$4-1,0):OFFSET(AJ1,$B$4+$C$4-1,0))</f>
        <v>1.1165244036869747E-4</v>
      </c>
      <c r="AR2">
        <f ca="1">AVERAGE(OFFSET(AK1,$B$4-1,0):OFFSET(AK1,$B$4+$C$4-1,0))</f>
        <v>1.5588402718209079E-4</v>
      </c>
      <c r="AS2">
        <f ca="1">AVERAGE(OFFSET(AL1,$B$4-1,0):OFFSET(AL1,$B$4+$C$4-1,0))</f>
        <v>4.8671842978892073E-4</v>
      </c>
      <c r="AT2">
        <f ca="1">AVERAGE(OFFSET(AM1,$B$4-1,0):OFFSET(AM1,$B$4+$C$4-1,0))</f>
        <v>2.6550855665791961E-3</v>
      </c>
      <c r="AU2">
        <f ca="1">AVERAGE(OFFSET(AN1,$B$4-1,0):OFFSET(AN1,$B$4+$C$4-1,0))</f>
        <v>0</v>
      </c>
      <c r="BP2" t="s">
        <v>315</v>
      </c>
    </row>
    <row r="3" spans="1:68" x14ac:dyDescent="0.25">
      <c r="A3" t="s">
        <v>2</v>
      </c>
      <c r="B3" s="5">
        <v>130</v>
      </c>
      <c r="C3" s="5">
        <v>13</v>
      </c>
      <c r="E3" t="s">
        <v>323</v>
      </c>
      <c r="AP3" t="s">
        <v>317</v>
      </c>
      <c r="AQ3">
        <f ca="1">AVERAGE(OFFSET(AJ1, $B$3-1,0):OFFSET(AJ1,$B$3+$C$3-1,0))</f>
        <v>1.2285858426142054E-4</v>
      </c>
      <c r="AR3">
        <f ca="1">AVERAGE(OFFSET(AK1, $B$3-1,0):OFFSET(AK1,$B$3+$C$3-1,0))</f>
        <v>1.5131294013112162E-4</v>
      </c>
      <c r="AS3">
        <f ca="1">AVERAGE(OFFSET(AL1, $B$3-1,0):OFFSET(AL1,$B$3+$C$3-1,0))</f>
        <v>4.8631356147358019E-4</v>
      </c>
      <c r="AT3">
        <f ca="1">AVERAGE(OFFSET(AM1, $B$3-1,0):OFFSET(AM1,$B$3+$C$3-1,0))</f>
        <v>1.8316021866669728E-3</v>
      </c>
      <c r="AU3">
        <f ca="1">AVERAGE(OFFSET(AN1, $B$3-1,0):OFFSET(AN1,$B$3+$C$3-1,0))</f>
        <v>0</v>
      </c>
      <c r="BP3" t="s">
        <v>316</v>
      </c>
    </row>
    <row r="4" spans="1:68" x14ac:dyDescent="0.25">
      <c r="A4" t="s">
        <v>3</v>
      </c>
      <c r="B4" s="5">
        <v>179</v>
      </c>
      <c r="C4" s="5">
        <v>16</v>
      </c>
      <c r="E4" t="s">
        <v>339</v>
      </c>
      <c r="AO4" t="s">
        <v>320</v>
      </c>
      <c r="AP4" t="s">
        <v>318</v>
      </c>
      <c r="AQ4">
        <f ca="1">AVERAGE(OFFSET(AQ1,$B$4-1,0):OFFSET(AQ1,$B$4+$C$4-1,0))</f>
        <v>1.3441579718131199E-4</v>
      </c>
      <c r="AR4">
        <f ca="1">AVERAGE(OFFSET(AR1,$B$4-1,0):OFFSET(AR1,$B$4+$C$4-1,0))</f>
        <v>1.4712515475707224E-4</v>
      </c>
      <c r="AS4">
        <f ca="1">AVERAGE(OFFSET(AS1,$B$4-1,0):OFFSET(AS1,$B$4+$C$4-1,0))</f>
        <v>4.8593268750827824E-4</v>
      </c>
      <c r="AT4">
        <f ca="1">AVERAGE(OFFSET(AT1,$B$4-1,0):OFFSET(AT1,$B$4+$C$4-1,0))</f>
        <v>1.3340433959360357E-3</v>
      </c>
      <c r="AU4" t="e">
        <f ca="1">AVERAGE(OFFSET(AU1,$B$4-1,0):OFFSET(AU1,$B$4+$C$4-1,0))</f>
        <v>#DIV/0!</v>
      </c>
      <c r="BP4" t="s">
        <v>331</v>
      </c>
    </row>
    <row r="5" spans="1:68" x14ac:dyDescent="0.25">
      <c r="B5" t="s">
        <v>4</v>
      </c>
      <c r="C5" s="5"/>
      <c r="AP5" t="s">
        <v>317</v>
      </c>
      <c r="AQ5">
        <f ca="1">AVERAGE(OFFSET(AQ1, $B$3-1,0):OFFSET(AQ1,$B$3+$C$3-1,0))</f>
        <v>1.344670639759463E-4</v>
      </c>
      <c r="AR5">
        <f ca="1">AVERAGE(OFFSET(AR1, $B$3-1,0):OFFSET(AR1,$B$3+$C$3-1,0))</f>
        <v>1.471320853093563E-4</v>
      </c>
      <c r="AS5">
        <f ca="1">AVERAGE(OFFSET(AS1, $B$3-1,0):OFFSET(AS1,$B$3+$C$3-1,0))</f>
        <v>4.8593160312634519E-4</v>
      </c>
      <c r="AT5">
        <f ca="1">AVERAGE(OFFSET(AT1, $B$3-1,0):OFFSET(AT1,$B$3+$C$3-1,0))</f>
        <v>1.3095106013800452E-3</v>
      </c>
      <c r="AU5" t="e">
        <f ca="1">AVERAGE(OFFSET(AU1, $B$3-1,0):OFFSET(AU1,$B$3+$C$3-1,0))</f>
        <v>#DIV/0!</v>
      </c>
    </row>
    <row r="6" spans="1:68" x14ac:dyDescent="0.25">
      <c r="C6" s="5"/>
    </row>
    <row r="7" spans="1:68" x14ac:dyDescent="0.25">
      <c r="A7" s="8" t="s">
        <v>286</v>
      </c>
      <c r="B7" t="s" vm="1">
        <v>287</v>
      </c>
      <c r="AP7" t="s">
        <v>322</v>
      </c>
    </row>
    <row r="8" spans="1:68" x14ac:dyDescent="0.25">
      <c r="A8" s="8" t="s">
        <v>288</v>
      </c>
      <c r="B8" t="s" vm="2">
        <v>287</v>
      </c>
      <c r="AP8" t="s">
        <v>321</v>
      </c>
    </row>
    <row r="9" spans="1:68" x14ac:dyDescent="0.25">
      <c r="A9" s="8" t="s">
        <v>289</v>
      </c>
      <c r="B9" t="s" vm="3">
        <v>287</v>
      </c>
    </row>
    <row r="10" spans="1:68" x14ac:dyDescent="0.25">
      <c r="AQ10" s="3" t="s">
        <v>304</v>
      </c>
    </row>
    <row r="11" spans="1:68" x14ac:dyDescent="0.25">
      <c r="B11" s="8" t="s">
        <v>292</v>
      </c>
      <c r="AC11" t="s">
        <v>197</v>
      </c>
      <c r="AJ11" t="s">
        <v>296</v>
      </c>
    </row>
    <row r="12" spans="1:68" x14ac:dyDescent="0.25">
      <c r="B12" t="s">
        <v>291</v>
      </c>
      <c r="G12" t="s">
        <v>290</v>
      </c>
      <c r="V12" t="s">
        <v>341</v>
      </c>
      <c r="AC12" s="3" t="s">
        <v>202</v>
      </c>
      <c r="AD12" s="3"/>
      <c r="AE12" s="3"/>
      <c r="AJ12" s="3" t="s">
        <v>198</v>
      </c>
      <c r="AK12" s="3"/>
      <c r="AL12" s="3"/>
      <c r="AM12" s="3"/>
      <c r="AP12" s="3"/>
      <c r="AQ12" s="3" t="s">
        <v>327</v>
      </c>
      <c r="AR12" s="3"/>
      <c r="AS12" s="3"/>
      <c r="AU12" s="3"/>
      <c r="AX12" s="3" t="s">
        <v>199</v>
      </c>
      <c r="BD12" s="3" t="s">
        <v>7</v>
      </c>
      <c r="BE12" s="3"/>
      <c r="BF12" s="3"/>
      <c r="BG12" s="3"/>
      <c r="BJ12" t="s">
        <v>5</v>
      </c>
    </row>
    <row r="13" spans="1:68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3" t="s">
        <v>9</v>
      </c>
      <c r="N13" s="3" t="s">
        <v>332</v>
      </c>
      <c r="O13" s="3" t="s">
        <v>333</v>
      </c>
      <c r="P13" s="3" t="s">
        <v>334</v>
      </c>
      <c r="Q13" s="3" t="s">
        <v>335</v>
      </c>
      <c r="R13" s="3" t="s">
        <v>336</v>
      </c>
      <c r="S13" s="3"/>
      <c r="T13" s="3"/>
      <c r="U13" s="3" t="s">
        <v>9</v>
      </c>
      <c r="V13" s="3" t="s">
        <v>332</v>
      </c>
      <c r="W13" s="3" t="s">
        <v>333</v>
      </c>
      <c r="X13" s="3" t="s">
        <v>334</v>
      </c>
      <c r="Y13" s="3" t="s">
        <v>335</v>
      </c>
      <c r="Z13" s="3" t="s">
        <v>336</v>
      </c>
      <c r="AA13" s="3"/>
      <c r="AB13" s="3"/>
      <c r="AC13" s="4" t="s">
        <v>16</v>
      </c>
      <c r="AD13" s="4" t="s">
        <v>17</v>
      </c>
      <c r="AE13" s="4" t="s">
        <v>18</v>
      </c>
      <c r="AF13" s="4" t="s">
        <v>293</v>
      </c>
      <c r="AG13" s="4" t="s">
        <v>294</v>
      </c>
      <c r="AI13" s="4" t="s">
        <v>9</v>
      </c>
      <c r="AJ13" s="4" t="s">
        <v>16</v>
      </c>
      <c r="AK13" s="4" t="s">
        <v>17</v>
      </c>
      <c r="AL13" s="4" t="s">
        <v>18</v>
      </c>
      <c r="AM13" s="4" t="s">
        <v>293</v>
      </c>
      <c r="AN13" s="4" t="s">
        <v>294</v>
      </c>
      <c r="AP13" s="4" t="s">
        <v>9</v>
      </c>
      <c r="AQ13" s="4" t="s">
        <v>16</v>
      </c>
      <c r="AR13" s="4" t="s">
        <v>17</v>
      </c>
      <c r="AS13" s="4" t="s">
        <v>18</v>
      </c>
      <c r="AT13" s="4" t="s">
        <v>293</v>
      </c>
      <c r="AU13" s="4" t="s">
        <v>294</v>
      </c>
      <c r="AV13" s="3"/>
      <c r="AW13" s="3" t="s">
        <v>9</v>
      </c>
      <c r="AX13" s="4" t="s">
        <v>16</v>
      </c>
      <c r="AY13" s="4" t="s">
        <v>17</v>
      </c>
      <c r="AZ13" s="4" t="s">
        <v>18</v>
      </c>
      <c r="BA13" s="4" t="s">
        <v>293</v>
      </c>
      <c r="BB13" s="4" t="s">
        <v>294</v>
      </c>
      <c r="BD13" s="4" t="s">
        <v>22</v>
      </c>
      <c r="BE13" s="4" t="s">
        <v>23</v>
      </c>
      <c r="BF13" s="4" t="s">
        <v>302</v>
      </c>
      <c r="BG13" s="4" t="s">
        <v>303</v>
      </c>
      <c r="BI13" s="3" t="s">
        <v>9</v>
      </c>
      <c r="BJ13" s="4" t="s">
        <v>22</v>
      </c>
      <c r="BK13" s="4" t="s">
        <v>23</v>
      </c>
      <c r="BL13" s="4" t="s">
        <v>302</v>
      </c>
      <c r="BM13" s="4" t="s">
        <v>303</v>
      </c>
    </row>
    <row r="14" spans="1:68" x14ac:dyDescent="0.25">
      <c r="A14" s="1" t="s">
        <v>207</v>
      </c>
      <c r="B14" s="10">
        <v>10959051</v>
      </c>
      <c r="C14" s="10">
        <v>0</v>
      </c>
      <c r="D14" s="10">
        <v>0</v>
      </c>
      <c r="E14" s="10">
        <v>0</v>
      </c>
      <c r="F14" s="10">
        <v>0</v>
      </c>
      <c r="G14" s="10">
        <v>2267</v>
      </c>
      <c r="H14" s="10">
        <v>0</v>
      </c>
      <c r="I14" s="10">
        <v>0</v>
      </c>
      <c r="J14" s="10">
        <v>0</v>
      </c>
      <c r="K14" s="10">
        <v>0</v>
      </c>
      <c r="M14" s="10" t="str">
        <f>$A14</f>
        <v>2020-10</v>
      </c>
      <c r="N14" s="10">
        <f>G14</f>
        <v>2267</v>
      </c>
      <c r="O14" s="10">
        <f t="shared" ref="O14:R14" si="0">H14</f>
        <v>0</v>
      </c>
      <c r="P14" s="10">
        <f t="shared" si="0"/>
        <v>0</v>
      </c>
      <c r="Q14" s="10">
        <f t="shared" si="0"/>
        <v>0</v>
      </c>
      <c r="R14" s="10">
        <f t="shared" si="0"/>
        <v>0</v>
      </c>
      <c r="S14" s="10"/>
      <c r="T14" s="10"/>
      <c r="U14" s="10" t="str">
        <f>$A14</f>
        <v>2020-10</v>
      </c>
      <c r="V14" s="10"/>
      <c r="W14" s="10"/>
      <c r="X14" s="10"/>
      <c r="Y14" s="10"/>
      <c r="Z14" s="10"/>
      <c r="AA14" s="10"/>
      <c r="AB14" s="10"/>
      <c r="AC14">
        <f>G14/B14</f>
        <v>2.068609772871757E-4</v>
      </c>
      <c r="AD14" t="e">
        <f>H14/C14</f>
        <v>#DIV/0!</v>
      </c>
      <c r="AE14" t="e">
        <f>I14/D14</f>
        <v>#DIV/0!</v>
      </c>
      <c r="AF14" t="e">
        <f>J14/E14</f>
        <v>#DIV/0!</v>
      </c>
      <c r="AG14" t="e">
        <f>K14/F14</f>
        <v>#DIV/0!</v>
      </c>
      <c r="AI14" t="str">
        <f>$A14</f>
        <v>2020-10</v>
      </c>
      <c r="AJ14">
        <f t="shared" ref="AJ14:AJ45" si="1">-LN((1-1.5*AC14)/(1-0.5*AC14))</f>
        <v>2.0690377834295721E-4</v>
      </c>
      <c r="AK14" t="e">
        <f t="shared" ref="AK14:AK45" si="2">-LN((1-1.5*AD14)/(1-0.5*AD14))</f>
        <v>#DIV/0!</v>
      </c>
      <c r="AL14" t="e">
        <f t="shared" ref="AL14:AL45" si="3">-LN((1-1.5*AE14)/(1-0.5*AE14))</f>
        <v>#DIV/0!</v>
      </c>
      <c r="AM14" t="e">
        <f t="shared" ref="AM14:AM45" si="4">-LN((1-1.5*AF14)/(1-0.5*AF14))</f>
        <v>#DIV/0!</v>
      </c>
      <c r="AN14" t="e">
        <f t="shared" ref="AN14:AN45" si="5">-LN((1-1.5*AG14)/(1-0.5*AG14))</f>
        <v>#DIV/0!</v>
      </c>
      <c r="AP14" t="str">
        <f>$A14</f>
        <v>2020-10</v>
      </c>
      <c r="AQ14">
        <f ca="1">AJ14*EXP(-AQ$1*(ROW()-$B$2))</f>
        <v>1.7950617046958944E-4</v>
      </c>
      <c r="AR14" t="e">
        <f t="shared" ref="AR14:AR77" ca="1" si="6">AK14*EXP(-AR$1*(ROW()-$B$2))</f>
        <v>#DIV/0!</v>
      </c>
      <c r="AS14" t="e">
        <f t="shared" ref="AS14:AS77" ca="1" si="7">AL14*EXP(-AS$1*(ROW()-$B$2))</f>
        <v>#DIV/0!</v>
      </c>
      <c r="AT14" t="e">
        <f t="shared" ref="AT14:AT77" ca="1" si="8">AM14*EXP(-AT$1*(ROW()-$B$2))</f>
        <v>#DIV/0!</v>
      </c>
      <c r="AU14" t="e">
        <f t="shared" ref="AU14:AU77" ca="1" si="9">AN14*EXP(-AU$1*(ROW()-$B$2))</f>
        <v>#DIV/0!</v>
      </c>
      <c r="AW14" t="str">
        <f>$A14</f>
        <v>2020-10</v>
      </c>
      <c r="AX14">
        <f>IF(ROW()&gt;=$B$2, AQ14+AX13,0)</f>
        <v>0</v>
      </c>
      <c r="AY14">
        <f t="shared" ref="AY14:AY77" si="10">IF(ROW()&gt;=$B$2, AR14+AY13,0)</f>
        <v>0</v>
      </c>
      <c r="AZ14">
        <f t="shared" ref="AZ14:AZ77" si="11">IF(ROW()&gt;=$B$2, AS14+AZ13,0)</f>
        <v>0</v>
      </c>
      <c r="BA14">
        <f t="shared" ref="BA14:BA77" si="12">IF(ROW()&gt;=$B$2, AT14+BA13,0)</f>
        <v>0</v>
      </c>
      <c r="BB14">
        <f t="shared" ref="BB14:BB77" si="13">IF(ROW()&gt;=$B$2, AU14+BB13,0)</f>
        <v>0</v>
      </c>
      <c r="BD14" t="e">
        <f>AY14/$AX14</f>
        <v>#DIV/0!</v>
      </c>
      <c r="BE14" t="e">
        <f t="shared" ref="BE14:BG77" si="14">AZ14/$AX14</f>
        <v>#DIV/0!</v>
      </c>
      <c r="BF14" t="e">
        <f t="shared" si="14"/>
        <v>#DIV/0!</v>
      </c>
      <c r="BG14" t="e">
        <f t="shared" si="14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K77" ca="1" si="15">BE14/(OFFSET(BE$1,$B$1+$B$2-2,0))</f>
        <v>#DIV/0!</v>
      </c>
      <c r="BL14" t="e">
        <f t="shared" ref="BL14:BL77" ca="1" si="16">BF14/(OFFSET(BF$1,$B$1+$B$2-2,0))</f>
        <v>#DIV/0!</v>
      </c>
      <c r="BM14" t="e">
        <f t="shared" ref="BM14:BM77" ca="1" si="17">BG14/(OFFSET(BG$1,$B$1+$B$2-2,0))</f>
        <v>#DIV/0!</v>
      </c>
    </row>
    <row r="15" spans="1:68" x14ac:dyDescent="0.25">
      <c r="A15" s="1" t="s">
        <v>208</v>
      </c>
      <c r="B15" s="10">
        <v>10956784</v>
      </c>
      <c r="C15" s="10">
        <v>0</v>
      </c>
      <c r="D15" s="10">
        <v>0</v>
      </c>
      <c r="E15" s="10">
        <v>0</v>
      </c>
      <c r="F15" s="10">
        <v>0</v>
      </c>
      <c r="G15" s="10">
        <v>2280</v>
      </c>
      <c r="H15" s="10">
        <v>0</v>
      </c>
      <c r="I15" s="10">
        <v>0</v>
      </c>
      <c r="J15" s="10">
        <v>0</v>
      </c>
      <c r="K15" s="10">
        <v>0</v>
      </c>
      <c r="M15" s="10" t="str">
        <f t="shared" ref="M15:M78" si="18">$A15</f>
        <v>2020-11</v>
      </c>
      <c r="N15" s="10">
        <f t="shared" ref="N15:N78" si="19">G15</f>
        <v>2280</v>
      </c>
      <c r="O15" s="10">
        <f t="shared" ref="O15:O78" si="20">H15</f>
        <v>0</v>
      </c>
      <c r="P15" s="10">
        <f t="shared" ref="P15:P78" si="21">I15</f>
        <v>0</v>
      </c>
      <c r="Q15" s="10">
        <f t="shared" ref="Q15:Q78" si="22">J15</f>
        <v>0</v>
      </c>
      <c r="R15" s="10">
        <f t="shared" ref="R15:R78" si="23">K15</f>
        <v>0</v>
      </c>
      <c r="S15" s="10"/>
      <c r="T15" s="10"/>
      <c r="U15" s="10" t="str">
        <f t="shared" ref="U15:U78" si="24">$A15</f>
        <v>2020-11</v>
      </c>
      <c r="V15" s="10">
        <f>N15+V14</f>
        <v>2280</v>
      </c>
      <c r="W15" s="10">
        <f t="shared" ref="W15:Z15" si="25">O15+W14</f>
        <v>0</v>
      </c>
      <c r="X15" s="10">
        <f t="shared" si="25"/>
        <v>0</v>
      </c>
      <c r="Y15" s="10">
        <f t="shared" si="25"/>
        <v>0</v>
      </c>
      <c r="Z15" s="10">
        <f t="shared" si="25"/>
        <v>0</v>
      </c>
      <c r="AA15" s="10"/>
      <c r="AB15" s="10"/>
      <c r="AC15">
        <f>G15/B15</f>
        <v>2.0809025714114653E-4</v>
      </c>
      <c r="AD15" t="e">
        <f>H15/C15</f>
        <v>#DIV/0!</v>
      </c>
      <c r="AE15" t="e">
        <f>I15/D15</f>
        <v>#DIV/0!</v>
      </c>
      <c r="AF15" t="e">
        <f>J15/E15</f>
        <v>#DIV/0!</v>
      </c>
      <c r="AG15" t="e">
        <f>K15/F15</f>
        <v>#DIV/0!</v>
      </c>
      <c r="AI15" t="str">
        <f t="shared" ref="AI15:AI78" si="26">$A15</f>
        <v>2020-11</v>
      </c>
      <c r="AJ15">
        <f t="shared" si="1"/>
        <v>2.0813356846019937E-4</v>
      </c>
      <c r="AK15" t="e">
        <f t="shared" si="2"/>
        <v>#DIV/0!</v>
      </c>
      <c r="AL15" t="e">
        <f t="shared" si="3"/>
        <v>#DIV/0!</v>
      </c>
      <c r="AM15" t="e">
        <f t="shared" si="4"/>
        <v>#DIV/0!</v>
      </c>
      <c r="AN15" t="e">
        <f t="shared" si="5"/>
        <v>#DIV/0!</v>
      </c>
      <c r="AP15" t="str">
        <f t="shared" ref="AP15:AP78" si="27">$A15</f>
        <v>2020-11</v>
      </c>
      <c r="AQ15">
        <f t="shared" ref="AQ15:AQ78" ca="1" si="28">AJ15*EXP(-AQ$1*(ROW()-$B$2))</f>
        <v>1.809154310144753E-4</v>
      </c>
      <c r="AR15" t="e">
        <f t="shared" ca="1" si="6"/>
        <v>#DIV/0!</v>
      </c>
      <c r="AS15" t="e">
        <f t="shared" ca="1" si="7"/>
        <v>#DIV/0!</v>
      </c>
      <c r="AT15" t="e">
        <f t="shared" ca="1" si="8"/>
        <v>#DIV/0!</v>
      </c>
      <c r="AU15" t="e">
        <f t="shared" ca="1" si="9"/>
        <v>#DIV/0!</v>
      </c>
      <c r="AW15" t="str">
        <f t="shared" ref="AW15:AW78" si="29">$A15</f>
        <v>2020-11</v>
      </c>
      <c r="AX15">
        <f t="shared" ref="AX15:AX78" si="30">IF(ROW()&gt;=$B$2, AQ15+AX14,0)</f>
        <v>0</v>
      </c>
      <c r="AY15">
        <f t="shared" si="10"/>
        <v>0</v>
      </c>
      <c r="AZ15">
        <f t="shared" si="11"/>
        <v>0</v>
      </c>
      <c r="BA15">
        <f t="shared" si="12"/>
        <v>0</v>
      </c>
      <c r="BB15">
        <f t="shared" si="13"/>
        <v>0</v>
      </c>
      <c r="BD15" t="e">
        <f t="shared" ref="BD15:BG78" si="31">AY15/$AX15</f>
        <v>#DIV/0!</v>
      </c>
      <c r="BE15" t="e">
        <f t="shared" si="14"/>
        <v>#DIV/0!</v>
      </c>
      <c r="BF15" t="e">
        <f t="shared" si="14"/>
        <v>#DIV/0!</v>
      </c>
      <c r="BG15" t="e">
        <f t="shared" si="14"/>
        <v>#DIV/0!</v>
      </c>
      <c r="BI15" t="str">
        <f t="shared" ref="BI15:BI78" si="32">$A15</f>
        <v>2020-11</v>
      </c>
      <c r="BJ15" t="e">
        <f t="shared" ref="BJ15:BJ78" ca="1" si="33">BD15/(OFFSET(BD$1,$B$1+$B$2-2,0))</f>
        <v>#DIV/0!</v>
      </c>
      <c r="BK15" t="e">
        <f t="shared" ca="1" si="15"/>
        <v>#DIV/0!</v>
      </c>
      <c r="BL15" t="e">
        <f t="shared" ca="1" si="16"/>
        <v>#DIV/0!</v>
      </c>
      <c r="BM15" t="e">
        <f t="shared" ca="1" si="17"/>
        <v>#DIV/0!</v>
      </c>
    </row>
    <row r="16" spans="1:68" x14ac:dyDescent="0.25">
      <c r="A16" s="1" t="s">
        <v>209</v>
      </c>
      <c r="B16" s="10">
        <v>10954504</v>
      </c>
      <c r="C16" s="10">
        <v>0</v>
      </c>
      <c r="D16" s="10">
        <v>0</v>
      </c>
      <c r="E16" s="10">
        <v>0</v>
      </c>
      <c r="F16" s="10">
        <v>0</v>
      </c>
      <c r="G16" s="10">
        <v>2313</v>
      </c>
      <c r="H16" s="10">
        <v>0</v>
      </c>
      <c r="I16" s="10">
        <v>0</v>
      </c>
      <c r="J16" s="10">
        <v>0</v>
      </c>
      <c r="K16" s="10">
        <v>0</v>
      </c>
      <c r="M16" s="10" t="str">
        <f t="shared" si="18"/>
        <v>2020-12</v>
      </c>
      <c r="N16" s="10">
        <f t="shared" si="19"/>
        <v>2313</v>
      </c>
      <c r="O16" s="10">
        <f t="shared" si="20"/>
        <v>0</v>
      </c>
      <c r="P16" s="10">
        <f t="shared" si="21"/>
        <v>0</v>
      </c>
      <c r="Q16" s="10">
        <f t="shared" si="22"/>
        <v>0</v>
      </c>
      <c r="R16" s="10">
        <f t="shared" si="23"/>
        <v>0</v>
      </c>
      <c r="S16" s="10"/>
      <c r="T16" s="10"/>
      <c r="U16" s="10" t="str">
        <f t="shared" si="24"/>
        <v>2020-12</v>
      </c>
      <c r="V16" s="10">
        <f t="shared" ref="V16:V79" si="34">N16+V15</f>
        <v>4593</v>
      </c>
      <c r="W16" s="10">
        <f t="shared" ref="W16:W79" si="35">O16+W15</f>
        <v>0</v>
      </c>
      <c r="X16" s="10">
        <f t="shared" ref="X16:X79" si="36">P16+X15</f>
        <v>0</v>
      </c>
      <c r="Y16" s="10">
        <f t="shared" ref="Y16:Y79" si="37">Q16+Y15</f>
        <v>0</v>
      </c>
      <c r="Z16" s="10">
        <f t="shared" ref="Z16:Z79" si="38">R16+Z15</f>
        <v>0</v>
      </c>
      <c r="AA16" s="10"/>
      <c r="AB16" s="10"/>
      <c r="AC16">
        <f>G16/B16</f>
        <v>2.111460272413977E-4</v>
      </c>
      <c r="AD16" t="e">
        <f>H16/C16</f>
        <v>#DIV/0!</v>
      </c>
      <c r="AE16" t="e">
        <f>I16/D16</f>
        <v>#DIV/0!</v>
      </c>
      <c r="AF16" t="e">
        <f>J16/E16</f>
        <v>#DIV/0!</v>
      </c>
      <c r="AG16" t="e">
        <f>K16/F16</f>
        <v>#DIV/0!</v>
      </c>
      <c r="AI16" t="str">
        <f t="shared" si="26"/>
        <v>2020-12</v>
      </c>
      <c r="AJ16">
        <f t="shared" si="1"/>
        <v>2.1119062008657444E-4</v>
      </c>
      <c r="AK16" t="e">
        <f t="shared" si="2"/>
        <v>#DIV/0!</v>
      </c>
      <c r="AL16" t="e">
        <f t="shared" si="3"/>
        <v>#DIV/0!</v>
      </c>
      <c r="AM16" t="e">
        <f t="shared" si="4"/>
        <v>#DIV/0!</v>
      </c>
      <c r="AN16" t="e">
        <f t="shared" si="5"/>
        <v>#DIV/0!</v>
      </c>
      <c r="AP16" t="str">
        <f t="shared" si="27"/>
        <v>2020-12</v>
      </c>
      <c r="AQ16">
        <f t="shared" ca="1" si="28"/>
        <v>1.8392070659960301E-4</v>
      </c>
      <c r="AR16" t="e">
        <f t="shared" ca="1" si="6"/>
        <v>#DIV/0!</v>
      </c>
      <c r="AS16" t="e">
        <f t="shared" ca="1" si="7"/>
        <v>#DIV/0!</v>
      </c>
      <c r="AT16" t="e">
        <f t="shared" ca="1" si="8"/>
        <v>#DIV/0!</v>
      </c>
      <c r="AU16" t="e">
        <f t="shared" ca="1" si="9"/>
        <v>#DIV/0!</v>
      </c>
      <c r="AW16" t="str">
        <f t="shared" si="29"/>
        <v>2020-12</v>
      </c>
      <c r="AX16">
        <f t="shared" si="30"/>
        <v>0</v>
      </c>
      <c r="AY16">
        <f t="shared" si="10"/>
        <v>0</v>
      </c>
      <c r="AZ16">
        <f t="shared" si="11"/>
        <v>0</v>
      </c>
      <c r="BA16">
        <f t="shared" si="12"/>
        <v>0</v>
      </c>
      <c r="BB16">
        <f t="shared" si="13"/>
        <v>0</v>
      </c>
      <c r="BD16" t="e">
        <f t="shared" si="31"/>
        <v>#DIV/0!</v>
      </c>
      <c r="BE16" t="e">
        <f t="shared" si="14"/>
        <v>#DIV/0!</v>
      </c>
      <c r="BF16" t="e">
        <f t="shared" si="14"/>
        <v>#DIV/0!</v>
      </c>
      <c r="BG16" t="e">
        <f t="shared" si="14"/>
        <v>#DIV/0!</v>
      </c>
      <c r="BI16" t="str">
        <f t="shared" si="32"/>
        <v>2020-12</v>
      </c>
      <c r="BJ16" t="e">
        <f t="shared" ca="1" si="33"/>
        <v>#DIV/0!</v>
      </c>
      <c r="BK16" t="e">
        <f t="shared" ca="1" si="15"/>
        <v>#DIV/0!</v>
      </c>
      <c r="BL16" t="e">
        <f t="shared" ca="1" si="16"/>
        <v>#DIV/0!</v>
      </c>
      <c r="BM16" t="e">
        <f t="shared" ca="1" si="17"/>
        <v>#DIV/0!</v>
      </c>
    </row>
    <row r="17" spans="1:65" x14ac:dyDescent="0.25">
      <c r="A17" s="1" t="s">
        <v>210</v>
      </c>
      <c r="B17" s="10">
        <v>10952191</v>
      </c>
      <c r="C17" s="10">
        <v>0</v>
      </c>
      <c r="D17" s="10">
        <v>0</v>
      </c>
      <c r="E17" s="10">
        <v>0</v>
      </c>
      <c r="F17" s="10">
        <v>0</v>
      </c>
      <c r="G17" s="10">
        <v>2280</v>
      </c>
      <c r="H17" s="10">
        <v>0</v>
      </c>
      <c r="I17" s="10">
        <v>0</v>
      </c>
      <c r="J17" s="10">
        <v>0</v>
      </c>
      <c r="K17" s="10">
        <v>0</v>
      </c>
      <c r="M17" s="10" t="str">
        <f t="shared" si="18"/>
        <v>2020-13</v>
      </c>
      <c r="N17" s="10">
        <f t="shared" si="19"/>
        <v>2280</v>
      </c>
      <c r="O17" s="10">
        <f t="shared" si="20"/>
        <v>0</v>
      </c>
      <c r="P17" s="10">
        <f t="shared" si="21"/>
        <v>0</v>
      </c>
      <c r="Q17" s="10">
        <f t="shared" si="22"/>
        <v>0</v>
      </c>
      <c r="R17" s="10">
        <f t="shared" si="23"/>
        <v>0</v>
      </c>
      <c r="S17" s="10"/>
      <c r="T17" s="10"/>
      <c r="U17" s="10" t="str">
        <f t="shared" si="24"/>
        <v>2020-13</v>
      </c>
      <c r="V17" s="10">
        <f t="shared" si="34"/>
        <v>6873</v>
      </c>
      <c r="W17" s="10">
        <f t="shared" si="35"/>
        <v>0</v>
      </c>
      <c r="X17" s="10">
        <f t="shared" si="36"/>
        <v>0</v>
      </c>
      <c r="Y17" s="10">
        <f t="shared" si="37"/>
        <v>0</v>
      </c>
      <c r="Z17" s="10">
        <f t="shared" si="38"/>
        <v>0</v>
      </c>
      <c r="AA17" s="10"/>
      <c r="AB17" s="10"/>
      <c r="AC17">
        <f>G17/B17</f>
        <v>2.0817752356583263E-4</v>
      </c>
      <c r="AD17" t="e">
        <f>H17/C17</f>
        <v>#DIV/0!</v>
      </c>
      <c r="AE17" t="e">
        <f>I17/D17</f>
        <v>#DIV/0!</v>
      </c>
      <c r="AF17" t="e">
        <f>J17/E17</f>
        <v>#DIV/0!</v>
      </c>
      <c r="AG17" t="e">
        <f>K17/F17</f>
        <v>#DIV/0!</v>
      </c>
      <c r="AI17" t="str">
        <f t="shared" si="26"/>
        <v>2020-13</v>
      </c>
      <c r="AJ17">
        <f t="shared" si="1"/>
        <v>2.0822087122330957E-4</v>
      </c>
      <c r="AK17" t="e">
        <f t="shared" si="2"/>
        <v>#DIV/0!</v>
      </c>
      <c r="AL17" t="e">
        <f t="shared" si="3"/>
        <v>#DIV/0!</v>
      </c>
      <c r="AM17" t="e">
        <f t="shared" si="4"/>
        <v>#DIV/0!</v>
      </c>
      <c r="AN17" t="e">
        <f t="shared" si="5"/>
        <v>#DIV/0!</v>
      </c>
      <c r="AP17" t="str">
        <f t="shared" si="27"/>
        <v>2020-13</v>
      </c>
      <c r="AQ17">
        <f t="shared" ca="1" si="28"/>
        <v>1.8167818445398914E-4</v>
      </c>
      <c r="AR17" t="e">
        <f t="shared" ca="1" si="6"/>
        <v>#DIV/0!</v>
      </c>
      <c r="AS17" t="e">
        <f t="shared" ca="1" si="7"/>
        <v>#DIV/0!</v>
      </c>
      <c r="AT17" t="e">
        <f t="shared" ca="1" si="8"/>
        <v>#DIV/0!</v>
      </c>
      <c r="AU17" t="e">
        <f t="shared" ca="1" si="9"/>
        <v>#DIV/0!</v>
      </c>
      <c r="AW17" t="str">
        <f t="shared" si="29"/>
        <v>2020-13</v>
      </c>
      <c r="AX17">
        <f t="shared" si="30"/>
        <v>0</v>
      </c>
      <c r="AY17">
        <f t="shared" si="10"/>
        <v>0</v>
      </c>
      <c r="AZ17">
        <f t="shared" si="11"/>
        <v>0</v>
      </c>
      <c r="BA17">
        <f t="shared" si="12"/>
        <v>0</v>
      </c>
      <c r="BB17">
        <f t="shared" si="13"/>
        <v>0</v>
      </c>
      <c r="BD17" t="e">
        <f t="shared" si="31"/>
        <v>#DIV/0!</v>
      </c>
      <c r="BE17" t="e">
        <f t="shared" si="14"/>
        <v>#DIV/0!</v>
      </c>
      <c r="BF17" t="e">
        <f t="shared" si="14"/>
        <v>#DIV/0!</v>
      </c>
      <c r="BG17" t="e">
        <f t="shared" si="14"/>
        <v>#DIV/0!</v>
      </c>
      <c r="BI17" t="str">
        <f t="shared" si="32"/>
        <v>2020-13</v>
      </c>
      <c r="BJ17" t="e">
        <f t="shared" ca="1" si="33"/>
        <v>#DIV/0!</v>
      </c>
      <c r="BK17" t="e">
        <f t="shared" ca="1" si="15"/>
        <v>#DIV/0!</v>
      </c>
      <c r="BL17" t="e">
        <f t="shared" ca="1" si="16"/>
        <v>#DIV/0!</v>
      </c>
      <c r="BM17" t="e">
        <f t="shared" ca="1" si="17"/>
        <v>#DIV/0!</v>
      </c>
    </row>
    <row r="18" spans="1:65" x14ac:dyDescent="0.25">
      <c r="A18" s="1" t="s">
        <v>211</v>
      </c>
      <c r="B18" s="10">
        <v>10949911</v>
      </c>
      <c r="C18" s="10">
        <v>0</v>
      </c>
      <c r="D18" s="10">
        <v>0</v>
      </c>
      <c r="E18" s="10">
        <v>0</v>
      </c>
      <c r="F18" s="10">
        <v>0</v>
      </c>
      <c r="G18" s="10">
        <v>2314</v>
      </c>
      <c r="H18" s="10">
        <v>0</v>
      </c>
      <c r="I18" s="10">
        <v>0</v>
      </c>
      <c r="J18" s="10">
        <v>0</v>
      </c>
      <c r="K18" s="10">
        <v>0</v>
      </c>
      <c r="M18" s="10" t="str">
        <f t="shared" si="18"/>
        <v>2020-14</v>
      </c>
      <c r="N18" s="10">
        <f t="shared" si="19"/>
        <v>2314</v>
      </c>
      <c r="O18" s="10">
        <f t="shared" si="20"/>
        <v>0</v>
      </c>
      <c r="P18" s="10">
        <f t="shared" si="21"/>
        <v>0</v>
      </c>
      <c r="Q18" s="10">
        <f t="shared" si="22"/>
        <v>0</v>
      </c>
      <c r="R18" s="10">
        <f t="shared" si="23"/>
        <v>0</v>
      </c>
      <c r="S18" s="10"/>
      <c r="T18" s="10"/>
      <c r="U18" s="10" t="str">
        <f t="shared" si="24"/>
        <v>2020-14</v>
      </c>
      <c r="V18" s="10">
        <f t="shared" si="34"/>
        <v>9187</v>
      </c>
      <c r="W18" s="10">
        <f t="shared" si="35"/>
        <v>0</v>
      </c>
      <c r="X18" s="10">
        <f t="shared" si="36"/>
        <v>0</v>
      </c>
      <c r="Y18" s="10">
        <f t="shared" si="37"/>
        <v>0</v>
      </c>
      <c r="Z18" s="10">
        <f t="shared" si="38"/>
        <v>0</v>
      </c>
      <c r="AA18" s="10"/>
      <c r="AB18" s="10"/>
      <c r="AC18">
        <f>G18/B18</f>
        <v>2.1132591853942922E-4</v>
      </c>
      <c r="AD18" t="e">
        <f>H18/C18</f>
        <v>#DIV/0!</v>
      </c>
      <c r="AE18" t="e">
        <f>I18/D18</f>
        <v>#DIV/0!</v>
      </c>
      <c r="AF18" t="e">
        <f>J18/E18</f>
        <v>#DIV/0!</v>
      </c>
      <c r="AG18" t="e">
        <f>K18/F18</f>
        <v>#DIV/0!</v>
      </c>
      <c r="AI18" t="str">
        <f t="shared" si="26"/>
        <v>2020-14</v>
      </c>
      <c r="AJ18">
        <f t="shared" si="1"/>
        <v>2.1137058740973015E-4</v>
      </c>
      <c r="AK18" t="e">
        <f t="shared" si="2"/>
        <v>#DIV/0!</v>
      </c>
      <c r="AL18" t="e">
        <f t="shared" si="3"/>
        <v>#DIV/0!</v>
      </c>
      <c r="AM18" t="e">
        <f t="shared" si="4"/>
        <v>#DIV/0!</v>
      </c>
      <c r="AN18" t="e">
        <f t="shared" si="5"/>
        <v>#DIV/0!</v>
      </c>
      <c r="AP18" t="str">
        <f t="shared" si="27"/>
        <v>2020-14</v>
      </c>
      <c r="AQ18">
        <f t="shared" ca="1" si="28"/>
        <v>1.8477601509236675E-4</v>
      </c>
      <c r="AR18" t="e">
        <f t="shared" ca="1" si="6"/>
        <v>#DIV/0!</v>
      </c>
      <c r="AS18" t="e">
        <f t="shared" ca="1" si="7"/>
        <v>#DIV/0!</v>
      </c>
      <c r="AT18" t="e">
        <f t="shared" ca="1" si="8"/>
        <v>#DIV/0!</v>
      </c>
      <c r="AU18" t="e">
        <f t="shared" ca="1" si="9"/>
        <v>#DIV/0!</v>
      </c>
      <c r="AW18" t="str">
        <f t="shared" si="29"/>
        <v>2020-14</v>
      </c>
      <c r="AX18">
        <f t="shared" si="30"/>
        <v>0</v>
      </c>
      <c r="AY18">
        <f t="shared" si="10"/>
        <v>0</v>
      </c>
      <c r="AZ18">
        <f t="shared" si="11"/>
        <v>0</v>
      </c>
      <c r="BA18">
        <f t="shared" si="12"/>
        <v>0</v>
      </c>
      <c r="BB18">
        <f t="shared" si="13"/>
        <v>0</v>
      </c>
      <c r="BD18" t="e">
        <f t="shared" si="31"/>
        <v>#DIV/0!</v>
      </c>
      <c r="BE18" t="e">
        <f t="shared" si="14"/>
        <v>#DIV/0!</v>
      </c>
      <c r="BF18" t="e">
        <f t="shared" si="14"/>
        <v>#DIV/0!</v>
      </c>
      <c r="BG18" t="e">
        <f t="shared" si="14"/>
        <v>#DIV/0!</v>
      </c>
      <c r="BI18" t="str">
        <f t="shared" si="32"/>
        <v>2020-14</v>
      </c>
      <c r="BJ18" t="e">
        <f t="shared" ca="1" si="33"/>
        <v>#DIV/0!</v>
      </c>
      <c r="BK18" t="e">
        <f t="shared" ca="1" si="15"/>
        <v>#DIV/0!</v>
      </c>
      <c r="BL18" t="e">
        <f t="shared" ca="1" si="16"/>
        <v>#DIV/0!</v>
      </c>
      <c r="BM18" t="e">
        <f t="shared" ca="1" si="17"/>
        <v>#DIV/0!</v>
      </c>
    </row>
    <row r="19" spans="1:65" x14ac:dyDescent="0.25">
      <c r="A19" s="1" t="s">
        <v>212</v>
      </c>
      <c r="B19" s="10">
        <v>10947597</v>
      </c>
      <c r="C19" s="10">
        <v>0</v>
      </c>
      <c r="D19" s="10">
        <v>0</v>
      </c>
      <c r="E19" s="10">
        <v>0</v>
      </c>
      <c r="F19" s="10">
        <v>0</v>
      </c>
      <c r="G19" s="10">
        <v>2239</v>
      </c>
      <c r="H19" s="10">
        <v>0</v>
      </c>
      <c r="I19" s="10">
        <v>0</v>
      </c>
      <c r="J19" s="10">
        <v>0</v>
      </c>
      <c r="K19" s="10">
        <v>0</v>
      </c>
      <c r="M19" s="10" t="str">
        <f t="shared" si="18"/>
        <v>2020-15</v>
      </c>
      <c r="N19" s="10">
        <f t="shared" si="19"/>
        <v>2239</v>
      </c>
      <c r="O19" s="10">
        <f t="shared" si="20"/>
        <v>0</v>
      </c>
      <c r="P19" s="10">
        <f t="shared" si="21"/>
        <v>0</v>
      </c>
      <c r="Q19" s="10">
        <f t="shared" si="22"/>
        <v>0</v>
      </c>
      <c r="R19" s="10">
        <f t="shared" si="23"/>
        <v>0</v>
      </c>
      <c r="S19" s="10"/>
      <c r="T19" s="10"/>
      <c r="U19" s="10" t="str">
        <f t="shared" si="24"/>
        <v>2020-15</v>
      </c>
      <c r="V19" s="10">
        <f t="shared" si="34"/>
        <v>11426</v>
      </c>
      <c r="W19" s="10">
        <f t="shared" si="35"/>
        <v>0</v>
      </c>
      <c r="X19" s="10">
        <f t="shared" si="36"/>
        <v>0</v>
      </c>
      <c r="Y19" s="10">
        <f t="shared" si="37"/>
        <v>0</v>
      </c>
      <c r="Z19" s="10">
        <f t="shared" si="38"/>
        <v>0</v>
      </c>
      <c r="AA19" s="10"/>
      <c r="AB19" s="10"/>
      <c r="AC19">
        <f>G19/B19</f>
        <v>2.0451976812811066E-4</v>
      </c>
      <c r="AD19" t="e">
        <f>H19/C19</f>
        <v>#DIV/0!</v>
      </c>
      <c r="AE19" t="e">
        <f>I19/D19</f>
        <v>#DIV/0!</v>
      </c>
      <c r="AF19" t="e">
        <f>J19/E19</f>
        <v>#DIV/0!</v>
      </c>
      <c r="AG19" t="e">
        <f>K19/F19</f>
        <v>#DIV/0!</v>
      </c>
      <c r="AI19" t="str">
        <f t="shared" si="26"/>
        <v>2020-15</v>
      </c>
      <c r="AJ19">
        <f t="shared" si="1"/>
        <v>2.0456160573344292E-4</v>
      </c>
      <c r="AK19" t="e">
        <f t="shared" si="2"/>
        <v>#DIV/0!</v>
      </c>
      <c r="AL19" t="e">
        <f t="shared" si="3"/>
        <v>#DIV/0!</v>
      </c>
      <c r="AM19" t="e">
        <f t="shared" si="4"/>
        <v>#DIV/0!</v>
      </c>
      <c r="AN19" t="e">
        <f t="shared" si="5"/>
        <v>#DIV/0!</v>
      </c>
      <c r="AP19" t="str">
        <f t="shared" si="27"/>
        <v>2020-15</v>
      </c>
      <c r="AQ19">
        <f t="shared" ca="1" si="28"/>
        <v>1.7916273647235325E-4</v>
      </c>
      <c r="AR19" t="e">
        <f t="shared" ca="1" si="6"/>
        <v>#DIV/0!</v>
      </c>
      <c r="AS19" t="e">
        <f t="shared" ca="1" si="7"/>
        <v>#DIV/0!</v>
      </c>
      <c r="AT19" t="e">
        <f t="shared" ca="1" si="8"/>
        <v>#DIV/0!</v>
      </c>
      <c r="AU19" t="e">
        <f t="shared" ca="1" si="9"/>
        <v>#DIV/0!</v>
      </c>
      <c r="AW19" t="str">
        <f t="shared" si="29"/>
        <v>2020-15</v>
      </c>
      <c r="AX19">
        <f t="shared" si="30"/>
        <v>0</v>
      </c>
      <c r="AY19">
        <f t="shared" si="10"/>
        <v>0</v>
      </c>
      <c r="AZ19">
        <f t="shared" si="11"/>
        <v>0</v>
      </c>
      <c r="BA19">
        <f t="shared" si="12"/>
        <v>0</v>
      </c>
      <c r="BB19">
        <f t="shared" si="13"/>
        <v>0</v>
      </c>
      <c r="BD19" t="e">
        <f t="shared" si="31"/>
        <v>#DIV/0!</v>
      </c>
      <c r="BE19" t="e">
        <f t="shared" si="14"/>
        <v>#DIV/0!</v>
      </c>
      <c r="BF19" t="e">
        <f t="shared" si="14"/>
        <v>#DIV/0!</v>
      </c>
      <c r="BG19" t="e">
        <f t="shared" si="14"/>
        <v>#DIV/0!</v>
      </c>
      <c r="BI19" t="str">
        <f t="shared" si="32"/>
        <v>2020-15</v>
      </c>
      <c r="BJ19" t="e">
        <f t="shared" ca="1" si="33"/>
        <v>#DIV/0!</v>
      </c>
      <c r="BK19" t="e">
        <f t="shared" ca="1" si="15"/>
        <v>#DIV/0!</v>
      </c>
      <c r="BL19" t="e">
        <f t="shared" ca="1" si="16"/>
        <v>#DIV/0!</v>
      </c>
      <c r="BM19" t="e">
        <f t="shared" ca="1" si="17"/>
        <v>#DIV/0!</v>
      </c>
    </row>
    <row r="20" spans="1:65" x14ac:dyDescent="0.25">
      <c r="A20" s="1" t="s">
        <v>213</v>
      </c>
      <c r="B20" s="10">
        <v>10945358</v>
      </c>
      <c r="C20" s="10">
        <v>0</v>
      </c>
      <c r="D20" s="10">
        <v>0</v>
      </c>
      <c r="E20" s="10">
        <v>0</v>
      </c>
      <c r="F20" s="10">
        <v>0</v>
      </c>
      <c r="G20" s="10">
        <v>2113</v>
      </c>
      <c r="H20" s="10">
        <v>0</v>
      </c>
      <c r="I20" s="10">
        <v>0</v>
      </c>
      <c r="J20" s="10">
        <v>0</v>
      </c>
      <c r="K20" s="10">
        <v>0</v>
      </c>
      <c r="M20" s="10" t="str">
        <f t="shared" si="18"/>
        <v>2020-16</v>
      </c>
      <c r="N20" s="10">
        <f t="shared" si="19"/>
        <v>2113</v>
      </c>
      <c r="O20" s="10">
        <f t="shared" si="20"/>
        <v>0</v>
      </c>
      <c r="P20" s="10">
        <f t="shared" si="21"/>
        <v>0</v>
      </c>
      <c r="Q20" s="10">
        <f t="shared" si="22"/>
        <v>0</v>
      </c>
      <c r="R20" s="10">
        <f t="shared" si="23"/>
        <v>0</v>
      </c>
      <c r="S20" s="10"/>
      <c r="T20" s="10"/>
      <c r="U20" s="10" t="str">
        <f t="shared" si="24"/>
        <v>2020-16</v>
      </c>
      <c r="V20" s="10">
        <f t="shared" si="34"/>
        <v>13539</v>
      </c>
      <c r="W20" s="10">
        <f t="shared" si="35"/>
        <v>0</v>
      </c>
      <c r="X20" s="10">
        <f t="shared" si="36"/>
        <v>0</v>
      </c>
      <c r="Y20" s="10">
        <f t="shared" si="37"/>
        <v>0</v>
      </c>
      <c r="Z20" s="10">
        <f t="shared" si="38"/>
        <v>0</v>
      </c>
      <c r="AA20" s="10"/>
      <c r="AB20" s="10"/>
      <c r="AC20">
        <f>G20/B20</f>
        <v>1.9304987557282276E-4</v>
      </c>
      <c r="AD20" t="e">
        <f>H20/C20</f>
        <v>#DIV/0!</v>
      </c>
      <c r="AE20" t="e">
        <f>I20/D20</f>
        <v>#DIV/0!</v>
      </c>
      <c r="AF20" t="e">
        <f>J20/E20</f>
        <v>#DIV/0!</v>
      </c>
      <c r="AG20" t="e">
        <f>K20/F20</f>
        <v>#DIV/0!</v>
      </c>
      <c r="AI20" t="str">
        <f t="shared" si="26"/>
        <v>2020-16</v>
      </c>
      <c r="AJ20">
        <f t="shared" si="1"/>
        <v>1.9308715162312504E-4</v>
      </c>
      <c r="AK20" t="e">
        <f t="shared" si="2"/>
        <v>#DIV/0!</v>
      </c>
      <c r="AL20" t="e">
        <f t="shared" si="3"/>
        <v>#DIV/0!</v>
      </c>
      <c r="AM20" t="e">
        <f t="shared" si="4"/>
        <v>#DIV/0!</v>
      </c>
      <c r="AN20" t="e">
        <f t="shared" si="5"/>
        <v>#DIV/0!</v>
      </c>
      <c r="AP20" t="str">
        <f t="shared" si="27"/>
        <v>2020-16</v>
      </c>
      <c r="AQ20">
        <f t="shared" ca="1" si="28"/>
        <v>1.6943356918409474E-4</v>
      </c>
      <c r="AR20" t="e">
        <f t="shared" ca="1" si="6"/>
        <v>#DIV/0!</v>
      </c>
      <c r="AS20" t="e">
        <f t="shared" ca="1" si="7"/>
        <v>#DIV/0!</v>
      </c>
      <c r="AT20" t="e">
        <f t="shared" ca="1" si="8"/>
        <v>#DIV/0!</v>
      </c>
      <c r="AU20" t="e">
        <f t="shared" ca="1" si="9"/>
        <v>#DIV/0!</v>
      </c>
      <c r="AW20" t="str">
        <f t="shared" si="29"/>
        <v>2020-16</v>
      </c>
      <c r="AX20">
        <f t="shared" si="30"/>
        <v>0</v>
      </c>
      <c r="AY20">
        <f t="shared" si="10"/>
        <v>0</v>
      </c>
      <c r="AZ20">
        <f t="shared" si="11"/>
        <v>0</v>
      </c>
      <c r="BA20">
        <f t="shared" si="12"/>
        <v>0</v>
      </c>
      <c r="BB20">
        <f t="shared" si="13"/>
        <v>0</v>
      </c>
      <c r="BD20" t="e">
        <f t="shared" si="31"/>
        <v>#DIV/0!</v>
      </c>
      <c r="BE20" t="e">
        <f t="shared" si="14"/>
        <v>#DIV/0!</v>
      </c>
      <c r="BF20" t="e">
        <f t="shared" si="14"/>
        <v>#DIV/0!</v>
      </c>
      <c r="BG20" t="e">
        <f t="shared" si="14"/>
        <v>#DIV/0!</v>
      </c>
      <c r="BI20" t="str">
        <f t="shared" si="32"/>
        <v>2020-16</v>
      </c>
      <c r="BJ20" t="e">
        <f t="shared" ca="1" si="33"/>
        <v>#DIV/0!</v>
      </c>
      <c r="BK20" t="e">
        <f t="shared" ca="1" si="15"/>
        <v>#DIV/0!</v>
      </c>
      <c r="BL20" t="e">
        <f t="shared" ca="1" si="16"/>
        <v>#DIV/0!</v>
      </c>
      <c r="BM20" t="e">
        <f t="shared" ca="1" si="17"/>
        <v>#DIV/0!</v>
      </c>
    </row>
    <row r="21" spans="1:65" x14ac:dyDescent="0.25">
      <c r="A21" s="1" t="s">
        <v>214</v>
      </c>
      <c r="B21" s="10">
        <v>10943245</v>
      </c>
      <c r="C21" s="10">
        <v>0</v>
      </c>
      <c r="D21" s="10">
        <v>0</v>
      </c>
      <c r="E21" s="10">
        <v>0</v>
      </c>
      <c r="F21" s="10">
        <v>0</v>
      </c>
      <c r="G21" s="10">
        <v>2025</v>
      </c>
      <c r="H21" s="10">
        <v>0</v>
      </c>
      <c r="I21" s="10">
        <v>0</v>
      </c>
      <c r="J21" s="10">
        <v>0</v>
      </c>
      <c r="K21" s="10">
        <v>0</v>
      </c>
      <c r="M21" s="10" t="str">
        <f t="shared" si="18"/>
        <v>2020-17</v>
      </c>
      <c r="N21" s="10">
        <f t="shared" si="19"/>
        <v>2025</v>
      </c>
      <c r="O21" s="10">
        <f t="shared" si="20"/>
        <v>0</v>
      </c>
      <c r="P21" s="10">
        <f t="shared" si="21"/>
        <v>0</v>
      </c>
      <c r="Q21" s="10">
        <f t="shared" si="22"/>
        <v>0</v>
      </c>
      <c r="R21" s="10">
        <f t="shared" si="23"/>
        <v>0</v>
      </c>
      <c r="S21" s="10"/>
      <c r="T21" s="10"/>
      <c r="U21" s="10" t="str">
        <f t="shared" si="24"/>
        <v>2020-17</v>
      </c>
      <c r="V21" s="10">
        <f t="shared" si="34"/>
        <v>15564</v>
      </c>
      <c r="W21" s="10">
        <f t="shared" si="35"/>
        <v>0</v>
      </c>
      <c r="X21" s="10">
        <f t="shared" si="36"/>
        <v>0</v>
      </c>
      <c r="Y21" s="10">
        <f t="shared" si="37"/>
        <v>0</v>
      </c>
      <c r="Z21" s="10">
        <f t="shared" si="38"/>
        <v>0</v>
      </c>
      <c r="AA21" s="10"/>
      <c r="AB21" s="10"/>
      <c r="AC21">
        <f>G21/B21</f>
        <v>1.8504566058787864E-4</v>
      </c>
      <c r="AD21" t="e">
        <f>H21/C21</f>
        <v>#DIV/0!</v>
      </c>
      <c r="AE21" t="e">
        <f>I21/D21</f>
        <v>#DIV/0!</v>
      </c>
      <c r="AF21" t="e">
        <f>J21/E21</f>
        <v>#DIV/0!</v>
      </c>
      <c r="AG21" t="e">
        <f>K21/F21</f>
        <v>#DIV/0!</v>
      </c>
      <c r="AI21" t="str">
        <f t="shared" si="26"/>
        <v>2020-17</v>
      </c>
      <c r="AJ21">
        <f t="shared" si="1"/>
        <v>1.850799093501925E-4</v>
      </c>
      <c r="AK21" t="e">
        <f t="shared" si="2"/>
        <v>#DIV/0!</v>
      </c>
      <c r="AL21" t="e">
        <f t="shared" si="3"/>
        <v>#DIV/0!</v>
      </c>
      <c r="AM21" t="e">
        <f t="shared" si="4"/>
        <v>#DIV/0!</v>
      </c>
      <c r="AN21" t="e">
        <f t="shared" si="5"/>
        <v>#DIV/0!</v>
      </c>
      <c r="AP21" t="str">
        <f t="shared" si="27"/>
        <v>2020-17</v>
      </c>
      <c r="AQ21">
        <f t="shared" ca="1" si="28"/>
        <v>1.6271510927082263E-4</v>
      </c>
      <c r="AR21" t="e">
        <f t="shared" ca="1" si="6"/>
        <v>#DIV/0!</v>
      </c>
      <c r="AS21" t="e">
        <f t="shared" ca="1" si="7"/>
        <v>#DIV/0!</v>
      </c>
      <c r="AT21" t="e">
        <f t="shared" ca="1" si="8"/>
        <v>#DIV/0!</v>
      </c>
      <c r="AU21" t="e">
        <f t="shared" ca="1" si="9"/>
        <v>#DIV/0!</v>
      </c>
      <c r="AW21" t="str">
        <f t="shared" si="29"/>
        <v>2020-17</v>
      </c>
      <c r="AX21">
        <f t="shared" si="30"/>
        <v>0</v>
      </c>
      <c r="AY21">
        <f t="shared" si="10"/>
        <v>0</v>
      </c>
      <c r="AZ21">
        <f t="shared" si="11"/>
        <v>0</v>
      </c>
      <c r="BA21">
        <f t="shared" si="12"/>
        <v>0</v>
      </c>
      <c r="BB21">
        <f t="shared" si="13"/>
        <v>0</v>
      </c>
      <c r="BD21" t="e">
        <f t="shared" si="31"/>
        <v>#DIV/0!</v>
      </c>
      <c r="BE21" t="e">
        <f t="shared" si="14"/>
        <v>#DIV/0!</v>
      </c>
      <c r="BF21" t="e">
        <f t="shared" si="14"/>
        <v>#DIV/0!</v>
      </c>
      <c r="BG21" t="e">
        <f t="shared" si="14"/>
        <v>#DIV/0!</v>
      </c>
      <c r="BI21" t="str">
        <f t="shared" si="32"/>
        <v>2020-17</v>
      </c>
      <c r="BJ21" t="e">
        <f t="shared" ca="1" si="33"/>
        <v>#DIV/0!</v>
      </c>
      <c r="BK21" t="e">
        <f t="shared" ca="1" si="15"/>
        <v>#DIV/0!</v>
      </c>
      <c r="BL21" t="e">
        <f t="shared" ca="1" si="16"/>
        <v>#DIV/0!</v>
      </c>
      <c r="BM21" t="e">
        <f t="shared" ca="1" si="17"/>
        <v>#DIV/0!</v>
      </c>
    </row>
    <row r="22" spans="1:65" x14ac:dyDescent="0.25">
      <c r="A22" s="1" t="s">
        <v>215</v>
      </c>
      <c r="B22" s="10">
        <v>10941220</v>
      </c>
      <c r="C22" s="10">
        <v>0</v>
      </c>
      <c r="D22" s="10">
        <v>0</v>
      </c>
      <c r="E22" s="10">
        <v>0</v>
      </c>
      <c r="F22" s="10">
        <v>0</v>
      </c>
      <c r="G22" s="10">
        <v>2101</v>
      </c>
      <c r="H22" s="10">
        <v>0</v>
      </c>
      <c r="I22" s="10">
        <v>0</v>
      </c>
      <c r="J22" s="10">
        <v>0</v>
      </c>
      <c r="K22" s="10">
        <v>0</v>
      </c>
      <c r="M22" s="10" t="str">
        <f t="shared" si="18"/>
        <v>2020-18</v>
      </c>
      <c r="N22" s="10">
        <f t="shared" si="19"/>
        <v>2101</v>
      </c>
      <c r="O22" s="10">
        <f t="shared" si="20"/>
        <v>0</v>
      </c>
      <c r="P22" s="10">
        <f t="shared" si="21"/>
        <v>0</v>
      </c>
      <c r="Q22" s="10">
        <f t="shared" si="22"/>
        <v>0</v>
      </c>
      <c r="R22" s="10">
        <f t="shared" si="23"/>
        <v>0</v>
      </c>
      <c r="S22" s="10"/>
      <c r="T22" s="10"/>
      <c r="U22" s="10" t="str">
        <f t="shared" si="24"/>
        <v>2020-18</v>
      </c>
      <c r="V22" s="10">
        <f t="shared" si="34"/>
        <v>17665</v>
      </c>
      <c r="W22" s="10">
        <f t="shared" si="35"/>
        <v>0</v>
      </c>
      <c r="X22" s="10">
        <f t="shared" si="36"/>
        <v>0</v>
      </c>
      <c r="Y22" s="10">
        <f t="shared" si="37"/>
        <v>0</v>
      </c>
      <c r="Z22" s="10">
        <f t="shared" si="38"/>
        <v>0</v>
      </c>
      <c r="AA22" s="10"/>
      <c r="AB22" s="10"/>
      <c r="AC22">
        <f>G22/B22</f>
        <v>1.9202611774555306E-4</v>
      </c>
      <c r="AD22" t="e">
        <f>H22/C22</f>
        <v>#DIV/0!</v>
      </c>
      <c r="AE22" t="e">
        <f>I22/D22</f>
        <v>#DIV/0!</v>
      </c>
      <c r="AF22" t="e">
        <f>J22/E22</f>
        <v>#DIV/0!</v>
      </c>
      <c r="AG22" t="e">
        <f>K22/F22</f>
        <v>#DIV/0!</v>
      </c>
      <c r="AI22" t="str">
        <f t="shared" si="26"/>
        <v>2020-18</v>
      </c>
      <c r="AJ22">
        <f t="shared" si="1"/>
        <v>1.9206299944800486E-4</v>
      </c>
      <c r="AK22" t="e">
        <f t="shared" si="2"/>
        <v>#DIV/0!</v>
      </c>
      <c r="AL22" t="e">
        <f t="shared" si="3"/>
        <v>#DIV/0!</v>
      </c>
      <c r="AM22" t="e">
        <f t="shared" si="4"/>
        <v>#DIV/0!</v>
      </c>
      <c r="AN22" t="e">
        <f t="shared" si="5"/>
        <v>#DIV/0!</v>
      </c>
      <c r="AP22" t="str">
        <f t="shared" si="27"/>
        <v>2020-18</v>
      </c>
      <c r="AQ22">
        <f t="shared" ca="1" si="28"/>
        <v>1.6917447271873876E-4</v>
      </c>
      <c r="AR22" t="e">
        <f t="shared" ca="1" si="6"/>
        <v>#DIV/0!</v>
      </c>
      <c r="AS22" t="e">
        <f t="shared" ca="1" si="7"/>
        <v>#DIV/0!</v>
      </c>
      <c r="AT22" t="e">
        <f t="shared" ca="1" si="8"/>
        <v>#DIV/0!</v>
      </c>
      <c r="AU22" t="e">
        <f t="shared" ca="1" si="9"/>
        <v>#DIV/0!</v>
      </c>
      <c r="AW22" t="str">
        <f t="shared" si="29"/>
        <v>2020-18</v>
      </c>
      <c r="AX22">
        <f t="shared" si="30"/>
        <v>0</v>
      </c>
      <c r="AY22">
        <f t="shared" si="10"/>
        <v>0</v>
      </c>
      <c r="AZ22">
        <f t="shared" si="11"/>
        <v>0</v>
      </c>
      <c r="BA22">
        <f t="shared" si="12"/>
        <v>0</v>
      </c>
      <c r="BB22">
        <f t="shared" si="13"/>
        <v>0</v>
      </c>
      <c r="BD22" t="e">
        <f t="shared" si="31"/>
        <v>#DIV/0!</v>
      </c>
      <c r="BE22" t="e">
        <f t="shared" si="14"/>
        <v>#DIV/0!</v>
      </c>
      <c r="BF22" t="e">
        <f t="shared" si="14"/>
        <v>#DIV/0!</v>
      </c>
      <c r="BG22" t="e">
        <f t="shared" si="14"/>
        <v>#DIV/0!</v>
      </c>
      <c r="BI22" t="str">
        <f t="shared" si="32"/>
        <v>2020-18</v>
      </c>
      <c r="BJ22" t="e">
        <f t="shared" ca="1" si="33"/>
        <v>#DIV/0!</v>
      </c>
      <c r="BK22" t="e">
        <f t="shared" ca="1" si="15"/>
        <v>#DIV/0!</v>
      </c>
      <c r="BL22" t="e">
        <f t="shared" ca="1" si="16"/>
        <v>#DIV/0!</v>
      </c>
      <c r="BM22" t="e">
        <f t="shared" ca="1" si="17"/>
        <v>#DIV/0!</v>
      </c>
    </row>
    <row r="23" spans="1:65" x14ac:dyDescent="0.25">
      <c r="A23" s="1" t="s">
        <v>216</v>
      </c>
      <c r="B23" s="10">
        <v>10939119</v>
      </c>
      <c r="C23" s="10">
        <v>0</v>
      </c>
      <c r="D23" s="10">
        <v>0</v>
      </c>
      <c r="E23" s="10">
        <v>0</v>
      </c>
      <c r="F23" s="10">
        <v>0</v>
      </c>
      <c r="G23" s="10">
        <v>1993</v>
      </c>
      <c r="H23" s="10">
        <v>0</v>
      </c>
      <c r="I23" s="10">
        <v>0</v>
      </c>
      <c r="J23" s="10">
        <v>0</v>
      </c>
      <c r="K23" s="10">
        <v>0</v>
      </c>
      <c r="M23" s="10" t="str">
        <f t="shared" si="18"/>
        <v>2020-19</v>
      </c>
      <c r="N23" s="10">
        <f t="shared" si="19"/>
        <v>1993</v>
      </c>
      <c r="O23" s="10">
        <f t="shared" si="20"/>
        <v>0</v>
      </c>
      <c r="P23" s="10">
        <f t="shared" si="21"/>
        <v>0</v>
      </c>
      <c r="Q23" s="10">
        <f t="shared" si="22"/>
        <v>0</v>
      </c>
      <c r="R23" s="10">
        <f t="shared" si="23"/>
        <v>0</v>
      </c>
      <c r="S23" s="10"/>
      <c r="T23" s="10"/>
      <c r="U23" s="10" t="str">
        <f t="shared" si="24"/>
        <v>2020-19</v>
      </c>
      <c r="V23" s="10">
        <f t="shared" si="34"/>
        <v>19658</v>
      </c>
      <c r="W23" s="10">
        <f t="shared" si="35"/>
        <v>0</v>
      </c>
      <c r="X23" s="10">
        <f t="shared" si="36"/>
        <v>0</v>
      </c>
      <c r="Y23" s="10">
        <f t="shared" si="37"/>
        <v>0</v>
      </c>
      <c r="Z23" s="10">
        <f t="shared" si="38"/>
        <v>0</v>
      </c>
      <c r="AA23" s="10"/>
      <c r="AB23" s="10"/>
      <c r="AC23">
        <f>G23/B23</f>
        <v>1.8219017454696305E-4</v>
      </c>
      <c r="AD23" t="e">
        <f>H23/C23</f>
        <v>#DIV/0!</v>
      </c>
      <c r="AE23" t="e">
        <f>I23/D23</f>
        <v>#DIV/0!</v>
      </c>
      <c r="AF23" t="e">
        <f>J23/E23</f>
        <v>#DIV/0!</v>
      </c>
      <c r="AG23" t="e">
        <f>K23/F23</f>
        <v>#DIV/0!</v>
      </c>
      <c r="AI23" t="str">
        <f t="shared" si="26"/>
        <v>2020-19</v>
      </c>
      <c r="AJ23">
        <f t="shared" si="1"/>
        <v>1.8222337435953745E-4</v>
      </c>
      <c r="AK23" t="e">
        <f t="shared" si="2"/>
        <v>#DIV/0!</v>
      </c>
      <c r="AL23" t="e">
        <f t="shared" si="3"/>
        <v>#DIV/0!</v>
      </c>
      <c r="AM23" t="e">
        <f t="shared" si="4"/>
        <v>#DIV/0!</v>
      </c>
      <c r="AN23" t="e">
        <f t="shared" si="5"/>
        <v>#DIV/0!</v>
      </c>
      <c r="AP23" t="str">
        <f t="shared" si="27"/>
        <v>2020-19</v>
      </c>
      <c r="AQ23">
        <f t="shared" ca="1" si="28"/>
        <v>1.6081173206315856E-4</v>
      </c>
      <c r="AR23" t="e">
        <f t="shared" ca="1" si="6"/>
        <v>#DIV/0!</v>
      </c>
      <c r="AS23" t="e">
        <f t="shared" ca="1" si="7"/>
        <v>#DIV/0!</v>
      </c>
      <c r="AT23" t="e">
        <f t="shared" ca="1" si="8"/>
        <v>#DIV/0!</v>
      </c>
      <c r="AU23" t="e">
        <f t="shared" ca="1" si="9"/>
        <v>#DIV/0!</v>
      </c>
      <c r="AW23" t="str">
        <f t="shared" si="29"/>
        <v>2020-19</v>
      </c>
      <c r="AX23">
        <f t="shared" si="30"/>
        <v>0</v>
      </c>
      <c r="AY23">
        <f t="shared" si="10"/>
        <v>0</v>
      </c>
      <c r="AZ23">
        <f t="shared" si="11"/>
        <v>0</v>
      </c>
      <c r="BA23">
        <f t="shared" si="12"/>
        <v>0</v>
      </c>
      <c r="BB23">
        <f t="shared" si="13"/>
        <v>0</v>
      </c>
      <c r="BD23" t="e">
        <f t="shared" si="31"/>
        <v>#DIV/0!</v>
      </c>
      <c r="BE23" t="e">
        <f t="shared" si="14"/>
        <v>#DIV/0!</v>
      </c>
      <c r="BF23" t="e">
        <f t="shared" si="14"/>
        <v>#DIV/0!</v>
      </c>
      <c r="BG23" t="e">
        <f t="shared" si="14"/>
        <v>#DIV/0!</v>
      </c>
      <c r="BI23" t="str">
        <f t="shared" si="32"/>
        <v>2020-19</v>
      </c>
      <c r="BJ23" t="e">
        <f t="shared" ca="1" si="33"/>
        <v>#DIV/0!</v>
      </c>
      <c r="BK23" t="e">
        <f t="shared" ca="1" si="15"/>
        <v>#DIV/0!</v>
      </c>
      <c r="BL23" t="e">
        <f t="shared" ca="1" si="16"/>
        <v>#DIV/0!</v>
      </c>
      <c r="BM23" t="e">
        <f t="shared" ca="1" si="17"/>
        <v>#DIV/0!</v>
      </c>
    </row>
    <row r="24" spans="1:65" x14ac:dyDescent="0.25">
      <c r="A24" s="1" t="s">
        <v>217</v>
      </c>
      <c r="B24" s="10">
        <v>10937126</v>
      </c>
      <c r="C24" s="10">
        <v>0</v>
      </c>
      <c r="D24" s="10">
        <v>0</v>
      </c>
      <c r="E24" s="10">
        <v>0</v>
      </c>
      <c r="F24" s="10">
        <v>0</v>
      </c>
      <c r="G24" s="10">
        <v>2017</v>
      </c>
      <c r="H24" s="10">
        <v>0</v>
      </c>
      <c r="I24" s="10">
        <v>0</v>
      </c>
      <c r="J24" s="10">
        <v>0</v>
      </c>
      <c r="K24" s="10">
        <v>0</v>
      </c>
      <c r="M24" s="10" t="str">
        <f t="shared" si="18"/>
        <v>2020-20</v>
      </c>
      <c r="N24" s="10">
        <f t="shared" si="19"/>
        <v>2017</v>
      </c>
      <c r="O24" s="10">
        <f t="shared" si="20"/>
        <v>0</v>
      </c>
      <c r="P24" s="10">
        <f t="shared" si="21"/>
        <v>0</v>
      </c>
      <c r="Q24" s="10">
        <f t="shared" si="22"/>
        <v>0</v>
      </c>
      <c r="R24" s="10">
        <f t="shared" si="23"/>
        <v>0</v>
      </c>
      <c r="S24" s="10"/>
      <c r="T24" s="10"/>
      <c r="U24" s="10" t="str">
        <f t="shared" si="24"/>
        <v>2020-20</v>
      </c>
      <c r="V24" s="10">
        <f t="shared" si="34"/>
        <v>21675</v>
      </c>
      <c r="W24" s="10">
        <f t="shared" si="35"/>
        <v>0</v>
      </c>
      <c r="X24" s="10">
        <f t="shared" si="36"/>
        <v>0</v>
      </c>
      <c r="Y24" s="10">
        <f t="shared" si="37"/>
        <v>0</v>
      </c>
      <c r="Z24" s="10">
        <f t="shared" si="38"/>
        <v>0</v>
      </c>
      <c r="AA24" s="10"/>
      <c r="AB24" s="10"/>
      <c r="AC24">
        <f>G24/B24</f>
        <v>1.844177346041364E-4</v>
      </c>
      <c r="AD24" t="e">
        <f>H24/C24</f>
        <v>#DIV/0!</v>
      </c>
      <c r="AE24" t="e">
        <f>I24/D24</f>
        <v>#DIV/0!</v>
      </c>
      <c r="AF24" t="e">
        <f>J24/E24</f>
        <v>#DIV/0!</v>
      </c>
      <c r="AG24" t="e">
        <f>K24/F24</f>
        <v>#DIV/0!</v>
      </c>
      <c r="AI24" t="str">
        <f t="shared" si="26"/>
        <v>2020-20</v>
      </c>
      <c r="AJ24">
        <f t="shared" si="1"/>
        <v>1.8445175130102936E-4</v>
      </c>
      <c r="AK24" t="e">
        <f t="shared" si="2"/>
        <v>#DIV/0!</v>
      </c>
      <c r="AL24" t="e">
        <f t="shared" si="3"/>
        <v>#DIV/0!</v>
      </c>
      <c r="AM24" t="e">
        <f t="shared" si="4"/>
        <v>#DIV/0!</v>
      </c>
      <c r="AN24" t="e">
        <f t="shared" si="5"/>
        <v>#DIV/0!</v>
      </c>
      <c r="AP24" t="str">
        <f t="shared" si="27"/>
        <v>2020-20</v>
      </c>
      <c r="AQ24">
        <f t="shared" ca="1" si="28"/>
        <v>1.6308685158840499E-4</v>
      </c>
      <c r="AR24" t="e">
        <f t="shared" ca="1" si="6"/>
        <v>#DIV/0!</v>
      </c>
      <c r="AS24" t="e">
        <f t="shared" ca="1" si="7"/>
        <v>#DIV/0!</v>
      </c>
      <c r="AT24" t="e">
        <f t="shared" ca="1" si="8"/>
        <v>#DIV/0!</v>
      </c>
      <c r="AU24" t="e">
        <f t="shared" ca="1" si="9"/>
        <v>#DIV/0!</v>
      </c>
      <c r="AW24" t="str">
        <f t="shared" si="29"/>
        <v>2020-20</v>
      </c>
      <c r="AX24">
        <f t="shared" si="30"/>
        <v>0</v>
      </c>
      <c r="AY24">
        <f t="shared" si="10"/>
        <v>0</v>
      </c>
      <c r="AZ24">
        <f t="shared" si="11"/>
        <v>0</v>
      </c>
      <c r="BA24">
        <f t="shared" si="12"/>
        <v>0</v>
      </c>
      <c r="BB24">
        <f t="shared" si="13"/>
        <v>0</v>
      </c>
      <c r="BD24" t="e">
        <f t="shared" si="31"/>
        <v>#DIV/0!</v>
      </c>
      <c r="BE24" t="e">
        <f t="shared" si="14"/>
        <v>#DIV/0!</v>
      </c>
      <c r="BF24" t="e">
        <f t="shared" si="14"/>
        <v>#DIV/0!</v>
      </c>
      <c r="BG24" t="e">
        <f t="shared" si="14"/>
        <v>#DIV/0!</v>
      </c>
      <c r="BI24" t="str">
        <f t="shared" si="32"/>
        <v>2020-20</v>
      </c>
      <c r="BJ24" t="e">
        <f t="shared" ca="1" si="33"/>
        <v>#DIV/0!</v>
      </c>
      <c r="BK24" t="e">
        <f t="shared" ca="1" si="15"/>
        <v>#DIV/0!</v>
      </c>
      <c r="BL24" t="e">
        <f t="shared" ca="1" si="16"/>
        <v>#DIV/0!</v>
      </c>
      <c r="BM24" t="e">
        <f t="shared" ca="1" si="17"/>
        <v>#DIV/0!</v>
      </c>
    </row>
    <row r="25" spans="1:65" x14ac:dyDescent="0.25">
      <c r="A25" s="1" t="s">
        <v>218</v>
      </c>
      <c r="B25" s="10">
        <v>10935109</v>
      </c>
      <c r="C25" s="10">
        <v>0</v>
      </c>
      <c r="D25" s="10">
        <v>0</v>
      </c>
      <c r="E25" s="10">
        <v>0</v>
      </c>
      <c r="F25" s="10">
        <v>0</v>
      </c>
      <c r="G25" s="10">
        <v>1903</v>
      </c>
      <c r="H25" s="10">
        <v>0</v>
      </c>
      <c r="I25" s="10">
        <v>0</v>
      </c>
      <c r="J25" s="10">
        <v>0</v>
      </c>
      <c r="K25" s="10">
        <v>0</v>
      </c>
      <c r="M25" s="10" t="str">
        <f t="shared" si="18"/>
        <v>2020-21</v>
      </c>
      <c r="N25" s="10">
        <f t="shared" si="19"/>
        <v>1903</v>
      </c>
      <c r="O25" s="10">
        <f t="shared" si="20"/>
        <v>0</v>
      </c>
      <c r="P25" s="10">
        <f t="shared" si="21"/>
        <v>0</v>
      </c>
      <c r="Q25" s="10">
        <f t="shared" si="22"/>
        <v>0</v>
      </c>
      <c r="R25" s="10">
        <f t="shared" si="23"/>
        <v>0</v>
      </c>
      <c r="S25" s="10"/>
      <c r="T25" s="10"/>
      <c r="U25" s="10" t="str">
        <f t="shared" si="24"/>
        <v>2020-21</v>
      </c>
      <c r="V25" s="10">
        <f t="shared" si="34"/>
        <v>23578</v>
      </c>
      <c r="W25" s="10">
        <f t="shared" si="35"/>
        <v>0</v>
      </c>
      <c r="X25" s="10">
        <f t="shared" si="36"/>
        <v>0</v>
      </c>
      <c r="Y25" s="10">
        <f t="shared" si="37"/>
        <v>0</v>
      </c>
      <c r="Z25" s="10">
        <f t="shared" si="38"/>
        <v>0</v>
      </c>
      <c r="AA25" s="10"/>
      <c r="AB25" s="10"/>
      <c r="AC25">
        <f>G25/B25</f>
        <v>1.7402661464096974E-4</v>
      </c>
      <c r="AD25" t="e">
        <f>H25/C25</f>
        <v>#DIV/0!</v>
      </c>
      <c r="AE25" t="e">
        <f>I25/D25</f>
        <v>#DIV/0!</v>
      </c>
      <c r="AF25" t="e">
        <f>J25/E25</f>
        <v>#DIV/0!</v>
      </c>
      <c r="AG25" t="e">
        <f>K25/F25</f>
        <v>#DIV/0!</v>
      </c>
      <c r="AI25" t="str">
        <f t="shared" si="26"/>
        <v>2020-21</v>
      </c>
      <c r="AJ25">
        <f t="shared" si="1"/>
        <v>1.7405690561429529E-4</v>
      </c>
      <c r="AK25" t="e">
        <f t="shared" si="2"/>
        <v>#DIV/0!</v>
      </c>
      <c r="AL25" t="e">
        <f t="shared" si="3"/>
        <v>#DIV/0!</v>
      </c>
      <c r="AM25" t="e">
        <f t="shared" si="4"/>
        <v>#DIV/0!</v>
      </c>
      <c r="AN25" t="e">
        <f t="shared" si="5"/>
        <v>#DIV/0!</v>
      </c>
      <c r="AP25" t="str">
        <f t="shared" si="27"/>
        <v>2020-21</v>
      </c>
      <c r="AQ25">
        <f t="shared" ca="1" si="28"/>
        <v>1.5418777611017989E-4</v>
      </c>
      <c r="AR25" t="e">
        <f t="shared" ca="1" si="6"/>
        <v>#DIV/0!</v>
      </c>
      <c r="AS25" t="e">
        <f t="shared" ca="1" si="7"/>
        <v>#DIV/0!</v>
      </c>
      <c r="AT25" t="e">
        <f t="shared" ca="1" si="8"/>
        <v>#DIV/0!</v>
      </c>
      <c r="AU25" t="e">
        <f t="shared" ca="1" si="9"/>
        <v>#DIV/0!</v>
      </c>
      <c r="AW25" t="str">
        <f t="shared" si="29"/>
        <v>2020-21</v>
      </c>
      <c r="AX25">
        <f t="shared" si="30"/>
        <v>0</v>
      </c>
      <c r="AY25">
        <f t="shared" si="10"/>
        <v>0</v>
      </c>
      <c r="AZ25">
        <f t="shared" si="11"/>
        <v>0</v>
      </c>
      <c r="BA25">
        <f t="shared" si="12"/>
        <v>0</v>
      </c>
      <c r="BB25">
        <f t="shared" si="13"/>
        <v>0</v>
      </c>
      <c r="BD25" t="e">
        <f t="shared" si="31"/>
        <v>#DIV/0!</v>
      </c>
      <c r="BE25" t="e">
        <f t="shared" si="14"/>
        <v>#DIV/0!</v>
      </c>
      <c r="BF25" t="e">
        <f t="shared" si="14"/>
        <v>#DIV/0!</v>
      </c>
      <c r="BG25" t="e">
        <f t="shared" si="14"/>
        <v>#DIV/0!</v>
      </c>
      <c r="BI25" t="str">
        <f t="shared" si="32"/>
        <v>2020-21</v>
      </c>
      <c r="BJ25" t="e">
        <f t="shared" ca="1" si="33"/>
        <v>#DIV/0!</v>
      </c>
      <c r="BK25" t="e">
        <f t="shared" ca="1" si="15"/>
        <v>#DIV/0!</v>
      </c>
      <c r="BL25" t="e">
        <f t="shared" ca="1" si="16"/>
        <v>#DIV/0!</v>
      </c>
      <c r="BM25" t="e">
        <f t="shared" ca="1" si="17"/>
        <v>#DIV/0!</v>
      </c>
    </row>
    <row r="26" spans="1:65" x14ac:dyDescent="0.25">
      <c r="A26" s="1" t="s">
        <v>219</v>
      </c>
      <c r="B26" s="10">
        <v>10933206</v>
      </c>
      <c r="C26" s="10">
        <v>0</v>
      </c>
      <c r="D26" s="10">
        <v>0</v>
      </c>
      <c r="E26" s="10">
        <v>0</v>
      </c>
      <c r="F26" s="10">
        <v>0</v>
      </c>
      <c r="G26" s="10">
        <v>1919</v>
      </c>
      <c r="H26" s="10">
        <v>0</v>
      </c>
      <c r="I26" s="10">
        <v>0</v>
      </c>
      <c r="J26" s="10">
        <v>0</v>
      </c>
      <c r="K26" s="10">
        <v>0</v>
      </c>
      <c r="M26" s="10" t="str">
        <f t="shared" si="18"/>
        <v>2020-22</v>
      </c>
      <c r="N26" s="10">
        <f t="shared" si="19"/>
        <v>1919</v>
      </c>
      <c r="O26" s="10">
        <f t="shared" si="20"/>
        <v>0</v>
      </c>
      <c r="P26" s="10">
        <f t="shared" si="21"/>
        <v>0</v>
      </c>
      <c r="Q26" s="10">
        <f t="shared" si="22"/>
        <v>0</v>
      </c>
      <c r="R26" s="10">
        <f t="shared" si="23"/>
        <v>0</v>
      </c>
      <c r="S26" s="10"/>
      <c r="T26" s="10"/>
      <c r="U26" s="10" t="str">
        <f t="shared" si="24"/>
        <v>2020-22</v>
      </c>
      <c r="V26" s="10">
        <f t="shared" si="34"/>
        <v>25497</v>
      </c>
      <c r="W26" s="10">
        <f t="shared" si="35"/>
        <v>0</v>
      </c>
      <c r="X26" s="10">
        <f t="shared" si="36"/>
        <v>0</v>
      </c>
      <c r="Y26" s="10">
        <f t="shared" si="37"/>
        <v>0</v>
      </c>
      <c r="Z26" s="10">
        <f t="shared" si="38"/>
        <v>0</v>
      </c>
      <c r="AA26" s="10"/>
      <c r="AB26" s="10"/>
      <c r="AC26">
        <f>G26/B26</f>
        <v>1.7552033685270358E-4</v>
      </c>
      <c r="AD26" t="e">
        <f>H26/C26</f>
        <v>#DIV/0!</v>
      </c>
      <c r="AE26" t="e">
        <f>I26/D26</f>
        <v>#DIV/0!</v>
      </c>
      <c r="AF26" t="e">
        <f>J26/E26</f>
        <v>#DIV/0!</v>
      </c>
      <c r="AG26" t="e">
        <f>K26/F26</f>
        <v>#DIV/0!</v>
      </c>
      <c r="AI26" t="str">
        <f t="shared" si="26"/>
        <v>2020-22</v>
      </c>
      <c r="AJ26">
        <f t="shared" si="1"/>
        <v>1.7555115010037519E-4</v>
      </c>
      <c r="AK26" t="e">
        <f t="shared" si="2"/>
        <v>#DIV/0!</v>
      </c>
      <c r="AL26" t="e">
        <f t="shared" si="3"/>
        <v>#DIV/0!</v>
      </c>
      <c r="AM26" t="e">
        <f t="shared" si="4"/>
        <v>#DIV/0!</v>
      </c>
      <c r="AN26" t="e">
        <f t="shared" si="5"/>
        <v>#DIV/0!</v>
      </c>
      <c r="AP26" t="str">
        <f t="shared" si="27"/>
        <v>2020-22</v>
      </c>
      <c r="AQ26">
        <f t="shared" ca="1" si="28"/>
        <v>1.5580625387503919E-4</v>
      </c>
      <c r="AR26" t="e">
        <f t="shared" ca="1" si="6"/>
        <v>#DIV/0!</v>
      </c>
      <c r="AS26" t="e">
        <f t="shared" ca="1" si="7"/>
        <v>#DIV/0!</v>
      </c>
      <c r="AT26" t="e">
        <f t="shared" ca="1" si="8"/>
        <v>#DIV/0!</v>
      </c>
      <c r="AU26" t="e">
        <f t="shared" ca="1" si="9"/>
        <v>#DIV/0!</v>
      </c>
      <c r="AW26" t="str">
        <f t="shared" si="29"/>
        <v>2020-22</v>
      </c>
      <c r="AX26">
        <f t="shared" si="30"/>
        <v>0</v>
      </c>
      <c r="AY26">
        <f t="shared" si="10"/>
        <v>0</v>
      </c>
      <c r="AZ26">
        <f t="shared" si="11"/>
        <v>0</v>
      </c>
      <c r="BA26">
        <f t="shared" si="12"/>
        <v>0</v>
      </c>
      <c r="BB26">
        <f t="shared" si="13"/>
        <v>0</v>
      </c>
      <c r="BD26" t="e">
        <f t="shared" si="31"/>
        <v>#DIV/0!</v>
      </c>
      <c r="BE26" t="e">
        <f t="shared" si="14"/>
        <v>#DIV/0!</v>
      </c>
      <c r="BF26" t="e">
        <f t="shared" si="14"/>
        <v>#DIV/0!</v>
      </c>
      <c r="BG26" t="e">
        <f t="shared" si="14"/>
        <v>#DIV/0!</v>
      </c>
      <c r="BI26" t="str">
        <f t="shared" si="32"/>
        <v>2020-22</v>
      </c>
      <c r="BJ26" t="e">
        <f t="shared" ca="1" si="33"/>
        <v>#DIV/0!</v>
      </c>
      <c r="BK26" t="e">
        <f t="shared" ca="1" si="15"/>
        <v>#DIV/0!</v>
      </c>
      <c r="BL26" t="e">
        <f t="shared" ca="1" si="16"/>
        <v>#DIV/0!</v>
      </c>
      <c r="BM26" t="e">
        <f t="shared" ca="1" si="17"/>
        <v>#DIV/0!</v>
      </c>
    </row>
    <row r="27" spans="1:65" x14ac:dyDescent="0.25">
      <c r="A27" s="1" t="s">
        <v>220</v>
      </c>
      <c r="B27" s="10">
        <v>10931287</v>
      </c>
      <c r="C27" s="10">
        <v>0</v>
      </c>
      <c r="D27" s="10">
        <v>0</v>
      </c>
      <c r="E27" s="10">
        <v>0</v>
      </c>
      <c r="F27" s="10">
        <v>0</v>
      </c>
      <c r="G27" s="10">
        <v>2129</v>
      </c>
      <c r="H27" s="10">
        <v>0</v>
      </c>
      <c r="I27" s="10">
        <v>0</v>
      </c>
      <c r="J27" s="10">
        <v>0</v>
      </c>
      <c r="K27" s="10">
        <v>0</v>
      </c>
      <c r="M27" s="10" t="str">
        <f t="shared" si="18"/>
        <v>2020-23</v>
      </c>
      <c r="N27" s="10">
        <f t="shared" si="19"/>
        <v>2129</v>
      </c>
      <c r="O27" s="10">
        <f t="shared" si="20"/>
        <v>0</v>
      </c>
      <c r="P27" s="10">
        <f t="shared" si="21"/>
        <v>0</v>
      </c>
      <c r="Q27" s="10">
        <f t="shared" si="22"/>
        <v>0</v>
      </c>
      <c r="R27" s="10">
        <f t="shared" si="23"/>
        <v>0</v>
      </c>
      <c r="S27" s="10"/>
      <c r="T27" s="10"/>
      <c r="U27" s="10" t="str">
        <f t="shared" si="24"/>
        <v>2020-23</v>
      </c>
      <c r="V27" s="10">
        <f t="shared" si="34"/>
        <v>27626</v>
      </c>
      <c r="W27" s="10">
        <f t="shared" si="35"/>
        <v>0</v>
      </c>
      <c r="X27" s="10">
        <f t="shared" si="36"/>
        <v>0</v>
      </c>
      <c r="Y27" s="10">
        <f t="shared" si="37"/>
        <v>0</v>
      </c>
      <c r="Z27" s="10">
        <f t="shared" si="38"/>
        <v>0</v>
      </c>
      <c r="AA27" s="10"/>
      <c r="AB27" s="10"/>
      <c r="AC27">
        <f>G27/B27</f>
        <v>1.9476206232623843E-4</v>
      </c>
      <c r="AD27" t="e">
        <f>H27/C27</f>
        <v>#DIV/0!</v>
      </c>
      <c r="AE27" t="e">
        <f>I27/D27</f>
        <v>#DIV/0!</v>
      </c>
      <c r="AF27" t="e">
        <f>J27/E27</f>
        <v>#DIV/0!</v>
      </c>
      <c r="AG27" t="e">
        <f>K27/F27</f>
        <v>#DIV/0!</v>
      </c>
      <c r="AI27" t="str">
        <f t="shared" si="26"/>
        <v>2020-23</v>
      </c>
      <c r="AJ27">
        <f t="shared" si="1"/>
        <v>1.9480000259245432E-4</v>
      </c>
      <c r="AK27" t="e">
        <f t="shared" si="2"/>
        <v>#DIV/0!</v>
      </c>
      <c r="AL27" t="e">
        <f t="shared" si="3"/>
        <v>#DIV/0!</v>
      </c>
      <c r="AM27" t="e">
        <f t="shared" si="4"/>
        <v>#DIV/0!</v>
      </c>
      <c r="AN27" t="e">
        <f t="shared" si="5"/>
        <v>#DIV/0!</v>
      </c>
      <c r="AP27" t="str">
        <f t="shared" si="27"/>
        <v>2020-23</v>
      </c>
      <c r="AQ27">
        <f t="shared" ca="1" si="28"/>
        <v>1.7321786666193929E-4</v>
      </c>
      <c r="AR27" t="e">
        <f t="shared" ca="1" si="6"/>
        <v>#DIV/0!</v>
      </c>
      <c r="AS27" t="e">
        <f t="shared" ca="1" si="7"/>
        <v>#DIV/0!</v>
      </c>
      <c r="AT27" t="e">
        <f t="shared" ca="1" si="8"/>
        <v>#DIV/0!</v>
      </c>
      <c r="AU27" t="e">
        <f t="shared" ca="1" si="9"/>
        <v>#DIV/0!</v>
      </c>
      <c r="AW27" t="str">
        <f t="shared" si="29"/>
        <v>2020-23</v>
      </c>
      <c r="AX27">
        <f t="shared" si="30"/>
        <v>0</v>
      </c>
      <c r="AY27">
        <f t="shared" si="10"/>
        <v>0</v>
      </c>
      <c r="AZ27">
        <f t="shared" si="11"/>
        <v>0</v>
      </c>
      <c r="BA27">
        <f t="shared" si="12"/>
        <v>0</v>
      </c>
      <c r="BB27">
        <f t="shared" si="13"/>
        <v>0</v>
      </c>
      <c r="BD27" t="e">
        <f t="shared" si="31"/>
        <v>#DIV/0!</v>
      </c>
      <c r="BE27" t="e">
        <f t="shared" si="14"/>
        <v>#DIV/0!</v>
      </c>
      <c r="BF27" t="e">
        <f t="shared" si="14"/>
        <v>#DIV/0!</v>
      </c>
      <c r="BG27" t="e">
        <f t="shared" si="14"/>
        <v>#DIV/0!</v>
      </c>
      <c r="BI27" t="str">
        <f t="shared" si="32"/>
        <v>2020-23</v>
      </c>
      <c r="BJ27" t="e">
        <f t="shared" ca="1" si="33"/>
        <v>#DIV/0!</v>
      </c>
      <c r="BK27" t="e">
        <f t="shared" ca="1" si="15"/>
        <v>#DIV/0!</v>
      </c>
      <c r="BL27" t="e">
        <f t="shared" ca="1" si="16"/>
        <v>#DIV/0!</v>
      </c>
      <c r="BM27" t="e">
        <f t="shared" ca="1" si="17"/>
        <v>#DIV/0!</v>
      </c>
    </row>
    <row r="28" spans="1:65" x14ac:dyDescent="0.25">
      <c r="A28" s="1" t="s">
        <v>221</v>
      </c>
      <c r="B28" s="10">
        <v>10929158</v>
      </c>
      <c r="C28" s="10">
        <v>0</v>
      </c>
      <c r="D28" s="10">
        <v>0</v>
      </c>
      <c r="E28" s="10">
        <v>0</v>
      </c>
      <c r="F28" s="10">
        <v>0</v>
      </c>
      <c r="G28" s="10">
        <v>1979</v>
      </c>
      <c r="H28" s="10">
        <v>0</v>
      </c>
      <c r="I28" s="10">
        <v>0</v>
      </c>
      <c r="J28" s="10">
        <v>0</v>
      </c>
      <c r="K28" s="10">
        <v>0</v>
      </c>
      <c r="M28" s="10" t="str">
        <f t="shared" si="18"/>
        <v>2020-24</v>
      </c>
      <c r="N28" s="10">
        <f t="shared" si="19"/>
        <v>1979</v>
      </c>
      <c r="O28" s="10">
        <f t="shared" si="20"/>
        <v>0</v>
      </c>
      <c r="P28" s="10">
        <f t="shared" si="21"/>
        <v>0</v>
      </c>
      <c r="Q28" s="10">
        <f t="shared" si="22"/>
        <v>0</v>
      </c>
      <c r="R28" s="10">
        <f t="shared" si="23"/>
        <v>0</v>
      </c>
      <c r="S28" s="10"/>
      <c r="T28" s="10"/>
      <c r="U28" s="10" t="str">
        <f t="shared" si="24"/>
        <v>2020-24</v>
      </c>
      <c r="V28" s="10">
        <f t="shared" si="34"/>
        <v>29605</v>
      </c>
      <c r="W28" s="10">
        <f t="shared" si="35"/>
        <v>0</v>
      </c>
      <c r="X28" s="10">
        <f t="shared" si="36"/>
        <v>0</v>
      </c>
      <c r="Y28" s="10">
        <f t="shared" si="37"/>
        <v>0</v>
      </c>
      <c r="Z28" s="10">
        <f t="shared" si="38"/>
        <v>0</v>
      </c>
      <c r="AA28" s="10"/>
      <c r="AB28" s="10"/>
      <c r="AC28">
        <f>G28/B28</f>
        <v>1.810752484317639E-4</v>
      </c>
      <c r="AD28" t="e">
        <f>H28/C28</f>
        <v>#DIV/0!</v>
      </c>
      <c r="AE28" t="e">
        <f>I28/D28</f>
        <v>#DIV/0!</v>
      </c>
      <c r="AF28" t="e">
        <f>J28/E28</f>
        <v>#DIV/0!</v>
      </c>
      <c r="AG28" t="e">
        <f>K28/F28</f>
        <v>#DIV/0!</v>
      </c>
      <c r="AI28" t="str">
        <f t="shared" si="26"/>
        <v>2020-24</v>
      </c>
      <c r="AJ28">
        <f t="shared" si="1"/>
        <v>1.8110804311063439E-4</v>
      </c>
      <c r="AK28" t="e">
        <f t="shared" si="2"/>
        <v>#DIV/0!</v>
      </c>
      <c r="AL28" t="e">
        <f t="shared" si="3"/>
        <v>#DIV/0!</v>
      </c>
      <c r="AM28" t="e">
        <f t="shared" si="4"/>
        <v>#DIV/0!</v>
      </c>
      <c r="AN28" t="e">
        <f t="shared" si="5"/>
        <v>#DIV/0!</v>
      </c>
      <c r="AP28" t="str">
        <f t="shared" si="27"/>
        <v>2020-24</v>
      </c>
      <c r="AQ28">
        <f t="shared" ca="1" si="28"/>
        <v>1.6134814835621589E-4</v>
      </c>
      <c r="AR28" t="e">
        <f t="shared" ca="1" si="6"/>
        <v>#DIV/0!</v>
      </c>
      <c r="AS28" t="e">
        <f t="shared" ca="1" si="7"/>
        <v>#DIV/0!</v>
      </c>
      <c r="AT28" t="e">
        <f t="shared" ca="1" si="8"/>
        <v>#DIV/0!</v>
      </c>
      <c r="AU28" t="e">
        <f t="shared" ca="1" si="9"/>
        <v>#DIV/0!</v>
      </c>
      <c r="AW28" t="str">
        <f t="shared" si="29"/>
        <v>2020-24</v>
      </c>
      <c r="AX28">
        <f t="shared" si="30"/>
        <v>0</v>
      </c>
      <c r="AY28">
        <f t="shared" si="10"/>
        <v>0</v>
      </c>
      <c r="AZ28">
        <f t="shared" si="11"/>
        <v>0</v>
      </c>
      <c r="BA28">
        <f t="shared" si="12"/>
        <v>0</v>
      </c>
      <c r="BB28">
        <f t="shared" si="13"/>
        <v>0</v>
      </c>
      <c r="BD28" t="e">
        <f t="shared" si="31"/>
        <v>#DIV/0!</v>
      </c>
      <c r="BE28" t="e">
        <f t="shared" si="14"/>
        <v>#DIV/0!</v>
      </c>
      <c r="BF28" t="e">
        <f t="shared" si="14"/>
        <v>#DIV/0!</v>
      </c>
      <c r="BG28" t="e">
        <f t="shared" si="14"/>
        <v>#DIV/0!</v>
      </c>
      <c r="BI28" t="str">
        <f t="shared" si="32"/>
        <v>2020-24</v>
      </c>
      <c r="BJ28" t="e">
        <f t="shared" ca="1" si="33"/>
        <v>#DIV/0!</v>
      </c>
      <c r="BK28" t="e">
        <f t="shared" ca="1" si="15"/>
        <v>#DIV/0!</v>
      </c>
      <c r="BL28" t="e">
        <f t="shared" ca="1" si="16"/>
        <v>#DIV/0!</v>
      </c>
      <c r="BM28" t="e">
        <f t="shared" ca="1" si="17"/>
        <v>#DIV/0!</v>
      </c>
    </row>
    <row r="29" spans="1:65" x14ac:dyDescent="0.25">
      <c r="A29" s="1" t="s">
        <v>222</v>
      </c>
      <c r="B29" s="10">
        <v>10927179</v>
      </c>
      <c r="C29" s="10">
        <v>0</v>
      </c>
      <c r="D29" s="10">
        <v>0</v>
      </c>
      <c r="E29" s="10">
        <v>0</v>
      </c>
      <c r="F29" s="10">
        <v>0</v>
      </c>
      <c r="G29" s="10">
        <v>2009</v>
      </c>
      <c r="H29" s="10">
        <v>0</v>
      </c>
      <c r="I29" s="10">
        <v>0</v>
      </c>
      <c r="J29" s="10">
        <v>0</v>
      </c>
      <c r="K29" s="10">
        <v>0</v>
      </c>
      <c r="M29" s="10" t="str">
        <f t="shared" si="18"/>
        <v>2020-25</v>
      </c>
      <c r="N29" s="10">
        <f t="shared" si="19"/>
        <v>2009</v>
      </c>
      <c r="O29" s="10">
        <f t="shared" si="20"/>
        <v>0</v>
      </c>
      <c r="P29" s="10">
        <f t="shared" si="21"/>
        <v>0</v>
      </c>
      <c r="Q29" s="10">
        <f t="shared" si="22"/>
        <v>0</v>
      </c>
      <c r="R29" s="10">
        <f t="shared" si="23"/>
        <v>0</v>
      </c>
      <c r="S29" s="10"/>
      <c r="T29" s="10"/>
      <c r="U29" s="10" t="str">
        <f t="shared" si="24"/>
        <v>2020-25</v>
      </c>
      <c r="V29" s="10">
        <f t="shared" si="34"/>
        <v>31614</v>
      </c>
      <c r="W29" s="10">
        <f t="shared" si="35"/>
        <v>0</v>
      </c>
      <c r="X29" s="10">
        <f t="shared" si="36"/>
        <v>0</v>
      </c>
      <c r="Y29" s="10">
        <f t="shared" si="37"/>
        <v>0</v>
      </c>
      <c r="Z29" s="10">
        <f t="shared" si="38"/>
        <v>0</v>
      </c>
      <c r="AA29" s="10"/>
      <c r="AB29" s="10"/>
      <c r="AC29">
        <f>G29/B29</f>
        <v>1.8385349045714361E-4</v>
      </c>
      <c r="AD29" t="e">
        <f>H29/C29</f>
        <v>#DIV/0!</v>
      </c>
      <c r="AE29" t="e">
        <f>I29/D29</f>
        <v>#DIV/0!</v>
      </c>
      <c r="AF29" t="e">
        <f>J29/E29</f>
        <v>#DIV/0!</v>
      </c>
      <c r="AG29" t="e">
        <f>K29/F29</f>
        <v>#DIV/0!</v>
      </c>
      <c r="AI29" t="str">
        <f t="shared" si="26"/>
        <v>2020-25</v>
      </c>
      <c r="AJ29">
        <f t="shared" si="1"/>
        <v>1.8388729929701462E-4</v>
      </c>
      <c r="AK29" t="e">
        <f t="shared" si="2"/>
        <v>#DIV/0!</v>
      </c>
      <c r="AL29" t="e">
        <f t="shared" si="3"/>
        <v>#DIV/0!</v>
      </c>
      <c r="AM29" t="e">
        <f t="shared" si="4"/>
        <v>#DIV/0!</v>
      </c>
      <c r="AN29" t="e">
        <f t="shared" si="5"/>
        <v>#DIV/0!</v>
      </c>
      <c r="AP29" t="str">
        <f t="shared" si="27"/>
        <v>2020-25</v>
      </c>
      <c r="AQ29">
        <f t="shared" ca="1" si="28"/>
        <v>1.6413473668625301E-4</v>
      </c>
      <c r="AR29" t="e">
        <f t="shared" ca="1" si="6"/>
        <v>#DIV/0!</v>
      </c>
      <c r="AS29" t="e">
        <f t="shared" ca="1" si="7"/>
        <v>#DIV/0!</v>
      </c>
      <c r="AT29" t="e">
        <f t="shared" ca="1" si="8"/>
        <v>#DIV/0!</v>
      </c>
      <c r="AU29" t="e">
        <f t="shared" ca="1" si="9"/>
        <v>#DIV/0!</v>
      </c>
      <c r="AW29" t="str">
        <f t="shared" si="29"/>
        <v>2020-25</v>
      </c>
      <c r="AX29">
        <f t="shared" si="30"/>
        <v>0</v>
      </c>
      <c r="AY29">
        <f t="shared" si="10"/>
        <v>0</v>
      </c>
      <c r="AZ29">
        <f t="shared" si="11"/>
        <v>0</v>
      </c>
      <c r="BA29">
        <f t="shared" si="12"/>
        <v>0</v>
      </c>
      <c r="BB29">
        <f t="shared" si="13"/>
        <v>0</v>
      </c>
      <c r="BD29" t="e">
        <f t="shared" si="31"/>
        <v>#DIV/0!</v>
      </c>
      <c r="BE29" t="e">
        <f t="shared" si="14"/>
        <v>#DIV/0!</v>
      </c>
      <c r="BF29" t="e">
        <f t="shared" si="14"/>
        <v>#DIV/0!</v>
      </c>
      <c r="BG29" t="e">
        <f t="shared" si="14"/>
        <v>#DIV/0!</v>
      </c>
      <c r="BI29" t="str">
        <f t="shared" si="32"/>
        <v>2020-25</v>
      </c>
      <c r="BJ29" t="e">
        <f t="shared" ca="1" si="33"/>
        <v>#DIV/0!</v>
      </c>
      <c r="BK29" t="e">
        <f t="shared" ca="1" si="15"/>
        <v>#DIV/0!</v>
      </c>
      <c r="BL29" t="e">
        <f t="shared" ca="1" si="16"/>
        <v>#DIV/0!</v>
      </c>
      <c r="BM29" t="e">
        <f t="shared" ca="1" si="17"/>
        <v>#DIV/0!</v>
      </c>
    </row>
    <row r="30" spans="1:65" x14ac:dyDescent="0.25">
      <c r="A30" s="1" t="s">
        <v>223</v>
      </c>
      <c r="B30" s="10">
        <v>10925170</v>
      </c>
      <c r="C30" s="10">
        <v>0</v>
      </c>
      <c r="D30" s="10">
        <v>0</v>
      </c>
      <c r="E30" s="10">
        <v>0</v>
      </c>
      <c r="F30" s="10">
        <v>0</v>
      </c>
      <c r="G30" s="10">
        <v>2065</v>
      </c>
      <c r="H30" s="10">
        <v>0</v>
      </c>
      <c r="I30" s="10">
        <v>0</v>
      </c>
      <c r="J30" s="10">
        <v>0</v>
      </c>
      <c r="K30" s="10">
        <v>0</v>
      </c>
      <c r="M30" s="10" t="str">
        <f t="shared" si="18"/>
        <v>2020-26</v>
      </c>
      <c r="N30" s="10">
        <f t="shared" si="19"/>
        <v>2065</v>
      </c>
      <c r="O30" s="10">
        <f t="shared" si="20"/>
        <v>0</v>
      </c>
      <c r="P30" s="10">
        <f t="shared" si="21"/>
        <v>0</v>
      </c>
      <c r="Q30" s="10">
        <f t="shared" si="22"/>
        <v>0</v>
      </c>
      <c r="R30" s="10">
        <f t="shared" si="23"/>
        <v>0</v>
      </c>
      <c r="S30" s="10"/>
      <c r="T30" s="10"/>
      <c r="U30" s="10" t="str">
        <f t="shared" si="24"/>
        <v>2020-26</v>
      </c>
      <c r="V30" s="10">
        <f t="shared" si="34"/>
        <v>33679</v>
      </c>
      <c r="W30" s="10">
        <f t="shared" si="35"/>
        <v>0</v>
      </c>
      <c r="X30" s="10">
        <f t="shared" si="36"/>
        <v>0</v>
      </c>
      <c r="Y30" s="10">
        <f t="shared" si="37"/>
        <v>0</v>
      </c>
      <c r="Z30" s="10">
        <f t="shared" si="38"/>
        <v>0</v>
      </c>
      <c r="AA30" s="10"/>
      <c r="AB30" s="10"/>
      <c r="AC30">
        <f>G30/B30</f>
        <v>1.8901307714204904E-4</v>
      </c>
      <c r="AD30" t="e">
        <f>H30/C30</f>
        <v>#DIV/0!</v>
      </c>
      <c r="AE30" t="e">
        <f>I30/D30</f>
        <v>#DIV/0!</v>
      </c>
      <c r="AF30" t="e">
        <f>J30/E30</f>
        <v>#DIV/0!</v>
      </c>
      <c r="AG30" t="e">
        <f>K30/F30</f>
        <v>#DIV/0!</v>
      </c>
      <c r="AI30" t="str">
        <f t="shared" si="26"/>
        <v>2020-26</v>
      </c>
      <c r="AJ30">
        <f t="shared" si="1"/>
        <v>1.8904881040233119E-4</v>
      </c>
      <c r="AK30" t="e">
        <f t="shared" si="2"/>
        <v>#DIV/0!</v>
      </c>
      <c r="AL30" t="e">
        <f t="shared" si="3"/>
        <v>#DIV/0!</v>
      </c>
      <c r="AM30" t="e">
        <f t="shared" si="4"/>
        <v>#DIV/0!</v>
      </c>
      <c r="AN30" t="e">
        <f t="shared" si="5"/>
        <v>#DIV/0!</v>
      </c>
      <c r="AP30" t="str">
        <f t="shared" si="27"/>
        <v>2020-26</v>
      </c>
      <c r="AQ30">
        <f t="shared" ca="1" si="28"/>
        <v>1.6906170233693411E-4</v>
      </c>
      <c r="AR30" t="e">
        <f t="shared" ca="1" si="6"/>
        <v>#DIV/0!</v>
      </c>
      <c r="AS30" t="e">
        <f t="shared" ca="1" si="7"/>
        <v>#DIV/0!</v>
      </c>
      <c r="AT30" t="e">
        <f t="shared" ca="1" si="8"/>
        <v>#DIV/0!</v>
      </c>
      <c r="AU30" t="e">
        <f t="shared" ca="1" si="9"/>
        <v>#DIV/0!</v>
      </c>
      <c r="AW30" t="str">
        <f t="shared" si="29"/>
        <v>2020-26</v>
      </c>
      <c r="AX30">
        <f t="shared" si="30"/>
        <v>0</v>
      </c>
      <c r="AY30">
        <f t="shared" si="10"/>
        <v>0</v>
      </c>
      <c r="AZ30">
        <f t="shared" si="11"/>
        <v>0</v>
      </c>
      <c r="BA30">
        <f t="shared" si="12"/>
        <v>0</v>
      </c>
      <c r="BB30">
        <f t="shared" si="13"/>
        <v>0</v>
      </c>
      <c r="BD30" t="e">
        <f t="shared" si="31"/>
        <v>#DIV/0!</v>
      </c>
      <c r="BE30" t="e">
        <f t="shared" si="14"/>
        <v>#DIV/0!</v>
      </c>
      <c r="BF30" t="e">
        <f t="shared" si="14"/>
        <v>#DIV/0!</v>
      </c>
      <c r="BG30" t="e">
        <f t="shared" si="14"/>
        <v>#DIV/0!</v>
      </c>
      <c r="BI30" t="str">
        <f t="shared" si="32"/>
        <v>2020-26</v>
      </c>
      <c r="BJ30" t="e">
        <f t="shared" ca="1" si="33"/>
        <v>#DIV/0!</v>
      </c>
      <c r="BK30" t="e">
        <f t="shared" ca="1" si="15"/>
        <v>#DIV/0!</v>
      </c>
      <c r="BL30" t="e">
        <f t="shared" ca="1" si="16"/>
        <v>#DIV/0!</v>
      </c>
      <c r="BM30" t="e">
        <f t="shared" ca="1" si="17"/>
        <v>#DIV/0!</v>
      </c>
    </row>
    <row r="31" spans="1:65" x14ac:dyDescent="0.25">
      <c r="A31" s="1" t="s">
        <v>224</v>
      </c>
      <c r="B31" s="10">
        <v>10923105</v>
      </c>
      <c r="C31" s="10">
        <v>0</v>
      </c>
      <c r="D31" s="10">
        <v>0</v>
      </c>
      <c r="E31" s="10">
        <v>0</v>
      </c>
      <c r="F31" s="10">
        <v>0</v>
      </c>
      <c r="G31" s="10">
        <v>2098</v>
      </c>
      <c r="H31" s="10">
        <v>0</v>
      </c>
      <c r="I31" s="10">
        <v>0</v>
      </c>
      <c r="J31" s="10">
        <v>0</v>
      </c>
      <c r="K31" s="10">
        <v>0</v>
      </c>
      <c r="M31" s="10" t="str">
        <f t="shared" si="18"/>
        <v>2020-27</v>
      </c>
      <c r="N31" s="10">
        <f t="shared" si="19"/>
        <v>2098</v>
      </c>
      <c r="O31" s="10">
        <f t="shared" si="20"/>
        <v>0</v>
      </c>
      <c r="P31" s="10">
        <f t="shared" si="21"/>
        <v>0</v>
      </c>
      <c r="Q31" s="10">
        <f t="shared" si="22"/>
        <v>0</v>
      </c>
      <c r="R31" s="10">
        <f t="shared" si="23"/>
        <v>0</v>
      </c>
      <c r="S31" s="10"/>
      <c r="T31" s="10"/>
      <c r="U31" s="10" t="str">
        <f t="shared" si="24"/>
        <v>2020-27</v>
      </c>
      <c r="V31" s="10">
        <f t="shared" si="34"/>
        <v>35777</v>
      </c>
      <c r="W31" s="10">
        <f t="shared" si="35"/>
        <v>0</v>
      </c>
      <c r="X31" s="10">
        <f t="shared" si="36"/>
        <v>0</v>
      </c>
      <c r="Y31" s="10">
        <f t="shared" si="37"/>
        <v>0</v>
      </c>
      <c r="Z31" s="10">
        <f t="shared" si="38"/>
        <v>0</v>
      </c>
      <c r="AA31" s="10"/>
      <c r="AB31" s="10"/>
      <c r="AC31">
        <f>G31/B31</f>
        <v>1.9206992883433785E-4</v>
      </c>
      <c r="AD31" t="e">
        <f>H31/C31</f>
        <v>#DIV/0!</v>
      </c>
      <c r="AE31" t="e">
        <f>I31/D31</f>
        <v>#DIV/0!</v>
      </c>
      <c r="AF31" t="e">
        <f>J31/E31</f>
        <v>#DIV/0!</v>
      </c>
      <c r="AG31" t="e">
        <f>K31/F31</f>
        <v>#DIV/0!</v>
      </c>
      <c r="AI31" t="str">
        <f t="shared" si="26"/>
        <v>2020-27</v>
      </c>
      <c r="AJ31">
        <f t="shared" si="1"/>
        <v>1.9210682736968217E-4</v>
      </c>
      <c r="AK31" t="e">
        <f t="shared" si="2"/>
        <v>#DIV/0!</v>
      </c>
      <c r="AL31" t="e">
        <f t="shared" si="3"/>
        <v>#DIV/0!</v>
      </c>
      <c r="AM31" t="e">
        <f t="shared" si="4"/>
        <v>#DIV/0!</v>
      </c>
      <c r="AN31" t="e">
        <f t="shared" si="5"/>
        <v>#DIV/0!</v>
      </c>
      <c r="AP31" t="str">
        <f t="shared" si="27"/>
        <v>2020-27</v>
      </c>
      <c r="AQ31">
        <f t="shared" ca="1" si="28"/>
        <v>1.721220892821435E-4</v>
      </c>
      <c r="AR31" t="e">
        <f t="shared" ca="1" si="6"/>
        <v>#DIV/0!</v>
      </c>
      <c r="AS31" t="e">
        <f t="shared" ca="1" si="7"/>
        <v>#DIV/0!</v>
      </c>
      <c r="AT31" t="e">
        <f t="shared" ca="1" si="8"/>
        <v>#DIV/0!</v>
      </c>
      <c r="AU31" t="e">
        <f t="shared" ca="1" si="9"/>
        <v>#DIV/0!</v>
      </c>
      <c r="AW31" t="str">
        <f t="shared" si="29"/>
        <v>2020-27</v>
      </c>
      <c r="AX31">
        <f t="shared" si="30"/>
        <v>0</v>
      </c>
      <c r="AY31">
        <f t="shared" si="10"/>
        <v>0</v>
      </c>
      <c r="AZ31">
        <f t="shared" si="11"/>
        <v>0</v>
      </c>
      <c r="BA31">
        <f t="shared" si="12"/>
        <v>0</v>
      </c>
      <c r="BB31">
        <f t="shared" si="13"/>
        <v>0</v>
      </c>
      <c r="BD31" t="e">
        <f t="shared" si="31"/>
        <v>#DIV/0!</v>
      </c>
      <c r="BE31" t="e">
        <f t="shared" si="14"/>
        <v>#DIV/0!</v>
      </c>
      <c r="BF31" t="e">
        <f t="shared" si="14"/>
        <v>#DIV/0!</v>
      </c>
      <c r="BG31" t="e">
        <f t="shared" si="14"/>
        <v>#DIV/0!</v>
      </c>
      <c r="BI31" t="str">
        <f t="shared" si="32"/>
        <v>2020-27</v>
      </c>
      <c r="BJ31" t="e">
        <f t="shared" ca="1" si="33"/>
        <v>#DIV/0!</v>
      </c>
      <c r="BK31" t="e">
        <f t="shared" ca="1" si="15"/>
        <v>#DIV/0!</v>
      </c>
      <c r="BL31" t="e">
        <f t="shared" ca="1" si="16"/>
        <v>#DIV/0!</v>
      </c>
      <c r="BM31" t="e">
        <f t="shared" ca="1" si="17"/>
        <v>#DIV/0!</v>
      </c>
    </row>
    <row r="32" spans="1:65" x14ac:dyDescent="0.25">
      <c r="A32" s="1" t="s">
        <v>225</v>
      </c>
      <c r="B32" s="10">
        <v>10921007</v>
      </c>
      <c r="C32" s="10">
        <v>0</v>
      </c>
      <c r="D32" s="10">
        <v>0</v>
      </c>
      <c r="E32" s="10">
        <v>0</v>
      </c>
      <c r="F32" s="10">
        <v>0</v>
      </c>
      <c r="G32" s="10">
        <v>1978</v>
      </c>
      <c r="H32" s="10">
        <v>0</v>
      </c>
      <c r="I32" s="10">
        <v>0</v>
      </c>
      <c r="J32" s="10">
        <v>0</v>
      </c>
      <c r="K32" s="10">
        <v>0</v>
      </c>
      <c r="M32" s="10" t="str">
        <f t="shared" si="18"/>
        <v>2020-28</v>
      </c>
      <c r="N32" s="10">
        <f t="shared" si="19"/>
        <v>1978</v>
      </c>
      <c r="O32" s="10">
        <f t="shared" si="20"/>
        <v>0</v>
      </c>
      <c r="P32" s="10">
        <f t="shared" si="21"/>
        <v>0</v>
      </c>
      <c r="Q32" s="10">
        <f t="shared" si="22"/>
        <v>0</v>
      </c>
      <c r="R32" s="10">
        <f t="shared" si="23"/>
        <v>0</v>
      </c>
      <c r="S32" s="10"/>
      <c r="T32" s="10"/>
      <c r="U32" s="10" t="str">
        <f t="shared" si="24"/>
        <v>2020-28</v>
      </c>
      <c r="V32" s="10">
        <f t="shared" si="34"/>
        <v>37755</v>
      </c>
      <c r="W32" s="10">
        <f t="shared" si="35"/>
        <v>0</v>
      </c>
      <c r="X32" s="10">
        <f t="shared" si="36"/>
        <v>0</v>
      </c>
      <c r="Y32" s="10">
        <f t="shared" si="37"/>
        <v>0</v>
      </c>
      <c r="Z32" s="10">
        <f t="shared" si="38"/>
        <v>0</v>
      </c>
      <c r="AA32" s="10"/>
      <c r="AB32" s="10"/>
      <c r="AC32">
        <f>G32/B32</f>
        <v>1.8111882906036045E-4</v>
      </c>
      <c r="AD32" t="e">
        <f>H32/C32</f>
        <v>#DIV/0!</v>
      </c>
      <c r="AE32" t="e">
        <f>I32/D32</f>
        <v>#DIV/0!</v>
      </c>
      <c r="AF32" t="e">
        <f>J32/E32</f>
        <v>#DIV/0!</v>
      </c>
      <c r="AG32" t="e">
        <f>K32/F32</f>
        <v>#DIV/0!</v>
      </c>
      <c r="AI32" t="str">
        <f t="shared" si="26"/>
        <v>2020-28</v>
      </c>
      <c r="AJ32">
        <f t="shared" si="1"/>
        <v>1.8115163952843452E-4</v>
      </c>
      <c r="AK32" t="e">
        <f t="shared" si="2"/>
        <v>#DIV/0!</v>
      </c>
      <c r="AL32" t="e">
        <f t="shared" si="3"/>
        <v>#DIV/0!</v>
      </c>
      <c r="AM32" t="e">
        <f t="shared" si="4"/>
        <v>#DIV/0!</v>
      </c>
      <c r="AN32" t="e">
        <f t="shared" si="5"/>
        <v>#DIV/0!</v>
      </c>
      <c r="AP32" t="str">
        <f t="shared" si="27"/>
        <v>2020-28</v>
      </c>
      <c r="AQ32">
        <f t="shared" ca="1" si="28"/>
        <v>1.6261424941345525E-4</v>
      </c>
      <c r="AR32" t="e">
        <f t="shared" ca="1" si="6"/>
        <v>#DIV/0!</v>
      </c>
      <c r="AS32" t="e">
        <f t="shared" ca="1" si="7"/>
        <v>#DIV/0!</v>
      </c>
      <c r="AT32" t="e">
        <f t="shared" ca="1" si="8"/>
        <v>#DIV/0!</v>
      </c>
      <c r="AU32" t="e">
        <f t="shared" ca="1" si="9"/>
        <v>#DIV/0!</v>
      </c>
      <c r="AW32" t="str">
        <f t="shared" si="29"/>
        <v>2020-28</v>
      </c>
      <c r="AX32">
        <f t="shared" si="30"/>
        <v>0</v>
      </c>
      <c r="AY32">
        <f t="shared" si="10"/>
        <v>0</v>
      </c>
      <c r="AZ32">
        <f t="shared" si="11"/>
        <v>0</v>
      </c>
      <c r="BA32">
        <f t="shared" si="12"/>
        <v>0</v>
      </c>
      <c r="BB32">
        <f t="shared" si="13"/>
        <v>0</v>
      </c>
      <c r="BD32" t="e">
        <f t="shared" si="31"/>
        <v>#DIV/0!</v>
      </c>
      <c r="BE32" t="e">
        <f t="shared" si="14"/>
        <v>#DIV/0!</v>
      </c>
      <c r="BF32" t="e">
        <f t="shared" si="14"/>
        <v>#DIV/0!</v>
      </c>
      <c r="BG32" t="e">
        <f t="shared" si="14"/>
        <v>#DIV/0!</v>
      </c>
      <c r="BI32" t="str">
        <f t="shared" si="32"/>
        <v>2020-28</v>
      </c>
      <c r="BJ32" t="e">
        <f t="shared" ca="1" si="33"/>
        <v>#DIV/0!</v>
      </c>
      <c r="BK32" t="e">
        <f t="shared" ca="1" si="15"/>
        <v>#DIV/0!</v>
      </c>
      <c r="BL32" t="e">
        <f t="shared" ca="1" si="16"/>
        <v>#DIV/0!</v>
      </c>
      <c r="BM32" t="e">
        <f t="shared" ca="1" si="17"/>
        <v>#DIV/0!</v>
      </c>
    </row>
    <row r="33" spans="1:65" x14ac:dyDescent="0.25">
      <c r="A33" s="1" t="s">
        <v>226</v>
      </c>
      <c r="B33" s="10">
        <v>10919029</v>
      </c>
      <c r="C33" s="10">
        <v>0</v>
      </c>
      <c r="D33" s="10">
        <v>0</v>
      </c>
      <c r="E33" s="10">
        <v>0</v>
      </c>
      <c r="F33" s="10">
        <v>0</v>
      </c>
      <c r="G33" s="10">
        <v>1971</v>
      </c>
      <c r="H33" s="10">
        <v>0</v>
      </c>
      <c r="I33" s="10">
        <v>0</v>
      </c>
      <c r="J33" s="10">
        <v>0</v>
      </c>
      <c r="K33" s="10">
        <v>0</v>
      </c>
      <c r="M33" s="10" t="str">
        <f t="shared" si="18"/>
        <v>2020-29</v>
      </c>
      <c r="N33" s="10">
        <f t="shared" si="19"/>
        <v>1971</v>
      </c>
      <c r="O33" s="10">
        <f t="shared" si="20"/>
        <v>0</v>
      </c>
      <c r="P33" s="10">
        <f t="shared" si="21"/>
        <v>0</v>
      </c>
      <c r="Q33" s="10">
        <f t="shared" si="22"/>
        <v>0</v>
      </c>
      <c r="R33" s="10">
        <f t="shared" si="23"/>
        <v>0</v>
      </c>
      <c r="S33" s="10"/>
      <c r="T33" s="10"/>
      <c r="U33" s="10" t="str">
        <f t="shared" si="24"/>
        <v>2020-29</v>
      </c>
      <c r="V33" s="10">
        <f t="shared" si="34"/>
        <v>39726</v>
      </c>
      <c r="W33" s="10">
        <f t="shared" si="35"/>
        <v>0</v>
      </c>
      <c r="X33" s="10">
        <f t="shared" si="36"/>
        <v>0</v>
      </c>
      <c r="Y33" s="10">
        <f t="shared" si="37"/>
        <v>0</v>
      </c>
      <c r="Z33" s="10">
        <f t="shared" si="38"/>
        <v>0</v>
      </c>
      <c r="AA33" s="10"/>
      <c r="AB33" s="10"/>
      <c r="AC33">
        <f>G33/B33</f>
        <v>1.8051055638738573E-4</v>
      </c>
      <c r="AD33" t="e">
        <f>H33/C33</f>
        <v>#DIV/0!</v>
      </c>
      <c r="AE33" t="e">
        <f>I33/D33</f>
        <v>#DIV/0!</v>
      </c>
      <c r="AF33" t="e">
        <f>J33/E33</f>
        <v>#DIV/0!</v>
      </c>
      <c r="AG33" t="e">
        <f>K33/F33</f>
        <v>#DIV/0!</v>
      </c>
      <c r="AI33" t="str">
        <f t="shared" si="26"/>
        <v>2020-29</v>
      </c>
      <c r="AJ33">
        <f t="shared" si="1"/>
        <v>1.8054314682160242E-4</v>
      </c>
      <c r="AK33" t="e">
        <f t="shared" si="2"/>
        <v>#DIV/0!</v>
      </c>
      <c r="AL33" t="e">
        <f t="shared" si="3"/>
        <v>#DIV/0!</v>
      </c>
      <c r="AM33" t="e">
        <f t="shared" si="4"/>
        <v>#DIV/0!</v>
      </c>
      <c r="AN33" t="e">
        <f t="shared" si="5"/>
        <v>#DIV/0!</v>
      </c>
      <c r="AP33" t="str">
        <f t="shared" si="27"/>
        <v>2020-29</v>
      </c>
      <c r="AQ33">
        <f t="shared" ca="1" si="28"/>
        <v>1.6237525953427867E-4</v>
      </c>
      <c r="AR33" t="e">
        <f t="shared" ca="1" si="6"/>
        <v>#DIV/0!</v>
      </c>
      <c r="AS33" t="e">
        <f t="shared" ca="1" si="7"/>
        <v>#DIV/0!</v>
      </c>
      <c r="AT33" t="e">
        <f t="shared" ca="1" si="8"/>
        <v>#DIV/0!</v>
      </c>
      <c r="AU33" t="e">
        <f t="shared" ca="1" si="9"/>
        <v>#DIV/0!</v>
      </c>
      <c r="AW33" t="str">
        <f t="shared" si="29"/>
        <v>2020-29</v>
      </c>
      <c r="AX33">
        <f t="shared" si="30"/>
        <v>0</v>
      </c>
      <c r="AY33">
        <f t="shared" si="10"/>
        <v>0</v>
      </c>
      <c r="AZ33">
        <f t="shared" si="11"/>
        <v>0</v>
      </c>
      <c r="BA33">
        <f t="shared" si="12"/>
        <v>0</v>
      </c>
      <c r="BB33">
        <f t="shared" si="13"/>
        <v>0</v>
      </c>
      <c r="BD33" t="e">
        <f t="shared" si="31"/>
        <v>#DIV/0!</v>
      </c>
      <c r="BE33" t="e">
        <f t="shared" si="14"/>
        <v>#DIV/0!</v>
      </c>
      <c r="BF33" t="e">
        <f t="shared" si="14"/>
        <v>#DIV/0!</v>
      </c>
      <c r="BG33" t="e">
        <f t="shared" si="14"/>
        <v>#DIV/0!</v>
      </c>
      <c r="BI33" t="str">
        <f t="shared" si="32"/>
        <v>2020-29</v>
      </c>
      <c r="BJ33" t="e">
        <f t="shared" ca="1" si="33"/>
        <v>#DIV/0!</v>
      </c>
      <c r="BK33" t="e">
        <f t="shared" ca="1" si="15"/>
        <v>#DIV/0!</v>
      </c>
      <c r="BL33" t="e">
        <f t="shared" ca="1" si="16"/>
        <v>#DIV/0!</v>
      </c>
      <c r="BM33" t="e">
        <f t="shared" ca="1" si="17"/>
        <v>#DIV/0!</v>
      </c>
    </row>
    <row r="34" spans="1:65" x14ac:dyDescent="0.25">
      <c r="A34" s="1" t="s">
        <v>227</v>
      </c>
      <c r="B34" s="10">
        <v>10917058</v>
      </c>
      <c r="C34" s="10">
        <v>0</v>
      </c>
      <c r="D34" s="10">
        <v>0</v>
      </c>
      <c r="E34" s="10">
        <v>0</v>
      </c>
      <c r="F34" s="10">
        <v>0</v>
      </c>
      <c r="G34" s="10">
        <v>2091</v>
      </c>
      <c r="H34" s="10">
        <v>0</v>
      </c>
      <c r="I34" s="10">
        <v>0</v>
      </c>
      <c r="J34" s="10">
        <v>0</v>
      </c>
      <c r="K34" s="10">
        <v>0</v>
      </c>
      <c r="M34" s="10" t="str">
        <f t="shared" si="18"/>
        <v>2020-30</v>
      </c>
      <c r="N34" s="10">
        <f t="shared" si="19"/>
        <v>2091</v>
      </c>
      <c r="O34" s="10">
        <f t="shared" si="20"/>
        <v>0</v>
      </c>
      <c r="P34" s="10">
        <f t="shared" si="21"/>
        <v>0</v>
      </c>
      <c r="Q34" s="10">
        <f t="shared" si="22"/>
        <v>0</v>
      </c>
      <c r="R34" s="10">
        <f t="shared" si="23"/>
        <v>0</v>
      </c>
      <c r="S34" s="10"/>
      <c r="T34" s="10"/>
      <c r="U34" s="10" t="str">
        <f t="shared" si="24"/>
        <v>2020-30</v>
      </c>
      <c r="V34" s="10">
        <f t="shared" si="34"/>
        <v>41817</v>
      </c>
      <c r="W34" s="10">
        <f t="shared" si="35"/>
        <v>0</v>
      </c>
      <c r="X34" s="10">
        <f t="shared" si="36"/>
        <v>0</v>
      </c>
      <c r="Y34" s="10">
        <f t="shared" si="37"/>
        <v>0</v>
      </c>
      <c r="Z34" s="10">
        <f t="shared" si="38"/>
        <v>0</v>
      </c>
      <c r="AA34" s="10"/>
      <c r="AB34" s="10"/>
      <c r="AC34">
        <f>G34/B34</f>
        <v>1.915351187105537E-4</v>
      </c>
      <c r="AD34" t="e">
        <f>H34/C34</f>
        <v>#DIV/0!</v>
      </c>
      <c r="AE34" t="e">
        <f>I34/D34</f>
        <v>#DIV/0!</v>
      </c>
      <c r="AF34" t="e">
        <f>J34/E34</f>
        <v>#DIV/0!</v>
      </c>
      <c r="AG34" t="e">
        <f>K34/F34</f>
        <v>#DIV/0!</v>
      </c>
      <c r="AI34" t="str">
        <f t="shared" si="26"/>
        <v>2020-30</v>
      </c>
      <c r="AJ34">
        <f t="shared" si="1"/>
        <v>1.9157181202620349E-4</v>
      </c>
      <c r="AK34" t="e">
        <f t="shared" si="2"/>
        <v>#DIV/0!</v>
      </c>
      <c r="AL34" t="e">
        <f t="shared" si="3"/>
        <v>#DIV/0!</v>
      </c>
      <c r="AM34" t="e">
        <f t="shared" si="4"/>
        <v>#DIV/0!</v>
      </c>
      <c r="AN34" t="e">
        <f t="shared" si="5"/>
        <v>#DIV/0!</v>
      </c>
      <c r="AP34" t="str">
        <f t="shared" si="27"/>
        <v>2020-30</v>
      </c>
      <c r="AQ34">
        <f t="shared" ca="1" si="28"/>
        <v>1.7262074160323708E-4</v>
      </c>
      <c r="AR34" t="e">
        <f t="shared" ca="1" si="6"/>
        <v>#DIV/0!</v>
      </c>
      <c r="AS34" t="e">
        <f t="shared" ca="1" si="7"/>
        <v>#DIV/0!</v>
      </c>
      <c r="AT34" t="e">
        <f t="shared" ca="1" si="8"/>
        <v>#DIV/0!</v>
      </c>
      <c r="AU34" t="e">
        <f t="shared" ca="1" si="9"/>
        <v>#DIV/0!</v>
      </c>
      <c r="AW34" t="str">
        <f t="shared" si="29"/>
        <v>2020-30</v>
      </c>
      <c r="AX34">
        <f t="shared" si="30"/>
        <v>0</v>
      </c>
      <c r="AY34">
        <f t="shared" si="10"/>
        <v>0</v>
      </c>
      <c r="AZ34">
        <f t="shared" si="11"/>
        <v>0</v>
      </c>
      <c r="BA34">
        <f t="shared" si="12"/>
        <v>0</v>
      </c>
      <c r="BB34">
        <f t="shared" si="13"/>
        <v>0</v>
      </c>
      <c r="BD34" t="e">
        <f t="shared" si="31"/>
        <v>#DIV/0!</v>
      </c>
      <c r="BE34" t="e">
        <f t="shared" si="14"/>
        <v>#DIV/0!</v>
      </c>
      <c r="BF34" t="e">
        <f t="shared" si="14"/>
        <v>#DIV/0!</v>
      </c>
      <c r="BG34" t="e">
        <f t="shared" si="14"/>
        <v>#DIV/0!</v>
      </c>
      <c r="BI34" t="str">
        <f t="shared" si="32"/>
        <v>2020-30</v>
      </c>
      <c r="BJ34" t="e">
        <f t="shared" ca="1" si="33"/>
        <v>#DIV/0!</v>
      </c>
      <c r="BK34" t="e">
        <f t="shared" ca="1" si="15"/>
        <v>#DIV/0!</v>
      </c>
      <c r="BL34" t="e">
        <f t="shared" ca="1" si="16"/>
        <v>#DIV/0!</v>
      </c>
      <c r="BM34" t="e">
        <f t="shared" ca="1" si="17"/>
        <v>#DIV/0!</v>
      </c>
    </row>
    <row r="35" spans="1:65" x14ac:dyDescent="0.25">
      <c r="A35" s="1" t="s">
        <v>228</v>
      </c>
      <c r="B35" s="10">
        <v>10914967</v>
      </c>
      <c r="C35" s="10">
        <v>0</v>
      </c>
      <c r="D35" s="10">
        <v>0</v>
      </c>
      <c r="E35" s="10">
        <v>0</v>
      </c>
      <c r="F35" s="10">
        <v>0</v>
      </c>
      <c r="G35" s="10">
        <v>2194</v>
      </c>
      <c r="H35" s="10">
        <v>0</v>
      </c>
      <c r="I35" s="10">
        <v>0</v>
      </c>
      <c r="J35" s="10">
        <v>0</v>
      </c>
      <c r="K35" s="10">
        <v>0</v>
      </c>
      <c r="M35" s="10" t="str">
        <f t="shared" si="18"/>
        <v>2020-31</v>
      </c>
      <c r="N35" s="10">
        <f t="shared" si="19"/>
        <v>2194</v>
      </c>
      <c r="O35" s="10">
        <f t="shared" si="20"/>
        <v>0</v>
      </c>
      <c r="P35" s="10">
        <f t="shared" si="21"/>
        <v>0</v>
      </c>
      <c r="Q35" s="10">
        <f t="shared" si="22"/>
        <v>0</v>
      </c>
      <c r="R35" s="10">
        <f t="shared" si="23"/>
        <v>0</v>
      </c>
      <c r="S35" s="10"/>
      <c r="T35" s="10"/>
      <c r="U35" s="10" t="str">
        <f t="shared" si="24"/>
        <v>2020-31</v>
      </c>
      <c r="V35" s="10">
        <f t="shared" si="34"/>
        <v>44011</v>
      </c>
      <c r="W35" s="10">
        <f t="shared" si="35"/>
        <v>0</v>
      </c>
      <c r="X35" s="10">
        <f t="shared" si="36"/>
        <v>0</v>
      </c>
      <c r="Y35" s="10">
        <f t="shared" si="37"/>
        <v>0</v>
      </c>
      <c r="Z35" s="10">
        <f t="shared" si="38"/>
        <v>0</v>
      </c>
      <c r="AA35" s="10"/>
      <c r="AB35" s="10"/>
      <c r="AC35">
        <f>G35/B35</f>
        <v>2.0100839516967847E-4</v>
      </c>
      <c r="AD35" t="e">
        <f>H35/C35</f>
        <v>#DIV/0!</v>
      </c>
      <c r="AE35" t="e">
        <f>I35/D35</f>
        <v>#DIV/0!</v>
      </c>
      <c r="AF35" t="e">
        <f>J35/E35</f>
        <v>#DIV/0!</v>
      </c>
      <c r="AG35" t="e">
        <f>K35/F35</f>
        <v>#DIV/0!</v>
      </c>
      <c r="AI35" t="str">
        <f t="shared" si="26"/>
        <v>2020-31</v>
      </c>
      <c r="AJ35">
        <f t="shared" si="1"/>
        <v>2.0104880834507052E-4</v>
      </c>
      <c r="AK35" t="e">
        <f t="shared" si="2"/>
        <v>#DIV/0!</v>
      </c>
      <c r="AL35" t="e">
        <f t="shared" si="3"/>
        <v>#DIV/0!</v>
      </c>
      <c r="AM35" t="e">
        <f t="shared" si="4"/>
        <v>#DIV/0!</v>
      </c>
      <c r="AN35" t="e">
        <f t="shared" si="5"/>
        <v>#DIV/0!</v>
      </c>
      <c r="AP35" t="str">
        <f t="shared" si="27"/>
        <v>2020-31</v>
      </c>
      <c r="AQ35">
        <f t="shared" ca="1" si="28"/>
        <v>1.8150366326262471E-4</v>
      </c>
      <c r="AR35" t="e">
        <f t="shared" ca="1" si="6"/>
        <v>#DIV/0!</v>
      </c>
      <c r="AS35" t="e">
        <f t="shared" ca="1" si="7"/>
        <v>#DIV/0!</v>
      </c>
      <c r="AT35" t="e">
        <f t="shared" ca="1" si="8"/>
        <v>#DIV/0!</v>
      </c>
      <c r="AU35" t="e">
        <f t="shared" ca="1" si="9"/>
        <v>#DIV/0!</v>
      </c>
      <c r="AW35" t="str">
        <f t="shared" si="29"/>
        <v>2020-31</v>
      </c>
      <c r="AX35">
        <f t="shared" si="30"/>
        <v>0</v>
      </c>
      <c r="AY35">
        <f t="shared" si="10"/>
        <v>0</v>
      </c>
      <c r="AZ35">
        <f t="shared" si="11"/>
        <v>0</v>
      </c>
      <c r="BA35">
        <f t="shared" si="12"/>
        <v>0</v>
      </c>
      <c r="BB35">
        <f t="shared" si="13"/>
        <v>0</v>
      </c>
      <c r="BD35" t="e">
        <f t="shared" si="31"/>
        <v>#DIV/0!</v>
      </c>
      <c r="BE35" t="e">
        <f t="shared" si="14"/>
        <v>#DIV/0!</v>
      </c>
      <c r="BF35" t="e">
        <f t="shared" si="14"/>
        <v>#DIV/0!</v>
      </c>
      <c r="BG35" t="e">
        <f t="shared" si="14"/>
        <v>#DIV/0!</v>
      </c>
      <c r="BI35" t="str">
        <f t="shared" si="32"/>
        <v>2020-31</v>
      </c>
      <c r="BJ35" t="e">
        <f t="shared" ca="1" si="33"/>
        <v>#DIV/0!</v>
      </c>
      <c r="BK35" t="e">
        <f t="shared" ca="1" si="15"/>
        <v>#DIV/0!</v>
      </c>
      <c r="BL35" t="e">
        <f t="shared" ca="1" si="16"/>
        <v>#DIV/0!</v>
      </c>
      <c r="BM35" t="e">
        <f t="shared" ca="1" si="17"/>
        <v>#DIV/0!</v>
      </c>
    </row>
    <row r="36" spans="1:65" x14ac:dyDescent="0.25">
      <c r="A36" s="1" t="s">
        <v>229</v>
      </c>
      <c r="B36" s="10">
        <v>10912773</v>
      </c>
      <c r="C36" s="10">
        <v>0</v>
      </c>
      <c r="D36" s="10">
        <v>0</v>
      </c>
      <c r="E36" s="10">
        <v>0</v>
      </c>
      <c r="F36" s="10">
        <v>0</v>
      </c>
      <c r="G36" s="10">
        <v>2143</v>
      </c>
      <c r="H36" s="10">
        <v>0</v>
      </c>
      <c r="I36" s="10">
        <v>0</v>
      </c>
      <c r="J36" s="10">
        <v>0</v>
      </c>
      <c r="K36" s="10">
        <v>0</v>
      </c>
      <c r="M36" s="10" t="str">
        <f t="shared" si="18"/>
        <v>2020-32</v>
      </c>
      <c r="N36" s="10">
        <f t="shared" si="19"/>
        <v>2143</v>
      </c>
      <c r="O36" s="10">
        <f t="shared" si="20"/>
        <v>0</v>
      </c>
      <c r="P36" s="10">
        <f t="shared" si="21"/>
        <v>0</v>
      </c>
      <c r="Q36" s="10">
        <f t="shared" si="22"/>
        <v>0</v>
      </c>
      <c r="R36" s="10">
        <f t="shared" si="23"/>
        <v>0</v>
      </c>
      <c r="S36" s="10"/>
      <c r="T36" s="10"/>
      <c r="U36" s="10" t="str">
        <f t="shared" si="24"/>
        <v>2020-32</v>
      </c>
      <c r="V36" s="10">
        <f t="shared" si="34"/>
        <v>46154</v>
      </c>
      <c r="W36" s="10">
        <f t="shared" si="35"/>
        <v>0</v>
      </c>
      <c r="X36" s="10">
        <f t="shared" si="36"/>
        <v>0</v>
      </c>
      <c r="Y36" s="10">
        <f t="shared" si="37"/>
        <v>0</v>
      </c>
      <c r="Z36" s="10">
        <f t="shared" si="38"/>
        <v>0</v>
      </c>
      <c r="AA36" s="10"/>
      <c r="AB36" s="10"/>
      <c r="AC36">
        <f>G36/B36</f>
        <v>1.9637538506482265E-4</v>
      </c>
      <c r="AD36" t="e">
        <f>H36/C36</f>
        <v>#DIV/0!</v>
      </c>
      <c r="AE36" t="e">
        <f>I36/D36</f>
        <v>#DIV/0!</v>
      </c>
      <c r="AF36" t="e">
        <f>J36/E36</f>
        <v>#DIV/0!</v>
      </c>
      <c r="AG36" t="e">
        <f>K36/F36</f>
        <v>#DIV/0!</v>
      </c>
      <c r="AI36" t="str">
        <f t="shared" si="26"/>
        <v>2020-32</v>
      </c>
      <c r="AJ36">
        <f t="shared" si="1"/>
        <v>1.9641395656244266E-4</v>
      </c>
      <c r="AK36" t="e">
        <f t="shared" si="2"/>
        <v>#DIV/0!</v>
      </c>
      <c r="AL36" t="e">
        <f t="shared" si="3"/>
        <v>#DIV/0!</v>
      </c>
      <c r="AM36" t="e">
        <f t="shared" si="4"/>
        <v>#DIV/0!</v>
      </c>
      <c r="AN36" t="e">
        <f t="shared" si="5"/>
        <v>#DIV/0!</v>
      </c>
      <c r="AP36" t="str">
        <f t="shared" si="27"/>
        <v>2020-32</v>
      </c>
      <c r="AQ36">
        <f t="shared" ca="1" si="28"/>
        <v>1.776555404499501E-4</v>
      </c>
      <c r="AR36" t="e">
        <f t="shared" ca="1" si="6"/>
        <v>#DIV/0!</v>
      </c>
      <c r="AS36" t="e">
        <f t="shared" ca="1" si="7"/>
        <v>#DIV/0!</v>
      </c>
      <c r="AT36" t="e">
        <f t="shared" ca="1" si="8"/>
        <v>#DIV/0!</v>
      </c>
      <c r="AU36" t="e">
        <f t="shared" ca="1" si="9"/>
        <v>#DIV/0!</v>
      </c>
      <c r="AW36" t="str">
        <f t="shared" si="29"/>
        <v>2020-32</v>
      </c>
      <c r="AX36">
        <f t="shared" si="30"/>
        <v>0</v>
      </c>
      <c r="AY36">
        <f t="shared" si="10"/>
        <v>0</v>
      </c>
      <c r="AZ36">
        <f t="shared" si="11"/>
        <v>0</v>
      </c>
      <c r="BA36">
        <f t="shared" si="12"/>
        <v>0</v>
      </c>
      <c r="BB36">
        <f t="shared" si="13"/>
        <v>0</v>
      </c>
      <c r="BD36" t="e">
        <f t="shared" si="31"/>
        <v>#DIV/0!</v>
      </c>
      <c r="BE36" t="e">
        <f t="shared" si="14"/>
        <v>#DIV/0!</v>
      </c>
      <c r="BF36" t="e">
        <f t="shared" si="14"/>
        <v>#DIV/0!</v>
      </c>
      <c r="BG36" t="e">
        <f t="shared" si="14"/>
        <v>#DIV/0!</v>
      </c>
      <c r="BI36" t="str">
        <f t="shared" si="32"/>
        <v>2020-32</v>
      </c>
      <c r="BJ36" t="e">
        <f t="shared" ca="1" si="33"/>
        <v>#DIV/0!</v>
      </c>
      <c r="BK36" t="e">
        <f t="shared" ca="1" si="15"/>
        <v>#DIV/0!</v>
      </c>
      <c r="BL36" t="e">
        <f t="shared" ca="1" si="16"/>
        <v>#DIV/0!</v>
      </c>
      <c r="BM36" t="e">
        <f t="shared" ca="1" si="17"/>
        <v>#DIV/0!</v>
      </c>
    </row>
    <row r="37" spans="1:65" x14ac:dyDescent="0.25">
      <c r="A37" s="1" t="s">
        <v>230</v>
      </c>
      <c r="B37" s="10">
        <v>10910630</v>
      </c>
      <c r="C37" s="10">
        <v>0</v>
      </c>
      <c r="D37" s="10">
        <v>0</v>
      </c>
      <c r="E37" s="10">
        <v>0</v>
      </c>
      <c r="F37" s="10">
        <v>0</v>
      </c>
      <c r="G37" s="10">
        <v>2179</v>
      </c>
      <c r="H37" s="10">
        <v>0</v>
      </c>
      <c r="I37" s="10">
        <v>0</v>
      </c>
      <c r="J37" s="10">
        <v>0</v>
      </c>
      <c r="K37" s="10">
        <v>0</v>
      </c>
      <c r="M37" s="10" t="str">
        <f t="shared" si="18"/>
        <v>2020-33</v>
      </c>
      <c r="N37" s="10">
        <f t="shared" si="19"/>
        <v>2179</v>
      </c>
      <c r="O37" s="10">
        <f t="shared" si="20"/>
        <v>0</v>
      </c>
      <c r="P37" s="10">
        <f t="shared" si="21"/>
        <v>0</v>
      </c>
      <c r="Q37" s="10">
        <f t="shared" si="22"/>
        <v>0</v>
      </c>
      <c r="R37" s="10">
        <f t="shared" si="23"/>
        <v>0</v>
      </c>
      <c r="S37" s="10"/>
      <c r="T37" s="10"/>
      <c r="U37" s="10" t="str">
        <f t="shared" si="24"/>
        <v>2020-33</v>
      </c>
      <c r="V37" s="10">
        <f t="shared" si="34"/>
        <v>48333</v>
      </c>
      <c r="W37" s="10">
        <f t="shared" si="35"/>
        <v>0</v>
      </c>
      <c r="X37" s="10">
        <f t="shared" si="36"/>
        <v>0</v>
      </c>
      <c r="Y37" s="10">
        <f t="shared" si="37"/>
        <v>0</v>
      </c>
      <c r="Z37" s="10">
        <f t="shared" si="38"/>
        <v>0</v>
      </c>
      <c r="AA37" s="10"/>
      <c r="AB37" s="10"/>
      <c r="AC37">
        <f>G37/B37</f>
        <v>1.9971349042172633E-4</v>
      </c>
      <c r="AD37" t="e">
        <f>H37/C37</f>
        <v>#DIV/0!</v>
      </c>
      <c r="AE37" t="e">
        <f>I37/D37</f>
        <v>#DIV/0!</v>
      </c>
      <c r="AF37" t="e">
        <f>J37/E37</f>
        <v>#DIV/0!</v>
      </c>
      <c r="AG37" t="e">
        <f>K37/F37</f>
        <v>#DIV/0!</v>
      </c>
      <c r="AI37" t="str">
        <f t="shared" si="26"/>
        <v>2020-33</v>
      </c>
      <c r="AJ37">
        <f t="shared" si="1"/>
        <v>1.9975338453142447E-4</v>
      </c>
      <c r="AK37" t="e">
        <f t="shared" si="2"/>
        <v>#DIV/0!</v>
      </c>
      <c r="AL37" t="e">
        <f t="shared" si="3"/>
        <v>#DIV/0!</v>
      </c>
      <c r="AM37" t="e">
        <f t="shared" si="4"/>
        <v>#DIV/0!</v>
      </c>
      <c r="AN37" t="e">
        <f t="shared" si="5"/>
        <v>#DIV/0!</v>
      </c>
      <c r="AP37" t="str">
        <f t="shared" si="27"/>
        <v>2020-33</v>
      </c>
      <c r="AQ37">
        <f t="shared" ca="1" si="28"/>
        <v>1.8101854886864622E-4</v>
      </c>
      <c r="AR37" t="e">
        <f t="shared" ca="1" si="6"/>
        <v>#DIV/0!</v>
      </c>
      <c r="AS37" t="e">
        <f t="shared" ca="1" si="7"/>
        <v>#DIV/0!</v>
      </c>
      <c r="AT37" t="e">
        <f t="shared" ca="1" si="8"/>
        <v>#DIV/0!</v>
      </c>
      <c r="AU37" t="e">
        <f t="shared" ca="1" si="9"/>
        <v>#DIV/0!</v>
      </c>
      <c r="AW37" t="str">
        <f t="shared" si="29"/>
        <v>2020-33</v>
      </c>
      <c r="AX37">
        <f t="shared" si="30"/>
        <v>0</v>
      </c>
      <c r="AY37">
        <f t="shared" si="10"/>
        <v>0</v>
      </c>
      <c r="AZ37">
        <f t="shared" si="11"/>
        <v>0</v>
      </c>
      <c r="BA37">
        <f t="shared" si="12"/>
        <v>0</v>
      </c>
      <c r="BB37">
        <f t="shared" si="13"/>
        <v>0</v>
      </c>
      <c r="BD37" t="e">
        <f t="shared" si="31"/>
        <v>#DIV/0!</v>
      </c>
      <c r="BE37" t="e">
        <f t="shared" si="14"/>
        <v>#DIV/0!</v>
      </c>
      <c r="BF37" t="e">
        <f t="shared" si="14"/>
        <v>#DIV/0!</v>
      </c>
      <c r="BG37" t="e">
        <f t="shared" si="14"/>
        <v>#DIV/0!</v>
      </c>
      <c r="BI37" t="str">
        <f t="shared" si="32"/>
        <v>2020-33</v>
      </c>
      <c r="BJ37" t="e">
        <f t="shared" ca="1" si="33"/>
        <v>#DIV/0!</v>
      </c>
      <c r="BK37" t="e">
        <f t="shared" ca="1" si="15"/>
        <v>#DIV/0!</v>
      </c>
      <c r="BL37" t="e">
        <f t="shared" ca="1" si="16"/>
        <v>#DIV/0!</v>
      </c>
      <c r="BM37" t="e">
        <f t="shared" ca="1" si="17"/>
        <v>#DIV/0!</v>
      </c>
    </row>
    <row r="38" spans="1:65" x14ac:dyDescent="0.25">
      <c r="A38" s="1" t="s">
        <v>231</v>
      </c>
      <c r="B38" s="10">
        <v>10908451</v>
      </c>
      <c r="C38" s="10">
        <v>0</v>
      </c>
      <c r="D38" s="10">
        <v>0</v>
      </c>
      <c r="E38" s="10">
        <v>0</v>
      </c>
      <c r="F38" s="10">
        <v>0</v>
      </c>
      <c r="G38" s="10">
        <v>2087</v>
      </c>
      <c r="H38" s="10">
        <v>0</v>
      </c>
      <c r="I38" s="10">
        <v>0</v>
      </c>
      <c r="J38" s="10">
        <v>0</v>
      </c>
      <c r="K38" s="10">
        <v>0</v>
      </c>
      <c r="M38" s="10" t="str">
        <f t="shared" si="18"/>
        <v>2020-34</v>
      </c>
      <c r="N38" s="10">
        <f t="shared" si="19"/>
        <v>2087</v>
      </c>
      <c r="O38" s="10">
        <f t="shared" si="20"/>
        <v>0</v>
      </c>
      <c r="P38" s="10">
        <f t="shared" si="21"/>
        <v>0</v>
      </c>
      <c r="Q38" s="10">
        <f t="shared" si="22"/>
        <v>0</v>
      </c>
      <c r="R38" s="10">
        <f t="shared" si="23"/>
        <v>0</v>
      </c>
      <c r="S38" s="10"/>
      <c r="T38" s="10"/>
      <c r="U38" s="10" t="str">
        <f t="shared" si="24"/>
        <v>2020-34</v>
      </c>
      <c r="V38" s="10">
        <f t="shared" si="34"/>
        <v>50420</v>
      </c>
      <c r="W38" s="10">
        <f t="shared" si="35"/>
        <v>0</v>
      </c>
      <c r="X38" s="10">
        <f t="shared" si="36"/>
        <v>0</v>
      </c>
      <c r="Y38" s="10">
        <f t="shared" si="37"/>
        <v>0</v>
      </c>
      <c r="Z38" s="10">
        <f t="shared" si="38"/>
        <v>0</v>
      </c>
      <c r="AA38" s="10"/>
      <c r="AB38" s="10"/>
      <c r="AC38">
        <f>G38/B38</f>
        <v>1.9131955581961179E-4</v>
      </c>
      <c r="AD38" t="e">
        <f>H38/C38</f>
        <v>#DIV/0!</v>
      </c>
      <c r="AE38" t="e">
        <f>I38/D38</f>
        <v>#DIV/0!</v>
      </c>
      <c r="AF38" t="e">
        <f>J38/E38</f>
        <v>#DIV/0!</v>
      </c>
      <c r="AG38" t="e">
        <f>K38/F38</f>
        <v>#DIV/0!</v>
      </c>
      <c r="AI38" t="str">
        <f t="shared" si="26"/>
        <v>2020-34</v>
      </c>
      <c r="AJ38">
        <f t="shared" si="1"/>
        <v>1.9135616658018324E-4</v>
      </c>
      <c r="AK38" t="e">
        <f t="shared" si="2"/>
        <v>#DIV/0!</v>
      </c>
      <c r="AL38" t="e">
        <f t="shared" si="3"/>
        <v>#DIV/0!</v>
      </c>
      <c r="AM38" t="e">
        <f t="shared" si="4"/>
        <v>#DIV/0!</v>
      </c>
      <c r="AN38" t="e">
        <f t="shared" si="5"/>
        <v>#DIV/0!</v>
      </c>
      <c r="AP38" t="str">
        <f t="shared" si="27"/>
        <v>2020-34</v>
      </c>
      <c r="AQ38">
        <f t="shared" ca="1" si="28"/>
        <v>1.737376389496779E-4</v>
      </c>
      <c r="AR38" t="e">
        <f t="shared" ca="1" si="6"/>
        <v>#DIV/0!</v>
      </c>
      <c r="AS38" t="e">
        <f t="shared" ca="1" si="7"/>
        <v>#DIV/0!</v>
      </c>
      <c r="AT38" t="e">
        <f t="shared" ca="1" si="8"/>
        <v>#DIV/0!</v>
      </c>
      <c r="AU38" t="e">
        <f t="shared" ca="1" si="9"/>
        <v>#DIV/0!</v>
      </c>
      <c r="AW38" t="str">
        <f t="shared" si="29"/>
        <v>2020-34</v>
      </c>
      <c r="AX38">
        <f t="shared" si="30"/>
        <v>0</v>
      </c>
      <c r="AY38">
        <f t="shared" si="10"/>
        <v>0</v>
      </c>
      <c r="AZ38">
        <f t="shared" si="11"/>
        <v>0</v>
      </c>
      <c r="BA38">
        <f t="shared" si="12"/>
        <v>0</v>
      </c>
      <c r="BB38">
        <f t="shared" si="13"/>
        <v>0</v>
      </c>
      <c r="BD38" t="e">
        <f t="shared" si="31"/>
        <v>#DIV/0!</v>
      </c>
      <c r="BE38" t="e">
        <f t="shared" si="14"/>
        <v>#DIV/0!</v>
      </c>
      <c r="BF38" t="e">
        <f t="shared" si="14"/>
        <v>#DIV/0!</v>
      </c>
      <c r="BG38" t="e">
        <f t="shared" si="14"/>
        <v>#DIV/0!</v>
      </c>
      <c r="BI38" t="str">
        <f t="shared" si="32"/>
        <v>2020-34</v>
      </c>
      <c r="BJ38" t="e">
        <f t="shared" ca="1" si="33"/>
        <v>#DIV/0!</v>
      </c>
      <c r="BK38" t="e">
        <f t="shared" ca="1" si="15"/>
        <v>#DIV/0!</v>
      </c>
      <c r="BL38" t="e">
        <f t="shared" ca="1" si="16"/>
        <v>#DIV/0!</v>
      </c>
      <c r="BM38" t="e">
        <f t="shared" ca="1" si="17"/>
        <v>#DIV/0!</v>
      </c>
    </row>
    <row r="39" spans="1:65" x14ac:dyDescent="0.25">
      <c r="A39" s="1" t="s">
        <v>232</v>
      </c>
      <c r="B39" s="10">
        <v>10906364</v>
      </c>
      <c r="C39" s="10">
        <v>0</v>
      </c>
      <c r="D39" s="10">
        <v>0</v>
      </c>
      <c r="E39" s="10">
        <v>0</v>
      </c>
      <c r="F39" s="10">
        <v>0</v>
      </c>
      <c r="G39" s="10">
        <v>2012</v>
      </c>
      <c r="H39" s="10">
        <v>0</v>
      </c>
      <c r="I39" s="10">
        <v>0</v>
      </c>
      <c r="J39" s="10">
        <v>0</v>
      </c>
      <c r="K39" s="10">
        <v>0</v>
      </c>
      <c r="M39" s="10" t="str">
        <f t="shared" si="18"/>
        <v>2020-35</v>
      </c>
      <c r="N39" s="10">
        <f t="shared" si="19"/>
        <v>2012</v>
      </c>
      <c r="O39" s="10">
        <f t="shared" si="20"/>
        <v>0</v>
      </c>
      <c r="P39" s="10">
        <f t="shared" si="21"/>
        <v>0</v>
      </c>
      <c r="Q39" s="10">
        <f t="shared" si="22"/>
        <v>0</v>
      </c>
      <c r="R39" s="10">
        <f t="shared" si="23"/>
        <v>0</v>
      </c>
      <c r="S39" s="10"/>
      <c r="T39" s="10"/>
      <c r="U39" s="10" t="str">
        <f t="shared" si="24"/>
        <v>2020-35</v>
      </c>
      <c r="V39" s="10">
        <f t="shared" si="34"/>
        <v>52432</v>
      </c>
      <c r="W39" s="10">
        <f t="shared" si="35"/>
        <v>0</v>
      </c>
      <c r="X39" s="10">
        <f t="shared" si="36"/>
        <v>0</v>
      </c>
      <c r="Y39" s="10">
        <f t="shared" si="37"/>
        <v>0</v>
      </c>
      <c r="Z39" s="10">
        <f t="shared" si="38"/>
        <v>0</v>
      </c>
      <c r="AA39" s="10"/>
      <c r="AB39" s="10"/>
      <c r="AC39">
        <f>G39/B39</f>
        <v>1.8447944704577988E-4</v>
      </c>
      <c r="AD39" t="e">
        <f>H39/C39</f>
        <v>#DIV/0!</v>
      </c>
      <c r="AE39" t="e">
        <f>I39/D39</f>
        <v>#DIV/0!</v>
      </c>
      <c r="AF39" t="e">
        <f>J39/E39</f>
        <v>#DIV/0!</v>
      </c>
      <c r="AG39" t="e">
        <f>K39/F39</f>
        <v>#DIV/0!</v>
      </c>
      <c r="AI39" t="str">
        <f t="shared" si="26"/>
        <v>2020-35</v>
      </c>
      <c r="AJ39">
        <f t="shared" si="1"/>
        <v>1.8451348651510313E-4</v>
      </c>
      <c r="AK39" t="e">
        <f t="shared" si="2"/>
        <v>#DIV/0!</v>
      </c>
      <c r="AL39" t="e">
        <f t="shared" si="3"/>
        <v>#DIV/0!</v>
      </c>
      <c r="AM39" t="e">
        <f t="shared" si="4"/>
        <v>#DIV/0!</v>
      </c>
      <c r="AN39" t="e">
        <f t="shared" si="5"/>
        <v>#DIV/0!</v>
      </c>
      <c r="AP39" t="str">
        <f t="shared" si="27"/>
        <v>2020-35</v>
      </c>
      <c r="AQ39">
        <f t="shared" ca="1" si="28"/>
        <v>1.6784255763782285E-4</v>
      </c>
      <c r="AR39" t="e">
        <f t="shared" ca="1" si="6"/>
        <v>#DIV/0!</v>
      </c>
      <c r="AS39" t="e">
        <f t="shared" ca="1" si="7"/>
        <v>#DIV/0!</v>
      </c>
      <c r="AT39" t="e">
        <f t="shared" ca="1" si="8"/>
        <v>#DIV/0!</v>
      </c>
      <c r="AU39" t="e">
        <f t="shared" ca="1" si="9"/>
        <v>#DIV/0!</v>
      </c>
      <c r="AW39" t="str">
        <f t="shared" si="29"/>
        <v>2020-35</v>
      </c>
      <c r="AX39">
        <f t="shared" si="30"/>
        <v>0</v>
      </c>
      <c r="AY39">
        <f t="shared" si="10"/>
        <v>0</v>
      </c>
      <c r="AZ39">
        <f t="shared" si="11"/>
        <v>0</v>
      </c>
      <c r="BA39">
        <f t="shared" si="12"/>
        <v>0</v>
      </c>
      <c r="BB39">
        <f t="shared" si="13"/>
        <v>0</v>
      </c>
      <c r="BD39" t="e">
        <f t="shared" si="31"/>
        <v>#DIV/0!</v>
      </c>
      <c r="BE39" t="e">
        <f t="shared" si="14"/>
        <v>#DIV/0!</v>
      </c>
      <c r="BF39" t="e">
        <f t="shared" si="14"/>
        <v>#DIV/0!</v>
      </c>
      <c r="BG39" t="e">
        <f t="shared" si="14"/>
        <v>#DIV/0!</v>
      </c>
      <c r="BI39" t="str">
        <f t="shared" si="32"/>
        <v>2020-35</v>
      </c>
      <c r="BJ39" t="e">
        <f t="shared" ca="1" si="33"/>
        <v>#DIV/0!</v>
      </c>
      <c r="BK39" t="e">
        <f t="shared" ca="1" si="15"/>
        <v>#DIV/0!</v>
      </c>
      <c r="BL39" t="e">
        <f t="shared" ca="1" si="16"/>
        <v>#DIV/0!</v>
      </c>
      <c r="BM39" t="e">
        <f t="shared" ca="1" si="17"/>
        <v>#DIV/0!</v>
      </c>
    </row>
    <row r="40" spans="1:65" x14ac:dyDescent="0.25">
      <c r="A40" s="1" t="s">
        <v>233</v>
      </c>
      <c r="B40" s="10">
        <v>10904352</v>
      </c>
      <c r="C40" s="10">
        <v>0</v>
      </c>
      <c r="D40" s="10">
        <v>0</v>
      </c>
      <c r="E40" s="10">
        <v>0</v>
      </c>
      <c r="F40" s="10">
        <v>0</v>
      </c>
      <c r="G40" s="10">
        <v>2011</v>
      </c>
      <c r="H40" s="10">
        <v>0</v>
      </c>
      <c r="I40" s="10">
        <v>0</v>
      </c>
      <c r="J40" s="10">
        <v>0</v>
      </c>
      <c r="K40" s="10">
        <v>0</v>
      </c>
      <c r="M40" s="10" t="str">
        <f t="shared" si="18"/>
        <v>2020-36</v>
      </c>
      <c r="N40" s="10">
        <f t="shared" si="19"/>
        <v>2011</v>
      </c>
      <c r="O40" s="10">
        <f t="shared" si="20"/>
        <v>0</v>
      </c>
      <c r="P40" s="10">
        <f t="shared" si="21"/>
        <v>0</v>
      </c>
      <c r="Q40" s="10">
        <f t="shared" si="22"/>
        <v>0</v>
      </c>
      <c r="R40" s="10">
        <f t="shared" si="23"/>
        <v>0</v>
      </c>
      <c r="S40" s="10"/>
      <c r="T40" s="10"/>
      <c r="U40" s="10" t="str">
        <f t="shared" si="24"/>
        <v>2020-36</v>
      </c>
      <c r="V40" s="10">
        <f t="shared" si="34"/>
        <v>54443</v>
      </c>
      <c r="W40" s="10">
        <f t="shared" si="35"/>
        <v>0</v>
      </c>
      <c r="X40" s="10">
        <f t="shared" si="36"/>
        <v>0</v>
      </c>
      <c r="Y40" s="10">
        <f t="shared" si="37"/>
        <v>0</v>
      </c>
      <c r="Z40" s="10">
        <f t="shared" si="38"/>
        <v>0</v>
      </c>
      <c r="AA40" s="10"/>
      <c r="AB40" s="10"/>
      <c r="AC40">
        <f>G40/B40</f>
        <v>1.8442177948767611E-4</v>
      </c>
      <c r="AD40" t="e">
        <f>H40/C40</f>
        <v>#DIV/0!</v>
      </c>
      <c r="AE40" t="e">
        <f>I40/D40</f>
        <v>#DIV/0!</v>
      </c>
      <c r="AF40" t="e">
        <f>J40/E40</f>
        <v>#DIV/0!</v>
      </c>
      <c r="AG40" t="e">
        <f>K40/F40</f>
        <v>#DIV/0!</v>
      </c>
      <c r="AI40" t="str">
        <f t="shared" si="26"/>
        <v>2020-36</v>
      </c>
      <c r="AJ40">
        <f t="shared" si="1"/>
        <v>1.8445579767693891E-4</v>
      </c>
      <c r="AK40" t="e">
        <f t="shared" si="2"/>
        <v>#DIV/0!</v>
      </c>
      <c r="AL40" t="e">
        <f t="shared" si="3"/>
        <v>#DIV/0!</v>
      </c>
      <c r="AM40" t="e">
        <f t="shared" si="4"/>
        <v>#DIV/0!</v>
      </c>
      <c r="AN40" t="e">
        <f t="shared" si="5"/>
        <v>#DIV/0!</v>
      </c>
      <c r="AP40" t="str">
        <f t="shared" si="27"/>
        <v>2020-36</v>
      </c>
      <c r="AQ40">
        <f t="shared" ca="1" si="28"/>
        <v>1.6810816372435635E-4</v>
      </c>
      <c r="AR40" t="e">
        <f t="shared" ca="1" si="6"/>
        <v>#DIV/0!</v>
      </c>
      <c r="AS40" t="e">
        <f t="shared" ca="1" si="7"/>
        <v>#DIV/0!</v>
      </c>
      <c r="AT40" t="e">
        <f t="shared" ca="1" si="8"/>
        <v>#DIV/0!</v>
      </c>
      <c r="AU40" t="e">
        <f t="shared" ca="1" si="9"/>
        <v>#DIV/0!</v>
      </c>
      <c r="AW40" t="str">
        <f t="shared" si="29"/>
        <v>2020-36</v>
      </c>
      <c r="AX40">
        <f t="shared" si="30"/>
        <v>0</v>
      </c>
      <c r="AY40">
        <f t="shared" si="10"/>
        <v>0</v>
      </c>
      <c r="AZ40">
        <f t="shared" si="11"/>
        <v>0</v>
      </c>
      <c r="BA40">
        <f t="shared" si="12"/>
        <v>0</v>
      </c>
      <c r="BB40">
        <f t="shared" si="13"/>
        <v>0</v>
      </c>
      <c r="BD40" t="e">
        <f t="shared" si="31"/>
        <v>#DIV/0!</v>
      </c>
      <c r="BE40" t="e">
        <f t="shared" si="14"/>
        <v>#DIV/0!</v>
      </c>
      <c r="BF40" t="e">
        <f t="shared" si="14"/>
        <v>#DIV/0!</v>
      </c>
      <c r="BG40" t="e">
        <f t="shared" si="14"/>
        <v>#DIV/0!</v>
      </c>
      <c r="BI40" t="str">
        <f t="shared" si="32"/>
        <v>2020-36</v>
      </c>
      <c r="BJ40" t="e">
        <f t="shared" ca="1" si="33"/>
        <v>#DIV/0!</v>
      </c>
      <c r="BK40" t="e">
        <f t="shared" ca="1" si="15"/>
        <v>#DIV/0!</v>
      </c>
      <c r="BL40" t="e">
        <f t="shared" ca="1" si="16"/>
        <v>#DIV/0!</v>
      </c>
      <c r="BM40" t="e">
        <f t="shared" ca="1" si="17"/>
        <v>#DIV/0!</v>
      </c>
    </row>
    <row r="41" spans="1:65" x14ac:dyDescent="0.25">
      <c r="A41" s="1" t="s">
        <v>234</v>
      </c>
      <c r="B41" s="10">
        <v>10902341</v>
      </c>
      <c r="C41" s="10">
        <v>0</v>
      </c>
      <c r="D41" s="10">
        <v>0</v>
      </c>
      <c r="E41" s="10">
        <v>0</v>
      </c>
      <c r="F41" s="10">
        <v>0</v>
      </c>
      <c r="G41" s="10">
        <v>2067</v>
      </c>
      <c r="H41" s="10">
        <v>0</v>
      </c>
      <c r="I41" s="10">
        <v>0</v>
      </c>
      <c r="J41" s="10">
        <v>0</v>
      </c>
      <c r="K41" s="10">
        <v>0</v>
      </c>
      <c r="M41" s="10" t="str">
        <f t="shared" si="18"/>
        <v>2020-37</v>
      </c>
      <c r="N41" s="10">
        <f t="shared" si="19"/>
        <v>2067</v>
      </c>
      <c r="O41" s="10">
        <f t="shared" si="20"/>
        <v>0</v>
      </c>
      <c r="P41" s="10">
        <f t="shared" si="21"/>
        <v>0</v>
      </c>
      <c r="Q41" s="10">
        <f t="shared" si="22"/>
        <v>0</v>
      </c>
      <c r="R41" s="10">
        <f t="shared" si="23"/>
        <v>0</v>
      </c>
      <c r="S41" s="10"/>
      <c r="T41" s="10"/>
      <c r="U41" s="10" t="str">
        <f t="shared" si="24"/>
        <v>2020-37</v>
      </c>
      <c r="V41" s="10">
        <f t="shared" si="34"/>
        <v>56510</v>
      </c>
      <c r="W41" s="10">
        <f t="shared" si="35"/>
        <v>0</v>
      </c>
      <c r="X41" s="10">
        <f t="shared" si="36"/>
        <v>0</v>
      </c>
      <c r="Y41" s="10">
        <f t="shared" si="37"/>
        <v>0</v>
      </c>
      <c r="Z41" s="10">
        <f t="shared" si="38"/>
        <v>0</v>
      </c>
      <c r="AA41" s="10"/>
      <c r="AB41" s="10"/>
      <c r="AC41">
        <f>G41/B41</f>
        <v>1.8959230866104812E-4</v>
      </c>
      <c r="AD41" t="e">
        <f>H41/C41</f>
        <v>#DIV/0!</v>
      </c>
      <c r="AE41" t="e">
        <f>I41/D41</f>
        <v>#DIV/0!</v>
      </c>
      <c r="AF41" t="e">
        <f>J41/E41</f>
        <v>#DIV/0!</v>
      </c>
      <c r="AG41" t="e">
        <f>K41/F41</f>
        <v>#DIV/0!</v>
      </c>
      <c r="AI41" t="str">
        <f t="shared" si="26"/>
        <v>2020-37</v>
      </c>
      <c r="AJ41">
        <f t="shared" si="1"/>
        <v>1.8962826128913113E-4</v>
      </c>
      <c r="AK41" t="e">
        <f t="shared" si="2"/>
        <v>#DIV/0!</v>
      </c>
      <c r="AL41" t="e">
        <f t="shared" si="3"/>
        <v>#DIV/0!</v>
      </c>
      <c r="AM41" t="e">
        <f t="shared" si="4"/>
        <v>#DIV/0!</v>
      </c>
      <c r="AN41" t="e">
        <f t="shared" si="5"/>
        <v>#DIV/0!</v>
      </c>
      <c r="AP41" t="str">
        <f t="shared" si="27"/>
        <v>2020-37</v>
      </c>
      <c r="AQ41">
        <f t="shared" ca="1" si="28"/>
        <v>1.7314983324608361E-4</v>
      </c>
      <c r="AR41" t="e">
        <f t="shared" ca="1" si="6"/>
        <v>#DIV/0!</v>
      </c>
      <c r="AS41" t="e">
        <f t="shared" ca="1" si="7"/>
        <v>#DIV/0!</v>
      </c>
      <c r="AT41" t="e">
        <f t="shared" ca="1" si="8"/>
        <v>#DIV/0!</v>
      </c>
      <c r="AU41" t="e">
        <f t="shared" ca="1" si="9"/>
        <v>#DIV/0!</v>
      </c>
      <c r="AW41" t="str">
        <f t="shared" si="29"/>
        <v>2020-37</v>
      </c>
      <c r="AX41">
        <f t="shared" si="30"/>
        <v>0</v>
      </c>
      <c r="AY41">
        <f t="shared" si="10"/>
        <v>0</v>
      </c>
      <c r="AZ41">
        <f t="shared" si="11"/>
        <v>0</v>
      </c>
      <c r="BA41">
        <f t="shared" si="12"/>
        <v>0</v>
      </c>
      <c r="BB41">
        <f t="shared" si="13"/>
        <v>0</v>
      </c>
      <c r="BD41" t="e">
        <f t="shared" si="31"/>
        <v>#DIV/0!</v>
      </c>
      <c r="BE41" t="e">
        <f t="shared" si="14"/>
        <v>#DIV/0!</v>
      </c>
      <c r="BF41" t="e">
        <f t="shared" si="14"/>
        <v>#DIV/0!</v>
      </c>
      <c r="BG41" t="e">
        <f t="shared" si="14"/>
        <v>#DIV/0!</v>
      </c>
      <c r="BI41" t="str">
        <f t="shared" si="32"/>
        <v>2020-37</v>
      </c>
      <c r="BJ41" t="e">
        <f t="shared" ca="1" si="33"/>
        <v>#DIV/0!</v>
      </c>
      <c r="BK41" t="e">
        <f t="shared" ca="1" si="15"/>
        <v>#DIV/0!</v>
      </c>
      <c r="BL41" t="e">
        <f t="shared" ca="1" si="16"/>
        <v>#DIV/0!</v>
      </c>
      <c r="BM41" t="e">
        <f t="shared" ca="1" si="17"/>
        <v>#DIV/0!</v>
      </c>
    </row>
    <row r="42" spans="1:65" x14ac:dyDescent="0.25">
      <c r="A42" s="1" t="s">
        <v>235</v>
      </c>
      <c r="B42" s="10">
        <v>10900274</v>
      </c>
      <c r="C42" s="10">
        <v>0</v>
      </c>
      <c r="D42" s="10">
        <v>0</v>
      </c>
      <c r="E42" s="10">
        <v>0</v>
      </c>
      <c r="F42" s="10">
        <v>0</v>
      </c>
      <c r="G42" s="10">
        <v>2190</v>
      </c>
      <c r="H42" s="10">
        <v>0</v>
      </c>
      <c r="I42" s="10">
        <v>0</v>
      </c>
      <c r="J42" s="10">
        <v>0</v>
      </c>
      <c r="K42" s="10">
        <v>0</v>
      </c>
      <c r="M42" s="10" t="str">
        <f t="shared" si="18"/>
        <v>2020-38</v>
      </c>
      <c r="N42" s="10">
        <f t="shared" si="19"/>
        <v>2190</v>
      </c>
      <c r="O42" s="10">
        <f t="shared" si="20"/>
        <v>0</v>
      </c>
      <c r="P42" s="10">
        <f t="shared" si="21"/>
        <v>0</v>
      </c>
      <c r="Q42" s="10">
        <f t="shared" si="22"/>
        <v>0</v>
      </c>
      <c r="R42" s="10">
        <f t="shared" si="23"/>
        <v>0</v>
      </c>
      <c r="S42" s="10"/>
      <c r="T42" s="10"/>
      <c r="U42" s="10" t="str">
        <f t="shared" si="24"/>
        <v>2020-38</v>
      </c>
      <c r="V42" s="10">
        <f t="shared" si="34"/>
        <v>58700</v>
      </c>
      <c r="W42" s="10">
        <f t="shared" si="35"/>
        <v>0</v>
      </c>
      <c r="X42" s="10">
        <f t="shared" si="36"/>
        <v>0</v>
      </c>
      <c r="Y42" s="10">
        <f t="shared" si="37"/>
        <v>0</v>
      </c>
      <c r="Z42" s="10">
        <f t="shared" si="38"/>
        <v>0</v>
      </c>
      <c r="AA42" s="10"/>
      <c r="AB42" s="10"/>
      <c r="AC42">
        <f>G42/B42</f>
        <v>2.0091238073464943E-4</v>
      </c>
      <c r="AD42" t="e">
        <f>H42/C42</f>
        <v>#DIV/0!</v>
      </c>
      <c r="AE42" t="e">
        <f>I42/D42</f>
        <v>#DIV/0!</v>
      </c>
      <c r="AF42" t="e">
        <f>J42/E42</f>
        <v>#DIV/0!</v>
      </c>
      <c r="AG42" t="e">
        <f>K42/F42</f>
        <v>#DIV/0!</v>
      </c>
      <c r="AI42" t="str">
        <f t="shared" si="26"/>
        <v>2020-38</v>
      </c>
      <c r="AJ42">
        <f t="shared" si="1"/>
        <v>2.0095275530719812E-4</v>
      </c>
      <c r="AK42" t="e">
        <f t="shared" si="2"/>
        <v>#DIV/0!</v>
      </c>
      <c r="AL42" t="e">
        <f t="shared" si="3"/>
        <v>#DIV/0!</v>
      </c>
      <c r="AM42" t="e">
        <f t="shared" si="4"/>
        <v>#DIV/0!</v>
      </c>
      <c r="AN42" t="e">
        <f t="shared" si="5"/>
        <v>#DIV/0!</v>
      </c>
      <c r="AP42" t="str">
        <f t="shared" si="27"/>
        <v>2020-38</v>
      </c>
      <c r="AQ42">
        <f t="shared" ca="1" si="28"/>
        <v>1.8383809051116624E-4</v>
      </c>
      <c r="AR42" t="e">
        <f t="shared" ca="1" si="6"/>
        <v>#DIV/0!</v>
      </c>
      <c r="AS42" t="e">
        <f t="shared" ca="1" si="7"/>
        <v>#DIV/0!</v>
      </c>
      <c r="AT42" t="e">
        <f t="shared" ca="1" si="8"/>
        <v>#DIV/0!</v>
      </c>
      <c r="AU42" t="e">
        <f t="shared" ca="1" si="9"/>
        <v>#DIV/0!</v>
      </c>
      <c r="AW42" t="str">
        <f t="shared" si="29"/>
        <v>2020-38</v>
      </c>
      <c r="AX42">
        <f t="shared" si="30"/>
        <v>0</v>
      </c>
      <c r="AY42">
        <f t="shared" si="10"/>
        <v>0</v>
      </c>
      <c r="AZ42">
        <f t="shared" si="11"/>
        <v>0</v>
      </c>
      <c r="BA42">
        <f t="shared" si="12"/>
        <v>0</v>
      </c>
      <c r="BB42">
        <f t="shared" si="13"/>
        <v>0</v>
      </c>
      <c r="BD42" t="e">
        <f t="shared" si="31"/>
        <v>#DIV/0!</v>
      </c>
      <c r="BE42" t="e">
        <f t="shared" si="14"/>
        <v>#DIV/0!</v>
      </c>
      <c r="BF42" t="e">
        <f t="shared" si="14"/>
        <v>#DIV/0!</v>
      </c>
      <c r="BG42" t="e">
        <f t="shared" si="14"/>
        <v>#DIV/0!</v>
      </c>
      <c r="BI42" t="str">
        <f t="shared" si="32"/>
        <v>2020-38</v>
      </c>
      <c r="BJ42" t="e">
        <f t="shared" ca="1" si="33"/>
        <v>#DIV/0!</v>
      </c>
      <c r="BK42" t="e">
        <f t="shared" ca="1" si="15"/>
        <v>#DIV/0!</v>
      </c>
      <c r="BL42" t="e">
        <f t="shared" ca="1" si="16"/>
        <v>#DIV/0!</v>
      </c>
      <c r="BM42" t="e">
        <f t="shared" ca="1" si="17"/>
        <v>#DIV/0!</v>
      </c>
    </row>
    <row r="43" spans="1:65" x14ac:dyDescent="0.25">
      <c r="A43" s="1" t="s">
        <v>236</v>
      </c>
      <c r="B43" s="10">
        <v>10898084</v>
      </c>
      <c r="C43" s="10">
        <v>0</v>
      </c>
      <c r="D43" s="10">
        <v>0</v>
      </c>
      <c r="E43" s="10">
        <v>0</v>
      </c>
      <c r="F43" s="10">
        <v>0</v>
      </c>
      <c r="G43" s="10">
        <v>2384</v>
      </c>
      <c r="H43" s="10">
        <v>0</v>
      </c>
      <c r="I43" s="10">
        <v>0</v>
      </c>
      <c r="J43" s="10">
        <v>0</v>
      </c>
      <c r="K43" s="10">
        <v>0</v>
      </c>
      <c r="M43" s="10" t="str">
        <f t="shared" si="18"/>
        <v>2020-39</v>
      </c>
      <c r="N43" s="10">
        <f t="shared" si="19"/>
        <v>2384</v>
      </c>
      <c r="O43" s="10">
        <f t="shared" si="20"/>
        <v>0</v>
      </c>
      <c r="P43" s="10">
        <f t="shared" si="21"/>
        <v>0</v>
      </c>
      <c r="Q43" s="10">
        <f t="shared" si="22"/>
        <v>0</v>
      </c>
      <c r="R43" s="10">
        <f t="shared" si="23"/>
        <v>0</v>
      </c>
      <c r="S43" s="10"/>
      <c r="T43" s="10"/>
      <c r="U43" s="10" t="str">
        <f t="shared" si="24"/>
        <v>2020-39</v>
      </c>
      <c r="V43" s="10">
        <f t="shared" si="34"/>
        <v>61084</v>
      </c>
      <c r="W43" s="10">
        <f t="shared" si="35"/>
        <v>0</v>
      </c>
      <c r="X43" s="10">
        <f t="shared" si="36"/>
        <v>0</v>
      </c>
      <c r="Y43" s="10">
        <f t="shared" si="37"/>
        <v>0</v>
      </c>
      <c r="Z43" s="10">
        <f t="shared" si="38"/>
        <v>0</v>
      </c>
      <c r="AA43" s="10"/>
      <c r="AB43" s="10"/>
      <c r="AC43">
        <f>G43/B43</f>
        <v>2.1875404887684844E-4</v>
      </c>
      <c r="AD43" t="e">
        <f>H43/C43</f>
        <v>#DIV/0!</v>
      </c>
      <c r="AE43" t="e">
        <f>I43/D43</f>
        <v>#DIV/0!</v>
      </c>
      <c r="AF43" t="e">
        <f>J43/E43</f>
        <v>#DIV/0!</v>
      </c>
      <c r="AG43" t="e">
        <f>K43/F43</f>
        <v>#DIV/0!</v>
      </c>
      <c r="AI43" t="str">
        <f t="shared" si="26"/>
        <v>2020-39</v>
      </c>
      <c r="AJ43">
        <f t="shared" si="1"/>
        <v>2.1880191355400785E-4</v>
      </c>
      <c r="AK43" t="e">
        <f t="shared" si="2"/>
        <v>#DIV/0!</v>
      </c>
      <c r="AL43" t="e">
        <f t="shared" si="3"/>
        <v>#DIV/0!</v>
      </c>
      <c r="AM43" t="e">
        <f t="shared" si="4"/>
        <v>#DIV/0!</v>
      </c>
      <c r="AN43" t="e">
        <f t="shared" si="5"/>
        <v>#DIV/0!</v>
      </c>
      <c r="AP43" t="str">
        <f t="shared" si="27"/>
        <v>2020-39</v>
      </c>
      <c r="AQ43">
        <f t="shared" ca="1" si="28"/>
        <v>2.0054653906376855E-4</v>
      </c>
      <c r="AR43" t="e">
        <f t="shared" ca="1" si="6"/>
        <v>#DIV/0!</v>
      </c>
      <c r="AS43" t="e">
        <f t="shared" ca="1" si="7"/>
        <v>#DIV/0!</v>
      </c>
      <c r="AT43" t="e">
        <f t="shared" ca="1" si="8"/>
        <v>#DIV/0!</v>
      </c>
      <c r="AU43" t="e">
        <f t="shared" ca="1" si="9"/>
        <v>#DIV/0!</v>
      </c>
      <c r="AW43" t="str">
        <f t="shared" si="29"/>
        <v>2020-39</v>
      </c>
      <c r="AX43">
        <f t="shared" si="30"/>
        <v>0</v>
      </c>
      <c r="AY43">
        <f t="shared" si="10"/>
        <v>0</v>
      </c>
      <c r="AZ43">
        <f t="shared" si="11"/>
        <v>0</v>
      </c>
      <c r="BA43">
        <f t="shared" si="12"/>
        <v>0</v>
      </c>
      <c r="BB43">
        <f t="shared" si="13"/>
        <v>0</v>
      </c>
      <c r="BD43" t="e">
        <f t="shared" si="31"/>
        <v>#DIV/0!</v>
      </c>
      <c r="BE43" t="e">
        <f t="shared" si="14"/>
        <v>#DIV/0!</v>
      </c>
      <c r="BF43" t="e">
        <f t="shared" si="14"/>
        <v>#DIV/0!</v>
      </c>
      <c r="BG43" t="e">
        <f t="shared" si="14"/>
        <v>#DIV/0!</v>
      </c>
      <c r="BI43" t="str">
        <f t="shared" si="32"/>
        <v>2020-39</v>
      </c>
      <c r="BJ43" t="e">
        <f t="shared" ca="1" si="33"/>
        <v>#DIV/0!</v>
      </c>
      <c r="BK43" t="e">
        <f t="shared" ca="1" si="15"/>
        <v>#DIV/0!</v>
      </c>
      <c r="BL43" t="e">
        <f t="shared" ca="1" si="16"/>
        <v>#DIV/0!</v>
      </c>
      <c r="BM43" t="e">
        <f t="shared" ca="1" si="17"/>
        <v>#DIV/0!</v>
      </c>
    </row>
    <row r="44" spans="1:65" x14ac:dyDescent="0.25">
      <c r="A44" s="1" t="s">
        <v>237</v>
      </c>
      <c r="B44" s="10">
        <v>10895700</v>
      </c>
      <c r="C44" s="10">
        <v>0</v>
      </c>
      <c r="D44" s="10">
        <v>0</v>
      </c>
      <c r="E44" s="10">
        <v>0</v>
      </c>
      <c r="F44" s="10">
        <v>0</v>
      </c>
      <c r="G44" s="10">
        <v>2366</v>
      </c>
      <c r="H44" s="10">
        <v>0</v>
      </c>
      <c r="I44" s="10">
        <v>0</v>
      </c>
      <c r="J44" s="10">
        <v>0</v>
      </c>
      <c r="K44" s="10">
        <v>0</v>
      </c>
      <c r="M44" s="10" t="str">
        <f t="shared" si="18"/>
        <v>2020-40</v>
      </c>
      <c r="N44" s="10">
        <f t="shared" si="19"/>
        <v>2366</v>
      </c>
      <c r="O44" s="10">
        <f t="shared" si="20"/>
        <v>0</v>
      </c>
      <c r="P44" s="10">
        <f t="shared" si="21"/>
        <v>0</v>
      </c>
      <c r="Q44" s="10">
        <f t="shared" si="22"/>
        <v>0</v>
      </c>
      <c r="R44" s="10">
        <f t="shared" si="23"/>
        <v>0</v>
      </c>
      <c r="S44" s="10"/>
      <c r="T44" s="10"/>
      <c r="U44" s="10" t="str">
        <f t="shared" si="24"/>
        <v>2020-40</v>
      </c>
      <c r="V44" s="10">
        <f t="shared" si="34"/>
        <v>63450</v>
      </c>
      <c r="W44" s="10">
        <f t="shared" si="35"/>
        <v>0</v>
      </c>
      <c r="X44" s="10">
        <f t="shared" si="36"/>
        <v>0</v>
      </c>
      <c r="Y44" s="10">
        <f t="shared" si="37"/>
        <v>0</v>
      </c>
      <c r="Z44" s="10">
        <f t="shared" si="38"/>
        <v>0</v>
      </c>
      <c r="AA44" s="10"/>
      <c r="AB44" s="10"/>
      <c r="AC44">
        <f>G44/B44</f>
        <v>2.1714988481694614E-4</v>
      </c>
      <c r="AD44" t="e">
        <f>H44/C44</f>
        <v>#DIV/0!</v>
      </c>
      <c r="AE44" t="e">
        <f>I44/D44</f>
        <v>#DIV/0!</v>
      </c>
      <c r="AF44" t="e">
        <f>J44/E44</f>
        <v>#DIV/0!</v>
      </c>
      <c r="AG44" t="e">
        <f>K44/F44</f>
        <v>#DIV/0!</v>
      </c>
      <c r="AI44" t="str">
        <f t="shared" si="26"/>
        <v>2020-40</v>
      </c>
      <c r="AJ44">
        <f t="shared" si="1"/>
        <v>2.1719704998495853E-4</v>
      </c>
      <c r="AK44" t="e">
        <f t="shared" si="2"/>
        <v>#DIV/0!</v>
      </c>
      <c r="AL44" t="e">
        <f t="shared" si="3"/>
        <v>#DIV/0!</v>
      </c>
      <c r="AM44" t="e">
        <f t="shared" si="4"/>
        <v>#DIV/0!</v>
      </c>
      <c r="AN44" t="e">
        <f t="shared" si="5"/>
        <v>#DIV/0!</v>
      </c>
      <c r="AP44" t="str">
        <f t="shared" si="27"/>
        <v>2020-40</v>
      </c>
      <c r="AQ44">
        <f t="shared" ca="1" si="28"/>
        <v>1.994529657955895E-4</v>
      </c>
      <c r="AR44" t="e">
        <f t="shared" ca="1" si="6"/>
        <v>#DIV/0!</v>
      </c>
      <c r="AS44" t="e">
        <f t="shared" ca="1" si="7"/>
        <v>#DIV/0!</v>
      </c>
      <c r="AT44" t="e">
        <f t="shared" ca="1" si="8"/>
        <v>#DIV/0!</v>
      </c>
      <c r="AU44" t="e">
        <f t="shared" ca="1" si="9"/>
        <v>#DIV/0!</v>
      </c>
      <c r="AW44" t="str">
        <f t="shared" si="29"/>
        <v>2020-40</v>
      </c>
      <c r="AX44">
        <f t="shared" si="30"/>
        <v>0</v>
      </c>
      <c r="AY44">
        <f t="shared" si="10"/>
        <v>0</v>
      </c>
      <c r="AZ44">
        <f t="shared" si="11"/>
        <v>0</v>
      </c>
      <c r="BA44">
        <f t="shared" si="12"/>
        <v>0</v>
      </c>
      <c r="BB44">
        <f t="shared" si="13"/>
        <v>0</v>
      </c>
      <c r="BD44" t="e">
        <f t="shared" si="31"/>
        <v>#DIV/0!</v>
      </c>
      <c r="BE44" t="e">
        <f t="shared" si="14"/>
        <v>#DIV/0!</v>
      </c>
      <c r="BF44" t="e">
        <f t="shared" si="14"/>
        <v>#DIV/0!</v>
      </c>
      <c r="BG44" t="e">
        <f t="shared" si="14"/>
        <v>#DIV/0!</v>
      </c>
      <c r="BI44" t="str">
        <f t="shared" si="32"/>
        <v>2020-40</v>
      </c>
      <c r="BJ44" t="e">
        <f t="shared" ca="1" si="33"/>
        <v>#DIV/0!</v>
      </c>
      <c r="BK44" t="e">
        <f t="shared" ca="1" si="15"/>
        <v>#DIV/0!</v>
      </c>
      <c r="BL44" t="e">
        <f t="shared" ca="1" si="16"/>
        <v>#DIV/0!</v>
      </c>
      <c r="BM44" t="e">
        <f t="shared" ca="1" si="17"/>
        <v>#DIV/0!</v>
      </c>
    </row>
    <row r="45" spans="1:65" x14ac:dyDescent="0.25">
      <c r="A45" s="1" t="s">
        <v>238</v>
      </c>
      <c r="B45" s="10">
        <v>10893334</v>
      </c>
      <c r="C45" s="10">
        <v>0</v>
      </c>
      <c r="D45" s="10">
        <v>0</v>
      </c>
      <c r="E45" s="10">
        <v>0</v>
      </c>
      <c r="F45" s="10">
        <v>0</v>
      </c>
      <c r="G45" s="10">
        <v>2580</v>
      </c>
      <c r="H45" s="10">
        <v>0</v>
      </c>
      <c r="I45" s="10">
        <v>0</v>
      </c>
      <c r="J45" s="10">
        <v>0</v>
      </c>
      <c r="K45" s="10">
        <v>0</v>
      </c>
      <c r="M45" s="10" t="str">
        <f t="shared" si="18"/>
        <v>2020-41</v>
      </c>
      <c r="N45" s="10">
        <f t="shared" si="19"/>
        <v>2580</v>
      </c>
      <c r="O45" s="10">
        <f t="shared" si="20"/>
        <v>0</v>
      </c>
      <c r="P45" s="10">
        <f t="shared" si="21"/>
        <v>0</v>
      </c>
      <c r="Q45" s="10">
        <f t="shared" si="22"/>
        <v>0</v>
      </c>
      <c r="R45" s="10">
        <f t="shared" si="23"/>
        <v>0</v>
      </c>
      <c r="S45" s="10"/>
      <c r="T45" s="10"/>
      <c r="U45" s="10" t="str">
        <f t="shared" si="24"/>
        <v>2020-41</v>
      </c>
      <c r="V45" s="10">
        <f t="shared" si="34"/>
        <v>66030</v>
      </c>
      <c r="W45" s="10">
        <f t="shared" si="35"/>
        <v>0</v>
      </c>
      <c r="X45" s="10">
        <f t="shared" si="36"/>
        <v>0</v>
      </c>
      <c r="Y45" s="10">
        <f t="shared" si="37"/>
        <v>0</v>
      </c>
      <c r="Z45" s="10">
        <f t="shared" si="38"/>
        <v>0</v>
      </c>
      <c r="AA45" s="10"/>
      <c r="AB45" s="10"/>
      <c r="AC45">
        <f>G45/B45</f>
        <v>2.3684209076853789E-4</v>
      </c>
      <c r="AD45" t="e">
        <f>H45/C45</f>
        <v>#DIV/0!</v>
      </c>
      <c r="AE45" t="e">
        <f>I45/D45</f>
        <v>#DIV/0!</v>
      </c>
      <c r="AF45" t="e">
        <f>J45/E45</f>
        <v>#DIV/0!</v>
      </c>
      <c r="AG45" t="e">
        <f>K45/F45</f>
        <v>#DIV/0!</v>
      </c>
      <c r="AI45" t="str">
        <f t="shared" si="26"/>
        <v>2020-41</v>
      </c>
      <c r="AJ45">
        <f t="shared" si="1"/>
        <v>2.3689819934108596E-4</v>
      </c>
      <c r="AK45" t="e">
        <f t="shared" si="2"/>
        <v>#DIV/0!</v>
      </c>
      <c r="AL45" t="e">
        <f t="shared" si="3"/>
        <v>#DIV/0!</v>
      </c>
      <c r="AM45" t="e">
        <f t="shared" si="4"/>
        <v>#DIV/0!</v>
      </c>
      <c r="AN45" t="e">
        <f t="shared" si="5"/>
        <v>#DIV/0!</v>
      </c>
      <c r="AP45" t="str">
        <f t="shared" si="27"/>
        <v>2020-41</v>
      </c>
      <c r="AQ45">
        <f t="shared" ca="1" si="28"/>
        <v>2.1795701749262376E-4</v>
      </c>
      <c r="AR45" t="e">
        <f t="shared" ca="1" si="6"/>
        <v>#DIV/0!</v>
      </c>
      <c r="AS45" t="e">
        <f t="shared" ca="1" si="7"/>
        <v>#DIV/0!</v>
      </c>
      <c r="AT45" t="e">
        <f t="shared" ca="1" si="8"/>
        <v>#DIV/0!</v>
      </c>
      <c r="AU45" t="e">
        <f t="shared" ca="1" si="9"/>
        <v>#DIV/0!</v>
      </c>
      <c r="AW45" t="str">
        <f t="shared" si="29"/>
        <v>2020-41</v>
      </c>
      <c r="AX45">
        <f t="shared" si="30"/>
        <v>0</v>
      </c>
      <c r="AY45">
        <f t="shared" si="10"/>
        <v>0</v>
      </c>
      <c r="AZ45">
        <f t="shared" si="11"/>
        <v>0</v>
      </c>
      <c r="BA45">
        <f t="shared" si="12"/>
        <v>0</v>
      </c>
      <c r="BB45">
        <f t="shared" si="13"/>
        <v>0</v>
      </c>
      <c r="BD45" t="e">
        <f t="shared" si="31"/>
        <v>#DIV/0!</v>
      </c>
      <c r="BE45" t="e">
        <f t="shared" si="14"/>
        <v>#DIV/0!</v>
      </c>
      <c r="BF45" t="e">
        <f t="shared" si="14"/>
        <v>#DIV/0!</v>
      </c>
      <c r="BG45" t="e">
        <f t="shared" si="14"/>
        <v>#DIV/0!</v>
      </c>
      <c r="BI45" t="str">
        <f t="shared" si="32"/>
        <v>2020-41</v>
      </c>
      <c r="BJ45" t="e">
        <f t="shared" ca="1" si="33"/>
        <v>#DIV/0!</v>
      </c>
      <c r="BK45" t="e">
        <f t="shared" ca="1" si="15"/>
        <v>#DIV/0!</v>
      </c>
      <c r="BL45" t="e">
        <f t="shared" ca="1" si="16"/>
        <v>#DIV/0!</v>
      </c>
      <c r="BM45" t="e">
        <f t="shared" ca="1" si="17"/>
        <v>#DIV/0!</v>
      </c>
    </row>
    <row r="46" spans="1:65" x14ac:dyDescent="0.25">
      <c r="A46" s="1" t="s">
        <v>239</v>
      </c>
      <c r="B46" s="10">
        <v>10890754</v>
      </c>
      <c r="C46" s="10">
        <v>0</v>
      </c>
      <c r="D46" s="10">
        <v>0</v>
      </c>
      <c r="E46" s="10">
        <v>0</v>
      </c>
      <c r="F46" s="10">
        <v>0</v>
      </c>
      <c r="G46" s="10">
        <v>2926</v>
      </c>
      <c r="H46" s="10">
        <v>0</v>
      </c>
      <c r="I46" s="10">
        <v>0</v>
      </c>
      <c r="J46" s="10">
        <v>0</v>
      </c>
      <c r="K46" s="10">
        <v>0</v>
      </c>
      <c r="M46" s="10" t="str">
        <f t="shared" si="18"/>
        <v>2020-42</v>
      </c>
      <c r="N46" s="10">
        <f t="shared" si="19"/>
        <v>2926</v>
      </c>
      <c r="O46" s="10">
        <f t="shared" si="20"/>
        <v>0</v>
      </c>
      <c r="P46" s="10">
        <f t="shared" si="21"/>
        <v>0</v>
      </c>
      <c r="Q46" s="10">
        <f t="shared" si="22"/>
        <v>0</v>
      </c>
      <c r="R46" s="10">
        <f t="shared" si="23"/>
        <v>0</v>
      </c>
      <c r="S46" s="10"/>
      <c r="T46" s="10"/>
      <c r="U46" s="10" t="str">
        <f t="shared" si="24"/>
        <v>2020-42</v>
      </c>
      <c r="V46" s="10">
        <f t="shared" si="34"/>
        <v>68956</v>
      </c>
      <c r="W46" s="10">
        <f t="shared" si="35"/>
        <v>0</v>
      </c>
      <c r="X46" s="10">
        <f t="shared" si="36"/>
        <v>0</v>
      </c>
      <c r="Y46" s="10">
        <f t="shared" si="37"/>
        <v>0</v>
      </c>
      <c r="Z46" s="10">
        <f t="shared" si="38"/>
        <v>0</v>
      </c>
      <c r="AA46" s="10"/>
      <c r="AB46" s="10"/>
      <c r="AC46">
        <f>G46/B46</f>
        <v>2.686682666783218E-4</v>
      </c>
      <c r="AD46" t="e">
        <f>H46/C46</f>
        <v>#DIV/0!</v>
      </c>
      <c r="AE46" t="e">
        <f>I46/D46</f>
        <v>#DIV/0!</v>
      </c>
      <c r="AF46" t="e">
        <f>J46/E46</f>
        <v>#DIV/0!</v>
      </c>
      <c r="AG46" t="e">
        <f>K46/F46</f>
        <v>#DIV/0!</v>
      </c>
      <c r="AI46" t="str">
        <f t="shared" si="26"/>
        <v>2020-42</v>
      </c>
      <c r="AJ46">
        <f t="shared" ref="AJ46:AJ76" si="39">-LN((1-1.5*AC46)/(1-0.5*AC46))</f>
        <v>2.6874047033159437E-4</v>
      </c>
      <c r="AK46" t="e">
        <f t="shared" ref="AK46:AK76" si="40">-LN((1-1.5*AD46)/(1-0.5*AD46))</f>
        <v>#DIV/0!</v>
      </c>
      <c r="AL46" t="e">
        <f t="shared" ref="AL46:AL76" si="41">-LN((1-1.5*AE46)/(1-0.5*AE46))</f>
        <v>#DIV/0!</v>
      </c>
      <c r="AM46" t="e">
        <f t="shared" ref="AM46:AM76" si="42">-LN((1-1.5*AF46)/(1-0.5*AF46))</f>
        <v>#DIV/0!</v>
      </c>
      <c r="AN46" t="e">
        <f t="shared" ref="AN46:AN76" si="43">-LN((1-1.5*AG46)/(1-0.5*AG46))</f>
        <v>#DIV/0!</v>
      </c>
      <c r="AP46" t="str">
        <f t="shared" si="27"/>
        <v>2020-42</v>
      </c>
      <c r="AQ46">
        <f t="shared" ca="1" si="28"/>
        <v>2.4772206418299228E-4</v>
      </c>
      <c r="AR46" t="e">
        <f t="shared" ca="1" si="6"/>
        <v>#DIV/0!</v>
      </c>
      <c r="AS46" t="e">
        <f t="shared" ca="1" si="7"/>
        <v>#DIV/0!</v>
      </c>
      <c r="AT46" t="e">
        <f t="shared" ca="1" si="8"/>
        <v>#DIV/0!</v>
      </c>
      <c r="AU46" t="e">
        <f t="shared" ca="1" si="9"/>
        <v>#DIV/0!</v>
      </c>
      <c r="AW46" t="str">
        <f t="shared" si="29"/>
        <v>2020-42</v>
      </c>
      <c r="AX46">
        <f t="shared" si="30"/>
        <v>0</v>
      </c>
      <c r="AY46">
        <f t="shared" si="10"/>
        <v>0</v>
      </c>
      <c r="AZ46">
        <f t="shared" si="11"/>
        <v>0</v>
      </c>
      <c r="BA46">
        <f t="shared" si="12"/>
        <v>0</v>
      </c>
      <c r="BB46">
        <f t="shared" si="13"/>
        <v>0</v>
      </c>
      <c r="BD46" t="e">
        <f t="shared" si="31"/>
        <v>#DIV/0!</v>
      </c>
      <c r="BE46" t="e">
        <f t="shared" si="14"/>
        <v>#DIV/0!</v>
      </c>
      <c r="BF46" t="e">
        <f t="shared" si="14"/>
        <v>#DIV/0!</v>
      </c>
      <c r="BG46" t="e">
        <f t="shared" si="14"/>
        <v>#DIV/0!</v>
      </c>
      <c r="BI46" t="str">
        <f t="shared" si="32"/>
        <v>2020-42</v>
      </c>
      <c r="BJ46" t="e">
        <f t="shared" ca="1" si="33"/>
        <v>#DIV/0!</v>
      </c>
      <c r="BK46" t="e">
        <f t="shared" ca="1" si="15"/>
        <v>#DIV/0!</v>
      </c>
      <c r="BL46" t="e">
        <f t="shared" ca="1" si="16"/>
        <v>#DIV/0!</v>
      </c>
      <c r="BM46" t="e">
        <f t="shared" ca="1" si="17"/>
        <v>#DIV/0!</v>
      </c>
    </row>
    <row r="47" spans="1:65" x14ac:dyDescent="0.25">
      <c r="A47" s="1" t="s">
        <v>240</v>
      </c>
      <c r="B47" s="10">
        <v>10887828</v>
      </c>
      <c r="C47" s="10">
        <v>0</v>
      </c>
      <c r="D47" s="10">
        <v>0</v>
      </c>
      <c r="E47" s="10">
        <v>0</v>
      </c>
      <c r="F47" s="10">
        <v>0</v>
      </c>
      <c r="G47" s="10">
        <v>3635</v>
      </c>
      <c r="H47" s="10">
        <v>0</v>
      </c>
      <c r="I47" s="10">
        <v>0</v>
      </c>
      <c r="J47" s="10">
        <v>0</v>
      </c>
      <c r="K47" s="10">
        <v>0</v>
      </c>
      <c r="M47" s="10" t="str">
        <f t="shared" si="18"/>
        <v>2020-43</v>
      </c>
      <c r="N47" s="10">
        <f t="shared" si="19"/>
        <v>3635</v>
      </c>
      <c r="O47" s="10">
        <f t="shared" si="20"/>
        <v>0</v>
      </c>
      <c r="P47" s="10">
        <f t="shared" si="21"/>
        <v>0</v>
      </c>
      <c r="Q47" s="10">
        <f t="shared" si="22"/>
        <v>0</v>
      </c>
      <c r="R47" s="10">
        <f t="shared" si="23"/>
        <v>0</v>
      </c>
      <c r="S47" s="10"/>
      <c r="T47" s="10"/>
      <c r="U47" s="10" t="str">
        <f t="shared" si="24"/>
        <v>2020-43</v>
      </c>
      <c r="V47" s="10">
        <f t="shared" si="34"/>
        <v>72591</v>
      </c>
      <c r="W47" s="10">
        <f t="shared" si="35"/>
        <v>0</v>
      </c>
      <c r="X47" s="10">
        <f t="shared" si="36"/>
        <v>0</v>
      </c>
      <c r="Y47" s="10">
        <f t="shared" si="37"/>
        <v>0</v>
      </c>
      <c r="Z47" s="10">
        <f t="shared" si="38"/>
        <v>0</v>
      </c>
      <c r="AA47" s="10"/>
      <c r="AB47" s="10"/>
      <c r="AC47">
        <f>G47/B47</f>
        <v>3.3385905802332658E-4</v>
      </c>
      <c r="AD47" t="e">
        <f>H47/C47</f>
        <v>#DIV/0!</v>
      </c>
      <c r="AE47" t="e">
        <f>I47/D47</f>
        <v>#DIV/0!</v>
      </c>
      <c r="AF47" t="e">
        <f>J47/E47</f>
        <v>#DIV/0!</v>
      </c>
      <c r="AG47" t="e">
        <f>K47/F47</f>
        <v>#DIV/0!</v>
      </c>
      <c r="AI47" t="str">
        <f t="shared" si="26"/>
        <v>2020-43</v>
      </c>
      <c r="AJ47">
        <f t="shared" si="39"/>
        <v>3.3397056022303696E-4</v>
      </c>
      <c r="AK47" t="e">
        <f t="shared" si="40"/>
        <v>#DIV/0!</v>
      </c>
      <c r="AL47" t="e">
        <f t="shared" si="41"/>
        <v>#DIV/0!</v>
      </c>
      <c r="AM47" t="e">
        <f t="shared" si="42"/>
        <v>#DIV/0!</v>
      </c>
      <c r="AN47" t="e">
        <f t="shared" si="43"/>
        <v>#DIV/0!</v>
      </c>
      <c r="AP47" t="str">
        <f t="shared" si="27"/>
        <v>2020-43</v>
      </c>
      <c r="AQ47">
        <f t="shared" ca="1" si="28"/>
        <v>3.0843405449674935E-4</v>
      </c>
      <c r="AR47" t="e">
        <f t="shared" ca="1" si="6"/>
        <v>#DIV/0!</v>
      </c>
      <c r="AS47" t="e">
        <f t="shared" ca="1" si="7"/>
        <v>#DIV/0!</v>
      </c>
      <c r="AT47" t="e">
        <f t="shared" ca="1" si="8"/>
        <v>#DIV/0!</v>
      </c>
      <c r="AU47" t="e">
        <f t="shared" ca="1" si="9"/>
        <v>#DIV/0!</v>
      </c>
      <c r="AW47" t="str">
        <f t="shared" si="29"/>
        <v>2020-43</v>
      </c>
      <c r="AX47">
        <f t="shared" si="30"/>
        <v>0</v>
      </c>
      <c r="AY47">
        <f t="shared" si="10"/>
        <v>0</v>
      </c>
      <c r="AZ47">
        <f t="shared" si="11"/>
        <v>0</v>
      </c>
      <c r="BA47">
        <f t="shared" si="12"/>
        <v>0</v>
      </c>
      <c r="BB47">
        <f t="shared" si="13"/>
        <v>0</v>
      </c>
      <c r="BD47" t="e">
        <f t="shared" si="31"/>
        <v>#DIV/0!</v>
      </c>
      <c r="BE47" t="e">
        <f t="shared" si="14"/>
        <v>#DIV/0!</v>
      </c>
      <c r="BF47" t="e">
        <f t="shared" si="14"/>
        <v>#DIV/0!</v>
      </c>
      <c r="BG47" t="e">
        <f t="shared" si="14"/>
        <v>#DIV/0!</v>
      </c>
      <c r="BI47" t="str">
        <f t="shared" si="32"/>
        <v>2020-43</v>
      </c>
      <c r="BJ47" t="e">
        <f t="shared" ca="1" si="33"/>
        <v>#DIV/0!</v>
      </c>
      <c r="BK47" t="e">
        <f t="shared" ca="1" si="15"/>
        <v>#DIV/0!</v>
      </c>
      <c r="BL47" t="e">
        <f t="shared" ca="1" si="16"/>
        <v>#DIV/0!</v>
      </c>
      <c r="BM47" t="e">
        <f t="shared" ca="1" si="17"/>
        <v>#DIV/0!</v>
      </c>
    </row>
    <row r="48" spans="1:65" x14ac:dyDescent="0.25">
      <c r="A48" s="1" t="s">
        <v>241</v>
      </c>
      <c r="B48" s="10">
        <v>10884193</v>
      </c>
      <c r="C48" s="10">
        <v>0</v>
      </c>
      <c r="D48" s="10">
        <v>0</v>
      </c>
      <c r="E48" s="10">
        <v>0</v>
      </c>
      <c r="F48" s="10">
        <v>0</v>
      </c>
      <c r="G48" s="10">
        <v>4194</v>
      </c>
      <c r="H48" s="10">
        <v>0</v>
      </c>
      <c r="I48" s="10">
        <v>0</v>
      </c>
      <c r="J48" s="10">
        <v>0</v>
      </c>
      <c r="K48" s="10">
        <v>0</v>
      </c>
      <c r="M48" s="10" t="str">
        <f t="shared" si="18"/>
        <v>2020-44</v>
      </c>
      <c r="N48" s="10">
        <f t="shared" si="19"/>
        <v>4194</v>
      </c>
      <c r="O48" s="10">
        <f t="shared" si="20"/>
        <v>0</v>
      </c>
      <c r="P48" s="10">
        <f t="shared" si="21"/>
        <v>0</v>
      </c>
      <c r="Q48" s="10">
        <f t="shared" si="22"/>
        <v>0</v>
      </c>
      <c r="R48" s="10">
        <f t="shared" si="23"/>
        <v>0</v>
      </c>
      <c r="S48" s="10"/>
      <c r="T48" s="10"/>
      <c r="U48" s="10" t="str">
        <f t="shared" si="24"/>
        <v>2020-44</v>
      </c>
      <c r="V48" s="10">
        <f t="shared" si="34"/>
        <v>76785</v>
      </c>
      <c r="W48" s="10">
        <f t="shared" si="35"/>
        <v>0</v>
      </c>
      <c r="X48" s="10">
        <f t="shared" si="36"/>
        <v>0</v>
      </c>
      <c r="Y48" s="10">
        <f t="shared" si="37"/>
        <v>0</v>
      </c>
      <c r="Z48" s="10">
        <f t="shared" si="38"/>
        <v>0</v>
      </c>
      <c r="AA48" s="10"/>
      <c r="AB48" s="10"/>
      <c r="AC48">
        <f>G48/B48</f>
        <v>3.8532944059334486E-4</v>
      </c>
      <c r="AD48" t="e">
        <f>H48/C48</f>
        <v>#DIV/0!</v>
      </c>
      <c r="AE48" t="e">
        <f>I48/D48</f>
        <v>#DIV/0!</v>
      </c>
      <c r="AF48" t="e">
        <f>J48/E48</f>
        <v>#DIV/0!</v>
      </c>
      <c r="AG48" t="e">
        <f>K48/F48</f>
        <v>#DIV/0!</v>
      </c>
      <c r="AI48" t="str">
        <f t="shared" si="26"/>
        <v>2020-44</v>
      </c>
      <c r="AJ48">
        <f t="shared" si="39"/>
        <v>3.8547798137971155E-4</v>
      </c>
      <c r="AK48" t="e">
        <f t="shared" si="40"/>
        <v>#DIV/0!</v>
      </c>
      <c r="AL48" t="e">
        <f t="shared" si="41"/>
        <v>#DIV/0!</v>
      </c>
      <c r="AM48" t="e">
        <f t="shared" si="42"/>
        <v>#DIV/0!</v>
      </c>
      <c r="AN48" t="e">
        <f t="shared" si="43"/>
        <v>#DIV/0!</v>
      </c>
      <c r="AP48" t="str">
        <f t="shared" si="27"/>
        <v>2020-44</v>
      </c>
      <c r="AQ48">
        <f t="shared" ca="1" si="28"/>
        <v>3.5667792743002613E-4</v>
      </c>
      <c r="AR48" t="e">
        <f t="shared" ca="1" si="6"/>
        <v>#DIV/0!</v>
      </c>
      <c r="AS48" t="e">
        <f t="shared" ca="1" si="7"/>
        <v>#DIV/0!</v>
      </c>
      <c r="AT48" t="e">
        <f t="shared" ca="1" si="8"/>
        <v>#DIV/0!</v>
      </c>
      <c r="AU48" t="e">
        <f t="shared" ca="1" si="9"/>
        <v>#DIV/0!</v>
      </c>
      <c r="AW48" t="str">
        <f t="shared" si="29"/>
        <v>2020-44</v>
      </c>
      <c r="AX48">
        <f t="shared" si="30"/>
        <v>0</v>
      </c>
      <c r="AY48">
        <f t="shared" si="10"/>
        <v>0</v>
      </c>
      <c r="AZ48">
        <f t="shared" si="11"/>
        <v>0</v>
      </c>
      <c r="BA48">
        <f t="shared" si="12"/>
        <v>0</v>
      </c>
      <c r="BB48">
        <f t="shared" si="13"/>
        <v>0</v>
      </c>
      <c r="BD48" t="e">
        <f t="shared" si="31"/>
        <v>#DIV/0!</v>
      </c>
      <c r="BE48" t="e">
        <f t="shared" si="14"/>
        <v>#DIV/0!</v>
      </c>
      <c r="BF48" t="e">
        <f t="shared" si="14"/>
        <v>#DIV/0!</v>
      </c>
      <c r="BG48" t="e">
        <f t="shared" si="14"/>
        <v>#DIV/0!</v>
      </c>
      <c r="BI48" t="str">
        <f t="shared" si="32"/>
        <v>2020-44</v>
      </c>
      <c r="BJ48" t="e">
        <f t="shared" ca="1" si="33"/>
        <v>#DIV/0!</v>
      </c>
      <c r="BK48" t="e">
        <f t="shared" ca="1" si="15"/>
        <v>#DIV/0!</v>
      </c>
      <c r="BL48" t="e">
        <f t="shared" ca="1" si="16"/>
        <v>#DIV/0!</v>
      </c>
      <c r="BM48" t="e">
        <f t="shared" ca="1" si="17"/>
        <v>#DIV/0!</v>
      </c>
    </row>
    <row r="49" spans="1:65" x14ac:dyDescent="0.25">
      <c r="A49" s="1" t="s">
        <v>242</v>
      </c>
      <c r="B49" s="10">
        <v>10879999</v>
      </c>
      <c r="C49" s="10">
        <v>0</v>
      </c>
      <c r="D49" s="10">
        <v>0</v>
      </c>
      <c r="E49" s="10">
        <v>0</v>
      </c>
      <c r="F49" s="10">
        <v>0</v>
      </c>
      <c r="G49" s="10">
        <v>4228</v>
      </c>
      <c r="H49" s="10">
        <v>0</v>
      </c>
      <c r="I49" s="10">
        <v>0</v>
      </c>
      <c r="J49" s="10">
        <v>0</v>
      </c>
      <c r="K49" s="10">
        <v>0</v>
      </c>
      <c r="M49" s="10" t="str">
        <f t="shared" si="18"/>
        <v>2020-45</v>
      </c>
      <c r="N49" s="10">
        <f t="shared" si="19"/>
        <v>4228</v>
      </c>
      <c r="O49" s="10">
        <f t="shared" si="20"/>
        <v>0</v>
      </c>
      <c r="P49" s="10">
        <f t="shared" si="21"/>
        <v>0</v>
      </c>
      <c r="Q49" s="10">
        <f t="shared" si="22"/>
        <v>0</v>
      </c>
      <c r="R49" s="10">
        <f t="shared" si="23"/>
        <v>0</v>
      </c>
      <c r="S49" s="10"/>
      <c r="T49" s="10"/>
      <c r="U49" s="10" t="str">
        <f t="shared" si="24"/>
        <v>2020-45</v>
      </c>
      <c r="V49" s="10">
        <f t="shared" si="34"/>
        <v>81013</v>
      </c>
      <c r="W49" s="10">
        <f t="shared" si="35"/>
        <v>0</v>
      </c>
      <c r="X49" s="10">
        <f t="shared" si="36"/>
        <v>0</v>
      </c>
      <c r="Y49" s="10">
        <f t="shared" si="37"/>
        <v>0</v>
      </c>
      <c r="Z49" s="10">
        <f t="shared" si="38"/>
        <v>0</v>
      </c>
      <c r="AA49" s="10"/>
      <c r="AB49" s="10"/>
      <c r="AC49">
        <f>G49/B49</f>
        <v>3.8860297689365597E-4</v>
      </c>
      <c r="AD49" t="e">
        <f>H49/C49</f>
        <v>#DIV/0!</v>
      </c>
      <c r="AE49" t="e">
        <f>I49/D49</f>
        <v>#DIV/0!</v>
      </c>
      <c r="AF49" t="e">
        <f>J49/E49</f>
        <v>#DIV/0!</v>
      </c>
      <c r="AG49" t="e">
        <f>K49/F49</f>
        <v>#DIV/0!</v>
      </c>
      <c r="AI49" t="str">
        <f t="shared" si="26"/>
        <v>2020-45</v>
      </c>
      <c r="AJ49">
        <f t="shared" si="39"/>
        <v>3.8875405276997388E-4</v>
      </c>
      <c r="AK49" t="e">
        <f t="shared" si="40"/>
        <v>#DIV/0!</v>
      </c>
      <c r="AL49" t="e">
        <f t="shared" si="41"/>
        <v>#DIV/0!</v>
      </c>
      <c r="AM49" t="e">
        <f t="shared" si="42"/>
        <v>#DIV/0!</v>
      </c>
      <c r="AN49" t="e">
        <f t="shared" si="43"/>
        <v>#DIV/0!</v>
      </c>
      <c r="AP49" t="str">
        <f t="shared" si="27"/>
        <v>2020-45</v>
      </c>
      <c r="AQ49">
        <f t="shared" ca="1" si="28"/>
        <v>3.6039114239179974E-4</v>
      </c>
      <c r="AR49" t="e">
        <f t="shared" ca="1" si="6"/>
        <v>#DIV/0!</v>
      </c>
      <c r="AS49" t="e">
        <f t="shared" ca="1" si="7"/>
        <v>#DIV/0!</v>
      </c>
      <c r="AT49" t="e">
        <f t="shared" ca="1" si="8"/>
        <v>#DIV/0!</v>
      </c>
      <c r="AU49" t="e">
        <f t="shared" ca="1" si="9"/>
        <v>#DIV/0!</v>
      </c>
      <c r="AW49" t="str">
        <f t="shared" si="29"/>
        <v>2020-45</v>
      </c>
      <c r="AX49">
        <f t="shared" si="30"/>
        <v>0</v>
      </c>
      <c r="AY49">
        <f t="shared" si="10"/>
        <v>0</v>
      </c>
      <c r="AZ49">
        <f t="shared" si="11"/>
        <v>0</v>
      </c>
      <c r="BA49">
        <f t="shared" si="12"/>
        <v>0</v>
      </c>
      <c r="BB49">
        <f t="shared" si="13"/>
        <v>0</v>
      </c>
      <c r="BD49" t="e">
        <f t="shared" si="31"/>
        <v>#DIV/0!</v>
      </c>
      <c r="BE49" t="e">
        <f t="shared" si="14"/>
        <v>#DIV/0!</v>
      </c>
      <c r="BF49" t="e">
        <f t="shared" si="14"/>
        <v>#DIV/0!</v>
      </c>
      <c r="BG49" t="e">
        <f t="shared" si="14"/>
        <v>#DIV/0!</v>
      </c>
      <c r="BI49" t="str">
        <f t="shared" si="32"/>
        <v>2020-45</v>
      </c>
      <c r="BJ49" t="e">
        <f t="shared" ca="1" si="33"/>
        <v>#DIV/0!</v>
      </c>
      <c r="BK49" t="e">
        <f t="shared" ca="1" si="15"/>
        <v>#DIV/0!</v>
      </c>
      <c r="BL49" t="e">
        <f t="shared" ca="1" si="16"/>
        <v>#DIV/0!</v>
      </c>
      <c r="BM49" t="e">
        <f t="shared" ca="1" si="17"/>
        <v>#DIV/0!</v>
      </c>
    </row>
    <row r="50" spans="1:65" x14ac:dyDescent="0.25">
      <c r="A50" s="1" t="s">
        <v>243</v>
      </c>
      <c r="B50" s="10">
        <v>10875771</v>
      </c>
      <c r="C50" s="10">
        <v>0</v>
      </c>
      <c r="D50" s="10">
        <v>0</v>
      </c>
      <c r="E50" s="10">
        <v>0</v>
      </c>
      <c r="F50" s="10">
        <v>0</v>
      </c>
      <c r="G50" s="10">
        <v>3848</v>
      </c>
      <c r="H50" s="10">
        <v>0</v>
      </c>
      <c r="I50" s="10">
        <v>0</v>
      </c>
      <c r="J50" s="10">
        <v>0</v>
      </c>
      <c r="K50" s="10">
        <v>0</v>
      </c>
      <c r="M50" s="10" t="str">
        <f t="shared" si="18"/>
        <v>2020-46</v>
      </c>
      <c r="N50" s="10">
        <f t="shared" si="19"/>
        <v>3848</v>
      </c>
      <c r="O50" s="10">
        <f t="shared" si="20"/>
        <v>0</v>
      </c>
      <c r="P50" s="10">
        <f t="shared" si="21"/>
        <v>0</v>
      </c>
      <c r="Q50" s="10">
        <f t="shared" si="22"/>
        <v>0</v>
      </c>
      <c r="R50" s="10">
        <f t="shared" si="23"/>
        <v>0</v>
      </c>
      <c r="S50" s="10"/>
      <c r="T50" s="10"/>
      <c r="U50" s="10" t="str">
        <f t="shared" si="24"/>
        <v>2020-46</v>
      </c>
      <c r="V50" s="10">
        <f t="shared" si="34"/>
        <v>84861</v>
      </c>
      <c r="W50" s="10">
        <f t="shared" si="35"/>
        <v>0</v>
      </c>
      <c r="X50" s="10">
        <f t="shared" si="36"/>
        <v>0</v>
      </c>
      <c r="Y50" s="10">
        <f t="shared" si="37"/>
        <v>0</v>
      </c>
      <c r="Z50" s="10">
        <f t="shared" si="38"/>
        <v>0</v>
      </c>
      <c r="AA50" s="10"/>
      <c r="AB50" s="10"/>
      <c r="AC50">
        <f>G50/B50</f>
        <v>3.5381399626748303E-4</v>
      </c>
      <c r="AD50" t="e">
        <f>H50/C50</f>
        <v>#DIV/0!</v>
      </c>
      <c r="AE50" t="e">
        <f>I50/D50</f>
        <v>#DIV/0!</v>
      </c>
      <c r="AF50" t="e">
        <f>J50/E50</f>
        <v>#DIV/0!</v>
      </c>
      <c r="AG50" t="e">
        <f>K50/F50</f>
        <v>#DIV/0!</v>
      </c>
      <c r="AI50" t="str">
        <f t="shared" si="26"/>
        <v>2020-46</v>
      </c>
      <c r="AJ50">
        <f t="shared" si="39"/>
        <v>3.5393922861395069E-4</v>
      </c>
      <c r="AK50" t="e">
        <f t="shared" si="40"/>
        <v>#DIV/0!</v>
      </c>
      <c r="AL50" t="e">
        <f t="shared" si="41"/>
        <v>#DIV/0!</v>
      </c>
      <c r="AM50" t="e">
        <f t="shared" si="42"/>
        <v>#DIV/0!</v>
      </c>
      <c r="AN50" t="e">
        <f t="shared" si="43"/>
        <v>#DIV/0!</v>
      </c>
      <c r="AP50" t="str">
        <f t="shared" si="27"/>
        <v>2020-46</v>
      </c>
      <c r="AQ50">
        <f t="shared" ca="1" si="28"/>
        <v>3.2873837150685373E-4</v>
      </c>
      <c r="AR50" t="e">
        <f t="shared" ca="1" si="6"/>
        <v>#DIV/0!</v>
      </c>
      <c r="AS50" t="e">
        <f t="shared" ca="1" si="7"/>
        <v>#DIV/0!</v>
      </c>
      <c r="AT50" t="e">
        <f t="shared" ca="1" si="8"/>
        <v>#DIV/0!</v>
      </c>
      <c r="AU50" t="e">
        <f t="shared" ca="1" si="9"/>
        <v>#DIV/0!</v>
      </c>
      <c r="AW50" t="str">
        <f t="shared" si="29"/>
        <v>2020-46</v>
      </c>
      <c r="AX50">
        <f t="shared" si="30"/>
        <v>0</v>
      </c>
      <c r="AY50">
        <f t="shared" si="10"/>
        <v>0</v>
      </c>
      <c r="AZ50">
        <f t="shared" si="11"/>
        <v>0</v>
      </c>
      <c r="BA50">
        <f t="shared" si="12"/>
        <v>0</v>
      </c>
      <c r="BB50">
        <f t="shared" si="13"/>
        <v>0</v>
      </c>
      <c r="BD50" t="e">
        <f t="shared" si="31"/>
        <v>#DIV/0!</v>
      </c>
      <c r="BE50" t="e">
        <f t="shared" si="14"/>
        <v>#DIV/0!</v>
      </c>
      <c r="BF50" t="e">
        <f t="shared" si="14"/>
        <v>#DIV/0!</v>
      </c>
      <c r="BG50" t="e">
        <f t="shared" si="14"/>
        <v>#DIV/0!</v>
      </c>
      <c r="BI50" t="str">
        <f t="shared" si="32"/>
        <v>2020-46</v>
      </c>
      <c r="BJ50" t="e">
        <f t="shared" ca="1" si="33"/>
        <v>#DIV/0!</v>
      </c>
      <c r="BK50" t="e">
        <f t="shared" ca="1" si="15"/>
        <v>#DIV/0!</v>
      </c>
      <c r="BL50" t="e">
        <f t="shared" ca="1" si="16"/>
        <v>#DIV/0!</v>
      </c>
      <c r="BM50" t="e">
        <f t="shared" ca="1" si="17"/>
        <v>#DIV/0!</v>
      </c>
    </row>
    <row r="51" spans="1:65" x14ac:dyDescent="0.25">
      <c r="A51" s="1" t="s">
        <v>244</v>
      </c>
      <c r="B51" s="10">
        <v>10871923</v>
      </c>
      <c r="C51" s="10">
        <v>0</v>
      </c>
      <c r="D51" s="10">
        <v>0</v>
      </c>
      <c r="E51" s="10">
        <v>0</v>
      </c>
      <c r="F51" s="10">
        <v>0</v>
      </c>
      <c r="G51" s="10">
        <v>3394</v>
      </c>
      <c r="H51" s="10">
        <v>0</v>
      </c>
      <c r="I51" s="10">
        <v>0</v>
      </c>
      <c r="J51" s="10">
        <v>0</v>
      </c>
      <c r="K51" s="10">
        <v>0</v>
      </c>
      <c r="M51" s="10" t="str">
        <f t="shared" si="18"/>
        <v>2020-47</v>
      </c>
      <c r="N51" s="10">
        <f t="shared" si="19"/>
        <v>3394</v>
      </c>
      <c r="O51" s="10">
        <f t="shared" si="20"/>
        <v>0</v>
      </c>
      <c r="P51" s="10">
        <f t="shared" si="21"/>
        <v>0</v>
      </c>
      <c r="Q51" s="10">
        <f t="shared" si="22"/>
        <v>0</v>
      </c>
      <c r="R51" s="10">
        <f t="shared" si="23"/>
        <v>0</v>
      </c>
      <c r="S51" s="10"/>
      <c r="T51" s="10"/>
      <c r="U51" s="10" t="str">
        <f t="shared" si="24"/>
        <v>2020-47</v>
      </c>
      <c r="V51" s="10">
        <f t="shared" si="34"/>
        <v>88255</v>
      </c>
      <c r="W51" s="10">
        <f t="shared" si="35"/>
        <v>0</v>
      </c>
      <c r="X51" s="10">
        <f t="shared" si="36"/>
        <v>0</v>
      </c>
      <c r="Y51" s="10">
        <f t="shared" si="37"/>
        <v>0</v>
      </c>
      <c r="Z51" s="10">
        <f t="shared" si="38"/>
        <v>0</v>
      </c>
      <c r="AA51" s="10"/>
      <c r="AB51" s="10"/>
      <c r="AC51">
        <f>G51/B51</f>
        <v>3.121802831017107E-4</v>
      </c>
      <c r="AD51" t="e">
        <f>H51/C51</f>
        <v>#DIV/0!</v>
      </c>
      <c r="AE51" t="e">
        <f>I51/D51</f>
        <v>#DIV/0!</v>
      </c>
      <c r="AF51" t="e">
        <f>J51/E51</f>
        <v>#DIV/0!</v>
      </c>
      <c r="AG51" t="e">
        <f>K51/F51</f>
        <v>#DIV/0!</v>
      </c>
      <c r="AI51" t="str">
        <f t="shared" si="26"/>
        <v>2020-47</v>
      </c>
      <c r="AJ51">
        <f t="shared" si="39"/>
        <v>3.1227777260214927E-4</v>
      </c>
      <c r="AK51" t="e">
        <f t="shared" si="40"/>
        <v>#DIV/0!</v>
      </c>
      <c r="AL51" t="e">
        <f t="shared" si="41"/>
        <v>#DIV/0!</v>
      </c>
      <c r="AM51" t="e">
        <f t="shared" si="42"/>
        <v>#DIV/0!</v>
      </c>
      <c r="AN51" t="e">
        <f t="shared" si="43"/>
        <v>#DIV/0!</v>
      </c>
      <c r="AP51" t="str">
        <f t="shared" si="27"/>
        <v>2020-47</v>
      </c>
      <c r="AQ51">
        <f t="shared" ca="1" si="28"/>
        <v>2.9059309662119321E-4</v>
      </c>
      <c r="AR51" t="e">
        <f t="shared" ca="1" si="6"/>
        <v>#DIV/0!</v>
      </c>
      <c r="AS51" t="e">
        <f t="shared" ca="1" si="7"/>
        <v>#DIV/0!</v>
      </c>
      <c r="AT51" t="e">
        <f t="shared" ca="1" si="8"/>
        <v>#DIV/0!</v>
      </c>
      <c r="AU51" t="e">
        <f t="shared" ca="1" si="9"/>
        <v>#DIV/0!</v>
      </c>
      <c r="AW51" t="str">
        <f t="shared" si="29"/>
        <v>2020-47</v>
      </c>
      <c r="AX51">
        <f t="shared" si="30"/>
        <v>0</v>
      </c>
      <c r="AY51">
        <f t="shared" si="10"/>
        <v>0</v>
      </c>
      <c r="AZ51">
        <f t="shared" si="11"/>
        <v>0</v>
      </c>
      <c r="BA51">
        <f t="shared" si="12"/>
        <v>0</v>
      </c>
      <c r="BB51">
        <f t="shared" si="13"/>
        <v>0</v>
      </c>
      <c r="BD51" t="e">
        <f t="shared" si="31"/>
        <v>#DIV/0!</v>
      </c>
      <c r="BE51" t="e">
        <f t="shared" si="14"/>
        <v>#DIV/0!</v>
      </c>
      <c r="BF51" t="e">
        <f t="shared" si="14"/>
        <v>#DIV/0!</v>
      </c>
      <c r="BG51" t="e">
        <f t="shared" si="14"/>
        <v>#DIV/0!</v>
      </c>
      <c r="BI51" t="str">
        <f t="shared" si="32"/>
        <v>2020-47</v>
      </c>
      <c r="BJ51" t="e">
        <f t="shared" ca="1" si="33"/>
        <v>#DIV/0!</v>
      </c>
      <c r="BK51" t="e">
        <f t="shared" ca="1" si="15"/>
        <v>#DIV/0!</v>
      </c>
      <c r="BL51" t="e">
        <f t="shared" ca="1" si="16"/>
        <v>#DIV/0!</v>
      </c>
      <c r="BM51" t="e">
        <f t="shared" ca="1" si="17"/>
        <v>#DIV/0!</v>
      </c>
    </row>
    <row r="52" spans="1:65" x14ac:dyDescent="0.25">
      <c r="A52" s="1" t="s">
        <v>245</v>
      </c>
      <c r="B52" s="10">
        <v>10868529</v>
      </c>
      <c r="C52" s="10">
        <v>0</v>
      </c>
      <c r="D52" s="10">
        <v>0</v>
      </c>
      <c r="E52" s="10">
        <v>0</v>
      </c>
      <c r="F52" s="10">
        <v>0</v>
      </c>
      <c r="G52" s="10">
        <v>3140</v>
      </c>
      <c r="H52" s="10">
        <v>0</v>
      </c>
      <c r="I52" s="10">
        <v>0</v>
      </c>
      <c r="J52" s="10">
        <v>0</v>
      </c>
      <c r="K52" s="10">
        <v>0</v>
      </c>
      <c r="M52" s="10" t="str">
        <f t="shared" si="18"/>
        <v>2020-48</v>
      </c>
      <c r="N52" s="10">
        <f t="shared" si="19"/>
        <v>3140</v>
      </c>
      <c r="O52" s="10">
        <f t="shared" si="20"/>
        <v>0</v>
      </c>
      <c r="P52" s="10">
        <f t="shared" si="21"/>
        <v>0</v>
      </c>
      <c r="Q52" s="10">
        <f t="shared" si="22"/>
        <v>0</v>
      </c>
      <c r="R52" s="10">
        <f t="shared" si="23"/>
        <v>0</v>
      </c>
      <c r="S52" s="10"/>
      <c r="T52" s="10"/>
      <c r="U52" s="10" t="str">
        <f t="shared" si="24"/>
        <v>2020-48</v>
      </c>
      <c r="V52" s="10">
        <f t="shared" si="34"/>
        <v>91395</v>
      </c>
      <c r="W52" s="10">
        <f t="shared" si="35"/>
        <v>0</v>
      </c>
      <c r="X52" s="10">
        <f t="shared" si="36"/>
        <v>0</v>
      </c>
      <c r="Y52" s="10">
        <f t="shared" si="37"/>
        <v>0</v>
      </c>
      <c r="Z52" s="10">
        <f t="shared" si="38"/>
        <v>0</v>
      </c>
      <c r="AA52" s="10"/>
      <c r="AB52" s="10"/>
      <c r="AC52">
        <f>G52/B52</f>
        <v>2.8890754213380668E-4</v>
      </c>
      <c r="AD52" t="e">
        <f>H52/C52</f>
        <v>#DIV/0!</v>
      </c>
      <c r="AE52" t="e">
        <f>I52/D52</f>
        <v>#DIV/0!</v>
      </c>
      <c r="AF52" t="e">
        <f>J52/E52</f>
        <v>#DIV/0!</v>
      </c>
      <c r="AG52" t="e">
        <f>K52/F52</f>
        <v>#DIV/0!</v>
      </c>
      <c r="AI52" t="str">
        <f t="shared" si="26"/>
        <v>2020-48</v>
      </c>
      <c r="AJ52">
        <f t="shared" si="39"/>
        <v>2.8899103583435924E-4</v>
      </c>
      <c r="AK52" t="e">
        <f t="shared" si="40"/>
        <v>#DIV/0!</v>
      </c>
      <c r="AL52" t="e">
        <f t="shared" si="41"/>
        <v>#DIV/0!</v>
      </c>
      <c r="AM52" t="e">
        <f t="shared" si="42"/>
        <v>#DIV/0!</v>
      </c>
      <c r="AN52" t="e">
        <f t="shared" si="43"/>
        <v>#DIV/0!</v>
      </c>
      <c r="AP52" t="str">
        <f t="shared" si="27"/>
        <v>2020-48</v>
      </c>
      <c r="AQ52">
        <f t="shared" ca="1" si="28"/>
        <v>2.6943320182561234E-4</v>
      </c>
      <c r="AR52" t="e">
        <f t="shared" ca="1" si="6"/>
        <v>#DIV/0!</v>
      </c>
      <c r="AS52" t="e">
        <f t="shared" ca="1" si="7"/>
        <v>#DIV/0!</v>
      </c>
      <c r="AT52" t="e">
        <f t="shared" ca="1" si="8"/>
        <v>#DIV/0!</v>
      </c>
      <c r="AU52" t="e">
        <f t="shared" ca="1" si="9"/>
        <v>#DIV/0!</v>
      </c>
      <c r="AW52" t="str">
        <f t="shared" si="29"/>
        <v>2020-48</v>
      </c>
      <c r="AX52">
        <f t="shared" si="30"/>
        <v>0</v>
      </c>
      <c r="AY52">
        <f t="shared" si="10"/>
        <v>0</v>
      </c>
      <c r="AZ52">
        <f t="shared" si="11"/>
        <v>0</v>
      </c>
      <c r="BA52">
        <f t="shared" si="12"/>
        <v>0</v>
      </c>
      <c r="BB52">
        <f t="shared" si="13"/>
        <v>0</v>
      </c>
      <c r="BD52" t="e">
        <f t="shared" si="31"/>
        <v>#DIV/0!</v>
      </c>
      <c r="BE52" t="e">
        <f t="shared" si="14"/>
        <v>#DIV/0!</v>
      </c>
      <c r="BF52" t="e">
        <f t="shared" si="14"/>
        <v>#DIV/0!</v>
      </c>
      <c r="BG52" t="e">
        <f t="shared" si="14"/>
        <v>#DIV/0!</v>
      </c>
      <c r="BI52" t="str">
        <f t="shared" si="32"/>
        <v>2020-48</v>
      </c>
      <c r="BJ52" t="e">
        <f t="shared" ca="1" si="33"/>
        <v>#DIV/0!</v>
      </c>
      <c r="BK52" t="e">
        <f t="shared" ca="1" si="15"/>
        <v>#DIV/0!</v>
      </c>
      <c r="BL52" t="e">
        <f t="shared" ca="1" si="16"/>
        <v>#DIV/0!</v>
      </c>
      <c r="BM52" t="e">
        <f t="shared" ca="1" si="17"/>
        <v>#DIV/0!</v>
      </c>
    </row>
    <row r="53" spans="1:65" x14ac:dyDescent="0.25">
      <c r="A53" s="1" t="s">
        <v>246</v>
      </c>
      <c r="B53" s="10">
        <v>10865389</v>
      </c>
      <c r="C53" s="10">
        <v>0</v>
      </c>
      <c r="D53" s="10">
        <v>0</v>
      </c>
      <c r="E53" s="10">
        <v>0</v>
      </c>
      <c r="F53" s="10">
        <v>0</v>
      </c>
      <c r="G53" s="10">
        <v>3080</v>
      </c>
      <c r="H53" s="10">
        <v>0</v>
      </c>
      <c r="I53" s="10">
        <v>0</v>
      </c>
      <c r="J53" s="10">
        <v>0</v>
      </c>
      <c r="K53" s="10">
        <v>0</v>
      </c>
      <c r="M53" s="10" t="str">
        <f t="shared" si="18"/>
        <v>2020-49</v>
      </c>
      <c r="N53" s="10">
        <f t="shared" si="19"/>
        <v>3080</v>
      </c>
      <c r="O53" s="10">
        <f t="shared" si="20"/>
        <v>0</v>
      </c>
      <c r="P53" s="10">
        <f t="shared" si="21"/>
        <v>0</v>
      </c>
      <c r="Q53" s="10">
        <f t="shared" si="22"/>
        <v>0</v>
      </c>
      <c r="R53" s="10">
        <f t="shared" si="23"/>
        <v>0</v>
      </c>
      <c r="S53" s="10"/>
      <c r="T53" s="10"/>
      <c r="U53" s="10" t="str">
        <f t="shared" si="24"/>
        <v>2020-49</v>
      </c>
      <c r="V53" s="10">
        <f t="shared" si="34"/>
        <v>94475</v>
      </c>
      <c r="W53" s="10">
        <f t="shared" si="35"/>
        <v>0</v>
      </c>
      <c r="X53" s="10">
        <f t="shared" si="36"/>
        <v>0</v>
      </c>
      <c r="Y53" s="10">
        <f t="shared" si="37"/>
        <v>0</v>
      </c>
      <c r="Z53" s="10">
        <f t="shared" si="38"/>
        <v>0</v>
      </c>
      <c r="AA53" s="10"/>
      <c r="AB53" s="10"/>
      <c r="AC53">
        <f>G53/B53</f>
        <v>2.8346891215767794E-4</v>
      </c>
      <c r="AD53" t="e">
        <f>H53/C53</f>
        <v>#DIV/0!</v>
      </c>
      <c r="AE53" t="e">
        <f>I53/D53</f>
        <v>#DIV/0!</v>
      </c>
      <c r="AF53" t="e">
        <f>J53/E53</f>
        <v>#DIV/0!</v>
      </c>
      <c r="AG53" t="e">
        <f>K53/F53</f>
        <v>#DIV/0!</v>
      </c>
      <c r="AI53" t="str">
        <f t="shared" si="26"/>
        <v>2020-49</v>
      </c>
      <c r="AJ53">
        <f t="shared" si="39"/>
        <v>2.8354929146610241E-4</v>
      </c>
      <c r="AK53" t="e">
        <f t="shared" si="40"/>
        <v>#DIV/0!</v>
      </c>
      <c r="AL53" t="e">
        <f t="shared" si="41"/>
        <v>#DIV/0!</v>
      </c>
      <c r="AM53" t="e">
        <f t="shared" si="42"/>
        <v>#DIV/0!</v>
      </c>
      <c r="AN53" t="e">
        <f t="shared" si="43"/>
        <v>#DIV/0!</v>
      </c>
      <c r="AP53" t="str">
        <f t="shared" si="27"/>
        <v>2020-49</v>
      </c>
      <c r="AQ53">
        <f t="shared" ca="1" si="28"/>
        <v>2.6486088592981216E-4</v>
      </c>
      <c r="AR53" t="e">
        <f t="shared" ca="1" si="6"/>
        <v>#DIV/0!</v>
      </c>
      <c r="AS53" t="e">
        <f t="shared" ca="1" si="7"/>
        <v>#DIV/0!</v>
      </c>
      <c r="AT53" t="e">
        <f t="shared" ca="1" si="8"/>
        <v>#DIV/0!</v>
      </c>
      <c r="AU53" t="e">
        <f t="shared" ca="1" si="9"/>
        <v>#DIV/0!</v>
      </c>
      <c r="AW53" t="str">
        <f t="shared" si="29"/>
        <v>2020-49</v>
      </c>
      <c r="AX53">
        <f t="shared" si="30"/>
        <v>0</v>
      </c>
      <c r="AY53">
        <f t="shared" si="10"/>
        <v>0</v>
      </c>
      <c r="AZ53">
        <f t="shared" si="11"/>
        <v>0</v>
      </c>
      <c r="BA53">
        <f t="shared" si="12"/>
        <v>0</v>
      </c>
      <c r="BB53">
        <f t="shared" si="13"/>
        <v>0</v>
      </c>
      <c r="BD53" t="e">
        <f t="shared" si="31"/>
        <v>#DIV/0!</v>
      </c>
      <c r="BE53" t="e">
        <f t="shared" si="14"/>
        <v>#DIV/0!</v>
      </c>
      <c r="BF53" t="e">
        <f t="shared" si="14"/>
        <v>#DIV/0!</v>
      </c>
      <c r="BG53" t="e">
        <f t="shared" si="14"/>
        <v>#DIV/0!</v>
      </c>
      <c r="BI53" t="str">
        <f t="shared" si="32"/>
        <v>2020-49</v>
      </c>
      <c r="BJ53" t="e">
        <f t="shared" ca="1" si="33"/>
        <v>#DIV/0!</v>
      </c>
      <c r="BK53" t="e">
        <f t="shared" ca="1" si="15"/>
        <v>#DIV/0!</v>
      </c>
      <c r="BL53" t="e">
        <f t="shared" ca="1" si="16"/>
        <v>#DIV/0!</v>
      </c>
      <c r="BM53" t="e">
        <f t="shared" ca="1" si="17"/>
        <v>#DIV/0!</v>
      </c>
    </row>
    <row r="54" spans="1:65" x14ac:dyDescent="0.25">
      <c r="A54" s="1" t="s">
        <v>247</v>
      </c>
      <c r="B54" s="10">
        <v>10862309</v>
      </c>
      <c r="C54" s="10">
        <v>0</v>
      </c>
      <c r="D54" s="10">
        <v>0</v>
      </c>
      <c r="E54" s="10">
        <v>0</v>
      </c>
      <c r="F54" s="10">
        <v>0</v>
      </c>
      <c r="G54" s="10">
        <v>3070</v>
      </c>
      <c r="H54" s="10">
        <v>0</v>
      </c>
      <c r="I54" s="10">
        <v>0</v>
      </c>
      <c r="J54" s="10">
        <v>0</v>
      </c>
      <c r="K54" s="10">
        <v>0</v>
      </c>
      <c r="M54" s="10" t="str">
        <f t="shared" si="18"/>
        <v>2020-50</v>
      </c>
      <c r="N54" s="10">
        <f t="shared" si="19"/>
        <v>3070</v>
      </c>
      <c r="O54" s="10">
        <f t="shared" si="20"/>
        <v>0</v>
      </c>
      <c r="P54" s="10">
        <f t="shared" si="21"/>
        <v>0</v>
      </c>
      <c r="Q54" s="10">
        <f t="shared" si="22"/>
        <v>0</v>
      </c>
      <c r="R54" s="10">
        <f t="shared" si="23"/>
        <v>0</v>
      </c>
      <c r="S54" s="10"/>
      <c r="T54" s="10"/>
      <c r="U54" s="10" t="str">
        <f t="shared" si="24"/>
        <v>2020-50</v>
      </c>
      <c r="V54" s="10">
        <f t="shared" si="34"/>
        <v>97545</v>
      </c>
      <c r="W54" s="10">
        <f t="shared" si="35"/>
        <v>0</v>
      </c>
      <c r="X54" s="10">
        <f t="shared" si="36"/>
        <v>0</v>
      </c>
      <c r="Y54" s="10">
        <f t="shared" si="37"/>
        <v>0</v>
      </c>
      <c r="Z54" s="10">
        <f t="shared" si="38"/>
        <v>0</v>
      </c>
      <c r="AA54" s="10"/>
      <c r="AB54" s="10"/>
      <c r="AC54">
        <f>G54/B54</f>
        <v>2.8262867498982032E-4</v>
      </c>
      <c r="AD54" t="e">
        <f>H54/C54</f>
        <v>#DIV/0!</v>
      </c>
      <c r="AE54" t="e">
        <f>I54/D54</f>
        <v>#DIV/0!</v>
      </c>
      <c r="AF54" t="e">
        <f>J54/E54</f>
        <v>#DIV/0!</v>
      </c>
      <c r="AG54" t="e">
        <f>K54/F54</f>
        <v>#DIV/0!</v>
      </c>
      <c r="AI54" t="str">
        <f t="shared" si="26"/>
        <v>2020-50</v>
      </c>
      <c r="AJ54">
        <f t="shared" si="39"/>
        <v>2.8270857842315888E-4</v>
      </c>
      <c r="AK54" t="e">
        <f t="shared" si="40"/>
        <v>#DIV/0!</v>
      </c>
      <c r="AL54" t="e">
        <f t="shared" si="41"/>
        <v>#DIV/0!</v>
      </c>
      <c r="AM54" t="e">
        <f t="shared" si="42"/>
        <v>#DIV/0!</v>
      </c>
      <c r="AN54" t="e">
        <f t="shared" si="43"/>
        <v>#DIV/0!</v>
      </c>
      <c r="AP54" t="str">
        <f t="shared" si="27"/>
        <v>2020-50</v>
      </c>
      <c r="AQ54">
        <f t="shared" ca="1" si="28"/>
        <v>2.6457619617681132E-4</v>
      </c>
      <c r="AR54" t="e">
        <f t="shared" ca="1" si="6"/>
        <v>#DIV/0!</v>
      </c>
      <c r="AS54" t="e">
        <f t="shared" ca="1" si="7"/>
        <v>#DIV/0!</v>
      </c>
      <c r="AT54" t="e">
        <f t="shared" ca="1" si="8"/>
        <v>#DIV/0!</v>
      </c>
      <c r="AU54" t="e">
        <f t="shared" ca="1" si="9"/>
        <v>#DIV/0!</v>
      </c>
      <c r="AW54" t="str">
        <f t="shared" si="29"/>
        <v>2020-50</v>
      </c>
      <c r="AX54">
        <f t="shared" si="30"/>
        <v>0</v>
      </c>
      <c r="AY54">
        <f t="shared" si="10"/>
        <v>0</v>
      </c>
      <c r="AZ54">
        <f t="shared" si="11"/>
        <v>0</v>
      </c>
      <c r="BA54">
        <f t="shared" si="12"/>
        <v>0</v>
      </c>
      <c r="BB54">
        <f t="shared" si="13"/>
        <v>0</v>
      </c>
      <c r="BD54" t="e">
        <f t="shared" si="31"/>
        <v>#DIV/0!</v>
      </c>
      <c r="BE54" t="e">
        <f t="shared" si="14"/>
        <v>#DIV/0!</v>
      </c>
      <c r="BF54" t="e">
        <f t="shared" si="14"/>
        <v>#DIV/0!</v>
      </c>
      <c r="BG54" t="e">
        <f t="shared" si="14"/>
        <v>#DIV/0!</v>
      </c>
      <c r="BI54" t="str">
        <f t="shared" si="32"/>
        <v>2020-50</v>
      </c>
      <c r="BJ54" t="e">
        <f t="shared" ca="1" si="33"/>
        <v>#DIV/0!</v>
      </c>
      <c r="BK54" t="e">
        <f t="shared" ca="1" si="15"/>
        <v>#DIV/0!</v>
      </c>
      <c r="BL54" t="e">
        <f t="shared" ca="1" si="16"/>
        <v>#DIV/0!</v>
      </c>
      <c r="BM54" t="e">
        <f t="shared" ca="1" si="17"/>
        <v>#DIV/0!</v>
      </c>
    </row>
    <row r="55" spans="1:65" x14ac:dyDescent="0.25">
      <c r="A55" s="1" t="s">
        <v>248</v>
      </c>
      <c r="B55" s="10">
        <v>10859239</v>
      </c>
      <c r="C55" s="10">
        <v>0</v>
      </c>
      <c r="D55" s="10">
        <v>0</v>
      </c>
      <c r="E55" s="10">
        <v>0</v>
      </c>
      <c r="F55" s="10">
        <v>0</v>
      </c>
      <c r="G55" s="10">
        <v>3229</v>
      </c>
      <c r="H55" s="10">
        <v>0</v>
      </c>
      <c r="I55" s="10">
        <v>0</v>
      </c>
      <c r="J55" s="10">
        <v>0</v>
      </c>
      <c r="K55" s="10">
        <v>0</v>
      </c>
      <c r="M55" s="10" t="str">
        <f t="shared" si="18"/>
        <v>2020-51</v>
      </c>
      <c r="N55" s="10">
        <f t="shared" si="19"/>
        <v>3229</v>
      </c>
      <c r="O55" s="10">
        <f t="shared" si="20"/>
        <v>0</v>
      </c>
      <c r="P55" s="10">
        <f t="shared" si="21"/>
        <v>0</v>
      </c>
      <c r="Q55" s="10">
        <f t="shared" si="22"/>
        <v>0</v>
      </c>
      <c r="R55" s="10">
        <f t="shared" si="23"/>
        <v>0</v>
      </c>
      <c r="S55" s="10"/>
      <c r="T55" s="10"/>
      <c r="U55" s="10" t="str">
        <f t="shared" si="24"/>
        <v>2020-51</v>
      </c>
      <c r="V55" s="10">
        <f t="shared" si="34"/>
        <v>100774</v>
      </c>
      <c r="W55" s="10">
        <f t="shared" si="35"/>
        <v>0</v>
      </c>
      <c r="X55" s="10">
        <f t="shared" si="36"/>
        <v>0</v>
      </c>
      <c r="Y55" s="10">
        <f t="shared" si="37"/>
        <v>0</v>
      </c>
      <c r="Z55" s="10">
        <f t="shared" si="38"/>
        <v>0</v>
      </c>
      <c r="AA55" s="10"/>
      <c r="AB55" s="10"/>
      <c r="AC55">
        <f>G55/B55</f>
        <v>2.973504865304097E-4</v>
      </c>
      <c r="AD55" t="e">
        <f>H55/C55</f>
        <v>#DIV/0!</v>
      </c>
      <c r="AE55" t="e">
        <f>I55/D55</f>
        <v>#DIV/0!</v>
      </c>
      <c r="AF55" t="e">
        <f>J55/E55</f>
        <v>#DIV/0!</v>
      </c>
      <c r="AG55" t="e">
        <f>K55/F55</f>
        <v>#DIV/0!</v>
      </c>
      <c r="AI55" t="str">
        <f t="shared" si="26"/>
        <v>2020-51</v>
      </c>
      <c r="AJ55">
        <f t="shared" si="39"/>
        <v>2.9743893233376132E-4</v>
      </c>
      <c r="AK55" t="e">
        <f t="shared" si="40"/>
        <v>#DIV/0!</v>
      </c>
      <c r="AL55" t="e">
        <f t="shared" si="41"/>
        <v>#DIV/0!</v>
      </c>
      <c r="AM55" t="e">
        <f t="shared" si="42"/>
        <v>#DIV/0!</v>
      </c>
      <c r="AN55" t="e">
        <f t="shared" si="43"/>
        <v>#DIV/0!</v>
      </c>
      <c r="AP55" t="str">
        <f t="shared" si="27"/>
        <v>2020-51</v>
      </c>
      <c r="AQ55">
        <f t="shared" ca="1" si="28"/>
        <v>2.7888946909155026E-4</v>
      </c>
      <c r="AR55" t="e">
        <f t="shared" ca="1" si="6"/>
        <v>#DIV/0!</v>
      </c>
      <c r="AS55" t="e">
        <f t="shared" ca="1" si="7"/>
        <v>#DIV/0!</v>
      </c>
      <c r="AT55" t="e">
        <f t="shared" ca="1" si="8"/>
        <v>#DIV/0!</v>
      </c>
      <c r="AU55" t="e">
        <f t="shared" ca="1" si="9"/>
        <v>#DIV/0!</v>
      </c>
      <c r="AW55" t="str">
        <f t="shared" si="29"/>
        <v>2020-51</v>
      </c>
      <c r="AX55">
        <f t="shared" si="30"/>
        <v>0</v>
      </c>
      <c r="AY55">
        <f t="shared" si="10"/>
        <v>0</v>
      </c>
      <c r="AZ55">
        <f t="shared" si="11"/>
        <v>0</v>
      </c>
      <c r="BA55">
        <f t="shared" si="12"/>
        <v>0</v>
      </c>
      <c r="BB55">
        <f t="shared" si="13"/>
        <v>0</v>
      </c>
      <c r="BD55" t="e">
        <f t="shared" si="31"/>
        <v>#DIV/0!</v>
      </c>
      <c r="BE55" t="e">
        <f t="shared" si="14"/>
        <v>#DIV/0!</v>
      </c>
      <c r="BF55" t="e">
        <f t="shared" si="14"/>
        <v>#DIV/0!</v>
      </c>
      <c r="BG55" t="e">
        <f t="shared" si="14"/>
        <v>#DIV/0!</v>
      </c>
      <c r="BI55" t="str">
        <f t="shared" si="32"/>
        <v>2020-51</v>
      </c>
      <c r="BJ55" t="e">
        <f t="shared" ca="1" si="33"/>
        <v>#DIV/0!</v>
      </c>
      <c r="BK55" t="e">
        <f t="shared" ca="1" si="15"/>
        <v>#DIV/0!</v>
      </c>
      <c r="BL55" t="e">
        <f t="shared" ca="1" si="16"/>
        <v>#DIV/0!</v>
      </c>
      <c r="BM55" t="e">
        <f t="shared" ca="1" si="17"/>
        <v>#DIV/0!</v>
      </c>
    </row>
    <row r="56" spans="1:65" x14ac:dyDescent="0.25">
      <c r="A56" s="1" t="s">
        <v>249</v>
      </c>
      <c r="B56" s="10">
        <v>10856010</v>
      </c>
      <c r="C56" s="10">
        <v>0</v>
      </c>
      <c r="D56" s="10">
        <v>0</v>
      </c>
      <c r="E56" s="10">
        <v>0</v>
      </c>
      <c r="F56" s="10">
        <v>0</v>
      </c>
      <c r="G56" s="10">
        <v>3204</v>
      </c>
      <c r="H56" s="10">
        <v>0</v>
      </c>
      <c r="I56" s="10">
        <v>0</v>
      </c>
      <c r="J56" s="10">
        <v>0</v>
      </c>
      <c r="K56" s="10">
        <v>0</v>
      </c>
      <c r="M56" s="10" t="str">
        <f t="shared" si="18"/>
        <v>2020-52</v>
      </c>
      <c r="N56" s="10">
        <f t="shared" si="19"/>
        <v>3204</v>
      </c>
      <c r="O56" s="10">
        <f t="shared" si="20"/>
        <v>0</v>
      </c>
      <c r="P56" s="10">
        <f t="shared" si="21"/>
        <v>0</v>
      </c>
      <c r="Q56" s="10">
        <f t="shared" si="22"/>
        <v>0</v>
      </c>
      <c r="R56" s="10">
        <f t="shared" si="23"/>
        <v>0</v>
      </c>
      <c r="S56" s="10"/>
      <c r="T56" s="10"/>
      <c r="U56" s="10" t="str">
        <f t="shared" si="24"/>
        <v>2020-52</v>
      </c>
      <c r="V56" s="10">
        <f t="shared" si="34"/>
        <v>103978</v>
      </c>
      <c r="W56" s="10">
        <f t="shared" si="35"/>
        <v>0</v>
      </c>
      <c r="X56" s="10">
        <f t="shared" si="36"/>
        <v>0</v>
      </c>
      <c r="Y56" s="10">
        <f t="shared" si="37"/>
        <v>0</v>
      </c>
      <c r="Z56" s="10">
        <f t="shared" si="38"/>
        <v>0</v>
      </c>
      <c r="AA56" s="10"/>
      <c r="AB56" s="10"/>
      <c r="AC56">
        <f>G56/B56</f>
        <v>2.9513605827555429E-4</v>
      </c>
      <c r="AD56" t="e">
        <f>H56/C56</f>
        <v>#DIV/0!</v>
      </c>
      <c r="AE56" t="e">
        <f>I56/D56</f>
        <v>#DIV/0!</v>
      </c>
      <c r="AF56" t="e">
        <f>J56/E56</f>
        <v>#DIV/0!</v>
      </c>
      <c r="AG56" t="e">
        <f>K56/F56</f>
        <v>#DIV/0!</v>
      </c>
      <c r="AI56" t="str">
        <f t="shared" si="26"/>
        <v>2020-52</v>
      </c>
      <c r="AJ56">
        <f t="shared" si="39"/>
        <v>2.9522319142817458E-4</v>
      </c>
      <c r="AK56" t="e">
        <f t="shared" si="40"/>
        <v>#DIV/0!</v>
      </c>
      <c r="AL56" t="e">
        <f t="shared" si="41"/>
        <v>#DIV/0!</v>
      </c>
      <c r="AM56" t="e">
        <f t="shared" si="42"/>
        <v>#DIV/0!</v>
      </c>
      <c r="AN56" t="e">
        <f t="shared" si="43"/>
        <v>#DIV/0!</v>
      </c>
      <c r="AP56" t="str">
        <f t="shared" si="27"/>
        <v>2020-52</v>
      </c>
      <c r="AQ56">
        <f t="shared" ca="1" si="28"/>
        <v>2.7733666786797684E-4</v>
      </c>
      <c r="AR56" t="e">
        <f t="shared" ca="1" si="6"/>
        <v>#DIV/0!</v>
      </c>
      <c r="AS56" t="e">
        <f t="shared" ca="1" si="7"/>
        <v>#DIV/0!</v>
      </c>
      <c r="AT56" t="e">
        <f t="shared" ca="1" si="8"/>
        <v>#DIV/0!</v>
      </c>
      <c r="AU56" t="e">
        <f t="shared" ca="1" si="9"/>
        <v>#DIV/0!</v>
      </c>
      <c r="AW56" t="str">
        <f t="shared" si="29"/>
        <v>2020-52</v>
      </c>
      <c r="AX56">
        <f t="shared" si="30"/>
        <v>0</v>
      </c>
      <c r="AY56">
        <f t="shared" si="10"/>
        <v>0</v>
      </c>
      <c r="AZ56">
        <f t="shared" si="11"/>
        <v>0</v>
      </c>
      <c r="BA56">
        <f t="shared" si="12"/>
        <v>0</v>
      </c>
      <c r="BB56">
        <f t="shared" si="13"/>
        <v>0</v>
      </c>
      <c r="BD56" t="e">
        <f t="shared" si="31"/>
        <v>#DIV/0!</v>
      </c>
      <c r="BE56" t="e">
        <f t="shared" si="14"/>
        <v>#DIV/0!</v>
      </c>
      <c r="BF56" t="e">
        <f t="shared" si="14"/>
        <v>#DIV/0!</v>
      </c>
      <c r="BG56" t="e">
        <f t="shared" si="14"/>
        <v>#DIV/0!</v>
      </c>
      <c r="BI56" t="str">
        <f t="shared" si="32"/>
        <v>2020-52</v>
      </c>
      <c r="BJ56" t="e">
        <f t="shared" ca="1" si="33"/>
        <v>#DIV/0!</v>
      </c>
      <c r="BK56" t="e">
        <f t="shared" ca="1" si="15"/>
        <v>#DIV/0!</v>
      </c>
      <c r="BL56" t="e">
        <f t="shared" ca="1" si="16"/>
        <v>#DIV/0!</v>
      </c>
      <c r="BM56" t="e">
        <f t="shared" ca="1" si="17"/>
        <v>#DIV/0!</v>
      </c>
    </row>
    <row r="57" spans="1:65" x14ac:dyDescent="0.25">
      <c r="A57" s="1" t="s">
        <v>250</v>
      </c>
      <c r="B57" s="10">
        <v>10851518</v>
      </c>
      <c r="C57" s="10">
        <v>1288</v>
      </c>
      <c r="D57" s="10">
        <v>0</v>
      </c>
      <c r="E57" s="10">
        <v>0</v>
      </c>
      <c r="F57" s="10">
        <v>0</v>
      </c>
      <c r="G57" s="10">
        <v>3506</v>
      </c>
      <c r="H57" s="10">
        <v>1</v>
      </c>
      <c r="I57" s="10">
        <v>0</v>
      </c>
      <c r="J57" s="10">
        <v>0</v>
      </c>
      <c r="K57" s="10">
        <v>0</v>
      </c>
      <c r="M57" s="10" t="str">
        <f t="shared" si="18"/>
        <v>2020-53</v>
      </c>
      <c r="N57" s="10">
        <f t="shared" si="19"/>
        <v>3506</v>
      </c>
      <c r="O57" s="10">
        <f t="shared" si="20"/>
        <v>1</v>
      </c>
      <c r="P57" s="10">
        <f t="shared" si="21"/>
        <v>0</v>
      </c>
      <c r="Q57" s="10">
        <f t="shared" si="22"/>
        <v>0</v>
      </c>
      <c r="R57" s="10">
        <f t="shared" si="23"/>
        <v>0</v>
      </c>
      <c r="S57" s="10"/>
      <c r="T57" s="10"/>
      <c r="U57" s="10" t="str">
        <f t="shared" si="24"/>
        <v>2020-53</v>
      </c>
      <c r="V57" s="10">
        <f t="shared" si="34"/>
        <v>107484</v>
      </c>
      <c r="W57" s="10">
        <f t="shared" si="35"/>
        <v>1</v>
      </c>
      <c r="X57" s="10">
        <f t="shared" si="36"/>
        <v>0</v>
      </c>
      <c r="Y57" s="10">
        <f t="shared" si="37"/>
        <v>0</v>
      </c>
      <c r="Z57" s="10">
        <f t="shared" si="38"/>
        <v>0</v>
      </c>
      <c r="AA57" s="10"/>
      <c r="AB57" s="10"/>
      <c r="AC57">
        <f>G57/B57</f>
        <v>3.2308843794941867E-4</v>
      </c>
      <c r="AD57">
        <f>H57/C57</f>
        <v>7.7639751552795026E-4</v>
      </c>
      <c r="AE57" t="e">
        <f>I57/D57</f>
        <v>#DIV/0!</v>
      </c>
      <c r="AF57" t="e">
        <f>J57/E57</f>
        <v>#DIV/0!</v>
      </c>
      <c r="AG57" t="e">
        <f>K57/F57</f>
        <v>#DIV/0!</v>
      </c>
      <c r="AI57" t="str">
        <f t="shared" si="26"/>
        <v>2020-53</v>
      </c>
      <c r="AJ57">
        <f t="shared" si="39"/>
        <v>3.2319286063819632E-4</v>
      </c>
      <c r="AK57">
        <f t="shared" si="40"/>
        <v>7.7700081609238575E-4</v>
      </c>
      <c r="AL57" t="e">
        <f t="shared" si="41"/>
        <v>#DIV/0!</v>
      </c>
      <c r="AM57" t="e">
        <f t="shared" si="42"/>
        <v>#DIV/0!</v>
      </c>
      <c r="AN57" t="e">
        <f t="shared" si="43"/>
        <v>#DIV/0!</v>
      </c>
      <c r="AP57" t="str">
        <f t="shared" si="27"/>
        <v>2020-53</v>
      </c>
      <c r="AQ57">
        <f t="shared" ca="1" si="28"/>
        <v>3.0418731656324077E-4</v>
      </c>
      <c r="AR57">
        <f t="shared" ca="1" si="6"/>
        <v>7.9179347876064826E-4</v>
      </c>
      <c r="AS57" t="e">
        <f t="shared" ca="1" si="7"/>
        <v>#DIV/0!</v>
      </c>
      <c r="AT57" t="e">
        <f t="shared" ca="1" si="8"/>
        <v>#DIV/0!</v>
      </c>
      <c r="AU57" t="e">
        <f t="shared" ca="1" si="9"/>
        <v>#DIV/0!</v>
      </c>
      <c r="AW57" t="str">
        <f t="shared" si="29"/>
        <v>2020-53</v>
      </c>
      <c r="AX57">
        <f t="shared" si="30"/>
        <v>0</v>
      </c>
      <c r="AY57">
        <f t="shared" si="10"/>
        <v>0</v>
      </c>
      <c r="AZ57">
        <f t="shared" si="11"/>
        <v>0</v>
      </c>
      <c r="BA57">
        <f t="shared" si="12"/>
        <v>0</v>
      </c>
      <c r="BB57">
        <f t="shared" si="13"/>
        <v>0</v>
      </c>
      <c r="BD57" t="e">
        <f t="shared" si="31"/>
        <v>#DIV/0!</v>
      </c>
      <c r="BE57" t="e">
        <f t="shared" si="14"/>
        <v>#DIV/0!</v>
      </c>
      <c r="BF57" t="e">
        <f t="shared" si="14"/>
        <v>#DIV/0!</v>
      </c>
      <c r="BG57" t="e">
        <f t="shared" si="14"/>
        <v>#DIV/0!</v>
      </c>
      <c r="BI57" t="str">
        <f t="shared" si="32"/>
        <v>2020-53</v>
      </c>
      <c r="BJ57" t="e">
        <f t="shared" ca="1" si="33"/>
        <v>#DIV/0!</v>
      </c>
      <c r="BK57" t="e">
        <f t="shared" ca="1" si="15"/>
        <v>#DIV/0!</v>
      </c>
      <c r="BL57" t="e">
        <f t="shared" ca="1" si="16"/>
        <v>#DIV/0!</v>
      </c>
      <c r="BM57" t="e">
        <f t="shared" ca="1" si="17"/>
        <v>#DIV/0!</v>
      </c>
    </row>
    <row r="58" spans="1:65" x14ac:dyDescent="0.25">
      <c r="A58" s="1" t="s">
        <v>251</v>
      </c>
      <c r="B58" s="10">
        <v>10834940</v>
      </c>
      <c r="C58" s="10">
        <v>14358</v>
      </c>
      <c r="D58" s="10">
        <v>1</v>
      </c>
      <c r="E58" s="10">
        <v>0</v>
      </c>
      <c r="F58" s="10">
        <v>0</v>
      </c>
      <c r="G58" s="10">
        <v>3823</v>
      </c>
      <c r="H58" s="10">
        <v>10</v>
      </c>
      <c r="I58" s="10">
        <v>0</v>
      </c>
      <c r="J58" s="10">
        <v>0</v>
      </c>
      <c r="K58" s="10">
        <v>0</v>
      </c>
      <c r="M58" s="10" t="str">
        <f t="shared" si="18"/>
        <v>2021-01</v>
      </c>
      <c r="N58" s="10">
        <f t="shared" si="19"/>
        <v>3823</v>
      </c>
      <c r="O58" s="10">
        <f t="shared" si="20"/>
        <v>10</v>
      </c>
      <c r="P58" s="10">
        <f t="shared" si="21"/>
        <v>0</v>
      </c>
      <c r="Q58" s="10">
        <f t="shared" si="22"/>
        <v>0</v>
      </c>
      <c r="R58" s="10">
        <f t="shared" si="23"/>
        <v>0</v>
      </c>
      <c r="S58" s="10"/>
      <c r="T58" s="10"/>
      <c r="U58" s="10" t="str">
        <f t="shared" si="24"/>
        <v>2021-01</v>
      </c>
      <c r="V58" s="10">
        <f t="shared" si="34"/>
        <v>111307</v>
      </c>
      <c r="W58" s="10">
        <f t="shared" si="35"/>
        <v>11</v>
      </c>
      <c r="X58" s="10">
        <f t="shared" si="36"/>
        <v>0</v>
      </c>
      <c r="Y58" s="10">
        <f t="shared" si="37"/>
        <v>0</v>
      </c>
      <c r="Z58" s="10">
        <f t="shared" si="38"/>
        <v>0</v>
      </c>
      <c r="AA58" s="10"/>
      <c r="AB58" s="10"/>
      <c r="AC58">
        <f>G58/B58</f>
        <v>3.5283997880929661E-4</v>
      </c>
      <c r="AD58">
        <f>H58/C58</f>
        <v>6.9647583228861954E-4</v>
      </c>
      <c r="AE58">
        <f>I58/D58</f>
        <v>0</v>
      </c>
      <c r="AF58" t="e">
        <f>J58/E58</f>
        <v>#DIV/0!</v>
      </c>
      <c r="AG58" t="e">
        <f>K58/F58</f>
        <v>#DIV/0!</v>
      </c>
      <c r="AI58" t="str">
        <f t="shared" si="26"/>
        <v>2021-01</v>
      </c>
      <c r="AJ58">
        <f t="shared" si="39"/>
        <v>3.529645224671186E-4</v>
      </c>
      <c r="AK58">
        <f t="shared" si="40"/>
        <v>6.9696127716724636E-4</v>
      </c>
      <c r="AL58">
        <f t="shared" si="41"/>
        <v>0</v>
      </c>
      <c r="AM58" t="e">
        <f t="shared" si="42"/>
        <v>#DIV/0!</v>
      </c>
      <c r="AN58" t="e">
        <f t="shared" si="43"/>
        <v>#DIV/0!</v>
      </c>
      <c r="AP58" t="str">
        <f t="shared" si="27"/>
        <v>2021-01</v>
      </c>
      <c r="AQ58">
        <f t="shared" ca="1" si="28"/>
        <v>3.3283801168413967E-4</v>
      </c>
      <c r="AR58">
        <f t="shared" ca="1" si="6"/>
        <v>7.0981168384941695E-4</v>
      </c>
      <c r="AS58">
        <f t="shared" ca="1" si="7"/>
        <v>0</v>
      </c>
      <c r="AT58" t="e">
        <f t="shared" ca="1" si="8"/>
        <v>#DIV/0!</v>
      </c>
      <c r="AU58" t="e">
        <f t="shared" ca="1" si="9"/>
        <v>#DIV/0!</v>
      </c>
      <c r="AW58" t="str">
        <f t="shared" si="29"/>
        <v>2021-01</v>
      </c>
      <c r="AX58">
        <f t="shared" si="30"/>
        <v>0</v>
      </c>
      <c r="AY58">
        <f t="shared" si="10"/>
        <v>0</v>
      </c>
      <c r="AZ58">
        <f t="shared" si="11"/>
        <v>0</v>
      </c>
      <c r="BA58">
        <f t="shared" si="12"/>
        <v>0</v>
      </c>
      <c r="BB58">
        <f t="shared" si="13"/>
        <v>0</v>
      </c>
      <c r="BD58" t="e">
        <f t="shared" si="31"/>
        <v>#DIV/0!</v>
      </c>
      <c r="BE58" t="e">
        <f t="shared" si="14"/>
        <v>#DIV/0!</v>
      </c>
      <c r="BF58" t="e">
        <f t="shared" si="14"/>
        <v>#DIV/0!</v>
      </c>
      <c r="BG58" t="e">
        <f t="shared" si="14"/>
        <v>#DIV/0!</v>
      </c>
      <c r="BI58" t="str">
        <f t="shared" si="32"/>
        <v>2021-01</v>
      </c>
      <c r="BJ58" t="e">
        <f t="shared" ca="1" si="33"/>
        <v>#DIV/0!</v>
      </c>
      <c r="BK58" t="e">
        <f t="shared" ca="1" si="15"/>
        <v>#DIV/0!</v>
      </c>
      <c r="BL58" t="e">
        <f t="shared" ca="1" si="16"/>
        <v>#DIV/0!</v>
      </c>
      <c r="BM58" t="e">
        <f t="shared" ca="1" si="17"/>
        <v>#DIV/0!</v>
      </c>
    </row>
    <row r="59" spans="1:65" x14ac:dyDescent="0.25">
      <c r="A59" s="1" t="s">
        <v>252</v>
      </c>
      <c r="B59" s="10">
        <v>10795333</v>
      </c>
      <c r="C59" s="10">
        <v>50123</v>
      </c>
      <c r="D59" s="10">
        <v>10</v>
      </c>
      <c r="E59" s="10">
        <v>0</v>
      </c>
      <c r="F59" s="10">
        <v>0</v>
      </c>
      <c r="G59" s="10">
        <v>3713</v>
      </c>
      <c r="H59" s="10">
        <v>13</v>
      </c>
      <c r="I59" s="10">
        <v>0</v>
      </c>
      <c r="J59" s="10">
        <v>0</v>
      </c>
      <c r="K59" s="10">
        <v>0</v>
      </c>
      <c r="M59" s="10" t="str">
        <f t="shared" si="18"/>
        <v>2021-02</v>
      </c>
      <c r="N59" s="10">
        <f t="shared" si="19"/>
        <v>3713</v>
      </c>
      <c r="O59" s="10">
        <f t="shared" si="20"/>
        <v>13</v>
      </c>
      <c r="P59" s="10">
        <f t="shared" si="21"/>
        <v>0</v>
      </c>
      <c r="Q59" s="10">
        <f t="shared" si="22"/>
        <v>0</v>
      </c>
      <c r="R59" s="10">
        <f t="shared" si="23"/>
        <v>0</v>
      </c>
      <c r="S59" s="10"/>
      <c r="T59" s="10"/>
      <c r="U59" s="10" t="str">
        <f t="shared" si="24"/>
        <v>2021-02</v>
      </c>
      <c r="V59" s="10">
        <f t="shared" si="34"/>
        <v>115020</v>
      </c>
      <c r="W59" s="10">
        <f t="shared" si="35"/>
        <v>24</v>
      </c>
      <c r="X59" s="10">
        <f t="shared" si="36"/>
        <v>0</v>
      </c>
      <c r="Y59" s="10">
        <f t="shared" si="37"/>
        <v>0</v>
      </c>
      <c r="Z59" s="10">
        <f t="shared" si="38"/>
        <v>0</v>
      </c>
      <c r="AA59" s="10"/>
      <c r="AB59" s="10"/>
      <c r="AC59">
        <f>G59/B59</f>
        <v>3.4394492508938818E-4</v>
      </c>
      <c r="AD59">
        <f>H59/C59</f>
        <v>2.5936196955489497E-4</v>
      </c>
      <c r="AE59">
        <f>I59/D59</f>
        <v>0</v>
      </c>
      <c r="AF59" t="e">
        <f>J59/E59</f>
        <v>#DIV/0!</v>
      </c>
      <c r="AG59" t="e">
        <f>K59/F59</f>
        <v>#DIV/0!</v>
      </c>
      <c r="AI59" t="str">
        <f t="shared" si="26"/>
        <v>2021-02</v>
      </c>
      <c r="AJ59">
        <f t="shared" si="39"/>
        <v>3.4406326729708808E-4</v>
      </c>
      <c r="AK59">
        <f t="shared" si="40"/>
        <v>2.594292570926706E-4</v>
      </c>
      <c r="AL59">
        <f t="shared" si="41"/>
        <v>0</v>
      </c>
      <c r="AM59" t="e">
        <f t="shared" si="42"/>
        <v>#DIV/0!</v>
      </c>
      <c r="AN59" t="e">
        <f t="shared" si="43"/>
        <v>#DIV/0!</v>
      </c>
      <c r="AP59" t="str">
        <f t="shared" si="27"/>
        <v>2021-02</v>
      </c>
      <c r="AQ59">
        <f t="shared" ca="1" si="28"/>
        <v>3.2505937300069586E-4</v>
      </c>
      <c r="AR59">
        <f t="shared" ca="1" si="6"/>
        <v>2.6405688441312252E-4</v>
      </c>
      <c r="AS59">
        <f t="shared" ca="1" si="7"/>
        <v>0</v>
      </c>
      <c r="AT59" t="e">
        <f t="shared" ca="1" si="8"/>
        <v>#DIV/0!</v>
      </c>
      <c r="AU59" t="e">
        <f t="shared" ca="1" si="9"/>
        <v>#DIV/0!</v>
      </c>
      <c r="AW59" t="str">
        <f t="shared" si="29"/>
        <v>2021-02</v>
      </c>
      <c r="AX59">
        <f t="shared" si="30"/>
        <v>0</v>
      </c>
      <c r="AY59">
        <f t="shared" si="10"/>
        <v>0</v>
      </c>
      <c r="AZ59">
        <f t="shared" si="11"/>
        <v>0</v>
      </c>
      <c r="BA59">
        <f t="shared" si="12"/>
        <v>0</v>
      </c>
      <c r="BB59">
        <f t="shared" si="13"/>
        <v>0</v>
      </c>
      <c r="BD59" t="e">
        <f t="shared" si="31"/>
        <v>#DIV/0!</v>
      </c>
      <c r="BE59" t="e">
        <f t="shared" si="14"/>
        <v>#DIV/0!</v>
      </c>
      <c r="BF59" t="e">
        <f t="shared" si="14"/>
        <v>#DIV/0!</v>
      </c>
      <c r="BG59" t="e">
        <f t="shared" si="14"/>
        <v>#DIV/0!</v>
      </c>
      <c r="BI59" t="str">
        <f t="shared" si="32"/>
        <v>2021-02</v>
      </c>
      <c r="BJ59" t="e">
        <f t="shared" ca="1" si="33"/>
        <v>#DIV/0!</v>
      </c>
      <c r="BK59" t="e">
        <f t="shared" ca="1" si="15"/>
        <v>#DIV/0!</v>
      </c>
      <c r="BL59" t="e">
        <f t="shared" ca="1" si="16"/>
        <v>#DIV/0!</v>
      </c>
      <c r="BM59" t="e">
        <f t="shared" ca="1" si="17"/>
        <v>#DIV/0!</v>
      </c>
    </row>
    <row r="60" spans="1:65" x14ac:dyDescent="0.25">
      <c r="A60" s="1" t="s">
        <v>253</v>
      </c>
      <c r="B60" s="10">
        <v>10719539</v>
      </c>
      <c r="C60" s="10">
        <v>121537</v>
      </c>
      <c r="D60" s="10">
        <v>664</v>
      </c>
      <c r="E60" s="10">
        <v>0</v>
      </c>
      <c r="F60" s="10">
        <v>0</v>
      </c>
      <c r="G60" s="10">
        <v>3510</v>
      </c>
      <c r="H60" s="10">
        <v>83</v>
      </c>
      <c r="I60" s="10">
        <v>0</v>
      </c>
      <c r="J60" s="10">
        <v>0</v>
      </c>
      <c r="K60" s="10">
        <v>0</v>
      </c>
      <c r="M60" s="10" t="str">
        <f t="shared" si="18"/>
        <v>2021-03</v>
      </c>
      <c r="N60" s="10">
        <f t="shared" si="19"/>
        <v>3510</v>
      </c>
      <c r="O60" s="10">
        <f t="shared" si="20"/>
        <v>83</v>
      </c>
      <c r="P60" s="10">
        <f t="shared" si="21"/>
        <v>0</v>
      </c>
      <c r="Q60" s="10">
        <f t="shared" si="22"/>
        <v>0</v>
      </c>
      <c r="R60" s="10">
        <f t="shared" si="23"/>
        <v>0</v>
      </c>
      <c r="S60" s="10"/>
      <c r="T60" s="10"/>
      <c r="U60" s="10" t="str">
        <f t="shared" si="24"/>
        <v>2021-03</v>
      </c>
      <c r="V60" s="10">
        <f t="shared" si="34"/>
        <v>118530</v>
      </c>
      <c r="W60" s="10">
        <f t="shared" si="35"/>
        <v>107</v>
      </c>
      <c r="X60" s="10">
        <f t="shared" si="36"/>
        <v>0</v>
      </c>
      <c r="Y60" s="10">
        <f t="shared" si="37"/>
        <v>0</v>
      </c>
      <c r="Z60" s="10">
        <f t="shared" si="38"/>
        <v>0</v>
      </c>
      <c r="AA60" s="10"/>
      <c r="AB60" s="10"/>
      <c r="AC60">
        <f>G60/B60</f>
        <v>3.274394542526502E-4</v>
      </c>
      <c r="AD60">
        <f>H60/C60</f>
        <v>6.8291960472942391E-4</v>
      </c>
      <c r="AE60">
        <f>I60/D60</f>
        <v>0</v>
      </c>
      <c r="AF60" t="e">
        <f>J60/E60</f>
        <v>#DIV/0!</v>
      </c>
      <c r="AG60" t="e">
        <f>K60/F60</f>
        <v>#DIV/0!</v>
      </c>
      <c r="AI60" t="str">
        <f t="shared" si="26"/>
        <v>2021-03</v>
      </c>
      <c r="AJ60">
        <f t="shared" si="39"/>
        <v>3.2754670889566858E-4</v>
      </c>
      <c r="AK60">
        <f t="shared" si="40"/>
        <v>6.8338632922921878E-4</v>
      </c>
      <c r="AL60">
        <f t="shared" si="41"/>
        <v>0</v>
      </c>
      <c r="AM60" t="e">
        <f t="shared" si="42"/>
        <v>#DIV/0!</v>
      </c>
      <c r="AN60" t="e">
        <f t="shared" si="43"/>
        <v>#DIV/0!</v>
      </c>
      <c r="AP60" t="str">
        <f t="shared" si="27"/>
        <v>2021-03</v>
      </c>
      <c r="AQ60">
        <f t="shared" ca="1" si="28"/>
        <v>3.1004172517851635E-4</v>
      </c>
      <c r="AR60">
        <f t="shared" ca="1" si="6"/>
        <v>6.9516656839606664E-4</v>
      </c>
      <c r="AS60">
        <f t="shared" ca="1" si="7"/>
        <v>0</v>
      </c>
      <c r="AT60" t="e">
        <f t="shared" ca="1" si="8"/>
        <v>#DIV/0!</v>
      </c>
      <c r="AU60" t="e">
        <f t="shared" ca="1" si="9"/>
        <v>#DIV/0!</v>
      </c>
      <c r="AW60" t="str">
        <f t="shared" si="29"/>
        <v>2021-03</v>
      </c>
      <c r="AX60">
        <f t="shared" si="30"/>
        <v>0</v>
      </c>
      <c r="AY60">
        <f t="shared" si="10"/>
        <v>0</v>
      </c>
      <c r="AZ60">
        <f t="shared" si="11"/>
        <v>0</v>
      </c>
      <c r="BA60">
        <f t="shared" si="12"/>
        <v>0</v>
      </c>
      <c r="BB60">
        <f t="shared" si="13"/>
        <v>0</v>
      </c>
      <c r="BD60" t="e">
        <f t="shared" si="31"/>
        <v>#DIV/0!</v>
      </c>
      <c r="BE60" t="e">
        <f t="shared" si="14"/>
        <v>#DIV/0!</v>
      </c>
      <c r="BF60" t="e">
        <f t="shared" si="14"/>
        <v>#DIV/0!</v>
      </c>
      <c r="BG60" t="e">
        <f t="shared" si="14"/>
        <v>#DIV/0!</v>
      </c>
      <c r="BI60" t="str">
        <f t="shared" si="32"/>
        <v>2021-03</v>
      </c>
      <c r="BJ60" t="e">
        <f t="shared" ca="1" si="33"/>
        <v>#DIV/0!</v>
      </c>
      <c r="BK60" t="e">
        <f t="shared" ca="1" si="15"/>
        <v>#DIV/0!</v>
      </c>
      <c r="BL60" t="e">
        <f t="shared" ca="1" si="16"/>
        <v>#DIV/0!</v>
      </c>
      <c r="BM60" t="e">
        <f t="shared" ca="1" si="17"/>
        <v>#DIV/0!</v>
      </c>
    </row>
    <row r="61" spans="1:65" x14ac:dyDescent="0.25">
      <c r="A61" s="1" t="s">
        <v>254</v>
      </c>
      <c r="B61" s="10">
        <v>10641207</v>
      </c>
      <c r="C61" s="10">
        <v>184535</v>
      </c>
      <c r="D61" s="10">
        <v>12405</v>
      </c>
      <c r="E61" s="10">
        <v>0</v>
      </c>
      <c r="F61" s="10">
        <v>0</v>
      </c>
      <c r="G61" s="10">
        <v>3249</v>
      </c>
      <c r="H61" s="10">
        <v>167</v>
      </c>
      <c r="I61" s="10">
        <v>3</v>
      </c>
      <c r="J61" s="10">
        <v>0</v>
      </c>
      <c r="K61" s="10">
        <v>0</v>
      </c>
      <c r="M61" s="10" t="str">
        <f t="shared" si="18"/>
        <v>2021-04</v>
      </c>
      <c r="N61" s="10">
        <f t="shared" si="19"/>
        <v>3249</v>
      </c>
      <c r="O61" s="10">
        <f t="shared" si="20"/>
        <v>167</v>
      </c>
      <c r="P61" s="10">
        <f t="shared" si="21"/>
        <v>3</v>
      </c>
      <c r="Q61" s="10">
        <f t="shared" si="22"/>
        <v>0</v>
      </c>
      <c r="R61" s="10">
        <f t="shared" si="23"/>
        <v>0</v>
      </c>
      <c r="S61" s="10"/>
      <c r="T61" s="10"/>
      <c r="U61" s="10" t="str">
        <f t="shared" si="24"/>
        <v>2021-04</v>
      </c>
      <c r="V61" s="10">
        <f t="shared" si="34"/>
        <v>121779</v>
      </c>
      <c r="W61" s="10">
        <f t="shared" si="35"/>
        <v>274</v>
      </c>
      <c r="X61" s="10">
        <f t="shared" si="36"/>
        <v>3</v>
      </c>
      <c r="Y61" s="10">
        <f t="shared" si="37"/>
        <v>0</v>
      </c>
      <c r="Z61" s="10">
        <f t="shared" si="38"/>
        <v>0</v>
      </c>
      <c r="AA61" s="10"/>
      <c r="AB61" s="10"/>
      <c r="AC61">
        <f>G61/B61</f>
        <v>3.0532250711784854E-4</v>
      </c>
      <c r="AD61">
        <f>H61/C61</f>
        <v>9.049773755656109E-4</v>
      </c>
      <c r="AE61">
        <f>I61/D61</f>
        <v>2.418379685610641E-4</v>
      </c>
      <c r="AF61" t="e">
        <f>J61/E61</f>
        <v>#DIV/0!</v>
      </c>
      <c r="AG61" t="e">
        <f>K61/F61</f>
        <v>#DIV/0!</v>
      </c>
      <c r="AI61" t="str">
        <f t="shared" si="26"/>
        <v>2021-04</v>
      </c>
      <c r="AJ61">
        <f t="shared" si="39"/>
        <v>3.0541575979661583E-4</v>
      </c>
      <c r="AK61">
        <f t="shared" si="40"/>
        <v>9.0579716338079865E-4</v>
      </c>
      <c r="AL61">
        <f t="shared" si="41"/>
        <v>2.4189646949100642E-4</v>
      </c>
      <c r="AM61" t="e">
        <f t="shared" si="42"/>
        <v>#DIV/0!</v>
      </c>
      <c r="AN61" t="e">
        <f t="shared" si="43"/>
        <v>#DIV/0!</v>
      </c>
      <c r="AP61" t="str">
        <f t="shared" si="27"/>
        <v>2021-04</v>
      </c>
      <c r="AQ61">
        <f t="shared" ca="1" si="28"/>
        <v>2.8964155378116696E-4</v>
      </c>
      <c r="AR61">
        <f t="shared" ca="1" si="6"/>
        <v>9.2086845512424963E-4</v>
      </c>
      <c r="AS61">
        <f t="shared" ca="1" si="7"/>
        <v>2.4200810775438258E-4</v>
      </c>
      <c r="AT61" t="e">
        <f t="shared" ca="1" si="8"/>
        <v>#DIV/0!</v>
      </c>
      <c r="AU61" t="e">
        <f t="shared" ca="1" si="9"/>
        <v>#DIV/0!</v>
      </c>
      <c r="AW61" t="str">
        <f t="shared" si="29"/>
        <v>2021-04</v>
      </c>
      <c r="AX61">
        <f t="shared" si="30"/>
        <v>0</v>
      </c>
      <c r="AY61">
        <f t="shared" si="10"/>
        <v>0</v>
      </c>
      <c r="AZ61">
        <f t="shared" si="11"/>
        <v>0</v>
      </c>
      <c r="BA61">
        <f t="shared" si="12"/>
        <v>0</v>
      </c>
      <c r="BB61">
        <f t="shared" si="13"/>
        <v>0</v>
      </c>
      <c r="BD61" t="e">
        <f t="shared" si="31"/>
        <v>#DIV/0!</v>
      </c>
      <c r="BE61" t="e">
        <f t="shared" si="14"/>
        <v>#DIV/0!</v>
      </c>
      <c r="BF61" t="e">
        <f t="shared" si="14"/>
        <v>#DIV/0!</v>
      </c>
      <c r="BG61" t="e">
        <f t="shared" si="14"/>
        <v>#DIV/0!</v>
      </c>
      <c r="BI61" t="str">
        <f t="shared" si="32"/>
        <v>2021-04</v>
      </c>
      <c r="BJ61" t="e">
        <f t="shared" ca="1" si="33"/>
        <v>#DIV/0!</v>
      </c>
      <c r="BK61" t="e">
        <f t="shared" ca="1" si="15"/>
        <v>#DIV/0!</v>
      </c>
      <c r="BL61" t="e">
        <f t="shared" ca="1" si="16"/>
        <v>#DIV/0!</v>
      </c>
      <c r="BM61" t="e">
        <f t="shared" ca="1" si="17"/>
        <v>#DIV/0!</v>
      </c>
    </row>
    <row r="62" spans="1:65" x14ac:dyDescent="0.25">
      <c r="A62" s="1" t="s">
        <v>255</v>
      </c>
      <c r="B62" s="10">
        <v>10593969</v>
      </c>
      <c r="C62" s="10">
        <v>200592</v>
      </c>
      <c r="D62" s="10">
        <v>40165</v>
      </c>
      <c r="E62" s="10">
        <v>1</v>
      </c>
      <c r="F62" s="10">
        <v>1</v>
      </c>
      <c r="G62" s="10">
        <v>3059</v>
      </c>
      <c r="H62" s="10">
        <v>194</v>
      </c>
      <c r="I62" s="10">
        <v>8</v>
      </c>
      <c r="J62" s="10">
        <v>0</v>
      </c>
      <c r="K62" s="10">
        <v>0</v>
      </c>
      <c r="M62" s="10" t="str">
        <f t="shared" si="18"/>
        <v>2021-05</v>
      </c>
      <c r="N62" s="10">
        <f t="shared" si="19"/>
        <v>3059</v>
      </c>
      <c r="O62" s="10">
        <f t="shared" si="20"/>
        <v>194</v>
      </c>
      <c r="P62" s="10">
        <f t="shared" si="21"/>
        <v>8</v>
      </c>
      <c r="Q62" s="10">
        <f t="shared" si="22"/>
        <v>0</v>
      </c>
      <c r="R62" s="10">
        <f t="shared" si="23"/>
        <v>0</v>
      </c>
      <c r="S62" s="10"/>
      <c r="T62" s="10"/>
      <c r="U62" s="10" t="str">
        <f t="shared" si="24"/>
        <v>2021-05</v>
      </c>
      <c r="V62" s="10">
        <f t="shared" si="34"/>
        <v>124838</v>
      </c>
      <c r="W62" s="10">
        <f t="shared" si="35"/>
        <v>468</v>
      </c>
      <c r="X62" s="10">
        <f t="shared" si="36"/>
        <v>11</v>
      </c>
      <c r="Y62" s="10">
        <f t="shared" si="37"/>
        <v>0</v>
      </c>
      <c r="Z62" s="10">
        <f t="shared" si="38"/>
        <v>0</v>
      </c>
      <c r="AA62" s="10"/>
      <c r="AB62" s="10"/>
      <c r="AC62">
        <f>G62/B62</f>
        <v>2.8874919305502968E-4</v>
      </c>
      <c r="AD62">
        <f>H62/C62</f>
        <v>9.6713727366993694E-4</v>
      </c>
      <c r="AE62">
        <f>I62/D62</f>
        <v>1.9917838914477779E-4</v>
      </c>
      <c r="AF62">
        <f>J62/E62</f>
        <v>0</v>
      </c>
      <c r="AG62">
        <f>K62/F62</f>
        <v>0</v>
      </c>
      <c r="AI62" t="str">
        <f t="shared" si="26"/>
        <v>2021-05</v>
      </c>
      <c r="AJ62">
        <f t="shared" si="39"/>
        <v>2.888325952411329E-4</v>
      </c>
      <c r="AK62">
        <f t="shared" si="40"/>
        <v>9.6807360927179216E-4</v>
      </c>
      <c r="AL62">
        <f t="shared" si="41"/>
        <v>1.9921806973773103E-4</v>
      </c>
      <c r="AM62">
        <f t="shared" si="42"/>
        <v>0</v>
      </c>
      <c r="AN62">
        <f t="shared" si="43"/>
        <v>0</v>
      </c>
      <c r="AP62" t="str">
        <f t="shared" si="27"/>
        <v>2021-05</v>
      </c>
      <c r="AQ62">
        <f t="shared" ca="1" si="28"/>
        <v>2.7443414695278197E-4</v>
      </c>
      <c r="AR62">
        <f t="shared" ca="1" si="6"/>
        <v>9.8360124423971349E-4</v>
      </c>
      <c r="AS62">
        <f t="shared" ca="1" si="7"/>
        <v>1.9930672702206761E-4</v>
      </c>
      <c r="AT62">
        <f t="shared" ca="1" si="8"/>
        <v>0</v>
      </c>
      <c r="AU62" t="e">
        <f t="shared" ca="1" si="9"/>
        <v>#DIV/0!</v>
      </c>
      <c r="AW62" t="str">
        <f t="shared" si="29"/>
        <v>2021-05</v>
      </c>
      <c r="AX62">
        <f t="shared" si="30"/>
        <v>0</v>
      </c>
      <c r="AY62">
        <f t="shared" si="10"/>
        <v>0</v>
      </c>
      <c r="AZ62">
        <f t="shared" si="11"/>
        <v>0</v>
      </c>
      <c r="BA62">
        <f t="shared" si="12"/>
        <v>0</v>
      </c>
      <c r="BB62">
        <f t="shared" si="13"/>
        <v>0</v>
      </c>
      <c r="BD62" t="e">
        <f t="shared" si="31"/>
        <v>#DIV/0!</v>
      </c>
      <c r="BE62" t="e">
        <f t="shared" si="14"/>
        <v>#DIV/0!</v>
      </c>
      <c r="BF62" t="e">
        <f t="shared" si="14"/>
        <v>#DIV/0!</v>
      </c>
      <c r="BG62" t="e">
        <f t="shared" si="14"/>
        <v>#DIV/0!</v>
      </c>
      <c r="BI62" t="str">
        <f t="shared" si="32"/>
        <v>2021-05</v>
      </c>
      <c r="BJ62" t="e">
        <f t="shared" ca="1" si="33"/>
        <v>#DIV/0!</v>
      </c>
      <c r="BK62" t="e">
        <f t="shared" ca="1" si="15"/>
        <v>#DIV/0!</v>
      </c>
      <c r="BL62" t="e">
        <f t="shared" ca="1" si="16"/>
        <v>#DIV/0!</v>
      </c>
      <c r="BM62" t="e">
        <f t="shared" ca="1" si="17"/>
        <v>#DIV/0!</v>
      </c>
    </row>
    <row r="63" spans="1:65" x14ac:dyDescent="0.25">
      <c r="A63" s="1" t="s">
        <v>256</v>
      </c>
      <c r="B63" s="10">
        <v>10566271</v>
      </c>
      <c r="C63" s="10">
        <v>167343</v>
      </c>
      <c r="D63" s="10">
        <v>97848</v>
      </c>
      <c r="E63" s="10">
        <v>3</v>
      </c>
      <c r="F63" s="10">
        <v>2</v>
      </c>
      <c r="G63" s="10">
        <v>3141</v>
      </c>
      <c r="H63" s="10">
        <v>255</v>
      </c>
      <c r="I63" s="10">
        <v>33</v>
      </c>
      <c r="J63" s="10">
        <v>0</v>
      </c>
      <c r="K63" s="10">
        <v>0</v>
      </c>
      <c r="M63" s="10" t="str">
        <f t="shared" si="18"/>
        <v>2021-06</v>
      </c>
      <c r="N63" s="10">
        <f t="shared" si="19"/>
        <v>3141</v>
      </c>
      <c r="O63" s="10">
        <f t="shared" si="20"/>
        <v>255</v>
      </c>
      <c r="P63" s="10">
        <f t="shared" si="21"/>
        <v>33</v>
      </c>
      <c r="Q63" s="10">
        <f t="shared" si="22"/>
        <v>0</v>
      </c>
      <c r="R63" s="10">
        <f t="shared" si="23"/>
        <v>0</v>
      </c>
      <c r="S63" s="10"/>
      <c r="T63" s="10"/>
      <c r="U63" s="10" t="str">
        <f t="shared" si="24"/>
        <v>2021-06</v>
      </c>
      <c r="V63" s="10">
        <f t="shared" si="34"/>
        <v>127979</v>
      </c>
      <c r="W63" s="10">
        <f t="shared" si="35"/>
        <v>723</v>
      </c>
      <c r="X63" s="10">
        <f t="shared" si="36"/>
        <v>44</v>
      </c>
      <c r="Y63" s="10">
        <f t="shared" si="37"/>
        <v>0</v>
      </c>
      <c r="Z63" s="10">
        <f t="shared" si="38"/>
        <v>0</v>
      </c>
      <c r="AA63" s="10"/>
      <c r="AB63" s="10"/>
      <c r="AC63">
        <f>G63/B63</f>
        <v>2.9726665159354705E-4</v>
      </c>
      <c r="AD63">
        <f>H63/C63</f>
        <v>1.5238163532385579E-3</v>
      </c>
      <c r="AE63">
        <f>I63/D63</f>
        <v>3.372577875889134E-4</v>
      </c>
      <c r="AF63">
        <f>J63/E63</f>
        <v>0</v>
      </c>
      <c r="AG63">
        <f>K63/F63</f>
        <v>0</v>
      </c>
      <c r="AI63" t="str">
        <f t="shared" si="26"/>
        <v>2021-06</v>
      </c>
      <c r="AJ63">
        <f t="shared" si="39"/>
        <v>2.9735504752321888E-4</v>
      </c>
      <c r="AK63">
        <f t="shared" si="40"/>
        <v>1.5261422094560698E-3</v>
      </c>
      <c r="AL63">
        <f t="shared" si="41"/>
        <v>3.3737157197785402E-4</v>
      </c>
      <c r="AM63">
        <f t="shared" si="42"/>
        <v>0</v>
      </c>
      <c r="AN63">
        <f t="shared" si="43"/>
        <v>0</v>
      </c>
      <c r="AP63" t="str">
        <f t="shared" si="27"/>
        <v>2021-06</v>
      </c>
      <c r="AQ63">
        <f t="shared" ca="1" si="28"/>
        <v>2.8306735131441258E-4</v>
      </c>
      <c r="AR63">
        <f t="shared" ca="1" si="6"/>
        <v>1.549707522371235E-3</v>
      </c>
      <c r="AS63">
        <f t="shared" ca="1" si="7"/>
        <v>3.375161493033022E-4</v>
      </c>
      <c r="AT63">
        <f t="shared" ca="1" si="8"/>
        <v>0</v>
      </c>
      <c r="AU63" t="e">
        <f t="shared" ca="1" si="9"/>
        <v>#DIV/0!</v>
      </c>
      <c r="AW63" t="str">
        <f t="shared" si="29"/>
        <v>2021-06</v>
      </c>
      <c r="AX63">
        <f t="shared" si="30"/>
        <v>0</v>
      </c>
      <c r="AY63">
        <f t="shared" si="10"/>
        <v>0</v>
      </c>
      <c r="AZ63">
        <f t="shared" si="11"/>
        <v>0</v>
      </c>
      <c r="BA63">
        <f t="shared" si="12"/>
        <v>0</v>
      </c>
      <c r="BB63">
        <f t="shared" si="13"/>
        <v>0</v>
      </c>
      <c r="BD63" t="e">
        <f t="shared" si="31"/>
        <v>#DIV/0!</v>
      </c>
      <c r="BE63" t="e">
        <f t="shared" si="14"/>
        <v>#DIV/0!</v>
      </c>
      <c r="BF63" t="e">
        <f t="shared" si="14"/>
        <v>#DIV/0!</v>
      </c>
      <c r="BG63" t="e">
        <f t="shared" si="14"/>
        <v>#DIV/0!</v>
      </c>
      <c r="BI63" t="str">
        <f t="shared" si="32"/>
        <v>2021-06</v>
      </c>
      <c r="BJ63" t="e">
        <f t="shared" ca="1" si="33"/>
        <v>#DIV/0!</v>
      </c>
      <c r="BK63" t="e">
        <f t="shared" ca="1" si="15"/>
        <v>#DIV/0!</v>
      </c>
      <c r="BL63" t="e">
        <f t="shared" ca="1" si="16"/>
        <v>#DIV/0!</v>
      </c>
      <c r="BM63" t="e">
        <f t="shared" ca="1" si="17"/>
        <v>#DIV/0!</v>
      </c>
    </row>
    <row r="64" spans="1:65" x14ac:dyDescent="0.25">
      <c r="A64" s="1" t="s">
        <v>257</v>
      </c>
      <c r="B64" s="10">
        <v>10532566</v>
      </c>
      <c r="C64" s="10">
        <v>125826</v>
      </c>
      <c r="D64" s="10">
        <v>169636</v>
      </c>
      <c r="E64" s="10">
        <v>7</v>
      </c>
      <c r="F64" s="10">
        <v>3</v>
      </c>
      <c r="G64" s="10">
        <v>3195</v>
      </c>
      <c r="H64" s="10">
        <v>190</v>
      </c>
      <c r="I64" s="10">
        <v>90</v>
      </c>
      <c r="J64" s="10">
        <v>0</v>
      </c>
      <c r="K64" s="10">
        <v>0</v>
      </c>
      <c r="M64" s="10" t="str">
        <f t="shared" si="18"/>
        <v>2021-07</v>
      </c>
      <c r="N64" s="10">
        <f t="shared" si="19"/>
        <v>3195</v>
      </c>
      <c r="O64" s="10">
        <f t="shared" si="20"/>
        <v>190</v>
      </c>
      <c r="P64" s="10">
        <f t="shared" si="21"/>
        <v>90</v>
      </c>
      <c r="Q64" s="10">
        <f t="shared" si="22"/>
        <v>0</v>
      </c>
      <c r="R64" s="10">
        <f t="shared" si="23"/>
        <v>0</v>
      </c>
      <c r="S64" s="10"/>
      <c r="T64" s="10"/>
      <c r="U64" s="10" t="str">
        <f t="shared" si="24"/>
        <v>2021-07</v>
      </c>
      <c r="V64" s="10">
        <f t="shared" si="34"/>
        <v>131174</v>
      </c>
      <c r="W64" s="10">
        <f t="shared" si="35"/>
        <v>913</v>
      </c>
      <c r="X64" s="10">
        <f t="shared" si="36"/>
        <v>134</v>
      </c>
      <c r="Y64" s="10">
        <f t="shared" si="37"/>
        <v>0</v>
      </c>
      <c r="Z64" s="10">
        <f t="shared" si="38"/>
        <v>0</v>
      </c>
      <c r="AA64" s="10"/>
      <c r="AB64" s="10"/>
      <c r="AC64">
        <f>G64/B64</f>
        <v>3.0334488290887518E-4</v>
      </c>
      <c r="AD64">
        <f>H64/C64</f>
        <v>1.5100217761035079E-3</v>
      </c>
      <c r="AE64">
        <f>I64/D64</f>
        <v>5.3054776108844826E-4</v>
      </c>
      <c r="AF64">
        <f>J64/E64</f>
        <v>0</v>
      </c>
      <c r="AG64">
        <f>K64/F64</f>
        <v>0</v>
      </c>
      <c r="AI64" t="str">
        <f t="shared" si="26"/>
        <v>2021-07</v>
      </c>
      <c r="AJ64">
        <f t="shared" si="39"/>
        <v>3.0343693127669739E-4</v>
      </c>
      <c r="AK64">
        <f t="shared" si="40"/>
        <v>1.5123056784035374E-3</v>
      </c>
      <c r="AL64">
        <f t="shared" si="41"/>
        <v>5.308294038984194E-4</v>
      </c>
      <c r="AM64">
        <f t="shared" si="42"/>
        <v>0</v>
      </c>
      <c r="AN64">
        <f t="shared" si="43"/>
        <v>0</v>
      </c>
      <c r="AP64" t="str">
        <f t="shared" si="27"/>
        <v>2021-07</v>
      </c>
      <c r="AQ64">
        <f t="shared" ca="1" si="28"/>
        <v>2.8940459638335768E-4</v>
      </c>
      <c r="AR64">
        <f t="shared" ca="1" si="6"/>
        <v>1.5347525671563155E-3</v>
      </c>
      <c r="AS64">
        <f t="shared" ca="1" si="7"/>
        <v>5.3104813460469165E-4</v>
      </c>
      <c r="AT64">
        <f t="shared" ca="1" si="8"/>
        <v>0</v>
      </c>
      <c r="AU64" t="e">
        <f t="shared" ca="1" si="9"/>
        <v>#DIV/0!</v>
      </c>
      <c r="AW64" t="str">
        <f t="shared" si="29"/>
        <v>2021-07</v>
      </c>
      <c r="AX64">
        <f t="shared" si="30"/>
        <v>0</v>
      </c>
      <c r="AY64">
        <f t="shared" si="10"/>
        <v>0</v>
      </c>
      <c r="AZ64">
        <f t="shared" si="11"/>
        <v>0</v>
      </c>
      <c r="BA64">
        <f t="shared" si="12"/>
        <v>0</v>
      </c>
      <c r="BB64">
        <f t="shared" si="13"/>
        <v>0</v>
      </c>
      <c r="BD64" t="e">
        <f t="shared" si="31"/>
        <v>#DIV/0!</v>
      </c>
      <c r="BE64" t="e">
        <f t="shared" si="14"/>
        <v>#DIV/0!</v>
      </c>
      <c r="BF64" t="e">
        <f t="shared" si="14"/>
        <v>#DIV/0!</v>
      </c>
      <c r="BG64" t="e">
        <f t="shared" si="14"/>
        <v>#DIV/0!</v>
      </c>
      <c r="BI64" t="str">
        <f t="shared" si="32"/>
        <v>2021-07</v>
      </c>
      <c r="BJ64" t="e">
        <f t="shared" ca="1" si="33"/>
        <v>#DIV/0!</v>
      </c>
      <c r="BK64" t="e">
        <f t="shared" ca="1" si="15"/>
        <v>#DIV/0!</v>
      </c>
      <c r="BL64" t="e">
        <f t="shared" ca="1" si="16"/>
        <v>#DIV/0!</v>
      </c>
      <c r="BM64" t="e">
        <f t="shared" ca="1" si="17"/>
        <v>#DIV/0!</v>
      </c>
    </row>
    <row r="65" spans="1:65" x14ac:dyDescent="0.25">
      <c r="A65" s="1" t="s">
        <v>258</v>
      </c>
      <c r="B65" s="10">
        <v>10477235</v>
      </c>
      <c r="C65" s="10">
        <v>133379</v>
      </c>
      <c r="D65" s="10">
        <v>213938</v>
      </c>
      <c r="E65" s="10">
        <v>8</v>
      </c>
      <c r="F65" s="10">
        <v>3</v>
      </c>
      <c r="G65" s="10">
        <v>3308</v>
      </c>
      <c r="H65" s="10">
        <v>213</v>
      </c>
      <c r="I65" s="10">
        <v>125</v>
      </c>
      <c r="J65" s="10">
        <v>0</v>
      </c>
      <c r="K65" s="10">
        <v>0</v>
      </c>
      <c r="M65" s="10" t="str">
        <f t="shared" si="18"/>
        <v>2021-08</v>
      </c>
      <c r="N65" s="10">
        <f t="shared" si="19"/>
        <v>3308</v>
      </c>
      <c r="O65" s="10">
        <f t="shared" si="20"/>
        <v>213</v>
      </c>
      <c r="P65" s="10">
        <f t="shared" si="21"/>
        <v>125</v>
      </c>
      <c r="Q65" s="10">
        <f t="shared" si="22"/>
        <v>0</v>
      </c>
      <c r="R65" s="10">
        <f t="shared" si="23"/>
        <v>0</v>
      </c>
      <c r="S65" s="10"/>
      <c r="T65" s="10"/>
      <c r="U65" s="10" t="str">
        <f t="shared" si="24"/>
        <v>2021-08</v>
      </c>
      <c r="V65" s="10">
        <f t="shared" si="34"/>
        <v>134482</v>
      </c>
      <c r="W65" s="10">
        <f t="shared" si="35"/>
        <v>1126</v>
      </c>
      <c r="X65" s="10">
        <f t="shared" si="36"/>
        <v>259</v>
      </c>
      <c r="Y65" s="10">
        <f t="shared" si="37"/>
        <v>0</v>
      </c>
      <c r="Z65" s="10">
        <f t="shared" si="38"/>
        <v>0</v>
      </c>
      <c r="AA65" s="10"/>
      <c r="AB65" s="10"/>
      <c r="AC65">
        <f>G65/B65</f>
        <v>3.157321564324939E-4</v>
      </c>
      <c r="AD65">
        <f>H65/C65</f>
        <v>1.596953043582573E-3</v>
      </c>
      <c r="AE65">
        <f>I65/D65</f>
        <v>5.8428142732941315E-4</v>
      </c>
      <c r="AF65">
        <f>J65/E65</f>
        <v>0</v>
      </c>
      <c r="AG65">
        <f>K65/F65</f>
        <v>0</v>
      </c>
      <c r="AI65" t="str">
        <f t="shared" si="26"/>
        <v>2021-08</v>
      </c>
      <c r="AJ65">
        <f t="shared" si="39"/>
        <v>3.1583187733675341E-4</v>
      </c>
      <c r="AK65">
        <f t="shared" si="40"/>
        <v>1.5995077227823854E-3</v>
      </c>
      <c r="AL65">
        <f t="shared" si="41"/>
        <v>5.8462302834848539E-4</v>
      </c>
      <c r="AM65">
        <f t="shared" si="42"/>
        <v>0</v>
      </c>
      <c r="AN65">
        <f t="shared" si="43"/>
        <v>0</v>
      </c>
      <c r="AP65" t="str">
        <f t="shared" si="27"/>
        <v>2021-08</v>
      </c>
      <c r="AQ65">
        <f t="shared" ca="1" si="28"/>
        <v>3.0179738272622476E-4</v>
      </c>
      <c r="AR65">
        <f t="shared" ca="1" si="6"/>
        <v>1.6222925564225092E-3</v>
      </c>
      <c r="AS65">
        <f t="shared" ca="1" si="7"/>
        <v>5.8485428719576152E-4</v>
      </c>
      <c r="AT65">
        <f t="shared" ca="1" si="8"/>
        <v>0</v>
      </c>
      <c r="AU65" t="e">
        <f t="shared" ca="1" si="9"/>
        <v>#DIV/0!</v>
      </c>
      <c r="AW65" t="str">
        <f t="shared" si="29"/>
        <v>2021-08</v>
      </c>
      <c r="AX65">
        <f t="shared" si="30"/>
        <v>0</v>
      </c>
      <c r="AY65">
        <f t="shared" si="10"/>
        <v>0</v>
      </c>
      <c r="AZ65">
        <f t="shared" si="11"/>
        <v>0</v>
      </c>
      <c r="BA65">
        <f t="shared" si="12"/>
        <v>0</v>
      </c>
      <c r="BB65">
        <f t="shared" si="13"/>
        <v>0</v>
      </c>
      <c r="BD65" t="e">
        <f t="shared" si="31"/>
        <v>#DIV/0!</v>
      </c>
      <c r="BE65" t="e">
        <f t="shared" si="14"/>
        <v>#DIV/0!</v>
      </c>
      <c r="BF65" t="e">
        <f t="shared" si="14"/>
        <v>#DIV/0!</v>
      </c>
      <c r="BG65" t="e">
        <f t="shared" si="14"/>
        <v>#DIV/0!</v>
      </c>
      <c r="BI65" t="str">
        <f t="shared" si="32"/>
        <v>2021-08</v>
      </c>
      <c r="BJ65" t="e">
        <f t="shared" ca="1" si="33"/>
        <v>#DIV/0!</v>
      </c>
      <c r="BK65" t="e">
        <f t="shared" ca="1" si="15"/>
        <v>#DIV/0!</v>
      </c>
      <c r="BL65" t="e">
        <f t="shared" ca="1" si="16"/>
        <v>#DIV/0!</v>
      </c>
      <c r="BM65" t="e">
        <f t="shared" ca="1" si="17"/>
        <v>#DIV/0!</v>
      </c>
    </row>
    <row r="66" spans="1:65" x14ac:dyDescent="0.25">
      <c r="A66" s="1" t="s">
        <v>259</v>
      </c>
      <c r="B66" s="10">
        <v>10397464</v>
      </c>
      <c r="C66" s="10">
        <v>178564</v>
      </c>
      <c r="D66" s="10">
        <v>244876</v>
      </c>
      <c r="E66" s="10">
        <v>8</v>
      </c>
      <c r="F66" s="10">
        <v>5</v>
      </c>
      <c r="G66" s="10">
        <v>3517</v>
      </c>
      <c r="H66" s="10">
        <v>250</v>
      </c>
      <c r="I66" s="10">
        <v>155</v>
      </c>
      <c r="J66" s="10">
        <v>0</v>
      </c>
      <c r="K66" s="10">
        <v>0</v>
      </c>
      <c r="M66" s="10" t="str">
        <f t="shared" si="18"/>
        <v>2021-09</v>
      </c>
      <c r="N66" s="10">
        <f t="shared" si="19"/>
        <v>3517</v>
      </c>
      <c r="O66" s="10">
        <f t="shared" si="20"/>
        <v>250</v>
      </c>
      <c r="P66" s="10">
        <f t="shared" si="21"/>
        <v>155</v>
      </c>
      <c r="Q66" s="10">
        <f t="shared" si="22"/>
        <v>0</v>
      </c>
      <c r="R66" s="10">
        <f t="shared" si="23"/>
        <v>0</v>
      </c>
      <c r="S66" s="10"/>
      <c r="T66" s="10"/>
      <c r="U66" s="10" t="str">
        <f t="shared" si="24"/>
        <v>2021-09</v>
      </c>
      <c r="V66" s="10">
        <f t="shared" si="34"/>
        <v>137999</v>
      </c>
      <c r="W66" s="10">
        <f t="shared" si="35"/>
        <v>1376</v>
      </c>
      <c r="X66" s="10">
        <f t="shared" si="36"/>
        <v>414</v>
      </c>
      <c r="Y66" s="10">
        <f t="shared" si="37"/>
        <v>0</v>
      </c>
      <c r="Z66" s="10">
        <f t="shared" si="38"/>
        <v>0</v>
      </c>
      <c r="AA66" s="10"/>
      <c r="AB66" s="10"/>
      <c r="AC66">
        <f>G66/B66</f>
        <v>3.3825555924021472E-4</v>
      </c>
      <c r="AD66">
        <f>H66/C66</f>
        <v>1.4000582424228847E-3</v>
      </c>
      <c r="AE66">
        <f>I66/D66</f>
        <v>6.3297342328362115E-4</v>
      </c>
      <c r="AF66">
        <f>J66/E66</f>
        <v>0</v>
      </c>
      <c r="AG66">
        <f>K66/F66</f>
        <v>0</v>
      </c>
      <c r="AI66" t="str">
        <f t="shared" si="26"/>
        <v>2021-09</v>
      </c>
      <c r="AJ66">
        <f t="shared" si="39"/>
        <v>3.3837001800728192E-4</v>
      </c>
      <c r="AK66">
        <f t="shared" si="40"/>
        <v>1.402021383353613E-3</v>
      </c>
      <c r="AL66">
        <f t="shared" si="41"/>
        <v>6.3337435357684871E-4</v>
      </c>
      <c r="AM66">
        <f t="shared" si="42"/>
        <v>0</v>
      </c>
      <c r="AN66">
        <f t="shared" si="43"/>
        <v>0</v>
      </c>
      <c r="AP66" t="str">
        <f t="shared" si="27"/>
        <v>2021-09</v>
      </c>
      <c r="AQ66">
        <f t="shared" ca="1" si="28"/>
        <v>3.2394695519865621E-4</v>
      </c>
      <c r="AR66">
        <f t="shared" ca="1" si="6"/>
        <v>1.4211552384801639E-3</v>
      </c>
      <c r="AS66">
        <f t="shared" ca="1" si="7"/>
        <v>6.3361445566002296E-4</v>
      </c>
      <c r="AT66">
        <f t="shared" ca="1" si="8"/>
        <v>0</v>
      </c>
      <c r="AU66" t="e">
        <f t="shared" ca="1" si="9"/>
        <v>#DIV/0!</v>
      </c>
      <c r="AW66" t="str">
        <f t="shared" si="29"/>
        <v>2021-09</v>
      </c>
      <c r="AX66">
        <f t="shared" si="30"/>
        <v>0</v>
      </c>
      <c r="AY66">
        <f t="shared" si="10"/>
        <v>0</v>
      </c>
      <c r="AZ66">
        <f t="shared" si="11"/>
        <v>0</v>
      </c>
      <c r="BA66">
        <f t="shared" si="12"/>
        <v>0</v>
      </c>
      <c r="BB66">
        <f t="shared" si="13"/>
        <v>0</v>
      </c>
      <c r="BD66" t="e">
        <f t="shared" si="31"/>
        <v>#DIV/0!</v>
      </c>
      <c r="BE66" t="e">
        <f t="shared" si="14"/>
        <v>#DIV/0!</v>
      </c>
      <c r="BF66" t="e">
        <f t="shared" si="14"/>
        <v>#DIV/0!</v>
      </c>
      <c r="BG66" t="e">
        <f t="shared" si="14"/>
        <v>#DIV/0!</v>
      </c>
      <c r="BI66" t="str">
        <f t="shared" si="32"/>
        <v>2021-09</v>
      </c>
      <c r="BJ66" t="e">
        <f t="shared" ca="1" si="33"/>
        <v>#DIV/0!</v>
      </c>
      <c r="BK66" t="e">
        <f t="shared" ca="1" si="15"/>
        <v>#DIV/0!</v>
      </c>
      <c r="BL66" t="e">
        <f t="shared" ca="1" si="16"/>
        <v>#DIV/0!</v>
      </c>
      <c r="BM66" t="e">
        <f t="shared" ca="1" si="17"/>
        <v>#DIV/0!</v>
      </c>
    </row>
    <row r="67" spans="1:65" x14ac:dyDescent="0.25">
      <c r="A67" s="1" t="s">
        <v>260</v>
      </c>
      <c r="B67" s="10">
        <v>10230384</v>
      </c>
      <c r="C67" s="10">
        <v>318570</v>
      </c>
      <c r="D67" s="10">
        <v>268023</v>
      </c>
      <c r="E67" s="10">
        <v>13</v>
      </c>
      <c r="F67" s="10">
        <v>5</v>
      </c>
      <c r="G67" s="10">
        <v>3518</v>
      </c>
      <c r="H67" s="10">
        <v>304</v>
      </c>
      <c r="I67" s="10">
        <v>215</v>
      </c>
      <c r="J67" s="10">
        <v>0</v>
      </c>
      <c r="K67" s="10">
        <v>0</v>
      </c>
      <c r="M67" s="10" t="str">
        <f t="shared" si="18"/>
        <v>2021-10</v>
      </c>
      <c r="N67" s="10">
        <f t="shared" si="19"/>
        <v>3518</v>
      </c>
      <c r="O67" s="10">
        <f t="shared" si="20"/>
        <v>304</v>
      </c>
      <c r="P67" s="10">
        <f t="shared" si="21"/>
        <v>215</v>
      </c>
      <c r="Q67" s="10">
        <f t="shared" si="22"/>
        <v>0</v>
      </c>
      <c r="R67" s="10">
        <f t="shared" si="23"/>
        <v>0</v>
      </c>
      <c r="S67" s="10"/>
      <c r="T67" s="10"/>
      <c r="U67" s="10" t="str">
        <f t="shared" si="24"/>
        <v>2021-10</v>
      </c>
      <c r="V67" s="10">
        <f t="shared" si="34"/>
        <v>141517</v>
      </c>
      <c r="W67" s="10">
        <f t="shared" si="35"/>
        <v>1680</v>
      </c>
      <c r="X67" s="10">
        <f t="shared" si="36"/>
        <v>629</v>
      </c>
      <c r="Y67" s="10">
        <f t="shared" si="37"/>
        <v>0</v>
      </c>
      <c r="Z67" s="10">
        <f t="shared" si="38"/>
        <v>0</v>
      </c>
      <c r="AA67" s="10"/>
      <c r="AB67" s="10"/>
      <c r="AC67">
        <f>G67/B67</f>
        <v>3.438776100682047E-4</v>
      </c>
      <c r="AD67">
        <f>H67/C67</f>
        <v>9.5426436889851527E-4</v>
      </c>
      <c r="AE67">
        <f>I67/D67</f>
        <v>8.0216996302556124E-4</v>
      </c>
      <c r="AF67">
        <f>J67/E67</f>
        <v>0</v>
      </c>
      <c r="AG67">
        <f>K67/F67</f>
        <v>0</v>
      </c>
      <c r="AI67" t="str">
        <f t="shared" si="26"/>
        <v>2021-10</v>
      </c>
      <c r="AJ67">
        <f t="shared" si="39"/>
        <v>3.439959059492988E-4</v>
      </c>
      <c r="AK67">
        <f t="shared" si="40"/>
        <v>9.5517593180913024E-4</v>
      </c>
      <c r="AL67">
        <f t="shared" si="41"/>
        <v>8.028139993855758E-4</v>
      </c>
      <c r="AM67">
        <f t="shared" si="42"/>
        <v>0</v>
      </c>
      <c r="AN67">
        <f t="shared" si="43"/>
        <v>0</v>
      </c>
      <c r="AP67" t="str">
        <f t="shared" si="27"/>
        <v>2021-10</v>
      </c>
      <c r="AQ67">
        <f t="shared" ca="1" si="28"/>
        <v>3.299573615962689E-4</v>
      </c>
      <c r="AR67">
        <f t="shared" ca="1" si="6"/>
        <v>9.6764109018712338E-4</v>
      </c>
      <c r="AS67">
        <f t="shared" ca="1" si="7"/>
        <v>8.0310509901821217E-4</v>
      </c>
      <c r="AT67">
        <f t="shared" ca="1" si="8"/>
        <v>0</v>
      </c>
      <c r="AU67" t="e">
        <f t="shared" ca="1" si="9"/>
        <v>#DIV/0!</v>
      </c>
      <c r="AW67" t="str">
        <f t="shared" si="29"/>
        <v>2021-10</v>
      </c>
      <c r="AX67">
        <f t="shared" si="30"/>
        <v>0</v>
      </c>
      <c r="AY67">
        <f t="shared" si="10"/>
        <v>0</v>
      </c>
      <c r="AZ67">
        <f t="shared" si="11"/>
        <v>0</v>
      </c>
      <c r="BA67">
        <f t="shared" si="12"/>
        <v>0</v>
      </c>
      <c r="BB67">
        <f t="shared" si="13"/>
        <v>0</v>
      </c>
      <c r="BD67" t="e">
        <f t="shared" si="31"/>
        <v>#DIV/0!</v>
      </c>
      <c r="BE67" t="e">
        <f t="shared" si="14"/>
        <v>#DIV/0!</v>
      </c>
      <c r="BF67" t="e">
        <f t="shared" si="14"/>
        <v>#DIV/0!</v>
      </c>
      <c r="BG67" t="e">
        <f t="shared" si="14"/>
        <v>#DIV/0!</v>
      </c>
      <c r="BI67" t="str">
        <f t="shared" si="32"/>
        <v>2021-10</v>
      </c>
      <c r="BJ67" t="e">
        <f t="shared" ca="1" si="33"/>
        <v>#DIV/0!</v>
      </c>
      <c r="BK67" t="e">
        <f t="shared" ca="1" si="15"/>
        <v>#DIV/0!</v>
      </c>
      <c r="BL67" t="e">
        <f t="shared" ca="1" si="16"/>
        <v>#DIV/0!</v>
      </c>
      <c r="BM67" t="e">
        <f t="shared" ca="1" si="17"/>
        <v>#DIV/0!</v>
      </c>
    </row>
    <row r="68" spans="1:65" x14ac:dyDescent="0.25">
      <c r="A68" s="1" t="s">
        <v>261</v>
      </c>
      <c r="B68" s="10">
        <v>10006686</v>
      </c>
      <c r="C68" s="10">
        <v>500929</v>
      </c>
      <c r="D68" s="10">
        <v>305322</v>
      </c>
      <c r="E68" s="10">
        <v>15</v>
      </c>
      <c r="F68" s="10">
        <v>6</v>
      </c>
      <c r="G68" s="10">
        <v>3272</v>
      </c>
      <c r="H68" s="10">
        <v>348</v>
      </c>
      <c r="I68" s="10">
        <v>218</v>
      </c>
      <c r="J68" s="10">
        <v>0</v>
      </c>
      <c r="K68" s="10">
        <v>0</v>
      </c>
      <c r="M68" s="10" t="str">
        <f t="shared" si="18"/>
        <v>2021-11</v>
      </c>
      <c r="N68" s="10">
        <f t="shared" si="19"/>
        <v>3272</v>
      </c>
      <c r="O68" s="10">
        <f t="shared" si="20"/>
        <v>348</v>
      </c>
      <c r="P68" s="10">
        <f t="shared" si="21"/>
        <v>218</v>
      </c>
      <c r="Q68" s="10">
        <f t="shared" si="22"/>
        <v>0</v>
      </c>
      <c r="R68" s="10">
        <f t="shared" si="23"/>
        <v>0</v>
      </c>
      <c r="S68" s="10"/>
      <c r="T68" s="10"/>
      <c r="U68" s="10" t="str">
        <f t="shared" si="24"/>
        <v>2021-11</v>
      </c>
      <c r="V68" s="10">
        <f t="shared" si="34"/>
        <v>144789</v>
      </c>
      <c r="W68" s="10">
        <f t="shared" si="35"/>
        <v>2028</v>
      </c>
      <c r="X68" s="10">
        <f t="shared" si="36"/>
        <v>847</v>
      </c>
      <c r="Y68" s="10">
        <f t="shared" si="37"/>
        <v>0</v>
      </c>
      <c r="Z68" s="10">
        <f t="shared" si="38"/>
        <v>0</v>
      </c>
      <c r="AA68" s="10"/>
      <c r="AB68" s="10"/>
      <c r="AC68">
        <f>G68/B68</f>
        <v>3.2698138024916539E-4</v>
      </c>
      <c r="AD68">
        <f>H68/C68</f>
        <v>6.9470923025019516E-4</v>
      </c>
      <c r="AE68">
        <f>I68/D68</f>
        <v>7.1400030132122807E-4</v>
      </c>
      <c r="AF68">
        <f>J68/E68</f>
        <v>0</v>
      </c>
      <c r="AG68">
        <f>K68/F68</f>
        <v>0</v>
      </c>
      <c r="AI68" t="str">
        <f t="shared" si="26"/>
        <v>2021-11</v>
      </c>
      <c r="AJ68">
        <f t="shared" si="39"/>
        <v>3.2708833495970798E-4</v>
      </c>
      <c r="AK68">
        <f t="shared" si="40"/>
        <v>6.9519221467750762E-4</v>
      </c>
      <c r="AL68">
        <f t="shared" si="41"/>
        <v>7.1451049240436263E-4</v>
      </c>
      <c r="AM68">
        <f t="shared" si="42"/>
        <v>0</v>
      </c>
      <c r="AN68">
        <f t="shared" si="43"/>
        <v>0</v>
      </c>
      <c r="AP68" t="str">
        <f t="shared" si="27"/>
        <v>2021-11</v>
      </c>
      <c r="AQ68">
        <f t="shared" ca="1" si="28"/>
        <v>3.1433455429638602E-4</v>
      </c>
      <c r="AR68">
        <f t="shared" ca="1" si="6"/>
        <v>7.0384961894697992E-4</v>
      </c>
      <c r="AS68">
        <f t="shared" ca="1" si="7"/>
        <v>7.1475779482444649E-4</v>
      </c>
      <c r="AT68">
        <f t="shared" ca="1" si="8"/>
        <v>0</v>
      </c>
      <c r="AU68" t="e">
        <f t="shared" ca="1" si="9"/>
        <v>#DIV/0!</v>
      </c>
      <c r="AW68" t="str">
        <f t="shared" si="29"/>
        <v>2021-11</v>
      </c>
      <c r="AX68">
        <f t="shared" si="30"/>
        <v>0</v>
      </c>
      <c r="AY68">
        <f t="shared" si="10"/>
        <v>0</v>
      </c>
      <c r="AZ68">
        <f t="shared" si="11"/>
        <v>0</v>
      </c>
      <c r="BA68">
        <f t="shared" si="12"/>
        <v>0</v>
      </c>
      <c r="BB68">
        <f t="shared" si="13"/>
        <v>0</v>
      </c>
      <c r="BD68" t="e">
        <f t="shared" si="31"/>
        <v>#DIV/0!</v>
      </c>
      <c r="BE68" t="e">
        <f t="shared" si="14"/>
        <v>#DIV/0!</v>
      </c>
      <c r="BF68" t="e">
        <f t="shared" si="14"/>
        <v>#DIV/0!</v>
      </c>
      <c r="BG68" t="e">
        <f t="shared" si="14"/>
        <v>#DIV/0!</v>
      </c>
      <c r="BI68" t="str">
        <f t="shared" si="32"/>
        <v>2021-11</v>
      </c>
      <c r="BJ68" t="e">
        <f t="shared" ca="1" si="33"/>
        <v>#DIV/0!</v>
      </c>
      <c r="BK68" t="e">
        <f t="shared" ca="1" si="15"/>
        <v>#DIV/0!</v>
      </c>
      <c r="BL68" t="e">
        <f t="shared" ca="1" si="16"/>
        <v>#DIV/0!</v>
      </c>
      <c r="BM68" t="e">
        <f t="shared" ca="1" si="17"/>
        <v>#DIV/0!</v>
      </c>
    </row>
    <row r="69" spans="1:65" x14ac:dyDescent="0.25">
      <c r="A69" s="1" t="s">
        <v>262</v>
      </c>
      <c r="B69" s="10">
        <v>9803596</v>
      </c>
      <c r="C69" s="10">
        <v>640995</v>
      </c>
      <c r="D69" s="10">
        <v>364508</v>
      </c>
      <c r="E69" s="10">
        <v>13</v>
      </c>
      <c r="F69" s="10">
        <v>8</v>
      </c>
      <c r="G69" s="10">
        <v>2884</v>
      </c>
      <c r="H69" s="10">
        <v>354</v>
      </c>
      <c r="I69" s="10">
        <v>246</v>
      </c>
      <c r="J69" s="10">
        <v>0</v>
      </c>
      <c r="K69" s="10">
        <v>0</v>
      </c>
      <c r="M69" s="10" t="str">
        <f t="shared" si="18"/>
        <v>2021-12</v>
      </c>
      <c r="N69" s="10">
        <f t="shared" si="19"/>
        <v>2884</v>
      </c>
      <c r="O69" s="10">
        <f t="shared" si="20"/>
        <v>354</v>
      </c>
      <c r="P69" s="10">
        <f t="shared" si="21"/>
        <v>246</v>
      </c>
      <c r="Q69" s="10">
        <f t="shared" si="22"/>
        <v>0</v>
      </c>
      <c r="R69" s="10">
        <f t="shared" si="23"/>
        <v>0</v>
      </c>
      <c r="S69" s="10"/>
      <c r="T69" s="10"/>
      <c r="U69" s="10" t="str">
        <f t="shared" si="24"/>
        <v>2021-12</v>
      </c>
      <c r="V69" s="10">
        <f t="shared" si="34"/>
        <v>147673</v>
      </c>
      <c r="W69" s="10">
        <f t="shared" si="35"/>
        <v>2382</v>
      </c>
      <c r="X69" s="10">
        <f t="shared" si="36"/>
        <v>1093</v>
      </c>
      <c r="Y69" s="10">
        <f t="shared" si="37"/>
        <v>0</v>
      </c>
      <c r="Z69" s="10">
        <f t="shared" si="38"/>
        <v>0</v>
      </c>
      <c r="AA69" s="10"/>
      <c r="AB69" s="10"/>
      <c r="AC69">
        <f>G69/B69</f>
        <v>2.9417776905535478E-4</v>
      </c>
      <c r="AD69">
        <f>H69/C69</f>
        <v>5.5226639833384035E-4</v>
      </c>
      <c r="AE69">
        <f>I69/D69</f>
        <v>6.7488230710985764E-4</v>
      </c>
      <c r="AF69">
        <f>J69/E69</f>
        <v>0</v>
      </c>
      <c r="AG69">
        <f>K69/F69</f>
        <v>0</v>
      </c>
      <c r="AI69" t="str">
        <f t="shared" si="26"/>
        <v>2021-12</v>
      </c>
      <c r="AJ69">
        <f t="shared" si="39"/>
        <v>2.9426433720434905E-4</v>
      </c>
      <c r="AK69">
        <f t="shared" si="40"/>
        <v>5.5257157910190268E-4</v>
      </c>
      <c r="AL69">
        <f t="shared" si="41"/>
        <v>6.7533810649940851E-4</v>
      </c>
      <c r="AM69">
        <f t="shared" si="42"/>
        <v>0</v>
      </c>
      <c r="AN69">
        <f t="shared" si="43"/>
        <v>0</v>
      </c>
      <c r="AP69" t="str">
        <f t="shared" si="27"/>
        <v>2021-12</v>
      </c>
      <c r="AQ69">
        <f t="shared" ca="1" si="28"/>
        <v>2.8332651600646502E-4</v>
      </c>
      <c r="AR69">
        <f t="shared" ca="1" si="6"/>
        <v>5.5912327617972061E-4</v>
      </c>
      <c r="AS69">
        <f t="shared" ca="1" si="7"/>
        <v>6.7556071827512521E-4</v>
      </c>
      <c r="AT69">
        <f t="shared" ca="1" si="8"/>
        <v>0</v>
      </c>
      <c r="AU69" t="e">
        <f t="shared" ca="1" si="9"/>
        <v>#DIV/0!</v>
      </c>
      <c r="AW69" t="str">
        <f t="shared" si="29"/>
        <v>2021-12</v>
      </c>
      <c r="AX69">
        <f t="shared" si="30"/>
        <v>0</v>
      </c>
      <c r="AY69">
        <f t="shared" si="10"/>
        <v>0</v>
      </c>
      <c r="AZ69">
        <f t="shared" si="11"/>
        <v>0</v>
      </c>
      <c r="BA69">
        <f t="shared" si="12"/>
        <v>0</v>
      </c>
      <c r="BB69">
        <f t="shared" si="13"/>
        <v>0</v>
      </c>
      <c r="BD69" t="e">
        <f t="shared" si="31"/>
        <v>#DIV/0!</v>
      </c>
      <c r="BE69" t="e">
        <f t="shared" si="14"/>
        <v>#DIV/0!</v>
      </c>
      <c r="BF69" t="e">
        <f t="shared" si="14"/>
        <v>#DIV/0!</v>
      </c>
      <c r="BG69" t="e">
        <f t="shared" si="14"/>
        <v>#DIV/0!</v>
      </c>
      <c r="BI69" t="str">
        <f t="shared" si="32"/>
        <v>2021-12</v>
      </c>
      <c r="BJ69" t="e">
        <f t="shared" ca="1" si="33"/>
        <v>#DIV/0!</v>
      </c>
      <c r="BK69" t="e">
        <f t="shared" ca="1" si="15"/>
        <v>#DIV/0!</v>
      </c>
      <c r="BL69" t="e">
        <f t="shared" ca="1" si="16"/>
        <v>#DIV/0!</v>
      </c>
      <c r="BM69" t="e">
        <f t="shared" ca="1" si="17"/>
        <v>#DIV/0!</v>
      </c>
    </row>
    <row r="70" spans="1:65" x14ac:dyDescent="0.25">
      <c r="A70" s="1" t="s">
        <v>263</v>
      </c>
      <c r="B70" s="10">
        <v>9657444</v>
      </c>
      <c r="C70" s="10">
        <v>697990</v>
      </c>
      <c r="D70" s="10">
        <v>450177</v>
      </c>
      <c r="E70" s="10">
        <v>17</v>
      </c>
      <c r="F70" s="10">
        <v>8</v>
      </c>
      <c r="G70" s="10">
        <v>2678</v>
      </c>
      <c r="H70" s="10">
        <v>402</v>
      </c>
      <c r="I70" s="10">
        <v>310</v>
      </c>
      <c r="J70" s="10">
        <v>0</v>
      </c>
      <c r="K70" s="10">
        <v>0</v>
      </c>
      <c r="M70" s="10" t="str">
        <f t="shared" si="18"/>
        <v>2021-13</v>
      </c>
      <c r="N70" s="10">
        <f t="shared" si="19"/>
        <v>2678</v>
      </c>
      <c r="O70" s="10">
        <f t="shared" si="20"/>
        <v>402</v>
      </c>
      <c r="P70" s="10">
        <f t="shared" si="21"/>
        <v>310</v>
      </c>
      <c r="Q70" s="10">
        <f t="shared" si="22"/>
        <v>0</v>
      </c>
      <c r="R70" s="10">
        <f t="shared" si="23"/>
        <v>0</v>
      </c>
      <c r="S70" s="10"/>
      <c r="T70" s="10"/>
      <c r="U70" s="10" t="str">
        <f t="shared" si="24"/>
        <v>2021-13</v>
      </c>
      <c r="V70" s="10">
        <f t="shared" si="34"/>
        <v>150351</v>
      </c>
      <c r="W70" s="10">
        <f t="shared" si="35"/>
        <v>2784</v>
      </c>
      <c r="X70" s="10">
        <f t="shared" si="36"/>
        <v>1403</v>
      </c>
      <c r="Y70" s="10">
        <f t="shared" si="37"/>
        <v>0</v>
      </c>
      <c r="Z70" s="10">
        <f t="shared" si="38"/>
        <v>0</v>
      </c>
      <c r="AA70" s="10"/>
      <c r="AB70" s="10"/>
      <c r="AC70">
        <f>G70/B70</f>
        <v>2.7729904517178667E-4</v>
      </c>
      <c r="AD70">
        <f>H70/C70</f>
        <v>5.7593948337368735E-4</v>
      </c>
      <c r="AE70">
        <f>I70/D70</f>
        <v>6.8861803246278691E-4</v>
      </c>
      <c r="AF70">
        <f>J70/E70</f>
        <v>0</v>
      </c>
      <c r="AG70">
        <f>K70/F70</f>
        <v>0</v>
      </c>
      <c r="AI70" t="str">
        <f t="shared" si="26"/>
        <v>2021-13</v>
      </c>
      <c r="AJ70">
        <f t="shared" si="39"/>
        <v>2.7737596303941807E-4</v>
      </c>
      <c r="AK70">
        <f t="shared" si="40"/>
        <v>5.7627139676273296E-4</v>
      </c>
      <c r="AL70">
        <f t="shared" si="41"/>
        <v>6.8909258128936883E-4</v>
      </c>
      <c r="AM70">
        <f t="shared" si="42"/>
        <v>0</v>
      </c>
      <c r="AN70">
        <f t="shared" si="43"/>
        <v>0</v>
      </c>
      <c r="AP70" t="str">
        <f t="shared" si="27"/>
        <v>2021-13</v>
      </c>
      <c r="AQ70">
        <f t="shared" ca="1" si="28"/>
        <v>2.6757216524814312E-4</v>
      </c>
      <c r="AR70">
        <f t="shared" ca="1" si="6"/>
        <v>5.8276054527982529E-4</v>
      </c>
      <c r="AS70">
        <f t="shared" ca="1" si="7"/>
        <v>6.8930836789285888E-4</v>
      </c>
      <c r="AT70">
        <f t="shared" ca="1" si="8"/>
        <v>0</v>
      </c>
      <c r="AU70" t="e">
        <f t="shared" ca="1" si="9"/>
        <v>#DIV/0!</v>
      </c>
      <c r="AW70" t="str">
        <f t="shared" si="29"/>
        <v>2021-13</v>
      </c>
      <c r="AX70">
        <f t="shared" si="30"/>
        <v>0</v>
      </c>
      <c r="AY70">
        <f t="shared" si="10"/>
        <v>0</v>
      </c>
      <c r="AZ70">
        <f t="shared" si="11"/>
        <v>0</v>
      </c>
      <c r="BA70">
        <f t="shared" si="12"/>
        <v>0</v>
      </c>
      <c r="BB70">
        <f t="shared" si="13"/>
        <v>0</v>
      </c>
      <c r="BD70" t="e">
        <f t="shared" si="31"/>
        <v>#DIV/0!</v>
      </c>
      <c r="BE70" t="e">
        <f t="shared" si="14"/>
        <v>#DIV/0!</v>
      </c>
      <c r="BF70" t="e">
        <f t="shared" si="14"/>
        <v>#DIV/0!</v>
      </c>
      <c r="BG70" t="e">
        <f t="shared" si="14"/>
        <v>#DIV/0!</v>
      </c>
      <c r="BI70" t="str">
        <f t="shared" si="32"/>
        <v>2021-13</v>
      </c>
      <c r="BJ70" t="e">
        <f t="shared" ca="1" si="33"/>
        <v>#DIV/0!</v>
      </c>
      <c r="BK70" t="e">
        <f t="shared" ca="1" si="15"/>
        <v>#DIV/0!</v>
      </c>
      <c r="BL70" t="e">
        <f t="shared" ca="1" si="16"/>
        <v>#DIV/0!</v>
      </c>
      <c r="BM70" t="e">
        <f t="shared" ca="1" si="17"/>
        <v>#DIV/0!</v>
      </c>
    </row>
    <row r="71" spans="1:65" x14ac:dyDescent="0.25">
      <c r="A71" s="1" t="s">
        <v>264</v>
      </c>
      <c r="B71" s="10">
        <v>9548856</v>
      </c>
      <c r="C71" s="10">
        <v>668939</v>
      </c>
      <c r="D71" s="10">
        <v>584421</v>
      </c>
      <c r="E71" s="10">
        <v>22</v>
      </c>
      <c r="F71" s="10">
        <v>8</v>
      </c>
      <c r="G71" s="10">
        <v>2297</v>
      </c>
      <c r="H71" s="10">
        <v>362</v>
      </c>
      <c r="I71" s="10">
        <v>301</v>
      </c>
      <c r="J71" s="10">
        <v>0</v>
      </c>
      <c r="K71" s="10">
        <v>0</v>
      </c>
      <c r="M71" s="10" t="str">
        <f t="shared" si="18"/>
        <v>2021-14</v>
      </c>
      <c r="N71" s="10">
        <f t="shared" si="19"/>
        <v>2297</v>
      </c>
      <c r="O71" s="10">
        <f t="shared" si="20"/>
        <v>362</v>
      </c>
      <c r="P71" s="10">
        <f t="shared" si="21"/>
        <v>301</v>
      </c>
      <c r="Q71" s="10">
        <f t="shared" si="22"/>
        <v>0</v>
      </c>
      <c r="R71" s="10">
        <f t="shared" si="23"/>
        <v>0</v>
      </c>
      <c r="S71" s="10"/>
      <c r="T71" s="10"/>
      <c r="U71" s="10" t="str">
        <f t="shared" si="24"/>
        <v>2021-14</v>
      </c>
      <c r="V71" s="10">
        <f t="shared" si="34"/>
        <v>152648</v>
      </c>
      <c r="W71" s="10">
        <f t="shared" si="35"/>
        <v>3146</v>
      </c>
      <c r="X71" s="10">
        <f t="shared" si="36"/>
        <v>1704</v>
      </c>
      <c r="Y71" s="10">
        <f t="shared" si="37"/>
        <v>0</v>
      </c>
      <c r="Z71" s="10">
        <f t="shared" si="38"/>
        <v>0</v>
      </c>
      <c r="AA71" s="10"/>
      <c r="AB71" s="10"/>
      <c r="AC71">
        <f>G71/B71</f>
        <v>2.4055237611709718E-4</v>
      </c>
      <c r="AD71">
        <f>H71/C71</f>
        <v>5.4115547157513612E-4</v>
      </c>
      <c r="AE71">
        <f>I71/D71</f>
        <v>5.1503967174348626E-4</v>
      </c>
      <c r="AF71">
        <f>J71/E71</f>
        <v>0</v>
      </c>
      <c r="AG71">
        <f>K71/F71</f>
        <v>0</v>
      </c>
      <c r="AI71" t="str">
        <f t="shared" si="26"/>
        <v>2021-14</v>
      </c>
      <c r="AJ71">
        <f t="shared" si="39"/>
        <v>2.4061025664661953E-4</v>
      </c>
      <c r="AK71">
        <f t="shared" si="40"/>
        <v>5.4144849261025254E-4</v>
      </c>
      <c r="AL71">
        <f t="shared" si="41"/>
        <v>5.1530508570267193E-4</v>
      </c>
      <c r="AM71">
        <f t="shared" si="42"/>
        <v>0</v>
      </c>
      <c r="AN71">
        <f t="shared" si="43"/>
        <v>0</v>
      </c>
      <c r="AP71" t="str">
        <f t="shared" si="27"/>
        <v>2021-14</v>
      </c>
      <c r="AQ71">
        <f t="shared" ca="1" si="28"/>
        <v>2.3254594280105651E-4</v>
      </c>
      <c r="AR71">
        <f t="shared" ca="1" si="6"/>
        <v>5.472229142856423E-4</v>
      </c>
      <c r="AS71">
        <f t="shared" ca="1" si="7"/>
        <v>5.1545795724920751E-4</v>
      </c>
      <c r="AT71">
        <f t="shared" ca="1" si="8"/>
        <v>0</v>
      </c>
      <c r="AU71" t="e">
        <f t="shared" ca="1" si="9"/>
        <v>#DIV/0!</v>
      </c>
      <c r="AW71" t="str">
        <f t="shared" si="29"/>
        <v>2021-14</v>
      </c>
      <c r="AX71">
        <f t="shared" si="30"/>
        <v>0</v>
      </c>
      <c r="AY71">
        <f t="shared" si="10"/>
        <v>0</v>
      </c>
      <c r="AZ71">
        <f t="shared" si="11"/>
        <v>0</v>
      </c>
      <c r="BA71">
        <f t="shared" si="12"/>
        <v>0</v>
      </c>
      <c r="BB71">
        <f t="shared" si="13"/>
        <v>0</v>
      </c>
      <c r="BD71" t="e">
        <f t="shared" si="31"/>
        <v>#DIV/0!</v>
      </c>
      <c r="BE71" t="e">
        <f t="shared" si="14"/>
        <v>#DIV/0!</v>
      </c>
      <c r="BF71" t="e">
        <f t="shared" si="14"/>
        <v>#DIV/0!</v>
      </c>
      <c r="BG71" t="e">
        <f t="shared" si="14"/>
        <v>#DIV/0!</v>
      </c>
      <c r="BI71" t="str">
        <f t="shared" si="32"/>
        <v>2021-14</v>
      </c>
      <c r="BJ71" t="e">
        <f t="shared" ca="1" si="33"/>
        <v>#DIV/0!</v>
      </c>
      <c r="BK71" t="e">
        <f t="shared" ca="1" si="15"/>
        <v>#DIV/0!</v>
      </c>
      <c r="BL71" t="e">
        <f t="shared" ca="1" si="16"/>
        <v>#DIV/0!</v>
      </c>
      <c r="BM71" t="e">
        <f t="shared" ca="1" si="17"/>
        <v>#DIV/0!</v>
      </c>
    </row>
    <row r="72" spans="1:65" x14ac:dyDescent="0.25">
      <c r="A72" s="1" t="s">
        <v>265</v>
      </c>
      <c r="B72" s="10">
        <v>9400680</v>
      </c>
      <c r="C72" s="10">
        <v>669328</v>
      </c>
      <c r="D72" s="10">
        <v>729238</v>
      </c>
      <c r="E72" s="10">
        <v>31</v>
      </c>
      <c r="F72" s="10">
        <v>9</v>
      </c>
      <c r="G72" s="10">
        <v>1997</v>
      </c>
      <c r="H72" s="10">
        <v>286</v>
      </c>
      <c r="I72" s="10">
        <v>341</v>
      </c>
      <c r="J72" s="10">
        <v>0</v>
      </c>
      <c r="K72" s="10">
        <v>0</v>
      </c>
      <c r="M72" s="10" t="str">
        <f t="shared" si="18"/>
        <v>2021-15</v>
      </c>
      <c r="N72" s="10">
        <f t="shared" si="19"/>
        <v>1997</v>
      </c>
      <c r="O72" s="10">
        <f t="shared" si="20"/>
        <v>286</v>
      </c>
      <c r="P72" s="10">
        <f t="shared" si="21"/>
        <v>341</v>
      </c>
      <c r="Q72" s="10">
        <f t="shared" si="22"/>
        <v>0</v>
      </c>
      <c r="R72" s="10">
        <f t="shared" si="23"/>
        <v>0</v>
      </c>
      <c r="S72" s="10"/>
      <c r="T72" s="10"/>
      <c r="U72" s="10" t="str">
        <f t="shared" si="24"/>
        <v>2021-15</v>
      </c>
      <c r="V72" s="10">
        <f t="shared" si="34"/>
        <v>154645</v>
      </c>
      <c r="W72" s="10">
        <f t="shared" si="35"/>
        <v>3432</v>
      </c>
      <c r="X72" s="10">
        <f t="shared" si="36"/>
        <v>2045</v>
      </c>
      <c r="Y72" s="10">
        <f t="shared" si="37"/>
        <v>0</v>
      </c>
      <c r="Z72" s="10">
        <f t="shared" si="38"/>
        <v>0</v>
      </c>
      <c r="AA72" s="10"/>
      <c r="AB72" s="10"/>
      <c r="AC72">
        <f>G72/B72</f>
        <v>2.1243144112979061E-4</v>
      </c>
      <c r="AD72">
        <f>H72/C72</f>
        <v>4.2729424138837759E-4</v>
      </c>
      <c r="AE72">
        <f>I72/D72</f>
        <v>4.6761139710218061E-4</v>
      </c>
      <c r="AF72">
        <f>J72/E72</f>
        <v>0</v>
      </c>
      <c r="AG72">
        <f>K72/F72</f>
        <v>0</v>
      </c>
      <c r="AI72" t="str">
        <f t="shared" si="26"/>
        <v>2021-15</v>
      </c>
      <c r="AJ72">
        <f t="shared" si="39"/>
        <v>2.1247657863481385E-4</v>
      </c>
      <c r="AK72">
        <f t="shared" si="40"/>
        <v>4.2747690631562963E-4</v>
      </c>
      <c r="AL72">
        <f t="shared" si="41"/>
        <v>4.6783016834941028E-4</v>
      </c>
      <c r="AM72">
        <f t="shared" si="42"/>
        <v>0</v>
      </c>
      <c r="AN72">
        <f t="shared" si="43"/>
        <v>0</v>
      </c>
      <c r="AP72" t="str">
        <f t="shared" si="27"/>
        <v>2021-15</v>
      </c>
      <c r="AQ72">
        <f t="shared" ca="1" si="28"/>
        <v>2.0574449110043809E-4</v>
      </c>
      <c r="AR72">
        <f t="shared" ca="1" si="6"/>
        <v>4.317813023661027E-4</v>
      </c>
      <c r="AS72">
        <f t="shared" ca="1" si="7"/>
        <v>4.6796124438343517E-4</v>
      </c>
      <c r="AT72">
        <f t="shared" ca="1" si="8"/>
        <v>0</v>
      </c>
      <c r="AU72" t="e">
        <f t="shared" ca="1" si="9"/>
        <v>#DIV/0!</v>
      </c>
      <c r="AW72" t="str">
        <f t="shared" si="29"/>
        <v>2021-15</v>
      </c>
      <c r="AX72">
        <f t="shared" si="30"/>
        <v>0</v>
      </c>
      <c r="AY72">
        <f t="shared" si="10"/>
        <v>0</v>
      </c>
      <c r="AZ72">
        <f t="shared" si="11"/>
        <v>0</v>
      </c>
      <c r="BA72">
        <f t="shared" si="12"/>
        <v>0</v>
      </c>
      <c r="BB72">
        <f t="shared" si="13"/>
        <v>0</v>
      </c>
      <c r="BD72" t="e">
        <f t="shared" si="31"/>
        <v>#DIV/0!</v>
      </c>
      <c r="BE72" t="e">
        <f t="shared" si="14"/>
        <v>#DIV/0!</v>
      </c>
      <c r="BF72" t="e">
        <f t="shared" si="14"/>
        <v>#DIV/0!</v>
      </c>
      <c r="BG72" t="e">
        <f t="shared" si="14"/>
        <v>#DIV/0!</v>
      </c>
      <c r="BI72" t="str">
        <f t="shared" si="32"/>
        <v>2021-15</v>
      </c>
      <c r="BJ72" t="e">
        <f t="shared" ca="1" si="33"/>
        <v>#DIV/0!</v>
      </c>
      <c r="BK72" t="e">
        <f t="shared" ca="1" si="15"/>
        <v>#DIV/0!</v>
      </c>
      <c r="BL72" t="e">
        <f t="shared" ca="1" si="16"/>
        <v>#DIV/0!</v>
      </c>
      <c r="BM72" t="e">
        <f t="shared" ca="1" si="17"/>
        <v>#DIV/0!</v>
      </c>
    </row>
    <row r="73" spans="1:65" x14ac:dyDescent="0.25">
      <c r="A73" s="1" t="s">
        <v>266</v>
      </c>
      <c r="B73" s="10">
        <v>9162969</v>
      </c>
      <c r="C73" s="10">
        <v>760867</v>
      </c>
      <c r="D73" s="10">
        <v>872774</v>
      </c>
      <c r="E73" s="10">
        <v>42</v>
      </c>
      <c r="F73" s="10">
        <v>10</v>
      </c>
      <c r="G73" s="10">
        <v>1778</v>
      </c>
      <c r="H73" s="10">
        <v>330</v>
      </c>
      <c r="I73" s="10">
        <v>393</v>
      </c>
      <c r="J73" s="10">
        <v>0</v>
      </c>
      <c r="K73" s="10">
        <v>0</v>
      </c>
      <c r="M73" s="10" t="str">
        <f t="shared" si="18"/>
        <v>2021-16</v>
      </c>
      <c r="N73" s="10">
        <f t="shared" si="19"/>
        <v>1778</v>
      </c>
      <c r="O73" s="10">
        <f t="shared" si="20"/>
        <v>330</v>
      </c>
      <c r="P73" s="10">
        <f t="shared" si="21"/>
        <v>393</v>
      </c>
      <c r="Q73" s="10">
        <f t="shared" si="22"/>
        <v>0</v>
      </c>
      <c r="R73" s="10">
        <f t="shared" si="23"/>
        <v>0</v>
      </c>
      <c r="S73" s="10"/>
      <c r="T73" s="10"/>
      <c r="U73" s="10" t="str">
        <f t="shared" si="24"/>
        <v>2021-16</v>
      </c>
      <c r="V73" s="10">
        <f t="shared" si="34"/>
        <v>156423</v>
      </c>
      <c r="W73" s="10">
        <f t="shared" si="35"/>
        <v>3762</v>
      </c>
      <c r="X73" s="10">
        <f t="shared" si="36"/>
        <v>2438</v>
      </c>
      <c r="Y73" s="10">
        <f t="shared" si="37"/>
        <v>0</v>
      </c>
      <c r="Z73" s="10">
        <f t="shared" si="38"/>
        <v>0</v>
      </c>
      <c r="AA73" s="10"/>
      <c r="AB73" s="10"/>
      <c r="AC73">
        <f>G73/B73</f>
        <v>1.9404190934183016E-4</v>
      </c>
      <c r="AD73">
        <f>H73/C73</f>
        <v>4.3371574795595026E-4</v>
      </c>
      <c r="AE73">
        <f>I73/D73</f>
        <v>4.5028839080907545E-4</v>
      </c>
      <c r="AF73">
        <f>J73/E73</f>
        <v>0</v>
      </c>
      <c r="AG73">
        <f>K73/F73</f>
        <v>0</v>
      </c>
      <c r="AI73" t="str">
        <f t="shared" si="26"/>
        <v>2021-16</v>
      </c>
      <c r="AJ73">
        <f t="shared" si="39"/>
        <v>1.9407956952108927E-4</v>
      </c>
      <c r="AK73">
        <f t="shared" si="40"/>
        <v>4.3390394573503799E-4</v>
      </c>
      <c r="AL73">
        <f t="shared" si="41"/>
        <v>4.5049124940400208E-4</v>
      </c>
      <c r="AM73">
        <f t="shared" si="42"/>
        <v>0</v>
      </c>
      <c r="AN73">
        <f t="shared" si="43"/>
        <v>0</v>
      </c>
      <c r="AP73" t="str">
        <f t="shared" si="27"/>
        <v>2021-16</v>
      </c>
      <c r="AQ73">
        <f t="shared" ca="1" si="28"/>
        <v>1.8828663406709293E-4</v>
      </c>
      <c r="AR73">
        <f t="shared" ca="1" si="6"/>
        <v>4.3801483751568183E-4</v>
      </c>
      <c r="AS73">
        <f t="shared" ca="1" si="7"/>
        <v>4.5061004187344644E-4</v>
      </c>
      <c r="AT73">
        <f t="shared" ca="1" si="8"/>
        <v>0</v>
      </c>
      <c r="AU73" t="e">
        <f t="shared" ca="1" si="9"/>
        <v>#DIV/0!</v>
      </c>
      <c r="AW73" t="str">
        <f t="shared" si="29"/>
        <v>2021-16</v>
      </c>
      <c r="AX73">
        <f t="shared" si="30"/>
        <v>0</v>
      </c>
      <c r="AY73">
        <f t="shared" si="10"/>
        <v>0</v>
      </c>
      <c r="AZ73">
        <f t="shared" si="11"/>
        <v>0</v>
      </c>
      <c r="BA73">
        <f t="shared" si="12"/>
        <v>0</v>
      </c>
      <c r="BB73">
        <f t="shared" si="13"/>
        <v>0</v>
      </c>
      <c r="BD73" t="e">
        <f t="shared" si="31"/>
        <v>#DIV/0!</v>
      </c>
      <c r="BE73" t="e">
        <f t="shared" si="14"/>
        <v>#DIV/0!</v>
      </c>
      <c r="BF73" t="e">
        <f t="shared" si="14"/>
        <v>#DIV/0!</v>
      </c>
      <c r="BG73" t="e">
        <f t="shared" si="14"/>
        <v>#DIV/0!</v>
      </c>
      <c r="BI73" t="str">
        <f t="shared" si="32"/>
        <v>2021-16</v>
      </c>
      <c r="BJ73" t="e">
        <f t="shared" ca="1" si="33"/>
        <v>#DIV/0!</v>
      </c>
      <c r="BK73" t="e">
        <f t="shared" ca="1" si="15"/>
        <v>#DIV/0!</v>
      </c>
      <c r="BL73" t="e">
        <f t="shared" ca="1" si="16"/>
        <v>#DIV/0!</v>
      </c>
      <c r="BM73" t="e">
        <f t="shared" ca="1" si="17"/>
        <v>#DIV/0!</v>
      </c>
    </row>
    <row r="74" spans="1:65" x14ac:dyDescent="0.25">
      <c r="A74" s="1" t="s">
        <v>267</v>
      </c>
      <c r="B74" s="10">
        <v>8889886</v>
      </c>
      <c r="C74" s="10">
        <v>947730</v>
      </c>
      <c r="D74" s="10">
        <v>956478</v>
      </c>
      <c r="E74" s="10">
        <v>57</v>
      </c>
      <c r="F74" s="10">
        <v>10</v>
      </c>
      <c r="G74" s="10">
        <v>1745</v>
      </c>
      <c r="H74" s="10">
        <v>316</v>
      </c>
      <c r="I74" s="10">
        <v>416</v>
      </c>
      <c r="J74" s="10">
        <v>0</v>
      </c>
      <c r="K74" s="10">
        <v>0</v>
      </c>
      <c r="M74" s="10" t="str">
        <f t="shared" si="18"/>
        <v>2021-17</v>
      </c>
      <c r="N74" s="10">
        <f t="shared" si="19"/>
        <v>1745</v>
      </c>
      <c r="O74" s="10">
        <f t="shared" si="20"/>
        <v>316</v>
      </c>
      <c r="P74" s="10">
        <f t="shared" si="21"/>
        <v>416</v>
      </c>
      <c r="Q74" s="10">
        <f t="shared" si="22"/>
        <v>0</v>
      </c>
      <c r="R74" s="10">
        <f t="shared" si="23"/>
        <v>0</v>
      </c>
      <c r="S74" s="10"/>
      <c r="T74" s="10"/>
      <c r="U74" s="10" t="str">
        <f t="shared" si="24"/>
        <v>2021-17</v>
      </c>
      <c r="V74" s="10">
        <f t="shared" si="34"/>
        <v>158168</v>
      </c>
      <c r="W74" s="10">
        <f t="shared" si="35"/>
        <v>4078</v>
      </c>
      <c r="X74" s="10">
        <f t="shared" si="36"/>
        <v>2854</v>
      </c>
      <c r="Y74" s="10">
        <f t="shared" si="37"/>
        <v>0</v>
      </c>
      <c r="Z74" s="10">
        <f t="shared" si="38"/>
        <v>0</v>
      </c>
      <c r="AA74" s="10"/>
      <c r="AB74" s="10"/>
      <c r="AC74">
        <f>G74/B74</f>
        <v>1.9629048111528089E-4</v>
      </c>
      <c r="AD74">
        <f>H74/C74</f>
        <v>3.3342829708883333E-4</v>
      </c>
      <c r="AE74">
        <f>I74/D74</f>
        <v>4.349289790251318E-4</v>
      </c>
      <c r="AF74">
        <f>J74/E74</f>
        <v>0</v>
      </c>
      <c r="AG74">
        <f>K74/F74</f>
        <v>0</v>
      </c>
      <c r="AI74" t="str">
        <f t="shared" si="26"/>
        <v>2021-17</v>
      </c>
      <c r="AJ74">
        <f t="shared" si="39"/>
        <v>1.9632901926339269E-4</v>
      </c>
      <c r="AK74">
        <f t="shared" si="40"/>
        <v>3.3353951169138386E-4</v>
      </c>
      <c r="AL74">
        <f t="shared" si="41"/>
        <v>4.3511823141531981E-4</v>
      </c>
      <c r="AM74">
        <f t="shared" si="42"/>
        <v>0</v>
      </c>
      <c r="AN74">
        <f t="shared" si="43"/>
        <v>0</v>
      </c>
      <c r="AP74" t="str">
        <f t="shared" si="27"/>
        <v>2021-17</v>
      </c>
      <c r="AQ74">
        <f t="shared" ca="1" si="28"/>
        <v>1.9083001709454278E-4</v>
      </c>
      <c r="AR74">
        <f t="shared" ca="1" si="6"/>
        <v>3.3650115559271906E-4</v>
      </c>
      <c r="AS74">
        <f t="shared" ca="1" si="7"/>
        <v>4.3522579803712826E-4</v>
      </c>
      <c r="AT74">
        <f t="shared" ca="1" si="8"/>
        <v>0</v>
      </c>
      <c r="AU74" t="e">
        <f t="shared" ca="1" si="9"/>
        <v>#DIV/0!</v>
      </c>
      <c r="AW74" t="str">
        <f t="shared" si="29"/>
        <v>2021-17</v>
      </c>
      <c r="AX74">
        <f t="shared" si="30"/>
        <v>0</v>
      </c>
      <c r="AY74">
        <f t="shared" si="10"/>
        <v>0</v>
      </c>
      <c r="AZ74">
        <f t="shared" si="11"/>
        <v>0</v>
      </c>
      <c r="BA74">
        <f t="shared" si="12"/>
        <v>0</v>
      </c>
      <c r="BB74">
        <f t="shared" si="13"/>
        <v>0</v>
      </c>
      <c r="BD74" t="e">
        <f t="shared" si="31"/>
        <v>#DIV/0!</v>
      </c>
      <c r="BE74" t="e">
        <f t="shared" si="14"/>
        <v>#DIV/0!</v>
      </c>
      <c r="BF74" t="e">
        <f t="shared" si="14"/>
        <v>#DIV/0!</v>
      </c>
      <c r="BG74" t="e">
        <f t="shared" si="14"/>
        <v>#DIV/0!</v>
      </c>
      <c r="BI74" t="str">
        <f t="shared" si="32"/>
        <v>2021-17</v>
      </c>
      <c r="BJ74" t="e">
        <f t="shared" ca="1" si="33"/>
        <v>#DIV/0!</v>
      </c>
      <c r="BK74" t="e">
        <f t="shared" ca="1" si="15"/>
        <v>#DIV/0!</v>
      </c>
      <c r="BL74" t="e">
        <f t="shared" ca="1" si="16"/>
        <v>#DIV/0!</v>
      </c>
      <c r="BM74" t="e">
        <f t="shared" ca="1" si="17"/>
        <v>#DIV/0!</v>
      </c>
    </row>
    <row r="75" spans="1:65" x14ac:dyDescent="0.25">
      <c r="A75" s="1" t="s">
        <v>268</v>
      </c>
      <c r="B75" s="10">
        <v>8564558</v>
      </c>
      <c r="C75" s="10">
        <v>1211618</v>
      </c>
      <c r="D75" s="10">
        <v>1015434</v>
      </c>
      <c r="E75" s="10">
        <v>64</v>
      </c>
      <c r="F75" s="10">
        <v>10</v>
      </c>
      <c r="G75" s="10">
        <v>1513</v>
      </c>
      <c r="H75" s="10">
        <v>330</v>
      </c>
      <c r="I75" s="10">
        <v>475</v>
      </c>
      <c r="J75" s="10">
        <v>0</v>
      </c>
      <c r="K75" s="10">
        <v>0</v>
      </c>
      <c r="M75" s="10" t="str">
        <f t="shared" si="18"/>
        <v>2021-18</v>
      </c>
      <c r="N75" s="10">
        <f t="shared" si="19"/>
        <v>1513</v>
      </c>
      <c r="O75" s="10">
        <f t="shared" si="20"/>
        <v>330</v>
      </c>
      <c r="P75" s="10">
        <f t="shared" si="21"/>
        <v>475</v>
      </c>
      <c r="Q75" s="10">
        <f t="shared" si="22"/>
        <v>0</v>
      </c>
      <c r="R75" s="10">
        <f t="shared" si="23"/>
        <v>0</v>
      </c>
      <c r="S75" s="10"/>
      <c r="T75" s="10"/>
      <c r="U75" s="10" t="str">
        <f t="shared" si="24"/>
        <v>2021-18</v>
      </c>
      <c r="V75" s="10">
        <f t="shared" si="34"/>
        <v>159681</v>
      </c>
      <c r="W75" s="10">
        <f t="shared" si="35"/>
        <v>4408</v>
      </c>
      <c r="X75" s="10">
        <f t="shared" si="36"/>
        <v>3329</v>
      </c>
      <c r="Y75" s="10">
        <f t="shared" si="37"/>
        <v>0</v>
      </c>
      <c r="Z75" s="10">
        <f t="shared" si="38"/>
        <v>0</v>
      </c>
      <c r="AA75" s="10"/>
      <c r="AB75" s="10"/>
      <c r="AC75">
        <f>G75/B75</f>
        <v>1.766582700473276E-4</v>
      </c>
      <c r="AD75">
        <f>H75/C75</f>
        <v>2.7236307152914531E-4</v>
      </c>
      <c r="AE75">
        <f>I75/D75</f>
        <v>4.6778027917127062E-4</v>
      </c>
      <c r="AF75">
        <f>J75/E75</f>
        <v>0</v>
      </c>
      <c r="AG75">
        <f>K75/F75</f>
        <v>0</v>
      </c>
      <c r="AI75" t="str">
        <f t="shared" si="26"/>
        <v>2021-18</v>
      </c>
      <c r="AJ75">
        <f t="shared" si="39"/>
        <v>1.7668948416551047E-4</v>
      </c>
      <c r="AK75">
        <f t="shared" si="40"/>
        <v>2.7243727506677409E-4</v>
      </c>
      <c r="AL75">
        <f t="shared" si="41"/>
        <v>4.679992085096293E-4</v>
      </c>
      <c r="AM75">
        <f t="shared" si="42"/>
        <v>0</v>
      </c>
      <c r="AN75">
        <f t="shared" si="43"/>
        <v>0</v>
      </c>
      <c r="AP75" t="str">
        <f t="shared" si="27"/>
        <v>2021-18</v>
      </c>
      <c r="AQ75">
        <f t="shared" ca="1" si="28"/>
        <v>1.7206613970837233E-4</v>
      </c>
      <c r="AR75">
        <f t="shared" ca="1" si="6"/>
        <v>2.7469442649952143E-4</v>
      </c>
      <c r="AS75">
        <f t="shared" ca="1" si="7"/>
        <v>4.6810718981312252E-4</v>
      </c>
      <c r="AT75">
        <f t="shared" ca="1" si="8"/>
        <v>0</v>
      </c>
      <c r="AU75" t="e">
        <f t="shared" ca="1" si="9"/>
        <v>#DIV/0!</v>
      </c>
      <c r="AW75" t="str">
        <f t="shared" si="29"/>
        <v>2021-18</v>
      </c>
      <c r="AX75">
        <f t="shared" si="30"/>
        <v>0</v>
      </c>
      <c r="AY75">
        <f t="shared" si="10"/>
        <v>0</v>
      </c>
      <c r="AZ75">
        <f t="shared" si="11"/>
        <v>0</v>
      </c>
      <c r="BA75">
        <f t="shared" si="12"/>
        <v>0</v>
      </c>
      <c r="BB75">
        <f t="shared" si="13"/>
        <v>0</v>
      </c>
      <c r="BD75" t="e">
        <f t="shared" si="31"/>
        <v>#DIV/0!</v>
      </c>
      <c r="BE75" t="e">
        <f t="shared" si="14"/>
        <v>#DIV/0!</v>
      </c>
      <c r="BF75" t="e">
        <f t="shared" si="14"/>
        <v>#DIV/0!</v>
      </c>
      <c r="BG75" t="e">
        <f t="shared" si="14"/>
        <v>#DIV/0!</v>
      </c>
      <c r="BI75" t="str">
        <f t="shared" si="32"/>
        <v>2021-18</v>
      </c>
      <c r="BJ75" t="e">
        <f t="shared" ca="1" si="33"/>
        <v>#DIV/0!</v>
      </c>
      <c r="BK75" t="e">
        <f t="shared" ca="1" si="15"/>
        <v>#DIV/0!</v>
      </c>
      <c r="BL75" t="e">
        <f t="shared" ca="1" si="16"/>
        <v>#DIV/0!</v>
      </c>
      <c r="BM75" t="e">
        <f t="shared" ca="1" si="17"/>
        <v>#DIV/0!</v>
      </c>
    </row>
    <row r="76" spans="1:65" x14ac:dyDescent="0.25">
      <c r="A76" s="1" t="s">
        <v>269</v>
      </c>
      <c r="B76" s="10">
        <v>8144474</v>
      </c>
      <c r="C76" s="10">
        <v>1591766</v>
      </c>
      <c r="D76" s="10">
        <v>1053044</v>
      </c>
      <c r="E76" s="10">
        <v>72</v>
      </c>
      <c r="F76" s="10">
        <v>10</v>
      </c>
      <c r="G76" s="10">
        <v>1396</v>
      </c>
      <c r="H76" s="10">
        <v>372</v>
      </c>
      <c r="I76" s="10">
        <v>477</v>
      </c>
      <c r="J76" s="10">
        <v>0</v>
      </c>
      <c r="K76" s="10">
        <v>0</v>
      </c>
      <c r="M76" s="10" t="str">
        <f t="shared" si="18"/>
        <v>2021-19</v>
      </c>
      <c r="N76" s="10">
        <f t="shared" si="19"/>
        <v>1396</v>
      </c>
      <c r="O76" s="10">
        <f t="shared" si="20"/>
        <v>372</v>
      </c>
      <c r="P76" s="10">
        <f t="shared" si="21"/>
        <v>477</v>
      </c>
      <c r="Q76" s="10">
        <f t="shared" si="22"/>
        <v>0</v>
      </c>
      <c r="R76" s="10">
        <f t="shared" si="23"/>
        <v>0</v>
      </c>
      <c r="S76" s="10"/>
      <c r="T76" s="10"/>
      <c r="U76" s="10" t="str">
        <f t="shared" si="24"/>
        <v>2021-19</v>
      </c>
      <c r="V76" s="10">
        <f t="shared" si="34"/>
        <v>161077</v>
      </c>
      <c r="W76" s="10">
        <f t="shared" si="35"/>
        <v>4780</v>
      </c>
      <c r="X76" s="10">
        <f t="shared" si="36"/>
        <v>3806</v>
      </c>
      <c r="Y76" s="10">
        <f t="shared" si="37"/>
        <v>0</v>
      </c>
      <c r="Z76" s="10">
        <f t="shared" si="38"/>
        <v>0</v>
      </c>
      <c r="AA76" s="10"/>
      <c r="AB76" s="10"/>
      <c r="AC76">
        <f>G76/B76</f>
        <v>1.7140456216079762E-4</v>
      </c>
      <c r="AD76">
        <f>H76/C76</f>
        <v>2.3370269248118128E-4</v>
      </c>
      <c r="AE76">
        <f>I76/D76</f>
        <v>4.5297252536456218E-4</v>
      </c>
      <c r="AF76">
        <f>J76/E76</f>
        <v>0</v>
      </c>
      <c r="AG76">
        <f>K76/F76</f>
        <v>0</v>
      </c>
      <c r="AI76" t="str">
        <f t="shared" si="26"/>
        <v>2021-19</v>
      </c>
      <c r="AJ76">
        <f t="shared" si="39"/>
        <v>1.7143394714129342E-4</v>
      </c>
      <c r="AK76">
        <f t="shared" si="40"/>
        <v>2.3375732326109269E-4</v>
      </c>
      <c r="AL76">
        <f t="shared" si="41"/>
        <v>4.5317781021401472E-4</v>
      </c>
      <c r="AM76">
        <f t="shared" si="42"/>
        <v>0</v>
      </c>
      <c r="AN76">
        <f t="shared" si="43"/>
        <v>0</v>
      </c>
      <c r="AP76" t="str">
        <f t="shared" si="27"/>
        <v>2021-19</v>
      </c>
      <c r="AQ76">
        <f t="shared" ca="1" si="28"/>
        <v>1.6726460824426008E-4</v>
      </c>
      <c r="AR76">
        <f t="shared" ca="1" si="6"/>
        <v>2.35555144744987E-4</v>
      </c>
      <c r="AS76">
        <f t="shared" ca="1" si="7"/>
        <v>4.5327490229777278E-4</v>
      </c>
      <c r="AT76">
        <f t="shared" ca="1" si="8"/>
        <v>0</v>
      </c>
      <c r="AU76" t="e">
        <f t="shared" ca="1" si="9"/>
        <v>#DIV/0!</v>
      </c>
      <c r="AW76" t="str">
        <f t="shared" si="29"/>
        <v>2021-19</v>
      </c>
      <c r="AX76">
        <f t="shared" si="30"/>
        <v>0</v>
      </c>
      <c r="AY76">
        <f t="shared" si="10"/>
        <v>0</v>
      </c>
      <c r="AZ76">
        <f t="shared" si="11"/>
        <v>0</v>
      </c>
      <c r="BA76">
        <f t="shared" si="12"/>
        <v>0</v>
      </c>
      <c r="BB76">
        <f t="shared" si="13"/>
        <v>0</v>
      </c>
      <c r="BD76" t="e">
        <f t="shared" si="31"/>
        <v>#DIV/0!</v>
      </c>
      <c r="BE76" t="e">
        <f t="shared" si="14"/>
        <v>#DIV/0!</v>
      </c>
      <c r="BF76" t="e">
        <f t="shared" si="14"/>
        <v>#DIV/0!</v>
      </c>
      <c r="BG76" t="e">
        <f t="shared" si="14"/>
        <v>#DIV/0!</v>
      </c>
      <c r="BI76" t="str">
        <f t="shared" si="32"/>
        <v>2021-19</v>
      </c>
      <c r="BJ76" t="e">
        <f t="shared" ca="1" si="33"/>
        <v>#DIV/0!</v>
      </c>
      <c r="BK76" t="e">
        <f t="shared" ca="1" si="15"/>
        <v>#DIV/0!</v>
      </c>
      <c r="BL76" t="e">
        <f t="shared" ca="1" si="16"/>
        <v>#DIV/0!</v>
      </c>
      <c r="BM76" t="e">
        <f t="shared" ca="1" si="17"/>
        <v>#DIV/0!</v>
      </c>
    </row>
    <row r="77" spans="1:65" x14ac:dyDescent="0.25">
      <c r="A77" s="1" t="s">
        <v>270</v>
      </c>
      <c r="B77" s="10">
        <v>7692792</v>
      </c>
      <c r="C77" s="10">
        <v>2003680</v>
      </c>
      <c r="D77" s="10">
        <v>1090560</v>
      </c>
      <c r="E77" s="10">
        <v>79</v>
      </c>
      <c r="F77" s="10">
        <v>10</v>
      </c>
      <c r="G77" s="10">
        <v>1237</v>
      </c>
      <c r="H77" s="10">
        <v>332</v>
      </c>
      <c r="I77" s="10">
        <v>478</v>
      </c>
      <c r="J77" s="10">
        <v>0</v>
      </c>
      <c r="K77" s="10">
        <v>0</v>
      </c>
      <c r="M77" s="10" t="str">
        <f t="shared" si="18"/>
        <v>2021-20</v>
      </c>
      <c r="N77" s="10">
        <f t="shared" si="19"/>
        <v>1237</v>
      </c>
      <c r="O77" s="10">
        <f t="shared" si="20"/>
        <v>332</v>
      </c>
      <c r="P77" s="10">
        <f t="shared" si="21"/>
        <v>478</v>
      </c>
      <c r="Q77" s="10">
        <f t="shared" si="22"/>
        <v>0</v>
      </c>
      <c r="R77" s="10">
        <f t="shared" si="23"/>
        <v>0</v>
      </c>
      <c r="S77" s="10"/>
      <c r="T77" s="10"/>
      <c r="U77" s="10" t="str">
        <f t="shared" si="24"/>
        <v>2021-20</v>
      </c>
      <c r="V77" s="10">
        <f t="shared" si="34"/>
        <v>162314</v>
      </c>
      <c r="W77" s="10">
        <f t="shared" si="35"/>
        <v>5112</v>
      </c>
      <c r="X77" s="10">
        <f t="shared" si="36"/>
        <v>4284</v>
      </c>
      <c r="Y77" s="10">
        <f t="shared" si="37"/>
        <v>0</v>
      </c>
      <c r="Z77" s="10">
        <f t="shared" si="38"/>
        <v>0</v>
      </c>
      <c r="AA77" s="10"/>
      <c r="AB77" s="10"/>
      <c r="AC77">
        <f>G77/B77</f>
        <v>1.6079987603980454E-4</v>
      </c>
      <c r="AD77">
        <f>H77/C77</f>
        <v>1.6569512097740159E-4</v>
      </c>
      <c r="AE77">
        <f>I77/D77</f>
        <v>4.383069248826291E-4</v>
      </c>
      <c r="AF77">
        <f>J77/E77</f>
        <v>0</v>
      </c>
      <c r="AG77">
        <f>K77/F77</f>
        <v>0</v>
      </c>
      <c r="AI77" t="str">
        <f t="shared" si="26"/>
        <v>2021-20</v>
      </c>
      <c r="AJ77">
        <f t="shared" ref="AJ77:AJ108" si="44">-LN((1-1.5*AC77)/(1-0.5*AC77))</f>
        <v>1.6082573714498572E-4</v>
      </c>
      <c r="AK77">
        <f t="shared" ref="AK77:AK108" si="45">-LN((1-1.5*AD77)/(1-0.5*AD77))</f>
        <v>1.6572258077971513E-4</v>
      </c>
      <c r="AL77">
        <f t="shared" ref="AL77:AL108" si="46">-LN((1-1.5*AE77)/(1-0.5*AE77))</f>
        <v>4.3849912911070874E-4</v>
      </c>
      <c r="AM77">
        <f t="shared" ref="AM77:AM108" si="47">-LN((1-1.5*AF77)/(1-0.5*AF77))</f>
        <v>0</v>
      </c>
      <c r="AN77">
        <f t="shared" ref="AN77" si="48">-LN((1-1.5*AG77)/(1-0.5*AG77))</f>
        <v>0</v>
      </c>
      <c r="AP77" t="str">
        <f t="shared" si="27"/>
        <v>2021-20</v>
      </c>
      <c r="AQ77">
        <f t="shared" ca="1" si="28"/>
        <v>1.5721185941480498E-4</v>
      </c>
      <c r="AR77">
        <f t="shared" ca="1" si="6"/>
        <v>1.6689875806843164E-4</v>
      </c>
      <c r="AS77">
        <f t="shared" ca="1" si="7"/>
        <v>4.3858584890435752E-4</v>
      </c>
      <c r="AT77">
        <f t="shared" ca="1" si="8"/>
        <v>0</v>
      </c>
      <c r="AU77" t="e">
        <f t="shared" ca="1" si="9"/>
        <v>#DIV/0!</v>
      </c>
      <c r="AW77" t="str">
        <f t="shared" si="29"/>
        <v>2021-20</v>
      </c>
      <c r="AX77">
        <f t="shared" si="30"/>
        <v>0</v>
      </c>
      <c r="AY77">
        <f t="shared" si="10"/>
        <v>0</v>
      </c>
      <c r="AZ77">
        <f t="shared" si="11"/>
        <v>0</v>
      </c>
      <c r="BA77">
        <f t="shared" si="12"/>
        <v>0</v>
      </c>
      <c r="BB77">
        <f t="shared" si="13"/>
        <v>0</v>
      </c>
      <c r="BD77" t="e">
        <f t="shared" si="31"/>
        <v>#DIV/0!</v>
      </c>
      <c r="BE77" t="e">
        <f t="shared" si="14"/>
        <v>#DIV/0!</v>
      </c>
      <c r="BF77" t="e">
        <f t="shared" si="14"/>
        <v>#DIV/0!</v>
      </c>
      <c r="BG77" t="e">
        <f t="shared" si="14"/>
        <v>#DIV/0!</v>
      </c>
      <c r="BI77" t="str">
        <f t="shared" si="32"/>
        <v>2021-20</v>
      </c>
      <c r="BJ77" t="e">
        <f t="shared" ca="1" si="33"/>
        <v>#DIV/0!</v>
      </c>
      <c r="BK77" t="e">
        <f t="shared" ca="1" si="15"/>
        <v>#DIV/0!</v>
      </c>
      <c r="BL77" t="e">
        <f t="shared" ca="1" si="16"/>
        <v>#DIV/0!</v>
      </c>
      <c r="BM77" t="e">
        <f t="shared" ca="1" si="17"/>
        <v>#DIV/0!</v>
      </c>
    </row>
    <row r="78" spans="1:65" x14ac:dyDescent="0.25">
      <c r="A78" s="1" t="s">
        <v>271</v>
      </c>
      <c r="B78" s="10">
        <v>7270204</v>
      </c>
      <c r="C78" s="10">
        <v>2320923</v>
      </c>
      <c r="D78" s="10">
        <v>1193852</v>
      </c>
      <c r="E78" s="10">
        <v>85</v>
      </c>
      <c r="F78" s="10">
        <v>10</v>
      </c>
      <c r="G78" s="10">
        <v>1104</v>
      </c>
      <c r="H78" s="10">
        <v>345</v>
      </c>
      <c r="I78" s="10">
        <v>504</v>
      </c>
      <c r="J78" s="10">
        <v>1</v>
      </c>
      <c r="K78" s="10">
        <v>0</v>
      </c>
      <c r="M78" s="10" t="str">
        <f t="shared" si="18"/>
        <v>2021-21</v>
      </c>
      <c r="N78" s="10">
        <f t="shared" si="19"/>
        <v>1104</v>
      </c>
      <c r="O78" s="10">
        <f t="shared" si="20"/>
        <v>345</v>
      </c>
      <c r="P78" s="10">
        <f t="shared" si="21"/>
        <v>504</v>
      </c>
      <c r="Q78" s="10">
        <f t="shared" si="22"/>
        <v>1</v>
      </c>
      <c r="R78" s="10">
        <f t="shared" si="23"/>
        <v>0</v>
      </c>
      <c r="S78" s="10"/>
      <c r="T78" s="10"/>
      <c r="U78" s="10" t="str">
        <f t="shared" si="24"/>
        <v>2021-21</v>
      </c>
      <c r="V78" s="10">
        <f t="shared" si="34"/>
        <v>163418</v>
      </c>
      <c r="W78" s="10">
        <f t="shared" si="35"/>
        <v>5457</v>
      </c>
      <c r="X78" s="10">
        <f t="shared" si="36"/>
        <v>4788</v>
      </c>
      <c r="Y78" s="10">
        <f t="shared" si="37"/>
        <v>1</v>
      </c>
      <c r="Z78" s="10">
        <f t="shared" si="38"/>
        <v>0</v>
      </c>
      <c r="AA78" s="10"/>
      <c r="AB78" s="10"/>
      <c r="AC78">
        <f>G78/B78</f>
        <v>1.5185268528916107E-4</v>
      </c>
      <c r="AD78">
        <f>H78/C78</f>
        <v>1.4864775781014709E-4</v>
      </c>
      <c r="AE78">
        <f>I78/D78</f>
        <v>4.2216288116114894E-4</v>
      </c>
      <c r="AF78">
        <f>J78/E78</f>
        <v>1.1764705882352941E-2</v>
      </c>
      <c r="AG78">
        <f>K78/F78</f>
        <v>0</v>
      </c>
      <c r="AI78" t="str">
        <f t="shared" si="26"/>
        <v>2021-21</v>
      </c>
      <c r="AJ78">
        <f t="shared" si="44"/>
        <v>1.5187574832123383E-4</v>
      </c>
      <c r="AK78">
        <f t="shared" si="45"/>
        <v>1.4866985752495459E-4</v>
      </c>
      <c r="AL78">
        <f t="shared" si="46"/>
        <v>4.2234118420749693E-4</v>
      </c>
      <c r="AM78">
        <f t="shared" si="47"/>
        <v>1.1904902506318427E-2</v>
      </c>
      <c r="AN78">
        <f t="shared" ref="AN78:AN109" si="49">-LN((1-1.5*AG78)/(1-0.5*AG78))</f>
        <v>0</v>
      </c>
      <c r="AP78" t="str">
        <f t="shared" si="27"/>
        <v>2021-21</v>
      </c>
      <c r="AQ78">
        <f t="shared" ca="1" si="28"/>
        <v>1.487444276754576E-4</v>
      </c>
      <c r="AR78">
        <f t="shared" ref="AR78:AR141" ca="1" si="50">AK78*EXP(-AR$1*(ROW()-$B$2))</f>
        <v>1.4963679266909288E-4</v>
      </c>
      <c r="AS78">
        <f t="shared" ref="AS78:AS141" ca="1" si="51">AL78*EXP(-AS$1*(ROW()-$B$2))</f>
        <v>4.2241774753405567E-4</v>
      </c>
      <c r="AT78">
        <f t="shared" ref="AT78:AT141" ca="1" si="52">AM78*EXP(-AT$1*(ROW()-$B$2))</f>
        <v>1.2907705032705533E-2</v>
      </c>
      <c r="AU78" t="e">
        <f t="shared" ref="AU78:AU141" ca="1" si="53">AN78*EXP(-AU$1*(ROW()-$B$2))</f>
        <v>#DIV/0!</v>
      </c>
      <c r="AW78" t="str">
        <f t="shared" si="29"/>
        <v>2021-21</v>
      </c>
      <c r="AX78">
        <f t="shared" si="30"/>
        <v>0</v>
      </c>
      <c r="AY78">
        <f t="shared" ref="AY78:AY141" si="54">IF(ROW()&gt;=$B$2, AR78+AY77,0)</f>
        <v>0</v>
      </c>
      <c r="AZ78">
        <f t="shared" ref="AZ78:AZ141" si="55">IF(ROW()&gt;=$B$2, AS78+AZ77,0)</f>
        <v>0</v>
      </c>
      <c r="BA78">
        <f t="shared" ref="BA78:BA141" si="56">IF(ROW()&gt;=$B$2, AT78+BA77,0)</f>
        <v>0</v>
      </c>
      <c r="BB78">
        <f t="shared" ref="BB78:BB141" si="57">IF(ROW()&gt;=$B$2, AU78+BB77,0)</f>
        <v>0</v>
      </c>
      <c r="BD78" t="e">
        <f t="shared" si="31"/>
        <v>#DIV/0!</v>
      </c>
      <c r="BE78" t="e">
        <f t="shared" si="31"/>
        <v>#DIV/0!</v>
      </c>
      <c r="BF78" t="e">
        <f t="shared" si="31"/>
        <v>#DIV/0!</v>
      </c>
      <c r="BG78" t="e">
        <f t="shared" si="31"/>
        <v>#DIV/0!</v>
      </c>
      <c r="BI78" t="str">
        <f t="shared" si="32"/>
        <v>2021-21</v>
      </c>
      <c r="BJ78" t="e">
        <f t="shared" ca="1" si="33"/>
        <v>#DIV/0!</v>
      </c>
      <c r="BK78" t="e">
        <f t="shared" ref="BK78:BK141" ca="1" si="58">BE78/(OFFSET(BE$1,$B$1+$B$2-2,0))</f>
        <v>#DIV/0!</v>
      </c>
      <c r="BL78" t="e">
        <f t="shared" ref="BL78:BL141" ca="1" si="59">BF78/(OFFSET(BF$1,$B$1+$B$2-2,0))</f>
        <v>#DIV/0!</v>
      </c>
      <c r="BM78" t="e">
        <f t="shared" ref="BM78:BM141" ca="1" si="60">BG78/(OFFSET(BG$1,$B$1+$B$2-2,0))</f>
        <v>#DIV/0!</v>
      </c>
    </row>
    <row r="79" spans="1:65" x14ac:dyDescent="0.25">
      <c r="A79" s="1" t="s">
        <v>272</v>
      </c>
      <c r="B79" s="10">
        <v>6927200</v>
      </c>
      <c r="C79" s="10">
        <v>2439298</v>
      </c>
      <c r="D79" s="10">
        <v>1416519</v>
      </c>
      <c r="E79" s="10">
        <v>93</v>
      </c>
      <c r="F79" s="10">
        <v>10</v>
      </c>
      <c r="G79" s="10">
        <v>1105</v>
      </c>
      <c r="H79" s="10">
        <v>364</v>
      </c>
      <c r="I79" s="10">
        <v>597</v>
      </c>
      <c r="J79" s="10">
        <v>0</v>
      </c>
      <c r="K79" s="10">
        <v>0</v>
      </c>
      <c r="M79" s="10" t="str">
        <f t="shared" ref="M79:M142" si="61">$A79</f>
        <v>2021-22</v>
      </c>
      <c r="N79" s="10">
        <f t="shared" ref="N79:N142" si="62">G79</f>
        <v>1105</v>
      </c>
      <c r="O79" s="10">
        <f t="shared" ref="O79:O142" si="63">H79</f>
        <v>364</v>
      </c>
      <c r="P79" s="10">
        <f t="shared" ref="P79:P142" si="64">I79</f>
        <v>597</v>
      </c>
      <c r="Q79" s="10">
        <f t="shared" ref="Q79:Q142" si="65">J79</f>
        <v>0</v>
      </c>
      <c r="R79" s="10">
        <f t="shared" ref="R79:R142" si="66">K79</f>
        <v>0</v>
      </c>
      <c r="S79" s="10"/>
      <c r="T79" s="10"/>
      <c r="U79" s="10" t="str">
        <f t="shared" ref="U79:U142" si="67">$A79</f>
        <v>2021-22</v>
      </c>
      <c r="V79" s="10">
        <f t="shared" si="34"/>
        <v>164523</v>
      </c>
      <c r="W79" s="10">
        <f t="shared" si="35"/>
        <v>5821</v>
      </c>
      <c r="X79" s="10">
        <f t="shared" si="36"/>
        <v>5385</v>
      </c>
      <c r="Y79" s="10">
        <f t="shared" si="37"/>
        <v>1</v>
      </c>
      <c r="Z79" s="10">
        <f t="shared" si="38"/>
        <v>0</v>
      </c>
      <c r="AA79" s="10"/>
      <c r="AB79" s="10"/>
      <c r="AC79">
        <f>G79/B79</f>
        <v>1.5951611040535858E-4</v>
      </c>
      <c r="AD79">
        <f>H79/C79</f>
        <v>1.492232601346781E-4</v>
      </c>
      <c r="AE79">
        <f>I79/D79</f>
        <v>4.2145569526423577E-4</v>
      </c>
      <c r="AF79">
        <f>J79/E79</f>
        <v>0</v>
      </c>
      <c r="AG79">
        <f>K79/F79</f>
        <v>0</v>
      </c>
      <c r="AI79" t="str">
        <f t="shared" ref="AI79:AI142" si="68">$A79</f>
        <v>2021-22</v>
      </c>
      <c r="AJ79">
        <f t="shared" si="44"/>
        <v>1.5954156019277858E-4</v>
      </c>
      <c r="AK79">
        <f t="shared" si="45"/>
        <v>1.4924553131638956E-4</v>
      </c>
      <c r="AL79">
        <f t="shared" si="46"/>
        <v>4.2163340130629639E-4</v>
      </c>
      <c r="AM79">
        <f t="shared" si="47"/>
        <v>0</v>
      </c>
      <c r="AN79">
        <f t="shared" si="49"/>
        <v>0</v>
      </c>
      <c r="AP79" t="str">
        <f t="shared" ref="AP79:AP142" si="69">$A79</f>
        <v>2021-22</v>
      </c>
      <c r="AQ79">
        <f t="shared" ref="AQ79:AQ142" ca="1" si="70">AJ79*EXP(-AQ$1*(ROW()-$B$2))</f>
        <v>1.5654839864394246E-4</v>
      </c>
      <c r="AR79">
        <f t="shared" ca="1" si="50"/>
        <v>1.5012770675831434E-4</v>
      </c>
      <c r="AS79">
        <f t="shared" ca="1" si="51"/>
        <v>4.217028871132728E-4</v>
      </c>
      <c r="AT79">
        <f t="shared" ca="1" si="52"/>
        <v>0</v>
      </c>
      <c r="AU79" t="e">
        <f t="shared" ca="1" si="53"/>
        <v>#DIV/0!</v>
      </c>
      <c r="AW79" t="str">
        <f t="shared" ref="AW79:AW142" si="71">$A79</f>
        <v>2021-22</v>
      </c>
      <c r="AX79">
        <f t="shared" ref="AX79:AX142" si="72">IF(ROW()&gt;=$B$2, AQ79+AX78,0)</f>
        <v>0</v>
      </c>
      <c r="AY79">
        <f t="shared" si="54"/>
        <v>0</v>
      </c>
      <c r="AZ79">
        <f t="shared" si="55"/>
        <v>0</v>
      </c>
      <c r="BA79">
        <f t="shared" si="56"/>
        <v>0</v>
      </c>
      <c r="BB79">
        <f t="shared" si="57"/>
        <v>0</v>
      </c>
      <c r="BD79" t="e">
        <f t="shared" ref="BD79:BG142" si="73">AY79/$AX79</f>
        <v>#DIV/0!</v>
      </c>
      <c r="BE79" t="e">
        <f t="shared" si="73"/>
        <v>#DIV/0!</v>
      </c>
      <c r="BF79" t="e">
        <f t="shared" si="73"/>
        <v>#DIV/0!</v>
      </c>
      <c r="BG79" t="e">
        <f t="shared" si="73"/>
        <v>#DIV/0!</v>
      </c>
      <c r="BI79" t="str">
        <f t="shared" ref="BI79:BI142" si="74">$A79</f>
        <v>2021-22</v>
      </c>
      <c r="BJ79" t="e">
        <f t="shared" ref="BJ79:BJ142" ca="1" si="75">BD79/(OFFSET(BD$1,$B$1+$B$2-2,0))</f>
        <v>#DIV/0!</v>
      </c>
      <c r="BK79" t="e">
        <f t="shared" ca="1" si="58"/>
        <v>#DIV/0!</v>
      </c>
      <c r="BL79" t="e">
        <f t="shared" ca="1" si="59"/>
        <v>#DIV/0!</v>
      </c>
      <c r="BM79" t="e">
        <f t="shared" ca="1" si="60"/>
        <v>#DIV/0!</v>
      </c>
    </row>
    <row r="80" spans="1:65" x14ac:dyDescent="0.25">
      <c r="A80" s="1" t="s">
        <v>273</v>
      </c>
      <c r="B80" s="10">
        <v>6565586</v>
      </c>
      <c r="C80" s="10">
        <v>2510207</v>
      </c>
      <c r="D80" s="10">
        <v>1705141</v>
      </c>
      <c r="E80" s="10">
        <v>109</v>
      </c>
      <c r="F80" s="10">
        <v>11</v>
      </c>
      <c r="G80" s="10">
        <v>1009</v>
      </c>
      <c r="H80" s="10">
        <v>333</v>
      </c>
      <c r="I80" s="10">
        <v>622</v>
      </c>
      <c r="J80" s="10">
        <v>0</v>
      </c>
      <c r="K80" s="10">
        <v>0</v>
      </c>
      <c r="M80" s="10" t="str">
        <f t="shared" si="61"/>
        <v>2021-23</v>
      </c>
      <c r="N80" s="10">
        <f t="shared" si="62"/>
        <v>1009</v>
      </c>
      <c r="O80" s="10">
        <f t="shared" si="63"/>
        <v>333</v>
      </c>
      <c r="P80" s="10">
        <f t="shared" si="64"/>
        <v>622</v>
      </c>
      <c r="Q80" s="10">
        <f t="shared" si="65"/>
        <v>0</v>
      </c>
      <c r="R80" s="10">
        <f t="shared" si="66"/>
        <v>0</v>
      </c>
      <c r="S80" s="10"/>
      <c r="T80" s="10"/>
      <c r="U80" s="10" t="str">
        <f t="shared" si="67"/>
        <v>2021-23</v>
      </c>
      <c r="V80" s="10"/>
      <c r="W80" s="10"/>
      <c r="X80" s="10"/>
      <c r="Y80" s="10"/>
      <c r="Z80" s="10"/>
      <c r="AA80" s="10"/>
      <c r="AB80" s="10"/>
      <c r="AC80">
        <f>G80/B80</f>
        <v>1.536801132450325E-4</v>
      </c>
      <c r="AD80">
        <f>H80/C80</f>
        <v>1.3265838235651482E-4</v>
      </c>
      <c r="AE80">
        <f>I80/D80</f>
        <v>3.6477921767173505E-4</v>
      </c>
      <c r="AF80">
        <f>J80/E80</f>
        <v>0</v>
      </c>
      <c r="AG80">
        <f>K80/F80</f>
        <v>0</v>
      </c>
      <c r="AI80" t="str">
        <f t="shared" si="68"/>
        <v>2021-23</v>
      </c>
      <c r="AJ80">
        <f t="shared" si="44"/>
        <v>1.5370373475498154E-4</v>
      </c>
      <c r="AK80">
        <f t="shared" si="45"/>
        <v>1.3267598313241073E-4</v>
      </c>
      <c r="AL80">
        <f t="shared" si="46"/>
        <v>3.6491233415542203E-4</v>
      </c>
      <c r="AM80">
        <f t="shared" si="47"/>
        <v>0</v>
      </c>
      <c r="AN80">
        <f t="shared" si="49"/>
        <v>0</v>
      </c>
      <c r="AP80" t="str">
        <f t="shared" si="69"/>
        <v>2021-23</v>
      </c>
      <c r="AQ80">
        <f t="shared" ca="1" si="70"/>
        <v>1.5110600912397298E-4</v>
      </c>
      <c r="AR80">
        <f t="shared" ca="1" si="50"/>
        <v>1.3338158603070605E-4</v>
      </c>
      <c r="AS80">
        <f t="shared" ca="1" si="51"/>
        <v>3.6496645799169821E-4</v>
      </c>
      <c r="AT80">
        <f t="shared" ca="1" si="52"/>
        <v>0</v>
      </c>
      <c r="AU80" t="e">
        <f t="shared" ca="1" si="53"/>
        <v>#DIV/0!</v>
      </c>
      <c r="AW80" t="str">
        <f t="shared" si="71"/>
        <v>2021-23</v>
      </c>
      <c r="AX80">
        <f t="shared" si="72"/>
        <v>0</v>
      </c>
      <c r="AY80">
        <f t="shared" si="54"/>
        <v>0</v>
      </c>
      <c r="AZ80">
        <f t="shared" si="55"/>
        <v>0</v>
      </c>
      <c r="BA80">
        <f t="shared" si="56"/>
        <v>0</v>
      </c>
      <c r="BB80">
        <f t="shared" si="57"/>
        <v>0</v>
      </c>
      <c r="BD80" t="e">
        <f t="shared" si="73"/>
        <v>#DIV/0!</v>
      </c>
      <c r="BE80" t="e">
        <f t="shared" si="73"/>
        <v>#DIV/0!</v>
      </c>
      <c r="BF80" t="e">
        <f t="shared" si="73"/>
        <v>#DIV/0!</v>
      </c>
      <c r="BG80" t="e">
        <f t="shared" si="73"/>
        <v>#DIV/0!</v>
      </c>
      <c r="BI80" t="str">
        <f t="shared" si="74"/>
        <v>2021-23</v>
      </c>
      <c r="BJ80" t="e">
        <f t="shared" ca="1" si="75"/>
        <v>#DIV/0!</v>
      </c>
      <c r="BK80" t="e">
        <f t="shared" ca="1" si="58"/>
        <v>#DIV/0!</v>
      </c>
      <c r="BL80" t="e">
        <f t="shared" ca="1" si="59"/>
        <v>#DIV/0!</v>
      </c>
      <c r="BM80" t="e">
        <f t="shared" ca="1" si="60"/>
        <v>#DIV/0!</v>
      </c>
    </row>
    <row r="81" spans="1:65" s="5" customFormat="1" x14ac:dyDescent="0.25">
      <c r="A81" s="9" t="s">
        <v>31</v>
      </c>
      <c r="B81" s="11">
        <v>6215394</v>
      </c>
      <c r="C81" s="11">
        <v>2519532</v>
      </c>
      <c r="D81" s="11">
        <v>2044027</v>
      </c>
      <c r="E81" s="11">
        <v>124</v>
      </c>
      <c r="F81" s="11">
        <v>13</v>
      </c>
      <c r="G81" s="11">
        <v>1031</v>
      </c>
      <c r="H81" s="11">
        <v>321</v>
      </c>
      <c r="I81" s="11">
        <v>711</v>
      </c>
      <c r="J81" s="11">
        <v>0</v>
      </c>
      <c r="K81" s="11">
        <v>0</v>
      </c>
      <c r="M81" s="10" t="str">
        <f t="shared" si="61"/>
        <v>2021-24</v>
      </c>
      <c r="N81" s="10">
        <f t="shared" si="62"/>
        <v>1031</v>
      </c>
      <c r="O81" s="10">
        <f t="shared" si="63"/>
        <v>321</v>
      </c>
      <c r="P81" s="10">
        <f t="shared" si="64"/>
        <v>711</v>
      </c>
      <c r="Q81" s="10">
        <f t="shared" si="65"/>
        <v>0</v>
      </c>
      <c r="R81" s="10">
        <f t="shared" si="66"/>
        <v>0</v>
      </c>
      <c r="S81" s="10"/>
      <c r="T81" s="10"/>
      <c r="U81" s="10" t="str">
        <f t="shared" si="67"/>
        <v>2021-24</v>
      </c>
      <c r="V81" s="10">
        <f t="shared" ref="V80:V143" si="76">N81+V80</f>
        <v>1031</v>
      </c>
      <c r="W81" s="10">
        <f t="shared" ref="W80:W143" si="77">O81+W80</f>
        <v>321</v>
      </c>
      <c r="X81" s="10">
        <f t="shared" ref="X80:X143" si="78">P81+X80</f>
        <v>711</v>
      </c>
      <c r="Y81" s="10">
        <f t="shared" ref="Y80:Y143" si="79">Q81+Y80</f>
        <v>0</v>
      </c>
      <c r="Z81" s="10">
        <f t="shared" ref="Z80:Z143" si="80">R81+Z80</f>
        <v>0</v>
      </c>
      <c r="AA81" s="10"/>
      <c r="AB81" s="10"/>
      <c r="AC81" s="5">
        <f>G81/B81</f>
        <v>1.6587846241123249E-4</v>
      </c>
      <c r="AD81" s="5">
        <f>H81/C81</f>
        <v>1.2740461323769653E-4</v>
      </c>
      <c r="AE81" s="5">
        <f>I81/D81</f>
        <v>3.4784276332944724E-4</v>
      </c>
      <c r="AF81" s="5">
        <f>J81/E81</f>
        <v>0</v>
      </c>
      <c r="AG81" s="5">
        <f>K81/F81</f>
        <v>0</v>
      </c>
      <c r="AI81" t="str">
        <f t="shared" si="68"/>
        <v>2021-24</v>
      </c>
      <c r="AJ81" s="5">
        <f t="shared" si="44"/>
        <v>1.6590598302106726E-4</v>
      </c>
      <c r="AK81" s="5">
        <f t="shared" si="45"/>
        <v>1.2742084741388453E-4</v>
      </c>
      <c r="AL81" s="5">
        <f t="shared" si="46"/>
        <v>3.4796380353014142E-4</v>
      </c>
      <c r="AM81" s="5">
        <f t="shared" si="47"/>
        <v>0</v>
      </c>
      <c r="AN81" s="5">
        <f t="shared" si="49"/>
        <v>0</v>
      </c>
      <c r="AP81" t="str">
        <f t="shared" si="69"/>
        <v>2021-24</v>
      </c>
      <c r="AQ81">
        <f t="shared" ca="1" si="70"/>
        <v>1.6341122434481483E-4</v>
      </c>
      <c r="AR81">
        <f t="shared" ca="1" si="50"/>
        <v>1.2802302962997727E-4</v>
      </c>
      <c r="AS81">
        <f t="shared" ca="1" si="51"/>
        <v>3.4800967873295453E-4</v>
      </c>
      <c r="AT81">
        <f t="shared" ca="1" si="52"/>
        <v>0</v>
      </c>
      <c r="AU81" t="e">
        <f t="shared" ca="1" si="53"/>
        <v>#DIV/0!</v>
      </c>
      <c r="AW81" s="5" t="str">
        <f t="shared" si="71"/>
        <v>2021-24</v>
      </c>
      <c r="AX81">
        <f t="shared" si="72"/>
        <v>0</v>
      </c>
      <c r="AY81">
        <f t="shared" si="54"/>
        <v>0</v>
      </c>
      <c r="AZ81">
        <f t="shared" si="55"/>
        <v>0</v>
      </c>
      <c r="BA81">
        <f t="shared" si="56"/>
        <v>0</v>
      </c>
      <c r="BB81">
        <f t="shared" si="57"/>
        <v>0</v>
      </c>
      <c r="BD81" s="5" t="e">
        <f t="shared" si="73"/>
        <v>#DIV/0!</v>
      </c>
      <c r="BE81" s="5" t="e">
        <f t="shared" si="73"/>
        <v>#DIV/0!</v>
      </c>
      <c r="BF81" s="5" t="e">
        <f t="shared" si="73"/>
        <v>#DIV/0!</v>
      </c>
      <c r="BG81" s="5" t="e">
        <f t="shared" si="73"/>
        <v>#DIV/0!</v>
      </c>
      <c r="BI81" s="5" t="str">
        <f t="shared" si="74"/>
        <v>2021-24</v>
      </c>
      <c r="BJ81" t="e">
        <f t="shared" ca="1" si="75"/>
        <v>#DIV/0!</v>
      </c>
      <c r="BK81" t="e">
        <f t="shared" ca="1" si="58"/>
        <v>#DIV/0!</v>
      </c>
      <c r="BL81" t="e">
        <f t="shared" ca="1" si="59"/>
        <v>#DIV/0!</v>
      </c>
      <c r="BM81" t="e">
        <f t="shared" ca="1" si="60"/>
        <v>#DIV/0!</v>
      </c>
    </row>
    <row r="82" spans="1:65" x14ac:dyDescent="0.25">
      <c r="A82" s="1" t="s">
        <v>32</v>
      </c>
      <c r="B82" s="10">
        <v>6214363</v>
      </c>
      <c r="C82" s="10">
        <v>2519211</v>
      </c>
      <c r="D82" s="10">
        <v>2043316</v>
      </c>
      <c r="E82" s="10">
        <v>124</v>
      </c>
      <c r="F82" s="10">
        <v>13</v>
      </c>
      <c r="G82" s="10">
        <v>947</v>
      </c>
      <c r="H82" s="10">
        <v>338</v>
      </c>
      <c r="I82" s="10">
        <v>723</v>
      </c>
      <c r="J82" s="10">
        <v>0</v>
      </c>
      <c r="K82" s="10">
        <v>0</v>
      </c>
      <c r="M82" s="10" t="str">
        <f t="shared" si="61"/>
        <v>2021-25</v>
      </c>
      <c r="N82" s="10">
        <f t="shared" si="62"/>
        <v>947</v>
      </c>
      <c r="O82" s="10">
        <f t="shared" si="63"/>
        <v>338</v>
      </c>
      <c r="P82" s="10">
        <f t="shared" si="64"/>
        <v>723</v>
      </c>
      <c r="Q82" s="10">
        <f t="shared" si="65"/>
        <v>0</v>
      </c>
      <c r="R82" s="10">
        <f t="shared" si="66"/>
        <v>0</v>
      </c>
      <c r="S82" s="10"/>
      <c r="T82" s="10"/>
      <c r="U82" s="10" t="str">
        <f t="shared" si="67"/>
        <v>2021-25</v>
      </c>
      <c r="V82" s="10">
        <f t="shared" si="76"/>
        <v>1978</v>
      </c>
      <c r="W82" s="10">
        <f t="shared" si="77"/>
        <v>659</v>
      </c>
      <c r="X82" s="10">
        <f t="shared" si="78"/>
        <v>1434</v>
      </c>
      <c r="Y82" s="10">
        <f t="shared" si="79"/>
        <v>0</v>
      </c>
      <c r="Z82" s="10">
        <f t="shared" si="80"/>
        <v>0</v>
      </c>
      <c r="AA82" s="10"/>
      <c r="AB82" s="10"/>
      <c r="AC82">
        <f>G82/B82</f>
        <v>1.5238890937011566E-4</v>
      </c>
      <c r="AD82">
        <f>H82/C82</f>
        <v>1.3416899179941657E-4</v>
      </c>
      <c r="AE82">
        <f>I82/D82</f>
        <v>3.5383660677056316E-4</v>
      </c>
      <c r="AF82">
        <f>J82/E82</f>
        <v>0</v>
      </c>
      <c r="AG82">
        <f>K82/F82</f>
        <v>0</v>
      </c>
      <c r="AI82" t="str">
        <f t="shared" si="68"/>
        <v>2021-25</v>
      </c>
      <c r="AJ82">
        <f t="shared" si="44"/>
        <v>1.5241213558420163E-4</v>
      </c>
      <c r="AK82">
        <f t="shared" si="45"/>
        <v>1.3418699573470582E-4</v>
      </c>
      <c r="AL82">
        <f t="shared" si="46"/>
        <v>3.5396185512660193E-4</v>
      </c>
      <c r="AM82">
        <f t="shared" si="47"/>
        <v>0</v>
      </c>
      <c r="AN82">
        <f t="shared" si="49"/>
        <v>0</v>
      </c>
      <c r="AP82" t="str">
        <f t="shared" si="69"/>
        <v>2021-25</v>
      </c>
      <c r="AQ82">
        <f t="shared" ca="1" si="70"/>
        <v>1.5040487211124117E-4</v>
      </c>
      <c r="AR82">
        <f t="shared" ca="1" si="50"/>
        <v>1.3474172087583539E-4</v>
      </c>
      <c r="AS82">
        <f t="shared" ca="1" si="51"/>
        <v>3.5400268752264875E-4</v>
      </c>
      <c r="AT82">
        <f t="shared" ca="1" si="52"/>
        <v>0</v>
      </c>
      <c r="AU82" t="e">
        <f t="shared" ca="1" si="53"/>
        <v>#DIV/0!</v>
      </c>
      <c r="AW82" t="str">
        <f t="shared" si="71"/>
        <v>2021-25</v>
      </c>
      <c r="AX82">
        <f t="shared" si="72"/>
        <v>0</v>
      </c>
      <c r="AY82">
        <f t="shared" si="54"/>
        <v>0</v>
      </c>
      <c r="AZ82">
        <f t="shared" si="55"/>
        <v>0</v>
      </c>
      <c r="BA82">
        <f t="shared" si="56"/>
        <v>0</v>
      </c>
      <c r="BB82">
        <f t="shared" si="57"/>
        <v>0</v>
      </c>
      <c r="BD82" t="e">
        <f t="shared" si="73"/>
        <v>#DIV/0!</v>
      </c>
      <c r="BE82" t="e">
        <f t="shared" si="73"/>
        <v>#DIV/0!</v>
      </c>
      <c r="BF82" t="e">
        <f t="shared" si="73"/>
        <v>#DIV/0!</v>
      </c>
      <c r="BG82" t="e">
        <f t="shared" si="73"/>
        <v>#DIV/0!</v>
      </c>
      <c r="BI82" t="str">
        <f t="shared" si="74"/>
        <v>2021-25</v>
      </c>
      <c r="BJ82" t="e">
        <f t="shared" ca="1" si="75"/>
        <v>#DIV/0!</v>
      </c>
      <c r="BK82" t="e">
        <f t="shared" ca="1" si="58"/>
        <v>#DIV/0!</v>
      </c>
      <c r="BL82" t="e">
        <f t="shared" ca="1" si="59"/>
        <v>#DIV/0!</v>
      </c>
      <c r="BM82" t="e">
        <f t="shared" ca="1" si="60"/>
        <v>#DIV/0!</v>
      </c>
    </row>
    <row r="83" spans="1:65" x14ac:dyDescent="0.25">
      <c r="A83" s="1" t="s">
        <v>33</v>
      </c>
      <c r="B83" s="10">
        <v>6213416</v>
      </c>
      <c r="C83" s="10">
        <v>2518873</v>
      </c>
      <c r="D83" s="10">
        <v>2042593</v>
      </c>
      <c r="E83" s="10">
        <v>124</v>
      </c>
      <c r="F83" s="10">
        <v>13</v>
      </c>
      <c r="G83" s="10">
        <v>886</v>
      </c>
      <c r="H83" s="10">
        <v>284</v>
      </c>
      <c r="I83" s="10">
        <v>709</v>
      </c>
      <c r="J83" s="10">
        <v>0</v>
      </c>
      <c r="K83" s="10">
        <v>0</v>
      </c>
      <c r="M83" s="10" t="str">
        <f t="shared" si="61"/>
        <v>2021-26</v>
      </c>
      <c r="N83" s="10">
        <f t="shared" si="62"/>
        <v>886</v>
      </c>
      <c r="O83" s="10">
        <f t="shared" si="63"/>
        <v>284</v>
      </c>
      <c r="P83" s="10">
        <f t="shared" si="64"/>
        <v>709</v>
      </c>
      <c r="Q83" s="10">
        <f t="shared" si="65"/>
        <v>0</v>
      </c>
      <c r="R83" s="10">
        <f t="shared" si="66"/>
        <v>0</v>
      </c>
      <c r="S83" s="10"/>
      <c r="T83" s="10"/>
      <c r="U83" s="10" t="str">
        <f t="shared" si="67"/>
        <v>2021-26</v>
      </c>
      <c r="V83" s="10">
        <f t="shared" si="76"/>
        <v>2864</v>
      </c>
      <c r="W83" s="10">
        <f t="shared" si="77"/>
        <v>943</v>
      </c>
      <c r="X83" s="10">
        <f t="shared" si="78"/>
        <v>2143</v>
      </c>
      <c r="Y83" s="10">
        <f t="shared" si="79"/>
        <v>0</v>
      </c>
      <c r="Z83" s="10">
        <f t="shared" si="80"/>
        <v>0</v>
      </c>
      <c r="AA83" s="10"/>
      <c r="AB83" s="10"/>
      <c r="AC83">
        <f>G83/B83</f>
        <v>1.425946693413092E-4</v>
      </c>
      <c r="AD83">
        <f>H83/C83</f>
        <v>1.1274883648361787E-4</v>
      </c>
      <c r="AE83">
        <f>I83/D83</f>
        <v>3.47107818346582E-4</v>
      </c>
      <c r="AF83">
        <f>J83/E83</f>
        <v>0</v>
      </c>
      <c r="AG83">
        <f>K83/F83</f>
        <v>0</v>
      </c>
      <c r="AI83" t="str">
        <f t="shared" si="68"/>
        <v>2021-26</v>
      </c>
      <c r="AJ83">
        <f t="shared" si="44"/>
        <v>1.4261500572254821E-4</v>
      </c>
      <c r="AK83">
        <f t="shared" si="45"/>
        <v>1.1276155033669142E-4</v>
      </c>
      <c r="AL83">
        <f t="shared" si="46"/>
        <v>3.4722834750828863E-4</v>
      </c>
      <c r="AM83">
        <f t="shared" si="47"/>
        <v>0</v>
      </c>
      <c r="AN83">
        <f t="shared" si="49"/>
        <v>0</v>
      </c>
      <c r="AP83" t="str">
        <f t="shared" si="69"/>
        <v>2021-26</v>
      </c>
      <c r="AQ83">
        <f t="shared" ca="1" si="70"/>
        <v>1.4100356741449815E-4</v>
      </c>
      <c r="AR83">
        <f t="shared" ca="1" si="50"/>
        <v>1.1316099222931016E-4</v>
      </c>
      <c r="AS83">
        <f t="shared" ca="1" si="51"/>
        <v>3.4726268062327024E-4</v>
      </c>
      <c r="AT83">
        <f t="shared" ca="1" si="52"/>
        <v>0</v>
      </c>
      <c r="AU83" t="e">
        <f t="shared" ca="1" si="53"/>
        <v>#DIV/0!</v>
      </c>
      <c r="AW83" t="str">
        <f t="shared" si="71"/>
        <v>2021-26</v>
      </c>
      <c r="AX83">
        <f t="shared" si="72"/>
        <v>0</v>
      </c>
      <c r="AY83">
        <f t="shared" si="54"/>
        <v>0</v>
      </c>
      <c r="AZ83">
        <f t="shared" si="55"/>
        <v>0</v>
      </c>
      <c r="BA83">
        <f t="shared" si="56"/>
        <v>0</v>
      </c>
      <c r="BB83">
        <f t="shared" si="57"/>
        <v>0</v>
      </c>
      <c r="BD83" t="e">
        <f t="shared" si="73"/>
        <v>#DIV/0!</v>
      </c>
      <c r="BE83" t="e">
        <f t="shared" si="73"/>
        <v>#DIV/0!</v>
      </c>
      <c r="BF83" t="e">
        <f t="shared" si="73"/>
        <v>#DIV/0!</v>
      </c>
      <c r="BG83" t="e">
        <f t="shared" si="73"/>
        <v>#DIV/0!</v>
      </c>
      <c r="BI83" t="str">
        <f t="shared" si="74"/>
        <v>2021-26</v>
      </c>
      <c r="BJ83" t="e">
        <f t="shared" ca="1" si="75"/>
        <v>#DIV/0!</v>
      </c>
      <c r="BK83" t="e">
        <f t="shared" ca="1" si="58"/>
        <v>#DIV/0!</v>
      </c>
      <c r="BL83" t="e">
        <f t="shared" ca="1" si="59"/>
        <v>#DIV/0!</v>
      </c>
      <c r="BM83" t="e">
        <f t="shared" ca="1" si="60"/>
        <v>#DIV/0!</v>
      </c>
    </row>
    <row r="84" spans="1:65" x14ac:dyDescent="0.25">
      <c r="A84" s="1" t="s">
        <v>34</v>
      </c>
      <c r="B84" s="10">
        <v>6212530</v>
      </c>
      <c r="C84" s="10">
        <v>2518589</v>
      </c>
      <c r="D84" s="10">
        <v>2041884</v>
      </c>
      <c r="E84" s="10">
        <v>124</v>
      </c>
      <c r="F84" s="10">
        <v>13</v>
      </c>
      <c r="G84" s="10">
        <v>936</v>
      </c>
      <c r="H84" s="10">
        <v>305</v>
      </c>
      <c r="I84" s="10">
        <v>696</v>
      </c>
      <c r="J84" s="10">
        <v>0</v>
      </c>
      <c r="K84" s="10">
        <v>0</v>
      </c>
      <c r="M84" s="10" t="str">
        <f t="shared" si="61"/>
        <v>2021-27</v>
      </c>
      <c r="N84" s="10">
        <f t="shared" si="62"/>
        <v>936</v>
      </c>
      <c r="O84" s="10">
        <f t="shared" si="63"/>
        <v>305</v>
      </c>
      <c r="P84" s="10">
        <f t="shared" si="64"/>
        <v>696</v>
      </c>
      <c r="Q84" s="10">
        <f t="shared" si="65"/>
        <v>0</v>
      </c>
      <c r="R84" s="10">
        <f t="shared" si="66"/>
        <v>0</v>
      </c>
      <c r="S84" s="10"/>
      <c r="T84" s="10"/>
      <c r="U84" s="10" t="str">
        <f t="shared" si="67"/>
        <v>2021-27</v>
      </c>
      <c r="V84" s="10">
        <f t="shared" si="76"/>
        <v>3800</v>
      </c>
      <c r="W84" s="10">
        <f t="shared" si="77"/>
        <v>1248</v>
      </c>
      <c r="X84" s="10">
        <f t="shared" si="78"/>
        <v>2839</v>
      </c>
      <c r="Y84" s="10">
        <f t="shared" si="79"/>
        <v>0</v>
      </c>
      <c r="Z84" s="10">
        <f t="shared" si="80"/>
        <v>0</v>
      </c>
      <c r="AA84" s="10"/>
      <c r="AB84" s="10"/>
      <c r="AC84">
        <f>G84/B84</f>
        <v>1.5066325635449649E-4</v>
      </c>
      <c r="AD84">
        <f>H84/C84</f>
        <v>1.2109955216988559E-4</v>
      </c>
      <c r="AE84">
        <f>I84/D84</f>
        <v>3.4086167480620839E-4</v>
      </c>
      <c r="AF84">
        <f>J84/E84</f>
        <v>0</v>
      </c>
      <c r="AG84">
        <f>K84/F84</f>
        <v>0</v>
      </c>
      <c r="AI84" t="str">
        <f t="shared" si="68"/>
        <v>2021-27</v>
      </c>
      <c r="AJ84">
        <f t="shared" si="44"/>
        <v>1.5068595947693845E-4</v>
      </c>
      <c r="AK84">
        <f t="shared" si="45"/>
        <v>1.2111421919560328E-4</v>
      </c>
      <c r="AL84">
        <f t="shared" si="46"/>
        <v>3.4097790440825603E-4</v>
      </c>
      <c r="AM84">
        <f t="shared" si="47"/>
        <v>0</v>
      </c>
      <c r="AN84">
        <f t="shared" si="49"/>
        <v>0</v>
      </c>
      <c r="AP84" t="str">
        <f t="shared" si="69"/>
        <v>2021-27</v>
      </c>
      <c r="AQ84">
        <f t="shared" ca="1" si="70"/>
        <v>1.4926575607685744E-4</v>
      </c>
      <c r="AR84">
        <f t="shared" ca="1" si="50"/>
        <v>1.2147163883747931E-4</v>
      </c>
      <c r="AS84">
        <f t="shared" ca="1" si="51"/>
        <v>3.4100600008176113E-4</v>
      </c>
      <c r="AT84">
        <f t="shared" ca="1" si="52"/>
        <v>0</v>
      </c>
      <c r="AU84" t="e">
        <f t="shared" ca="1" si="53"/>
        <v>#DIV/0!</v>
      </c>
      <c r="AW84" t="str">
        <f t="shared" si="71"/>
        <v>2021-27</v>
      </c>
      <c r="AX84">
        <f t="shared" si="72"/>
        <v>0</v>
      </c>
      <c r="AY84">
        <f t="shared" si="54"/>
        <v>0</v>
      </c>
      <c r="AZ84">
        <f t="shared" si="55"/>
        <v>0</v>
      </c>
      <c r="BA84">
        <f t="shared" si="56"/>
        <v>0</v>
      </c>
      <c r="BB84">
        <f t="shared" si="57"/>
        <v>0</v>
      </c>
      <c r="BD84" t="e">
        <f t="shared" si="73"/>
        <v>#DIV/0!</v>
      </c>
      <c r="BE84" t="e">
        <f t="shared" si="73"/>
        <v>#DIV/0!</v>
      </c>
      <c r="BF84" t="e">
        <f t="shared" si="73"/>
        <v>#DIV/0!</v>
      </c>
      <c r="BG84" t="e">
        <f t="shared" si="73"/>
        <v>#DIV/0!</v>
      </c>
      <c r="BI84" t="str">
        <f t="shared" si="74"/>
        <v>2021-27</v>
      </c>
      <c r="BJ84" t="e">
        <f t="shared" ca="1" si="75"/>
        <v>#DIV/0!</v>
      </c>
      <c r="BK84" t="e">
        <f t="shared" ca="1" si="58"/>
        <v>#DIV/0!</v>
      </c>
      <c r="BL84" t="e">
        <f t="shared" ca="1" si="59"/>
        <v>#DIV/0!</v>
      </c>
      <c r="BM84" t="e">
        <f t="shared" ca="1" si="60"/>
        <v>#DIV/0!</v>
      </c>
    </row>
    <row r="85" spans="1:65" x14ac:dyDescent="0.25">
      <c r="A85" s="1" t="s">
        <v>35</v>
      </c>
      <c r="B85" s="10">
        <v>6211594</v>
      </c>
      <c r="C85" s="10">
        <v>2518284</v>
      </c>
      <c r="D85" s="10">
        <v>2041188</v>
      </c>
      <c r="E85" s="10">
        <v>124</v>
      </c>
      <c r="F85" s="10">
        <v>13</v>
      </c>
      <c r="G85" s="10">
        <v>902</v>
      </c>
      <c r="H85" s="10">
        <v>312</v>
      </c>
      <c r="I85" s="10">
        <v>819</v>
      </c>
      <c r="J85" s="10">
        <v>0</v>
      </c>
      <c r="K85" s="10">
        <v>0</v>
      </c>
      <c r="M85" s="10" t="str">
        <f t="shared" si="61"/>
        <v>2021-28</v>
      </c>
      <c r="N85" s="10">
        <f t="shared" si="62"/>
        <v>902</v>
      </c>
      <c r="O85" s="10">
        <f t="shared" si="63"/>
        <v>312</v>
      </c>
      <c r="P85" s="10">
        <f t="shared" si="64"/>
        <v>819</v>
      </c>
      <c r="Q85" s="10">
        <f t="shared" si="65"/>
        <v>0</v>
      </c>
      <c r="R85" s="10">
        <f t="shared" si="66"/>
        <v>0</v>
      </c>
      <c r="S85" s="10"/>
      <c r="T85" s="10"/>
      <c r="U85" s="10" t="str">
        <f t="shared" si="67"/>
        <v>2021-28</v>
      </c>
      <c r="V85" s="10">
        <f t="shared" si="76"/>
        <v>4702</v>
      </c>
      <c r="W85" s="10">
        <f t="shared" si="77"/>
        <v>1560</v>
      </c>
      <c r="X85" s="10">
        <f t="shared" si="78"/>
        <v>3658</v>
      </c>
      <c r="Y85" s="10">
        <f t="shared" si="79"/>
        <v>0</v>
      </c>
      <c r="Z85" s="10">
        <f t="shared" si="80"/>
        <v>0</v>
      </c>
      <c r="AA85" s="10"/>
      <c r="AB85" s="10"/>
      <c r="AC85">
        <f>G85/B85</f>
        <v>1.4521232392200779E-4</v>
      </c>
      <c r="AD85">
        <f>H85/C85</f>
        <v>1.2389388964866553E-4</v>
      </c>
      <c r="AE85">
        <f>I85/D85</f>
        <v>4.0123692673090379E-4</v>
      </c>
      <c r="AF85">
        <f>J85/E85</f>
        <v>0</v>
      </c>
      <c r="AG85">
        <f>K85/F85</f>
        <v>0</v>
      </c>
      <c r="AI85" t="str">
        <f t="shared" si="68"/>
        <v>2021-28</v>
      </c>
      <c r="AJ85">
        <f t="shared" si="44"/>
        <v>1.4523341385871518E-4</v>
      </c>
      <c r="AK85">
        <f t="shared" si="45"/>
        <v>1.2390924140509566E-4</v>
      </c>
      <c r="AL85">
        <f t="shared" si="46"/>
        <v>4.013979878132527E-4</v>
      </c>
      <c r="AM85">
        <f t="shared" si="47"/>
        <v>0</v>
      </c>
      <c r="AN85">
        <f t="shared" si="49"/>
        <v>0</v>
      </c>
      <c r="AP85" t="str">
        <f t="shared" si="69"/>
        <v>2021-28</v>
      </c>
      <c r="AQ85">
        <f t="shared" ca="1" si="70"/>
        <v>1.4413732700387427E-4</v>
      </c>
      <c r="AR85">
        <f t="shared" ca="1" si="50"/>
        <v>1.2420168959287675E-4</v>
      </c>
      <c r="AS85">
        <f t="shared" ca="1" si="51"/>
        <v>4.0142444689753812E-4</v>
      </c>
      <c r="AT85">
        <f t="shared" ca="1" si="52"/>
        <v>0</v>
      </c>
      <c r="AU85" t="e">
        <f t="shared" ca="1" si="53"/>
        <v>#DIV/0!</v>
      </c>
      <c r="AW85" t="str">
        <f t="shared" si="71"/>
        <v>2021-28</v>
      </c>
      <c r="AX85">
        <f t="shared" si="72"/>
        <v>0</v>
      </c>
      <c r="AY85">
        <f t="shared" si="54"/>
        <v>0</v>
      </c>
      <c r="AZ85">
        <f t="shared" si="55"/>
        <v>0</v>
      </c>
      <c r="BA85">
        <f t="shared" si="56"/>
        <v>0</v>
      </c>
      <c r="BB85">
        <f t="shared" si="57"/>
        <v>0</v>
      </c>
      <c r="BD85" t="e">
        <f t="shared" si="73"/>
        <v>#DIV/0!</v>
      </c>
      <c r="BE85" t="e">
        <f t="shared" si="73"/>
        <v>#DIV/0!</v>
      </c>
      <c r="BF85" t="e">
        <f t="shared" si="73"/>
        <v>#DIV/0!</v>
      </c>
      <c r="BG85" t="e">
        <f t="shared" si="73"/>
        <v>#DIV/0!</v>
      </c>
      <c r="BI85" t="str">
        <f t="shared" si="74"/>
        <v>2021-28</v>
      </c>
      <c r="BJ85" t="e">
        <f t="shared" ca="1" si="75"/>
        <v>#DIV/0!</v>
      </c>
      <c r="BK85" t="e">
        <f t="shared" ca="1" si="58"/>
        <v>#DIV/0!</v>
      </c>
      <c r="BL85" t="e">
        <f t="shared" ca="1" si="59"/>
        <v>#DIV/0!</v>
      </c>
      <c r="BM85" t="e">
        <f t="shared" ca="1" si="60"/>
        <v>#DIV/0!</v>
      </c>
    </row>
    <row r="86" spans="1:65" x14ac:dyDescent="0.25">
      <c r="A86" s="1" t="s">
        <v>36</v>
      </c>
      <c r="B86" s="10">
        <v>6210692</v>
      </c>
      <c r="C86" s="10">
        <v>2517972</v>
      </c>
      <c r="D86" s="10">
        <v>2040369</v>
      </c>
      <c r="E86" s="10">
        <v>124</v>
      </c>
      <c r="F86" s="10">
        <v>13</v>
      </c>
      <c r="G86" s="10">
        <v>865</v>
      </c>
      <c r="H86" s="10">
        <v>323</v>
      </c>
      <c r="I86" s="10">
        <v>764</v>
      </c>
      <c r="J86" s="10">
        <v>0</v>
      </c>
      <c r="K86" s="10">
        <v>0</v>
      </c>
      <c r="M86" s="10" t="str">
        <f t="shared" si="61"/>
        <v>2021-29</v>
      </c>
      <c r="N86" s="10">
        <f t="shared" si="62"/>
        <v>865</v>
      </c>
      <c r="O86" s="10">
        <f t="shared" si="63"/>
        <v>323</v>
      </c>
      <c r="P86" s="10">
        <f t="shared" si="64"/>
        <v>764</v>
      </c>
      <c r="Q86" s="10">
        <f t="shared" si="65"/>
        <v>0</v>
      </c>
      <c r="R86" s="10">
        <f t="shared" si="66"/>
        <v>0</v>
      </c>
      <c r="S86" s="10"/>
      <c r="T86" s="10"/>
      <c r="U86" s="10" t="str">
        <f t="shared" si="67"/>
        <v>2021-29</v>
      </c>
      <c r="V86" s="10">
        <f t="shared" si="76"/>
        <v>5567</v>
      </c>
      <c r="W86" s="10">
        <f t="shared" si="77"/>
        <v>1883</v>
      </c>
      <c r="X86" s="10">
        <f t="shared" si="78"/>
        <v>4422</v>
      </c>
      <c r="Y86" s="10">
        <f t="shared" si="79"/>
        <v>0</v>
      </c>
      <c r="Z86" s="10">
        <f t="shared" si="80"/>
        <v>0</v>
      </c>
      <c r="AA86" s="10"/>
      <c r="AB86" s="10"/>
      <c r="AC86">
        <f>G86/B86</f>
        <v>1.3927594541799851E-4</v>
      </c>
      <c r="AD86">
        <f>H86/C86</f>
        <v>1.2827783629047504E-4</v>
      </c>
      <c r="AE86">
        <f>I86/D86</f>
        <v>3.7444207395819092E-4</v>
      </c>
      <c r="AF86">
        <f>J86/E86</f>
        <v>0</v>
      </c>
      <c r="AG86">
        <f>K86/F86</f>
        <v>0</v>
      </c>
      <c r="AI86" t="str">
        <f t="shared" si="68"/>
        <v>2021-29</v>
      </c>
      <c r="AJ86">
        <f t="shared" si="44"/>
        <v>1.3929534613427706E-4</v>
      </c>
      <c r="AK86">
        <f t="shared" si="45"/>
        <v>1.2829429378081371E-4</v>
      </c>
      <c r="AL86">
        <f t="shared" si="46"/>
        <v>3.745823377238312E-4</v>
      </c>
      <c r="AM86">
        <f t="shared" si="47"/>
        <v>0</v>
      </c>
      <c r="AN86">
        <f t="shared" si="49"/>
        <v>0</v>
      </c>
      <c r="AP86" t="str">
        <f t="shared" si="69"/>
        <v>2021-29</v>
      </c>
      <c r="AQ86">
        <f t="shared" ca="1" si="70"/>
        <v>1.3850614609259003E-4</v>
      </c>
      <c r="AR86">
        <f t="shared" ca="1" si="50"/>
        <v>1.2852132512499294E-4</v>
      </c>
      <c r="AS86">
        <f t="shared" ca="1" si="51"/>
        <v>3.7460085617238716E-4</v>
      </c>
      <c r="AT86">
        <f t="shared" ca="1" si="52"/>
        <v>0</v>
      </c>
      <c r="AU86" t="e">
        <f t="shared" ca="1" si="53"/>
        <v>#DIV/0!</v>
      </c>
      <c r="AW86" t="str">
        <f t="shared" si="71"/>
        <v>2021-29</v>
      </c>
      <c r="AX86">
        <f t="shared" si="72"/>
        <v>0</v>
      </c>
      <c r="AY86">
        <f t="shared" si="54"/>
        <v>0</v>
      </c>
      <c r="AZ86">
        <f t="shared" si="55"/>
        <v>0</v>
      </c>
      <c r="BA86">
        <f t="shared" si="56"/>
        <v>0</v>
      </c>
      <c r="BB86">
        <f t="shared" si="57"/>
        <v>0</v>
      </c>
      <c r="BD86" t="e">
        <f t="shared" si="73"/>
        <v>#DIV/0!</v>
      </c>
      <c r="BE86" t="e">
        <f t="shared" si="73"/>
        <v>#DIV/0!</v>
      </c>
      <c r="BF86" t="e">
        <f t="shared" si="73"/>
        <v>#DIV/0!</v>
      </c>
      <c r="BG86" t="e">
        <f t="shared" si="73"/>
        <v>#DIV/0!</v>
      </c>
      <c r="BI86" t="str">
        <f t="shared" si="74"/>
        <v>2021-29</v>
      </c>
      <c r="BJ86" t="e">
        <f t="shared" ca="1" si="75"/>
        <v>#DIV/0!</v>
      </c>
      <c r="BK86" t="e">
        <f t="shared" ca="1" si="58"/>
        <v>#DIV/0!</v>
      </c>
      <c r="BL86" t="e">
        <f t="shared" ca="1" si="59"/>
        <v>#DIV/0!</v>
      </c>
      <c r="BM86" t="e">
        <f t="shared" ca="1" si="60"/>
        <v>#DIV/0!</v>
      </c>
    </row>
    <row r="87" spans="1:65" x14ac:dyDescent="0.25">
      <c r="A87" s="1" t="s">
        <v>37</v>
      </c>
      <c r="B87" s="10">
        <v>6209827</v>
      </c>
      <c r="C87" s="10">
        <v>2517649</v>
      </c>
      <c r="D87" s="10">
        <v>2039605</v>
      </c>
      <c r="E87" s="10">
        <v>124</v>
      </c>
      <c r="F87" s="10">
        <v>13</v>
      </c>
      <c r="G87" s="10">
        <v>889</v>
      </c>
      <c r="H87" s="10">
        <v>341</v>
      </c>
      <c r="I87" s="10">
        <v>880</v>
      </c>
      <c r="J87" s="10">
        <v>0</v>
      </c>
      <c r="K87" s="10">
        <v>0</v>
      </c>
      <c r="M87" s="10" t="str">
        <f t="shared" si="61"/>
        <v>2021-30</v>
      </c>
      <c r="N87" s="10">
        <f t="shared" si="62"/>
        <v>889</v>
      </c>
      <c r="O87" s="10">
        <f t="shared" si="63"/>
        <v>341</v>
      </c>
      <c r="P87" s="10">
        <f t="shared" si="64"/>
        <v>880</v>
      </c>
      <c r="Q87" s="10">
        <f t="shared" si="65"/>
        <v>0</v>
      </c>
      <c r="R87" s="10">
        <f t="shared" si="66"/>
        <v>0</v>
      </c>
      <c r="S87" s="10"/>
      <c r="T87" s="10"/>
      <c r="U87" s="10" t="str">
        <f t="shared" si="67"/>
        <v>2021-30</v>
      </c>
      <c r="V87" s="10">
        <f t="shared" si="76"/>
        <v>6456</v>
      </c>
      <c r="W87" s="10">
        <f t="shared" si="77"/>
        <v>2224</v>
      </c>
      <c r="X87" s="10">
        <f t="shared" si="78"/>
        <v>5302</v>
      </c>
      <c r="Y87" s="10">
        <f t="shared" si="79"/>
        <v>0</v>
      </c>
      <c r="Z87" s="10">
        <f t="shared" si="80"/>
        <v>0</v>
      </c>
      <c r="AA87" s="10"/>
      <c r="AB87" s="10"/>
      <c r="AC87">
        <f>G87/B87</f>
        <v>1.4316018787640945E-4</v>
      </c>
      <c r="AD87">
        <f>H87/C87</f>
        <v>1.3544382080266153E-4</v>
      </c>
      <c r="AE87">
        <f>I87/D87</f>
        <v>4.3145609076267221E-4</v>
      </c>
      <c r="AF87">
        <f>J87/E87</f>
        <v>0</v>
      </c>
      <c r="AG87">
        <f>K87/F87</f>
        <v>0</v>
      </c>
      <c r="AI87" t="str">
        <f t="shared" si="68"/>
        <v>2021-30</v>
      </c>
      <c r="AJ87">
        <f t="shared" si="44"/>
        <v>1.4318068589483365E-4</v>
      </c>
      <c r="AK87">
        <f t="shared" si="45"/>
        <v>1.3546216852341049E-4</v>
      </c>
      <c r="AL87">
        <f t="shared" si="46"/>
        <v>4.3164233217478761E-4</v>
      </c>
      <c r="AM87">
        <f t="shared" si="47"/>
        <v>0</v>
      </c>
      <c r="AN87">
        <f t="shared" si="49"/>
        <v>0</v>
      </c>
      <c r="AP87" t="str">
        <f t="shared" si="69"/>
        <v>2021-30</v>
      </c>
      <c r="AQ87">
        <f t="shared" ca="1" si="70"/>
        <v>1.4263936522834032E-4</v>
      </c>
      <c r="AR87">
        <f t="shared" ca="1" si="50"/>
        <v>1.3562193190248221E-4</v>
      </c>
      <c r="AS87">
        <f t="shared" ca="1" si="51"/>
        <v>4.3165655829573607E-4</v>
      </c>
      <c r="AT87">
        <f t="shared" ca="1" si="52"/>
        <v>0</v>
      </c>
      <c r="AU87" t="e">
        <f t="shared" ca="1" si="53"/>
        <v>#DIV/0!</v>
      </c>
      <c r="AW87" t="str">
        <f t="shared" si="71"/>
        <v>2021-30</v>
      </c>
      <c r="AX87">
        <f t="shared" si="72"/>
        <v>0</v>
      </c>
      <c r="AY87">
        <f t="shared" si="54"/>
        <v>0</v>
      </c>
      <c r="AZ87">
        <f t="shared" si="55"/>
        <v>0</v>
      </c>
      <c r="BA87">
        <f t="shared" si="56"/>
        <v>0</v>
      </c>
      <c r="BB87">
        <f t="shared" si="57"/>
        <v>0</v>
      </c>
      <c r="BD87" t="e">
        <f t="shared" si="73"/>
        <v>#DIV/0!</v>
      </c>
      <c r="BE87" t="e">
        <f t="shared" si="73"/>
        <v>#DIV/0!</v>
      </c>
      <c r="BF87" t="e">
        <f t="shared" si="73"/>
        <v>#DIV/0!</v>
      </c>
      <c r="BG87" t="e">
        <f t="shared" si="73"/>
        <v>#DIV/0!</v>
      </c>
      <c r="BI87" t="str">
        <f t="shared" si="74"/>
        <v>2021-30</v>
      </c>
      <c r="BJ87" t="e">
        <f t="shared" ca="1" si="75"/>
        <v>#DIV/0!</v>
      </c>
      <c r="BK87" t="e">
        <f t="shared" ca="1" si="58"/>
        <v>#DIV/0!</v>
      </c>
      <c r="BL87" t="e">
        <f t="shared" ca="1" si="59"/>
        <v>#DIV/0!</v>
      </c>
      <c r="BM87" t="e">
        <f t="shared" ca="1" si="60"/>
        <v>#DIV/0!</v>
      </c>
    </row>
    <row r="88" spans="1:65" x14ac:dyDescent="0.25">
      <c r="A88" s="1" t="s">
        <v>38</v>
      </c>
      <c r="B88" s="10">
        <v>6208938</v>
      </c>
      <c r="C88" s="10">
        <v>2517308</v>
      </c>
      <c r="D88" s="10">
        <v>2038725</v>
      </c>
      <c r="E88" s="10">
        <v>124</v>
      </c>
      <c r="F88" s="10">
        <v>13</v>
      </c>
      <c r="G88" s="10">
        <v>825</v>
      </c>
      <c r="H88" s="10">
        <v>331</v>
      </c>
      <c r="I88" s="10">
        <v>767</v>
      </c>
      <c r="J88" s="10">
        <v>0</v>
      </c>
      <c r="K88" s="10">
        <v>0</v>
      </c>
      <c r="M88" s="10" t="str">
        <f t="shared" si="61"/>
        <v>2021-31</v>
      </c>
      <c r="N88" s="10">
        <f t="shared" si="62"/>
        <v>825</v>
      </c>
      <c r="O88" s="10">
        <f t="shared" si="63"/>
        <v>331</v>
      </c>
      <c r="P88" s="10">
        <f t="shared" si="64"/>
        <v>767</v>
      </c>
      <c r="Q88" s="10">
        <f t="shared" si="65"/>
        <v>0</v>
      </c>
      <c r="R88" s="10">
        <f t="shared" si="66"/>
        <v>0</v>
      </c>
      <c r="S88" s="10"/>
      <c r="T88" s="10"/>
      <c r="U88" s="10" t="str">
        <f t="shared" si="67"/>
        <v>2021-31</v>
      </c>
      <c r="V88" s="10">
        <f t="shared" si="76"/>
        <v>7281</v>
      </c>
      <c r="W88" s="10">
        <f t="shared" si="77"/>
        <v>2555</v>
      </c>
      <c r="X88" s="10">
        <f t="shared" si="78"/>
        <v>6069</v>
      </c>
      <c r="Y88" s="10">
        <f t="shared" si="79"/>
        <v>0</v>
      </c>
      <c r="Z88" s="10">
        <f t="shared" si="80"/>
        <v>0</v>
      </c>
      <c r="AA88" s="10"/>
      <c r="AB88" s="10"/>
      <c r="AC88">
        <f>G88/B88</f>
        <v>1.3287296474856088E-4</v>
      </c>
      <c r="AD88">
        <f>H88/C88</f>
        <v>1.3148967071172855E-4</v>
      </c>
      <c r="AE88">
        <f>I88/D88</f>
        <v>3.7621552686115095E-4</v>
      </c>
      <c r="AF88">
        <f>J88/E88</f>
        <v>0</v>
      </c>
      <c r="AG88">
        <f>K88/F88</f>
        <v>0</v>
      </c>
      <c r="AI88" t="str">
        <f t="shared" si="68"/>
        <v>2021-31</v>
      </c>
      <c r="AJ88">
        <f t="shared" si="44"/>
        <v>1.3289062251521975E-4</v>
      </c>
      <c r="AK88">
        <f t="shared" si="45"/>
        <v>1.3150696270844721E-4</v>
      </c>
      <c r="AL88">
        <f t="shared" si="46"/>
        <v>3.76357122695157E-4</v>
      </c>
      <c r="AM88">
        <f t="shared" si="47"/>
        <v>0</v>
      </c>
      <c r="AN88">
        <f t="shared" si="49"/>
        <v>0</v>
      </c>
      <c r="AP88" t="str">
        <f t="shared" si="69"/>
        <v>2021-31</v>
      </c>
      <c r="AQ88">
        <f t="shared" ca="1" si="70"/>
        <v>1.3263917602668676E-4</v>
      </c>
      <c r="AR88">
        <f t="shared" ca="1" si="50"/>
        <v>1.3158448917152823E-4</v>
      </c>
      <c r="AS88">
        <f t="shared" ca="1" si="51"/>
        <v>3.7636332465617152E-4</v>
      </c>
      <c r="AT88">
        <f t="shared" ca="1" si="52"/>
        <v>0</v>
      </c>
      <c r="AU88" t="e">
        <f t="shared" ca="1" si="53"/>
        <v>#DIV/0!</v>
      </c>
      <c r="AW88" t="str">
        <f t="shared" si="71"/>
        <v>2021-31</v>
      </c>
      <c r="AX88">
        <f t="shared" si="72"/>
        <v>0</v>
      </c>
      <c r="AY88">
        <f t="shared" si="54"/>
        <v>0</v>
      </c>
      <c r="AZ88">
        <f t="shared" si="55"/>
        <v>0</v>
      </c>
      <c r="BA88">
        <f t="shared" si="56"/>
        <v>0</v>
      </c>
      <c r="BB88">
        <f t="shared" si="57"/>
        <v>0</v>
      </c>
      <c r="BD88" t="e">
        <f t="shared" si="73"/>
        <v>#DIV/0!</v>
      </c>
      <c r="BE88" t="e">
        <f t="shared" si="73"/>
        <v>#DIV/0!</v>
      </c>
      <c r="BF88" t="e">
        <f t="shared" si="73"/>
        <v>#DIV/0!</v>
      </c>
      <c r="BG88" t="e">
        <f t="shared" si="73"/>
        <v>#DIV/0!</v>
      </c>
      <c r="BI88" t="str">
        <f t="shared" si="74"/>
        <v>2021-31</v>
      </c>
      <c r="BJ88" t="e">
        <f t="shared" ca="1" si="75"/>
        <v>#DIV/0!</v>
      </c>
      <c r="BK88" t="e">
        <f t="shared" ca="1" si="58"/>
        <v>#DIV/0!</v>
      </c>
      <c r="BL88" t="e">
        <f t="shared" ca="1" si="59"/>
        <v>#DIV/0!</v>
      </c>
      <c r="BM88" t="e">
        <f t="shared" ca="1" si="60"/>
        <v>#DIV/0!</v>
      </c>
    </row>
    <row r="89" spans="1:65" x14ac:dyDescent="0.25">
      <c r="A89" s="1" t="s">
        <v>39</v>
      </c>
      <c r="B89" s="10">
        <v>6208113</v>
      </c>
      <c r="C89" s="10">
        <v>2516977</v>
      </c>
      <c r="D89" s="10">
        <v>2037958</v>
      </c>
      <c r="E89" s="10">
        <v>124</v>
      </c>
      <c r="F89" s="10">
        <v>13</v>
      </c>
      <c r="G89" s="10">
        <v>877</v>
      </c>
      <c r="H89" s="10">
        <v>335</v>
      </c>
      <c r="I89" s="10">
        <v>821</v>
      </c>
      <c r="J89" s="10">
        <v>0</v>
      </c>
      <c r="K89" s="10">
        <v>0</v>
      </c>
      <c r="M89" s="10" t="str">
        <f t="shared" si="61"/>
        <v>2021-32</v>
      </c>
      <c r="N89" s="10">
        <f t="shared" si="62"/>
        <v>877</v>
      </c>
      <c r="O89" s="10">
        <f t="shared" si="63"/>
        <v>335</v>
      </c>
      <c r="P89" s="10">
        <f t="shared" si="64"/>
        <v>821</v>
      </c>
      <c r="Q89" s="10">
        <f t="shared" si="65"/>
        <v>0</v>
      </c>
      <c r="R89" s="10">
        <f t="shared" si="66"/>
        <v>0</v>
      </c>
      <c r="S89" s="10"/>
      <c r="T89" s="10"/>
      <c r="U89" s="10" t="str">
        <f t="shared" si="67"/>
        <v>2021-32</v>
      </c>
      <c r="V89" s="10">
        <f t="shared" si="76"/>
        <v>8158</v>
      </c>
      <c r="W89" s="10">
        <f t="shared" si="77"/>
        <v>2890</v>
      </c>
      <c r="X89" s="10">
        <f t="shared" si="78"/>
        <v>6890</v>
      </c>
      <c r="Y89" s="10">
        <f t="shared" si="79"/>
        <v>0</v>
      </c>
      <c r="Z89" s="10">
        <f t="shared" si="80"/>
        <v>0</v>
      </c>
      <c r="AA89" s="10"/>
      <c r="AB89" s="10"/>
      <c r="AC89">
        <f>G89/B89</f>
        <v>1.4126675851422162E-4</v>
      </c>
      <c r="AD89">
        <f>H89/C89</f>
        <v>1.3309617052519748E-4</v>
      </c>
      <c r="AE89">
        <f>I89/D89</f>
        <v>4.0285422957686074E-4</v>
      </c>
      <c r="AF89">
        <f>J89/E89</f>
        <v>0</v>
      </c>
      <c r="AG89">
        <f>K89/F89</f>
        <v>0</v>
      </c>
      <c r="AI89" t="str">
        <f t="shared" si="68"/>
        <v>2021-32</v>
      </c>
      <c r="AJ89">
        <f t="shared" si="44"/>
        <v>1.4128671786591476E-4</v>
      </c>
      <c r="AK89">
        <f t="shared" si="45"/>
        <v>1.3311388767035191E-4</v>
      </c>
      <c r="AL89">
        <f t="shared" si="46"/>
        <v>4.0301659196821036E-4</v>
      </c>
      <c r="AM89">
        <f t="shared" si="47"/>
        <v>0</v>
      </c>
      <c r="AN89">
        <f t="shared" si="49"/>
        <v>0</v>
      </c>
      <c r="AP89" t="str">
        <f t="shared" si="69"/>
        <v>2021-32</v>
      </c>
      <c r="AQ89">
        <f t="shared" ca="1" si="70"/>
        <v>1.4128671786591476E-4</v>
      </c>
      <c r="AR89">
        <f t="shared" ca="1" si="50"/>
        <v>1.3311388767035191E-4</v>
      </c>
      <c r="AS89">
        <f t="shared" ca="1" si="51"/>
        <v>4.0301659196821036E-4</v>
      </c>
      <c r="AT89">
        <f t="shared" ca="1" si="52"/>
        <v>0</v>
      </c>
      <c r="AU89" t="e">
        <f t="shared" ca="1" si="53"/>
        <v>#DIV/0!</v>
      </c>
      <c r="AW89" t="str">
        <f t="shared" si="71"/>
        <v>2021-32</v>
      </c>
      <c r="AX89">
        <f t="shared" ca="1" si="72"/>
        <v>1.4128671786591476E-4</v>
      </c>
      <c r="AY89">
        <f t="shared" ca="1" si="54"/>
        <v>1.3311388767035191E-4</v>
      </c>
      <c r="AZ89">
        <f t="shared" ca="1" si="55"/>
        <v>4.0301659196821036E-4</v>
      </c>
      <c r="BA89">
        <f t="shared" ca="1" si="56"/>
        <v>0</v>
      </c>
      <c r="BB89" t="e">
        <f t="shared" ca="1" si="57"/>
        <v>#DIV/0!</v>
      </c>
      <c r="BD89">
        <f t="shared" ca="1" si="73"/>
        <v>0.94215429221507496</v>
      </c>
      <c r="BE89">
        <f t="shared" ca="1" si="73"/>
        <v>2.852473311402739</v>
      </c>
      <c r="BF89">
        <f t="shared" ca="1" si="73"/>
        <v>0</v>
      </c>
      <c r="BG89" t="e">
        <f t="shared" ca="1" si="73"/>
        <v>#DIV/0!</v>
      </c>
      <c r="BI89" t="str">
        <f t="shared" si="74"/>
        <v>2021-32</v>
      </c>
      <c r="BJ89">
        <f t="shared" ca="1" si="75"/>
        <v>0.93381375043075054</v>
      </c>
      <c r="BK89">
        <f t="shared" ca="1" si="58"/>
        <v>0.93722637588766267</v>
      </c>
      <c r="BL89" t="e">
        <f t="shared" ca="1" si="59"/>
        <v>#DIV/0!</v>
      </c>
      <c r="BM89" t="e">
        <f t="shared" ca="1" si="60"/>
        <v>#DIV/0!</v>
      </c>
    </row>
    <row r="90" spans="1:65" x14ac:dyDescent="0.25">
      <c r="A90" s="1" t="s">
        <v>40</v>
      </c>
      <c r="B90" s="10">
        <v>6207236</v>
      </c>
      <c r="C90" s="10">
        <v>2516642</v>
      </c>
      <c r="D90" s="10">
        <v>2037137</v>
      </c>
      <c r="E90" s="10">
        <v>124</v>
      </c>
      <c r="F90" s="10">
        <v>13</v>
      </c>
      <c r="G90" s="10">
        <v>853</v>
      </c>
      <c r="H90" s="10">
        <v>322</v>
      </c>
      <c r="I90" s="10">
        <v>809</v>
      </c>
      <c r="J90" s="10">
        <v>0</v>
      </c>
      <c r="K90" s="10">
        <v>0</v>
      </c>
      <c r="M90" s="10" t="str">
        <f t="shared" si="61"/>
        <v>2021-33</v>
      </c>
      <c r="N90" s="10">
        <f t="shared" si="62"/>
        <v>853</v>
      </c>
      <c r="O90" s="10">
        <f t="shared" si="63"/>
        <v>322</v>
      </c>
      <c r="P90" s="10">
        <f t="shared" si="64"/>
        <v>809</v>
      </c>
      <c r="Q90" s="10">
        <f t="shared" si="65"/>
        <v>0</v>
      </c>
      <c r="R90" s="10">
        <f t="shared" si="66"/>
        <v>0</v>
      </c>
      <c r="S90" s="10"/>
      <c r="T90" s="10"/>
      <c r="U90" s="10" t="str">
        <f t="shared" si="67"/>
        <v>2021-33</v>
      </c>
      <c r="V90" s="10">
        <f t="shared" si="76"/>
        <v>9011</v>
      </c>
      <c r="W90" s="10">
        <f t="shared" si="77"/>
        <v>3212</v>
      </c>
      <c r="X90" s="10">
        <f t="shared" si="78"/>
        <v>7699</v>
      </c>
      <c r="Y90" s="10">
        <f t="shared" si="79"/>
        <v>0</v>
      </c>
      <c r="Z90" s="10">
        <f t="shared" si="80"/>
        <v>0</v>
      </c>
      <c r="AA90" s="10"/>
      <c r="AB90" s="10"/>
      <c r="AC90">
        <f>G90/B90</f>
        <v>1.374202624163154E-4</v>
      </c>
      <c r="AD90">
        <f>H90/C90</f>
        <v>1.2794827393010209E-4</v>
      </c>
      <c r="AE90">
        <f>I90/D90</f>
        <v>3.9712596649120799E-4</v>
      </c>
      <c r="AF90">
        <f>J90/E90</f>
        <v>0</v>
      </c>
      <c r="AG90">
        <f>K90/F90</f>
        <v>0</v>
      </c>
      <c r="AI90" t="str">
        <f t="shared" si="68"/>
        <v>2021-33</v>
      </c>
      <c r="AJ90">
        <f t="shared" si="44"/>
        <v>1.3743914955668967E-4</v>
      </c>
      <c r="AK90">
        <f t="shared" si="45"/>
        <v>1.2796464696042211E-4</v>
      </c>
      <c r="AL90">
        <f t="shared" si="46"/>
        <v>3.9728374340508305E-4</v>
      </c>
      <c r="AM90">
        <f t="shared" si="47"/>
        <v>0</v>
      </c>
      <c r="AN90">
        <f t="shared" si="49"/>
        <v>0</v>
      </c>
      <c r="AP90" t="str">
        <f t="shared" si="69"/>
        <v>2021-33</v>
      </c>
      <c r="AQ90">
        <f t="shared" ca="1" si="70"/>
        <v>1.3769969544198709E-4</v>
      </c>
      <c r="AR90">
        <f t="shared" ca="1" si="50"/>
        <v>1.278892532225985E-4</v>
      </c>
      <c r="AS90">
        <f t="shared" ca="1" si="51"/>
        <v>3.9727719670372598E-4</v>
      </c>
      <c r="AT90">
        <f t="shared" ca="1" si="52"/>
        <v>0</v>
      </c>
      <c r="AU90" t="e">
        <f t="shared" ca="1" si="53"/>
        <v>#DIV/0!</v>
      </c>
      <c r="AW90" t="str">
        <f t="shared" si="71"/>
        <v>2021-33</v>
      </c>
      <c r="AX90">
        <f t="shared" ca="1" si="72"/>
        <v>2.7898641330790185E-4</v>
      </c>
      <c r="AY90">
        <f t="shared" ca="1" si="54"/>
        <v>2.610031408929504E-4</v>
      </c>
      <c r="AZ90">
        <f t="shared" ca="1" si="55"/>
        <v>8.0029378867193634E-4</v>
      </c>
      <c r="BA90">
        <f t="shared" ca="1" si="56"/>
        <v>0</v>
      </c>
      <c r="BB90" t="e">
        <f t="shared" ca="1" si="57"/>
        <v>#DIV/0!</v>
      </c>
      <c r="BD90">
        <f t="shared" ca="1" si="73"/>
        <v>0.93554068744163432</v>
      </c>
      <c r="BE90">
        <f t="shared" ca="1" si="73"/>
        <v>2.868576211948703</v>
      </c>
      <c r="BF90">
        <f t="shared" ca="1" si="73"/>
        <v>0</v>
      </c>
      <c r="BG90" t="e">
        <f t="shared" ca="1" si="73"/>
        <v>#DIV/0!</v>
      </c>
      <c r="BI90" t="str">
        <f t="shared" si="74"/>
        <v>2021-33</v>
      </c>
      <c r="BJ90">
        <f t="shared" ca="1" si="75"/>
        <v>0.92725869344233158</v>
      </c>
      <c r="BK90">
        <f t="shared" ca="1" si="58"/>
        <v>0.94251724506412182</v>
      </c>
      <c r="BL90" t="e">
        <f t="shared" ca="1" si="59"/>
        <v>#DIV/0!</v>
      </c>
      <c r="BM90" t="e">
        <f t="shared" ca="1" si="60"/>
        <v>#DIV/0!</v>
      </c>
    </row>
    <row r="91" spans="1:65" x14ac:dyDescent="0.25">
      <c r="A91" s="1" t="s">
        <v>41</v>
      </c>
      <c r="B91" s="10">
        <v>6206383</v>
      </c>
      <c r="C91" s="10">
        <v>2516320</v>
      </c>
      <c r="D91" s="10">
        <v>2036328</v>
      </c>
      <c r="E91" s="10">
        <v>124</v>
      </c>
      <c r="F91" s="10">
        <v>13</v>
      </c>
      <c r="G91" s="10">
        <v>795</v>
      </c>
      <c r="H91" s="10">
        <v>346</v>
      </c>
      <c r="I91" s="10">
        <v>809</v>
      </c>
      <c r="J91" s="10">
        <v>0</v>
      </c>
      <c r="K91" s="10">
        <v>0</v>
      </c>
      <c r="M91" s="10" t="str">
        <f t="shared" si="61"/>
        <v>2021-34</v>
      </c>
      <c r="N91" s="10">
        <f t="shared" si="62"/>
        <v>795</v>
      </c>
      <c r="O91" s="10">
        <f t="shared" si="63"/>
        <v>346</v>
      </c>
      <c r="P91" s="10">
        <f t="shared" si="64"/>
        <v>809</v>
      </c>
      <c r="Q91" s="10">
        <f t="shared" si="65"/>
        <v>0</v>
      </c>
      <c r="R91" s="10">
        <f t="shared" si="66"/>
        <v>0</v>
      </c>
      <c r="S91" s="10"/>
      <c r="T91" s="10"/>
      <c r="U91" s="10" t="str">
        <f t="shared" si="67"/>
        <v>2021-34</v>
      </c>
      <c r="V91" s="10">
        <f t="shared" si="76"/>
        <v>9806</v>
      </c>
      <c r="W91" s="10">
        <f t="shared" si="77"/>
        <v>3558</v>
      </c>
      <c r="X91" s="10">
        <f t="shared" si="78"/>
        <v>8508</v>
      </c>
      <c r="Y91" s="10">
        <f t="shared" si="79"/>
        <v>0</v>
      </c>
      <c r="Z91" s="10">
        <f t="shared" si="80"/>
        <v>0</v>
      </c>
      <c r="AA91" s="10"/>
      <c r="AB91" s="10"/>
      <c r="AC91">
        <f>G91/B91</f>
        <v>1.2809393168291419E-4</v>
      </c>
      <c r="AD91">
        <f>H91/C91</f>
        <v>1.3750238443441216E-4</v>
      </c>
      <c r="AE91">
        <f>I91/D91</f>
        <v>3.9728373817970384E-4</v>
      </c>
      <c r="AF91">
        <f>J91/E91</f>
        <v>0</v>
      </c>
      <c r="AG91">
        <f>K91/F91</f>
        <v>0</v>
      </c>
      <c r="AI91" t="str">
        <f t="shared" si="68"/>
        <v>2021-34</v>
      </c>
      <c r="AJ91">
        <f t="shared" si="44"/>
        <v>1.2811034201548813E-4</v>
      </c>
      <c r="AK91">
        <f t="shared" si="45"/>
        <v>1.3752129415699289E-4</v>
      </c>
      <c r="AL91">
        <f t="shared" si="46"/>
        <v>3.9744164050994072E-4</v>
      </c>
      <c r="AM91">
        <f t="shared" si="47"/>
        <v>0</v>
      </c>
      <c r="AN91">
        <f t="shared" si="49"/>
        <v>0</v>
      </c>
      <c r="AP91" t="str">
        <f t="shared" si="69"/>
        <v>2021-34</v>
      </c>
      <c r="AQ91">
        <f t="shared" ca="1" si="70"/>
        <v>1.2859652460339786E-4</v>
      </c>
      <c r="AR91">
        <f t="shared" ca="1" si="50"/>
        <v>1.3735929331877572E-4</v>
      </c>
      <c r="AS91">
        <f t="shared" ca="1" si="51"/>
        <v>3.9742854201128662E-4</v>
      </c>
      <c r="AT91">
        <f t="shared" ca="1" si="52"/>
        <v>0</v>
      </c>
      <c r="AU91" t="e">
        <f t="shared" ca="1" si="53"/>
        <v>#DIV/0!</v>
      </c>
      <c r="AW91" t="str">
        <f t="shared" si="71"/>
        <v>2021-34</v>
      </c>
      <c r="AX91">
        <f t="shared" ca="1" si="72"/>
        <v>4.0758293791129971E-4</v>
      </c>
      <c r="AY91">
        <f t="shared" ca="1" si="54"/>
        <v>3.9836243421172612E-4</v>
      </c>
      <c r="AZ91">
        <f t="shared" ca="1" si="55"/>
        <v>1.197722330683223E-3</v>
      </c>
      <c r="BA91">
        <f t="shared" ca="1" si="56"/>
        <v>0</v>
      </c>
      <c r="BB91" t="e">
        <f t="shared" ca="1" si="57"/>
        <v>#DIV/0!</v>
      </c>
      <c r="BD91">
        <f t="shared" ca="1" si="73"/>
        <v>0.97737760136176211</v>
      </c>
      <c r="BE91">
        <f t="shared" ca="1" si="73"/>
        <v>2.9385978147688743</v>
      </c>
      <c r="BF91">
        <f t="shared" ca="1" si="73"/>
        <v>0</v>
      </c>
      <c r="BG91" t="e">
        <f t="shared" ca="1" si="73"/>
        <v>#DIV/0!</v>
      </c>
      <c r="BI91" t="str">
        <f t="shared" si="74"/>
        <v>2021-34</v>
      </c>
      <c r="BJ91">
        <f t="shared" ca="1" si="75"/>
        <v>0.96872524071279142</v>
      </c>
      <c r="BK91">
        <f t="shared" ca="1" si="58"/>
        <v>0.96552397847777194</v>
      </c>
      <c r="BL91" t="e">
        <f t="shared" ca="1" si="59"/>
        <v>#DIV/0!</v>
      </c>
      <c r="BM91" t="e">
        <f t="shared" ca="1" si="60"/>
        <v>#DIV/0!</v>
      </c>
    </row>
    <row r="92" spans="1:65" x14ac:dyDescent="0.25">
      <c r="A92" s="1" t="s">
        <v>42</v>
      </c>
      <c r="B92" s="10">
        <v>6205588</v>
      </c>
      <c r="C92" s="10">
        <v>2515974</v>
      </c>
      <c r="D92" s="10">
        <v>2035519</v>
      </c>
      <c r="E92" s="10">
        <v>124</v>
      </c>
      <c r="F92" s="10">
        <v>13</v>
      </c>
      <c r="G92" s="10">
        <v>800</v>
      </c>
      <c r="H92" s="10">
        <v>357</v>
      </c>
      <c r="I92" s="10">
        <v>832</v>
      </c>
      <c r="J92" s="10">
        <v>0</v>
      </c>
      <c r="K92" s="10">
        <v>0</v>
      </c>
      <c r="M92" s="10" t="str">
        <f t="shared" si="61"/>
        <v>2021-35</v>
      </c>
      <c r="N92" s="10">
        <f t="shared" si="62"/>
        <v>800</v>
      </c>
      <c r="O92" s="10">
        <f t="shared" si="63"/>
        <v>357</v>
      </c>
      <c r="P92" s="10">
        <f t="shared" si="64"/>
        <v>832</v>
      </c>
      <c r="Q92" s="10">
        <f t="shared" si="65"/>
        <v>0</v>
      </c>
      <c r="R92" s="10">
        <f t="shared" si="66"/>
        <v>0</v>
      </c>
      <c r="S92" s="10"/>
      <c r="T92" s="10"/>
      <c r="U92" s="10" t="str">
        <f t="shared" si="67"/>
        <v>2021-35</v>
      </c>
      <c r="V92" s="10">
        <f t="shared" si="76"/>
        <v>10606</v>
      </c>
      <c r="W92" s="10">
        <f t="shared" si="77"/>
        <v>3915</v>
      </c>
      <c r="X92" s="10">
        <f t="shared" si="78"/>
        <v>9340</v>
      </c>
      <c r="Y92" s="10">
        <f t="shared" si="79"/>
        <v>0</v>
      </c>
      <c r="Z92" s="10">
        <f t="shared" si="80"/>
        <v>0</v>
      </c>
      <c r="AA92" s="10"/>
      <c r="AB92" s="10"/>
      <c r="AC92">
        <f>G92/B92</f>
        <v>1.2891606726066893E-4</v>
      </c>
      <c r="AD92">
        <f>H92/C92</f>
        <v>1.4189335819845514E-4</v>
      </c>
      <c r="AE92">
        <f>I92/D92</f>
        <v>4.087409648350126E-4</v>
      </c>
      <c r="AF92">
        <f>J92/E92</f>
        <v>0</v>
      </c>
      <c r="AG92">
        <f>K92/F92</f>
        <v>0</v>
      </c>
      <c r="AI92" t="str">
        <f t="shared" si="68"/>
        <v>2021-35</v>
      </c>
      <c r="AJ92">
        <f t="shared" si="44"/>
        <v>1.2893268893451117E-4</v>
      </c>
      <c r="AK92">
        <f t="shared" si="45"/>
        <v>1.4191349501895526E-4</v>
      </c>
      <c r="AL92">
        <f t="shared" si="46"/>
        <v>4.0890810802497209E-4</v>
      </c>
      <c r="AM92">
        <f t="shared" si="47"/>
        <v>0</v>
      </c>
      <c r="AN92">
        <f t="shared" si="49"/>
        <v>0</v>
      </c>
      <c r="AP92" t="str">
        <f t="shared" si="69"/>
        <v>2021-35</v>
      </c>
      <c r="AQ92">
        <f t="shared" ca="1" si="70"/>
        <v>1.2966733996879753E-4</v>
      </c>
      <c r="AR92">
        <f t="shared" ca="1" si="50"/>
        <v>1.4166280657094873E-4</v>
      </c>
      <c r="AS92">
        <f t="shared" ca="1" si="51"/>
        <v>4.0888789359236252E-4</v>
      </c>
      <c r="AT92">
        <f t="shared" ca="1" si="52"/>
        <v>0</v>
      </c>
      <c r="AU92" t="e">
        <f t="shared" ca="1" si="53"/>
        <v>#DIV/0!</v>
      </c>
      <c r="AW92" t="str">
        <f t="shared" si="71"/>
        <v>2021-35</v>
      </c>
      <c r="AX92">
        <f t="shared" ca="1" si="72"/>
        <v>5.3725027788009726E-4</v>
      </c>
      <c r="AY92">
        <f t="shared" ca="1" si="54"/>
        <v>5.400252407826748E-4</v>
      </c>
      <c r="AZ92">
        <f t="shared" ca="1" si="55"/>
        <v>1.6066102242755856E-3</v>
      </c>
      <c r="BA92">
        <f t="shared" ca="1" si="56"/>
        <v>0</v>
      </c>
      <c r="BB92" t="e">
        <f t="shared" ca="1" si="57"/>
        <v>#DIV/0!</v>
      </c>
      <c r="BD92">
        <f t="shared" ca="1" si="73"/>
        <v>1.0051651213909596</v>
      </c>
      <c r="BE92">
        <f t="shared" ca="1" si="73"/>
        <v>2.9904316301426772</v>
      </c>
      <c r="BF92">
        <f t="shared" ca="1" si="73"/>
        <v>0</v>
      </c>
      <c r="BG92" t="e">
        <f t="shared" ca="1" si="73"/>
        <v>#DIV/0!</v>
      </c>
      <c r="BI92" t="str">
        <f t="shared" si="74"/>
        <v>2021-35</v>
      </c>
      <c r="BJ92">
        <f t="shared" ca="1" si="75"/>
        <v>0.99626676815478599</v>
      </c>
      <c r="BK92">
        <f t="shared" ca="1" si="58"/>
        <v>0.98255481930528166</v>
      </c>
      <c r="BL92" t="e">
        <f t="shared" ca="1" si="59"/>
        <v>#DIV/0!</v>
      </c>
      <c r="BM92" t="e">
        <f t="shared" ca="1" si="60"/>
        <v>#DIV/0!</v>
      </c>
    </row>
    <row r="93" spans="1:65" x14ac:dyDescent="0.25">
      <c r="A93" s="1" t="s">
        <v>43</v>
      </c>
      <c r="B93" s="10">
        <v>6204788</v>
      </c>
      <c r="C93" s="10">
        <v>2515617</v>
      </c>
      <c r="D93" s="10">
        <v>2034687</v>
      </c>
      <c r="E93" s="10">
        <v>124</v>
      </c>
      <c r="F93" s="10">
        <v>13</v>
      </c>
      <c r="G93" s="10">
        <v>824</v>
      </c>
      <c r="H93" s="10">
        <v>367</v>
      </c>
      <c r="I93" s="10">
        <v>879</v>
      </c>
      <c r="J93" s="10">
        <v>0</v>
      </c>
      <c r="K93" s="10">
        <v>0</v>
      </c>
      <c r="M93" s="10" t="str">
        <f t="shared" si="61"/>
        <v>2021-36</v>
      </c>
      <c r="N93" s="10">
        <f t="shared" si="62"/>
        <v>824</v>
      </c>
      <c r="O93" s="10">
        <f t="shared" si="63"/>
        <v>367</v>
      </c>
      <c r="P93" s="10">
        <f t="shared" si="64"/>
        <v>879</v>
      </c>
      <c r="Q93" s="10">
        <f t="shared" si="65"/>
        <v>0</v>
      </c>
      <c r="R93" s="10">
        <f t="shared" si="66"/>
        <v>0</v>
      </c>
      <c r="S93" s="10"/>
      <c r="T93" s="10"/>
      <c r="U93" s="10" t="str">
        <f t="shared" si="67"/>
        <v>2021-36</v>
      </c>
      <c r="V93" s="10">
        <f t="shared" si="76"/>
        <v>11430</v>
      </c>
      <c r="W93" s="10">
        <f t="shared" si="77"/>
        <v>4282</v>
      </c>
      <c r="X93" s="10">
        <f t="shared" si="78"/>
        <v>10219</v>
      </c>
      <c r="Y93" s="10">
        <f t="shared" si="79"/>
        <v>0</v>
      </c>
      <c r="Z93" s="10">
        <f t="shared" si="80"/>
        <v>0</v>
      </c>
      <c r="AA93" s="10"/>
      <c r="AB93" s="10"/>
      <c r="AC93">
        <f>G93/B93</f>
        <v>1.3280066941852002E-4</v>
      </c>
      <c r="AD93">
        <f>H93/C93</f>
        <v>1.4588866270183419E-4</v>
      </c>
      <c r="AE93">
        <f>I93/D93</f>
        <v>4.320074783001022E-4</v>
      </c>
      <c r="AF93">
        <f>J93/E93</f>
        <v>0</v>
      </c>
      <c r="AG93">
        <f>K93/F93</f>
        <v>0</v>
      </c>
      <c r="AI93" t="str">
        <f t="shared" si="68"/>
        <v>2021-36</v>
      </c>
      <c r="AJ93">
        <f t="shared" si="44"/>
        <v>1.3281830797384195E-4</v>
      </c>
      <c r="AK93">
        <f t="shared" si="45"/>
        <v>1.4590994956810484E-4</v>
      </c>
      <c r="AL93">
        <f t="shared" si="46"/>
        <v>4.3219419614948321E-4</v>
      </c>
      <c r="AM93">
        <f t="shared" si="47"/>
        <v>0</v>
      </c>
      <c r="AN93">
        <f t="shared" si="49"/>
        <v>0</v>
      </c>
      <c r="AP93" t="str">
        <f t="shared" si="69"/>
        <v>2021-36</v>
      </c>
      <c r="AQ93">
        <f t="shared" ca="1" si="70"/>
        <v>1.3382831977632546E-4</v>
      </c>
      <c r="AR93">
        <f t="shared" ca="1" si="50"/>
        <v>1.4556638660635852E-4</v>
      </c>
      <c r="AS93">
        <f t="shared" ca="1" si="51"/>
        <v>4.3216570893912028E-4</v>
      </c>
      <c r="AT93">
        <f t="shared" ca="1" si="52"/>
        <v>0</v>
      </c>
      <c r="AU93" t="e">
        <f t="shared" ca="1" si="53"/>
        <v>#DIV/0!</v>
      </c>
      <c r="AW93" t="str">
        <f t="shared" si="71"/>
        <v>2021-36</v>
      </c>
      <c r="AX93">
        <f t="shared" ca="1" si="72"/>
        <v>6.710785976564227E-4</v>
      </c>
      <c r="AY93">
        <f t="shared" ca="1" si="54"/>
        <v>6.8559162738903335E-4</v>
      </c>
      <c r="AZ93">
        <f t="shared" ca="1" si="55"/>
        <v>2.0387759332147056E-3</v>
      </c>
      <c r="BA93">
        <f t="shared" ca="1" si="56"/>
        <v>0</v>
      </c>
      <c r="BB93" t="e">
        <f t="shared" ca="1" si="57"/>
        <v>#DIV/0!</v>
      </c>
      <c r="BD93">
        <f t="shared" ca="1" si="73"/>
        <v>1.0216264231690504</v>
      </c>
      <c r="BE93">
        <f t="shared" ca="1" si="73"/>
        <v>3.038058344185957</v>
      </c>
      <c r="BF93">
        <f t="shared" ca="1" si="73"/>
        <v>0</v>
      </c>
      <c r="BG93" t="e">
        <f t="shared" ca="1" si="73"/>
        <v>#DIV/0!</v>
      </c>
      <c r="BI93" t="str">
        <f t="shared" si="74"/>
        <v>2021-36</v>
      </c>
      <c r="BJ93">
        <f t="shared" ca="1" si="75"/>
        <v>1.0125823441463055</v>
      </c>
      <c r="BK93">
        <f t="shared" ca="1" si="58"/>
        <v>0.99820334874805849</v>
      </c>
      <c r="BL93" t="e">
        <f t="shared" ca="1" si="59"/>
        <v>#DIV/0!</v>
      </c>
      <c r="BM93" t="e">
        <f t="shared" ca="1" si="60"/>
        <v>#DIV/0!</v>
      </c>
    </row>
    <row r="94" spans="1:65" x14ac:dyDescent="0.25">
      <c r="A94" s="1" t="s">
        <v>44</v>
      </c>
      <c r="B94" s="10">
        <v>6203964</v>
      </c>
      <c r="C94" s="10">
        <v>2515250</v>
      </c>
      <c r="D94" s="10">
        <v>2033808</v>
      </c>
      <c r="E94" s="10">
        <v>124</v>
      </c>
      <c r="F94" s="10">
        <v>13</v>
      </c>
      <c r="G94" s="10">
        <v>887</v>
      </c>
      <c r="H94" s="10">
        <v>372</v>
      </c>
      <c r="I94" s="10">
        <v>875</v>
      </c>
      <c r="J94" s="10">
        <v>0</v>
      </c>
      <c r="K94" s="10">
        <v>0</v>
      </c>
      <c r="M94" s="10" t="str">
        <f t="shared" si="61"/>
        <v>2021-37</v>
      </c>
      <c r="N94" s="10">
        <f t="shared" si="62"/>
        <v>887</v>
      </c>
      <c r="O94" s="10">
        <f t="shared" si="63"/>
        <v>372</v>
      </c>
      <c r="P94" s="10">
        <f t="shared" si="64"/>
        <v>875</v>
      </c>
      <c r="Q94" s="10">
        <f t="shared" si="65"/>
        <v>0</v>
      </c>
      <c r="R94" s="10">
        <f t="shared" si="66"/>
        <v>0</v>
      </c>
      <c r="S94" s="10"/>
      <c r="T94" s="10"/>
      <c r="U94" s="10" t="str">
        <f t="shared" si="67"/>
        <v>2021-37</v>
      </c>
      <c r="V94" s="10">
        <f t="shared" si="76"/>
        <v>12317</v>
      </c>
      <c r="W94" s="10">
        <f t="shared" si="77"/>
        <v>4654</v>
      </c>
      <c r="X94" s="10">
        <f t="shared" si="78"/>
        <v>11094</v>
      </c>
      <c r="Y94" s="10">
        <f t="shared" si="79"/>
        <v>0</v>
      </c>
      <c r="Z94" s="10">
        <f t="shared" si="80"/>
        <v>0</v>
      </c>
      <c r="AA94" s="10"/>
      <c r="AB94" s="10"/>
      <c r="AC94">
        <f>G94/B94</f>
        <v>1.4297310558217296E-4</v>
      </c>
      <c r="AD94">
        <f>H94/C94</f>
        <v>1.4789782327800417E-4</v>
      </c>
      <c r="AE94">
        <f>I94/D94</f>
        <v>4.3022743543146648E-4</v>
      </c>
      <c r="AF94">
        <f>J94/E94</f>
        <v>0</v>
      </c>
      <c r="AG94">
        <f>K94/F94</f>
        <v>0</v>
      </c>
      <c r="AI94" t="str">
        <f t="shared" si="68"/>
        <v>2021-37</v>
      </c>
      <c r="AJ94">
        <f t="shared" si="44"/>
        <v>1.4299355005777762E-4</v>
      </c>
      <c r="AK94">
        <f t="shared" si="45"/>
        <v>1.4791970054932264E-4</v>
      </c>
      <c r="AL94">
        <f t="shared" si="46"/>
        <v>4.3041261738980153E-4</v>
      </c>
      <c r="AM94">
        <f t="shared" si="47"/>
        <v>0</v>
      </c>
      <c r="AN94">
        <f t="shared" si="49"/>
        <v>0</v>
      </c>
      <c r="AP94" t="str">
        <f t="shared" si="69"/>
        <v>2021-37</v>
      </c>
      <c r="AQ94">
        <f t="shared" ca="1" si="70"/>
        <v>1.4435407595011387E-4</v>
      </c>
      <c r="AR94">
        <f t="shared" ca="1" si="50"/>
        <v>1.4748445980586415E-4</v>
      </c>
      <c r="AS94">
        <f t="shared" ca="1" si="51"/>
        <v>4.3037715545550195E-4</v>
      </c>
      <c r="AT94">
        <f t="shared" ca="1" si="52"/>
        <v>0</v>
      </c>
      <c r="AU94" t="e">
        <f t="shared" ca="1" si="53"/>
        <v>#DIV/0!</v>
      </c>
      <c r="AW94" t="str">
        <f t="shared" si="71"/>
        <v>2021-37</v>
      </c>
      <c r="AX94">
        <f t="shared" ca="1" si="72"/>
        <v>8.1543267360653659E-4</v>
      </c>
      <c r="AY94">
        <f t="shared" ca="1" si="54"/>
        <v>8.3307608719489744E-4</v>
      </c>
      <c r="AZ94">
        <f t="shared" ca="1" si="55"/>
        <v>2.4691530886702074E-3</v>
      </c>
      <c r="BA94">
        <f t="shared" ca="1" si="56"/>
        <v>0</v>
      </c>
      <c r="BB94" t="e">
        <f t="shared" ca="1" si="57"/>
        <v>#DIV/0!</v>
      </c>
      <c r="BD94">
        <f t="shared" ca="1" si="73"/>
        <v>1.0216368734776431</v>
      </c>
      <c r="BE94">
        <f t="shared" ca="1" si="73"/>
        <v>3.0280281482338856</v>
      </c>
      <c r="BF94">
        <f t="shared" ca="1" si="73"/>
        <v>0</v>
      </c>
      <c r="BG94" t="e">
        <f t="shared" ca="1" si="73"/>
        <v>#DIV/0!</v>
      </c>
      <c r="BI94" t="str">
        <f t="shared" si="74"/>
        <v>2021-37</v>
      </c>
      <c r="BJ94">
        <f t="shared" ca="1" si="75"/>
        <v>1.0125927019422003</v>
      </c>
      <c r="BK94">
        <f t="shared" ca="1" si="58"/>
        <v>0.99490776517010726</v>
      </c>
      <c r="BL94" t="e">
        <f t="shared" ca="1" si="59"/>
        <v>#DIV/0!</v>
      </c>
      <c r="BM94" t="e">
        <f t="shared" ca="1" si="60"/>
        <v>#DIV/0!</v>
      </c>
    </row>
    <row r="95" spans="1:65" x14ac:dyDescent="0.25">
      <c r="A95" s="1" t="s">
        <v>45</v>
      </c>
      <c r="B95" s="10">
        <v>6203077</v>
      </c>
      <c r="C95" s="10">
        <v>2514878</v>
      </c>
      <c r="D95" s="10">
        <v>2032933</v>
      </c>
      <c r="E95" s="10">
        <v>124</v>
      </c>
      <c r="F95" s="10">
        <v>13</v>
      </c>
      <c r="G95" s="10">
        <v>896</v>
      </c>
      <c r="H95" s="10">
        <v>333</v>
      </c>
      <c r="I95" s="10">
        <v>877</v>
      </c>
      <c r="J95" s="10">
        <v>0</v>
      </c>
      <c r="K95" s="10">
        <v>0</v>
      </c>
      <c r="M95" s="10" t="str">
        <f t="shared" si="61"/>
        <v>2021-38</v>
      </c>
      <c r="N95" s="10">
        <f t="shared" si="62"/>
        <v>896</v>
      </c>
      <c r="O95" s="10">
        <f t="shared" si="63"/>
        <v>333</v>
      </c>
      <c r="P95" s="10">
        <f t="shared" si="64"/>
        <v>877</v>
      </c>
      <c r="Q95" s="10">
        <f t="shared" si="65"/>
        <v>0</v>
      </c>
      <c r="R95" s="10">
        <f t="shared" si="66"/>
        <v>0</v>
      </c>
      <c r="S95" s="10"/>
      <c r="T95" s="10"/>
      <c r="U95" s="10" t="str">
        <f t="shared" si="67"/>
        <v>2021-38</v>
      </c>
      <c r="V95" s="10">
        <f t="shared" si="76"/>
        <v>13213</v>
      </c>
      <c r="W95" s="10">
        <f t="shared" si="77"/>
        <v>4987</v>
      </c>
      <c r="X95" s="10">
        <f t="shared" si="78"/>
        <v>11971</v>
      </c>
      <c r="Y95" s="10">
        <f t="shared" si="79"/>
        <v>0</v>
      </c>
      <c r="Z95" s="10">
        <f t="shared" si="80"/>
        <v>0</v>
      </c>
      <c r="AA95" s="10"/>
      <c r="AB95" s="10"/>
      <c r="AC95">
        <f>G95/B95</f>
        <v>1.4444444265321871E-4</v>
      </c>
      <c r="AD95">
        <f>H95/C95</f>
        <v>1.3241198976650159E-4</v>
      </c>
      <c r="AE95">
        <f>I95/D95</f>
        <v>4.3139641099829655E-4</v>
      </c>
      <c r="AF95">
        <f>J95/E95</f>
        <v>0</v>
      </c>
      <c r="AG95">
        <f>K95/F95</f>
        <v>0</v>
      </c>
      <c r="AI95" t="str">
        <f t="shared" si="68"/>
        <v>2021-38</v>
      </c>
      <c r="AJ95">
        <f t="shared" si="44"/>
        <v>1.4446531011561204E-4</v>
      </c>
      <c r="AK95">
        <f t="shared" si="45"/>
        <v>1.3242952521691609E-4</v>
      </c>
      <c r="AL95">
        <f t="shared" si="46"/>
        <v>4.3158260087949527E-4</v>
      </c>
      <c r="AM95">
        <f t="shared" si="47"/>
        <v>0</v>
      </c>
      <c r="AN95">
        <f t="shared" si="49"/>
        <v>0</v>
      </c>
      <c r="AP95" t="str">
        <f t="shared" si="69"/>
        <v>2021-38</v>
      </c>
      <c r="AQ95">
        <f t="shared" ca="1" si="70"/>
        <v>1.4611631043548546E-4</v>
      </c>
      <c r="AR95">
        <f t="shared" ca="1" si="50"/>
        <v>1.3196206819706199E-4</v>
      </c>
      <c r="AS95">
        <f t="shared" ca="1" si="51"/>
        <v>4.3153993123519751E-4</v>
      </c>
      <c r="AT95">
        <f t="shared" ca="1" si="52"/>
        <v>0</v>
      </c>
      <c r="AU95" t="e">
        <f t="shared" ca="1" si="53"/>
        <v>#DIV/0!</v>
      </c>
      <c r="AW95" t="str">
        <f t="shared" si="71"/>
        <v>2021-38</v>
      </c>
      <c r="AX95">
        <f t="shared" ca="1" si="72"/>
        <v>9.6154898404202202E-4</v>
      </c>
      <c r="AY95">
        <f t="shared" ca="1" si="54"/>
        <v>9.6503815539195938E-4</v>
      </c>
      <c r="AZ95">
        <f t="shared" ca="1" si="55"/>
        <v>2.9006930199054048E-3</v>
      </c>
      <c r="BA95">
        <f t="shared" ca="1" si="56"/>
        <v>0</v>
      </c>
      <c r="BB95" t="e">
        <f t="shared" ca="1" si="57"/>
        <v>#DIV/0!</v>
      </c>
      <c r="BD95">
        <f t="shared" ca="1" si="73"/>
        <v>1.0036286984936222</v>
      </c>
      <c r="BE95">
        <f t="shared" ca="1" si="73"/>
        <v>3.0166877278699693</v>
      </c>
      <c r="BF95">
        <f t="shared" ca="1" si="73"/>
        <v>0</v>
      </c>
      <c r="BG95" t="e">
        <f t="shared" ca="1" si="73"/>
        <v>#DIV/0!</v>
      </c>
      <c r="BI95" t="str">
        <f t="shared" si="74"/>
        <v>2021-38</v>
      </c>
      <c r="BJ95">
        <f t="shared" ca="1" si="75"/>
        <v>0.99474394663832599</v>
      </c>
      <c r="BK95">
        <f t="shared" ca="1" si="58"/>
        <v>0.9911816861087438</v>
      </c>
      <c r="BL95" t="e">
        <f t="shared" ca="1" si="59"/>
        <v>#DIV/0!</v>
      </c>
      <c r="BM95" t="e">
        <f t="shared" ca="1" si="60"/>
        <v>#DIV/0!</v>
      </c>
    </row>
    <row r="96" spans="1:65" x14ac:dyDescent="0.25">
      <c r="A96" s="1" t="s">
        <v>46</v>
      </c>
      <c r="B96" s="10">
        <v>6202181</v>
      </c>
      <c r="C96" s="10">
        <v>2514545</v>
      </c>
      <c r="D96" s="10">
        <v>2032056</v>
      </c>
      <c r="E96" s="10">
        <v>124</v>
      </c>
      <c r="F96" s="10">
        <v>13</v>
      </c>
      <c r="G96" s="10">
        <v>834</v>
      </c>
      <c r="H96" s="10">
        <v>360</v>
      </c>
      <c r="I96" s="10">
        <v>895</v>
      </c>
      <c r="J96" s="10">
        <v>0</v>
      </c>
      <c r="K96" s="10">
        <v>0</v>
      </c>
      <c r="M96" s="10" t="str">
        <f t="shared" si="61"/>
        <v>2021-39</v>
      </c>
      <c r="N96" s="10">
        <f t="shared" si="62"/>
        <v>834</v>
      </c>
      <c r="O96" s="10">
        <f t="shared" si="63"/>
        <v>360</v>
      </c>
      <c r="P96" s="10">
        <f t="shared" si="64"/>
        <v>895</v>
      </c>
      <c r="Q96" s="10">
        <f t="shared" si="65"/>
        <v>0</v>
      </c>
      <c r="R96" s="10">
        <f t="shared" si="66"/>
        <v>0</v>
      </c>
      <c r="S96" s="10"/>
      <c r="T96" s="10"/>
      <c r="U96" s="10" t="str">
        <f t="shared" si="67"/>
        <v>2021-39</v>
      </c>
      <c r="V96" s="10">
        <f t="shared" si="76"/>
        <v>14047</v>
      </c>
      <c r="W96" s="10">
        <f t="shared" si="77"/>
        <v>5347</v>
      </c>
      <c r="X96" s="10">
        <f t="shared" si="78"/>
        <v>12866</v>
      </c>
      <c r="Y96" s="10">
        <f t="shared" si="79"/>
        <v>0</v>
      </c>
      <c r="Z96" s="10">
        <f t="shared" si="80"/>
        <v>0</v>
      </c>
      <c r="AA96" s="10"/>
      <c r="AB96" s="10"/>
      <c r="AC96">
        <f>G96/B96</f>
        <v>1.3446882636930461E-4</v>
      </c>
      <c r="AD96">
        <f>H96/C96</f>
        <v>1.4316705407936624E-4</v>
      </c>
      <c r="AE96">
        <f>I96/D96</f>
        <v>4.4044061777825022E-4</v>
      </c>
      <c r="AF96">
        <f>J96/E96</f>
        <v>0</v>
      </c>
      <c r="AG96">
        <f>K96/F96</f>
        <v>0</v>
      </c>
      <c r="AI96" t="str">
        <f t="shared" si="68"/>
        <v>2021-39</v>
      </c>
      <c r="AJ96">
        <f t="shared" si="44"/>
        <v>1.3448691086897225E-4</v>
      </c>
      <c r="AK96">
        <f t="shared" si="45"/>
        <v>1.4318755406421809E-4</v>
      </c>
      <c r="AL96">
        <f t="shared" si="46"/>
        <v>4.4063469832330789E-4</v>
      </c>
      <c r="AM96">
        <f t="shared" si="47"/>
        <v>0</v>
      </c>
      <c r="AN96">
        <f t="shared" si="49"/>
        <v>0</v>
      </c>
      <c r="AP96" t="str">
        <f t="shared" si="69"/>
        <v>2021-39</v>
      </c>
      <c r="AQ96">
        <f t="shared" ca="1" si="70"/>
        <v>1.3628173745928987E-4</v>
      </c>
      <c r="AR96">
        <f t="shared" ca="1" si="50"/>
        <v>1.4259805783676925E-4</v>
      </c>
      <c r="AS96">
        <f t="shared" ca="1" si="51"/>
        <v>4.4058387336872964E-4</v>
      </c>
      <c r="AT96">
        <f t="shared" ca="1" si="52"/>
        <v>0</v>
      </c>
      <c r="AU96" t="e">
        <f t="shared" ca="1" si="53"/>
        <v>#DIV/0!</v>
      </c>
      <c r="AW96" t="str">
        <f t="shared" si="71"/>
        <v>2021-39</v>
      </c>
      <c r="AX96">
        <f t="shared" ca="1" si="72"/>
        <v>1.097830721501312E-3</v>
      </c>
      <c r="AY96">
        <f t="shared" ca="1" si="54"/>
        <v>1.1076362132287287E-3</v>
      </c>
      <c r="AZ96">
        <f t="shared" ca="1" si="55"/>
        <v>3.3412768932741346E-3</v>
      </c>
      <c r="BA96">
        <f t="shared" ca="1" si="56"/>
        <v>0</v>
      </c>
      <c r="BB96" t="e">
        <f t="shared" ca="1" si="57"/>
        <v>#DIV/0!</v>
      </c>
      <c r="BD96">
        <f t="shared" ca="1" si="73"/>
        <v>1.0089316973330893</v>
      </c>
      <c r="BE96">
        <f t="shared" ca="1" si="73"/>
        <v>3.0435264998822875</v>
      </c>
      <c r="BF96">
        <f t="shared" ca="1" si="73"/>
        <v>0</v>
      </c>
      <c r="BG96" t="e">
        <f t="shared" ca="1" si="73"/>
        <v>#DIV/0!</v>
      </c>
      <c r="BI96" t="str">
        <f t="shared" si="74"/>
        <v>2021-39</v>
      </c>
      <c r="BJ96">
        <f t="shared" ca="1" si="75"/>
        <v>1</v>
      </c>
      <c r="BK96">
        <f t="shared" ca="1" si="58"/>
        <v>1</v>
      </c>
      <c r="BL96" t="e">
        <f t="shared" ca="1" si="59"/>
        <v>#DIV/0!</v>
      </c>
      <c r="BM96" t="e">
        <f t="shared" ca="1" si="60"/>
        <v>#DIV/0!</v>
      </c>
    </row>
    <row r="97" spans="1:65" x14ac:dyDescent="0.25">
      <c r="A97" s="1" t="s">
        <v>47</v>
      </c>
      <c r="B97" s="10">
        <v>6201347</v>
      </c>
      <c r="C97" s="10">
        <v>2514185</v>
      </c>
      <c r="D97" s="10">
        <v>2031161</v>
      </c>
      <c r="E97" s="10">
        <v>124</v>
      </c>
      <c r="F97" s="10">
        <v>13</v>
      </c>
      <c r="G97" s="10">
        <v>823</v>
      </c>
      <c r="H97" s="10">
        <v>386</v>
      </c>
      <c r="I97" s="10">
        <v>908</v>
      </c>
      <c r="J97" s="10">
        <v>0</v>
      </c>
      <c r="K97" s="10">
        <v>0</v>
      </c>
      <c r="M97" s="10" t="str">
        <f t="shared" si="61"/>
        <v>2021-40</v>
      </c>
      <c r="N97" s="10">
        <f t="shared" si="62"/>
        <v>823</v>
      </c>
      <c r="O97" s="10">
        <f t="shared" si="63"/>
        <v>386</v>
      </c>
      <c r="P97" s="10">
        <f t="shared" si="64"/>
        <v>908</v>
      </c>
      <c r="Q97" s="10">
        <f t="shared" si="65"/>
        <v>0</v>
      </c>
      <c r="R97" s="10">
        <f t="shared" si="66"/>
        <v>0</v>
      </c>
      <c r="S97" s="10"/>
      <c r="T97" s="10"/>
      <c r="U97" s="10" t="str">
        <f t="shared" si="67"/>
        <v>2021-40</v>
      </c>
      <c r="V97" s="10">
        <f t="shared" si="76"/>
        <v>14870</v>
      </c>
      <c r="W97" s="10">
        <f t="shared" si="77"/>
        <v>5733</v>
      </c>
      <c r="X97" s="10">
        <f t="shared" si="78"/>
        <v>13774</v>
      </c>
      <c r="Y97" s="10">
        <f t="shared" si="79"/>
        <v>0</v>
      </c>
      <c r="Z97" s="10">
        <f t="shared" si="80"/>
        <v>0</v>
      </c>
      <c r="AA97" s="10"/>
      <c r="AB97" s="10"/>
      <c r="AC97">
        <f>G97/B97</f>
        <v>1.3271310249208761E-4</v>
      </c>
      <c r="AD97">
        <f>H97/C97</f>
        <v>1.5352887715104497E-4</v>
      </c>
      <c r="AE97">
        <f>I97/D97</f>
        <v>4.4703497162460289E-4</v>
      </c>
      <c r="AF97">
        <f>J97/E97</f>
        <v>0</v>
      </c>
      <c r="AG97">
        <f>K97/F97</f>
        <v>0</v>
      </c>
      <c r="AI97" t="str">
        <f t="shared" si="68"/>
        <v>2021-40</v>
      </c>
      <c r="AJ97">
        <f t="shared" si="44"/>
        <v>1.3273071779223809E-4</v>
      </c>
      <c r="AK97">
        <f t="shared" si="45"/>
        <v>1.5355245218822872E-4</v>
      </c>
      <c r="AL97">
        <f t="shared" si="46"/>
        <v>4.4723490872063012E-4</v>
      </c>
      <c r="AM97">
        <f t="shared" si="47"/>
        <v>0</v>
      </c>
      <c r="AN97">
        <f t="shared" si="49"/>
        <v>0</v>
      </c>
      <c r="AP97" t="str">
        <f t="shared" si="69"/>
        <v>2021-40</v>
      </c>
      <c r="AQ97">
        <f t="shared" ca="1" si="70"/>
        <v>1.3475708477617723E-4</v>
      </c>
      <c r="AR97">
        <f t="shared" ca="1" si="50"/>
        <v>1.5283018716909553E-4</v>
      </c>
      <c r="AS97">
        <f t="shared" ca="1" si="51"/>
        <v>4.4717595348634653E-4</v>
      </c>
      <c r="AT97">
        <f t="shared" ca="1" si="52"/>
        <v>0</v>
      </c>
      <c r="AU97" t="e">
        <f t="shared" ca="1" si="53"/>
        <v>#DIV/0!</v>
      </c>
      <c r="AW97" t="str">
        <f t="shared" si="71"/>
        <v>2021-40</v>
      </c>
      <c r="AX97">
        <f t="shared" ca="1" si="72"/>
        <v>1.2325878062774893E-3</v>
      </c>
      <c r="AY97">
        <f t="shared" ca="1" si="54"/>
        <v>1.2604664003978243E-3</v>
      </c>
      <c r="AZ97">
        <f t="shared" ca="1" si="55"/>
        <v>3.7884528467604811E-3</v>
      </c>
      <c r="BA97">
        <f t="shared" ca="1" si="56"/>
        <v>0</v>
      </c>
      <c r="BB97" t="e">
        <f t="shared" ca="1" si="57"/>
        <v>#DIV/0!</v>
      </c>
      <c r="BD97">
        <f t="shared" ca="1" si="73"/>
        <v>1.0226179376254991</v>
      </c>
      <c r="BE97">
        <f t="shared" ca="1" si="73"/>
        <v>3.0735764441820193</v>
      </c>
      <c r="BF97">
        <f t="shared" ca="1" si="73"/>
        <v>0</v>
      </c>
      <c r="BG97" t="e">
        <f t="shared" ca="1" si="73"/>
        <v>#DIV/0!</v>
      </c>
      <c r="BI97" t="str">
        <f t="shared" si="74"/>
        <v>2021-40</v>
      </c>
      <c r="BJ97">
        <f t="shared" ca="1" si="75"/>
        <v>1.0135650810937813</v>
      </c>
      <c r="BK97">
        <f t="shared" ca="1" si="58"/>
        <v>1.0098733966341</v>
      </c>
      <c r="BL97" t="e">
        <f t="shared" ca="1" si="59"/>
        <v>#DIV/0!</v>
      </c>
      <c r="BM97" t="e">
        <f t="shared" ca="1" si="60"/>
        <v>#DIV/0!</v>
      </c>
    </row>
    <row r="98" spans="1:65" x14ac:dyDescent="0.25">
      <c r="A98" s="1" t="s">
        <v>48</v>
      </c>
      <c r="B98" s="10">
        <v>6200524</v>
      </c>
      <c r="C98" s="10">
        <v>2513799</v>
      </c>
      <c r="D98" s="10">
        <v>2030253</v>
      </c>
      <c r="E98" s="10">
        <v>124</v>
      </c>
      <c r="F98" s="10">
        <v>13</v>
      </c>
      <c r="G98" s="10">
        <v>899</v>
      </c>
      <c r="H98" s="10">
        <v>354</v>
      </c>
      <c r="I98" s="10">
        <v>960</v>
      </c>
      <c r="J98" s="10">
        <v>0</v>
      </c>
      <c r="K98" s="10">
        <v>0</v>
      </c>
      <c r="M98" s="10" t="str">
        <f t="shared" si="61"/>
        <v>2021-41</v>
      </c>
      <c r="N98" s="10">
        <f t="shared" si="62"/>
        <v>899</v>
      </c>
      <c r="O98" s="10">
        <f t="shared" si="63"/>
        <v>354</v>
      </c>
      <c r="P98" s="10">
        <f t="shared" si="64"/>
        <v>960</v>
      </c>
      <c r="Q98" s="10">
        <f t="shared" si="65"/>
        <v>0</v>
      </c>
      <c r="R98" s="10">
        <f t="shared" si="66"/>
        <v>0</v>
      </c>
      <c r="S98" s="10"/>
      <c r="T98" s="10"/>
      <c r="U98" s="10" t="str">
        <f t="shared" si="67"/>
        <v>2021-41</v>
      </c>
      <c r="V98" s="10">
        <f t="shared" si="76"/>
        <v>15769</v>
      </c>
      <c r="W98" s="10">
        <f t="shared" si="77"/>
        <v>6087</v>
      </c>
      <c r="X98" s="10">
        <f t="shared" si="78"/>
        <v>14734</v>
      </c>
      <c r="Y98" s="10">
        <f t="shared" si="79"/>
        <v>0</v>
      </c>
      <c r="Z98" s="10">
        <f t="shared" si="80"/>
        <v>0</v>
      </c>
      <c r="AA98" s="10"/>
      <c r="AB98" s="10"/>
      <c r="AC98">
        <f>G98/B98</f>
        <v>1.4498774619693433E-4</v>
      </c>
      <c r="AD98">
        <f>H98/C98</f>
        <v>1.4082271494260282E-4</v>
      </c>
      <c r="AE98">
        <f>I98/D98</f>
        <v>4.7284747270414084E-4</v>
      </c>
      <c r="AF98">
        <f>J98/E98</f>
        <v>0</v>
      </c>
      <c r="AG98">
        <f>K98/F98</f>
        <v>0</v>
      </c>
      <c r="AI98" t="str">
        <f t="shared" si="68"/>
        <v>2021-41</v>
      </c>
      <c r="AJ98">
        <f t="shared" si="44"/>
        <v>1.4500877094575281E-4</v>
      </c>
      <c r="AK98">
        <f t="shared" si="45"/>
        <v>1.4084254900545261E-4</v>
      </c>
      <c r="AL98">
        <f t="shared" si="46"/>
        <v>4.7307117203076006E-4</v>
      </c>
      <c r="AM98">
        <f t="shared" si="47"/>
        <v>0</v>
      </c>
      <c r="AN98">
        <f t="shared" si="49"/>
        <v>0</v>
      </c>
      <c r="AP98" t="str">
        <f t="shared" si="69"/>
        <v>2021-41</v>
      </c>
      <c r="AQ98">
        <f t="shared" ca="1" si="70"/>
        <v>1.4750167644428781E-4</v>
      </c>
      <c r="AR98">
        <f t="shared" ca="1" si="50"/>
        <v>1.4009747681266379E-4</v>
      </c>
      <c r="AS98">
        <f t="shared" ca="1" si="51"/>
        <v>4.7300101646960825E-4</v>
      </c>
      <c r="AT98">
        <f t="shared" ca="1" si="52"/>
        <v>0</v>
      </c>
      <c r="AU98" t="e">
        <f t="shared" ca="1" si="53"/>
        <v>#DIV/0!</v>
      </c>
      <c r="AW98" t="str">
        <f t="shared" si="71"/>
        <v>2021-41</v>
      </c>
      <c r="AX98">
        <f t="shared" ca="1" si="72"/>
        <v>1.3800894827217772E-3</v>
      </c>
      <c r="AY98">
        <f t="shared" ca="1" si="54"/>
        <v>1.4005638772104881E-3</v>
      </c>
      <c r="AZ98">
        <f t="shared" ca="1" si="55"/>
        <v>4.2614538632300891E-3</v>
      </c>
      <c r="BA98">
        <f t="shared" ca="1" si="56"/>
        <v>0</v>
      </c>
      <c r="BB98" t="e">
        <f t="shared" ca="1" si="57"/>
        <v>#DIV/0!</v>
      </c>
      <c r="BD98">
        <f t="shared" ca="1" si="73"/>
        <v>1.0148355557701461</v>
      </c>
      <c r="BE98">
        <f t="shared" ca="1" si="73"/>
        <v>3.0878098243497654</v>
      </c>
      <c r="BF98">
        <f t="shared" ca="1" si="73"/>
        <v>0</v>
      </c>
      <c r="BG98" t="e">
        <f t="shared" ca="1" si="73"/>
        <v>#DIV/0!</v>
      </c>
      <c r="BI98" t="str">
        <f t="shared" si="74"/>
        <v>2021-41</v>
      </c>
      <c r="BJ98">
        <f t="shared" ca="1" si="75"/>
        <v>1.0058515937725641</v>
      </c>
      <c r="BK98">
        <f t="shared" ca="1" si="58"/>
        <v>1.0145500045651616</v>
      </c>
      <c r="BL98" t="e">
        <f t="shared" ca="1" si="59"/>
        <v>#DIV/0!</v>
      </c>
      <c r="BM98" t="e">
        <f t="shared" ca="1" si="60"/>
        <v>#DIV/0!</v>
      </c>
    </row>
    <row r="99" spans="1:65" x14ac:dyDescent="0.25">
      <c r="A99" s="1" t="s">
        <v>49</v>
      </c>
      <c r="B99" s="10">
        <v>6199625</v>
      </c>
      <c r="C99" s="10">
        <v>2513445</v>
      </c>
      <c r="D99" s="10">
        <v>2029293</v>
      </c>
      <c r="E99" s="10">
        <v>124</v>
      </c>
      <c r="F99" s="10">
        <v>13</v>
      </c>
      <c r="G99" s="10">
        <v>958</v>
      </c>
      <c r="H99" s="10">
        <v>383</v>
      </c>
      <c r="I99" s="10">
        <v>994</v>
      </c>
      <c r="J99" s="10">
        <v>0</v>
      </c>
      <c r="K99" s="10">
        <v>0</v>
      </c>
      <c r="M99" s="10" t="str">
        <f t="shared" si="61"/>
        <v>2021-42</v>
      </c>
      <c r="N99" s="10">
        <f t="shared" si="62"/>
        <v>958</v>
      </c>
      <c r="O99" s="10">
        <f t="shared" si="63"/>
        <v>383</v>
      </c>
      <c r="P99" s="10">
        <f t="shared" si="64"/>
        <v>994</v>
      </c>
      <c r="Q99" s="10">
        <f t="shared" si="65"/>
        <v>0</v>
      </c>
      <c r="R99" s="10">
        <f t="shared" si="66"/>
        <v>0</v>
      </c>
      <c r="S99" s="10"/>
      <c r="T99" s="10"/>
      <c r="U99" s="10" t="str">
        <f t="shared" si="67"/>
        <v>2021-42</v>
      </c>
      <c r="V99" s="10">
        <f t="shared" si="76"/>
        <v>16727</v>
      </c>
      <c r="W99" s="10">
        <f t="shared" si="77"/>
        <v>6470</v>
      </c>
      <c r="X99" s="10">
        <f t="shared" si="78"/>
        <v>15728</v>
      </c>
      <c r="Y99" s="10">
        <f t="shared" si="79"/>
        <v>0</v>
      </c>
      <c r="Z99" s="10">
        <f t="shared" si="80"/>
        <v>0</v>
      </c>
      <c r="AA99" s="10"/>
      <c r="AB99" s="10"/>
      <c r="AC99">
        <f>G99/B99</f>
        <v>1.5452547533116923E-4</v>
      </c>
      <c r="AD99">
        <f>H99/C99</f>
        <v>1.5238049768345836E-4</v>
      </c>
      <c r="AE99">
        <f>I99/D99</f>
        <v>4.8982576690502553E-4</v>
      </c>
      <c r="AF99">
        <f>J99/E99</f>
        <v>0</v>
      </c>
      <c r="AG99">
        <f>K99/F99</f>
        <v>0</v>
      </c>
      <c r="AI99" t="str">
        <f t="shared" si="68"/>
        <v>2021-42</v>
      </c>
      <c r="AJ99">
        <f t="shared" si="44"/>
        <v>1.5454935745162364E-4</v>
      </c>
      <c r="AK99">
        <f t="shared" si="45"/>
        <v>1.5240372133324572E-4</v>
      </c>
      <c r="AL99">
        <f t="shared" si="46"/>
        <v>4.9006582357613701E-4</v>
      </c>
      <c r="AM99">
        <f t="shared" si="47"/>
        <v>0</v>
      </c>
      <c r="AN99">
        <f t="shared" si="49"/>
        <v>0</v>
      </c>
      <c r="AP99" t="str">
        <f t="shared" si="69"/>
        <v>2021-42</v>
      </c>
      <c r="AQ99">
        <f t="shared" ca="1" si="70"/>
        <v>1.5750429789259014E-4</v>
      </c>
      <c r="AR99">
        <f t="shared" ca="1" si="50"/>
        <v>1.5150817165010444E-4</v>
      </c>
      <c r="AS99">
        <f t="shared" ca="1" si="51"/>
        <v>4.8998507331270906E-4</v>
      </c>
      <c r="AT99">
        <f t="shared" ca="1" si="52"/>
        <v>0</v>
      </c>
      <c r="AU99" t="e">
        <f t="shared" ca="1" si="53"/>
        <v>#DIV/0!</v>
      </c>
      <c r="AW99" t="str">
        <f t="shared" si="71"/>
        <v>2021-42</v>
      </c>
      <c r="AX99">
        <f t="shared" ca="1" si="72"/>
        <v>1.5375937806143673E-3</v>
      </c>
      <c r="AY99">
        <f t="shared" ca="1" si="54"/>
        <v>1.5520720488605925E-3</v>
      </c>
      <c r="AZ99">
        <f t="shared" ca="1" si="55"/>
        <v>4.7514389365427984E-3</v>
      </c>
      <c r="BA99">
        <f t="shared" ca="1" si="56"/>
        <v>0</v>
      </c>
      <c r="BB99" t="e">
        <f t="shared" ca="1" si="57"/>
        <v>#DIV/0!</v>
      </c>
      <c r="BD99">
        <f t="shared" ca="1" si="73"/>
        <v>1.0094161854897983</v>
      </c>
      <c r="BE99">
        <f t="shared" ca="1" si="73"/>
        <v>3.0901783009581982</v>
      </c>
      <c r="BF99">
        <f t="shared" ca="1" si="73"/>
        <v>0</v>
      </c>
      <c r="BG99" t="e">
        <f t="shared" ca="1" si="73"/>
        <v>#DIV/0!</v>
      </c>
      <c r="BI99" t="str">
        <f t="shared" si="74"/>
        <v>2021-42</v>
      </c>
      <c r="BJ99">
        <f t="shared" ca="1" si="75"/>
        <v>1.0004801991631243</v>
      </c>
      <c r="BK99">
        <f t="shared" ca="1" si="58"/>
        <v>1.0153282059734703</v>
      </c>
      <c r="BL99" t="e">
        <f t="shared" ca="1" si="59"/>
        <v>#DIV/0!</v>
      </c>
      <c r="BM99" t="e">
        <f t="shared" ca="1" si="60"/>
        <v>#DIV/0!</v>
      </c>
    </row>
    <row r="100" spans="1:65" x14ac:dyDescent="0.25">
      <c r="A100" s="1" t="s">
        <v>50</v>
      </c>
      <c r="B100" s="10">
        <v>6198667</v>
      </c>
      <c r="C100" s="10">
        <v>2513062</v>
      </c>
      <c r="D100" s="10">
        <v>2028299</v>
      </c>
      <c r="E100" s="10">
        <v>124</v>
      </c>
      <c r="F100" s="10">
        <v>13</v>
      </c>
      <c r="G100" s="10">
        <v>1036</v>
      </c>
      <c r="H100" s="10">
        <v>405</v>
      </c>
      <c r="I100" s="10">
        <v>1133</v>
      </c>
      <c r="J100" s="10">
        <v>1</v>
      </c>
      <c r="K100" s="10">
        <v>0</v>
      </c>
      <c r="M100" s="10" t="str">
        <f t="shared" si="61"/>
        <v>2021-43</v>
      </c>
      <c r="N100" s="10">
        <f t="shared" si="62"/>
        <v>1036</v>
      </c>
      <c r="O100" s="10">
        <f t="shared" si="63"/>
        <v>405</v>
      </c>
      <c r="P100" s="10">
        <f t="shared" si="64"/>
        <v>1133</v>
      </c>
      <c r="Q100" s="10">
        <f t="shared" si="65"/>
        <v>1</v>
      </c>
      <c r="R100" s="10">
        <f t="shared" si="66"/>
        <v>0</v>
      </c>
      <c r="S100" s="10"/>
      <c r="T100" s="10"/>
      <c r="U100" s="10" t="str">
        <f t="shared" si="67"/>
        <v>2021-43</v>
      </c>
      <c r="V100" s="10">
        <f t="shared" si="76"/>
        <v>17763</v>
      </c>
      <c r="W100" s="10">
        <f t="shared" si="77"/>
        <v>6875</v>
      </c>
      <c r="X100" s="10">
        <f t="shared" si="78"/>
        <v>16861</v>
      </c>
      <c r="Y100" s="10">
        <f t="shared" si="79"/>
        <v>1</v>
      </c>
      <c r="Z100" s="10">
        <f t="shared" si="80"/>
        <v>0</v>
      </c>
      <c r="AA100" s="10"/>
      <c r="AB100" s="10"/>
      <c r="AC100">
        <f>G100/B100</f>
        <v>1.671327077257094E-4</v>
      </c>
      <c r="AD100">
        <f>H100/C100</f>
        <v>1.6115798177681251E-4</v>
      </c>
      <c r="AE100">
        <f>I100/D100</f>
        <v>5.5859614386241868E-4</v>
      </c>
      <c r="AF100">
        <f>J100/E100</f>
        <v>8.0645161290322578E-3</v>
      </c>
      <c r="AG100">
        <f>K100/F100</f>
        <v>0</v>
      </c>
      <c r="AI100" t="str">
        <f t="shared" si="68"/>
        <v>2021-43</v>
      </c>
      <c r="AJ100">
        <f t="shared" si="44"/>
        <v>1.6716064612629813E-4</v>
      </c>
      <c r="AK100">
        <f t="shared" si="45"/>
        <v>1.6118395820717115E-4</v>
      </c>
      <c r="AL100">
        <f t="shared" si="46"/>
        <v>5.5890836245957331E-4</v>
      </c>
      <c r="AM100">
        <f t="shared" si="47"/>
        <v>8.1301260832501755E-3</v>
      </c>
      <c r="AN100">
        <f t="shared" si="49"/>
        <v>0</v>
      </c>
      <c r="AP100" t="str">
        <f t="shared" si="69"/>
        <v>2021-43</v>
      </c>
      <c r="AQ100">
        <f t="shared" ca="1" si="70"/>
        <v>1.7067965917812579E-4</v>
      </c>
      <c r="AR100">
        <f t="shared" ca="1" si="50"/>
        <v>1.6014240665369401E-4</v>
      </c>
      <c r="AS100">
        <f t="shared" ca="1" si="51"/>
        <v>5.5880706017357503E-4</v>
      </c>
      <c r="AT100">
        <f t="shared" ca="1" si="52"/>
        <v>7.4984947471241062E-3</v>
      </c>
      <c r="AU100" t="e">
        <f t="shared" ca="1" si="53"/>
        <v>#DIV/0!</v>
      </c>
      <c r="AW100" t="str">
        <f t="shared" si="71"/>
        <v>2021-43</v>
      </c>
      <c r="AX100">
        <f t="shared" ca="1" si="72"/>
        <v>1.708273439792493E-3</v>
      </c>
      <c r="AY100">
        <f t="shared" ca="1" si="54"/>
        <v>1.7122144555142865E-3</v>
      </c>
      <c r="AZ100">
        <f t="shared" ca="1" si="55"/>
        <v>5.3102459967163734E-3</v>
      </c>
      <c r="BA100">
        <f t="shared" ca="1" si="56"/>
        <v>7.4984947471241062E-3</v>
      </c>
      <c r="BB100" t="e">
        <f t="shared" ca="1" si="57"/>
        <v>#DIV/0!</v>
      </c>
      <c r="BD100">
        <f t="shared" ca="1" si="73"/>
        <v>1.0023070169154373</v>
      </c>
      <c r="BE100">
        <f t="shared" ca="1" si="73"/>
        <v>3.1085456654769614</v>
      </c>
      <c r="BF100">
        <f t="shared" ca="1" si="73"/>
        <v>4.3895166736508893</v>
      </c>
      <c r="BG100" t="e">
        <f t="shared" ca="1" si="73"/>
        <v>#DIV/0!</v>
      </c>
      <c r="BI100" t="str">
        <f t="shared" si="74"/>
        <v>2021-43</v>
      </c>
      <c r="BJ100">
        <f t="shared" ca="1" si="75"/>
        <v>0.99343396541593154</v>
      </c>
      <c r="BK100">
        <f t="shared" ca="1" si="58"/>
        <v>1.0213631015196314</v>
      </c>
      <c r="BL100" t="e">
        <f t="shared" ca="1" si="59"/>
        <v>#DIV/0!</v>
      </c>
      <c r="BM100" t="e">
        <f t="shared" ca="1" si="60"/>
        <v>#DIV/0!</v>
      </c>
    </row>
    <row r="101" spans="1:65" x14ac:dyDescent="0.25">
      <c r="A101" s="1" t="s">
        <v>51</v>
      </c>
      <c r="B101" s="10">
        <v>6197631</v>
      </c>
      <c r="C101" s="10">
        <v>2512657</v>
      </c>
      <c r="D101" s="10">
        <v>2027166</v>
      </c>
      <c r="E101" s="10">
        <v>123</v>
      </c>
      <c r="F101" s="10">
        <v>13</v>
      </c>
      <c r="G101" s="10">
        <v>1131</v>
      </c>
      <c r="H101" s="10">
        <v>407</v>
      </c>
      <c r="I101" s="10">
        <v>1169</v>
      </c>
      <c r="J101" s="10">
        <v>1</v>
      </c>
      <c r="K101" s="10">
        <v>0</v>
      </c>
      <c r="M101" s="10" t="str">
        <f t="shared" si="61"/>
        <v>2021-44</v>
      </c>
      <c r="N101" s="10">
        <f t="shared" si="62"/>
        <v>1131</v>
      </c>
      <c r="O101" s="10">
        <f t="shared" si="63"/>
        <v>407</v>
      </c>
      <c r="P101" s="10">
        <f t="shared" si="64"/>
        <v>1169</v>
      </c>
      <c r="Q101" s="10">
        <f t="shared" si="65"/>
        <v>1</v>
      </c>
      <c r="R101" s="10">
        <f t="shared" si="66"/>
        <v>0</v>
      </c>
      <c r="S101" s="10"/>
      <c r="T101" s="10"/>
      <c r="U101" s="10" t="str">
        <f t="shared" si="67"/>
        <v>2021-44</v>
      </c>
      <c r="V101" s="10">
        <f t="shared" si="76"/>
        <v>18894</v>
      </c>
      <c r="W101" s="10">
        <f t="shared" si="77"/>
        <v>7282</v>
      </c>
      <c r="X101" s="10">
        <f t="shared" si="78"/>
        <v>18030</v>
      </c>
      <c r="Y101" s="10">
        <f t="shared" si="79"/>
        <v>2</v>
      </c>
      <c r="Z101" s="10">
        <f t="shared" si="80"/>
        <v>0</v>
      </c>
      <c r="AA101" s="10"/>
      <c r="AB101" s="10"/>
      <c r="AC101">
        <f>G101/B101</f>
        <v>1.8248908332877515E-4</v>
      </c>
      <c r="AD101">
        <f>H101/C101</f>
        <v>1.6197992802041822E-4</v>
      </c>
      <c r="AE101">
        <f>I101/D101</f>
        <v>5.7666713036820863E-4</v>
      </c>
      <c r="AF101">
        <f>J101/E101</f>
        <v>8.130081300813009E-3</v>
      </c>
      <c r="AG101">
        <f>K101/F101</f>
        <v>0</v>
      </c>
      <c r="AI101" t="str">
        <f t="shared" si="68"/>
        <v>2021-44</v>
      </c>
      <c r="AJ101">
        <f t="shared" si="44"/>
        <v>1.8252239217942949E-4</v>
      </c>
      <c r="AK101">
        <f t="shared" si="45"/>
        <v>1.6200617012253758E-4</v>
      </c>
      <c r="AL101">
        <f t="shared" si="46"/>
        <v>5.769998832341988E-4</v>
      </c>
      <c r="AM101">
        <f t="shared" si="47"/>
        <v>8.196767204178626E-3</v>
      </c>
      <c r="AN101">
        <f t="shared" si="49"/>
        <v>0</v>
      </c>
      <c r="AP101" t="str">
        <f t="shared" si="69"/>
        <v>2021-44</v>
      </c>
      <c r="AQ101">
        <f t="shared" ca="1" si="70"/>
        <v>1.8671809096965983E-4</v>
      </c>
      <c r="AR101">
        <f t="shared" ca="1" si="50"/>
        <v>1.6086447212468942E-4</v>
      </c>
      <c r="AS101">
        <f t="shared" ca="1" si="51"/>
        <v>5.7688579539726917E-4</v>
      </c>
      <c r="AT101">
        <f t="shared" ca="1" si="52"/>
        <v>7.5045800502422082E-3</v>
      </c>
      <c r="AU101" t="e">
        <f t="shared" ca="1" si="53"/>
        <v>#DIV/0!</v>
      </c>
      <c r="AW101" t="str">
        <f t="shared" si="71"/>
        <v>2021-44</v>
      </c>
      <c r="AX101">
        <f t="shared" ca="1" si="72"/>
        <v>1.8949915307621527E-3</v>
      </c>
      <c r="AY101">
        <f t="shared" ca="1" si="54"/>
        <v>1.8730789276389759E-3</v>
      </c>
      <c r="AZ101">
        <f t="shared" ca="1" si="55"/>
        <v>5.8871317921136423E-3</v>
      </c>
      <c r="BA101">
        <f t="shared" ca="1" si="56"/>
        <v>1.5003074797366314E-2</v>
      </c>
      <c r="BB101" t="e">
        <f t="shared" ca="1" si="57"/>
        <v>#DIV/0!</v>
      </c>
      <c r="BD101">
        <f t="shared" ca="1" si="73"/>
        <v>0.98843656936326052</v>
      </c>
      <c r="BE101">
        <f t="shared" ca="1" si="73"/>
        <v>3.1066797379014552</v>
      </c>
      <c r="BF101">
        <f t="shared" ca="1" si="73"/>
        <v>7.9172252507810308</v>
      </c>
      <c r="BG101" t="e">
        <f t="shared" ca="1" si="73"/>
        <v>#DIV/0!</v>
      </c>
      <c r="BI101" t="str">
        <f t="shared" si="74"/>
        <v>2021-44</v>
      </c>
      <c r="BJ101">
        <f t="shared" ca="1" si="75"/>
        <v>0.97968630778079069</v>
      </c>
      <c r="BK101">
        <f t="shared" ca="1" si="58"/>
        <v>1.020750020747843</v>
      </c>
      <c r="BL101" t="e">
        <f t="shared" ca="1" si="59"/>
        <v>#DIV/0!</v>
      </c>
      <c r="BM101" t="e">
        <f t="shared" ca="1" si="60"/>
        <v>#DIV/0!</v>
      </c>
    </row>
    <row r="102" spans="1:65" x14ac:dyDescent="0.25">
      <c r="A102" s="1" t="s">
        <v>52</v>
      </c>
      <c r="B102" s="10">
        <v>6196500</v>
      </c>
      <c r="C102" s="10">
        <v>2512250</v>
      </c>
      <c r="D102" s="10">
        <v>2025997</v>
      </c>
      <c r="E102" s="10">
        <v>122</v>
      </c>
      <c r="F102" s="10">
        <v>13</v>
      </c>
      <c r="G102" s="10">
        <v>1281</v>
      </c>
      <c r="H102" s="10">
        <v>435</v>
      </c>
      <c r="I102" s="10">
        <v>1180</v>
      </c>
      <c r="J102" s="10">
        <v>0</v>
      </c>
      <c r="K102" s="10">
        <v>0</v>
      </c>
      <c r="M102" s="10" t="str">
        <f t="shared" si="61"/>
        <v>2021-45</v>
      </c>
      <c r="N102" s="10">
        <f t="shared" si="62"/>
        <v>1281</v>
      </c>
      <c r="O102" s="10">
        <f t="shared" si="63"/>
        <v>435</v>
      </c>
      <c r="P102" s="10">
        <f t="shared" si="64"/>
        <v>1180</v>
      </c>
      <c r="Q102" s="10">
        <f t="shared" si="65"/>
        <v>0</v>
      </c>
      <c r="R102" s="10">
        <f t="shared" si="66"/>
        <v>0</v>
      </c>
      <c r="S102" s="10"/>
      <c r="T102" s="10"/>
      <c r="U102" s="10" t="str">
        <f t="shared" si="67"/>
        <v>2021-45</v>
      </c>
      <c r="V102" s="10">
        <f t="shared" si="76"/>
        <v>20175</v>
      </c>
      <c r="W102" s="10">
        <f t="shared" si="77"/>
        <v>7717</v>
      </c>
      <c r="X102" s="10">
        <f t="shared" si="78"/>
        <v>19210</v>
      </c>
      <c r="Y102" s="10">
        <f t="shared" si="79"/>
        <v>2</v>
      </c>
      <c r="Z102" s="10">
        <f t="shared" si="80"/>
        <v>0</v>
      </c>
      <c r="AA102" s="10"/>
      <c r="AB102" s="10"/>
      <c r="AC102">
        <f>G102/B102</f>
        <v>2.0672960542241587E-4</v>
      </c>
      <c r="AD102">
        <f>H102/C102</f>
        <v>1.7315155736889244E-4</v>
      </c>
      <c r="AE102">
        <f>I102/D102</f>
        <v>5.8242929283705753E-4</v>
      </c>
      <c r="AF102">
        <f>J102/E102</f>
        <v>0</v>
      </c>
      <c r="AG102">
        <f>K102/F102</f>
        <v>0</v>
      </c>
      <c r="AI102" t="str">
        <f t="shared" si="68"/>
        <v>2021-45</v>
      </c>
      <c r="AJ102">
        <f t="shared" si="44"/>
        <v>2.0677235212572759E-4</v>
      </c>
      <c r="AK102">
        <f t="shared" si="45"/>
        <v>1.7318154445573148E-4</v>
      </c>
      <c r="AL102">
        <f t="shared" si="46"/>
        <v>5.8276873090051177E-4</v>
      </c>
      <c r="AM102">
        <f t="shared" si="47"/>
        <v>0</v>
      </c>
      <c r="AN102">
        <f t="shared" si="49"/>
        <v>0</v>
      </c>
      <c r="AP102" t="str">
        <f t="shared" si="69"/>
        <v>2021-45</v>
      </c>
      <c r="AQ102">
        <f t="shared" ca="1" si="70"/>
        <v>2.1192648496708708E-4</v>
      </c>
      <c r="AR102">
        <f t="shared" ca="1" si="50"/>
        <v>1.7185977540002447E-4</v>
      </c>
      <c r="AS102">
        <f t="shared" ca="1" si="51"/>
        <v>5.8264390106734583E-4</v>
      </c>
      <c r="AT102">
        <f t="shared" ca="1" si="52"/>
        <v>0</v>
      </c>
      <c r="AU102" t="e">
        <f t="shared" ca="1" si="53"/>
        <v>#DIV/0!</v>
      </c>
      <c r="AW102" t="str">
        <f t="shared" si="71"/>
        <v>2021-45</v>
      </c>
      <c r="AX102">
        <f t="shared" ca="1" si="72"/>
        <v>2.1069180157292397E-3</v>
      </c>
      <c r="AY102">
        <f t="shared" ca="1" si="54"/>
        <v>2.0449387030390003E-3</v>
      </c>
      <c r="AZ102">
        <f t="shared" ca="1" si="55"/>
        <v>6.469775693180988E-3</v>
      </c>
      <c r="BA102">
        <f t="shared" ca="1" si="56"/>
        <v>1.5003074797366314E-2</v>
      </c>
      <c r="BB102" t="e">
        <f t="shared" ca="1" si="57"/>
        <v>#DIV/0!</v>
      </c>
      <c r="BD102">
        <f t="shared" ca="1" si="73"/>
        <v>0.97058294996410321</v>
      </c>
      <c r="BE102">
        <f t="shared" ca="1" si="73"/>
        <v>3.0707296842500491</v>
      </c>
      <c r="BF102">
        <f t="shared" ca="1" si="73"/>
        <v>7.1208631210899291</v>
      </c>
      <c r="BG102" t="e">
        <f t="shared" ca="1" si="73"/>
        <v>#DIV/0!</v>
      </c>
      <c r="BI102" t="str">
        <f t="shared" si="74"/>
        <v>2021-45</v>
      </c>
      <c r="BJ102">
        <f t="shared" ca="1" si="75"/>
        <v>0.96199073983862993</v>
      </c>
      <c r="BK102">
        <f t="shared" ca="1" si="58"/>
        <v>1.0089380474817005</v>
      </c>
      <c r="BL102" t="e">
        <f t="shared" ca="1" si="59"/>
        <v>#DIV/0!</v>
      </c>
      <c r="BM102" t="e">
        <f t="shared" ca="1" si="60"/>
        <v>#DIV/0!</v>
      </c>
    </row>
    <row r="103" spans="1:65" x14ac:dyDescent="0.25">
      <c r="A103" s="1" t="s">
        <v>53</v>
      </c>
      <c r="B103" s="10">
        <v>6195219</v>
      </c>
      <c r="C103" s="10">
        <v>2511815</v>
      </c>
      <c r="D103" s="10">
        <v>2024817</v>
      </c>
      <c r="E103" s="10">
        <v>122</v>
      </c>
      <c r="F103" s="10">
        <v>13</v>
      </c>
      <c r="G103" s="10">
        <v>1416</v>
      </c>
      <c r="H103" s="10">
        <v>433</v>
      </c>
      <c r="I103" s="10">
        <v>1194</v>
      </c>
      <c r="J103" s="10">
        <v>0</v>
      </c>
      <c r="K103" s="10">
        <v>0</v>
      </c>
      <c r="M103" s="10" t="str">
        <f t="shared" si="61"/>
        <v>2021-46</v>
      </c>
      <c r="N103" s="10">
        <f t="shared" si="62"/>
        <v>1416</v>
      </c>
      <c r="O103" s="10">
        <f t="shared" si="63"/>
        <v>433</v>
      </c>
      <c r="P103" s="10">
        <f t="shared" si="64"/>
        <v>1194</v>
      </c>
      <c r="Q103" s="10">
        <f t="shared" si="65"/>
        <v>0</v>
      </c>
      <c r="R103" s="10">
        <f t="shared" si="66"/>
        <v>0</v>
      </c>
      <c r="S103" s="10"/>
      <c r="T103" s="10"/>
      <c r="U103" s="10" t="str">
        <f t="shared" si="67"/>
        <v>2021-46</v>
      </c>
      <c r="V103" s="10">
        <f t="shared" si="76"/>
        <v>21591</v>
      </c>
      <c r="W103" s="10">
        <f t="shared" si="77"/>
        <v>8150</v>
      </c>
      <c r="X103" s="10">
        <f t="shared" si="78"/>
        <v>20404</v>
      </c>
      <c r="Y103" s="10">
        <f t="shared" si="79"/>
        <v>2</v>
      </c>
      <c r="Z103" s="10">
        <f t="shared" si="80"/>
        <v>0</v>
      </c>
      <c r="AA103" s="10"/>
      <c r="AB103" s="10"/>
      <c r="AC103">
        <f>G103/B103</f>
        <v>2.285633486080153E-4</v>
      </c>
      <c r="AD103">
        <f>H103/C103</f>
        <v>1.7238530703893399E-4</v>
      </c>
      <c r="AE103">
        <f>I103/D103</f>
        <v>5.8968291949346532E-4</v>
      </c>
      <c r="AF103">
        <f>J103/E103</f>
        <v>0</v>
      </c>
      <c r="AG103">
        <f>K103/F103</f>
        <v>0</v>
      </c>
      <c r="AI103" t="str">
        <f t="shared" si="68"/>
        <v>2021-46</v>
      </c>
      <c r="AJ103">
        <f t="shared" si="44"/>
        <v>2.2861560275120568E-4</v>
      </c>
      <c r="AK103">
        <f t="shared" si="45"/>
        <v>1.7241502928372262E-4</v>
      </c>
      <c r="AL103">
        <f t="shared" si="46"/>
        <v>5.9003086772562959E-4</v>
      </c>
      <c r="AM103">
        <f t="shared" si="47"/>
        <v>0</v>
      </c>
      <c r="AN103">
        <f t="shared" si="49"/>
        <v>0</v>
      </c>
      <c r="AP103" t="str">
        <f t="shared" si="69"/>
        <v>2021-46</v>
      </c>
      <c r="AQ103">
        <f t="shared" ca="1" si="70"/>
        <v>2.3475840738195112E-4</v>
      </c>
      <c r="AR103">
        <f t="shared" ca="1" si="50"/>
        <v>1.7099830294043948E-4</v>
      </c>
      <c r="AS103">
        <f t="shared" ca="1" si="51"/>
        <v>5.8989476150127598E-4</v>
      </c>
      <c r="AT103">
        <f t="shared" ca="1" si="52"/>
        <v>0</v>
      </c>
      <c r="AU103" t="e">
        <f t="shared" ca="1" si="53"/>
        <v>#DIV/0!</v>
      </c>
      <c r="AW103" t="str">
        <f t="shared" si="71"/>
        <v>2021-46</v>
      </c>
      <c r="AX103">
        <f t="shared" ca="1" si="72"/>
        <v>2.3416764231111906E-3</v>
      </c>
      <c r="AY103">
        <f t="shared" ca="1" si="54"/>
        <v>2.2159370059794399E-3</v>
      </c>
      <c r="AZ103">
        <f t="shared" ca="1" si="55"/>
        <v>7.0596704546822637E-3</v>
      </c>
      <c r="BA103">
        <f t="shared" ca="1" si="56"/>
        <v>1.5003074797366314E-2</v>
      </c>
      <c r="BB103" t="e">
        <f t="shared" ca="1" si="57"/>
        <v>#DIV/0!</v>
      </c>
      <c r="BD103">
        <f t="shared" ca="1" si="73"/>
        <v>0.94630367548190486</v>
      </c>
      <c r="BE103">
        <f t="shared" ca="1" si="73"/>
        <v>3.0147933271253025</v>
      </c>
      <c r="BF103">
        <f t="shared" ca="1" si="73"/>
        <v>6.4069803365201823</v>
      </c>
      <c r="BG103" t="e">
        <f t="shared" ca="1" si="73"/>
        <v>#DIV/0!</v>
      </c>
      <c r="BI103" t="str">
        <f t="shared" si="74"/>
        <v>2021-46</v>
      </c>
      <c r="BJ103">
        <f t="shared" ca="1" si="75"/>
        <v>0.9379264007496948</v>
      </c>
      <c r="BK103">
        <f t="shared" ca="1" si="58"/>
        <v>0.99055925001536993</v>
      </c>
      <c r="BL103" t="e">
        <f t="shared" ca="1" si="59"/>
        <v>#DIV/0!</v>
      </c>
      <c r="BM103" t="e">
        <f t="shared" ca="1" si="60"/>
        <v>#DIV/0!</v>
      </c>
    </row>
    <row r="104" spans="1:65" x14ac:dyDescent="0.25">
      <c r="A104" s="1" t="s">
        <v>54</v>
      </c>
      <c r="B104" s="10">
        <v>6193803</v>
      </c>
      <c r="C104" s="10">
        <v>2511382</v>
      </c>
      <c r="D104" s="10">
        <v>2023623</v>
      </c>
      <c r="E104" s="10">
        <v>122</v>
      </c>
      <c r="F104" s="10">
        <v>13</v>
      </c>
      <c r="G104" s="10">
        <v>1499</v>
      </c>
      <c r="H104" s="10">
        <v>486</v>
      </c>
      <c r="I104" s="10">
        <v>1274</v>
      </c>
      <c r="J104" s="10">
        <v>1</v>
      </c>
      <c r="K104" s="10">
        <v>0</v>
      </c>
      <c r="M104" s="10" t="str">
        <f t="shared" si="61"/>
        <v>2021-47</v>
      </c>
      <c r="N104" s="10">
        <f t="shared" si="62"/>
        <v>1499</v>
      </c>
      <c r="O104" s="10">
        <f t="shared" si="63"/>
        <v>486</v>
      </c>
      <c r="P104" s="10">
        <f t="shared" si="64"/>
        <v>1274</v>
      </c>
      <c r="Q104" s="10">
        <f t="shared" si="65"/>
        <v>1</v>
      </c>
      <c r="R104" s="10">
        <f t="shared" si="66"/>
        <v>0</v>
      </c>
      <c r="S104" s="10"/>
      <c r="T104" s="10"/>
      <c r="U104" s="10" t="str">
        <f t="shared" si="67"/>
        <v>2021-47</v>
      </c>
      <c r="V104" s="10">
        <f t="shared" si="76"/>
        <v>23090</v>
      </c>
      <c r="W104" s="10">
        <f t="shared" si="77"/>
        <v>8636</v>
      </c>
      <c r="X104" s="10">
        <f t="shared" si="78"/>
        <v>21678</v>
      </c>
      <c r="Y104" s="10">
        <f t="shared" si="79"/>
        <v>3</v>
      </c>
      <c r="Z104" s="10">
        <f t="shared" si="80"/>
        <v>0</v>
      </c>
      <c r="AA104" s="10"/>
      <c r="AB104" s="10"/>
      <c r="AC104">
        <f>G104/B104</f>
        <v>2.4201609253636256E-4</v>
      </c>
      <c r="AD104">
        <f>H104/C104</f>
        <v>1.9351894693837895E-4</v>
      </c>
      <c r="AE104">
        <f>I104/D104</f>
        <v>6.2956390592516494E-4</v>
      </c>
      <c r="AF104">
        <f>J104/E104</f>
        <v>8.1967213114754103E-3</v>
      </c>
      <c r="AG104">
        <f>K104/F104</f>
        <v>0</v>
      </c>
      <c r="AI104" t="str">
        <f t="shared" si="68"/>
        <v>2021-47</v>
      </c>
      <c r="AJ104">
        <f t="shared" si="44"/>
        <v>2.4207467968628916E-4</v>
      </c>
      <c r="AK104">
        <f t="shared" si="45"/>
        <v>1.9355640437401501E-4</v>
      </c>
      <c r="AL104">
        <f t="shared" si="46"/>
        <v>6.2996052715549172E-4</v>
      </c>
      <c r="AM104">
        <f t="shared" si="47"/>
        <v>8.2645098498934245E-3</v>
      </c>
      <c r="AN104">
        <f t="shared" si="49"/>
        <v>0</v>
      </c>
      <c r="AP104" t="str">
        <f t="shared" si="69"/>
        <v>2021-47</v>
      </c>
      <c r="AQ104">
        <f t="shared" ca="1" si="70"/>
        <v>2.4905035997435963E-4</v>
      </c>
      <c r="AR104">
        <f t="shared" ca="1" si="50"/>
        <v>1.9185285853159749E-4</v>
      </c>
      <c r="AS104">
        <f t="shared" ca="1" si="51"/>
        <v>6.2980483159221304E-4</v>
      </c>
      <c r="AT104">
        <f t="shared" ca="1" si="52"/>
        <v>7.401535792331518E-3</v>
      </c>
      <c r="AU104" t="e">
        <f t="shared" ca="1" si="53"/>
        <v>#DIV/0!</v>
      </c>
      <c r="AW104" t="str">
        <f t="shared" si="71"/>
        <v>2021-47</v>
      </c>
      <c r="AX104">
        <f t="shared" ca="1" si="72"/>
        <v>2.5907267830855502E-3</v>
      </c>
      <c r="AY104">
        <f t="shared" ca="1" si="54"/>
        <v>2.4077898645110374E-3</v>
      </c>
      <c r="AZ104">
        <f t="shared" ca="1" si="55"/>
        <v>7.6894752862744766E-3</v>
      </c>
      <c r="BA104">
        <f t="shared" ca="1" si="56"/>
        <v>2.2404610589697831E-2</v>
      </c>
      <c r="BB104" t="e">
        <f t="shared" ca="1" si="57"/>
        <v>#DIV/0!</v>
      </c>
      <c r="BD104">
        <f t="shared" ca="1" si="73"/>
        <v>0.92938779968274565</v>
      </c>
      <c r="BE104">
        <f t="shared" ca="1" si="73"/>
        <v>2.9680765013423485</v>
      </c>
      <c r="BF104">
        <f t="shared" ca="1" si="73"/>
        <v>8.6480020726129929</v>
      </c>
      <c r="BG104" t="e">
        <f t="shared" ca="1" si="73"/>
        <v>#DIV/0!</v>
      </c>
      <c r="BI104" t="str">
        <f t="shared" si="74"/>
        <v>2021-47</v>
      </c>
      <c r="BJ104">
        <f t="shared" ca="1" si="75"/>
        <v>0.92116027491196661</v>
      </c>
      <c r="BK104">
        <f t="shared" ca="1" si="58"/>
        <v>0.97520967911964718</v>
      </c>
      <c r="BL104" t="e">
        <f t="shared" ca="1" si="59"/>
        <v>#DIV/0!</v>
      </c>
      <c r="BM104" t="e">
        <f t="shared" ca="1" si="60"/>
        <v>#DIV/0!</v>
      </c>
    </row>
    <row r="105" spans="1:65" x14ac:dyDescent="0.25">
      <c r="A105" s="1" t="s">
        <v>55</v>
      </c>
      <c r="B105" s="10">
        <v>6192304</v>
      </c>
      <c r="C105" s="10">
        <v>2510896</v>
      </c>
      <c r="D105" s="10">
        <v>2022349</v>
      </c>
      <c r="E105" s="10">
        <v>121</v>
      </c>
      <c r="F105" s="10">
        <v>13</v>
      </c>
      <c r="G105" s="10">
        <v>1551</v>
      </c>
      <c r="H105" s="10">
        <v>492</v>
      </c>
      <c r="I105" s="10">
        <v>1340</v>
      </c>
      <c r="J105" s="10">
        <v>0</v>
      </c>
      <c r="K105" s="10">
        <v>0</v>
      </c>
      <c r="M105" s="10" t="str">
        <f t="shared" si="61"/>
        <v>2021-48</v>
      </c>
      <c r="N105" s="10">
        <f t="shared" si="62"/>
        <v>1551</v>
      </c>
      <c r="O105" s="10">
        <f t="shared" si="63"/>
        <v>492</v>
      </c>
      <c r="P105" s="10">
        <f t="shared" si="64"/>
        <v>1340</v>
      </c>
      <c r="Q105" s="10">
        <f t="shared" si="65"/>
        <v>0</v>
      </c>
      <c r="R105" s="10">
        <f t="shared" si="66"/>
        <v>0</v>
      </c>
      <c r="S105" s="10"/>
      <c r="T105" s="10"/>
      <c r="U105" s="10" t="str">
        <f t="shared" si="67"/>
        <v>2021-48</v>
      </c>
      <c r="V105" s="10">
        <f t="shared" si="76"/>
        <v>24641</v>
      </c>
      <c r="W105" s="10">
        <f t="shared" si="77"/>
        <v>9128</v>
      </c>
      <c r="X105" s="10">
        <f t="shared" si="78"/>
        <v>23018</v>
      </c>
      <c r="Y105" s="10">
        <f t="shared" si="79"/>
        <v>3</v>
      </c>
      <c r="Z105" s="10">
        <f t="shared" si="80"/>
        <v>0</v>
      </c>
      <c r="AA105" s="10"/>
      <c r="AB105" s="10"/>
      <c r="AC105">
        <f>G105/B105</f>
        <v>2.5047219903932366E-4</v>
      </c>
      <c r="AD105">
        <f>H105/C105</f>
        <v>1.9594598900153572E-4</v>
      </c>
      <c r="AE105">
        <f>I105/D105</f>
        <v>6.6259582297615303E-4</v>
      </c>
      <c r="AF105">
        <f>J105/E105</f>
        <v>0</v>
      </c>
      <c r="AG105">
        <f>K105/F105</f>
        <v>0</v>
      </c>
      <c r="AI105" t="str">
        <f t="shared" si="68"/>
        <v>2021-48</v>
      </c>
      <c r="AJ105">
        <f t="shared" si="44"/>
        <v>2.5053495238986349E-4</v>
      </c>
      <c r="AK105">
        <f t="shared" si="45"/>
        <v>1.9598439198417571E-4</v>
      </c>
      <c r="AL105">
        <f t="shared" si="46"/>
        <v>6.6303517158525086E-4</v>
      </c>
      <c r="AM105">
        <f t="shared" si="47"/>
        <v>0</v>
      </c>
      <c r="AN105">
        <f t="shared" si="49"/>
        <v>0</v>
      </c>
      <c r="AP105" t="str">
        <f t="shared" si="69"/>
        <v>2021-48</v>
      </c>
      <c r="AQ105">
        <f t="shared" ca="1" si="70"/>
        <v>2.5824305559833324E-4</v>
      </c>
      <c r="AR105">
        <f t="shared" ca="1" si="50"/>
        <v>1.9414502364060134E-4</v>
      </c>
      <c r="AS105">
        <f t="shared" ca="1" si="51"/>
        <v>6.6286037835376057E-4</v>
      </c>
      <c r="AT105">
        <f t="shared" ca="1" si="52"/>
        <v>0</v>
      </c>
      <c r="AU105" t="e">
        <f t="shared" ca="1" si="53"/>
        <v>#DIV/0!</v>
      </c>
      <c r="AW105" t="str">
        <f t="shared" si="71"/>
        <v>2021-48</v>
      </c>
      <c r="AX105">
        <f t="shared" ca="1" si="72"/>
        <v>2.8489698386838834E-3</v>
      </c>
      <c r="AY105">
        <f t="shared" ca="1" si="54"/>
        <v>2.6019348881516388E-3</v>
      </c>
      <c r="AZ105">
        <f t="shared" ca="1" si="55"/>
        <v>8.3523356646282368E-3</v>
      </c>
      <c r="BA105">
        <f t="shared" ca="1" si="56"/>
        <v>2.2404610589697831E-2</v>
      </c>
      <c r="BB105" t="e">
        <f t="shared" ca="1" si="57"/>
        <v>#DIV/0!</v>
      </c>
      <c r="BD105">
        <f t="shared" ca="1" si="73"/>
        <v>0.91328972768403704</v>
      </c>
      <c r="BE105">
        <f t="shared" ca="1" si="73"/>
        <v>2.9317037868279789</v>
      </c>
      <c r="BF105">
        <f t="shared" ca="1" si="73"/>
        <v>7.8641094354469949</v>
      </c>
      <c r="BG105" t="e">
        <f t="shared" ca="1" si="73"/>
        <v>#DIV/0!</v>
      </c>
      <c r="BI105" t="str">
        <f t="shared" si="74"/>
        <v>2021-48</v>
      </c>
      <c r="BJ105">
        <f t="shared" ca="1" si="75"/>
        <v>0.90520471316159179</v>
      </c>
      <c r="BK105">
        <f t="shared" ca="1" si="58"/>
        <v>0.96325883377107657</v>
      </c>
      <c r="BL105" t="e">
        <f t="shared" ca="1" si="59"/>
        <v>#DIV/0!</v>
      </c>
      <c r="BM105" t="e">
        <f t="shared" ca="1" si="60"/>
        <v>#DIV/0!</v>
      </c>
    </row>
    <row r="106" spans="1:65" x14ac:dyDescent="0.25">
      <c r="A106" s="1" t="s">
        <v>56</v>
      </c>
      <c r="B106" s="10">
        <v>6190753</v>
      </c>
      <c r="C106" s="10">
        <v>2510404</v>
      </c>
      <c r="D106" s="10">
        <v>2021009</v>
      </c>
      <c r="E106" s="10">
        <v>121</v>
      </c>
      <c r="F106" s="10">
        <v>13</v>
      </c>
      <c r="G106" s="10">
        <v>1573</v>
      </c>
      <c r="H106" s="10">
        <v>481</v>
      </c>
      <c r="I106" s="10">
        <v>1323</v>
      </c>
      <c r="J106" s="10">
        <v>0</v>
      </c>
      <c r="K106" s="10">
        <v>0</v>
      </c>
      <c r="M106" s="10" t="str">
        <f t="shared" si="61"/>
        <v>2021-49</v>
      </c>
      <c r="N106" s="10">
        <f t="shared" si="62"/>
        <v>1573</v>
      </c>
      <c r="O106" s="10">
        <f t="shared" si="63"/>
        <v>481</v>
      </c>
      <c r="P106" s="10">
        <f t="shared" si="64"/>
        <v>1323</v>
      </c>
      <c r="Q106" s="10">
        <f t="shared" si="65"/>
        <v>0</v>
      </c>
      <c r="R106" s="10">
        <f t="shared" si="66"/>
        <v>0</v>
      </c>
      <c r="S106" s="10"/>
      <c r="T106" s="10"/>
      <c r="U106" s="10" t="str">
        <f t="shared" si="67"/>
        <v>2021-49</v>
      </c>
      <c r="V106" s="10">
        <f t="shared" si="76"/>
        <v>26214</v>
      </c>
      <c r="W106" s="10">
        <f t="shared" si="77"/>
        <v>9609</v>
      </c>
      <c r="X106" s="10">
        <f t="shared" si="78"/>
        <v>24341</v>
      </c>
      <c r="Y106" s="10">
        <f t="shared" si="79"/>
        <v>3</v>
      </c>
      <c r="Z106" s="10">
        <f t="shared" si="80"/>
        <v>0</v>
      </c>
      <c r="AA106" s="10"/>
      <c r="AB106" s="10"/>
      <c r="AC106">
        <f>G106/B106</f>
        <v>2.5408863832881073E-4</v>
      </c>
      <c r="AD106">
        <f>H106/C106</f>
        <v>1.9160262650951798E-4</v>
      </c>
      <c r="AE106">
        <f>I106/D106</f>
        <v>6.5462350736686479E-4</v>
      </c>
      <c r="AF106">
        <f>J106/E106</f>
        <v>0</v>
      </c>
      <c r="AG106">
        <f>K106/F106</f>
        <v>0</v>
      </c>
      <c r="AI106" t="str">
        <f t="shared" si="68"/>
        <v>2021-49</v>
      </c>
      <c r="AJ106">
        <f t="shared" si="44"/>
        <v>2.5415321714135141E-4</v>
      </c>
      <c r="AK106">
        <f t="shared" si="45"/>
        <v>1.9163934569790795E-4</v>
      </c>
      <c r="AL106">
        <f t="shared" si="46"/>
        <v>6.5505234343738643E-4</v>
      </c>
      <c r="AM106">
        <f t="shared" si="47"/>
        <v>0</v>
      </c>
      <c r="AN106">
        <f t="shared" si="49"/>
        <v>0</v>
      </c>
      <c r="AP106" t="str">
        <f t="shared" si="69"/>
        <v>2021-49</v>
      </c>
      <c r="AQ106">
        <f t="shared" ca="1" si="70"/>
        <v>2.6246926825789646E-4</v>
      </c>
      <c r="AR106">
        <f t="shared" ca="1" si="50"/>
        <v>1.8972890715363328E-4</v>
      </c>
      <c r="AS106">
        <f t="shared" ca="1" si="51"/>
        <v>6.5486886315074518E-4</v>
      </c>
      <c r="AT106">
        <f t="shared" ca="1" si="52"/>
        <v>0</v>
      </c>
      <c r="AU106" t="e">
        <f t="shared" ca="1" si="53"/>
        <v>#DIV/0!</v>
      </c>
      <c r="AW106" t="str">
        <f t="shared" si="71"/>
        <v>2021-49</v>
      </c>
      <c r="AX106">
        <f t="shared" ca="1" si="72"/>
        <v>3.1114391069417798E-3</v>
      </c>
      <c r="AY106">
        <f t="shared" ca="1" si="54"/>
        <v>2.7916637953052719E-3</v>
      </c>
      <c r="AZ106">
        <f t="shared" ca="1" si="55"/>
        <v>9.0072045277789815E-3</v>
      </c>
      <c r="BA106">
        <f t="shared" ca="1" si="56"/>
        <v>2.2404610589697831E-2</v>
      </c>
      <c r="BB106" t="e">
        <f t="shared" ca="1" si="57"/>
        <v>#DIV/0!</v>
      </c>
      <c r="BD106">
        <f t="shared" ca="1" si="73"/>
        <v>0.8972259135899292</v>
      </c>
      <c r="BE106">
        <f t="shared" ca="1" si="73"/>
        <v>2.8948676860438782</v>
      </c>
      <c r="BF106">
        <f t="shared" ca="1" si="73"/>
        <v>7.2007228229895288</v>
      </c>
      <c r="BG106" t="e">
        <f t="shared" ca="1" si="73"/>
        <v>#DIV/0!</v>
      </c>
      <c r="BI106" t="str">
        <f t="shared" si="74"/>
        <v>2021-49</v>
      </c>
      <c r="BJ106">
        <f t="shared" ca="1" si="75"/>
        <v>0.88928310604332073</v>
      </c>
      <c r="BK106">
        <f t="shared" ca="1" si="58"/>
        <v>0.95115573534708542</v>
      </c>
      <c r="BL106" t="e">
        <f t="shared" ca="1" si="59"/>
        <v>#DIV/0!</v>
      </c>
      <c r="BM106" t="e">
        <f t="shared" ca="1" si="60"/>
        <v>#DIV/0!</v>
      </c>
    </row>
    <row r="107" spans="1:65" x14ac:dyDescent="0.25">
      <c r="A107" s="1" t="s">
        <v>57</v>
      </c>
      <c r="B107" s="10">
        <v>6189180</v>
      </c>
      <c r="C107" s="10">
        <v>2509923</v>
      </c>
      <c r="D107" s="10">
        <v>2019686</v>
      </c>
      <c r="E107" s="10">
        <v>121</v>
      </c>
      <c r="F107" s="10">
        <v>13</v>
      </c>
      <c r="G107" s="10">
        <v>1496</v>
      </c>
      <c r="H107" s="10">
        <v>470</v>
      </c>
      <c r="I107" s="10">
        <v>1186</v>
      </c>
      <c r="J107" s="10">
        <v>0</v>
      </c>
      <c r="K107" s="10">
        <v>0</v>
      </c>
      <c r="M107" s="10" t="str">
        <f t="shared" si="61"/>
        <v>2021-50</v>
      </c>
      <c r="N107" s="10">
        <f t="shared" si="62"/>
        <v>1496</v>
      </c>
      <c r="O107" s="10">
        <f t="shared" si="63"/>
        <v>470</v>
      </c>
      <c r="P107" s="10">
        <f t="shared" si="64"/>
        <v>1186</v>
      </c>
      <c r="Q107" s="10">
        <f t="shared" si="65"/>
        <v>0</v>
      </c>
      <c r="R107" s="10">
        <f t="shared" si="66"/>
        <v>0</v>
      </c>
      <c r="S107" s="10"/>
      <c r="T107" s="10"/>
      <c r="U107" s="10" t="str">
        <f t="shared" si="67"/>
        <v>2021-50</v>
      </c>
      <c r="V107" s="10">
        <f t="shared" si="76"/>
        <v>27710</v>
      </c>
      <c r="W107" s="10">
        <f t="shared" si="77"/>
        <v>10079</v>
      </c>
      <c r="X107" s="10">
        <f t="shared" si="78"/>
        <v>25527</v>
      </c>
      <c r="Y107" s="10">
        <f t="shared" si="79"/>
        <v>3</v>
      </c>
      <c r="Z107" s="10">
        <f t="shared" si="80"/>
        <v>0</v>
      </c>
      <c r="AA107" s="10"/>
      <c r="AB107" s="10"/>
      <c r="AC107">
        <f>G107/B107</f>
        <v>2.4171214926694651E-4</v>
      </c>
      <c r="AD107">
        <f>H107/C107</f>
        <v>1.872567405454271E-4</v>
      </c>
      <c r="AE107">
        <f>I107/D107</f>
        <v>5.8721999360296601E-4</v>
      </c>
      <c r="AF107">
        <f>J107/E107</f>
        <v>0</v>
      </c>
      <c r="AG107">
        <f>K107/F107</f>
        <v>0</v>
      </c>
      <c r="AI107" t="str">
        <f t="shared" si="68"/>
        <v>2021-50</v>
      </c>
      <c r="AJ107">
        <f t="shared" si="44"/>
        <v>2.4177058933310975E-4</v>
      </c>
      <c r="AK107">
        <f t="shared" si="45"/>
        <v>1.8729181274716614E-4</v>
      </c>
      <c r="AL107">
        <f t="shared" si="46"/>
        <v>5.8756504043618778E-4</v>
      </c>
      <c r="AM107">
        <f t="shared" si="47"/>
        <v>0</v>
      </c>
      <c r="AN107">
        <f t="shared" si="49"/>
        <v>0</v>
      </c>
      <c r="AP107" t="str">
        <f t="shared" si="69"/>
        <v>2021-50</v>
      </c>
      <c r="AQ107">
        <f t="shared" ca="1" si="70"/>
        <v>2.5015479886832798E-4</v>
      </c>
      <c r="AR107">
        <f t="shared" ca="1" si="50"/>
        <v>1.8531546659111728E-4</v>
      </c>
      <c r="AS107">
        <f t="shared" ca="1" si="51"/>
        <v>5.8739078378701112E-4</v>
      </c>
      <c r="AT107">
        <f t="shared" ca="1" si="52"/>
        <v>0</v>
      </c>
      <c r="AU107" t="e">
        <f t="shared" ca="1" si="53"/>
        <v>#DIV/0!</v>
      </c>
      <c r="AW107" t="str">
        <f t="shared" si="71"/>
        <v>2021-50</v>
      </c>
      <c r="AX107">
        <f t="shared" ca="1" si="72"/>
        <v>3.3615939058101079E-3</v>
      </c>
      <c r="AY107">
        <f t="shared" ca="1" si="54"/>
        <v>2.9769792618963894E-3</v>
      </c>
      <c r="AZ107">
        <f t="shared" ca="1" si="55"/>
        <v>9.5945953115659927E-3</v>
      </c>
      <c r="BA107">
        <f t="shared" ca="1" si="56"/>
        <v>2.2404610589697831E-2</v>
      </c>
      <c r="BB107" t="e">
        <f t="shared" ca="1" si="57"/>
        <v>#DIV/0!</v>
      </c>
      <c r="BD107">
        <f t="shared" ca="1" si="73"/>
        <v>0.88558563149196612</v>
      </c>
      <c r="BE107">
        <f t="shared" ca="1" si="73"/>
        <v>2.854180362173699</v>
      </c>
      <c r="BF107">
        <f t="shared" ca="1" si="73"/>
        <v>6.6648772033332682</v>
      </c>
      <c r="BG107" t="e">
        <f t="shared" ca="1" si="73"/>
        <v>#DIV/0!</v>
      </c>
      <c r="BI107" t="str">
        <f t="shared" si="74"/>
        <v>2021-50</v>
      </c>
      <c r="BJ107">
        <f t="shared" ca="1" si="75"/>
        <v>0.87774587103649926</v>
      </c>
      <c r="BK107">
        <f t="shared" ca="1" si="58"/>
        <v>0.93778725510820693</v>
      </c>
      <c r="BL107" t="e">
        <f t="shared" ca="1" si="59"/>
        <v>#DIV/0!</v>
      </c>
      <c r="BM107" t="e">
        <f t="shared" ca="1" si="60"/>
        <v>#DIV/0!</v>
      </c>
    </row>
    <row r="108" spans="1:65" x14ac:dyDescent="0.25">
      <c r="A108" s="1" t="s">
        <v>58</v>
      </c>
      <c r="B108" s="10">
        <v>6187684</v>
      </c>
      <c r="C108" s="10">
        <v>2509453</v>
      </c>
      <c r="D108" s="10">
        <v>2018500</v>
      </c>
      <c r="E108" s="10">
        <v>121</v>
      </c>
      <c r="F108" s="10">
        <v>13</v>
      </c>
      <c r="G108" s="10">
        <v>1350</v>
      </c>
      <c r="H108" s="10">
        <v>463</v>
      </c>
      <c r="I108" s="10">
        <v>1130</v>
      </c>
      <c r="J108" s="10">
        <v>0</v>
      </c>
      <c r="K108" s="10">
        <v>0</v>
      </c>
      <c r="M108" s="10" t="str">
        <f t="shared" si="61"/>
        <v>2021-51</v>
      </c>
      <c r="N108" s="10">
        <f t="shared" si="62"/>
        <v>1350</v>
      </c>
      <c r="O108" s="10">
        <f t="shared" si="63"/>
        <v>463</v>
      </c>
      <c r="P108" s="10">
        <f t="shared" si="64"/>
        <v>1130</v>
      </c>
      <c r="Q108" s="10">
        <f t="shared" si="65"/>
        <v>0</v>
      </c>
      <c r="R108" s="10">
        <f t="shared" si="66"/>
        <v>0</v>
      </c>
      <c r="S108" s="10"/>
      <c r="T108" s="10"/>
      <c r="U108" s="10" t="str">
        <f t="shared" si="67"/>
        <v>2021-51</v>
      </c>
      <c r="V108" s="10">
        <f t="shared" si="76"/>
        <v>29060</v>
      </c>
      <c r="W108" s="10">
        <f t="shared" si="77"/>
        <v>10542</v>
      </c>
      <c r="X108" s="10">
        <f t="shared" si="78"/>
        <v>26657</v>
      </c>
      <c r="Y108" s="10">
        <f t="shared" si="79"/>
        <v>3</v>
      </c>
      <c r="Z108" s="10">
        <f t="shared" si="80"/>
        <v>0</v>
      </c>
      <c r="AA108" s="10"/>
      <c r="AB108" s="10"/>
      <c r="AC108">
        <f>G108/B108</f>
        <v>2.1817533022048315E-4</v>
      </c>
      <c r="AD108">
        <f>H108/C108</f>
        <v>1.845023596775871E-4</v>
      </c>
      <c r="AE108">
        <f>I108/D108</f>
        <v>5.5982164973990582E-4</v>
      </c>
      <c r="AF108">
        <f>J108/E108</f>
        <v>0</v>
      </c>
      <c r="AG108">
        <f>K108/F108</f>
        <v>0</v>
      </c>
      <c r="AI108" t="str">
        <f t="shared" si="68"/>
        <v>2021-51</v>
      </c>
      <c r="AJ108">
        <f t="shared" si="44"/>
        <v>2.182229419487134E-4</v>
      </c>
      <c r="AK108">
        <f t="shared" si="45"/>
        <v>1.8453640760385782E-4</v>
      </c>
      <c r="AL108">
        <f t="shared" si="46"/>
        <v>5.6013524021121075E-4</v>
      </c>
      <c r="AM108">
        <f t="shared" si="47"/>
        <v>0</v>
      </c>
      <c r="AN108">
        <f t="shared" si="49"/>
        <v>0</v>
      </c>
      <c r="AP108" t="str">
        <f t="shared" si="69"/>
        <v>2021-51</v>
      </c>
      <c r="AQ108">
        <f t="shared" ca="1" si="70"/>
        <v>2.2621859274556762E-4</v>
      </c>
      <c r="AR108">
        <f t="shared" ca="1" si="50"/>
        <v>1.824815599216471E-4</v>
      </c>
      <c r="AS108">
        <f t="shared" ca="1" si="51"/>
        <v>5.5995989099653378E-4</v>
      </c>
      <c r="AT108">
        <f t="shared" ca="1" si="52"/>
        <v>0</v>
      </c>
      <c r="AU108" t="e">
        <f t="shared" ca="1" si="53"/>
        <v>#DIV/0!</v>
      </c>
      <c r="AW108" t="str">
        <f t="shared" si="71"/>
        <v>2021-51</v>
      </c>
      <c r="AX108">
        <f t="shared" ca="1" si="72"/>
        <v>3.5878124985556756E-3</v>
      </c>
      <c r="AY108">
        <f t="shared" ca="1" si="54"/>
        <v>3.1594608218180366E-3</v>
      </c>
      <c r="AZ108">
        <f t="shared" ca="1" si="55"/>
        <v>1.0154555202562527E-2</v>
      </c>
      <c r="BA108">
        <f t="shared" ca="1" si="56"/>
        <v>2.2404610589697831E-2</v>
      </c>
      <c r="BB108" t="e">
        <f t="shared" ca="1" si="57"/>
        <v>#DIV/0!</v>
      </c>
      <c r="BD108">
        <f t="shared" ca="1" si="73"/>
        <v>0.88060923559687754</v>
      </c>
      <c r="BE108">
        <f t="shared" ca="1" si="73"/>
        <v>2.8302914956259242</v>
      </c>
      <c r="BF108">
        <f t="shared" ca="1" si="73"/>
        <v>6.2446436648283941</v>
      </c>
      <c r="BG108" t="e">
        <f t="shared" ca="1" si="73"/>
        <v>#DIV/0!</v>
      </c>
      <c r="BI108" t="str">
        <f t="shared" si="74"/>
        <v>2021-51</v>
      </c>
      <c r="BJ108">
        <f t="shared" ca="1" si="75"/>
        <v>0.87281352932472367</v>
      </c>
      <c r="BK108">
        <f t="shared" ca="1" si="58"/>
        <v>0.92993818050718124</v>
      </c>
      <c r="BL108" t="e">
        <f t="shared" ca="1" si="59"/>
        <v>#DIV/0!</v>
      </c>
      <c r="BM108" t="e">
        <f t="shared" ca="1" si="60"/>
        <v>#DIV/0!</v>
      </c>
    </row>
    <row r="109" spans="1:65" x14ac:dyDescent="0.25">
      <c r="A109" s="1" t="s">
        <v>59</v>
      </c>
      <c r="B109" s="10">
        <v>6186334</v>
      </c>
      <c r="C109" s="10">
        <v>2508990</v>
      </c>
      <c r="D109" s="10">
        <v>2017370</v>
      </c>
      <c r="E109" s="10">
        <v>121</v>
      </c>
      <c r="F109" s="10">
        <v>13</v>
      </c>
      <c r="G109" s="10">
        <v>1303</v>
      </c>
      <c r="H109" s="10">
        <v>436</v>
      </c>
      <c r="I109" s="10">
        <v>1036</v>
      </c>
      <c r="J109" s="10">
        <v>0</v>
      </c>
      <c r="K109" s="10">
        <v>0</v>
      </c>
      <c r="M109" s="10" t="str">
        <f t="shared" si="61"/>
        <v>2021-52</v>
      </c>
      <c r="N109" s="10">
        <f t="shared" si="62"/>
        <v>1303</v>
      </c>
      <c r="O109" s="10">
        <f t="shared" si="63"/>
        <v>436</v>
      </c>
      <c r="P109" s="10">
        <f t="shared" si="64"/>
        <v>1036</v>
      </c>
      <c r="Q109" s="10">
        <f t="shared" si="65"/>
        <v>0</v>
      </c>
      <c r="R109" s="10">
        <f t="shared" si="66"/>
        <v>0</v>
      </c>
      <c r="S109" s="10"/>
      <c r="T109" s="10"/>
      <c r="U109" s="10" t="str">
        <f t="shared" si="67"/>
        <v>2021-52</v>
      </c>
      <c r="V109" s="10">
        <f t="shared" si="76"/>
        <v>30363</v>
      </c>
      <c r="W109" s="10">
        <f t="shared" si="77"/>
        <v>10978</v>
      </c>
      <c r="X109" s="10">
        <f t="shared" si="78"/>
        <v>27693</v>
      </c>
      <c r="Y109" s="10">
        <f t="shared" si="79"/>
        <v>3</v>
      </c>
      <c r="Z109" s="10">
        <f t="shared" si="80"/>
        <v>0</v>
      </c>
      <c r="AA109" s="10"/>
      <c r="AB109" s="10"/>
      <c r="AC109">
        <f>G109/B109</f>
        <v>2.1062554980057655E-4</v>
      </c>
      <c r="AD109">
        <f>H109/C109</f>
        <v>1.737751047234146E-4</v>
      </c>
      <c r="AE109">
        <f>I109/D109</f>
        <v>5.1353990591710991E-4</v>
      </c>
      <c r="AF109">
        <f>J109/E109</f>
        <v>0</v>
      </c>
      <c r="AG109">
        <f>K109/F109</f>
        <v>0</v>
      </c>
      <c r="AI109" t="str">
        <f t="shared" si="68"/>
        <v>2021-52</v>
      </c>
      <c r="AJ109">
        <f t="shared" ref="AJ109:AJ140" si="81">-LN((1-1.5*AC109)/(1-0.5*AC109))</f>
        <v>2.1066992304794559E-4</v>
      </c>
      <c r="AK109">
        <f t="shared" ref="AK109:AK140" si="82">-LN((1-1.5*AD109)/(1-0.5*AD109))</f>
        <v>1.7380530819647078E-4</v>
      </c>
      <c r="AL109">
        <f t="shared" ref="AL109:AL140" si="83">-LN((1-1.5*AE109)/(1-0.5*AE109))</f>
        <v>5.1380377595761203E-4</v>
      </c>
      <c r="AM109">
        <f t="shared" ref="AM109:AM140" si="84">-LN((1-1.5*AF109)/(1-0.5*AF109))</f>
        <v>0</v>
      </c>
      <c r="AN109">
        <f t="shared" si="49"/>
        <v>0</v>
      </c>
      <c r="AP109" t="str">
        <f t="shared" si="69"/>
        <v>2021-52</v>
      </c>
      <c r="AQ109">
        <f t="shared" ca="1" si="70"/>
        <v>2.1880283620605553E-4</v>
      </c>
      <c r="AR109">
        <f t="shared" ca="1" si="50"/>
        <v>1.7176869162489731E-4</v>
      </c>
      <c r="AS109">
        <f t="shared" ca="1" si="51"/>
        <v>5.1363446657084382E-4</v>
      </c>
      <c r="AT109">
        <f t="shared" ca="1" si="52"/>
        <v>0</v>
      </c>
      <c r="AU109" t="e">
        <f t="shared" ca="1" si="53"/>
        <v>#DIV/0!</v>
      </c>
      <c r="AW109" t="str">
        <f t="shared" si="71"/>
        <v>2021-52</v>
      </c>
      <c r="AX109">
        <f t="shared" ca="1" si="72"/>
        <v>3.8066153347617311E-3</v>
      </c>
      <c r="AY109">
        <f t="shared" ca="1" si="54"/>
        <v>3.3312295134429338E-3</v>
      </c>
      <c r="AZ109">
        <f t="shared" ca="1" si="55"/>
        <v>1.066818966913337E-2</v>
      </c>
      <c r="BA109">
        <f t="shared" ca="1" si="56"/>
        <v>2.2404610589697831E-2</v>
      </c>
      <c r="BB109" t="e">
        <f t="shared" ca="1" si="57"/>
        <v>#DIV/0!</v>
      </c>
      <c r="BD109">
        <f t="shared" ca="1" si="73"/>
        <v>0.87511587604410435</v>
      </c>
      <c r="BE109">
        <f t="shared" ca="1" si="73"/>
        <v>2.8025394559077843</v>
      </c>
      <c r="BF109">
        <f t="shared" ca="1" si="73"/>
        <v>5.8857038653474056</v>
      </c>
      <c r="BG109" t="e">
        <f t="shared" ca="1" si="73"/>
        <v>#DIV/0!</v>
      </c>
      <c r="BI109" t="str">
        <f t="shared" si="74"/>
        <v>2021-52</v>
      </c>
      <c r="BJ109">
        <f t="shared" ca="1" si="75"/>
        <v>0.86736880044238818</v>
      </c>
      <c r="BK109">
        <f t="shared" ca="1" si="58"/>
        <v>0.92081979769723588</v>
      </c>
      <c r="BL109" t="e">
        <f t="shared" ca="1" si="59"/>
        <v>#DIV/0!</v>
      </c>
      <c r="BM109" t="e">
        <f t="shared" ca="1" si="60"/>
        <v>#DIV/0!</v>
      </c>
    </row>
    <row r="110" spans="1:65" x14ac:dyDescent="0.25">
      <c r="A110" s="1" t="s">
        <v>60</v>
      </c>
      <c r="B110" s="10">
        <v>6185031</v>
      </c>
      <c r="C110" s="10">
        <v>2508554</v>
      </c>
      <c r="D110" s="10">
        <v>2016334</v>
      </c>
      <c r="E110" s="10">
        <v>121</v>
      </c>
      <c r="F110" s="10">
        <v>13</v>
      </c>
      <c r="G110" s="10">
        <v>1205</v>
      </c>
      <c r="H110" s="10">
        <v>383</v>
      </c>
      <c r="I110" s="10">
        <v>984</v>
      </c>
      <c r="J110" s="10">
        <v>0</v>
      </c>
      <c r="K110" s="10">
        <v>0</v>
      </c>
      <c r="M110" s="10" t="str">
        <f t="shared" si="61"/>
        <v>2022-01</v>
      </c>
      <c r="N110" s="10">
        <f t="shared" si="62"/>
        <v>1205</v>
      </c>
      <c r="O110" s="10">
        <f t="shared" si="63"/>
        <v>383</v>
      </c>
      <c r="P110" s="10">
        <f t="shared" si="64"/>
        <v>984</v>
      </c>
      <c r="Q110" s="10">
        <f t="shared" si="65"/>
        <v>0</v>
      </c>
      <c r="R110" s="10">
        <f t="shared" si="66"/>
        <v>0</v>
      </c>
      <c r="S110" s="10"/>
      <c r="T110" s="10"/>
      <c r="U110" s="10" t="str">
        <f t="shared" si="67"/>
        <v>2022-01</v>
      </c>
      <c r="V110" s="10">
        <f t="shared" si="76"/>
        <v>31568</v>
      </c>
      <c r="W110" s="10">
        <f t="shared" si="77"/>
        <v>11361</v>
      </c>
      <c r="X110" s="10">
        <f t="shared" si="78"/>
        <v>28677</v>
      </c>
      <c r="Y110" s="10">
        <f t="shared" si="79"/>
        <v>3</v>
      </c>
      <c r="Z110" s="10">
        <f t="shared" si="80"/>
        <v>0</v>
      </c>
      <c r="AA110" s="10"/>
      <c r="AB110" s="10"/>
      <c r="AC110">
        <f>G110/B110</f>
        <v>1.9482521591241821E-4</v>
      </c>
      <c r="AD110">
        <f>H110/C110</f>
        <v>1.5267759832955559E-4</v>
      </c>
      <c r="AE110">
        <f>I110/D110</f>
        <v>4.880143865054103E-4</v>
      </c>
      <c r="AF110">
        <f>J110/E110</f>
        <v>0</v>
      </c>
      <c r="AG110">
        <f>K110/F110</f>
        <v>0</v>
      </c>
      <c r="AI110" t="str">
        <f t="shared" si="68"/>
        <v>2022-01</v>
      </c>
      <c r="AJ110">
        <f t="shared" si="81"/>
        <v>1.9486318079021611E-4</v>
      </c>
      <c r="AK110">
        <f t="shared" si="82"/>
        <v>1.5270091263472972E-4</v>
      </c>
      <c r="AL110">
        <f t="shared" si="83"/>
        <v>4.8825267052778624E-4</v>
      </c>
      <c r="AM110">
        <f t="shared" si="84"/>
        <v>0</v>
      </c>
      <c r="AN110">
        <f t="shared" ref="AN110:AN141" si="85">-LN((1-1.5*AG110)/(1-0.5*AG110))</f>
        <v>0</v>
      </c>
      <c r="AP110" t="str">
        <f t="shared" si="69"/>
        <v>2022-01</v>
      </c>
      <c r="AQ110">
        <f t="shared" ca="1" si="70"/>
        <v>2.0276954117340307E-4</v>
      </c>
      <c r="AR110">
        <f t="shared" ca="1" si="50"/>
        <v>1.5082267970341971E-4</v>
      </c>
      <c r="AS110">
        <f t="shared" ca="1" si="51"/>
        <v>4.8808373768380987E-4</v>
      </c>
      <c r="AT110">
        <f t="shared" ca="1" si="52"/>
        <v>0</v>
      </c>
      <c r="AU110" t="e">
        <f t="shared" ca="1" si="53"/>
        <v>#DIV/0!</v>
      </c>
      <c r="AW110" t="str">
        <f t="shared" si="71"/>
        <v>2022-01</v>
      </c>
      <c r="AX110">
        <f t="shared" ca="1" si="72"/>
        <v>4.0093848759351338E-3</v>
      </c>
      <c r="AY110">
        <f t="shared" ca="1" si="54"/>
        <v>3.4820521931463533E-3</v>
      </c>
      <c r="AZ110">
        <f t="shared" ca="1" si="55"/>
        <v>1.115627340681718E-2</v>
      </c>
      <c r="BA110">
        <f t="shared" ca="1" si="56"/>
        <v>2.2404610589697831E-2</v>
      </c>
      <c r="BB110" t="e">
        <f t="shared" ca="1" si="57"/>
        <v>#DIV/0!</v>
      </c>
      <c r="BD110">
        <f t="shared" ca="1" si="73"/>
        <v>0.86847541478147883</v>
      </c>
      <c r="BE110">
        <f t="shared" ca="1" si="73"/>
        <v>2.7825399037589609</v>
      </c>
      <c r="BF110">
        <f t="shared" ca="1" si="73"/>
        <v>5.5880418774893155</v>
      </c>
      <c r="BG110" t="e">
        <f t="shared" ca="1" si="73"/>
        <v>#DIV/0!</v>
      </c>
      <c r="BI110" t="str">
        <f t="shared" si="74"/>
        <v>2022-01</v>
      </c>
      <c r="BJ110">
        <f t="shared" ca="1" si="75"/>
        <v>0.86078712471530161</v>
      </c>
      <c r="BK110">
        <f t="shared" ca="1" si="58"/>
        <v>0.9142486204298137</v>
      </c>
      <c r="BL110" t="e">
        <f t="shared" ca="1" si="59"/>
        <v>#DIV/0!</v>
      </c>
      <c r="BM110" t="e">
        <f t="shared" ca="1" si="60"/>
        <v>#DIV/0!</v>
      </c>
    </row>
    <row r="111" spans="1:65" x14ac:dyDescent="0.25">
      <c r="A111" s="1" t="s">
        <v>61</v>
      </c>
      <c r="B111" s="10">
        <v>6183826</v>
      </c>
      <c r="C111" s="10">
        <v>2508171</v>
      </c>
      <c r="D111" s="10">
        <v>2015350</v>
      </c>
      <c r="E111" s="10">
        <v>121</v>
      </c>
      <c r="F111" s="10">
        <v>13</v>
      </c>
      <c r="G111" s="10">
        <v>1121</v>
      </c>
      <c r="H111" s="10">
        <v>409</v>
      </c>
      <c r="I111" s="10">
        <v>1028</v>
      </c>
      <c r="J111" s="10">
        <v>0</v>
      </c>
      <c r="K111" s="10">
        <v>0</v>
      </c>
      <c r="M111" s="10" t="str">
        <f t="shared" si="61"/>
        <v>2022-02</v>
      </c>
      <c r="N111" s="10">
        <f t="shared" si="62"/>
        <v>1121</v>
      </c>
      <c r="O111" s="10">
        <f t="shared" si="63"/>
        <v>409</v>
      </c>
      <c r="P111" s="10">
        <f t="shared" si="64"/>
        <v>1028</v>
      </c>
      <c r="Q111" s="10">
        <f t="shared" si="65"/>
        <v>0</v>
      </c>
      <c r="R111" s="10">
        <f t="shared" si="66"/>
        <v>0</v>
      </c>
      <c r="S111" s="10"/>
      <c r="T111" s="10"/>
      <c r="U111" s="10" t="str">
        <f t="shared" si="67"/>
        <v>2022-02</v>
      </c>
      <c r="V111" s="10">
        <f t="shared" si="76"/>
        <v>32689</v>
      </c>
      <c r="W111" s="10">
        <f t="shared" si="77"/>
        <v>11770</v>
      </c>
      <c r="X111" s="10">
        <f t="shared" si="78"/>
        <v>29705</v>
      </c>
      <c r="Y111" s="10">
        <f t="shared" si="79"/>
        <v>3</v>
      </c>
      <c r="Z111" s="10">
        <f t="shared" si="80"/>
        <v>0</v>
      </c>
      <c r="AA111" s="10"/>
      <c r="AB111" s="10"/>
      <c r="AC111">
        <f>G111/B111</f>
        <v>1.8127935682536993E-4</v>
      </c>
      <c r="AD111">
        <f>H111/C111</f>
        <v>1.6306703171354745E-4</v>
      </c>
      <c r="AE111">
        <f>I111/D111</f>
        <v>5.1008509688143502E-4</v>
      </c>
      <c r="AF111">
        <f>J111/E111</f>
        <v>0</v>
      </c>
      <c r="AG111">
        <f>K111/F111</f>
        <v>0</v>
      </c>
      <c r="AI111" t="str">
        <f t="shared" si="68"/>
        <v>2022-02</v>
      </c>
      <c r="AJ111">
        <f t="shared" si="81"/>
        <v>1.8131222548557744E-4</v>
      </c>
      <c r="AK111">
        <f t="shared" si="82"/>
        <v>1.6309362726871674E-4</v>
      </c>
      <c r="AL111">
        <f t="shared" si="83"/>
        <v>5.103454275493599E-4</v>
      </c>
      <c r="AM111">
        <f t="shared" si="84"/>
        <v>0</v>
      </c>
      <c r="AN111">
        <f t="shared" si="85"/>
        <v>0</v>
      </c>
      <c r="AP111" t="str">
        <f t="shared" si="69"/>
        <v>2022-02</v>
      </c>
      <c r="AQ111">
        <f t="shared" ca="1" si="70"/>
        <v>1.8902643348782321E-4</v>
      </c>
      <c r="AR111">
        <f t="shared" ca="1" si="50"/>
        <v>1.6099265417552906E-4</v>
      </c>
      <c r="AS111">
        <f t="shared" ca="1" si="51"/>
        <v>5.101604438322115E-4</v>
      </c>
      <c r="AT111">
        <f t="shared" ca="1" si="52"/>
        <v>0</v>
      </c>
      <c r="AU111" t="e">
        <f t="shared" ca="1" si="53"/>
        <v>#DIV/0!</v>
      </c>
      <c r="AW111" t="str">
        <f t="shared" si="71"/>
        <v>2022-02</v>
      </c>
      <c r="AX111">
        <f t="shared" ca="1" si="72"/>
        <v>4.1984113094229569E-3</v>
      </c>
      <c r="AY111">
        <f t="shared" ca="1" si="54"/>
        <v>3.6430448473218826E-3</v>
      </c>
      <c r="AZ111">
        <f t="shared" ca="1" si="55"/>
        <v>1.1666433850649392E-2</v>
      </c>
      <c r="BA111">
        <f t="shared" ca="1" si="56"/>
        <v>2.2404610589697831E-2</v>
      </c>
      <c r="BB111" t="e">
        <f t="shared" ca="1" si="57"/>
        <v>#DIV/0!</v>
      </c>
      <c r="BD111">
        <f t="shared" ca="1" si="73"/>
        <v>0.86771985373262406</v>
      </c>
      <c r="BE111">
        <f t="shared" ca="1" si="73"/>
        <v>2.7787734432939262</v>
      </c>
      <c r="BF111">
        <f t="shared" ca="1" si="73"/>
        <v>5.3364496564242518</v>
      </c>
      <c r="BG111" t="e">
        <f t="shared" ca="1" si="73"/>
        <v>#DIV/0!</v>
      </c>
      <c r="BI111" t="str">
        <f t="shared" si="74"/>
        <v>2022-02</v>
      </c>
      <c r="BJ111">
        <f t="shared" ca="1" si="75"/>
        <v>0.86003825236759757</v>
      </c>
      <c r="BK111">
        <f t="shared" ca="1" si="58"/>
        <v>0.91301108874898873</v>
      </c>
      <c r="BL111" t="e">
        <f t="shared" ca="1" si="59"/>
        <v>#DIV/0!</v>
      </c>
      <c r="BM111" t="e">
        <f t="shared" ca="1" si="60"/>
        <v>#DIV/0!</v>
      </c>
    </row>
    <row r="112" spans="1:65" x14ac:dyDescent="0.25">
      <c r="A112" s="1" t="s">
        <v>62</v>
      </c>
      <c r="B112" s="10">
        <v>6182705</v>
      </c>
      <c r="C112" s="10">
        <v>2507762</v>
      </c>
      <c r="D112" s="10">
        <v>2014322</v>
      </c>
      <c r="E112" s="10">
        <v>121</v>
      </c>
      <c r="F112" s="10">
        <v>13</v>
      </c>
      <c r="G112" s="10">
        <v>988</v>
      </c>
      <c r="H112" s="10">
        <v>386</v>
      </c>
      <c r="I112" s="10">
        <v>998</v>
      </c>
      <c r="J112" s="10">
        <v>0</v>
      </c>
      <c r="K112" s="10">
        <v>0</v>
      </c>
      <c r="M112" s="10" t="str">
        <f t="shared" si="61"/>
        <v>2022-03</v>
      </c>
      <c r="N112" s="10">
        <f t="shared" si="62"/>
        <v>988</v>
      </c>
      <c r="O112" s="10">
        <f t="shared" si="63"/>
        <v>386</v>
      </c>
      <c r="P112" s="10">
        <f t="shared" si="64"/>
        <v>998</v>
      </c>
      <c r="Q112" s="10">
        <f t="shared" si="65"/>
        <v>0</v>
      </c>
      <c r="R112" s="10">
        <f t="shared" si="66"/>
        <v>0</v>
      </c>
      <c r="S112" s="10"/>
      <c r="T112" s="10"/>
      <c r="U112" s="10" t="str">
        <f t="shared" si="67"/>
        <v>2022-03</v>
      </c>
      <c r="V112" s="10">
        <f t="shared" si="76"/>
        <v>33677</v>
      </c>
      <c r="W112" s="10">
        <f t="shared" si="77"/>
        <v>12156</v>
      </c>
      <c r="X112" s="10">
        <f t="shared" si="78"/>
        <v>30703</v>
      </c>
      <c r="Y112" s="10">
        <f t="shared" si="79"/>
        <v>3</v>
      </c>
      <c r="Z112" s="10">
        <f t="shared" si="80"/>
        <v>0</v>
      </c>
      <c r="AA112" s="10"/>
      <c r="AB112" s="10"/>
      <c r="AC112">
        <f>G112/B112</f>
        <v>1.5980060507496315E-4</v>
      </c>
      <c r="AD112">
        <f>H112/C112</f>
        <v>1.5392210265567467E-4</v>
      </c>
      <c r="AE112">
        <f>I112/D112</f>
        <v>4.9545206774289318E-4</v>
      </c>
      <c r="AF112">
        <f>J112/E112</f>
        <v>0</v>
      </c>
      <c r="AG112">
        <f>K112/F112</f>
        <v>0</v>
      </c>
      <c r="AI112" t="str">
        <f t="shared" si="68"/>
        <v>2022-03</v>
      </c>
      <c r="AJ112">
        <f t="shared" si="81"/>
        <v>1.5982614573001625E-4</v>
      </c>
      <c r="AK112">
        <f t="shared" si="82"/>
        <v>1.5394579862071478E-4</v>
      </c>
      <c r="AL112">
        <f t="shared" si="83"/>
        <v>4.956976723247534E-4</v>
      </c>
      <c r="AM112">
        <f t="shared" si="84"/>
        <v>0</v>
      </c>
      <c r="AN112">
        <f t="shared" si="85"/>
        <v>0</v>
      </c>
      <c r="AP112" t="str">
        <f t="shared" si="69"/>
        <v>2022-03</v>
      </c>
      <c r="AQ112">
        <f t="shared" ca="1" si="70"/>
        <v>1.6694207165965177E-4</v>
      </c>
      <c r="AR112">
        <f t="shared" ca="1" si="50"/>
        <v>1.5187313510838798E-4</v>
      </c>
      <c r="AS112">
        <f t="shared" ca="1" si="51"/>
        <v>4.9550983247563594E-4</v>
      </c>
      <c r="AT112">
        <f t="shared" ca="1" si="52"/>
        <v>0</v>
      </c>
      <c r="AU112" t="e">
        <f t="shared" ca="1" si="53"/>
        <v>#DIV/0!</v>
      </c>
      <c r="AW112" t="str">
        <f t="shared" si="71"/>
        <v>2022-03</v>
      </c>
      <c r="AX112">
        <f t="shared" ca="1" si="72"/>
        <v>4.3653533810826088E-3</v>
      </c>
      <c r="AY112">
        <f t="shared" ca="1" si="54"/>
        <v>3.7949179824302705E-3</v>
      </c>
      <c r="AZ112">
        <f t="shared" ca="1" si="55"/>
        <v>1.2161943683125027E-2</v>
      </c>
      <c r="BA112">
        <f t="shared" ca="1" si="56"/>
        <v>2.2404610589697831E-2</v>
      </c>
      <c r="BB112" t="e">
        <f t="shared" ca="1" si="57"/>
        <v>#DIV/0!</v>
      </c>
      <c r="BD112">
        <f t="shared" ca="1" si="73"/>
        <v>0.86932663890984463</v>
      </c>
      <c r="BE112">
        <f t="shared" ca="1" si="73"/>
        <v>2.7860158437182148</v>
      </c>
      <c r="BF112">
        <f t="shared" ca="1" si="73"/>
        <v>5.1323704254480038</v>
      </c>
      <c r="BG112" t="e">
        <f t="shared" ca="1" si="73"/>
        <v>#DIV/0!</v>
      </c>
      <c r="BI112" t="str">
        <f t="shared" si="74"/>
        <v>2022-03</v>
      </c>
      <c r="BJ112">
        <f t="shared" ca="1" si="75"/>
        <v>0.8616308132728282</v>
      </c>
      <c r="BK112">
        <f t="shared" ca="1" si="58"/>
        <v>0.91539069688598662</v>
      </c>
      <c r="BL112" t="e">
        <f t="shared" ca="1" si="59"/>
        <v>#DIV/0!</v>
      </c>
      <c r="BM112" t="e">
        <f t="shared" ca="1" si="60"/>
        <v>#DIV/0!</v>
      </c>
    </row>
    <row r="113" spans="1:65" x14ac:dyDescent="0.25">
      <c r="A113" s="1" t="s">
        <v>63</v>
      </c>
      <c r="B113" s="10">
        <v>6181717</v>
      </c>
      <c r="C113" s="10">
        <v>2507376</v>
      </c>
      <c r="D113" s="10">
        <v>2013324</v>
      </c>
      <c r="E113" s="10">
        <v>121</v>
      </c>
      <c r="F113" s="10">
        <v>13</v>
      </c>
      <c r="G113" s="10">
        <v>981</v>
      </c>
      <c r="H113" s="10">
        <v>388</v>
      </c>
      <c r="I113" s="10">
        <v>1000</v>
      </c>
      <c r="J113" s="10">
        <v>0</v>
      </c>
      <c r="K113" s="10">
        <v>0</v>
      </c>
      <c r="M113" s="10" t="str">
        <f t="shared" si="61"/>
        <v>2022-04</v>
      </c>
      <c r="N113" s="10">
        <f t="shared" si="62"/>
        <v>981</v>
      </c>
      <c r="O113" s="10">
        <f t="shared" si="63"/>
        <v>388</v>
      </c>
      <c r="P113" s="10">
        <f t="shared" si="64"/>
        <v>1000</v>
      </c>
      <c r="Q113" s="10">
        <f t="shared" si="65"/>
        <v>0</v>
      </c>
      <c r="R113" s="10">
        <f t="shared" si="66"/>
        <v>0</v>
      </c>
      <c r="S113" s="10"/>
      <c r="T113" s="10"/>
      <c r="U113" s="10" t="str">
        <f t="shared" si="67"/>
        <v>2022-04</v>
      </c>
      <c r="V113" s="10">
        <f t="shared" si="76"/>
        <v>34658</v>
      </c>
      <c r="W113" s="10">
        <f t="shared" si="77"/>
        <v>12544</v>
      </c>
      <c r="X113" s="10">
        <f t="shared" si="78"/>
        <v>31703</v>
      </c>
      <c r="Y113" s="10">
        <f t="shared" si="79"/>
        <v>3</v>
      </c>
      <c r="Z113" s="10">
        <f t="shared" si="80"/>
        <v>0</v>
      </c>
      <c r="AA113" s="10"/>
      <c r="AB113" s="10"/>
      <c r="AC113">
        <f>G113/B113</f>
        <v>1.5869377391427011E-4</v>
      </c>
      <c r="AD113">
        <f>H113/C113</f>
        <v>1.5474344494004888E-4</v>
      </c>
      <c r="AE113">
        <f>I113/D113</f>
        <v>4.9669104426311905E-4</v>
      </c>
      <c r="AF113">
        <f>J113/E113</f>
        <v>0</v>
      </c>
      <c r="AG113">
        <f>K113/F113</f>
        <v>0</v>
      </c>
      <c r="AI113" t="str">
        <f t="shared" si="68"/>
        <v>2022-04</v>
      </c>
      <c r="AJ113">
        <f t="shared" si="81"/>
        <v>1.5871896195846901E-4</v>
      </c>
      <c r="AK113">
        <f t="shared" si="82"/>
        <v>1.5476739448866758E-4</v>
      </c>
      <c r="AL113">
        <f t="shared" si="83"/>
        <v>4.9693787907856897E-4</v>
      </c>
      <c r="AM113">
        <f t="shared" si="84"/>
        <v>0</v>
      </c>
      <c r="AN113">
        <f t="shared" si="85"/>
        <v>0</v>
      </c>
      <c r="AP113" t="str">
        <f t="shared" si="69"/>
        <v>2022-04</v>
      </c>
      <c r="AQ113">
        <f t="shared" ca="1" si="70"/>
        <v>1.6609987559023352E-4</v>
      </c>
      <c r="AR113">
        <f t="shared" ca="1" si="50"/>
        <v>1.5259371174422106E-4</v>
      </c>
      <c r="AS113">
        <f t="shared" ca="1" si="51"/>
        <v>4.9674138350078222E-4</v>
      </c>
      <c r="AT113">
        <f t="shared" ca="1" si="52"/>
        <v>0</v>
      </c>
      <c r="AU113" t="e">
        <f t="shared" ca="1" si="53"/>
        <v>#DIV/0!</v>
      </c>
      <c r="AW113" t="str">
        <f t="shared" si="71"/>
        <v>2022-04</v>
      </c>
      <c r="AX113">
        <f t="shared" ca="1" si="72"/>
        <v>4.5314532566728422E-3</v>
      </c>
      <c r="AY113">
        <f t="shared" ca="1" si="54"/>
        <v>3.9475116941744912E-3</v>
      </c>
      <c r="AZ113">
        <f t="shared" ca="1" si="55"/>
        <v>1.2658685066625808E-2</v>
      </c>
      <c r="BA113">
        <f t="shared" ca="1" si="56"/>
        <v>2.2404610589697831E-2</v>
      </c>
      <c r="BB113" t="e">
        <f t="shared" ca="1" si="57"/>
        <v>#DIV/0!</v>
      </c>
      <c r="BD113">
        <f t="shared" ca="1" si="73"/>
        <v>0.87113591834176785</v>
      </c>
      <c r="BE113">
        <f t="shared" ca="1" si="73"/>
        <v>2.7935155345550835</v>
      </c>
      <c r="BF113">
        <f t="shared" ca="1" si="73"/>
        <v>4.9442440031143811</v>
      </c>
      <c r="BG113" t="e">
        <f t="shared" ca="1" si="73"/>
        <v>#DIV/0!</v>
      </c>
      <c r="BI113" t="str">
        <f t="shared" si="74"/>
        <v>2022-04</v>
      </c>
      <c r="BJ113">
        <f t="shared" ca="1" si="75"/>
        <v>0.86342407582638425</v>
      </c>
      <c r="BK113">
        <f t="shared" ca="1" si="58"/>
        <v>0.91785484196149647</v>
      </c>
      <c r="BL113" t="e">
        <f t="shared" ca="1" si="59"/>
        <v>#DIV/0!</v>
      </c>
      <c r="BM113" t="e">
        <f t="shared" ca="1" si="60"/>
        <v>#DIV/0!</v>
      </c>
    </row>
    <row r="114" spans="1:65" x14ac:dyDescent="0.25">
      <c r="A114" s="1" t="s">
        <v>64</v>
      </c>
      <c r="B114" s="10">
        <v>6180736</v>
      </c>
      <c r="C114" s="10">
        <v>2506988</v>
      </c>
      <c r="D114" s="10">
        <v>2012324</v>
      </c>
      <c r="E114" s="10">
        <v>121</v>
      </c>
      <c r="F114" s="10">
        <v>13</v>
      </c>
      <c r="G114" s="10">
        <v>1123</v>
      </c>
      <c r="H114" s="10">
        <v>409</v>
      </c>
      <c r="I114" s="10">
        <v>1111</v>
      </c>
      <c r="J114" s="10">
        <v>0</v>
      </c>
      <c r="K114" s="10">
        <v>0</v>
      </c>
      <c r="M114" s="10" t="str">
        <f t="shared" si="61"/>
        <v>2022-05</v>
      </c>
      <c r="N114" s="10">
        <f t="shared" si="62"/>
        <v>1123</v>
      </c>
      <c r="O114" s="10">
        <f t="shared" si="63"/>
        <v>409</v>
      </c>
      <c r="P114" s="10">
        <f t="shared" si="64"/>
        <v>1111</v>
      </c>
      <c r="Q114" s="10">
        <f t="shared" si="65"/>
        <v>0</v>
      </c>
      <c r="R114" s="10">
        <f t="shared" si="66"/>
        <v>0</v>
      </c>
      <c r="S114" s="10"/>
      <c r="T114" s="10"/>
      <c r="U114" s="10" t="str">
        <f t="shared" si="67"/>
        <v>2022-05</v>
      </c>
      <c r="V114" s="10">
        <f t="shared" si="76"/>
        <v>35781</v>
      </c>
      <c r="W114" s="10">
        <f t="shared" si="77"/>
        <v>12953</v>
      </c>
      <c r="X114" s="10">
        <f t="shared" si="78"/>
        <v>32814</v>
      </c>
      <c r="Y114" s="10">
        <f t="shared" si="79"/>
        <v>3</v>
      </c>
      <c r="Z114" s="10">
        <f t="shared" si="80"/>
        <v>0</v>
      </c>
      <c r="AA114" s="10"/>
      <c r="AB114" s="10"/>
      <c r="AC114">
        <f>G114/B114</f>
        <v>1.8169357176879905E-4</v>
      </c>
      <c r="AD114">
        <f>H114/C114</f>
        <v>1.6314397994725144E-4</v>
      </c>
      <c r="AE114">
        <f>I114/D114</f>
        <v>5.5209797229471998E-4</v>
      </c>
      <c r="AF114">
        <f>J114/E114</f>
        <v>0</v>
      </c>
      <c r="AG114">
        <f>K114/F114</f>
        <v>0</v>
      </c>
      <c r="AI114" t="str">
        <f t="shared" si="68"/>
        <v>2022-05</v>
      </c>
      <c r="AJ114">
        <f t="shared" si="81"/>
        <v>1.8172659082219434E-4</v>
      </c>
      <c r="AK114">
        <f t="shared" si="82"/>
        <v>1.6317060061048284E-4</v>
      </c>
      <c r="AL114">
        <f t="shared" si="83"/>
        <v>5.5240296689195193E-4</v>
      </c>
      <c r="AM114">
        <f t="shared" si="84"/>
        <v>0</v>
      </c>
      <c r="AN114">
        <f t="shared" si="85"/>
        <v>0</v>
      </c>
      <c r="AP114" t="str">
        <f t="shared" si="69"/>
        <v>2022-05</v>
      </c>
      <c r="AQ114">
        <f t="shared" ca="1" si="70"/>
        <v>1.9053795184862407E-4</v>
      </c>
      <c r="AR114">
        <f t="shared" ca="1" si="50"/>
        <v>1.6078411017677474E-4</v>
      </c>
      <c r="AS114">
        <f t="shared" ca="1" si="51"/>
        <v>5.521754404527806E-4</v>
      </c>
      <c r="AT114">
        <f t="shared" ca="1" si="52"/>
        <v>0</v>
      </c>
      <c r="AU114" t="e">
        <f t="shared" ca="1" si="53"/>
        <v>#DIV/0!</v>
      </c>
      <c r="AW114" t="str">
        <f t="shared" si="71"/>
        <v>2022-05</v>
      </c>
      <c r="AX114">
        <f t="shared" ca="1" si="72"/>
        <v>4.7219912085214666E-3</v>
      </c>
      <c r="AY114">
        <f t="shared" ca="1" si="54"/>
        <v>4.1082958043512658E-3</v>
      </c>
      <c r="AZ114">
        <f t="shared" ca="1" si="55"/>
        <v>1.3210860507078589E-2</v>
      </c>
      <c r="BA114">
        <f t="shared" ca="1" si="56"/>
        <v>2.2404610589697831E-2</v>
      </c>
      <c r="BB114" t="e">
        <f t="shared" ca="1" si="57"/>
        <v>#DIV/0!</v>
      </c>
      <c r="BD114">
        <f t="shared" ca="1" si="73"/>
        <v>0.87003461525665171</v>
      </c>
      <c r="BE114">
        <f t="shared" ca="1" si="73"/>
        <v>2.79773085626204</v>
      </c>
      <c r="BF114">
        <f t="shared" ca="1" si="73"/>
        <v>4.7447378871154404</v>
      </c>
      <c r="BG114" t="e">
        <f t="shared" ca="1" si="73"/>
        <v>#DIV/0!</v>
      </c>
      <c r="BI114" t="str">
        <f t="shared" si="74"/>
        <v>2022-05</v>
      </c>
      <c r="BJ114">
        <f t="shared" ca="1" si="75"/>
        <v>0.86233252216816614</v>
      </c>
      <c r="BK114">
        <f t="shared" ca="1" si="58"/>
        <v>0.91923985428424759</v>
      </c>
      <c r="BL114" t="e">
        <f t="shared" ca="1" si="59"/>
        <v>#DIV/0!</v>
      </c>
      <c r="BM114" t="e">
        <f t="shared" ca="1" si="60"/>
        <v>#DIV/0!</v>
      </c>
    </row>
    <row r="115" spans="1:65" x14ac:dyDescent="0.25">
      <c r="A115" s="1" t="s">
        <v>65</v>
      </c>
      <c r="B115" s="10">
        <v>6179613</v>
      </c>
      <c r="C115" s="10">
        <v>2506579</v>
      </c>
      <c r="D115" s="10">
        <v>2011213</v>
      </c>
      <c r="E115" s="10">
        <v>121</v>
      </c>
      <c r="F115" s="10">
        <v>13</v>
      </c>
      <c r="G115" s="10">
        <v>1111</v>
      </c>
      <c r="H115" s="10">
        <v>439</v>
      </c>
      <c r="I115" s="10">
        <v>1136</v>
      </c>
      <c r="J115" s="10">
        <v>0</v>
      </c>
      <c r="K115" s="10">
        <v>0</v>
      </c>
      <c r="M115" s="10" t="str">
        <f t="shared" si="61"/>
        <v>2022-06</v>
      </c>
      <c r="N115" s="10">
        <f t="shared" si="62"/>
        <v>1111</v>
      </c>
      <c r="O115" s="10">
        <f t="shared" si="63"/>
        <v>439</v>
      </c>
      <c r="P115" s="10">
        <f t="shared" si="64"/>
        <v>1136</v>
      </c>
      <c r="Q115" s="10">
        <f t="shared" si="65"/>
        <v>0</v>
      </c>
      <c r="R115" s="10">
        <f t="shared" si="66"/>
        <v>0</v>
      </c>
      <c r="S115" s="10"/>
      <c r="T115" s="10"/>
      <c r="U115" s="10" t="str">
        <f t="shared" si="67"/>
        <v>2022-06</v>
      </c>
      <c r="V115" s="10">
        <f t="shared" si="76"/>
        <v>36892</v>
      </c>
      <c r="W115" s="10">
        <f t="shared" si="77"/>
        <v>13392</v>
      </c>
      <c r="X115" s="10">
        <f t="shared" si="78"/>
        <v>33950</v>
      </c>
      <c r="Y115" s="10">
        <f t="shared" si="79"/>
        <v>3</v>
      </c>
      <c r="Z115" s="10">
        <f t="shared" si="80"/>
        <v>0</v>
      </c>
      <c r="AA115" s="10"/>
      <c r="AB115" s="10"/>
      <c r="AC115">
        <f>G115/B115</f>
        <v>1.797847211467773E-4</v>
      </c>
      <c r="AD115">
        <f>H115/C115</f>
        <v>1.7513910393408705E-4</v>
      </c>
      <c r="AE115">
        <f>I115/D115</f>
        <v>5.648332623148319E-4</v>
      </c>
      <c r="AF115">
        <f>J115/E115</f>
        <v>0</v>
      </c>
      <c r="AG115">
        <f>K115/F115</f>
        <v>0</v>
      </c>
      <c r="AI115" t="str">
        <f t="shared" si="68"/>
        <v>2022-06</v>
      </c>
      <c r="AJ115">
        <f t="shared" si="81"/>
        <v>1.7981704998944279E-4</v>
      </c>
      <c r="AK115">
        <f t="shared" si="82"/>
        <v>1.7516978346084758E-4</v>
      </c>
      <c r="AL115">
        <f t="shared" si="83"/>
        <v>5.6515249427567125E-4</v>
      </c>
      <c r="AM115">
        <f t="shared" si="84"/>
        <v>0</v>
      </c>
      <c r="AN115">
        <f t="shared" si="85"/>
        <v>0</v>
      </c>
      <c r="AP115" t="str">
        <f t="shared" si="69"/>
        <v>2022-06</v>
      </c>
      <c r="AQ115">
        <f t="shared" ca="1" si="70"/>
        <v>1.8889323405476522E-4</v>
      </c>
      <c r="AR115">
        <f t="shared" ca="1" si="50"/>
        <v>1.7250609970055945E-4</v>
      </c>
      <c r="AS115">
        <f t="shared" ca="1" si="51"/>
        <v>5.6491040738216583E-4</v>
      </c>
      <c r="AT115">
        <f t="shared" ca="1" si="52"/>
        <v>0</v>
      </c>
      <c r="AU115" t="e">
        <f t="shared" ca="1" si="53"/>
        <v>#DIV/0!</v>
      </c>
      <c r="AW115" t="str">
        <f t="shared" si="71"/>
        <v>2022-06</v>
      </c>
      <c r="AX115">
        <f t="shared" ca="1" si="72"/>
        <v>4.9108844425762316E-3</v>
      </c>
      <c r="AY115">
        <f t="shared" ca="1" si="54"/>
        <v>4.2808019040518255E-3</v>
      </c>
      <c r="AZ115">
        <f t="shared" ca="1" si="55"/>
        <v>1.3775770914460755E-2</v>
      </c>
      <c r="BA115">
        <f t="shared" ca="1" si="56"/>
        <v>2.2404610589697831E-2</v>
      </c>
      <c r="BB115" t="e">
        <f t="shared" ca="1" si="57"/>
        <v>#DIV/0!</v>
      </c>
      <c r="BD115">
        <f t="shared" ca="1" si="73"/>
        <v>0.87169672878845683</v>
      </c>
      <c r="BE115">
        <f t="shared" ca="1" si="73"/>
        <v>2.8051506964871762</v>
      </c>
      <c r="BF115">
        <f t="shared" ca="1" si="73"/>
        <v>4.5622353471515318</v>
      </c>
      <c r="BG115" t="e">
        <f t="shared" ca="1" si="73"/>
        <v>#DIV/0!</v>
      </c>
      <c r="BI115" t="str">
        <f t="shared" si="74"/>
        <v>2022-06</v>
      </c>
      <c r="BJ115">
        <f t="shared" ca="1" si="75"/>
        <v>0.86397992162662163</v>
      </c>
      <c r="BK115">
        <f t="shared" ca="1" si="58"/>
        <v>0.92167776314603111</v>
      </c>
      <c r="BL115" t="e">
        <f t="shared" ca="1" si="59"/>
        <v>#DIV/0!</v>
      </c>
      <c r="BM115" t="e">
        <f t="shared" ca="1" si="60"/>
        <v>#DIV/0!</v>
      </c>
    </row>
    <row r="116" spans="1:65" x14ac:dyDescent="0.25">
      <c r="A116" s="1" t="s">
        <v>66</v>
      </c>
      <c r="B116" s="10">
        <v>6178502</v>
      </c>
      <c r="C116" s="10">
        <v>2506140</v>
      </c>
      <c r="D116" s="10">
        <v>2010077</v>
      </c>
      <c r="E116" s="10">
        <v>121</v>
      </c>
      <c r="F116" s="10">
        <v>13</v>
      </c>
      <c r="G116" s="10">
        <v>1132</v>
      </c>
      <c r="H116" s="10">
        <v>411</v>
      </c>
      <c r="I116" s="10">
        <v>1088</v>
      </c>
      <c r="J116" s="10">
        <v>0</v>
      </c>
      <c r="K116" s="10">
        <v>0</v>
      </c>
      <c r="M116" s="10" t="str">
        <f t="shared" si="61"/>
        <v>2022-07</v>
      </c>
      <c r="N116" s="10">
        <f t="shared" si="62"/>
        <v>1132</v>
      </c>
      <c r="O116" s="10">
        <f t="shared" si="63"/>
        <v>411</v>
      </c>
      <c r="P116" s="10">
        <f t="shared" si="64"/>
        <v>1088</v>
      </c>
      <c r="Q116" s="10">
        <f t="shared" si="65"/>
        <v>0</v>
      </c>
      <c r="R116" s="10">
        <f t="shared" si="66"/>
        <v>0</v>
      </c>
      <c r="S116" s="10"/>
      <c r="T116" s="10"/>
      <c r="U116" s="10" t="str">
        <f t="shared" si="67"/>
        <v>2022-07</v>
      </c>
      <c r="V116" s="10">
        <f t="shared" si="76"/>
        <v>38024</v>
      </c>
      <c r="W116" s="10">
        <f t="shared" si="77"/>
        <v>13803</v>
      </c>
      <c r="X116" s="10">
        <f t="shared" si="78"/>
        <v>35038</v>
      </c>
      <c r="Y116" s="10">
        <f t="shared" si="79"/>
        <v>3</v>
      </c>
      <c r="Z116" s="10">
        <f t="shared" si="80"/>
        <v>0</v>
      </c>
      <c r="AA116" s="10"/>
      <c r="AB116" s="10"/>
      <c r="AC116">
        <f>G116/B116</f>
        <v>1.8321593162873461E-4</v>
      </c>
      <c r="AD116">
        <f>H116/C116</f>
        <v>1.6399722282075223E-4</v>
      </c>
      <c r="AE116">
        <f>I116/D116</f>
        <v>5.4127279701225381E-4</v>
      </c>
      <c r="AF116">
        <f>J116/E116</f>
        <v>0</v>
      </c>
      <c r="AG116">
        <f>K116/F116</f>
        <v>0</v>
      </c>
      <c r="AI116" t="str">
        <f t="shared" si="68"/>
        <v>2022-07</v>
      </c>
      <c r="AJ116">
        <f t="shared" si="81"/>
        <v>1.8324950637045871E-4</v>
      </c>
      <c r="AK116">
        <f t="shared" si="82"/>
        <v>1.6402412268905588E-4</v>
      </c>
      <c r="AL116">
        <f t="shared" si="83"/>
        <v>5.4156594515554371E-4</v>
      </c>
      <c r="AM116">
        <f t="shared" si="84"/>
        <v>0</v>
      </c>
      <c r="AN116">
        <f t="shared" si="85"/>
        <v>0</v>
      </c>
      <c r="AP116" t="str">
        <f t="shared" si="69"/>
        <v>2022-07</v>
      </c>
      <c r="AQ116">
        <f t="shared" ca="1" si="70"/>
        <v>1.9286386584663155E-4</v>
      </c>
      <c r="AR116">
        <f t="shared" ca="1" si="50"/>
        <v>1.6143475355398745E-4</v>
      </c>
      <c r="AS116">
        <f t="shared" ca="1" si="51"/>
        <v>5.413250412648218E-4</v>
      </c>
      <c r="AT116">
        <f t="shared" ca="1" si="52"/>
        <v>0</v>
      </c>
      <c r="AU116" t="e">
        <f t="shared" ca="1" si="53"/>
        <v>#DIV/0!</v>
      </c>
      <c r="AW116" t="str">
        <f t="shared" si="71"/>
        <v>2022-07</v>
      </c>
      <c r="AX116">
        <f t="shared" ca="1" si="72"/>
        <v>5.1037483084228636E-3</v>
      </c>
      <c r="AY116">
        <f t="shared" ca="1" si="54"/>
        <v>4.4422366576058131E-3</v>
      </c>
      <c r="AZ116">
        <f t="shared" ca="1" si="55"/>
        <v>1.4317095955725577E-2</v>
      </c>
      <c r="BA116">
        <f t="shared" ca="1" si="56"/>
        <v>2.2404610589697831E-2</v>
      </c>
      <c r="BB116" t="e">
        <f t="shared" ca="1" si="57"/>
        <v>#DIV/0!</v>
      </c>
      <c r="BD116">
        <f t="shared" ca="1" si="73"/>
        <v>0.87038709379039347</v>
      </c>
      <c r="BE116">
        <f t="shared" ca="1" si="73"/>
        <v>2.8052119913706677</v>
      </c>
      <c r="BF116">
        <f t="shared" ca="1" si="73"/>
        <v>4.3898345364568341</v>
      </c>
      <c r="BG116" t="e">
        <f t="shared" ca="1" si="73"/>
        <v>#DIV/0!</v>
      </c>
      <c r="BI116" t="str">
        <f t="shared" si="74"/>
        <v>2022-07</v>
      </c>
      <c r="BJ116">
        <f t="shared" ca="1" si="75"/>
        <v>0.86268188034045223</v>
      </c>
      <c r="BK116">
        <f t="shared" ca="1" si="58"/>
        <v>0.92169790257425488</v>
      </c>
      <c r="BL116" t="e">
        <f t="shared" ca="1" si="59"/>
        <v>#DIV/0!</v>
      </c>
      <c r="BM116" t="e">
        <f t="shared" ca="1" si="60"/>
        <v>#DIV/0!</v>
      </c>
    </row>
    <row r="117" spans="1:65" x14ac:dyDescent="0.25">
      <c r="A117" s="1" t="s">
        <v>67</v>
      </c>
      <c r="B117" s="10">
        <v>6177370</v>
      </c>
      <c r="C117" s="10">
        <v>2505729</v>
      </c>
      <c r="D117" s="10">
        <v>2008989</v>
      </c>
      <c r="E117" s="10">
        <v>121</v>
      </c>
      <c r="F117" s="10">
        <v>13</v>
      </c>
      <c r="G117" s="10">
        <v>1061</v>
      </c>
      <c r="H117" s="10">
        <v>392</v>
      </c>
      <c r="I117" s="10">
        <v>1050</v>
      </c>
      <c r="J117" s="10">
        <v>0</v>
      </c>
      <c r="K117" s="10">
        <v>0</v>
      </c>
      <c r="M117" s="10" t="str">
        <f t="shared" si="61"/>
        <v>2022-08</v>
      </c>
      <c r="N117" s="10">
        <f t="shared" si="62"/>
        <v>1061</v>
      </c>
      <c r="O117" s="10">
        <f t="shared" si="63"/>
        <v>392</v>
      </c>
      <c r="P117" s="10">
        <f t="shared" si="64"/>
        <v>1050</v>
      </c>
      <c r="Q117" s="10">
        <f t="shared" si="65"/>
        <v>0</v>
      </c>
      <c r="R117" s="10">
        <f t="shared" si="66"/>
        <v>0</v>
      </c>
      <c r="S117" s="10"/>
      <c r="T117" s="10"/>
      <c r="U117" s="10" t="str">
        <f t="shared" si="67"/>
        <v>2022-08</v>
      </c>
      <c r="V117" s="10">
        <f t="shared" si="76"/>
        <v>39085</v>
      </c>
      <c r="W117" s="10">
        <f t="shared" si="77"/>
        <v>14195</v>
      </c>
      <c r="X117" s="10">
        <f t="shared" si="78"/>
        <v>36088</v>
      </c>
      <c r="Y117" s="10">
        <f t="shared" si="79"/>
        <v>3</v>
      </c>
      <c r="Z117" s="10">
        <f t="shared" si="80"/>
        <v>0</v>
      </c>
      <c r="AA117" s="10"/>
      <c r="AB117" s="10"/>
      <c r="AC117">
        <f>G117/B117</f>
        <v>1.7175594144433633E-4</v>
      </c>
      <c r="AD117">
        <f>H117/C117</f>
        <v>1.5644149866166692E-4</v>
      </c>
      <c r="AE117">
        <f>I117/D117</f>
        <v>5.2265094532623129E-4</v>
      </c>
      <c r="AF117">
        <f>J117/E117</f>
        <v>0</v>
      </c>
      <c r="AG117">
        <f>K117/F117</f>
        <v>0</v>
      </c>
      <c r="AI117" t="str">
        <f t="shared" si="68"/>
        <v>2022-08</v>
      </c>
      <c r="AJ117">
        <f t="shared" si="81"/>
        <v>1.7178544703790096E-4</v>
      </c>
      <c r="AK117">
        <f t="shared" si="82"/>
        <v>1.564659767527767E-4</v>
      </c>
      <c r="AL117">
        <f t="shared" si="83"/>
        <v>5.2292426409710705E-4</v>
      </c>
      <c r="AM117">
        <f t="shared" si="84"/>
        <v>0</v>
      </c>
      <c r="AN117">
        <f t="shared" si="85"/>
        <v>0</v>
      </c>
      <c r="AP117" t="str">
        <f t="shared" si="69"/>
        <v>2022-08</v>
      </c>
      <c r="AQ117">
        <f t="shared" ca="1" si="70"/>
        <v>1.8114107642414279E-4</v>
      </c>
      <c r="AR117">
        <f t="shared" ca="1" si="50"/>
        <v>1.5390519364587036E-4</v>
      </c>
      <c r="AS117">
        <f t="shared" ca="1" si="51"/>
        <v>5.2268303929987707E-4</v>
      </c>
      <c r="AT117">
        <f t="shared" ca="1" si="52"/>
        <v>0</v>
      </c>
      <c r="AU117" t="e">
        <f t="shared" ca="1" si="53"/>
        <v>#DIV/0!</v>
      </c>
      <c r="AW117" t="str">
        <f t="shared" si="71"/>
        <v>2022-08</v>
      </c>
      <c r="AX117">
        <f t="shared" ca="1" si="72"/>
        <v>5.2848893848470068E-3</v>
      </c>
      <c r="AY117">
        <f t="shared" ca="1" si="54"/>
        <v>4.5961418512516835E-3</v>
      </c>
      <c r="AZ117">
        <f t="shared" ca="1" si="55"/>
        <v>1.4839778995025454E-2</v>
      </c>
      <c r="BA117">
        <f t="shared" ca="1" si="56"/>
        <v>2.2404610589697831E-2</v>
      </c>
      <c r="BB117" t="e">
        <f t="shared" ca="1" si="57"/>
        <v>#DIV/0!</v>
      </c>
      <c r="BD117">
        <f t="shared" ca="1" si="73"/>
        <v>0.86967607390797608</v>
      </c>
      <c r="BE117">
        <f t="shared" ca="1" si="73"/>
        <v>2.8079639732052883</v>
      </c>
      <c r="BF117">
        <f t="shared" ca="1" si="73"/>
        <v>4.2393717177765353</v>
      </c>
      <c r="BG117" t="e">
        <f t="shared" ca="1" si="73"/>
        <v>#DIV/0!</v>
      </c>
      <c r="BI117" t="str">
        <f t="shared" si="74"/>
        <v>2022-08</v>
      </c>
      <c r="BJ117">
        <f t="shared" ca="1" si="75"/>
        <v>0.86197715485279347</v>
      </c>
      <c r="BK117">
        <f t="shared" ca="1" si="58"/>
        <v>0.92260211084539268</v>
      </c>
      <c r="BL117" t="e">
        <f t="shared" ca="1" si="59"/>
        <v>#DIV/0!</v>
      </c>
      <c r="BM117" t="e">
        <f t="shared" ca="1" si="60"/>
        <v>#DIV/0!</v>
      </c>
    </row>
    <row r="118" spans="1:65" x14ac:dyDescent="0.25">
      <c r="A118" s="1" t="s">
        <v>68</v>
      </c>
      <c r="B118" s="10">
        <v>6176309</v>
      </c>
      <c r="C118" s="10">
        <v>2505337</v>
      </c>
      <c r="D118" s="10">
        <v>2007939</v>
      </c>
      <c r="E118" s="10">
        <v>121</v>
      </c>
      <c r="F118" s="10">
        <v>13</v>
      </c>
      <c r="G118" s="10">
        <v>1033</v>
      </c>
      <c r="H118" s="10">
        <v>366</v>
      </c>
      <c r="I118" s="10">
        <v>1017</v>
      </c>
      <c r="J118" s="10">
        <v>0</v>
      </c>
      <c r="K118" s="10">
        <v>0</v>
      </c>
      <c r="M118" s="10" t="str">
        <f t="shared" si="61"/>
        <v>2022-09</v>
      </c>
      <c r="N118" s="10">
        <f t="shared" si="62"/>
        <v>1033</v>
      </c>
      <c r="O118" s="10">
        <f t="shared" si="63"/>
        <v>366</v>
      </c>
      <c r="P118" s="10">
        <f t="shared" si="64"/>
        <v>1017</v>
      </c>
      <c r="Q118" s="10">
        <f t="shared" si="65"/>
        <v>0</v>
      </c>
      <c r="R118" s="10">
        <f t="shared" si="66"/>
        <v>0</v>
      </c>
      <c r="S118" s="10"/>
      <c r="T118" s="10"/>
      <c r="U118" s="10" t="str">
        <f t="shared" si="67"/>
        <v>2022-09</v>
      </c>
      <c r="V118" s="10">
        <f t="shared" si="76"/>
        <v>40118</v>
      </c>
      <c r="W118" s="10">
        <f t="shared" si="77"/>
        <v>14561</v>
      </c>
      <c r="X118" s="10">
        <f t="shared" si="78"/>
        <v>37105</v>
      </c>
      <c r="Y118" s="10">
        <f t="shared" si="79"/>
        <v>3</v>
      </c>
      <c r="Z118" s="10">
        <f t="shared" si="80"/>
        <v>0</v>
      </c>
      <c r="AA118" s="10"/>
      <c r="AB118" s="10"/>
      <c r="AC118">
        <f>G118/B118</f>
        <v>1.6725199467837505E-4</v>
      </c>
      <c r="AD118">
        <f>H118/C118</f>
        <v>1.4608813105781776E-4</v>
      </c>
      <c r="AE118">
        <f>I118/D118</f>
        <v>5.0648948996956584E-4</v>
      </c>
      <c r="AF118">
        <f>J118/E118</f>
        <v>0</v>
      </c>
      <c r="AG118">
        <f>K118/F118</f>
        <v>0</v>
      </c>
      <c r="AI118" t="str">
        <f t="shared" si="68"/>
        <v>2022-09</v>
      </c>
      <c r="AJ118">
        <f t="shared" si="81"/>
        <v>1.672799729775297E-4</v>
      </c>
      <c r="AK118">
        <f t="shared" si="82"/>
        <v>1.4610947617811517E-4</v>
      </c>
      <c r="AL118">
        <f t="shared" si="83"/>
        <v>5.0674616241338437E-4</v>
      </c>
      <c r="AM118">
        <f t="shared" si="84"/>
        <v>0</v>
      </c>
      <c r="AN118">
        <f t="shared" si="85"/>
        <v>0</v>
      </c>
      <c r="AP118" t="str">
        <f t="shared" si="69"/>
        <v>2022-09</v>
      </c>
      <c r="AQ118">
        <f t="shared" ca="1" si="70"/>
        <v>1.7672461531233576E-4</v>
      </c>
      <c r="AR118">
        <f t="shared" ca="1" si="50"/>
        <v>1.4363351623963261E-4</v>
      </c>
      <c r="AS118">
        <f t="shared" ca="1" si="51"/>
        <v>5.0650405392672362E-4</v>
      </c>
      <c r="AT118">
        <f t="shared" ca="1" si="52"/>
        <v>0</v>
      </c>
      <c r="AU118" t="e">
        <f t="shared" ca="1" si="53"/>
        <v>#DIV/0!</v>
      </c>
      <c r="AW118" t="str">
        <f t="shared" si="71"/>
        <v>2022-09</v>
      </c>
      <c r="AX118">
        <f t="shared" ca="1" si="72"/>
        <v>5.4616140001593422E-3</v>
      </c>
      <c r="AY118">
        <f t="shared" ca="1" si="54"/>
        <v>4.7397753674913159E-3</v>
      </c>
      <c r="AZ118">
        <f t="shared" ca="1" si="55"/>
        <v>1.5346283048952178E-2</v>
      </c>
      <c r="BA118">
        <f t="shared" ca="1" si="56"/>
        <v>2.2404610589697831E-2</v>
      </c>
      <c r="BB118" t="e">
        <f t="shared" ca="1" si="57"/>
        <v>#DIV/0!</v>
      </c>
      <c r="BD118">
        <f t="shared" ca="1" si="73"/>
        <v>0.86783419101991344</v>
      </c>
      <c r="BE118">
        <f t="shared" ca="1" si="73"/>
        <v>2.8098439487859177</v>
      </c>
      <c r="BF118">
        <f t="shared" ca="1" si="73"/>
        <v>4.1021959056506336</v>
      </c>
      <c r="BG118" t="e">
        <f t="shared" ca="1" si="73"/>
        <v>#DIV/0!</v>
      </c>
      <c r="BI118" t="str">
        <f t="shared" si="74"/>
        <v>2022-09</v>
      </c>
      <c r="BJ118">
        <f t="shared" ca="1" si="75"/>
        <v>0.86015157746937765</v>
      </c>
      <c r="BK118">
        <f t="shared" ca="1" si="58"/>
        <v>0.92321980731713427</v>
      </c>
      <c r="BL118" t="e">
        <f t="shared" ca="1" si="59"/>
        <v>#DIV/0!</v>
      </c>
      <c r="BM118" t="e">
        <f t="shared" ca="1" si="60"/>
        <v>#DIV/0!</v>
      </c>
    </row>
    <row r="119" spans="1:65" x14ac:dyDescent="0.25">
      <c r="A119" s="1" t="s">
        <v>69</v>
      </c>
      <c r="B119" s="10">
        <v>6175276</v>
      </c>
      <c r="C119" s="10">
        <v>2504971</v>
      </c>
      <c r="D119" s="10">
        <v>2006922</v>
      </c>
      <c r="E119" s="10">
        <v>121</v>
      </c>
      <c r="F119" s="10">
        <v>13</v>
      </c>
      <c r="G119" s="10">
        <v>991</v>
      </c>
      <c r="H119" s="10">
        <v>402</v>
      </c>
      <c r="I119" s="10">
        <v>1005</v>
      </c>
      <c r="J119" s="10">
        <v>0</v>
      </c>
      <c r="K119" s="10">
        <v>0</v>
      </c>
      <c r="M119" s="10" t="str">
        <f t="shared" si="61"/>
        <v>2022-10</v>
      </c>
      <c r="N119" s="10">
        <f t="shared" si="62"/>
        <v>991</v>
      </c>
      <c r="O119" s="10">
        <f t="shared" si="63"/>
        <v>402</v>
      </c>
      <c r="P119" s="10">
        <f t="shared" si="64"/>
        <v>1005</v>
      </c>
      <c r="Q119" s="10">
        <f t="shared" si="65"/>
        <v>0</v>
      </c>
      <c r="R119" s="10">
        <f t="shared" si="66"/>
        <v>0</v>
      </c>
      <c r="S119" s="10"/>
      <c r="T119" s="10"/>
      <c r="U119" s="10" t="str">
        <f t="shared" si="67"/>
        <v>2022-10</v>
      </c>
      <c r="V119" s="10">
        <f t="shared" si="76"/>
        <v>41109</v>
      </c>
      <c r="W119" s="10">
        <f t="shared" si="77"/>
        <v>14963</v>
      </c>
      <c r="X119" s="10">
        <f t="shared" si="78"/>
        <v>38110</v>
      </c>
      <c r="Y119" s="10">
        <f t="shared" si="79"/>
        <v>3</v>
      </c>
      <c r="Z119" s="10">
        <f t="shared" si="80"/>
        <v>0</v>
      </c>
      <c r="AA119" s="10"/>
      <c r="AB119" s="10"/>
      <c r="AC119">
        <f>G119/B119</f>
        <v>1.604786571482797E-4</v>
      </c>
      <c r="AD119">
        <f>H119/C119</f>
        <v>1.6048089977887967E-4</v>
      </c>
      <c r="AE119">
        <f>I119/D119</f>
        <v>5.0076684594618022E-4</v>
      </c>
      <c r="AF119">
        <f>J119/E119</f>
        <v>0</v>
      </c>
      <c r="AG119">
        <f>K119/F119</f>
        <v>0</v>
      </c>
      <c r="AI119" t="str">
        <f t="shared" si="68"/>
        <v>2022-10</v>
      </c>
      <c r="AJ119">
        <f t="shared" si="81"/>
        <v>1.6050441502579623E-4</v>
      </c>
      <c r="AK119">
        <f t="shared" si="82"/>
        <v>1.6050665837640858E-4</v>
      </c>
      <c r="AL119">
        <f t="shared" si="83"/>
        <v>5.010177494994487E-4</v>
      </c>
      <c r="AM119">
        <f t="shared" si="84"/>
        <v>0</v>
      </c>
      <c r="AN119">
        <f t="shared" si="85"/>
        <v>0</v>
      </c>
      <c r="AP119" t="str">
        <f t="shared" si="69"/>
        <v>2022-10</v>
      </c>
      <c r="AQ119">
        <f t="shared" ca="1" si="70"/>
        <v>1.6988795905068416E-4</v>
      </c>
      <c r="AR119">
        <f t="shared" ca="1" si="50"/>
        <v>1.5769376069692584E-4</v>
      </c>
      <c r="AS119">
        <f t="shared" ca="1" si="51"/>
        <v>5.0077012572720631E-4</v>
      </c>
      <c r="AT119">
        <f t="shared" ca="1" si="52"/>
        <v>0</v>
      </c>
      <c r="AU119" t="e">
        <f t="shared" ca="1" si="53"/>
        <v>#DIV/0!</v>
      </c>
      <c r="AW119" t="str">
        <f t="shared" si="71"/>
        <v>2022-10</v>
      </c>
      <c r="AX119">
        <f t="shared" ca="1" si="72"/>
        <v>5.6315019592100262E-3</v>
      </c>
      <c r="AY119">
        <f t="shared" ca="1" si="54"/>
        <v>4.8974691281882419E-3</v>
      </c>
      <c r="AZ119">
        <f t="shared" ca="1" si="55"/>
        <v>1.5847053174679385E-2</v>
      </c>
      <c r="BA119">
        <f t="shared" ca="1" si="56"/>
        <v>2.2404610589697831E-2</v>
      </c>
      <c r="BB119" t="e">
        <f t="shared" ca="1" si="57"/>
        <v>#DIV/0!</v>
      </c>
      <c r="BD119">
        <f t="shared" ca="1" si="73"/>
        <v>0.86965593968740218</v>
      </c>
      <c r="BE119">
        <f t="shared" ca="1" si="73"/>
        <v>2.814001182892667</v>
      </c>
      <c r="BF119">
        <f t="shared" ca="1" si="73"/>
        <v>3.9784431847806188</v>
      </c>
      <c r="BG119" t="e">
        <f t="shared" ca="1" si="73"/>
        <v>#DIV/0!</v>
      </c>
      <c r="BI119" t="str">
        <f t="shared" si="74"/>
        <v>2022-10</v>
      </c>
      <c r="BJ119">
        <f t="shared" ca="1" si="75"/>
        <v>0.86195719887299116</v>
      </c>
      <c r="BK119">
        <f t="shared" ca="1" si="58"/>
        <v>0.92458573401660948</v>
      </c>
      <c r="BL119" t="e">
        <f t="shared" ca="1" si="59"/>
        <v>#DIV/0!</v>
      </c>
      <c r="BM119" t="e">
        <f t="shared" ca="1" si="60"/>
        <v>#DIV/0!</v>
      </c>
    </row>
    <row r="120" spans="1:65" x14ac:dyDescent="0.25">
      <c r="A120" s="1" t="s">
        <v>70</v>
      </c>
      <c r="B120" s="10">
        <v>6174285</v>
      </c>
      <c r="C120" s="10">
        <v>2504569</v>
      </c>
      <c r="D120" s="10">
        <v>2005917</v>
      </c>
      <c r="E120" s="10">
        <v>121</v>
      </c>
      <c r="F120" s="10">
        <v>13</v>
      </c>
      <c r="G120" s="10">
        <v>926</v>
      </c>
      <c r="H120" s="10">
        <v>361</v>
      </c>
      <c r="I120" s="10">
        <v>1035</v>
      </c>
      <c r="J120" s="10">
        <v>0</v>
      </c>
      <c r="K120" s="10">
        <v>0</v>
      </c>
      <c r="M120" s="10" t="str">
        <f t="shared" si="61"/>
        <v>2022-11</v>
      </c>
      <c r="N120" s="10">
        <f t="shared" si="62"/>
        <v>926</v>
      </c>
      <c r="O120" s="10">
        <f t="shared" si="63"/>
        <v>361</v>
      </c>
      <c r="P120" s="10">
        <f t="shared" si="64"/>
        <v>1035</v>
      </c>
      <c r="Q120" s="10">
        <f t="shared" si="65"/>
        <v>0</v>
      </c>
      <c r="R120" s="10">
        <f t="shared" si="66"/>
        <v>0</v>
      </c>
      <c r="S120" s="10"/>
      <c r="T120" s="10"/>
      <c r="U120" s="10" t="str">
        <f t="shared" si="67"/>
        <v>2022-11</v>
      </c>
      <c r="V120" s="10">
        <f t="shared" si="76"/>
        <v>42035</v>
      </c>
      <c r="W120" s="10">
        <f t="shared" si="77"/>
        <v>15324</v>
      </c>
      <c r="X120" s="10">
        <f t="shared" si="78"/>
        <v>39145</v>
      </c>
      <c r="Y120" s="10">
        <f t="shared" si="79"/>
        <v>3</v>
      </c>
      <c r="Z120" s="10">
        <f t="shared" si="80"/>
        <v>0</v>
      </c>
      <c r="AA120" s="10"/>
      <c r="AB120" s="10"/>
      <c r="AC120">
        <f>G120/B120</f>
        <v>1.4997687991403054E-4</v>
      </c>
      <c r="AD120">
        <f>H120/C120</f>
        <v>1.4413657599371388E-4</v>
      </c>
      <c r="AE120">
        <f>I120/D120</f>
        <v>5.159734924226675E-4</v>
      </c>
      <c r="AF120">
        <f>J120/E120</f>
        <v>0</v>
      </c>
      <c r="AG120">
        <f>K120/F120</f>
        <v>0</v>
      </c>
      <c r="AI120" t="str">
        <f t="shared" si="68"/>
        <v>2022-11</v>
      </c>
      <c r="AJ120">
        <f t="shared" si="81"/>
        <v>1.4999937663374746E-4</v>
      </c>
      <c r="AK120">
        <f t="shared" si="82"/>
        <v>1.4415735459071872E-4</v>
      </c>
      <c r="AL120">
        <f t="shared" si="83"/>
        <v>5.1623986997036098E-4</v>
      </c>
      <c r="AM120">
        <f t="shared" si="84"/>
        <v>0</v>
      </c>
      <c r="AN120">
        <f t="shared" si="85"/>
        <v>0</v>
      </c>
      <c r="AP120" t="str">
        <f t="shared" si="69"/>
        <v>2022-11</v>
      </c>
      <c r="AQ120">
        <f t="shared" ca="1" si="70"/>
        <v>1.5906974710009971E-4</v>
      </c>
      <c r="AR120">
        <f t="shared" ca="1" si="50"/>
        <v>1.4154753472600428E-4</v>
      </c>
      <c r="AS120">
        <f t="shared" ca="1" si="51"/>
        <v>5.1597622006048581E-4</v>
      </c>
      <c r="AT120">
        <f t="shared" ca="1" si="52"/>
        <v>0</v>
      </c>
      <c r="AU120" t="e">
        <f t="shared" ca="1" si="53"/>
        <v>#DIV/0!</v>
      </c>
      <c r="AW120" t="str">
        <f t="shared" si="71"/>
        <v>2022-11</v>
      </c>
      <c r="AX120">
        <f t="shared" ca="1" si="72"/>
        <v>5.7905717063101263E-3</v>
      </c>
      <c r="AY120">
        <f t="shared" ca="1" si="54"/>
        <v>5.0390166629142464E-3</v>
      </c>
      <c r="AZ120">
        <f t="shared" ca="1" si="55"/>
        <v>1.636302939473987E-2</v>
      </c>
      <c r="BA120">
        <f t="shared" ca="1" si="56"/>
        <v>2.2404610589697831E-2</v>
      </c>
      <c r="BB120" t="e">
        <f t="shared" ca="1" si="57"/>
        <v>#DIV/0!</v>
      </c>
      <c r="BD120">
        <f t="shared" ca="1" si="73"/>
        <v>0.87021056270197084</v>
      </c>
      <c r="BE120">
        <f t="shared" ca="1" si="73"/>
        <v>2.8258055032646743</v>
      </c>
      <c r="BF120">
        <f t="shared" ca="1" si="73"/>
        <v>3.8691534663637759</v>
      </c>
      <c r="BG120" t="e">
        <f t="shared" ca="1" si="73"/>
        <v>#DIV/0!</v>
      </c>
      <c r="BI120" t="str">
        <f t="shared" si="74"/>
        <v>2022-11</v>
      </c>
      <c r="BJ120">
        <f t="shared" ca="1" si="75"/>
        <v>0.86250691201614516</v>
      </c>
      <c r="BK120">
        <f t="shared" ca="1" si="58"/>
        <v>0.92846423495046493</v>
      </c>
      <c r="BL120" t="e">
        <f t="shared" ca="1" si="59"/>
        <v>#DIV/0!</v>
      </c>
      <c r="BM120" t="e">
        <f t="shared" ca="1" si="60"/>
        <v>#DIV/0!</v>
      </c>
    </row>
    <row r="121" spans="1:65" x14ac:dyDescent="0.25">
      <c r="A121" s="1" t="s">
        <v>71</v>
      </c>
      <c r="B121" s="10">
        <v>6173359</v>
      </c>
      <c r="C121" s="10">
        <v>2504208</v>
      </c>
      <c r="D121" s="10">
        <v>2004882</v>
      </c>
      <c r="E121" s="10">
        <v>121</v>
      </c>
      <c r="F121" s="10">
        <v>13</v>
      </c>
      <c r="G121" s="10">
        <v>994</v>
      </c>
      <c r="H121" s="10">
        <v>438</v>
      </c>
      <c r="I121" s="10">
        <v>1025</v>
      </c>
      <c r="J121" s="10">
        <v>1</v>
      </c>
      <c r="K121" s="10">
        <v>0</v>
      </c>
      <c r="M121" s="10" t="str">
        <f t="shared" si="61"/>
        <v>2022-12</v>
      </c>
      <c r="N121" s="10">
        <f t="shared" si="62"/>
        <v>994</v>
      </c>
      <c r="O121" s="10">
        <f t="shared" si="63"/>
        <v>438</v>
      </c>
      <c r="P121" s="10">
        <f t="shared" si="64"/>
        <v>1025</v>
      </c>
      <c r="Q121" s="10">
        <f t="shared" si="65"/>
        <v>1</v>
      </c>
      <c r="R121" s="10">
        <f t="shared" si="66"/>
        <v>0</v>
      </c>
      <c r="S121" s="10"/>
      <c r="T121" s="10"/>
      <c r="U121" s="10" t="str">
        <f t="shared" si="67"/>
        <v>2022-12</v>
      </c>
      <c r="V121" s="10">
        <f t="shared" si="76"/>
        <v>43029</v>
      </c>
      <c r="W121" s="10">
        <f t="shared" si="77"/>
        <v>15762</v>
      </c>
      <c r="X121" s="10">
        <f t="shared" si="78"/>
        <v>40170</v>
      </c>
      <c r="Y121" s="10">
        <f t="shared" si="79"/>
        <v>4</v>
      </c>
      <c r="Z121" s="10">
        <f t="shared" si="80"/>
        <v>0</v>
      </c>
      <c r="AA121" s="10"/>
      <c r="AB121" s="10"/>
      <c r="AC121">
        <f>G121/B121</f>
        <v>1.6101444934597193E-4</v>
      </c>
      <c r="AD121">
        <f>H121/C121</f>
        <v>1.7490559889593837E-4</v>
      </c>
      <c r="AE121">
        <f>I121/D121</f>
        <v>5.1125203378552951E-4</v>
      </c>
      <c r="AF121">
        <f>J121/E121</f>
        <v>8.2644628099173556E-3</v>
      </c>
      <c r="AG121">
        <f>K121/F121</f>
        <v>0</v>
      </c>
      <c r="AI121" t="str">
        <f t="shared" si="68"/>
        <v>2022-12</v>
      </c>
      <c r="AJ121">
        <f t="shared" si="81"/>
        <v>1.6104037952187323E-4</v>
      </c>
      <c r="AK121">
        <f t="shared" si="82"/>
        <v>1.7493619666219385E-4</v>
      </c>
      <c r="AL121">
        <f t="shared" si="83"/>
        <v>5.1151355727930756E-4</v>
      </c>
      <c r="AM121">
        <f t="shared" si="84"/>
        <v>8.3333815591442994E-3</v>
      </c>
      <c r="AN121">
        <f t="shared" si="85"/>
        <v>0</v>
      </c>
      <c r="AP121" t="str">
        <f t="shared" si="69"/>
        <v>2022-12</v>
      </c>
      <c r="AQ121">
        <f t="shared" ca="1" si="70"/>
        <v>1.7110214036525877E-4</v>
      </c>
      <c r="AR121">
        <f t="shared" ca="1" si="50"/>
        <v>1.7166795536555779E-4</v>
      </c>
      <c r="AS121">
        <f t="shared" ca="1" si="51"/>
        <v>5.1124389640404256E-4</v>
      </c>
      <c r="AT121">
        <f t="shared" ca="1" si="52"/>
        <v>6.5863486567401758E-3</v>
      </c>
      <c r="AU121" t="e">
        <f t="shared" ca="1" si="53"/>
        <v>#DIV/0!</v>
      </c>
      <c r="AW121" t="str">
        <f t="shared" si="71"/>
        <v>2022-12</v>
      </c>
      <c r="AX121">
        <f t="shared" ca="1" si="72"/>
        <v>5.961673846675385E-3</v>
      </c>
      <c r="AY121">
        <f t="shared" ca="1" si="54"/>
        <v>5.2106846182798042E-3</v>
      </c>
      <c r="AZ121">
        <f t="shared" ca="1" si="55"/>
        <v>1.6874273291143913E-2</v>
      </c>
      <c r="BA121">
        <f t="shared" ca="1" si="56"/>
        <v>2.8990959246438006E-2</v>
      </c>
      <c r="BB121" t="e">
        <f t="shared" ca="1" si="57"/>
        <v>#DIV/0!</v>
      </c>
      <c r="BD121">
        <f t="shared" ca="1" si="73"/>
        <v>0.87403047403970602</v>
      </c>
      <c r="BE121">
        <f t="shared" ca="1" si="73"/>
        <v>2.8304589826822042</v>
      </c>
      <c r="BF121">
        <f t="shared" ca="1" si="73"/>
        <v>4.8628891804614973</v>
      </c>
      <c r="BG121" t="e">
        <f t="shared" ca="1" si="73"/>
        <v>#DIV/0!</v>
      </c>
      <c r="BI121" t="str">
        <f t="shared" si="74"/>
        <v>2022-12</v>
      </c>
      <c r="BJ121">
        <f t="shared" ca="1" si="75"/>
        <v>0.86629300709853019</v>
      </c>
      <c r="BK121">
        <f t="shared" ca="1" si="58"/>
        <v>0.92999321109629762</v>
      </c>
      <c r="BL121" t="e">
        <f t="shared" ca="1" si="59"/>
        <v>#DIV/0!</v>
      </c>
      <c r="BM121" t="e">
        <f t="shared" ca="1" si="60"/>
        <v>#DIV/0!</v>
      </c>
    </row>
    <row r="122" spans="1:65" x14ac:dyDescent="0.25">
      <c r="A122" s="1" t="s">
        <v>72</v>
      </c>
      <c r="B122" s="10">
        <v>6172365</v>
      </c>
      <c r="C122" s="10">
        <v>2503770</v>
      </c>
      <c r="D122" s="10">
        <v>2003857</v>
      </c>
      <c r="E122" s="10">
        <v>120</v>
      </c>
      <c r="F122" s="10">
        <v>13</v>
      </c>
      <c r="G122" s="10">
        <v>994</v>
      </c>
      <c r="H122" s="10">
        <v>440</v>
      </c>
      <c r="I122" s="10">
        <v>1098</v>
      </c>
      <c r="J122" s="10">
        <v>0</v>
      </c>
      <c r="K122" s="10">
        <v>0</v>
      </c>
      <c r="M122" s="10" t="str">
        <f t="shared" si="61"/>
        <v>2022-13</v>
      </c>
      <c r="N122" s="10">
        <f t="shared" si="62"/>
        <v>994</v>
      </c>
      <c r="O122" s="10">
        <f t="shared" si="63"/>
        <v>440</v>
      </c>
      <c r="P122" s="10">
        <f t="shared" si="64"/>
        <v>1098</v>
      </c>
      <c r="Q122" s="10">
        <f t="shared" si="65"/>
        <v>0</v>
      </c>
      <c r="R122" s="10">
        <f t="shared" si="66"/>
        <v>0</v>
      </c>
      <c r="S122" s="10"/>
      <c r="T122" s="10"/>
      <c r="U122" s="10" t="str">
        <f t="shared" si="67"/>
        <v>2022-13</v>
      </c>
      <c r="V122" s="10">
        <f t="shared" si="76"/>
        <v>44023</v>
      </c>
      <c r="W122" s="10">
        <f t="shared" si="77"/>
        <v>16202</v>
      </c>
      <c r="X122" s="10">
        <f t="shared" si="78"/>
        <v>41268</v>
      </c>
      <c r="Y122" s="10">
        <f t="shared" si="79"/>
        <v>4</v>
      </c>
      <c r="Z122" s="10">
        <f t="shared" si="80"/>
        <v>0</v>
      </c>
      <c r="AA122" s="10"/>
      <c r="AB122" s="10"/>
      <c r="AC122">
        <f>G122/B122</f>
        <v>1.6104037917394711E-4</v>
      </c>
      <c r="AD122">
        <f>H122/C122</f>
        <v>1.7573499163261801E-4</v>
      </c>
      <c r="AE122">
        <f>I122/D122</f>
        <v>5.4794329136260717E-4</v>
      </c>
      <c r="AF122">
        <f>J122/E122</f>
        <v>0</v>
      </c>
      <c r="AG122">
        <f>K122/F122</f>
        <v>0</v>
      </c>
      <c r="AI122" t="str">
        <f t="shared" si="68"/>
        <v>2022-13</v>
      </c>
      <c r="AJ122">
        <f t="shared" si="81"/>
        <v>1.6106631770302314E-4</v>
      </c>
      <c r="AK122">
        <f t="shared" si="82"/>
        <v>1.7576588030048567E-4</v>
      </c>
      <c r="AL122">
        <f t="shared" si="83"/>
        <v>5.482437115510052E-4</v>
      </c>
      <c r="AM122">
        <f t="shared" si="84"/>
        <v>0</v>
      </c>
      <c r="AN122">
        <f t="shared" si="85"/>
        <v>0</v>
      </c>
      <c r="AP122" t="str">
        <f t="shared" si="69"/>
        <v>2022-13</v>
      </c>
      <c r="AQ122">
        <f t="shared" ca="1" si="70"/>
        <v>1.7145411282761463E-4</v>
      </c>
      <c r="AR122">
        <f t="shared" ca="1" si="50"/>
        <v>1.7238051607022735E-4</v>
      </c>
      <c r="AS122">
        <f t="shared" ca="1" si="51"/>
        <v>5.4794565763413778E-4</v>
      </c>
      <c r="AT122">
        <f t="shared" ca="1" si="52"/>
        <v>0</v>
      </c>
      <c r="AU122" t="e">
        <f t="shared" ca="1" si="53"/>
        <v>#DIV/0!</v>
      </c>
      <c r="AW122" t="str">
        <f t="shared" si="71"/>
        <v>2022-13</v>
      </c>
      <c r="AX122">
        <f t="shared" ca="1" si="72"/>
        <v>6.133127959503E-3</v>
      </c>
      <c r="AY122">
        <f t="shared" ca="1" si="54"/>
        <v>5.3830651343500313E-3</v>
      </c>
      <c r="AZ122">
        <f t="shared" ca="1" si="55"/>
        <v>1.7422218948778052E-2</v>
      </c>
      <c r="BA122">
        <f t="shared" ca="1" si="56"/>
        <v>2.8990959246438006E-2</v>
      </c>
      <c r="BB122" t="e">
        <f t="shared" ca="1" si="57"/>
        <v>#DIV/0!</v>
      </c>
      <c r="BD122">
        <f t="shared" ca="1" si="73"/>
        <v>0.8777030529762907</v>
      </c>
      <c r="BE122">
        <f t="shared" ca="1" si="73"/>
        <v>2.8406742960226561</v>
      </c>
      <c r="BF122">
        <f t="shared" ca="1" si="73"/>
        <v>4.7269451147709782</v>
      </c>
      <c r="BG122" t="e">
        <f t="shared" ca="1" si="73"/>
        <v>#DIV/0!</v>
      </c>
      <c r="BI122" t="str">
        <f t="shared" si="74"/>
        <v>2022-13</v>
      </c>
      <c r="BJ122">
        <f t="shared" ca="1" si="75"/>
        <v>0.86993307405875397</v>
      </c>
      <c r="BK122">
        <f t="shared" ca="1" si="58"/>
        <v>0.93334961799495519</v>
      </c>
      <c r="BL122" t="e">
        <f t="shared" ca="1" si="59"/>
        <v>#DIV/0!</v>
      </c>
      <c r="BM122" t="e">
        <f t="shared" ca="1" si="60"/>
        <v>#DIV/0!</v>
      </c>
    </row>
    <row r="123" spans="1:65" x14ac:dyDescent="0.25">
      <c r="A123" s="1" t="s">
        <v>73</v>
      </c>
      <c r="B123" s="10">
        <v>6171371</v>
      </c>
      <c r="C123" s="10">
        <v>2503330</v>
      </c>
      <c r="D123" s="10">
        <v>2002759</v>
      </c>
      <c r="E123" s="10">
        <v>120</v>
      </c>
      <c r="F123" s="10">
        <v>13</v>
      </c>
      <c r="G123" s="10">
        <v>935</v>
      </c>
      <c r="H123" s="10">
        <v>420</v>
      </c>
      <c r="I123" s="10">
        <v>1086</v>
      </c>
      <c r="J123" s="10">
        <v>0</v>
      </c>
      <c r="K123" s="10">
        <v>0</v>
      </c>
      <c r="M123" s="10" t="str">
        <f t="shared" si="61"/>
        <v>2022-14</v>
      </c>
      <c r="N123" s="10">
        <f t="shared" si="62"/>
        <v>935</v>
      </c>
      <c r="O123" s="10">
        <f t="shared" si="63"/>
        <v>420</v>
      </c>
      <c r="P123" s="10">
        <f t="shared" si="64"/>
        <v>1086</v>
      </c>
      <c r="Q123" s="10">
        <f t="shared" si="65"/>
        <v>0</v>
      </c>
      <c r="R123" s="10">
        <f t="shared" si="66"/>
        <v>0</v>
      </c>
      <c r="S123" s="10"/>
      <c r="T123" s="10"/>
      <c r="U123" s="10" t="str">
        <f t="shared" si="67"/>
        <v>2022-14</v>
      </c>
      <c r="V123" s="10">
        <f t="shared" si="76"/>
        <v>44958</v>
      </c>
      <c r="W123" s="10">
        <f t="shared" si="77"/>
        <v>16622</v>
      </c>
      <c r="X123" s="10">
        <f t="shared" si="78"/>
        <v>42354</v>
      </c>
      <c r="Y123" s="10">
        <f t="shared" si="79"/>
        <v>4</v>
      </c>
      <c r="Z123" s="10">
        <f t="shared" si="80"/>
        <v>0</v>
      </c>
      <c r="AA123" s="10"/>
      <c r="AB123" s="10"/>
      <c r="AC123">
        <f>G123/B123</f>
        <v>1.5150604298461395E-4</v>
      </c>
      <c r="AD123">
        <f>H123/C123</f>
        <v>1.6777652167313138E-4</v>
      </c>
      <c r="AE123">
        <f>I123/D123</f>
        <v>5.4225196341646693E-4</v>
      </c>
      <c r="AF123">
        <f>J123/E123</f>
        <v>0</v>
      </c>
      <c r="AG123">
        <f>K123/F123</f>
        <v>0</v>
      </c>
      <c r="AI123" t="str">
        <f t="shared" si="68"/>
        <v>2022-14</v>
      </c>
      <c r="AJ123">
        <f t="shared" si="81"/>
        <v>1.515290008338978E-4</v>
      </c>
      <c r="AK123">
        <f t="shared" si="82"/>
        <v>1.6780467575163249E-4</v>
      </c>
      <c r="AL123">
        <f t="shared" si="83"/>
        <v>5.4254617344558415E-4</v>
      </c>
      <c r="AM123">
        <f t="shared" si="84"/>
        <v>0</v>
      </c>
      <c r="AN123">
        <f t="shared" si="85"/>
        <v>0</v>
      </c>
      <c r="AP123" t="str">
        <f t="shared" si="69"/>
        <v>2022-14</v>
      </c>
      <c r="AQ123">
        <f t="shared" ca="1" si="70"/>
        <v>1.6160747973901083E-4</v>
      </c>
      <c r="AR123">
        <f t="shared" ca="1" si="50"/>
        <v>1.6447568715080929E-4</v>
      </c>
      <c r="AS123">
        <f t="shared" ca="1" si="51"/>
        <v>5.4224228143781898E-4</v>
      </c>
      <c r="AT123">
        <f t="shared" ca="1" si="52"/>
        <v>0</v>
      </c>
      <c r="AU123" t="e">
        <f t="shared" ca="1" si="53"/>
        <v>#DIV/0!</v>
      </c>
      <c r="AW123" t="str">
        <f t="shared" si="71"/>
        <v>2022-14</v>
      </c>
      <c r="AX123">
        <f t="shared" ca="1" si="72"/>
        <v>6.2947354392420109E-3</v>
      </c>
      <c r="AY123">
        <f t="shared" ca="1" si="54"/>
        <v>5.5475408215008406E-3</v>
      </c>
      <c r="AZ123">
        <f t="shared" ca="1" si="55"/>
        <v>1.7964461230215872E-2</v>
      </c>
      <c r="BA123">
        <f t="shared" ca="1" si="56"/>
        <v>2.8990959246438006E-2</v>
      </c>
      <c r="BB123" t="e">
        <f t="shared" ca="1" si="57"/>
        <v>#DIV/0!</v>
      </c>
      <c r="BD123">
        <f t="shared" ca="1" si="73"/>
        <v>0.88129848744983241</v>
      </c>
      <c r="BE123">
        <f t="shared" ca="1" si="73"/>
        <v>2.8538866174142319</v>
      </c>
      <c r="BF123">
        <f t="shared" ca="1" si="73"/>
        <v>4.6055881976715751</v>
      </c>
      <c r="BG123" t="e">
        <f t="shared" ca="1" si="73"/>
        <v>#DIV/0!</v>
      </c>
      <c r="BI123" t="str">
        <f t="shared" si="74"/>
        <v>2022-14</v>
      </c>
      <c r="BJ123">
        <f t="shared" ca="1" si="75"/>
        <v>0.87349667948719434</v>
      </c>
      <c r="BK123">
        <f t="shared" ca="1" si="58"/>
        <v>0.93769074050270629</v>
      </c>
      <c r="BL123" t="e">
        <f t="shared" ca="1" si="59"/>
        <v>#DIV/0!</v>
      </c>
      <c r="BM123" t="e">
        <f t="shared" ca="1" si="60"/>
        <v>#DIV/0!</v>
      </c>
    </row>
    <row r="124" spans="1:65" x14ac:dyDescent="0.25">
      <c r="A124" s="1" t="s">
        <v>74</v>
      </c>
      <c r="B124" s="10">
        <v>6170436</v>
      </c>
      <c r="C124" s="10">
        <v>2502910</v>
      </c>
      <c r="D124" s="10">
        <v>2001673</v>
      </c>
      <c r="E124" s="10">
        <v>120</v>
      </c>
      <c r="F124" s="10">
        <v>13</v>
      </c>
      <c r="G124" s="10">
        <v>875</v>
      </c>
      <c r="H124" s="10">
        <v>426</v>
      </c>
      <c r="I124" s="10">
        <v>1031</v>
      </c>
      <c r="J124" s="10">
        <v>0</v>
      </c>
      <c r="K124" s="10">
        <v>1</v>
      </c>
      <c r="M124" s="10" t="str">
        <f t="shared" si="61"/>
        <v>2022-15</v>
      </c>
      <c r="N124" s="10">
        <f t="shared" si="62"/>
        <v>875</v>
      </c>
      <c r="O124" s="10">
        <f t="shared" si="63"/>
        <v>426</v>
      </c>
      <c r="P124" s="10">
        <f t="shared" si="64"/>
        <v>1031</v>
      </c>
      <c r="Q124" s="10">
        <f t="shared" si="65"/>
        <v>0</v>
      </c>
      <c r="R124" s="10">
        <f t="shared" si="66"/>
        <v>1</v>
      </c>
      <c r="S124" s="10"/>
      <c r="T124" s="10"/>
      <c r="U124" s="10" t="str">
        <f t="shared" si="67"/>
        <v>2022-15</v>
      </c>
      <c r="V124" s="10">
        <f t="shared" si="76"/>
        <v>45833</v>
      </c>
      <c r="W124" s="10">
        <f t="shared" si="77"/>
        <v>17048</v>
      </c>
      <c r="X124" s="10">
        <f t="shared" si="78"/>
        <v>43385</v>
      </c>
      <c r="Y124" s="10">
        <f t="shared" si="79"/>
        <v>4</v>
      </c>
      <c r="Z124" s="10">
        <f t="shared" si="80"/>
        <v>1</v>
      </c>
      <c r="AA124" s="10"/>
      <c r="AB124" s="10"/>
      <c r="AC124">
        <f>G124/B124</f>
        <v>1.4180521441272545E-4</v>
      </c>
      <c r="AD124">
        <f>H124/C124</f>
        <v>1.7020188500585319E-4</v>
      </c>
      <c r="AE124">
        <f>I124/D124</f>
        <v>5.1506914466049154E-4</v>
      </c>
      <c r="AF124">
        <f>J124/E124</f>
        <v>0</v>
      </c>
      <c r="AG124">
        <f>K124/F124</f>
        <v>7.6923076923076927E-2</v>
      </c>
      <c r="AI124" t="str">
        <f t="shared" si="68"/>
        <v>2022-15</v>
      </c>
      <c r="AJ124">
        <f t="shared" si="81"/>
        <v>1.4182532622123047E-4</v>
      </c>
      <c r="AK124">
        <f t="shared" si="82"/>
        <v>1.7023085902989003E-4</v>
      </c>
      <c r="AL124">
        <f t="shared" si="83"/>
        <v>5.1533458900535176E-4</v>
      </c>
      <c r="AM124">
        <f t="shared" si="84"/>
        <v>0</v>
      </c>
      <c r="AN124">
        <f t="shared" si="85"/>
        <v>8.3381608939051138E-2</v>
      </c>
      <c r="AP124" t="str">
        <f t="shared" si="69"/>
        <v>2022-15</v>
      </c>
      <c r="AQ124">
        <f t="shared" ca="1" si="70"/>
        <v>1.5154513875318524E-4</v>
      </c>
      <c r="AR124">
        <f t="shared" ca="1" si="50"/>
        <v>1.6675543238741126E-4</v>
      </c>
      <c r="AS124">
        <f t="shared" ca="1" si="51"/>
        <v>5.1503745153884807E-4</v>
      </c>
      <c r="AT124">
        <f t="shared" ca="1" si="52"/>
        <v>0</v>
      </c>
      <c r="AU124" t="e">
        <f t="shared" ca="1" si="53"/>
        <v>#DIV/0!</v>
      </c>
      <c r="AW124" t="str">
        <f t="shared" si="71"/>
        <v>2022-15</v>
      </c>
      <c r="AX124">
        <f t="shared" ca="1" si="72"/>
        <v>6.4462805779951964E-3</v>
      </c>
      <c r="AY124">
        <f t="shared" ca="1" si="54"/>
        <v>5.7142962538882522E-3</v>
      </c>
      <c r="AZ124">
        <f t="shared" ca="1" si="55"/>
        <v>1.8479498681754719E-2</v>
      </c>
      <c r="BA124">
        <f t="shared" ca="1" si="56"/>
        <v>2.8990959246438006E-2</v>
      </c>
      <c r="BB124" t="e">
        <f t="shared" ca="1" si="57"/>
        <v>#DIV/0!</v>
      </c>
      <c r="BD124">
        <f t="shared" ca="1" si="73"/>
        <v>0.88644857833125956</v>
      </c>
      <c r="BE124">
        <f t="shared" ca="1" si="73"/>
        <v>2.8666916461619287</v>
      </c>
      <c r="BF124">
        <f t="shared" ca="1" si="73"/>
        <v>4.4973157614951722</v>
      </c>
      <c r="BG124" t="e">
        <f t="shared" ca="1" si="73"/>
        <v>#DIV/0!</v>
      </c>
      <c r="BI124" t="str">
        <f t="shared" si="74"/>
        <v>2022-15</v>
      </c>
      <c r="BJ124">
        <f t="shared" ca="1" si="75"/>
        <v>0.87860117852815056</v>
      </c>
      <c r="BK124">
        <f t="shared" ca="1" si="58"/>
        <v>0.94189804040569447</v>
      </c>
      <c r="BL124" t="e">
        <f t="shared" ca="1" si="59"/>
        <v>#DIV/0!</v>
      </c>
      <c r="BM124" t="e">
        <f t="shared" ca="1" si="60"/>
        <v>#DIV/0!</v>
      </c>
    </row>
    <row r="125" spans="1:65" x14ac:dyDescent="0.25">
      <c r="A125" s="1" t="s">
        <v>75</v>
      </c>
      <c r="B125" s="10">
        <v>6169561</v>
      </c>
      <c r="C125" s="10">
        <v>2502484</v>
      </c>
      <c r="D125" s="10">
        <v>2000642</v>
      </c>
      <c r="E125" s="10">
        <v>120</v>
      </c>
      <c r="F125" s="10">
        <v>12</v>
      </c>
      <c r="G125" s="10">
        <v>831</v>
      </c>
      <c r="H125" s="10">
        <v>417</v>
      </c>
      <c r="I125" s="10">
        <v>1087</v>
      </c>
      <c r="J125" s="10">
        <v>0</v>
      </c>
      <c r="K125" s="10">
        <v>0</v>
      </c>
      <c r="M125" s="10" t="str">
        <f t="shared" si="61"/>
        <v>2022-16</v>
      </c>
      <c r="N125" s="10">
        <f t="shared" si="62"/>
        <v>831</v>
      </c>
      <c r="O125" s="10">
        <f t="shared" si="63"/>
        <v>417</v>
      </c>
      <c r="P125" s="10">
        <f t="shared" si="64"/>
        <v>1087</v>
      </c>
      <c r="Q125" s="10">
        <f t="shared" si="65"/>
        <v>0</v>
      </c>
      <c r="R125" s="10">
        <f t="shared" si="66"/>
        <v>0</v>
      </c>
      <c r="S125" s="10"/>
      <c r="T125" s="10"/>
      <c r="U125" s="10" t="str">
        <f t="shared" si="67"/>
        <v>2022-16</v>
      </c>
      <c r="V125" s="10">
        <f t="shared" si="76"/>
        <v>46664</v>
      </c>
      <c r="W125" s="10">
        <f t="shared" si="77"/>
        <v>17465</v>
      </c>
      <c r="X125" s="10">
        <f t="shared" si="78"/>
        <v>44472</v>
      </c>
      <c r="Y125" s="10">
        <f t="shared" si="79"/>
        <v>4</v>
      </c>
      <c r="Z125" s="10">
        <f t="shared" si="80"/>
        <v>1</v>
      </c>
      <c r="AA125" s="10"/>
      <c r="AB125" s="10"/>
      <c r="AC125">
        <f>G125/B125</f>
        <v>1.3469353816260185E-4</v>
      </c>
      <c r="AD125">
        <f>H125/C125</f>
        <v>1.6663443202833664E-4</v>
      </c>
      <c r="AE125">
        <f>I125/D125</f>
        <v>5.433255924848124E-4</v>
      </c>
      <c r="AF125">
        <f>J125/E125</f>
        <v>0</v>
      </c>
      <c r="AG125">
        <f>K125/F125</f>
        <v>0</v>
      </c>
      <c r="AI125" t="str">
        <f t="shared" si="68"/>
        <v>2022-16</v>
      </c>
      <c r="AJ125">
        <f t="shared" si="81"/>
        <v>1.3471168315955234E-4</v>
      </c>
      <c r="AK125">
        <f t="shared" si="82"/>
        <v>1.6666220407583437E-4</v>
      </c>
      <c r="AL125">
        <f t="shared" si="83"/>
        <v>5.4362096905036358E-4</v>
      </c>
      <c r="AM125">
        <f t="shared" si="84"/>
        <v>0</v>
      </c>
      <c r="AN125">
        <f t="shared" si="85"/>
        <v>0</v>
      </c>
      <c r="AP125" t="str">
        <f t="shared" si="69"/>
        <v>2022-16</v>
      </c>
      <c r="AQ125">
        <f t="shared" ca="1" si="70"/>
        <v>1.4421684869777042E-4</v>
      </c>
      <c r="AR125">
        <f t="shared" ca="1" si="50"/>
        <v>1.6316344624662843E-4</v>
      </c>
      <c r="AS125">
        <f t="shared" ca="1" si="51"/>
        <v>5.4329856892511394E-4</v>
      </c>
      <c r="AT125">
        <f t="shared" ca="1" si="52"/>
        <v>0</v>
      </c>
      <c r="AU125" t="e">
        <f t="shared" ca="1" si="53"/>
        <v>#DIV/0!</v>
      </c>
      <c r="AW125" t="str">
        <f t="shared" si="71"/>
        <v>2022-16</v>
      </c>
      <c r="AX125">
        <f t="shared" ca="1" si="72"/>
        <v>6.5904974266929664E-3</v>
      </c>
      <c r="AY125">
        <f t="shared" ca="1" si="54"/>
        <v>5.8774597001348804E-3</v>
      </c>
      <c r="AZ125">
        <f t="shared" ca="1" si="55"/>
        <v>1.9022797250679832E-2</v>
      </c>
      <c r="BA125">
        <f t="shared" ca="1" si="56"/>
        <v>2.8990959246438006E-2</v>
      </c>
      <c r="BB125" t="e">
        <f t="shared" ca="1" si="57"/>
        <v>#DIV/0!</v>
      </c>
      <c r="BD125">
        <f t="shared" ca="1" si="73"/>
        <v>0.89180820803144145</v>
      </c>
      <c r="BE125">
        <f t="shared" ca="1" si="73"/>
        <v>2.8863977965659031</v>
      </c>
      <c r="BF125">
        <f t="shared" ca="1" si="73"/>
        <v>4.398903052297424</v>
      </c>
      <c r="BG125" t="e">
        <f t="shared" ca="1" si="73"/>
        <v>#DIV/0!</v>
      </c>
      <c r="BI125" t="str">
        <f t="shared" si="74"/>
        <v>2022-16</v>
      </c>
      <c r="BJ125">
        <f t="shared" ca="1" si="75"/>
        <v>0.88391336141857713</v>
      </c>
      <c r="BK125">
        <f t="shared" ca="1" si="58"/>
        <v>0.9483728157706327</v>
      </c>
      <c r="BL125" t="e">
        <f t="shared" ca="1" si="59"/>
        <v>#DIV/0!</v>
      </c>
      <c r="BM125" t="e">
        <f t="shared" ca="1" si="60"/>
        <v>#DIV/0!</v>
      </c>
    </row>
    <row r="126" spans="1:65" x14ac:dyDescent="0.25">
      <c r="A126" s="1" t="s">
        <v>76</v>
      </c>
      <c r="B126" s="10">
        <v>6168730</v>
      </c>
      <c r="C126" s="10">
        <v>2502067</v>
      </c>
      <c r="D126" s="10">
        <v>1999555</v>
      </c>
      <c r="E126" s="10">
        <v>120</v>
      </c>
      <c r="F126" s="10">
        <v>12</v>
      </c>
      <c r="G126" s="10">
        <v>822</v>
      </c>
      <c r="H126" s="10">
        <v>401</v>
      </c>
      <c r="I126" s="10">
        <v>1055</v>
      </c>
      <c r="J126" s="10">
        <v>0</v>
      </c>
      <c r="K126" s="10">
        <v>0</v>
      </c>
      <c r="M126" s="10" t="str">
        <f t="shared" si="61"/>
        <v>2022-17</v>
      </c>
      <c r="N126" s="10">
        <f t="shared" si="62"/>
        <v>822</v>
      </c>
      <c r="O126" s="10">
        <f t="shared" si="63"/>
        <v>401</v>
      </c>
      <c r="P126" s="10">
        <f t="shared" si="64"/>
        <v>1055</v>
      </c>
      <c r="Q126" s="10">
        <f t="shared" si="65"/>
        <v>0</v>
      </c>
      <c r="R126" s="10">
        <f t="shared" si="66"/>
        <v>0</v>
      </c>
      <c r="S126" s="10"/>
      <c r="T126" s="10"/>
      <c r="U126" s="10" t="str">
        <f t="shared" si="67"/>
        <v>2022-17</v>
      </c>
      <c r="V126" s="10">
        <f t="shared" si="76"/>
        <v>47486</v>
      </c>
      <c r="W126" s="10">
        <f t="shared" si="77"/>
        <v>17866</v>
      </c>
      <c r="X126" s="10">
        <f t="shared" si="78"/>
        <v>45527</v>
      </c>
      <c r="Y126" s="10">
        <f t="shared" si="79"/>
        <v>4</v>
      </c>
      <c r="Z126" s="10">
        <f t="shared" si="80"/>
        <v>1</v>
      </c>
      <c r="AA126" s="10"/>
      <c r="AB126" s="10"/>
      <c r="AC126">
        <f>G126/B126</f>
        <v>1.3325271166026071E-4</v>
      </c>
      <c r="AD126">
        <f>H126/C126</f>
        <v>1.6026749083857466E-4</v>
      </c>
      <c r="AE126">
        <f>I126/D126</f>
        <v>5.2761739487035861E-4</v>
      </c>
      <c r="AF126">
        <f>J126/E126</f>
        <v>0</v>
      </c>
      <c r="AG126">
        <f>K126/F126</f>
        <v>0</v>
      </c>
      <c r="AI126" t="str">
        <f t="shared" si="68"/>
        <v>2022-17</v>
      </c>
      <c r="AJ126">
        <f t="shared" si="81"/>
        <v>1.332704705091715E-4</v>
      </c>
      <c r="AK126">
        <f t="shared" si="82"/>
        <v>1.6029318096770113E-4</v>
      </c>
      <c r="AL126">
        <f t="shared" si="83"/>
        <v>5.2789593420069089E-4</v>
      </c>
      <c r="AM126">
        <f t="shared" si="84"/>
        <v>0</v>
      </c>
      <c r="AN126">
        <f t="shared" si="85"/>
        <v>0</v>
      </c>
      <c r="AP126" t="str">
        <f t="shared" si="69"/>
        <v>2022-17</v>
      </c>
      <c r="AQ126">
        <f t="shared" ca="1" si="70"/>
        <v>1.4294441463641756E-4</v>
      </c>
      <c r="AR126">
        <f t="shared" ca="1" si="50"/>
        <v>1.5683567040033334E-4</v>
      </c>
      <c r="AS126">
        <f t="shared" ca="1" si="51"/>
        <v>5.2757416611709735E-4</v>
      </c>
      <c r="AT126">
        <f t="shared" ca="1" si="52"/>
        <v>0</v>
      </c>
      <c r="AU126" t="e">
        <f t="shared" ca="1" si="53"/>
        <v>#DIV/0!</v>
      </c>
      <c r="AW126" t="str">
        <f t="shared" si="71"/>
        <v>2022-17</v>
      </c>
      <c r="AX126">
        <f t="shared" ca="1" si="72"/>
        <v>6.7334418413293844E-3</v>
      </c>
      <c r="AY126">
        <f t="shared" ca="1" si="54"/>
        <v>6.0342953705352139E-3</v>
      </c>
      <c r="AZ126">
        <f t="shared" ca="1" si="55"/>
        <v>1.9550371416796931E-2</v>
      </c>
      <c r="BA126">
        <f t="shared" ca="1" si="56"/>
        <v>2.8990959246438006E-2</v>
      </c>
      <c r="BB126" t="e">
        <f t="shared" ca="1" si="57"/>
        <v>#DIV/0!</v>
      </c>
      <c r="BD126">
        <f t="shared" ca="1" si="73"/>
        <v>0.89616803898076913</v>
      </c>
      <c r="BE126">
        <f t="shared" ca="1" si="73"/>
        <v>2.9034737178240926</v>
      </c>
      <c r="BF126">
        <f t="shared" ca="1" si="73"/>
        <v>4.3055186232535005</v>
      </c>
      <c r="BG126" t="e">
        <f t="shared" ca="1" si="73"/>
        <v>#DIV/0!</v>
      </c>
      <c r="BI126" t="str">
        <f t="shared" si="74"/>
        <v>2022-17</v>
      </c>
      <c r="BJ126">
        <f t="shared" ca="1" si="75"/>
        <v>0.88823459640490188</v>
      </c>
      <c r="BK126">
        <f t="shared" ca="1" si="58"/>
        <v>0.95398338668527716</v>
      </c>
      <c r="BL126" t="e">
        <f t="shared" ca="1" si="59"/>
        <v>#DIV/0!</v>
      </c>
      <c r="BM126" t="e">
        <f t="shared" ca="1" si="60"/>
        <v>#DIV/0!</v>
      </c>
    </row>
    <row r="127" spans="1:65" x14ac:dyDescent="0.25">
      <c r="A127" s="1" t="s">
        <v>77</v>
      </c>
      <c r="B127" s="10">
        <v>6167908</v>
      </c>
      <c r="C127" s="10">
        <v>2501666</v>
      </c>
      <c r="D127" s="10">
        <v>1998500</v>
      </c>
      <c r="E127" s="10">
        <v>120</v>
      </c>
      <c r="F127" s="10">
        <v>12</v>
      </c>
      <c r="G127" s="10">
        <v>876</v>
      </c>
      <c r="H127" s="10">
        <v>393</v>
      </c>
      <c r="I127" s="10">
        <v>1017</v>
      </c>
      <c r="J127" s="10">
        <v>0</v>
      </c>
      <c r="K127" s="10">
        <v>0</v>
      </c>
      <c r="M127" s="10" t="str">
        <f t="shared" si="61"/>
        <v>2022-18</v>
      </c>
      <c r="N127" s="10">
        <f t="shared" si="62"/>
        <v>876</v>
      </c>
      <c r="O127" s="10">
        <f t="shared" si="63"/>
        <v>393</v>
      </c>
      <c r="P127" s="10">
        <f t="shared" si="64"/>
        <v>1017</v>
      </c>
      <c r="Q127" s="10">
        <f t="shared" si="65"/>
        <v>0</v>
      </c>
      <c r="R127" s="10">
        <f t="shared" si="66"/>
        <v>0</v>
      </c>
      <c r="S127" s="10"/>
      <c r="T127" s="10"/>
      <c r="U127" s="10" t="str">
        <f t="shared" si="67"/>
        <v>2022-18</v>
      </c>
      <c r="V127" s="10">
        <f t="shared" si="76"/>
        <v>48362</v>
      </c>
      <c r="W127" s="10">
        <f t="shared" si="77"/>
        <v>18259</v>
      </c>
      <c r="X127" s="10">
        <f t="shared" si="78"/>
        <v>46544</v>
      </c>
      <c r="Y127" s="10">
        <f t="shared" si="79"/>
        <v>4</v>
      </c>
      <c r="Z127" s="10">
        <f t="shared" si="80"/>
        <v>1</v>
      </c>
      <c r="AA127" s="10"/>
      <c r="AB127" s="10"/>
      <c r="AC127">
        <f>G127/B127</f>
        <v>1.4202546471186016E-4</v>
      </c>
      <c r="AD127">
        <f>H127/C127</f>
        <v>1.5709531168429358E-4</v>
      </c>
      <c r="AE127">
        <f>I127/D127</f>
        <v>5.088816612459344E-4</v>
      </c>
      <c r="AF127">
        <f>J127/E127</f>
        <v>0</v>
      </c>
      <c r="AG127">
        <f>K127/F127</f>
        <v>0</v>
      </c>
      <c r="AI127" t="str">
        <f t="shared" si="68"/>
        <v>2022-18</v>
      </c>
      <c r="AJ127">
        <f t="shared" si="81"/>
        <v>1.4204563904854549E-4</v>
      </c>
      <c r="AK127">
        <f t="shared" si="82"/>
        <v>1.5711999482201789E-4</v>
      </c>
      <c r="AL127">
        <f t="shared" si="83"/>
        <v>5.0914076463695862E-4</v>
      </c>
      <c r="AM127">
        <f t="shared" si="84"/>
        <v>0</v>
      </c>
      <c r="AN127">
        <f t="shared" si="85"/>
        <v>0</v>
      </c>
      <c r="AP127" t="str">
        <f t="shared" si="69"/>
        <v>2022-18</v>
      </c>
      <c r="AQ127">
        <f t="shared" ca="1" si="70"/>
        <v>1.5264538726379921E-4</v>
      </c>
      <c r="AR127">
        <f t="shared" ca="1" si="50"/>
        <v>1.5364035499458782E-4</v>
      </c>
      <c r="AS127">
        <f t="shared" ca="1" si="51"/>
        <v>5.0882204353972979E-4</v>
      </c>
      <c r="AT127">
        <f t="shared" ca="1" si="52"/>
        <v>0</v>
      </c>
      <c r="AU127" t="e">
        <f t="shared" ca="1" si="53"/>
        <v>#DIV/0!</v>
      </c>
      <c r="AW127" t="str">
        <f t="shared" si="71"/>
        <v>2022-18</v>
      </c>
      <c r="AX127">
        <f t="shared" ca="1" si="72"/>
        <v>6.8860872285931834E-3</v>
      </c>
      <c r="AY127">
        <f t="shared" ca="1" si="54"/>
        <v>6.1879357255298015E-3</v>
      </c>
      <c r="AZ127">
        <f t="shared" ca="1" si="55"/>
        <v>2.0059193460336661E-2</v>
      </c>
      <c r="BA127">
        <f t="shared" ca="1" si="56"/>
        <v>2.8990959246438006E-2</v>
      </c>
      <c r="BB127" t="e">
        <f t="shared" ca="1" si="57"/>
        <v>#DIV/0!</v>
      </c>
      <c r="BD127">
        <f t="shared" ca="1" si="73"/>
        <v>0.89861419411528232</v>
      </c>
      <c r="BE127">
        <f t="shared" ca="1" si="73"/>
        <v>2.9130031024069267</v>
      </c>
      <c r="BF127">
        <f t="shared" ca="1" si="73"/>
        <v>4.2100772592682958</v>
      </c>
      <c r="BG127" t="e">
        <f t="shared" ca="1" si="73"/>
        <v>#DIV/0!</v>
      </c>
      <c r="BI127" t="str">
        <f t="shared" si="74"/>
        <v>2022-18</v>
      </c>
      <c r="BJ127">
        <f t="shared" ca="1" si="75"/>
        <v>0.89065909663715648</v>
      </c>
      <c r="BK127">
        <f t="shared" ca="1" si="58"/>
        <v>0.95711442056429963</v>
      </c>
      <c r="BL127" t="e">
        <f t="shared" ca="1" si="59"/>
        <v>#DIV/0!</v>
      </c>
      <c r="BM127" t="e">
        <f t="shared" ca="1" si="60"/>
        <v>#DIV/0!</v>
      </c>
    </row>
    <row r="128" spans="1:65" x14ac:dyDescent="0.25">
      <c r="A128" s="1" t="s">
        <v>78</v>
      </c>
      <c r="B128" s="10">
        <v>6167032</v>
      </c>
      <c r="C128" s="10">
        <v>2501273</v>
      </c>
      <c r="D128" s="10">
        <v>1997483</v>
      </c>
      <c r="E128" s="10">
        <v>120</v>
      </c>
      <c r="F128" s="10">
        <v>12</v>
      </c>
      <c r="G128" s="10">
        <v>815</v>
      </c>
      <c r="H128" s="10">
        <v>374</v>
      </c>
      <c r="I128" s="10">
        <v>1009</v>
      </c>
      <c r="J128" s="10">
        <v>0</v>
      </c>
      <c r="K128" s="10">
        <v>0</v>
      </c>
      <c r="M128" s="10" t="str">
        <f t="shared" si="61"/>
        <v>2022-19</v>
      </c>
      <c r="N128" s="10">
        <f t="shared" si="62"/>
        <v>815</v>
      </c>
      <c r="O128" s="10">
        <f t="shared" si="63"/>
        <v>374</v>
      </c>
      <c r="P128" s="10">
        <f t="shared" si="64"/>
        <v>1009</v>
      </c>
      <c r="Q128" s="10">
        <f t="shared" si="65"/>
        <v>0</v>
      </c>
      <c r="R128" s="10">
        <f t="shared" si="66"/>
        <v>0</v>
      </c>
      <c r="S128" s="10"/>
      <c r="T128" s="10"/>
      <c r="U128" s="10" t="str">
        <f t="shared" si="67"/>
        <v>2022-19</v>
      </c>
      <c r="V128" s="10">
        <f t="shared" si="76"/>
        <v>49177</v>
      </c>
      <c r="W128" s="10">
        <f t="shared" si="77"/>
        <v>18633</v>
      </c>
      <c r="X128" s="10">
        <f t="shared" si="78"/>
        <v>47553</v>
      </c>
      <c r="Y128" s="10">
        <f t="shared" si="79"/>
        <v>4</v>
      </c>
      <c r="Z128" s="10">
        <f t="shared" si="80"/>
        <v>1</v>
      </c>
      <c r="AA128" s="10"/>
      <c r="AB128" s="10"/>
      <c r="AC128">
        <f>G128/B128</f>
        <v>1.3215433291087188E-4</v>
      </c>
      <c r="AD128">
        <f>H128/C128</f>
        <v>1.4952386244924083E-4</v>
      </c>
      <c r="AE128">
        <f>I128/D128</f>
        <v>5.0513571329518202E-4</v>
      </c>
      <c r="AF128">
        <f>J128/E128</f>
        <v>0</v>
      </c>
      <c r="AG128">
        <f>K128/F128</f>
        <v>0</v>
      </c>
      <c r="AI128" t="str">
        <f t="shared" si="68"/>
        <v>2022-19</v>
      </c>
      <c r="AJ128">
        <f t="shared" si="81"/>
        <v>1.321718001792828E-4</v>
      </c>
      <c r="AK128">
        <f t="shared" si="82"/>
        <v>1.4954622345687407E-4</v>
      </c>
      <c r="AL128">
        <f t="shared" si="83"/>
        <v>5.0539101509781319E-4</v>
      </c>
      <c r="AM128">
        <f t="shared" si="84"/>
        <v>0</v>
      </c>
      <c r="AN128">
        <f t="shared" si="85"/>
        <v>0</v>
      </c>
      <c r="AP128" t="str">
        <f t="shared" si="69"/>
        <v>2022-19</v>
      </c>
      <c r="AQ128">
        <f t="shared" ca="1" si="70"/>
        <v>1.4230399933400315E-4</v>
      </c>
      <c r="AR128">
        <f t="shared" ca="1" si="50"/>
        <v>1.4614815748917461E-4</v>
      </c>
      <c r="AS128">
        <f t="shared" ca="1" si="51"/>
        <v>5.05066318386002E-4</v>
      </c>
      <c r="AT128">
        <f t="shared" ca="1" si="52"/>
        <v>0</v>
      </c>
      <c r="AU128" t="e">
        <f t="shared" ca="1" si="53"/>
        <v>#DIV/0!</v>
      </c>
      <c r="AW128" t="str">
        <f t="shared" si="71"/>
        <v>2022-19</v>
      </c>
      <c r="AX128">
        <f t="shared" ca="1" si="72"/>
        <v>7.0283912279271868E-3</v>
      </c>
      <c r="AY128">
        <f t="shared" ca="1" si="54"/>
        <v>6.3340838830189764E-3</v>
      </c>
      <c r="AZ128">
        <f t="shared" ca="1" si="55"/>
        <v>2.0564259778722664E-2</v>
      </c>
      <c r="BA128">
        <f t="shared" ca="1" si="56"/>
        <v>2.8990959246438006E-2</v>
      </c>
      <c r="BB128" t="e">
        <f t="shared" ca="1" si="57"/>
        <v>#DIV/0!</v>
      </c>
      <c r="BD128">
        <f t="shared" ca="1" si="73"/>
        <v>0.90121390195961304</v>
      </c>
      <c r="BE128">
        <f t="shared" ca="1" si="73"/>
        <v>2.9258843328201403</v>
      </c>
      <c r="BF128">
        <f t="shared" ca="1" si="73"/>
        <v>4.1248357278750998</v>
      </c>
      <c r="BG128" t="e">
        <f t="shared" ca="1" si="73"/>
        <v>#DIV/0!</v>
      </c>
      <c r="BI128" t="str">
        <f t="shared" si="74"/>
        <v>2022-19</v>
      </c>
      <c r="BJ128">
        <f t="shared" ca="1" si="75"/>
        <v>0.89323579023415867</v>
      </c>
      <c r="BK128">
        <f t="shared" ca="1" si="58"/>
        <v>0.96134675776054612</v>
      </c>
      <c r="BL128" t="e">
        <f t="shared" ca="1" si="59"/>
        <v>#DIV/0!</v>
      </c>
      <c r="BM128" t="e">
        <f t="shared" ca="1" si="60"/>
        <v>#DIV/0!</v>
      </c>
    </row>
    <row r="129" spans="1:65" x14ac:dyDescent="0.25">
      <c r="A129" s="1" t="s">
        <v>79</v>
      </c>
      <c r="B129" s="10">
        <v>6166217</v>
      </c>
      <c r="C129" s="10">
        <v>2500899</v>
      </c>
      <c r="D129" s="10">
        <v>1996474</v>
      </c>
      <c r="E129" s="10">
        <v>120</v>
      </c>
      <c r="F129" s="10">
        <v>12</v>
      </c>
      <c r="G129" s="10">
        <v>727</v>
      </c>
      <c r="H129" s="10">
        <v>401</v>
      </c>
      <c r="I129" s="10">
        <v>929</v>
      </c>
      <c r="J129" s="10">
        <v>1</v>
      </c>
      <c r="K129" s="10">
        <v>0</v>
      </c>
      <c r="M129" s="10" t="str">
        <f t="shared" si="61"/>
        <v>2022-20</v>
      </c>
      <c r="N129" s="10">
        <f t="shared" si="62"/>
        <v>727</v>
      </c>
      <c r="O129" s="10">
        <f t="shared" si="63"/>
        <v>401</v>
      </c>
      <c r="P129" s="10">
        <f t="shared" si="64"/>
        <v>929</v>
      </c>
      <c r="Q129" s="10">
        <f t="shared" si="65"/>
        <v>1</v>
      </c>
      <c r="R129" s="10">
        <f t="shared" si="66"/>
        <v>0</v>
      </c>
      <c r="S129" s="10"/>
      <c r="T129" s="10"/>
      <c r="U129" s="10" t="str">
        <f t="shared" si="67"/>
        <v>2022-20</v>
      </c>
      <c r="V129" s="10">
        <f t="shared" si="76"/>
        <v>49904</v>
      </c>
      <c r="W129" s="10">
        <f t="shared" si="77"/>
        <v>19034</v>
      </c>
      <c r="X129" s="10">
        <f t="shared" si="78"/>
        <v>48482</v>
      </c>
      <c r="Y129" s="10">
        <f t="shared" si="79"/>
        <v>5</v>
      </c>
      <c r="Z129" s="10">
        <f t="shared" si="80"/>
        <v>1</v>
      </c>
      <c r="AA129" s="10"/>
      <c r="AB129" s="10"/>
      <c r="AC129">
        <f>G129/B129</f>
        <v>1.1790048906809474E-4</v>
      </c>
      <c r="AD129">
        <f>H129/C129</f>
        <v>1.6034234089421444E-4</v>
      </c>
      <c r="AE129">
        <f>I129/D129</f>
        <v>4.6532035979431736E-4</v>
      </c>
      <c r="AF129">
        <f>J129/E129</f>
        <v>8.3333333333333332E-3</v>
      </c>
      <c r="AG129">
        <f>K129/F129</f>
        <v>0</v>
      </c>
      <c r="AI129" t="str">
        <f t="shared" si="68"/>
        <v>2022-20</v>
      </c>
      <c r="AJ129">
        <f t="shared" si="81"/>
        <v>1.1791439136910539E-4</v>
      </c>
      <c r="AK129">
        <f t="shared" si="82"/>
        <v>1.6036805502723074E-4</v>
      </c>
      <c r="AL129">
        <f t="shared" si="83"/>
        <v>4.6553699203876853E-4</v>
      </c>
      <c r="AM129">
        <f t="shared" si="84"/>
        <v>8.4034107963795041E-3</v>
      </c>
      <c r="AN129">
        <f t="shared" si="85"/>
        <v>0</v>
      </c>
      <c r="AP129" t="str">
        <f t="shared" si="69"/>
        <v>2022-20</v>
      </c>
      <c r="AQ129">
        <f t="shared" ca="1" si="70"/>
        <v>1.2719429567669519E-4</v>
      </c>
      <c r="AR129">
        <f t="shared" ca="1" si="50"/>
        <v>1.5663175173369335E-4</v>
      </c>
      <c r="AS129">
        <f t="shared" ca="1" si="51"/>
        <v>4.6523023370058028E-4</v>
      </c>
      <c r="AT129">
        <f t="shared" ca="1" si="52"/>
        <v>6.2623149592862431E-3</v>
      </c>
      <c r="AU129" t="e">
        <f t="shared" ca="1" si="53"/>
        <v>#DIV/0!</v>
      </c>
      <c r="AW129" t="str">
        <f t="shared" si="71"/>
        <v>2022-20</v>
      </c>
      <c r="AX129">
        <f t="shared" ca="1" si="72"/>
        <v>7.1555855236038824E-3</v>
      </c>
      <c r="AY129">
        <f t="shared" ca="1" si="54"/>
        <v>6.4907156347526699E-3</v>
      </c>
      <c r="AZ129">
        <f t="shared" ca="1" si="55"/>
        <v>2.1029490012423244E-2</v>
      </c>
      <c r="BA129">
        <f t="shared" ca="1" si="56"/>
        <v>3.5253274205724251E-2</v>
      </c>
      <c r="BB129" t="e">
        <f t="shared" ca="1" si="57"/>
        <v>#DIV/0!</v>
      </c>
      <c r="BD129">
        <f t="shared" ca="1" si="73"/>
        <v>0.90708378976702475</v>
      </c>
      <c r="BE129">
        <f t="shared" ca="1" si="73"/>
        <v>2.9388915754069314</v>
      </c>
      <c r="BF129">
        <f t="shared" ca="1" si="73"/>
        <v>4.9266791780261023</v>
      </c>
      <c r="BG129" t="e">
        <f t="shared" ca="1" si="73"/>
        <v>#DIV/0!</v>
      </c>
      <c r="BI129" t="str">
        <f t="shared" si="74"/>
        <v>2022-20</v>
      </c>
      <c r="BJ129">
        <f t="shared" ca="1" si="75"/>
        <v>0.89905371410643631</v>
      </c>
      <c r="BK129">
        <f t="shared" ca="1" si="58"/>
        <v>0.96562049830044094</v>
      </c>
      <c r="BL129" t="e">
        <f t="shared" ca="1" si="59"/>
        <v>#DIV/0!</v>
      </c>
      <c r="BM129" t="e">
        <f t="shared" ca="1" si="60"/>
        <v>#DIV/0!</v>
      </c>
    </row>
    <row r="130" spans="1:65" x14ac:dyDescent="0.25">
      <c r="A130" s="1" t="s">
        <v>80</v>
      </c>
      <c r="B130" s="10">
        <v>6165490</v>
      </c>
      <c r="C130" s="10">
        <v>2500498</v>
      </c>
      <c r="D130" s="10">
        <v>1995545</v>
      </c>
      <c r="E130" s="10">
        <v>119</v>
      </c>
      <c r="F130" s="10">
        <v>12</v>
      </c>
      <c r="G130" s="10">
        <v>695</v>
      </c>
      <c r="H130" s="10">
        <v>392</v>
      </c>
      <c r="I130" s="10">
        <v>835</v>
      </c>
      <c r="J130" s="10">
        <v>0</v>
      </c>
      <c r="K130" s="10">
        <v>0</v>
      </c>
      <c r="M130" s="10" t="str">
        <f t="shared" si="61"/>
        <v>2022-21</v>
      </c>
      <c r="N130" s="10">
        <f t="shared" si="62"/>
        <v>695</v>
      </c>
      <c r="O130" s="10">
        <f t="shared" si="63"/>
        <v>392</v>
      </c>
      <c r="P130" s="10">
        <f t="shared" si="64"/>
        <v>835</v>
      </c>
      <c r="Q130" s="10">
        <f t="shared" si="65"/>
        <v>0</v>
      </c>
      <c r="R130" s="10">
        <f t="shared" si="66"/>
        <v>0</v>
      </c>
      <c r="S130" s="10"/>
      <c r="T130" s="10"/>
      <c r="U130" s="10" t="str">
        <f t="shared" si="67"/>
        <v>2022-21</v>
      </c>
      <c r="V130" s="10">
        <f t="shared" si="76"/>
        <v>50599</v>
      </c>
      <c r="W130" s="10">
        <f t="shared" si="77"/>
        <v>19426</v>
      </c>
      <c r="X130" s="10">
        <f t="shared" si="78"/>
        <v>49317</v>
      </c>
      <c r="Y130" s="10">
        <f t="shared" si="79"/>
        <v>5</v>
      </c>
      <c r="Z130" s="10">
        <f t="shared" si="80"/>
        <v>1</v>
      </c>
      <c r="AA130" s="10"/>
      <c r="AB130" s="10"/>
      <c r="AC130">
        <f>G130/B130</f>
        <v>1.1272421170093537E-4</v>
      </c>
      <c r="AD130">
        <f>H130/C130</f>
        <v>1.5676877166068519E-4</v>
      </c>
      <c r="AE130">
        <f>I130/D130</f>
        <v>4.1843205740787603E-4</v>
      </c>
      <c r="AF130">
        <f>J130/E130</f>
        <v>0</v>
      </c>
      <c r="AG130">
        <f>K130/F130</f>
        <v>0</v>
      </c>
      <c r="AI130" t="str">
        <f t="shared" si="68"/>
        <v>2022-21</v>
      </c>
      <c r="AJ130">
        <f t="shared" si="81"/>
        <v>1.1273692000080431E-4</v>
      </c>
      <c r="AK130">
        <f t="shared" si="82"/>
        <v>1.5679335228306807E-4</v>
      </c>
      <c r="AL130">
        <f t="shared" si="83"/>
        <v>4.1860722219938621E-4</v>
      </c>
      <c r="AM130">
        <f t="shared" si="84"/>
        <v>0</v>
      </c>
      <c r="AN130">
        <f t="shared" si="85"/>
        <v>0</v>
      </c>
      <c r="AP130" t="str">
        <f t="shared" si="69"/>
        <v>2022-21</v>
      </c>
      <c r="AQ130">
        <f t="shared" ca="1" si="70"/>
        <v>1.2183989253835083E-4</v>
      </c>
      <c r="AR130">
        <f t="shared" ca="1" si="50"/>
        <v>1.5305010683597855E-4</v>
      </c>
      <c r="AS130">
        <f t="shared" ca="1" si="51"/>
        <v>4.1832449396269283E-4</v>
      </c>
      <c r="AT130">
        <f t="shared" ca="1" si="52"/>
        <v>0</v>
      </c>
      <c r="AU130" t="e">
        <f t="shared" ca="1" si="53"/>
        <v>#DIV/0!</v>
      </c>
      <c r="AW130" t="str">
        <f t="shared" si="71"/>
        <v>2022-21</v>
      </c>
      <c r="AX130">
        <f t="shared" ca="1" si="72"/>
        <v>7.2774254161422332E-3</v>
      </c>
      <c r="AY130">
        <f t="shared" ca="1" si="54"/>
        <v>6.6437657415886484E-3</v>
      </c>
      <c r="AZ130">
        <f t="shared" ca="1" si="55"/>
        <v>2.1447814506385936E-2</v>
      </c>
      <c r="BA130">
        <f t="shared" ca="1" si="56"/>
        <v>3.5253274205724251E-2</v>
      </c>
      <c r="BB130" t="e">
        <f t="shared" ca="1" si="57"/>
        <v>#DIV/0!</v>
      </c>
      <c r="BD130">
        <f t="shared" ca="1" si="73"/>
        <v>0.91292804277347195</v>
      </c>
      <c r="BE130">
        <f t="shared" ca="1" si="73"/>
        <v>2.9471706379583114</v>
      </c>
      <c r="BF130">
        <f t="shared" ca="1" si="73"/>
        <v>4.8441958783291836</v>
      </c>
      <c r="BG130" t="e">
        <f t="shared" ca="1" si="73"/>
        <v>#DIV/0!</v>
      </c>
      <c r="BI130" t="str">
        <f t="shared" si="74"/>
        <v>2022-21</v>
      </c>
      <c r="BJ130">
        <f t="shared" ca="1" si="75"/>
        <v>0.90484623011311471</v>
      </c>
      <c r="BK130">
        <f t="shared" ca="1" si="58"/>
        <v>0.96834071859479365</v>
      </c>
      <c r="BL130" t="e">
        <f t="shared" ca="1" si="59"/>
        <v>#DIV/0!</v>
      </c>
      <c r="BM130" t="e">
        <f t="shared" ca="1" si="60"/>
        <v>#DIV/0!</v>
      </c>
    </row>
    <row r="131" spans="1:65" x14ac:dyDescent="0.25">
      <c r="A131" s="1" t="s">
        <v>81</v>
      </c>
      <c r="B131" s="10">
        <v>6164795</v>
      </c>
      <c r="C131" s="10">
        <v>2500106</v>
      </c>
      <c r="D131" s="10">
        <v>1994710</v>
      </c>
      <c r="E131" s="10">
        <v>119</v>
      </c>
      <c r="F131" s="10">
        <v>12</v>
      </c>
      <c r="G131" s="10">
        <v>722</v>
      </c>
      <c r="H131" s="10">
        <v>376</v>
      </c>
      <c r="I131" s="10">
        <v>965</v>
      </c>
      <c r="J131" s="10">
        <v>1</v>
      </c>
      <c r="K131" s="10">
        <v>0</v>
      </c>
      <c r="M131" s="10" t="str">
        <f t="shared" si="61"/>
        <v>2022-22</v>
      </c>
      <c r="N131" s="10">
        <f t="shared" si="62"/>
        <v>722</v>
      </c>
      <c r="O131" s="10">
        <f t="shared" si="63"/>
        <v>376</v>
      </c>
      <c r="P131" s="10">
        <f t="shared" si="64"/>
        <v>965</v>
      </c>
      <c r="Q131" s="10">
        <f t="shared" si="65"/>
        <v>1</v>
      </c>
      <c r="R131" s="10">
        <f t="shared" si="66"/>
        <v>0</v>
      </c>
      <c r="S131" s="10"/>
      <c r="T131" s="10"/>
      <c r="U131" s="10" t="str">
        <f t="shared" si="67"/>
        <v>2022-22</v>
      </c>
      <c r="V131" s="10">
        <f t="shared" si="76"/>
        <v>51321</v>
      </c>
      <c r="W131" s="10">
        <f t="shared" si="77"/>
        <v>19802</v>
      </c>
      <c r="X131" s="10">
        <f t="shared" si="78"/>
        <v>50282</v>
      </c>
      <c r="Y131" s="10">
        <f t="shared" si="79"/>
        <v>6</v>
      </c>
      <c r="Z131" s="10">
        <f t="shared" si="80"/>
        <v>1</v>
      </c>
      <c r="AA131" s="10"/>
      <c r="AB131" s="10"/>
      <c r="AC131">
        <f>G131/B131</f>
        <v>1.1711662756020273E-4</v>
      </c>
      <c r="AD131">
        <f>H131/C131</f>
        <v>1.5039362331037163E-4</v>
      </c>
      <c r="AE131">
        <f>I131/D131</f>
        <v>4.8377959703415534E-4</v>
      </c>
      <c r="AF131">
        <f>J131/E131</f>
        <v>8.4033613445378148E-3</v>
      </c>
      <c r="AG131">
        <f>K131/F131</f>
        <v>0</v>
      </c>
      <c r="AI131" t="str">
        <f t="shared" si="68"/>
        <v>2022-22</v>
      </c>
      <c r="AJ131">
        <f t="shared" si="81"/>
        <v>1.1713034560514465E-4</v>
      </c>
      <c r="AK131">
        <f t="shared" si="82"/>
        <v>1.5041624523801938E-4</v>
      </c>
      <c r="AL131">
        <f t="shared" si="83"/>
        <v>4.8401376246171886E-4</v>
      </c>
      <c r="AM131">
        <f t="shared" si="84"/>
        <v>8.4746269909722321E-3</v>
      </c>
      <c r="AN131">
        <f t="shared" si="85"/>
        <v>0</v>
      </c>
      <c r="AP131" t="str">
        <f t="shared" si="69"/>
        <v>2022-22</v>
      </c>
      <c r="AQ131">
        <f t="shared" ca="1" si="70"/>
        <v>1.2682804175010568E-4</v>
      </c>
      <c r="AR131">
        <f t="shared" ca="1" si="50"/>
        <v>1.4673873930103886E-4</v>
      </c>
      <c r="AS131">
        <f t="shared" ca="1" si="51"/>
        <v>4.8367888799577107E-4</v>
      </c>
      <c r="AT131">
        <f t="shared" ca="1" si="52"/>
        <v>6.2232015922191429E-3</v>
      </c>
      <c r="AU131" t="e">
        <f t="shared" ca="1" si="53"/>
        <v>#DIV/0!</v>
      </c>
      <c r="AW131" t="str">
        <f t="shared" si="71"/>
        <v>2022-22</v>
      </c>
      <c r="AX131">
        <f t="shared" ca="1" si="72"/>
        <v>7.404253457892339E-3</v>
      </c>
      <c r="AY131">
        <f t="shared" ca="1" si="54"/>
        <v>6.7905044808896876E-3</v>
      </c>
      <c r="AZ131">
        <f t="shared" ca="1" si="55"/>
        <v>2.1931493394381708E-2</v>
      </c>
      <c r="BA131">
        <f t="shared" ca="1" si="56"/>
        <v>4.1476475797943391E-2</v>
      </c>
      <c r="BB131" t="e">
        <f t="shared" ca="1" si="57"/>
        <v>#DIV/0!</v>
      </c>
      <c r="BD131">
        <f t="shared" ca="1" si="73"/>
        <v>0.91710859433796876</v>
      </c>
      <c r="BE131">
        <f t="shared" ca="1" si="73"/>
        <v>2.9620127834771104</v>
      </c>
      <c r="BF131">
        <f t="shared" ca="1" si="73"/>
        <v>5.6017093463666887</v>
      </c>
      <c r="BG131" t="e">
        <f t="shared" ca="1" si="73"/>
        <v>#DIV/0!</v>
      </c>
      <c r="BI131" t="str">
        <f t="shared" si="74"/>
        <v>2022-22</v>
      </c>
      <c r="BJ131">
        <f t="shared" ca="1" si="75"/>
        <v>0.90898977280837079</v>
      </c>
      <c r="BK131">
        <f t="shared" ca="1" si="58"/>
        <v>0.9732173462566106</v>
      </c>
      <c r="BL131" t="e">
        <f t="shared" ca="1" si="59"/>
        <v>#DIV/0!</v>
      </c>
      <c r="BM131" t="e">
        <f t="shared" ca="1" si="60"/>
        <v>#DIV/0!</v>
      </c>
    </row>
    <row r="132" spans="1:65" x14ac:dyDescent="0.25">
      <c r="A132" s="1" t="s">
        <v>82</v>
      </c>
      <c r="B132" s="10">
        <v>6164073</v>
      </c>
      <c r="C132" s="10">
        <v>2499730</v>
      </c>
      <c r="D132" s="10">
        <v>1993745</v>
      </c>
      <c r="E132" s="10">
        <v>118</v>
      </c>
      <c r="F132" s="10">
        <v>12</v>
      </c>
      <c r="G132" s="10">
        <v>747</v>
      </c>
      <c r="H132" s="10">
        <v>386</v>
      </c>
      <c r="I132" s="10">
        <v>944</v>
      </c>
      <c r="J132" s="10">
        <v>0</v>
      </c>
      <c r="K132" s="10">
        <v>0</v>
      </c>
      <c r="M132" s="10" t="str">
        <f t="shared" si="61"/>
        <v>2022-23</v>
      </c>
      <c r="N132" s="10">
        <f t="shared" si="62"/>
        <v>747</v>
      </c>
      <c r="O132" s="10">
        <f t="shared" si="63"/>
        <v>386</v>
      </c>
      <c r="P132" s="10">
        <f t="shared" si="64"/>
        <v>944</v>
      </c>
      <c r="Q132" s="10">
        <f t="shared" si="65"/>
        <v>0</v>
      </c>
      <c r="R132" s="10">
        <f t="shared" si="66"/>
        <v>0</v>
      </c>
      <c r="S132" s="10"/>
      <c r="T132" s="10"/>
      <c r="U132" s="10" t="str">
        <f t="shared" si="67"/>
        <v>2022-23</v>
      </c>
      <c r="V132" s="10">
        <f t="shared" si="76"/>
        <v>52068</v>
      </c>
      <c r="W132" s="10">
        <f t="shared" si="77"/>
        <v>20188</v>
      </c>
      <c r="X132" s="10">
        <f t="shared" si="78"/>
        <v>51226</v>
      </c>
      <c r="Y132" s="10">
        <f t="shared" si="79"/>
        <v>6</v>
      </c>
      <c r="Z132" s="10">
        <f t="shared" si="80"/>
        <v>1</v>
      </c>
      <c r="AA132" s="10"/>
      <c r="AB132" s="10"/>
      <c r="AC132">
        <f>G132/B132</f>
        <v>1.2118610535598784E-4</v>
      </c>
      <c r="AD132">
        <f>H132/C132</f>
        <v>1.5441667700111613E-4</v>
      </c>
      <c r="AE132">
        <f>I132/D132</f>
        <v>4.7348081123714417E-4</v>
      </c>
      <c r="AF132">
        <f>J132/E132</f>
        <v>0</v>
      </c>
      <c r="AG132">
        <f>K132/F132</f>
        <v>0</v>
      </c>
      <c r="AI132" t="str">
        <f t="shared" si="68"/>
        <v>2022-23</v>
      </c>
      <c r="AJ132">
        <f t="shared" si="81"/>
        <v>1.2120079335641861E-4</v>
      </c>
      <c r="AK132">
        <f t="shared" si="82"/>
        <v>1.5444052550081421E-4</v>
      </c>
      <c r="AL132">
        <f t="shared" si="83"/>
        <v>4.7370511037100719E-4</v>
      </c>
      <c r="AM132">
        <f t="shared" si="84"/>
        <v>0</v>
      </c>
      <c r="AN132">
        <f t="shared" si="85"/>
        <v>0</v>
      </c>
      <c r="AP132" t="str">
        <f t="shared" si="69"/>
        <v>2022-23</v>
      </c>
      <c r="AQ132">
        <f t="shared" ca="1" si="70"/>
        <v>1.3148428388318979E-4</v>
      </c>
      <c r="AR132">
        <f t="shared" ca="1" si="50"/>
        <v>1.5057586246308675E-4</v>
      </c>
      <c r="AS132">
        <f t="shared" ca="1" si="51"/>
        <v>4.7336956752741451E-4</v>
      </c>
      <c r="AT132">
        <f t="shared" ca="1" si="52"/>
        <v>0</v>
      </c>
      <c r="AU132" t="e">
        <f t="shared" ca="1" si="53"/>
        <v>#DIV/0!</v>
      </c>
      <c r="AW132" t="str">
        <f t="shared" si="71"/>
        <v>2022-23</v>
      </c>
      <c r="AX132">
        <f t="shared" ca="1" si="72"/>
        <v>7.5357377417755288E-3</v>
      </c>
      <c r="AY132">
        <f t="shared" ca="1" si="54"/>
        <v>6.9410803433527747E-3</v>
      </c>
      <c r="AZ132">
        <f t="shared" ca="1" si="55"/>
        <v>2.2404862961909123E-2</v>
      </c>
      <c r="BA132">
        <f t="shared" ca="1" si="56"/>
        <v>4.1476475797943391E-2</v>
      </c>
      <c r="BB132" t="e">
        <f t="shared" ca="1" si="57"/>
        <v>#DIV/0!</v>
      </c>
      <c r="BD132">
        <f t="shared" ca="1" si="73"/>
        <v>0.92108836336936473</v>
      </c>
      <c r="BE132">
        <f t="shared" ca="1" si="73"/>
        <v>2.9731479159239176</v>
      </c>
      <c r="BF132">
        <f t="shared" ca="1" si="73"/>
        <v>5.5039701777321852</v>
      </c>
      <c r="BG132" t="e">
        <f t="shared" ca="1" si="73"/>
        <v>#DIV/0!</v>
      </c>
      <c r="BI132" t="str">
        <f t="shared" si="74"/>
        <v>2022-23</v>
      </c>
      <c r="BJ132">
        <f t="shared" ca="1" si="75"/>
        <v>0.91293431042366791</v>
      </c>
      <c r="BK132">
        <f t="shared" ca="1" si="58"/>
        <v>0.97687597464287168</v>
      </c>
      <c r="BL132" t="e">
        <f t="shared" ca="1" si="59"/>
        <v>#DIV/0!</v>
      </c>
      <c r="BM132" t="e">
        <f t="shared" ca="1" si="60"/>
        <v>#DIV/0!</v>
      </c>
    </row>
    <row r="133" spans="1:65" x14ac:dyDescent="0.25">
      <c r="A133" s="1" t="s">
        <v>83</v>
      </c>
      <c r="B133" s="10">
        <v>6163326</v>
      </c>
      <c r="C133" s="10">
        <v>2499344</v>
      </c>
      <c r="D133" s="10">
        <v>1992801</v>
      </c>
      <c r="E133" s="10">
        <v>118</v>
      </c>
      <c r="F133" s="10">
        <v>12</v>
      </c>
      <c r="G133" s="10">
        <v>726</v>
      </c>
      <c r="H133" s="10">
        <v>338</v>
      </c>
      <c r="I133" s="10">
        <v>934</v>
      </c>
      <c r="J133" s="10">
        <v>1</v>
      </c>
      <c r="K133" s="10">
        <v>0</v>
      </c>
      <c r="M133" s="10" t="str">
        <f t="shared" si="61"/>
        <v>2022-24</v>
      </c>
      <c r="N133" s="10">
        <f t="shared" si="62"/>
        <v>726</v>
      </c>
      <c r="O133" s="10">
        <f t="shared" si="63"/>
        <v>338</v>
      </c>
      <c r="P133" s="10">
        <f t="shared" si="64"/>
        <v>934</v>
      </c>
      <c r="Q133" s="10">
        <f t="shared" si="65"/>
        <v>1</v>
      </c>
      <c r="R133" s="10">
        <f t="shared" si="66"/>
        <v>0</v>
      </c>
      <c r="S133" s="10"/>
      <c r="T133" s="10"/>
      <c r="U133" s="10" t="str">
        <f t="shared" si="67"/>
        <v>2022-24</v>
      </c>
      <c r="V133" s="10">
        <f t="shared" si="76"/>
        <v>52794</v>
      </c>
      <c r="W133" s="10">
        <f t="shared" si="77"/>
        <v>20526</v>
      </c>
      <c r="X133" s="10">
        <f t="shared" si="78"/>
        <v>52160</v>
      </c>
      <c r="Y133" s="10">
        <f t="shared" si="79"/>
        <v>7</v>
      </c>
      <c r="Z133" s="10">
        <f t="shared" si="80"/>
        <v>1</v>
      </c>
      <c r="AA133" s="10"/>
      <c r="AB133" s="10"/>
      <c r="AC133">
        <f>G133/B133</f>
        <v>1.1779354199339771E-4</v>
      </c>
      <c r="AD133">
        <f>H133/C133</f>
        <v>1.3523548579147168E-4</v>
      </c>
      <c r="AE133">
        <f>I133/D133</f>
        <v>4.6868703899686923E-4</v>
      </c>
      <c r="AF133">
        <f>J133/E133</f>
        <v>8.4745762711864406E-3</v>
      </c>
      <c r="AG133">
        <f>K133/F133</f>
        <v>0</v>
      </c>
      <c r="AI133" t="str">
        <f t="shared" si="68"/>
        <v>2022-24</v>
      </c>
      <c r="AJ133">
        <f t="shared" si="81"/>
        <v>1.1780741908277314E-4</v>
      </c>
      <c r="AK133">
        <f t="shared" si="82"/>
        <v>1.3525377710786073E-4</v>
      </c>
      <c r="AL133">
        <f t="shared" si="83"/>
        <v>4.6890681813266838E-4</v>
      </c>
      <c r="AM133">
        <f t="shared" si="84"/>
        <v>8.5470605784584083E-3</v>
      </c>
      <c r="AN133">
        <f t="shared" si="85"/>
        <v>0</v>
      </c>
      <c r="AP133" t="str">
        <f t="shared" si="69"/>
        <v>2022-24</v>
      </c>
      <c r="AQ133">
        <f t="shared" ca="1" si="70"/>
        <v>1.2804527136032288E-4</v>
      </c>
      <c r="AR133">
        <f t="shared" ca="1" si="50"/>
        <v>1.3179154199198921E-4</v>
      </c>
      <c r="AS133">
        <f t="shared" ca="1" si="51"/>
        <v>4.685669526169324E-4</v>
      </c>
      <c r="AT133">
        <f t="shared" ca="1" si="52"/>
        <v>6.1847767176564797E-3</v>
      </c>
      <c r="AU133" t="e">
        <f t="shared" ca="1" si="53"/>
        <v>#DIV/0!</v>
      </c>
      <c r="AW133" t="str">
        <f t="shared" si="71"/>
        <v>2022-24</v>
      </c>
      <c r="AX133">
        <f t="shared" ca="1" si="72"/>
        <v>7.6637830131358513E-3</v>
      </c>
      <c r="AY133">
        <f t="shared" ca="1" si="54"/>
        <v>7.0728718853447642E-3</v>
      </c>
      <c r="AZ133">
        <f t="shared" ca="1" si="55"/>
        <v>2.2873429914526056E-2</v>
      </c>
      <c r="BA133">
        <f t="shared" ca="1" si="56"/>
        <v>4.766125251559987E-2</v>
      </c>
      <c r="BB133" t="e">
        <f t="shared" ca="1" si="57"/>
        <v>#DIV/0!</v>
      </c>
      <c r="BD133">
        <f t="shared" ca="1" si="73"/>
        <v>0.92289563433903909</v>
      </c>
      <c r="BE133">
        <f t="shared" ca="1" si="73"/>
        <v>2.9846134572600267</v>
      </c>
      <c r="BF133">
        <f t="shared" ca="1" si="73"/>
        <v>6.219024264375399</v>
      </c>
      <c r="BG133" t="e">
        <f t="shared" ca="1" si="73"/>
        <v>#DIV/0!</v>
      </c>
      <c r="BI133" t="str">
        <f t="shared" si="74"/>
        <v>2022-24</v>
      </c>
      <c r="BJ133">
        <f t="shared" ca="1" si="75"/>
        <v>0.914725582295145</v>
      </c>
      <c r="BK133">
        <f t="shared" ca="1" si="58"/>
        <v>0.9806431642292126</v>
      </c>
      <c r="BL133" t="e">
        <f t="shared" ca="1" si="59"/>
        <v>#DIV/0!</v>
      </c>
      <c r="BM133" t="e">
        <f t="shared" ca="1" si="60"/>
        <v>#DIV/0!</v>
      </c>
    </row>
    <row r="134" spans="1:65" x14ac:dyDescent="0.25">
      <c r="A134" s="1" t="s">
        <v>84</v>
      </c>
      <c r="B134" s="10">
        <v>6162600</v>
      </c>
      <c r="C134" s="10">
        <v>2499006</v>
      </c>
      <c r="D134" s="10">
        <v>1991867</v>
      </c>
      <c r="E134" s="10">
        <v>117</v>
      </c>
      <c r="F134" s="10">
        <v>12</v>
      </c>
      <c r="G134" s="10">
        <v>725</v>
      </c>
      <c r="H134" s="10">
        <v>345</v>
      </c>
      <c r="I134" s="10">
        <v>921</v>
      </c>
      <c r="J134" s="10">
        <v>0</v>
      </c>
      <c r="K134" s="10">
        <v>0</v>
      </c>
      <c r="M134" s="10" t="str">
        <f t="shared" si="61"/>
        <v>2022-25</v>
      </c>
      <c r="N134" s="10">
        <f t="shared" si="62"/>
        <v>725</v>
      </c>
      <c r="O134" s="10">
        <f t="shared" si="63"/>
        <v>345</v>
      </c>
      <c r="P134" s="10">
        <f t="shared" si="64"/>
        <v>921</v>
      </c>
      <c r="Q134" s="10">
        <f t="shared" si="65"/>
        <v>0</v>
      </c>
      <c r="R134" s="10">
        <f t="shared" si="66"/>
        <v>0</v>
      </c>
      <c r="S134" s="10"/>
      <c r="T134" s="10"/>
      <c r="U134" s="10" t="str">
        <f t="shared" si="67"/>
        <v>2022-25</v>
      </c>
      <c r="V134" s="10">
        <f t="shared" si="76"/>
        <v>53519</v>
      </c>
      <c r="W134" s="10">
        <f t="shared" si="77"/>
        <v>20871</v>
      </c>
      <c r="X134" s="10">
        <f t="shared" si="78"/>
        <v>53081</v>
      </c>
      <c r="Y134" s="10">
        <f t="shared" si="79"/>
        <v>7</v>
      </c>
      <c r="Z134" s="10">
        <f t="shared" si="80"/>
        <v>1</v>
      </c>
      <c r="AA134" s="10"/>
      <c r="AB134" s="10"/>
      <c r="AC134">
        <f>G134/B134</f>
        <v>1.1764514977444585E-4</v>
      </c>
      <c r="AD134">
        <f>H134/C134</f>
        <v>1.3805489062451229E-4</v>
      </c>
      <c r="AE134">
        <f>I134/D134</f>
        <v>4.6238026936537427E-4</v>
      </c>
      <c r="AF134">
        <f>J134/E134</f>
        <v>0</v>
      </c>
      <c r="AG134">
        <f>K134/F134</f>
        <v>0</v>
      </c>
      <c r="AI134" t="str">
        <f t="shared" si="68"/>
        <v>2022-25</v>
      </c>
      <c r="AJ134">
        <f t="shared" si="81"/>
        <v>1.1765899191990254E-4</v>
      </c>
      <c r="AK134">
        <f t="shared" si="82"/>
        <v>1.3807395262833687E-4</v>
      </c>
      <c r="AL134">
        <f t="shared" si="83"/>
        <v>4.6259417202883414E-4</v>
      </c>
      <c r="AM134">
        <f t="shared" si="84"/>
        <v>0</v>
      </c>
      <c r="AN134">
        <f t="shared" si="85"/>
        <v>0</v>
      </c>
      <c r="AP134" t="str">
        <f t="shared" si="69"/>
        <v>2022-25</v>
      </c>
      <c r="AQ134">
        <f t="shared" ca="1" si="70"/>
        <v>1.2812637730038711E-4</v>
      </c>
      <c r="AR134">
        <f t="shared" ca="1" si="50"/>
        <v>1.3446025897226538E-4</v>
      </c>
      <c r="AS134">
        <f t="shared" ca="1" si="51"/>
        <v>4.6225126453976775E-4</v>
      </c>
      <c r="AT134">
        <f t="shared" ca="1" si="52"/>
        <v>0</v>
      </c>
      <c r="AU134" t="e">
        <f t="shared" ca="1" si="53"/>
        <v>#DIV/0!</v>
      </c>
      <c r="AW134" t="str">
        <f t="shared" si="71"/>
        <v>2022-25</v>
      </c>
      <c r="AX134">
        <f t="shared" ca="1" si="72"/>
        <v>7.7919093904362385E-3</v>
      </c>
      <c r="AY134">
        <f t="shared" ca="1" si="54"/>
        <v>7.2073321443170291E-3</v>
      </c>
      <c r="AZ134">
        <f t="shared" ca="1" si="55"/>
        <v>2.3335681179065825E-2</v>
      </c>
      <c r="BA134">
        <f t="shared" ca="1" si="56"/>
        <v>4.766125251559987E-2</v>
      </c>
      <c r="BB134" t="e">
        <f t="shared" ca="1" si="57"/>
        <v>#DIV/0!</v>
      </c>
      <c r="BD134">
        <f t="shared" ca="1" si="73"/>
        <v>0.9249763803931399</v>
      </c>
      <c r="BE134">
        <f t="shared" ca="1" si="73"/>
        <v>2.9948604391765588</v>
      </c>
      <c r="BF134">
        <f t="shared" ca="1" si="73"/>
        <v>6.1167616469076398</v>
      </c>
      <c r="BG134" t="e">
        <f t="shared" ca="1" si="73"/>
        <v>#DIV/0!</v>
      </c>
      <c r="BI134" t="str">
        <f t="shared" si="74"/>
        <v>2022-25</v>
      </c>
      <c r="BJ134">
        <f t="shared" ca="1" si="75"/>
        <v>0.91678790827776691</v>
      </c>
      <c r="BK134">
        <f t="shared" ca="1" si="58"/>
        <v>0.9840099763522312</v>
      </c>
      <c r="BL134" t="e">
        <f t="shared" ca="1" si="59"/>
        <v>#DIV/0!</v>
      </c>
      <c r="BM134" t="e">
        <f t="shared" ca="1" si="60"/>
        <v>#DIV/0!</v>
      </c>
    </row>
    <row r="135" spans="1:65" x14ac:dyDescent="0.25">
      <c r="A135" s="1" t="s">
        <v>85</v>
      </c>
      <c r="B135" s="10">
        <v>6161875</v>
      </c>
      <c r="C135" s="10">
        <v>2498661</v>
      </c>
      <c r="D135" s="10">
        <v>1990946</v>
      </c>
      <c r="E135" s="10">
        <v>117</v>
      </c>
      <c r="F135" s="10">
        <v>12</v>
      </c>
      <c r="G135" s="10">
        <v>805</v>
      </c>
      <c r="H135" s="10">
        <v>394</v>
      </c>
      <c r="I135" s="10">
        <v>1006</v>
      </c>
      <c r="J135" s="10">
        <v>0</v>
      </c>
      <c r="K135" s="10">
        <v>0</v>
      </c>
      <c r="M135" s="10" t="str">
        <f t="shared" si="61"/>
        <v>2022-26</v>
      </c>
      <c r="N135" s="10">
        <f t="shared" si="62"/>
        <v>805</v>
      </c>
      <c r="O135" s="10">
        <f t="shared" si="63"/>
        <v>394</v>
      </c>
      <c r="P135" s="10">
        <f t="shared" si="64"/>
        <v>1006</v>
      </c>
      <c r="Q135" s="10">
        <f t="shared" si="65"/>
        <v>0</v>
      </c>
      <c r="R135" s="10">
        <f t="shared" si="66"/>
        <v>0</v>
      </c>
      <c r="S135" s="10"/>
      <c r="T135" s="10"/>
      <c r="U135" s="10" t="str">
        <f t="shared" si="67"/>
        <v>2022-26</v>
      </c>
      <c r="V135" s="10">
        <f t="shared" si="76"/>
        <v>54324</v>
      </c>
      <c r="W135" s="10">
        <f t="shared" si="77"/>
        <v>21265</v>
      </c>
      <c r="X135" s="10">
        <f t="shared" si="78"/>
        <v>54087</v>
      </c>
      <c r="Y135" s="10">
        <f t="shared" si="79"/>
        <v>7</v>
      </c>
      <c r="Z135" s="10">
        <f t="shared" si="80"/>
        <v>1</v>
      </c>
      <c r="AA135" s="10"/>
      <c r="AB135" s="10"/>
      <c r="AC135">
        <f>G135/B135</f>
        <v>1.306420529465463E-4</v>
      </c>
      <c r="AD135">
        <f>H135/C135</f>
        <v>1.5768445579452355E-4</v>
      </c>
      <c r="AE135">
        <f>I135/D135</f>
        <v>5.0528743622378506E-4</v>
      </c>
      <c r="AF135">
        <f>J135/E135</f>
        <v>0</v>
      </c>
      <c r="AG135">
        <f>K135/F135</f>
        <v>0</v>
      </c>
      <c r="AI135" t="str">
        <f t="shared" si="68"/>
        <v>2022-26</v>
      </c>
      <c r="AJ135">
        <f t="shared" si="81"/>
        <v>1.306591227084047E-4</v>
      </c>
      <c r="AK135">
        <f t="shared" si="82"/>
        <v>1.5770932443037402E-4</v>
      </c>
      <c r="AL135">
        <f t="shared" si="83"/>
        <v>5.0554289145688812E-4</v>
      </c>
      <c r="AM135">
        <f t="shared" si="84"/>
        <v>0</v>
      </c>
      <c r="AN135">
        <f t="shared" si="85"/>
        <v>0</v>
      </c>
      <c r="AP135" t="str">
        <f t="shared" si="69"/>
        <v>2022-26</v>
      </c>
      <c r="AQ135">
        <f t="shared" ca="1" si="70"/>
        <v>1.4255277705289387E-4</v>
      </c>
      <c r="AR135">
        <f t="shared" ca="1" si="50"/>
        <v>1.5349124395448464E-4</v>
      </c>
      <c r="AS135">
        <f t="shared" ca="1" si="51"/>
        <v>5.051598228509287E-4</v>
      </c>
      <c r="AT135">
        <f t="shared" ca="1" si="52"/>
        <v>0</v>
      </c>
      <c r="AU135" t="e">
        <f t="shared" ca="1" si="53"/>
        <v>#DIV/0!</v>
      </c>
      <c r="AW135" t="str">
        <f t="shared" si="71"/>
        <v>2022-26</v>
      </c>
      <c r="AX135">
        <f t="shared" ca="1" si="72"/>
        <v>7.9344621674891317E-3</v>
      </c>
      <c r="AY135">
        <f t="shared" ca="1" si="54"/>
        <v>7.3608233882715137E-3</v>
      </c>
      <c r="AZ135">
        <f t="shared" ca="1" si="55"/>
        <v>2.3840841001916753E-2</v>
      </c>
      <c r="BA135">
        <f t="shared" ca="1" si="56"/>
        <v>4.766125251559987E-2</v>
      </c>
      <c r="BB135" t="e">
        <f t="shared" ca="1" si="57"/>
        <v>#DIV/0!</v>
      </c>
      <c r="BD135">
        <f t="shared" ca="1" si="73"/>
        <v>0.92770287801382934</v>
      </c>
      <c r="BE135">
        <f t="shared" ca="1" si="73"/>
        <v>3.0047204837150558</v>
      </c>
      <c r="BF135">
        <f t="shared" ca="1" si="73"/>
        <v>6.0068661882198269</v>
      </c>
      <c r="BG135" t="e">
        <f t="shared" ca="1" si="73"/>
        <v>#DIV/0!</v>
      </c>
      <c r="BI135" t="str">
        <f t="shared" si="74"/>
        <v>2022-26</v>
      </c>
      <c r="BJ135">
        <f t="shared" ca="1" si="75"/>
        <v>0.91949026922836086</v>
      </c>
      <c r="BK135">
        <f t="shared" ca="1" si="58"/>
        <v>0.98724965392325892</v>
      </c>
      <c r="BL135" t="e">
        <f t="shared" ca="1" si="59"/>
        <v>#DIV/0!</v>
      </c>
      <c r="BM135" t="e">
        <f t="shared" ca="1" si="60"/>
        <v>#DIV/0!</v>
      </c>
    </row>
    <row r="136" spans="1:65" x14ac:dyDescent="0.25">
      <c r="A136" s="1" t="s">
        <v>86</v>
      </c>
      <c r="B136" s="10">
        <v>6161070</v>
      </c>
      <c r="C136" s="10">
        <v>2498267</v>
      </c>
      <c r="D136" s="10">
        <v>1989940</v>
      </c>
      <c r="E136" s="10">
        <v>117</v>
      </c>
      <c r="F136" s="10">
        <v>12</v>
      </c>
      <c r="G136" s="10">
        <v>700</v>
      </c>
      <c r="H136" s="10">
        <v>365</v>
      </c>
      <c r="I136" s="10">
        <v>835</v>
      </c>
      <c r="J136" s="10">
        <v>0</v>
      </c>
      <c r="K136" s="10">
        <v>0</v>
      </c>
      <c r="M136" s="10" t="str">
        <f t="shared" si="61"/>
        <v>2022-27</v>
      </c>
      <c r="N136" s="10">
        <f t="shared" si="62"/>
        <v>700</v>
      </c>
      <c r="O136" s="10">
        <f t="shared" si="63"/>
        <v>365</v>
      </c>
      <c r="P136" s="10">
        <f t="shared" si="64"/>
        <v>835</v>
      </c>
      <c r="Q136" s="10">
        <f t="shared" si="65"/>
        <v>0</v>
      </c>
      <c r="R136" s="10">
        <f t="shared" si="66"/>
        <v>0</v>
      </c>
      <c r="S136" s="10"/>
      <c r="T136" s="10"/>
      <c r="U136" s="10" t="str">
        <f t="shared" si="67"/>
        <v>2022-27</v>
      </c>
      <c r="V136" s="10">
        <f t="shared" si="76"/>
        <v>55024</v>
      </c>
      <c r="W136" s="10">
        <f t="shared" si="77"/>
        <v>21630</v>
      </c>
      <c r="X136" s="10">
        <f t="shared" si="78"/>
        <v>54922</v>
      </c>
      <c r="Y136" s="10">
        <f t="shared" si="79"/>
        <v>7</v>
      </c>
      <c r="Z136" s="10">
        <f t="shared" si="80"/>
        <v>1</v>
      </c>
      <c r="AA136" s="10"/>
      <c r="AB136" s="10"/>
      <c r="AC136">
        <f>G136/B136</f>
        <v>1.1361662828047725E-4</v>
      </c>
      <c r="AD136">
        <f>H136/C136</f>
        <v>1.4610127740549749E-4</v>
      </c>
      <c r="AE136">
        <f>I136/D136</f>
        <v>4.1961064152688023E-4</v>
      </c>
      <c r="AF136">
        <f>J136/E136</f>
        <v>0</v>
      </c>
      <c r="AG136">
        <f>K136/F136</f>
        <v>0</v>
      </c>
      <c r="AI136" t="str">
        <f t="shared" si="68"/>
        <v>2022-27</v>
      </c>
      <c r="AJ136">
        <f t="shared" si="81"/>
        <v>1.1362953860771665E-4</v>
      </c>
      <c r="AK136">
        <f t="shared" si="82"/>
        <v>1.4612262636779156E-4</v>
      </c>
      <c r="AL136">
        <f t="shared" si="83"/>
        <v>4.1978679469504464E-4</v>
      </c>
      <c r="AM136">
        <f t="shared" si="84"/>
        <v>0</v>
      </c>
      <c r="AN136">
        <f t="shared" si="85"/>
        <v>0</v>
      </c>
      <c r="AP136" t="str">
        <f t="shared" si="69"/>
        <v>2022-27</v>
      </c>
      <c r="AQ136">
        <f t="shared" ca="1" si="70"/>
        <v>1.2420803982469218E-4</v>
      </c>
      <c r="AR136">
        <f t="shared" ca="1" si="50"/>
        <v>1.4213065337486628E-4</v>
      </c>
      <c r="AS136">
        <f t="shared" ca="1" si="51"/>
        <v>4.1946179438570954E-4</v>
      </c>
      <c r="AT136">
        <f t="shared" ca="1" si="52"/>
        <v>0</v>
      </c>
      <c r="AU136" t="e">
        <f t="shared" ca="1" si="53"/>
        <v>#DIV/0!</v>
      </c>
      <c r="AW136" t="str">
        <f t="shared" si="71"/>
        <v>2022-27</v>
      </c>
      <c r="AX136">
        <f t="shared" ca="1" si="72"/>
        <v>8.0586702073138245E-3</v>
      </c>
      <c r="AY136">
        <f t="shared" ca="1" si="54"/>
        <v>7.50295404164638E-3</v>
      </c>
      <c r="AZ136">
        <f t="shared" ca="1" si="55"/>
        <v>2.4260302796302462E-2</v>
      </c>
      <c r="BA136">
        <f t="shared" ca="1" si="56"/>
        <v>4.766125251559987E-2</v>
      </c>
      <c r="BB136" t="e">
        <f t="shared" ca="1" si="57"/>
        <v>#DIV/0!</v>
      </c>
      <c r="BD136">
        <f t="shared" ca="1" si="73"/>
        <v>0.93104120762218412</v>
      </c>
      <c r="BE136">
        <f t="shared" ca="1" si="73"/>
        <v>3.0104598118787003</v>
      </c>
      <c r="BF136">
        <f t="shared" ca="1" si="73"/>
        <v>5.9142825415964841</v>
      </c>
      <c r="BG136" t="e">
        <f t="shared" ca="1" si="73"/>
        <v>#DIV/0!</v>
      </c>
      <c r="BI136" t="str">
        <f t="shared" si="74"/>
        <v>2022-27</v>
      </c>
      <c r="BJ136">
        <f t="shared" ca="1" si="75"/>
        <v>0.92279904584542916</v>
      </c>
      <c r="BK136">
        <f t="shared" ca="1" si="58"/>
        <v>0.98913540328797334</v>
      </c>
      <c r="BL136" t="e">
        <f t="shared" ca="1" si="59"/>
        <v>#DIV/0!</v>
      </c>
      <c r="BM136" t="e">
        <f t="shared" ca="1" si="60"/>
        <v>#DIV/0!</v>
      </c>
    </row>
    <row r="137" spans="1:65" x14ac:dyDescent="0.25">
      <c r="A137" s="1" t="s">
        <v>87</v>
      </c>
      <c r="B137" s="10">
        <v>6160370</v>
      </c>
      <c r="C137" s="10">
        <v>2497902</v>
      </c>
      <c r="D137" s="10">
        <v>1989105</v>
      </c>
      <c r="E137" s="10">
        <v>117</v>
      </c>
      <c r="F137" s="10">
        <v>12</v>
      </c>
      <c r="G137" s="10">
        <v>717</v>
      </c>
      <c r="H137" s="10">
        <v>356</v>
      </c>
      <c r="I137" s="10">
        <v>908</v>
      </c>
      <c r="J137" s="10">
        <v>0</v>
      </c>
      <c r="K137" s="10">
        <v>0</v>
      </c>
      <c r="M137" s="10" t="str">
        <f t="shared" si="61"/>
        <v>2022-28</v>
      </c>
      <c r="N137" s="10">
        <f t="shared" si="62"/>
        <v>717</v>
      </c>
      <c r="O137" s="10">
        <f t="shared" si="63"/>
        <v>356</v>
      </c>
      <c r="P137" s="10">
        <f t="shared" si="64"/>
        <v>908</v>
      </c>
      <c r="Q137" s="10">
        <f t="shared" si="65"/>
        <v>0</v>
      </c>
      <c r="R137" s="10">
        <f t="shared" si="66"/>
        <v>0</v>
      </c>
      <c r="S137" s="10"/>
      <c r="T137" s="10"/>
      <c r="U137" s="10" t="str">
        <f t="shared" si="67"/>
        <v>2022-28</v>
      </c>
      <c r="V137" s="10">
        <f t="shared" si="76"/>
        <v>55741</v>
      </c>
      <c r="W137" s="10">
        <f t="shared" si="77"/>
        <v>21986</v>
      </c>
      <c r="X137" s="10">
        <f t="shared" si="78"/>
        <v>55830</v>
      </c>
      <c r="Y137" s="10">
        <f t="shared" si="79"/>
        <v>7</v>
      </c>
      <c r="Z137" s="10">
        <f t="shared" si="80"/>
        <v>1</v>
      </c>
      <c r="AA137" s="10"/>
      <c r="AB137" s="10"/>
      <c r="AC137">
        <f>G137/B137</f>
        <v>1.1638911299158979E-4</v>
      </c>
      <c r="AD137">
        <f>H137/C137</f>
        <v>1.4251960245037636E-4</v>
      </c>
      <c r="AE137">
        <f>I137/D137</f>
        <v>4.5648671136013435E-4</v>
      </c>
      <c r="AF137">
        <f>J137/E137</f>
        <v>0</v>
      </c>
      <c r="AG137">
        <f>K137/F137</f>
        <v>0</v>
      </c>
      <c r="AI137" t="str">
        <f t="shared" si="68"/>
        <v>2022-28</v>
      </c>
      <c r="AJ137">
        <f t="shared" si="81"/>
        <v>1.1640266112551756E-4</v>
      </c>
      <c r="AK137">
        <f t="shared" si="82"/>
        <v>1.4253991742404793E-4</v>
      </c>
      <c r="AL137">
        <f t="shared" si="83"/>
        <v>4.566951945816678E-4</v>
      </c>
      <c r="AM137">
        <f t="shared" si="84"/>
        <v>0</v>
      </c>
      <c r="AN137">
        <f t="shared" si="85"/>
        <v>0</v>
      </c>
      <c r="AP137" t="str">
        <f t="shared" si="69"/>
        <v>2022-28</v>
      </c>
      <c r="AQ137">
        <f t="shared" ca="1" si="70"/>
        <v>1.2748053997423697E-4</v>
      </c>
      <c r="AR137">
        <f t="shared" ca="1" si="50"/>
        <v>1.3856413482440011E-4</v>
      </c>
      <c r="AS137">
        <f t="shared" ca="1" si="51"/>
        <v>4.5633409977276673E-4</v>
      </c>
      <c r="AT137">
        <f t="shared" ca="1" si="52"/>
        <v>0</v>
      </c>
      <c r="AU137" t="e">
        <f t="shared" ca="1" si="53"/>
        <v>#DIV/0!</v>
      </c>
      <c r="AW137" t="str">
        <f t="shared" si="71"/>
        <v>2022-28</v>
      </c>
      <c r="AX137">
        <f t="shared" ca="1" si="72"/>
        <v>8.186150747288061E-3</v>
      </c>
      <c r="AY137">
        <f t="shared" ca="1" si="54"/>
        <v>7.6415181764707798E-3</v>
      </c>
      <c r="AZ137">
        <f t="shared" ca="1" si="55"/>
        <v>2.4716636896075228E-2</v>
      </c>
      <c r="BA137">
        <f t="shared" ca="1" si="56"/>
        <v>4.766125251559987E-2</v>
      </c>
      <c r="BB137" t="e">
        <f t="shared" ca="1" si="57"/>
        <v>#DIV/0!</v>
      </c>
      <c r="BD137">
        <f t="shared" ca="1" si="73"/>
        <v>0.93346902743054061</v>
      </c>
      <c r="BE137">
        <f t="shared" ca="1" si="73"/>
        <v>3.019323447502289</v>
      </c>
      <c r="BF137">
        <f t="shared" ca="1" si="73"/>
        <v>5.8221811431201989</v>
      </c>
      <c r="BG137" t="e">
        <f t="shared" ca="1" si="73"/>
        <v>#DIV/0!</v>
      </c>
      <c r="BI137" t="str">
        <f t="shared" si="74"/>
        <v>2022-28</v>
      </c>
      <c r="BJ137">
        <f t="shared" ca="1" si="75"/>
        <v>0.92520537306735506</v>
      </c>
      <c r="BK137">
        <f t="shared" ca="1" si="58"/>
        <v>0.99204769454744857</v>
      </c>
      <c r="BL137" t="e">
        <f t="shared" ca="1" si="59"/>
        <v>#DIV/0!</v>
      </c>
      <c r="BM137" t="e">
        <f t="shared" ca="1" si="60"/>
        <v>#DIV/0!</v>
      </c>
    </row>
    <row r="138" spans="1:65" x14ac:dyDescent="0.25">
      <c r="A138" s="1" t="s">
        <v>88</v>
      </c>
      <c r="B138" s="10">
        <v>6159653</v>
      </c>
      <c r="C138" s="10">
        <v>2497546</v>
      </c>
      <c r="D138" s="10">
        <v>1988197</v>
      </c>
      <c r="E138" s="10">
        <v>117</v>
      </c>
      <c r="F138" s="10">
        <v>12</v>
      </c>
      <c r="G138" s="10">
        <v>799</v>
      </c>
      <c r="H138" s="10">
        <v>410</v>
      </c>
      <c r="I138" s="10">
        <v>1128</v>
      </c>
      <c r="J138" s="10">
        <v>0</v>
      </c>
      <c r="K138" s="10">
        <v>0</v>
      </c>
      <c r="M138" s="10" t="str">
        <f t="shared" si="61"/>
        <v>2022-29</v>
      </c>
      <c r="N138" s="10">
        <f t="shared" si="62"/>
        <v>799</v>
      </c>
      <c r="O138" s="10">
        <f t="shared" si="63"/>
        <v>410</v>
      </c>
      <c r="P138" s="10">
        <f t="shared" si="64"/>
        <v>1128</v>
      </c>
      <c r="Q138" s="10">
        <f t="shared" si="65"/>
        <v>0</v>
      </c>
      <c r="R138" s="10">
        <f t="shared" si="66"/>
        <v>0</v>
      </c>
      <c r="S138" s="10"/>
      <c r="T138" s="10"/>
      <c r="U138" s="10" t="str">
        <f t="shared" si="67"/>
        <v>2022-29</v>
      </c>
      <c r="V138" s="10">
        <f t="shared" si="76"/>
        <v>56540</v>
      </c>
      <c r="W138" s="10">
        <f t="shared" si="77"/>
        <v>22396</v>
      </c>
      <c r="X138" s="10">
        <f t="shared" si="78"/>
        <v>56958</v>
      </c>
      <c r="Y138" s="10">
        <f t="shared" si="79"/>
        <v>7</v>
      </c>
      <c r="Z138" s="10">
        <f t="shared" si="80"/>
        <v>1</v>
      </c>
      <c r="AA138" s="10"/>
      <c r="AB138" s="10"/>
      <c r="AC138">
        <f>G138/B138</f>
        <v>1.297150992109458E-4</v>
      </c>
      <c r="AD138">
        <f>H138/C138</f>
        <v>1.64161140575589E-4</v>
      </c>
      <c r="AE138">
        <f>I138/D138</f>
        <v>5.6734820543437097E-4</v>
      </c>
      <c r="AF138">
        <f>J138/E138</f>
        <v>0</v>
      </c>
      <c r="AG138">
        <f>K138/F138</f>
        <v>0</v>
      </c>
      <c r="AI138" t="str">
        <f t="shared" si="68"/>
        <v>2022-29</v>
      </c>
      <c r="AJ138">
        <f t="shared" si="81"/>
        <v>1.2973192758270548E-4</v>
      </c>
      <c r="AK138">
        <f t="shared" si="82"/>
        <v>1.6418809424921326E-4</v>
      </c>
      <c r="AL138">
        <f t="shared" si="83"/>
        <v>5.6767028738878556E-4</v>
      </c>
      <c r="AM138">
        <f t="shared" si="84"/>
        <v>0</v>
      </c>
      <c r="AN138">
        <f t="shared" si="85"/>
        <v>0</v>
      </c>
      <c r="AP138" t="str">
        <f t="shared" si="69"/>
        <v>2022-29</v>
      </c>
      <c r="AQ138">
        <f t="shared" ca="1" si="70"/>
        <v>1.423476745940313E-4</v>
      </c>
      <c r="AR138">
        <f t="shared" ca="1" si="50"/>
        <v>1.5951445416578018E-4</v>
      </c>
      <c r="AS138">
        <f t="shared" ca="1" si="51"/>
        <v>5.6721210094974183E-4</v>
      </c>
      <c r="AT138">
        <f t="shared" ca="1" si="52"/>
        <v>0</v>
      </c>
      <c r="AU138" t="e">
        <f t="shared" ca="1" si="53"/>
        <v>#DIV/0!</v>
      </c>
      <c r="AW138" t="str">
        <f t="shared" si="71"/>
        <v>2022-29</v>
      </c>
      <c r="AX138">
        <f t="shared" ca="1" si="72"/>
        <v>8.3284984218820919E-3</v>
      </c>
      <c r="AY138">
        <f t="shared" ca="1" si="54"/>
        <v>7.8010326306365597E-3</v>
      </c>
      <c r="AZ138">
        <f t="shared" ca="1" si="55"/>
        <v>2.5283848997024971E-2</v>
      </c>
      <c r="BA138">
        <f t="shared" ca="1" si="56"/>
        <v>4.766125251559987E-2</v>
      </c>
      <c r="BB138" t="e">
        <f t="shared" ca="1" si="57"/>
        <v>#DIV/0!</v>
      </c>
      <c r="BD138">
        <f t="shared" ca="1" si="73"/>
        <v>0.93666736012584439</v>
      </c>
      <c r="BE138">
        <f t="shared" ca="1" si="73"/>
        <v>3.0358232320240113</v>
      </c>
      <c r="BF138">
        <f t="shared" ca="1" si="73"/>
        <v>5.722670534507861</v>
      </c>
      <c r="BG138" t="e">
        <f t="shared" ca="1" si="73"/>
        <v>#DIV/0!</v>
      </c>
      <c r="BI138" t="str">
        <f t="shared" si="74"/>
        <v>2022-29</v>
      </c>
      <c r="BJ138">
        <f t="shared" ca="1" si="75"/>
        <v>0.92837539211201181</v>
      </c>
      <c r="BK138">
        <f t="shared" ca="1" si="58"/>
        <v>0.99746896639192262</v>
      </c>
      <c r="BL138" t="e">
        <f t="shared" ca="1" si="59"/>
        <v>#DIV/0!</v>
      </c>
      <c r="BM138" t="e">
        <f t="shared" ca="1" si="60"/>
        <v>#DIV/0!</v>
      </c>
    </row>
    <row r="139" spans="1:65" x14ac:dyDescent="0.25">
      <c r="A139" s="1" t="s">
        <v>89</v>
      </c>
      <c r="B139" s="10">
        <v>6158854</v>
      </c>
      <c r="C139" s="10">
        <v>2497136</v>
      </c>
      <c r="D139" s="10">
        <v>1987069</v>
      </c>
      <c r="E139" s="10">
        <v>117</v>
      </c>
      <c r="F139" s="10">
        <v>12</v>
      </c>
      <c r="G139" s="10">
        <v>794</v>
      </c>
      <c r="H139" s="10">
        <v>390</v>
      </c>
      <c r="I139" s="10">
        <v>1003</v>
      </c>
      <c r="J139" s="10">
        <v>0</v>
      </c>
      <c r="K139" s="10">
        <v>0</v>
      </c>
      <c r="M139" s="10" t="str">
        <f t="shared" si="61"/>
        <v>2022-30</v>
      </c>
      <c r="N139" s="10">
        <f t="shared" si="62"/>
        <v>794</v>
      </c>
      <c r="O139" s="10">
        <f t="shared" si="63"/>
        <v>390</v>
      </c>
      <c r="P139" s="10">
        <f t="shared" si="64"/>
        <v>1003</v>
      </c>
      <c r="Q139" s="10">
        <f t="shared" si="65"/>
        <v>0</v>
      </c>
      <c r="R139" s="10">
        <f t="shared" si="66"/>
        <v>0</v>
      </c>
      <c r="S139" s="10"/>
      <c r="T139" s="10"/>
      <c r="U139" s="10" t="str">
        <f t="shared" si="67"/>
        <v>2022-30</v>
      </c>
      <c r="V139" s="10">
        <f t="shared" si="76"/>
        <v>57334</v>
      </c>
      <c r="W139" s="10">
        <f t="shared" si="77"/>
        <v>22786</v>
      </c>
      <c r="X139" s="10">
        <f t="shared" si="78"/>
        <v>57961</v>
      </c>
      <c r="Y139" s="10">
        <f t="shared" si="79"/>
        <v>7</v>
      </c>
      <c r="Z139" s="10">
        <f t="shared" si="80"/>
        <v>1</v>
      </c>
      <c r="AA139" s="10"/>
      <c r="AB139" s="10"/>
      <c r="AC139">
        <f>G139/B139</f>
        <v>1.2892008805534275E-4</v>
      </c>
      <c r="AD139">
        <f>H139/C139</f>
        <v>1.5617891856911276E-4</v>
      </c>
      <c r="AE139">
        <f>I139/D139</f>
        <v>5.0476354872427682E-4</v>
      </c>
      <c r="AF139">
        <f>J139/E139</f>
        <v>0</v>
      </c>
      <c r="AG139">
        <f>K139/F139</f>
        <v>0</v>
      </c>
      <c r="AI139" t="str">
        <f t="shared" si="68"/>
        <v>2022-30</v>
      </c>
      <c r="AJ139">
        <f t="shared" si="81"/>
        <v>1.2893671076598067E-4</v>
      </c>
      <c r="AK139">
        <f t="shared" si="82"/>
        <v>1.5620331455139496E-4</v>
      </c>
      <c r="AL139">
        <f t="shared" si="83"/>
        <v>5.0501847436966809E-4</v>
      </c>
      <c r="AM139">
        <f t="shared" si="84"/>
        <v>0</v>
      </c>
      <c r="AN139">
        <f t="shared" si="85"/>
        <v>0</v>
      </c>
      <c r="AP139" t="str">
        <f t="shared" si="69"/>
        <v>2022-30</v>
      </c>
      <c r="AQ139">
        <f t="shared" ca="1" si="70"/>
        <v>1.4174332408921413E-4</v>
      </c>
      <c r="AR139">
        <f t="shared" ca="1" si="50"/>
        <v>1.5166755087918368E-4</v>
      </c>
      <c r="AS139">
        <f t="shared" ca="1" si="51"/>
        <v>5.0460254108094225E-4</v>
      </c>
      <c r="AT139">
        <f t="shared" ca="1" si="52"/>
        <v>0</v>
      </c>
      <c r="AU139" t="e">
        <f t="shared" ca="1" si="53"/>
        <v>#DIV/0!</v>
      </c>
      <c r="AW139" t="str">
        <f t="shared" si="71"/>
        <v>2022-30</v>
      </c>
      <c r="AX139">
        <f t="shared" ca="1" si="72"/>
        <v>8.4702417459713054E-3</v>
      </c>
      <c r="AY139">
        <f t="shared" ca="1" si="54"/>
        <v>7.9527001815157435E-3</v>
      </c>
      <c r="AZ139">
        <f t="shared" ca="1" si="55"/>
        <v>2.5788451538105914E-2</v>
      </c>
      <c r="BA139">
        <f t="shared" ca="1" si="56"/>
        <v>4.766125251559987E-2</v>
      </c>
      <c r="BB139" t="e">
        <f t="shared" ca="1" si="57"/>
        <v>#DIV/0!</v>
      </c>
      <c r="BD139">
        <f t="shared" ca="1" si="73"/>
        <v>0.93889884374295218</v>
      </c>
      <c r="BE139">
        <f t="shared" ca="1" si="73"/>
        <v>3.0445945123551703</v>
      </c>
      <c r="BF139">
        <f t="shared" ca="1" si="73"/>
        <v>5.6269058127259415</v>
      </c>
      <c r="BG139" t="e">
        <f t="shared" ca="1" si="73"/>
        <v>#DIV/0!</v>
      </c>
      <c r="BI139" t="str">
        <f t="shared" si="74"/>
        <v>2022-30</v>
      </c>
      <c r="BJ139">
        <f t="shared" ca="1" si="75"/>
        <v>0.9305871212340191</v>
      </c>
      <c r="BK139">
        <f t="shared" ca="1" si="58"/>
        <v>1.0003509128219925</v>
      </c>
      <c r="BL139" t="e">
        <f t="shared" ca="1" si="59"/>
        <v>#DIV/0!</v>
      </c>
      <c r="BM139" t="e">
        <f t="shared" ca="1" si="60"/>
        <v>#DIV/0!</v>
      </c>
    </row>
    <row r="140" spans="1:65" x14ac:dyDescent="0.25">
      <c r="A140" s="1" t="s">
        <v>90</v>
      </c>
      <c r="B140" s="10">
        <v>6158060</v>
      </c>
      <c r="C140" s="10">
        <v>2496746</v>
      </c>
      <c r="D140" s="10">
        <v>1986066</v>
      </c>
      <c r="E140" s="10">
        <v>117</v>
      </c>
      <c r="F140" s="10">
        <v>12</v>
      </c>
      <c r="G140" s="10">
        <v>763</v>
      </c>
      <c r="H140" s="10">
        <v>387</v>
      </c>
      <c r="I140" s="10">
        <v>1073</v>
      </c>
      <c r="J140" s="10">
        <v>1</v>
      </c>
      <c r="K140" s="10">
        <v>0</v>
      </c>
      <c r="M140" s="10" t="str">
        <f t="shared" si="61"/>
        <v>2022-31</v>
      </c>
      <c r="N140" s="10">
        <f t="shared" si="62"/>
        <v>763</v>
      </c>
      <c r="O140" s="10">
        <f t="shared" si="63"/>
        <v>387</v>
      </c>
      <c r="P140" s="10">
        <f t="shared" si="64"/>
        <v>1073</v>
      </c>
      <c r="Q140" s="10">
        <f t="shared" si="65"/>
        <v>1</v>
      </c>
      <c r="R140" s="10">
        <f t="shared" si="66"/>
        <v>0</v>
      </c>
      <c r="S140" s="10"/>
      <c r="T140" s="10"/>
      <c r="U140" s="10" t="str">
        <f t="shared" si="67"/>
        <v>2022-31</v>
      </c>
      <c r="V140" s="10">
        <f t="shared" si="76"/>
        <v>58097</v>
      </c>
      <c r="W140" s="10">
        <f t="shared" si="77"/>
        <v>23173</v>
      </c>
      <c r="X140" s="10">
        <f t="shared" si="78"/>
        <v>59034</v>
      </c>
      <c r="Y140" s="10">
        <f t="shared" si="79"/>
        <v>8</v>
      </c>
      <c r="Z140" s="10">
        <f t="shared" si="80"/>
        <v>1</v>
      </c>
      <c r="AA140" s="10"/>
      <c r="AB140" s="10"/>
      <c r="AC140">
        <f>G140/B140</f>
        <v>1.2390265765517062E-4</v>
      </c>
      <c r="AD140">
        <f>H140/C140</f>
        <v>1.5500175027816204E-4</v>
      </c>
      <c r="AE140">
        <f>I140/D140</f>
        <v>5.4026401942332226E-4</v>
      </c>
      <c r="AF140">
        <f>J140/E140</f>
        <v>8.5470085470085479E-3</v>
      </c>
      <c r="AG140">
        <f>K140/F140</f>
        <v>0</v>
      </c>
      <c r="AI140" t="str">
        <f t="shared" si="68"/>
        <v>2022-31</v>
      </c>
      <c r="AJ140">
        <f t="shared" si="81"/>
        <v>1.2391801158466936E-4</v>
      </c>
      <c r="AK140">
        <f t="shared" si="82"/>
        <v>1.5502577985580557E-4</v>
      </c>
      <c r="AL140">
        <f t="shared" si="83"/>
        <v>5.4055607557691797E-4</v>
      </c>
      <c r="AM140">
        <f t="shared" si="84"/>
        <v>8.6207430439069754E-3</v>
      </c>
      <c r="AN140">
        <f t="shared" si="85"/>
        <v>0</v>
      </c>
      <c r="AP140" t="str">
        <f t="shared" si="69"/>
        <v>2022-31</v>
      </c>
      <c r="AQ140">
        <f t="shared" ca="1" si="70"/>
        <v>1.3648438997118667E-4</v>
      </c>
      <c r="AR140">
        <f t="shared" ca="1" si="50"/>
        <v>1.5043552362496878E-4</v>
      </c>
      <c r="AS140">
        <f t="shared" ca="1" si="51"/>
        <v>5.4010197321446493E-4</v>
      </c>
      <c r="AT140">
        <f t="shared" ca="1" si="52"/>
        <v>5.9251701094450143E-3</v>
      </c>
      <c r="AU140" t="e">
        <f t="shared" ca="1" si="53"/>
        <v>#DIV/0!</v>
      </c>
      <c r="AW140" t="str">
        <f t="shared" si="71"/>
        <v>2022-31</v>
      </c>
      <c r="AX140">
        <f t="shared" ca="1" si="72"/>
        <v>8.6067261359424919E-3</v>
      </c>
      <c r="AY140">
        <f t="shared" ca="1" si="54"/>
        <v>8.1031357051407123E-3</v>
      </c>
      <c r="AZ140">
        <f t="shared" ca="1" si="55"/>
        <v>2.6328553511320379E-2</v>
      </c>
      <c r="BA140">
        <f t="shared" ca="1" si="56"/>
        <v>5.3586422625044886E-2</v>
      </c>
      <c r="BB140" t="e">
        <f t="shared" ca="1" si="57"/>
        <v>#DIV/0!</v>
      </c>
      <c r="BD140">
        <f t="shared" ca="1" si="73"/>
        <v>0.94148873533935984</v>
      </c>
      <c r="BE140">
        <f t="shared" ca="1" si="73"/>
        <v>3.0590671871584112</v>
      </c>
      <c r="BF140">
        <f t="shared" ca="1" si="73"/>
        <v>6.2261098794886687</v>
      </c>
      <c r="BG140" t="e">
        <f t="shared" ca="1" si="73"/>
        <v>#DIV/0!</v>
      </c>
      <c r="BI140" t="str">
        <f t="shared" si="74"/>
        <v>2022-31</v>
      </c>
      <c r="BJ140">
        <f t="shared" ca="1" si="75"/>
        <v>0.93315408548269274</v>
      </c>
      <c r="BK140">
        <f t="shared" ca="1" si="58"/>
        <v>1.0051061448870988</v>
      </c>
      <c r="BL140" t="e">
        <f t="shared" ca="1" si="59"/>
        <v>#DIV/0!</v>
      </c>
      <c r="BM140" t="e">
        <f t="shared" ca="1" si="60"/>
        <v>#DIV/0!</v>
      </c>
    </row>
    <row r="141" spans="1:65" x14ac:dyDescent="0.25">
      <c r="A141" s="1" t="s">
        <v>91</v>
      </c>
      <c r="B141" s="10">
        <v>6157297</v>
      </c>
      <c r="C141" s="10">
        <v>2496359</v>
      </c>
      <c r="D141" s="10">
        <v>1984993</v>
      </c>
      <c r="E141" s="10">
        <v>116</v>
      </c>
      <c r="F141" s="10">
        <v>12</v>
      </c>
      <c r="G141" s="10">
        <v>819</v>
      </c>
      <c r="H141" s="10">
        <v>397</v>
      </c>
      <c r="I141" s="10">
        <v>988</v>
      </c>
      <c r="J141" s="10">
        <v>0</v>
      </c>
      <c r="K141" s="10">
        <v>0</v>
      </c>
      <c r="M141" s="10" t="str">
        <f t="shared" si="61"/>
        <v>2022-32</v>
      </c>
      <c r="N141" s="10">
        <f t="shared" si="62"/>
        <v>819</v>
      </c>
      <c r="O141" s="10">
        <f t="shared" si="63"/>
        <v>397</v>
      </c>
      <c r="P141" s="10">
        <f t="shared" si="64"/>
        <v>988</v>
      </c>
      <c r="Q141" s="10">
        <f t="shared" si="65"/>
        <v>0</v>
      </c>
      <c r="R141" s="10">
        <f t="shared" si="66"/>
        <v>0</v>
      </c>
      <c r="S141" s="10"/>
      <c r="T141" s="10"/>
      <c r="U141" s="10" t="str">
        <f t="shared" si="67"/>
        <v>2022-32</v>
      </c>
      <c r="V141" s="10">
        <f t="shared" si="76"/>
        <v>58916</v>
      </c>
      <c r="W141" s="10">
        <f t="shared" si="77"/>
        <v>23570</v>
      </c>
      <c r="X141" s="10">
        <f t="shared" si="78"/>
        <v>60022</v>
      </c>
      <c r="Y141" s="10">
        <f t="shared" si="79"/>
        <v>8</v>
      </c>
      <c r="Z141" s="10">
        <f t="shared" si="80"/>
        <v>1</v>
      </c>
      <c r="AA141" s="10"/>
      <c r="AB141" s="10"/>
      <c r="AC141">
        <f>G141/B141</f>
        <v>1.3301291134730061E-4</v>
      </c>
      <c r="AD141">
        <f>H141/C141</f>
        <v>1.5903161364210836E-4</v>
      </c>
      <c r="AE141">
        <f>I141/D141</f>
        <v>4.9773475271701209E-4</v>
      </c>
      <c r="AF141">
        <f>J141/E141</f>
        <v>0</v>
      </c>
      <c r="AG141">
        <f>K141/F141</f>
        <v>0</v>
      </c>
      <c r="AI141" t="str">
        <f t="shared" si="68"/>
        <v>2022-32</v>
      </c>
      <c r="AJ141">
        <f t="shared" ref="AJ141:AJ172" si="86">-LN((1-1.5*AC141)/(1-0.5*AC141))</f>
        <v>1.330306063317424E-4</v>
      </c>
      <c r="AK141">
        <f t="shared" ref="AK141:AK172" si="87">-LN((1-1.5*AD141)/(1-0.5*AD141))</f>
        <v>1.590569090542872E-4</v>
      </c>
      <c r="AL141">
        <f t="shared" ref="AL141:AL172" si="88">-LN((1-1.5*AE141)/(1-0.5*AE141))</f>
        <v>4.9798262626224628E-4</v>
      </c>
      <c r="AM141">
        <f t="shared" ref="AM141:AM172" si="89">-LN((1-1.5*AF141)/(1-0.5*AF141))</f>
        <v>0</v>
      </c>
      <c r="AN141">
        <f t="shared" si="85"/>
        <v>0</v>
      </c>
      <c r="AP141" t="str">
        <f t="shared" si="69"/>
        <v>2022-32</v>
      </c>
      <c r="AQ141">
        <f t="shared" ca="1" si="70"/>
        <v>1.4679884479858291E-4</v>
      </c>
      <c r="AR141">
        <f t="shared" ca="1" si="50"/>
        <v>1.5425635480545763E-4</v>
      </c>
      <c r="AS141">
        <f t="shared" ca="1" si="51"/>
        <v>4.9755608918440207E-4</v>
      </c>
      <c r="AT141">
        <f t="shared" ca="1" si="52"/>
        <v>0</v>
      </c>
      <c r="AU141" t="e">
        <f t="shared" ca="1" si="53"/>
        <v>#DIV/0!</v>
      </c>
      <c r="AW141" t="str">
        <f t="shared" si="71"/>
        <v>2022-32</v>
      </c>
      <c r="AX141">
        <f t="shared" ca="1" si="72"/>
        <v>8.7535249807410755E-3</v>
      </c>
      <c r="AY141">
        <f t="shared" ca="1" si="54"/>
        <v>8.2573920599461701E-3</v>
      </c>
      <c r="AZ141">
        <f t="shared" ca="1" si="55"/>
        <v>2.6826109600504782E-2</v>
      </c>
      <c r="BA141">
        <f t="shared" ca="1" si="56"/>
        <v>5.3586422625044886E-2</v>
      </c>
      <c r="BB141" t="e">
        <f t="shared" ca="1" si="57"/>
        <v>#DIV/0!</v>
      </c>
      <c r="BD141">
        <f t="shared" ca="1" si="73"/>
        <v>0.94332192780777302</v>
      </c>
      <c r="BE141">
        <f t="shared" ca="1" si="73"/>
        <v>3.0646065053250897</v>
      </c>
      <c r="BF141">
        <f t="shared" ca="1" si="73"/>
        <v>6.1216964300601386</v>
      </c>
      <c r="BG141" t="e">
        <f t="shared" ca="1" si="73"/>
        <v>#DIV/0!</v>
      </c>
      <c r="BI141" t="str">
        <f t="shared" si="74"/>
        <v>2022-32</v>
      </c>
      <c r="BJ141">
        <f t="shared" ca="1" si="75"/>
        <v>0.93497104937951436</v>
      </c>
      <c r="BK141">
        <f t="shared" ca="1" si="58"/>
        <v>1.0069261777229859</v>
      </c>
      <c r="BL141" t="e">
        <f t="shared" ca="1" si="59"/>
        <v>#DIV/0!</v>
      </c>
      <c r="BM141" t="e">
        <f t="shared" ca="1" si="60"/>
        <v>#DIV/0!</v>
      </c>
    </row>
    <row r="142" spans="1:65" x14ac:dyDescent="0.25">
      <c r="A142" s="1" t="s">
        <v>92</v>
      </c>
      <c r="B142" s="10">
        <v>6156478</v>
      </c>
      <c r="C142" s="10">
        <v>2495962</v>
      </c>
      <c r="D142" s="10">
        <v>1984005</v>
      </c>
      <c r="E142" s="10">
        <v>116</v>
      </c>
      <c r="F142" s="10">
        <v>12</v>
      </c>
      <c r="G142" s="10">
        <v>798</v>
      </c>
      <c r="H142" s="10">
        <v>405</v>
      </c>
      <c r="I142" s="10">
        <v>1010</v>
      </c>
      <c r="J142" s="10">
        <v>0</v>
      </c>
      <c r="K142" s="10">
        <v>0</v>
      </c>
      <c r="M142" s="10" t="str">
        <f t="shared" si="61"/>
        <v>2022-33</v>
      </c>
      <c r="N142" s="10">
        <f t="shared" si="62"/>
        <v>798</v>
      </c>
      <c r="O142" s="10">
        <f t="shared" si="63"/>
        <v>405</v>
      </c>
      <c r="P142" s="10">
        <f t="shared" si="64"/>
        <v>1010</v>
      </c>
      <c r="Q142" s="10">
        <f t="shared" si="65"/>
        <v>0</v>
      </c>
      <c r="R142" s="10">
        <f t="shared" si="66"/>
        <v>0</v>
      </c>
      <c r="S142" s="10"/>
      <c r="T142" s="10"/>
      <c r="U142" s="10" t="str">
        <f t="shared" si="67"/>
        <v>2022-33</v>
      </c>
      <c r="V142" s="10">
        <f t="shared" si="76"/>
        <v>59714</v>
      </c>
      <c r="W142" s="10">
        <f t="shared" si="77"/>
        <v>23975</v>
      </c>
      <c r="X142" s="10">
        <f t="shared" si="78"/>
        <v>61032</v>
      </c>
      <c r="Y142" s="10">
        <f t="shared" si="79"/>
        <v>8</v>
      </c>
      <c r="Z142" s="10">
        <f t="shared" si="80"/>
        <v>1</v>
      </c>
      <c r="AA142" s="10"/>
      <c r="AB142" s="10"/>
      <c r="AC142">
        <f>G142/B142</f>
        <v>1.2961956495255892E-4</v>
      </c>
      <c r="AD142">
        <f>H142/C142</f>
        <v>1.6226208572085632E-4</v>
      </c>
      <c r="AE142">
        <f>I142/D142</f>
        <v>5.0907129770338282E-4</v>
      </c>
      <c r="AF142">
        <f>J142/E142</f>
        <v>0</v>
      </c>
      <c r="AG142">
        <f>K142/F142</f>
        <v>0</v>
      </c>
      <c r="AI142" t="str">
        <f t="shared" si="68"/>
        <v>2022-33</v>
      </c>
      <c r="AJ142">
        <f t="shared" si="86"/>
        <v>1.2963636854386673E-4</v>
      </c>
      <c r="AK142">
        <f t="shared" si="87"/>
        <v>1.6228841933438212E-4</v>
      </c>
      <c r="AL142">
        <f t="shared" si="88"/>
        <v>5.0933059429512809E-4</v>
      </c>
      <c r="AM142">
        <f t="shared" si="89"/>
        <v>0</v>
      </c>
      <c r="AN142">
        <f t="shared" ref="AN142:AN173" si="90">-LN((1-1.5*AG142)/(1-0.5*AG142))</f>
        <v>0</v>
      </c>
      <c r="AP142" t="str">
        <f t="shared" si="69"/>
        <v>2022-33</v>
      </c>
      <c r="AQ142">
        <f t="shared" ca="1" si="70"/>
        <v>1.4332450311202777E-4</v>
      </c>
      <c r="AR142">
        <f t="shared" ref="AR142:AR205" ca="1" si="91">AK142*EXP(-AR$1*(ROW()-$B$2))</f>
        <v>1.5729760304678984E-4</v>
      </c>
      <c r="AS142">
        <f t="shared" ref="AS142:AS205" ca="1" si="92">AL142*EXP(-AS$1*(ROW()-$B$2))</f>
        <v>5.0888595144807228E-4</v>
      </c>
      <c r="AT142">
        <f t="shared" ref="AT142:AT205" ca="1" si="93">AM142*EXP(-AT$1*(ROW()-$B$2))</f>
        <v>0</v>
      </c>
      <c r="AU142" t="e">
        <f t="shared" ref="AU142:AU205" ca="1" si="94">AN142*EXP(-AU$1*(ROW()-$B$2))</f>
        <v>#DIV/0!</v>
      </c>
      <c r="AW142" t="str">
        <f t="shared" si="71"/>
        <v>2022-33</v>
      </c>
      <c r="AX142">
        <f t="shared" ca="1" si="72"/>
        <v>8.8968494838531035E-3</v>
      </c>
      <c r="AY142">
        <f t="shared" ref="AY142:AY205" ca="1" si="95">IF(ROW()&gt;=$B$2, AR142+AY141,0)</f>
        <v>8.4146896629929604E-3</v>
      </c>
      <c r="AZ142">
        <f t="shared" ref="AZ142:AZ205" ca="1" si="96">IF(ROW()&gt;=$B$2, AS142+AZ141,0)</f>
        <v>2.7334995551952856E-2</v>
      </c>
      <c r="BA142">
        <f t="shared" ref="BA142:BA205" ca="1" si="97">IF(ROW()&gt;=$B$2, AT142+BA141,0)</f>
        <v>5.3586422625044886E-2</v>
      </c>
      <c r="BB142" t="e">
        <f t="shared" ref="BB142:BB205" ca="1" si="98">IF(ROW()&gt;=$B$2, AU142+BB141,0)</f>
        <v>#DIV/0!</v>
      </c>
      <c r="BD142">
        <f t="shared" ca="1" si="73"/>
        <v>0.94580555490623786</v>
      </c>
      <c r="BE142">
        <f t="shared" ca="1" si="73"/>
        <v>3.0724354280201269</v>
      </c>
      <c r="BF142">
        <f t="shared" ca="1" si="73"/>
        <v>6.0230784753972637</v>
      </c>
      <c r="BG142" t="e">
        <f t="shared" ref="BG142:BG205" ca="1" si="99">BB142/$AX142</f>
        <v>#DIV/0!</v>
      </c>
      <c r="BI142" t="str">
        <f t="shared" si="74"/>
        <v>2022-33</v>
      </c>
      <c r="BJ142">
        <f t="shared" ca="1" si="75"/>
        <v>0.93743268985035078</v>
      </c>
      <c r="BK142">
        <f t="shared" ref="BK142:BK205" ca="1" si="100">BE142/(OFFSET(BE$1,$B$1+$B$2-2,0))</f>
        <v>1.0094984972659045</v>
      </c>
      <c r="BL142" t="e">
        <f t="shared" ref="BL142:BL205" ca="1" si="101">BF142/(OFFSET(BF$1,$B$1+$B$2-2,0))</f>
        <v>#DIV/0!</v>
      </c>
      <c r="BM142" t="e">
        <f t="shared" ref="BM142:BM205" ca="1" si="102">BG142/(OFFSET(BG$1,$B$1+$B$2-2,0))</f>
        <v>#DIV/0!</v>
      </c>
    </row>
    <row r="143" spans="1:65" x14ac:dyDescent="0.25">
      <c r="A143" s="1" t="s">
        <v>93</v>
      </c>
      <c r="B143" s="10">
        <v>6155680</v>
      </c>
      <c r="C143" s="10">
        <v>2495557</v>
      </c>
      <c r="D143" s="10">
        <v>1982995</v>
      </c>
      <c r="E143" s="10">
        <v>116</v>
      </c>
      <c r="F143" s="10">
        <v>12</v>
      </c>
      <c r="G143" s="10">
        <v>785</v>
      </c>
      <c r="H143" s="10">
        <v>350</v>
      </c>
      <c r="I143" s="10">
        <v>987</v>
      </c>
      <c r="J143" s="10">
        <v>0</v>
      </c>
      <c r="K143" s="10">
        <v>0</v>
      </c>
      <c r="M143" s="10" t="str">
        <f t="shared" ref="M143:M206" si="103">$A143</f>
        <v>2022-34</v>
      </c>
      <c r="N143" s="10">
        <f t="shared" ref="N143:N206" si="104">G143</f>
        <v>785</v>
      </c>
      <c r="O143" s="10">
        <f t="shared" ref="O143:O206" si="105">H143</f>
        <v>350</v>
      </c>
      <c r="P143" s="10">
        <f t="shared" ref="P143:P206" si="106">I143</f>
        <v>987</v>
      </c>
      <c r="Q143" s="10">
        <f t="shared" ref="Q143:Q206" si="107">J143</f>
        <v>0</v>
      </c>
      <c r="R143" s="10">
        <f t="shared" ref="R143:R206" si="108">K143</f>
        <v>0</v>
      </c>
      <c r="S143" s="10"/>
      <c r="T143" s="10"/>
      <c r="U143" s="10" t="str">
        <f t="shared" ref="U143:U206" si="109">$A143</f>
        <v>2022-34</v>
      </c>
      <c r="V143" s="10">
        <f t="shared" si="76"/>
        <v>60499</v>
      </c>
      <c r="W143" s="10">
        <f t="shared" si="77"/>
        <v>24325</v>
      </c>
      <c r="X143" s="10">
        <f t="shared" si="78"/>
        <v>62019</v>
      </c>
      <c r="Y143" s="10">
        <f t="shared" si="79"/>
        <v>8</v>
      </c>
      <c r="Z143" s="10">
        <f t="shared" si="80"/>
        <v>1</v>
      </c>
      <c r="AA143" s="10"/>
      <c r="AB143" s="10"/>
      <c r="AC143">
        <f>G143/B143</f>
        <v>1.2752449769968548E-4</v>
      </c>
      <c r="AD143">
        <f>H143/C143</f>
        <v>1.4024925096882179E-4</v>
      </c>
      <c r="AE143">
        <f>I143/D143</f>
        <v>4.9773196604126582E-4</v>
      </c>
      <c r="AF143">
        <f>J143/E143</f>
        <v>0</v>
      </c>
      <c r="AG143">
        <f>K143/F143</f>
        <v>0</v>
      </c>
      <c r="AI143" t="str">
        <f t="shared" ref="AI143:AI206" si="110">$A143</f>
        <v>2022-34</v>
      </c>
      <c r="AJ143">
        <f t="shared" si="86"/>
        <v>1.2754076244424103E-4</v>
      </c>
      <c r="AK143">
        <f t="shared" si="87"/>
        <v>1.4026892381030655E-4</v>
      </c>
      <c r="AL143">
        <f t="shared" si="88"/>
        <v>4.9797983681016149E-4</v>
      </c>
      <c r="AM143">
        <f t="shared" si="89"/>
        <v>0</v>
      </c>
      <c r="AN143">
        <f t="shared" si="90"/>
        <v>0</v>
      </c>
      <c r="AP143" t="str">
        <f t="shared" ref="AP143:AP206" si="111">$A143</f>
        <v>2022-34</v>
      </c>
      <c r="AQ143">
        <f t="shared" ref="AQ143:AQ206" ca="1" si="112">AJ143*EXP(-AQ$1*(ROW()-$B$2))</f>
        <v>1.4127493541402577E-4</v>
      </c>
      <c r="AR143">
        <f t="shared" ca="1" si="91"/>
        <v>1.3587516609069847E-4</v>
      </c>
      <c r="AS143">
        <f t="shared" ca="1" si="92"/>
        <v>4.9753690423922671E-4</v>
      </c>
      <c r="AT143">
        <f t="shared" ca="1" si="93"/>
        <v>0</v>
      </c>
      <c r="AU143" t="e">
        <f t="shared" ca="1" si="94"/>
        <v>#DIV/0!</v>
      </c>
      <c r="AW143" t="str">
        <f t="shared" ref="AW143:AW206" si="113">$A143</f>
        <v>2022-34</v>
      </c>
      <c r="AX143">
        <f t="shared" ref="AX143:AX206" ca="1" si="114">IF(ROW()&gt;=$B$2, AQ143+AX142,0)</f>
        <v>9.0381244192671295E-3</v>
      </c>
      <c r="AY143">
        <f t="shared" ca="1" si="95"/>
        <v>8.5505648290836594E-3</v>
      </c>
      <c r="AZ143">
        <f t="shared" ca="1" si="96"/>
        <v>2.7832532456192084E-2</v>
      </c>
      <c r="BA143">
        <f t="shared" ca="1" si="97"/>
        <v>5.3586422625044886E-2</v>
      </c>
      <c r="BB143" t="e">
        <f t="shared" ca="1" si="98"/>
        <v>#DIV/0!</v>
      </c>
      <c r="BD143">
        <f t="shared" ref="BD143:BG206" ca="1" si="115">AY143/$AX143</f>
        <v>0.94605522478268733</v>
      </c>
      <c r="BE143">
        <f t="shared" ca="1" si="115"/>
        <v>3.0794588749917793</v>
      </c>
      <c r="BF143">
        <f t="shared" ca="1" si="115"/>
        <v>5.9289317273406184</v>
      </c>
      <c r="BG143" t="e">
        <f t="shared" ca="1" si="99"/>
        <v>#DIV/0!</v>
      </c>
      <c r="BI143" t="str">
        <f t="shared" ref="BI143:BI206" si="116">$A143</f>
        <v>2022-34</v>
      </c>
      <c r="BJ143">
        <f t="shared" ref="BJ143:BJ206" ca="1" si="117">BD143/(OFFSET(BD$1,$B$1+$B$2-2,0))</f>
        <v>0.93768014949217726</v>
      </c>
      <c r="BK143">
        <f t="shared" ca="1" si="100"/>
        <v>1.0118061646944363</v>
      </c>
      <c r="BL143" t="e">
        <f t="shared" ca="1" si="101"/>
        <v>#DIV/0!</v>
      </c>
      <c r="BM143" t="e">
        <f t="shared" ca="1" si="102"/>
        <v>#DIV/0!</v>
      </c>
    </row>
    <row r="144" spans="1:65" x14ac:dyDescent="0.25">
      <c r="A144" s="1" t="s">
        <v>94</v>
      </c>
      <c r="B144" s="10">
        <v>6154895</v>
      </c>
      <c r="C144" s="10">
        <v>2495207</v>
      </c>
      <c r="D144" s="10">
        <v>1982008</v>
      </c>
      <c r="E144" s="10">
        <v>116</v>
      </c>
      <c r="F144" s="10">
        <v>12</v>
      </c>
      <c r="G144" s="10">
        <v>686</v>
      </c>
      <c r="H144" s="10">
        <v>386</v>
      </c>
      <c r="I144" s="10">
        <v>964</v>
      </c>
      <c r="J144" s="10">
        <v>0</v>
      </c>
      <c r="K144" s="10">
        <v>0</v>
      </c>
      <c r="M144" s="10" t="str">
        <f t="shared" si="103"/>
        <v>2022-35</v>
      </c>
      <c r="N144" s="10">
        <f t="shared" si="104"/>
        <v>686</v>
      </c>
      <c r="O144" s="10">
        <f t="shared" si="105"/>
        <v>386</v>
      </c>
      <c r="P144" s="10">
        <f t="shared" si="106"/>
        <v>964</v>
      </c>
      <c r="Q144" s="10">
        <f t="shared" si="107"/>
        <v>0</v>
      </c>
      <c r="R144" s="10">
        <f t="shared" si="108"/>
        <v>0</v>
      </c>
      <c r="S144" s="10"/>
      <c r="T144" s="10"/>
      <c r="U144" s="10" t="str">
        <f t="shared" si="109"/>
        <v>2022-35</v>
      </c>
      <c r="V144" s="10">
        <f t="shared" ref="V144:V207" si="118">N144+V143</f>
        <v>61185</v>
      </c>
      <c r="W144" s="10">
        <f t="shared" ref="W144:W207" si="119">O144+W143</f>
        <v>24711</v>
      </c>
      <c r="X144" s="10">
        <f t="shared" ref="X144:X207" si="120">P144+X143</f>
        <v>62983</v>
      </c>
      <c r="Y144" s="10">
        <f t="shared" ref="Y144:Y207" si="121">Q144+Y143</f>
        <v>8</v>
      </c>
      <c r="Z144" s="10">
        <f t="shared" ref="Z144:Z207" si="122">R144+Z143</f>
        <v>1</v>
      </c>
      <c r="AA144" s="10"/>
      <c r="AB144" s="10"/>
      <c r="AC144">
        <f>G144/B144</f>
        <v>1.1145600371736642E-4</v>
      </c>
      <c r="AD144">
        <f>H144/C144</f>
        <v>1.5469658429140347E-4</v>
      </c>
      <c r="AE144">
        <f>I144/D144</f>
        <v>4.8637543339885613E-4</v>
      </c>
      <c r="AF144">
        <f>J144/E144</f>
        <v>0</v>
      </c>
      <c r="AG144">
        <f>K144/F144</f>
        <v>0</v>
      </c>
      <c r="AI144" t="str">
        <f t="shared" si="110"/>
        <v>2022-35</v>
      </c>
      <c r="AJ144">
        <f t="shared" si="86"/>
        <v>1.1146842765826072E-4</v>
      </c>
      <c r="AK144">
        <f t="shared" si="87"/>
        <v>1.5472051933590982E-4</v>
      </c>
      <c r="AL144">
        <f t="shared" si="88"/>
        <v>4.8661211917672083E-4</v>
      </c>
      <c r="AM144">
        <f t="shared" si="89"/>
        <v>0</v>
      </c>
      <c r="AN144">
        <f t="shared" si="90"/>
        <v>0</v>
      </c>
      <c r="AP144" t="str">
        <f t="shared" si="111"/>
        <v>2022-35</v>
      </c>
      <c r="AQ144">
        <f t="shared" ca="1" si="112"/>
        <v>1.2370592590365943E-4</v>
      </c>
      <c r="AR144">
        <f t="shared" ca="1" si="91"/>
        <v>1.4978578026380844E-4</v>
      </c>
      <c r="AS144">
        <f t="shared" ca="1" si="92"/>
        <v>4.8617128614235182E-4</v>
      </c>
      <c r="AT144">
        <f t="shared" ca="1" si="93"/>
        <v>0</v>
      </c>
      <c r="AU144" t="e">
        <f t="shared" ca="1" si="94"/>
        <v>#DIV/0!</v>
      </c>
      <c r="AW144" t="str">
        <f t="shared" si="113"/>
        <v>2022-35</v>
      </c>
      <c r="AX144">
        <f t="shared" ca="1" si="114"/>
        <v>9.1618303451707888E-3</v>
      </c>
      <c r="AY144">
        <f t="shared" ca="1" si="95"/>
        <v>8.7003506093474674E-3</v>
      </c>
      <c r="AZ144">
        <f t="shared" ca="1" si="96"/>
        <v>2.8318703742334438E-2</v>
      </c>
      <c r="BA144">
        <f t="shared" ca="1" si="97"/>
        <v>5.3586422625044886E-2</v>
      </c>
      <c r="BB144" t="e">
        <f t="shared" ca="1" si="98"/>
        <v>#DIV/0!</v>
      </c>
      <c r="BD144">
        <f t="shared" ca="1" si="115"/>
        <v>0.94963018104056385</v>
      </c>
      <c r="BE144">
        <f t="shared" ca="1" si="115"/>
        <v>3.0909439135446619</v>
      </c>
      <c r="BF144">
        <f t="shared" ca="1" si="115"/>
        <v>5.848877419269213</v>
      </c>
      <c r="BG144" t="e">
        <f t="shared" ca="1" si="99"/>
        <v>#DIV/0!</v>
      </c>
      <c r="BI144" t="str">
        <f t="shared" si="116"/>
        <v>2022-35</v>
      </c>
      <c r="BJ144">
        <f t="shared" ca="1" si="117"/>
        <v>0.94122345799098472</v>
      </c>
      <c r="BK144">
        <f t="shared" ca="1" si="100"/>
        <v>1.0155797604076089</v>
      </c>
      <c r="BL144" t="e">
        <f t="shared" ca="1" si="101"/>
        <v>#DIV/0!</v>
      </c>
      <c r="BM144" t="e">
        <f t="shared" ca="1" si="102"/>
        <v>#DIV/0!</v>
      </c>
    </row>
    <row r="145" spans="1:65" x14ac:dyDescent="0.25">
      <c r="A145" s="1" t="s">
        <v>95</v>
      </c>
      <c r="B145" s="10">
        <v>6154209</v>
      </c>
      <c r="C145" s="10">
        <v>2494821</v>
      </c>
      <c r="D145" s="10">
        <v>1981044</v>
      </c>
      <c r="E145" s="10">
        <v>116</v>
      </c>
      <c r="F145" s="10">
        <v>12</v>
      </c>
      <c r="G145" s="10">
        <v>841</v>
      </c>
      <c r="H145" s="10">
        <v>354</v>
      </c>
      <c r="I145" s="10">
        <v>992</v>
      </c>
      <c r="J145" s="10">
        <v>0</v>
      </c>
      <c r="K145" s="10">
        <v>0</v>
      </c>
      <c r="M145" s="10" t="str">
        <f t="shared" si="103"/>
        <v>2022-36</v>
      </c>
      <c r="N145" s="10">
        <f t="shared" si="104"/>
        <v>841</v>
      </c>
      <c r="O145" s="10">
        <f t="shared" si="105"/>
        <v>354</v>
      </c>
      <c r="P145" s="10">
        <f t="shared" si="106"/>
        <v>992</v>
      </c>
      <c r="Q145" s="10">
        <f t="shared" si="107"/>
        <v>0</v>
      </c>
      <c r="R145" s="10">
        <f t="shared" si="108"/>
        <v>0</v>
      </c>
      <c r="S145" s="10"/>
      <c r="T145" s="10"/>
      <c r="U145" s="10" t="str">
        <f t="shared" si="109"/>
        <v>2022-36</v>
      </c>
      <c r="V145" s="10">
        <f t="shared" si="118"/>
        <v>62026</v>
      </c>
      <c r="W145" s="10">
        <f t="shared" si="119"/>
        <v>25065</v>
      </c>
      <c r="X145" s="10">
        <f t="shared" si="120"/>
        <v>63975</v>
      </c>
      <c r="Y145" s="10">
        <f t="shared" si="121"/>
        <v>8</v>
      </c>
      <c r="Z145" s="10">
        <f t="shared" si="122"/>
        <v>1</v>
      </c>
      <c r="AA145" s="10"/>
      <c r="AB145" s="10"/>
      <c r="AC145">
        <f>G145/B145</f>
        <v>1.3665444251243335E-4</v>
      </c>
      <c r="AD145">
        <f>H145/C145</f>
        <v>1.418939475016444E-4</v>
      </c>
      <c r="AE145">
        <f>I145/D145</f>
        <v>5.0074607126343487E-4</v>
      </c>
      <c r="AF145">
        <f>J145/E145</f>
        <v>0</v>
      </c>
      <c r="AG145">
        <f>K145/F145</f>
        <v>0</v>
      </c>
      <c r="AI145" t="str">
        <f t="shared" si="110"/>
        <v>2022-36</v>
      </c>
      <c r="AJ145">
        <f t="shared" si="86"/>
        <v>1.3667311971414864E-4</v>
      </c>
      <c r="AK145">
        <f t="shared" si="87"/>
        <v>1.4191408448947597E-4</v>
      </c>
      <c r="AL145">
        <f t="shared" si="88"/>
        <v>5.0099695399381859E-4</v>
      </c>
      <c r="AM145">
        <f t="shared" si="89"/>
        <v>0</v>
      </c>
      <c r="AN145">
        <f t="shared" si="90"/>
        <v>0</v>
      </c>
      <c r="AP145" t="str">
        <f t="shared" si="111"/>
        <v>2022-36</v>
      </c>
      <c r="AQ145">
        <f t="shared" ca="1" si="112"/>
        <v>1.5196523897723974E-4</v>
      </c>
      <c r="AR145">
        <f t="shared" ca="1" si="91"/>
        <v>1.3730685506946417E-4</v>
      </c>
      <c r="AS145">
        <f t="shared" ca="1" si="92"/>
        <v>5.0053484113260353E-4</v>
      </c>
      <c r="AT145">
        <f t="shared" ca="1" si="93"/>
        <v>0</v>
      </c>
      <c r="AU145" t="e">
        <f t="shared" ca="1" si="94"/>
        <v>#DIV/0!</v>
      </c>
      <c r="AW145" t="str">
        <f t="shared" si="113"/>
        <v>2022-36</v>
      </c>
      <c r="AX145">
        <f t="shared" ca="1" si="114"/>
        <v>9.3137955841480283E-3</v>
      </c>
      <c r="AY145">
        <f t="shared" ca="1" si="95"/>
        <v>8.8376574644169308E-3</v>
      </c>
      <c r="AZ145">
        <f t="shared" ca="1" si="96"/>
        <v>2.8819238583467043E-2</v>
      </c>
      <c r="BA145">
        <f t="shared" ca="1" si="97"/>
        <v>5.3586422625044886E-2</v>
      </c>
      <c r="BB145" t="e">
        <f t="shared" ca="1" si="98"/>
        <v>#DIV/0!</v>
      </c>
      <c r="BD145">
        <f t="shared" ca="1" si="115"/>
        <v>0.94887818661797996</v>
      </c>
      <c r="BE145">
        <f t="shared" ca="1" si="115"/>
        <v>3.0942528556797027</v>
      </c>
      <c r="BF145">
        <f t="shared" ca="1" si="115"/>
        <v>5.7534462873813075</v>
      </c>
      <c r="BG145" t="e">
        <f t="shared" ca="1" si="99"/>
        <v>#DIV/0!</v>
      </c>
      <c r="BI145" t="str">
        <f t="shared" si="116"/>
        <v>2022-36</v>
      </c>
      <c r="BJ145">
        <f t="shared" ca="1" si="117"/>
        <v>0.94047812069553482</v>
      </c>
      <c r="BK145">
        <f t="shared" ca="1" si="100"/>
        <v>1.0166669670197965</v>
      </c>
      <c r="BL145" t="e">
        <f t="shared" ca="1" si="101"/>
        <v>#DIV/0!</v>
      </c>
      <c r="BM145" t="e">
        <f t="shared" ca="1" si="102"/>
        <v>#DIV/0!</v>
      </c>
    </row>
    <row r="146" spans="1:65" x14ac:dyDescent="0.25">
      <c r="A146" s="1" t="s">
        <v>96</v>
      </c>
      <c r="B146" s="10">
        <v>6153368</v>
      </c>
      <c r="C146" s="10">
        <v>2494467</v>
      </c>
      <c r="D146" s="10">
        <v>1980052</v>
      </c>
      <c r="E146" s="10">
        <v>116</v>
      </c>
      <c r="F146" s="10">
        <v>12</v>
      </c>
      <c r="G146" s="10">
        <v>762</v>
      </c>
      <c r="H146" s="10">
        <v>392</v>
      </c>
      <c r="I146" s="10">
        <v>1082</v>
      </c>
      <c r="J146" s="10">
        <v>0</v>
      </c>
      <c r="K146" s="10">
        <v>0</v>
      </c>
      <c r="M146" s="10" t="str">
        <f t="shared" si="103"/>
        <v>2022-37</v>
      </c>
      <c r="N146" s="10">
        <f t="shared" si="104"/>
        <v>762</v>
      </c>
      <c r="O146" s="10">
        <f t="shared" si="105"/>
        <v>392</v>
      </c>
      <c r="P146" s="10">
        <f t="shared" si="106"/>
        <v>1082</v>
      </c>
      <c r="Q146" s="10">
        <f t="shared" si="107"/>
        <v>0</v>
      </c>
      <c r="R146" s="10">
        <f t="shared" si="108"/>
        <v>0</v>
      </c>
      <c r="S146" s="10"/>
      <c r="T146" s="10"/>
      <c r="U146" s="10" t="str">
        <f t="shared" si="109"/>
        <v>2022-37</v>
      </c>
      <c r="V146" s="10">
        <f t="shared" si="118"/>
        <v>62788</v>
      </c>
      <c r="W146" s="10">
        <f t="shared" si="119"/>
        <v>25457</v>
      </c>
      <c r="X146" s="10">
        <f t="shared" si="120"/>
        <v>65057</v>
      </c>
      <c r="Y146" s="10">
        <f t="shared" si="121"/>
        <v>8</v>
      </c>
      <c r="Z146" s="10">
        <f t="shared" si="122"/>
        <v>1</v>
      </c>
      <c r="AA146" s="10"/>
      <c r="AB146" s="10"/>
      <c r="AC146">
        <f>G146/B146</f>
        <v>1.2383462195012554E-4</v>
      </c>
      <c r="AD146">
        <f>H146/C146</f>
        <v>1.5714779950987525E-4</v>
      </c>
      <c r="AE146">
        <f>I146/D146</f>
        <v>5.4645029524477131E-4</v>
      </c>
      <c r="AF146">
        <f>J146/E146</f>
        <v>0</v>
      </c>
      <c r="AG146">
        <f>K146/F146</f>
        <v>0</v>
      </c>
      <c r="AI146" t="str">
        <f t="shared" si="110"/>
        <v>2022-37</v>
      </c>
      <c r="AJ146">
        <f t="shared" si="86"/>
        <v>1.2384995902124093E-4</v>
      </c>
      <c r="AK146">
        <f t="shared" si="87"/>
        <v>1.5717249914571526E-4</v>
      </c>
      <c r="AL146">
        <f t="shared" si="88"/>
        <v>5.4674908005376258E-4</v>
      </c>
      <c r="AM146">
        <f t="shared" si="89"/>
        <v>0</v>
      </c>
      <c r="AN146">
        <f t="shared" si="90"/>
        <v>0</v>
      </c>
      <c r="AP146" t="str">
        <f t="shared" si="111"/>
        <v>2022-37</v>
      </c>
      <c r="AQ146">
        <f t="shared" ca="1" si="112"/>
        <v>1.3796837124146159E-4</v>
      </c>
      <c r="AR146">
        <f t="shared" ca="1" si="91"/>
        <v>1.5198031052682189E-4</v>
      </c>
      <c r="AS146">
        <f t="shared" ca="1" si="92"/>
        <v>5.4623576466747783E-4</v>
      </c>
      <c r="AT146">
        <f t="shared" ca="1" si="93"/>
        <v>0</v>
      </c>
      <c r="AU146" t="e">
        <f t="shared" ca="1" si="94"/>
        <v>#DIV/0!</v>
      </c>
      <c r="AW146" t="str">
        <f t="shared" si="113"/>
        <v>2022-37</v>
      </c>
      <c r="AX146">
        <f t="shared" ca="1" si="114"/>
        <v>9.4517639553894899E-3</v>
      </c>
      <c r="AY146">
        <f t="shared" ca="1" si="95"/>
        <v>8.9896377749437532E-3</v>
      </c>
      <c r="AZ146">
        <f t="shared" ca="1" si="96"/>
        <v>2.936547434813452E-2</v>
      </c>
      <c r="BA146">
        <f t="shared" ca="1" si="97"/>
        <v>5.3586422625044886E-2</v>
      </c>
      <c r="BB146" t="e">
        <f t="shared" ca="1" si="98"/>
        <v>#DIV/0!</v>
      </c>
      <c r="BD146">
        <f t="shared" ca="1" si="115"/>
        <v>0.95110688516695052</v>
      </c>
      <c r="BE146">
        <f t="shared" ca="1" si="115"/>
        <v>3.1068776671459335</v>
      </c>
      <c r="BF146">
        <f t="shared" ca="1" si="115"/>
        <v>5.6694626397741743</v>
      </c>
      <c r="BG146" t="e">
        <f t="shared" ca="1" si="99"/>
        <v>#DIV/0!</v>
      </c>
      <c r="BI146" t="str">
        <f t="shared" si="116"/>
        <v>2022-37</v>
      </c>
      <c r="BJ146">
        <f t="shared" ca="1" si="117"/>
        <v>0.9426870894045779</v>
      </c>
      <c r="BK146">
        <f t="shared" ca="1" si="100"/>
        <v>1.0208150536116889</v>
      </c>
      <c r="BL146" t="e">
        <f t="shared" ca="1" si="101"/>
        <v>#DIV/0!</v>
      </c>
      <c r="BM146" t="e">
        <f t="shared" ca="1" si="102"/>
        <v>#DIV/0!</v>
      </c>
    </row>
    <row r="147" spans="1:65" x14ac:dyDescent="0.25">
      <c r="A147" s="1" t="s">
        <v>97</v>
      </c>
      <c r="B147" s="10">
        <v>6152606</v>
      </c>
      <c r="C147" s="10">
        <v>2494075</v>
      </c>
      <c r="D147" s="10">
        <v>1978970</v>
      </c>
      <c r="E147" s="10">
        <v>116</v>
      </c>
      <c r="F147" s="10">
        <v>12</v>
      </c>
      <c r="G147" s="10">
        <v>839</v>
      </c>
      <c r="H147" s="10">
        <v>432</v>
      </c>
      <c r="I147" s="10">
        <v>1045</v>
      </c>
      <c r="J147" s="10">
        <v>0</v>
      </c>
      <c r="K147" s="10">
        <v>0</v>
      </c>
      <c r="M147" s="10" t="str">
        <f t="shared" si="103"/>
        <v>2022-38</v>
      </c>
      <c r="N147" s="10">
        <f t="shared" si="104"/>
        <v>839</v>
      </c>
      <c r="O147" s="10">
        <f t="shared" si="105"/>
        <v>432</v>
      </c>
      <c r="P147" s="10">
        <f t="shared" si="106"/>
        <v>1045</v>
      </c>
      <c r="Q147" s="10">
        <f t="shared" si="107"/>
        <v>0</v>
      </c>
      <c r="R147" s="10">
        <f t="shared" si="108"/>
        <v>0</v>
      </c>
      <c r="S147" s="10"/>
      <c r="T147" s="10"/>
      <c r="U147" s="10" t="str">
        <f t="shared" si="109"/>
        <v>2022-38</v>
      </c>
      <c r="V147" s="10">
        <f t="shared" si="118"/>
        <v>63627</v>
      </c>
      <c r="W147" s="10">
        <f t="shared" si="119"/>
        <v>25889</v>
      </c>
      <c r="X147" s="10">
        <f t="shared" si="120"/>
        <v>66102</v>
      </c>
      <c r="Y147" s="10">
        <f t="shared" si="121"/>
        <v>8</v>
      </c>
      <c r="Z147" s="10">
        <f t="shared" si="122"/>
        <v>1</v>
      </c>
      <c r="AA147" s="10"/>
      <c r="AB147" s="10"/>
      <c r="AC147">
        <f>G147/B147</f>
        <v>1.3636498095278651E-4</v>
      </c>
      <c r="AD147">
        <f>H147/C147</f>
        <v>1.7321050890610747E-4</v>
      </c>
      <c r="AE147">
        <f>I147/D147</f>
        <v>5.2805247174034979E-4</v>
      </c>
      <c r="AF147">
        <f>J147/E147</f>
        <v>0</v>
      </c>
      <c r="AG147">
        <f>K147/F147</f>
        <v>0</v>
      </c>
      <c r="AI147" t="str">
        <f t="shared" si="110"/>
        <v>2022-38</v>
      </c>
      <c r="AJ147">
        <f t="shared" si="86"/>
        <v>1.3638357910834695E-4</v>
      </c>
      <c r="AK147">
        <f t="shared" si="87"/>
        <v>1.7324051641736966E-4</v>
      </c>
      <c r="AL147">
        <f t="shared" si="88"/>
        <v>5.2833147076254976E-4</v>
      </c>
      <c r="AM147">
        <f t="shared" si="89"/>
        <v>0</v>
      </c>
      <c r="AN147">
        <f t="shared" si="90"/>
        <v>0</v>
      </c>
      <c r="AP147" t="str">
        <f t="shared" si="111"/>
        <v>2022-38</v>
      </c>
      <c r="AQ147">
        <f t="shared" ca="1" si="112"/>
        <v>1.5221879305031593E-4</v>
      </c>
      <c r="AR147">
        <f t="shared" ca="1" si="91"/>
        <v>1.6741882399366577E-4</v>
      </c>
      <c r="AS147">
        <f t="shared" ca="1" si="92"/>
        <v>5.2782674873145944E-4</v>
      </c>
      <c r="AT147">
        <f t="shared" ca="1" si="93"/>
        <v>0</v>
      </c>
      <c r="AU147" t="e">
        <f t="shared" ca="1" si="94"/>
        <v>#DIV/0!</v>
      </c>
      <c r="AW147" t="str">
        <f t="shared" si="113"/>
        <v>2022-38</v>
      </c>
      <c r="AX147">
        <f t="shared" ca="1" si="114"/>
        <v>9.6039827484398054E-3</v>
      </c>
      <c r="AY147">
        <f t="shared" ca="1" si="95"/>
        <v>9.157056598937419E-3</v>
      </c>
      <c r="AZ147">
        <f t="shared" ca="1" si="96"/>
        <v>2.9893301096865981E-2</v>
      </c>
      <c r="BA147">
        <f t="shared" ca="1" si="97"/>
        <v>5.3586422625044886E-2</v>
      </c>
      <c r="BB147" t="e">
        <f t="shared" ca="1" si="98"/>
        <v>#DIV/0!</v>
      </c>
      <c r="BD147">
        <f t="shared" ca="1" si="115"/>
        <v>0.95346449892624074</v>
      </c>
      <c r="BE147">
        <f t="shared" ca="1" si="115"/>
        <v>3.1125942101179049</v>
      </c>
      <c r="BF147">
        <f t="shared" ca="1" si="115"/>
        <v>5.5796042151106686</v>
      </c>
      <c r="BG147" t="e">
        <f t="shared" ca="1" si="99"/>
        <v>#DIV/0!</v>
      </c>
      <c r="BI147" t="str">
        <f t="shared" si="116"/>
        <v>2022-38</v>
      </c>
      <c r="BJ147">
        <f t="shared" ca="1" si="117"/>
        <v>0.9450238320854969</v>
      </c>
      <c r="BK147">
        <f t="shared" ca="1" si="100"/>
        <v>1.0226933165320851</v>
      </c>
      <c r="BL147" t="e">
        <f t="shared" ca="1" si="101"/>
        <v>#DIV/0!</v>
      </c>
      <c r="BM147" t="e">
        <f t="shared" ca="1" si="102"/>
        <v>#DIV/0!</v>
      </c>
    </row>
    <row r="148" spans="1:65" x14ac:dyDescent="0.25">
      <c r="A148" s="1" t="s">
        <v>98</v>
      </c>
      <c r="B148" s="10">
        <v>6151767</v>
      </c>
      <c r="C148" s="10">
        <v>2493643</v>
      </c>
      <c r="D148" s="10">
        <v>1977925</v>
      </c>
      <c r="E148" s="10">
        <v>116</v>
      </c>
      <c r="F148" s="10">
        <v>12</v>
      </c>
      <c r="G148" s="10">
        <v>864</v>
      </c>
      <c r="H148" s="10">
        <v>422</v>
      </c>
      <c r="I148" s="10">
        <v>1080</v>
      </c>
      <c r="J148" s="10">
        <v>0</v>
      </c>
      <c r="K148" s="10">
        <v>0</v>
      </c>
      <c r="M148" s="10" t="str">
        <f t="shared" si="103"/>
        <v>2022-39</v>
      </c>
      <c r="N148" s="10">
        <f t="shared" si="104"/>
        <v>864</v>
      </c>
      <c r="O148" s="10">
        <f t="shared" si="105"/>
        <v>422</v>
      </c>
      <c r="P148" s="10">
        <f t="shared" si="106"/>
        <v>1080</v>
      </c>
      <c r="Q148" s="10">
        <f t="shared" si="107"/>
        <v>0</v>
      </c>
      <c r="R148" s="10">
        <f t="shared" si="108"/>
        <v>0</v>
      </c>
      <c r="S148" s="10"/>
      <c r="T148" s="10"/>
      <c r="U148" s="10" t="str">
        <f t="shared" si="109"/>
        <v>2022-39</v>
      </c>
      <c r="V148" s="10">
        <f t="shared" si="118"/>
        <v>64491</v>
      </c>
      <c r="W148" s="10">
        <f t="shared" si="119"/>
        <v>26311</v>
      </c>
      <c r="X148" s="10">
        <f t="shared" si="120"/>
        <v>67182</v>
      </c>
      <c r="Y148" s="10">
        <f t="shared" si="121"/>
        <v>8</v>
      </c>
      <c r="Z148" s="10">
        <f t="shared" si="122"/>
        <v>1</v>
      </c>
      <c r="AA148" s="10"/>
      <c r="AB148" s="10"/>
      <c r="AC148">
        <f>G148/B148</f>
        <v>1.4044745192722677E-4</v>
      </c>
      <c r="AD148">
        <f>H148/C148</f>
        <v>1.6923031885478394E-4</v>
      </c>
      <c r="AE148">
        <f>I148/D148</f>
        <v>5.4602677047916378E-4</v>
      </c>
      <c r="AF148">
        <f>J148/E148</f>
        <v>0</v>
      </c>
      <c r="AG148">
        <f>K148/F148</f>
        <v>0</v>
      </c>
      <c r="AI148" t="str">
        <f t="shared" si="110"/>
        <v>2022-39</v>
      </c>
      <c r="AJ148">
        <f t="shared" si="86"/>
        <v>1.4046718041574996E-4</v>
      </c>
      <c r="AK148">
        <f t="shared" si="87"/>
        <v>1.6925896300709359E-4</v>
      </c>
      <c r="AL148">
        <f t="shared" si="88"/>
        <v>5.4632509218607763E-4</v>
      </c>
      <c r="AM148">
        <f t="shared" si="89"/>
        <v>0</v>
      </c>
      <c r="AN148">
        <f t="shared" si="90"/>
        <v>0</v>
      </c>
      <c r="AP148" t="str">
        <f t="shared" si="111"/>
        <v>2022-39</v>
      </c>
      <c r="AQ148">
        <f t="shared" ca="1" si="112"/>
        <v>1.5707373693211524E-4</v>
      </c>
      <c r="AR148">
        <f t="shared" ca="1" si="91"/>
        <v>1.6347469722045849E-4</v>
      </c>
      <c r="AS148">
        <f t="shared" ca="1" si="92"/>
        <v>5.4579418650904155E-4</v>
      </c>
      <c r="AT148">
        <f t="shared" ca="1" si="93"/>
        <v>0</v>
      </c>
      <c r="AU148" t="e">
        <f t="shared" ca="1" si="94"/>
        <v>#DIV/0!</v>
      </c>
      <c r="AW148" t="str">
        <f t="shared" si="113"/>
        <v>2022-39</v>
      </c>
      <c r="AX148">
        <f t="shared" ca="1" si="114"/>
        <v>9.7610564853719203E-3</v>
      </c>
      <c r="AY148">
        <f t="shared" ca="1" si="95"/>
        <v>9.3205312961578777E-3</v>
      </c>
      <c r="AZ148">
        <f t="shared" ca="1" si="96"/>
        <v>3.0439095283375024E-2</v>
      </c>
      <c r="BA148">
        <f t="shared" ca="1" si="97"/>
        <v>5.3586422625044886E-2</v>
      </c>
      <c r="BB148" t="e">
        <f t="shared" ca="1" si="98"/>
        <v>#DIV/0!</v>
      </c>
      <c r="BD148">
        <f t="shared" ca="1" si="115"/>
        <v>0.95486910767556554</v>
      </c>
      <c r="BE148">
        <f t="shared" ca="1" si="115"/>
        <v>3.1184222045012806</v>
      </c>
      <c r="BF148">
        <f t="shared" ca="1" si="115"/>
        <v>5.4898179008952956</v>
      </c>
      <c r="BG148" t="e">
        <f t="shared" ca="1" si="99"/>
        <v>#DIV/0!</v>
      </c>
      <c r="BI148" t="str">
        <f t="shared" si="116"/>
        <v>2022-39</v>
      </c>
      <c r="BJ148">
        <f t="shared" ca="1" si="117"/>
        <v>0.94641600635560619</v>
      </c>
      <c r="BK148">
        <f t="shared" ca="1" si="100"/>
        <v>1.0246081986215299</v>
      </c>
      <c r="BL148" t="e">
        <f t="shared" ca="1" si="101"/>
        <v>#DIV/0!</v>
      </c>
      <c r="BM148" t="e">
        <f t="shared" ca="1" si="102"/>
        <v>#DIV/0!</v>
      </c>
    </row>
    <row r="149" spans="1:65" x14ac:dyDescent="0.25">
      <c r="A149" s="1" t="s">
        <v>99</v>
      </c>
      <c r="B149" s="10">
        <v>6150903</v>
      </c>
      <c r="C149" s="10">
        <v>2493221</v>
      </c>
      <c r="D149" s="10">
        <v>1976845</v>
      </c>
      <c r="E149" s="10">
        <v>116</v>
      </c>
      <c r="F149" s="10">
        <v>12</v>
      </c>
      <c r="G149" s="10">
        <v>909</v>
      </c>
      <c r="H149" s="10">
        <v>446</v>
      </c>
      <c r="I149" s="10">
        <v>1078</v>
      </c>
      <c r="J149" s="10">
        <v>1</v>
      </c>
      <c r="K149" s="10">
        <v>0</v>
      </c>
      <c r="M149" s="10" t="str">
        <f t="shared" si="103"/>
        <v>2022-40</v>
      </c>
      <c r="N149" s="10">
        <f t="shared" si="104"/>
        <v>909</v>
      </c>
      <c r="O149" s="10">
        <f t="shared" si="105"/>
        <v>446</v>
      </c>
      <c r="P149" s="10">
        <f t="shared" si="106"/>
        <v>1078</v>
      </c>
      <c r="Q149" s="10">
        <f t="shared" si="107"/>
        <v>1</v>
      </c>
      <c r="R149" s="10">
        <f t="shared" si="108"/>
        <v>0</v>
      </c>
      <c r="S149" s="10"/>
      <c r="T149" s="10"/>
      <c r="U149" s="10" t="str">
        <f t="shared" si="109"/>
        <v>2022-40</v>
      </c>
      <c r="V149" s="10">
        <f t="shared" si="118"/>
        <v>65400</v>
      </c>
      <c r="W149" s="10">
        <f t="shared" si="119"/>
        <v>26757</v>
      </c>
      <c r="X149" s="10">
        <f t="shared" si="120"/>
        <v>68260</v>
      </c>
      <c r="Y149" s="10">
        <f t="shared" si="121"/>
        <v>9</v>
      </c>
      <c r="Z149" s="10">
        <f t="shared" si="122"/>
        <v>1</v>
      </c>
      <c r="AA149" s="10"/>
      <c r="AB149" s="10"/>
      <c r="AC149">
        <f>G149/B149</f>
        <v>1.4778317915271953E-4</v>
      </c>
      <c r="AD149">
        <f>H149/C149</f>
        <v>1.788850647415532E-4</v>
      </c>
      <c r="AE149">
        <f>I149/D149</f>
        <v>5.4531336548894831E-4</v>
      </c>
      <c r="AF149">
        <f>J149/E149</f>
        <v>8.6206896551724137E-3</v>
      </c>
      <c r="AG149">
        <f>K149/F149</f>
        <v>0</v>
      </c>
      <c r="AI149" t="str">
        <f t="shared" si="110"/>
        <v>2022-40</v>
      </c>
      <c r="AJ149">
        <f t="shared" si="86"/>
        <v>1.4780502251782234E-4</v>
      </c>
      <c r="AK149">
        <f t="shared" si="87"/>
        <v>1.7891707081055765E-4</v>
      </c>
      <c r="AL149">
        <f t="shared" si="88"/>
        <v>5.4561090793741674E-4</v>
      </c>
      <c r="AM149">
        <f t="shared" si="89"/>
        <v>8.695706967553932E-3</v>
      </c>
      <c r="AN149">
        <f t="shared" si="90"/>
        <v>0</v>
      </c>
      <c r="AP149" t="str">
        <f t="shared" si="111"/>
        <v>2022-40</v>
      </c>
      <c r="AQ149">
        <f t="shared" ca="1" si="112"/>
        <v>1.6559240878602618E-4</v>
      </c>
      <c r="AR149">
        <f t="shared" ca="1" si="91"/>
        <v>1.7270093699343518E-4</v>
      </c>
      <c r="AS149">
        <f t="shared" ca="1" si="92"/>
        <v>5.4507171409136747E-4</v>
      </c>
      <c r="AT149">
        <f t="shared" ca="1" si="93"/>
        <v>5.5940180629819869E-3</v>
      </c>
      <c r="AU149" t="e">
        <f t="shared" ca="1" si="94"/>
        <v>#DIV/0!</v>
      </c>
      <c r="AW149" t="str">
        <f t="shared" si="113"/>
        <v>2022-40</v>
      </c>
      <c r="AX149">
        <f t="shared" ca="1" si="114"/>
        <v>9.9266488941579471E-3</v>
      </c>
      <c r="AY149">
        <f t="shared" ca="1" si="95"/>
        <v>9.4932322331513132E-3</v>
      </c>
      <c r="AZ149">
        <f t="shared" ca="1" si="96"/>
        <v>3.0984166997466391E-2</v>
      </c>
      <c r="BA149">
        <f t="shared" ca="1" si="97"/>
        <v>5.9180440688026872E-2</v>
      </c>
      <c r="BB149" t="e">
        <f t="shared" ca="1" si="98"/>
        <v>#DIV/0!</v>
      </c>
      <c r="BD149">
        <f t="shared" ca="1" si="115"/>
        <v>0.95633806880570649</v>
      </c>
      <c r="BE149">
        <f t="shared" ca="1" si="115"/>
        <v>3.1213118674622673</v>
      </c>
      <c r="BF149">
        <f t="shared" ca="1" si="115"/>
        <v>5.9617743428858327</v>
      </c>
      <c r="BG149" t="e">
        <f t="shared" ca="1" si="99"/>
        <v>#DIV/0!</v>
      </c>
      <c r="BI149" t="str">
        <f t="shared" si="116"/>
        <v>2022-40</v>
      </c>
      <c r="BJ149">
        <f t="shared" ca="1" si="117"/>
        <v>0.94787196331882162</v>
      </c>
      <c r="BK149">
        <f t="shared" ca="1" si="100"/>
        <v>1.0255576442600347</v>
      </c>
      <c r="BL149" t="e">
        <f t="shared" ca="1" si="101"/>
        <v>#DIV/0!</v>
      </c>
      <c r="BM149" t="e">
        <f t="shared" ca="1" si="102"/>
        <v>#DIV/0!</v>
      </c>
    </row>
    <row r="150" spans="1:65" x14ac:dyDescent="0.25">
      <c r="A150" s="1" t="s">
        <v>100</v>
      </c>
      <c r="B150" s="10">
        <v>6149994</v>
      </c>
      <c r="C150" s="10">
        <v>2492775</v>
      </c>
      <c r="D150" s="10">
        <v>1975767</v>
      </c>
      <c r="E150" s="10">
        <v>115</v>
      </c>
      <c r="F150" s="10">
        <v>12</v>
      </c>
      <c r="G150" s="10">
        <v>911</v>
      </c>
      <c r="H150" s="10">
        <v>387</v>
      </c>
      <c r="I150" s="10">
        <v>1068</v>
      </c>
      <c r="J150" s="10">
        <v>0</v>
      </c>
      <c r="K150" s="10">
        <v>0</v>
      </c>
      <c r="M150" s="10" t="str">
        <f t="shared" si="103"/>
        <v>2022-41</v>
      </c>
      <c r="N150" s="10">
        <f t="shared" si="104"/>
        <v>911</v>
      </c>
      <c r="O150" s="10">
        <f t="shared" si="105"/>
        <v>387</v>
      </c>
      <c r="P150" s="10">
        <f t="shared" si="106"/>
        <v>1068</v>
      </c>
      <c r="Q150" s="10">
        <f t="shared" si="107"/>
        <v>0</v>
      </c>
      <c r="R150" s="10">
        <f t="shared" si="108"/>
        <v>0</v>
      </c>
      <c r="S150" s="10"/>
      <c r="T150" s="10"/>
      <c r="U150" s="10" t="str">
        <f t="shared" si="109"/>
        <v>2022-41</v>
      </c>
      <c r="V150" s="10">
        <f t="shared" si="118"/>
        <v>66311</v>
      </c>
      <c r="W150" s="10">
        <f t="shared" si="119"/>
        <v>27144</v>
      </c>
      <c r="X150" s="10">
        <f t="shared" si="120"/>
        <v>69328</v>
      </c>
      <c r="Y150" s="10">
        <f t="shared" si="121"/>
        <v>9</v>
      </c>
      <c r="Z150" s="10">
        <f t="shared" si="122"/>
        <v>1</v>
      </c>
      <c r="AA150" s="10"/>
      <c r="AB150" s="10"/>
      <c r="AC150">
        <f>G150/B150</f>
        <v>1.4813022581810649E-4</v>
      </c>
      <c r="AD150">
        <f>H150/C150</f>
        <v>1.5524866865240545E-4</v>
      </c>
      <c r="AE150">
        <f>I150/D150</f>
        <v>5.405495688509829E-4</v>
      </c>
      <c r="AF150">
        <f>J150/E150</f>
        <v>0</v>
      </c>
      <c r="AG150">
        <f>K150/F150</f>
        <v>0</v>
      </c>
      <c r="AI150" t="str">
        <f t="shared" si="110"/>
        <v>2022-41</v>
      </c>
      <c r="AJ150">
        <f t="shared" si="86"/>
        <v>1.4815217190369424E-4</v>
      </c>
      <c r="AK150">
        <f t="shared" si="87"/>
        <v>1.5527277485581065E-4</v>
      </c>
      <c r="AL150">
        <f t="shared" si="88"/>
        <v>5.4084193390151116E-4</v>
      </c>
      <c r="AM150">
        <f t="shared" si="89"/>
        <v>0</v>
      </c>
      <c r="AN150">
        <f t="shared" si="90"/>
        <v>0</v>
      </c>
      <c r="AP150" t="str">
        <f t="shared" si="111"/>
        <v>2022-41</v>
      </c>
      <c r="AQ150">
        <f t="shared" ca="1" si="112"/>
        <v>1.6629598919741615E-4</v>
      </c>
      <c r="AR150">
        <f t="shared" ca="1" si="91"/>
        <v>1.4978981255997533E-4</v>
      </c>
      <c r="AS150">
        <f t="shared" ca="1" si="92"/>
        <v>5.4029854940085655E-4</v>
      </c>
      <c r="AT150">
        <f t="shared" ca="1" si="93"/>
        <v>0</v>
      </c>
      <c r="AU150" t="e">
        <f t="shared" ca="1" si="94"/>
        <v>#DIV/0!</v>
      </c>
      <c r="AW150" t="str">
        <f t="shared" si="113"/>
        <v>2022-41</v>
      </c>
      <c r="AX150">
        <f t="shared" ca="1" si="114"/>
        <v>1.0092944883355364E-2</v>
      </c>
      <c r="AY150">
        <f t="shared" ca="1" si="95"/>
        <v>9.6430220457112883E-3</v>
      </c>
      <c r="AZ150">
        <f t="shared" ca="1" si="96"/>
        <v>3.1524465546867247E-2</v>
      </c>
      <c r="BA150">
        <f t="shared" ca="1" si="97"/>
        <v>5.9180440688026872E-2</v>
      </c>
      <c r="BB150" t="e">
        <f t="shared" ca="1" si="98"/>
        <v>#DIV/0!</v>
      </c>
      <c r="BD150">
        <f t="shared" ca="1" si="115"/>
        <v>0.95542204551358845</v>
      </c>
      <c r="BE150">
        <f t="shared" ca="1" si="115"/>
        <v>3.1234160010974965</v>
      </c>
      <c r="BF150">
        <f t="shared" ca="1" si="115"/>
        <v>5.863545414344177</v>
      </c>
      <c r="BG150" t="e">
        <f t="shared" ca="1" si="99"/>
        <v>#DIV/0!</v>
      </c>
      <c r="BI150" t="str">
        <f t="shared" si="116"/>
        <v>2022-41</v>
      </c>
      <c r="BJ150">
        <f t="shared" ca="1" si="117"/>
        <v>0.94696404924045607</v>
      </c>
      <c r="BK150">
        <f t="shared" ca="1" si="100"/>
        <v>1.0262489914966402</v>
      </c>
      <c r="BL150" t="e">
        <f t="shared" ca="1" si="101"/>
        <v>#DIV/0!</v>
      </c>
      <c r="BM150" t="e">
        <f t="shared" ca="1" si="102"/>
        <v>#DIV/0!</v>
      </c>
    </row>
    <row r="151" spans="1:65" x14ac:dyDescent="0.25">
      <c r="A151" s="1" t="s">
        <v>101</v>
      </c>
      <c r="B151" s="10">
        <v>6149083</v>
      </c>
      <c r="C151" s="10">
        <v>2492388</v>
      </c>
      <c r="D151" s="10">
        <v>1974699</v>
      </c>
      <c r="E151" s="10">
        <v>115</v>
      </c>
      <c r="F151" s="10">
        <v>12</v>
      </c>
      <c r="G151" s="10">
        <v>824</v>
      </c>
      <c r="H151" s="10">
        <v>423</v>
      </c>
      <c r="I151" s="10">
        <v>1088</v>
      </c>
      <c r="J151" s="10">
        <v>1</v>
      </c>
      <c r="K151" s="10">
        <v>0</v>
      </c>
      <c r="M151" s="10" t="str">
        <f t="shared" si="103"/>
        <v>2022-42</v>
      </c>
      <c r="N151" s="10">
        <f t="shared" si="104"/>
        <v>824</v>
      </c>
      <c r="O151" s="10">
        <f t="shared" si="105"/>
        <v>423</v>
      </c>
      <c r="P151" s="10">
        <f t="shared" si="106"/>
        <v>1088</v>
      </c>
      <c r="Q151" s="10">
        <f t="shared" si="107"/>
        <v>1</v>
      </c>
      <c r="R151" s="10">
        <f t="shared" si="108"/>
        <v>0</v>
      </c>
      <c r="S151" s="10"/>
      <c r="T151" s="10"/>
      <c r="U151" s="10" t="str">
        <f t="shared" si="109"/>
        <v>2022-42</v>
      </c>
      <c r="V151" s="10">
        <f t="shared" si="118"/>
        <v>67135</v>
      </c>
      <c r="W151" s="10">
        <f t="shared" si="119"/>
        <v>27567</v>
      </c>
      <c r="X151" s="10">
        <f t="shared" si="120"/>
        <v>70416</v>
      </c>
      <c r="Y151" s="10">
        <f t="shared" si="121"/>
        <v>10</v>
      </c>
      <c r="Z151" s="10">
        <f t="shared" si="122"/>
        <v>1</v>
      </c>
      <c r="AA151" s="10"/>
      <c r="AB151" s="10"/>
      <c r="AC151">
        <f>G151/B151</f>
        <v>1.3400372055475589E-4</v>
      </c>
      <c r="AD151">
        <f>H151/C151</f>
        <v>1.6971675357127381E-4</v>
      </c>
      <c r="AE151">
        <f>I151/D151</f>
        <v>5.509700465741868E-4</v>
      </c>
      <c r="AF151">
        <f>J151/E151</f>
        <v>8.6956521739130436E-3</v>
      </c>
      <c r="AG151">
        <f>K151/F151</f>
        <v>0</v>
      </c>
      <c r="AI151" t="str">
        <f t="shared" si="110"/>
        <v>2022-42</v>
      </c>
      <c r="AJ151">
        <f t="shared" si="86"/>
        <v>1.340216801590285E-4</v>
      </c>
      <c r="AK151">
        <f t="shared" si="87"/>
        <v>1.697455626446206E-4</v>
      </c>
      <c r="AL151">
        <f t="shared" si="88"/>
        <v>5.5127379587650404E-4</v>
      </c>
      <c r="AM151">
        <f t="shared" si="89"/>
        <v>8.7719860728369941E-3</v>
      </c>
      <c r="AN151">
        <f t="shared" si="90"/>
        <v>0</v>
      </c>
      <c r="AP151" t="str">
        <f t="shared" si="111"/>
        <v>2022-42</v>
      </c>
      <c r="AQ151">
        <f t="shared" ca="1" si="112"/>
        <v>1.5072015459800345E-4</v>
      </c>
      <c r="AR151">
        <f t="shared" ca="1" si="91"/>
        <v>1.6365506152886104E-4</v>
      </c>
      <c r="AS151">
        <f t="shared" ca="1" si="92"/>
        <v>5.5071085534916524E-4</v>
      </c>
      <c r="AT151">
        <f t="shared" ca="1" si="93"/>
        <v>5.5607179474532658E-3</v>
      </c>
      <c r="AU151" t="e">
        <f t="shared" ca="1" si="94"/>
        <v>#DIV/0!</v>
      </c>
      <c r="AW151" t="str">
        <f t="shared" si="113"/>
        <v>2022-42</v>
      </c>
      <c r="AX151">
        <f t="shared" ca="1" si="114"/>
        <v>1.0243665037953367E-2</v>
      </c>
      <c r="AY151">
        <f t="shared" ca="1" si="95"/>
        <v>9.8066771072401488E-3</v>
      </c>
      <c r="AZ151">
        <f t="shared" ca="1" si="96"/>
        <v>3.207517640221641E-2</v>
      </c>
      <c r="BA151">
        <f t="shared" ca="1" si="97"/>
        <v>6.4741158635480134E-2</v>
      </c>
      <c r="BB151" t="e">
        <f t="shared" ca="1" si="98"/>
        <v>#DIV/0!</v>
      </c>
      <c r="BD151">
        <f t="shared" ca="1" si="115"/>
        <v>0.95734066575838306</v>
      </c>
      <c r="BE151">
        <f t="shared" ca="1" si="115"/>
        <v>3.1312207382197719</v>
      </c>
      <c r="BF151">
        <f t="shared" ca="1" si="115"/>
        <v>6.3201167156101281</v>
      </c>
      <c r="BG151" t="e">
        <f t="shared" ca="1" si="99"/>
        <v>#DIV/0!</v>
      </c>
      <c r="BI151" t="str">
        <f t="shared" si="116"/>
        <v>2022-42</v>
      </c>
      <c r="BJ151">
        <f t="shared" ca="1" si="117"/>
        <v>0.94886568465330523</v>
      </c>
      <c r="BK151">
        <f t="shared" ca="1" si="100"/>
        <v>1.0288133644773181</v>
      </c>
      <c r="BL151" t="e">
        <f t="shared" ca="1" si="101"/>
        <v>#DIV/0!</v>
      </c>
      <c r="BM151" t="e">
        <f t="shared" ca="1" si="102"/>
        <v>#DIV/0!</v>
      </c>
    </row>
    <row r="152" spans="1:65" x14ac:dyDescent="0.25">
      <c r="A152" s="1" t="s">
        <v>102</v>
      </c>
      <c r="B152" s="10">
        <v>6148259</v>
      </c>
      <c r="C152" s="10">
        <v>2491965</v>
      </c>
      <c r="D152" s="10">
        <v>1973611</v>
      </c>
      <c r="E152" s="10">
        <v>114</v>
      </c>
      <c r="F152" s="10">
        <v>12</v>
      </c>
      <c r="G152" s="10">
        <v>820</v>
      </c>
      <c r="H152" s="10">
        <v>382</v>
      </c>
      <c r="I152" s="10">
        <v>1102</v>
      </c>
      <c r="J152" s="10">
        <v>0</v>
      </c>
      <c r="K152" s="10">
        <v>0</v>
      </c>
      <c r="M152" s="10" t="str">
        <f t="shared" si="103"/>
        <v>2022-43</v>
      </c>
      <c r="N152" s="10">
        <f t="shared" si="104"/>
        <v>820</v>
      </c>
      <c r="O152" s="10">
        <f t="shared" si="105"/>
        <v>382</v>
      </c>
      <c r="P152" s="10">
        <f t="shared" si="106"/>
        <v>1102</v>
      </c>
      <c r="Q152" s="10">
        <f t="shared" si="107"/>
        <v>0</v>
      </c>
      <c r="R152" s="10">
        <f t="shared" si="108"/>
        <v>0</v>
      </c>
      <c r="S152" s="10"/>
      <c r="T152" s="10"/>
      <c r="U152" s="10" t="str">
        <f t="shared" si="109"/>
        <v>2022-43</v>
      </c>
      <c r="V152" s="10">
        <f t="shared" si="118"/>
        <v>67955</v>
      </c>
      <c r="W152" s="10">
        <f t="shared" si="119"/>
        <v>27949</v>
      </c>
      <c r="X152" s="10">
        <f t="shared" si="120"/>
        <v>71518</v>
      </c>
      <c r="Y152" s="10">
        <f t="shared" si="121"/>
        <v>10</v>
      </c>
      <c r="Z152" s="10">
        <f t="shared" si="122"/>
        <v>1</v>
      </c>
      <c r="AA152" s="10"/>
      <c r="AB152" s="10"/>
      <c r="AC152">
        <f>G152/B152</f>
        <v>1.333710892790951E-4</v>
      </c>
      <c r="AD152">
        <f>H152/C152</f>
        <v>1.5329268268214039E-4</v>
      </c>
      <c r="AE152">
        <f>I152/D152</f>
        <v>5.5836737837395515E-4</v>
      </c>
      <c r="AF152">
        <f>J152/E152</f>
        <v>0</v>
      </c>
      <c r="AG152">
        <f>K152/F152</f>
        <v>0</v>
      </c>
      <c r="AI152" t="str">
        <f t="shared" si="110"/>
        <v>2022-43</v>
      </c>
      <c r="AJ152">
        <f t="shared" si="86"/>
        <v>1.3338887969710459E-4</v>
      </c>
      <c r="AK152">
        <f t="shared" si="87"/>
        <v>1.533161852317772E-4</v>
      </c>
      <c r="AL152">
        <f t="shared" si="88"/>
        <v>5.5867934121623763E-4</v>
      </c>
      <c r="AM152">
        <f t="shared" si="89"/>
        <v>0</v>
      </c>
      <c r="AN152">
        <f t="shared" si="90"/>
        <v>0</v>
      </c>
      <c r="AP152" t="str">
        <f t="shared" si="111"/>
        <v>2022-43</v>
      </c>
      <c r="AQ152">
        <f t="shared" ca="1" si="112"/>
        <v>1.5029288400841739E-4</v>
      </c>
      <c r="AR152">
        <f t="shared" ca="1" si="91"/>
        <v>1.477280839155238E-4</v>
      </c>
      <c r="AS152">
        <f t="shared" ca="1" si="92"/>
        <v>5.5809964153587938E-4</v>
      </c>
      <c r="AT152">
        <f t="shared" ca="1" si="93"/>
        <v>0</v>
      </c>
      <c r="AU152" t="e">
        <f t="shared" ca="1" si="94"/>
        <v>#DIV/0!</v>
      </c>
      <c r="AW152" t="str">
        <f t="shared" si="113"/>
        <v>2022-43</v>
      </c>
      <c r="AX152">
        <f t="shared" ca="1" si="114"/>
        <v>1.0393957921961784E-2</v>
      </c>
      <c r="AY152">
        <f t="shared" ca="1" si="95"/>
        <v>9.9544051911556724E-3</v>
      </c>
      <c r="AZ152">
        <f t="shared" ca="1" si="96"/>
        <v>3.2633276043752289E-2</v>
      </c>
      <c r="BA152">
        <f t="shared" ca="1" si="97"/>
        <v>6.4741158635480134E-2</v>
      </c>
      <c r="BB152" t="e">
        <f t="shared" ca="1" si="98"/>
        <v>#DIV/0!</v>
      </c>
      <c r="BD152">
        <f t="shared" ca="1" si="115"/>
        <v>0.95771074559794367</v>
      </c>
      <c r="BE152">
        <f t="shared" ca="1" si="115"/>
        <v>3.1396390372910994</v>
      </c>
      <c r="BF152">
        <f t="shared" ca="1" si="115"/>
        <v>6.228730106621474</v>
      </c>
      <c r="BG152" t="e">
        <f t="shared" ca="1" si="99"/>
        <v>#DIV/0!</v>
      </c>
      <c r="BI152" t="str">
        <f t="shared" si="116"/>
        <v>2022-43</v>
      </c>
      <c r="BJ152">
        <f t="shared" ca="1" si="117"/>
        <v>0.94923248831359142</v>
      </c>
      <c r="BK152">
        <f t="shared" ca="1" si="100"/>
        <v>1.0315793331888286</v>
      </c>
      <c r="BL152" t="e">
        <f t="shared" ca="1" si="101"/>
        <v>#DIV/0!</v>
      </c>
      <c r="BM152" t="e">
        <f t="shared" ca="1" si="102"/>
        <v>#DIV/0!</v>
      </c>
    </row>
    <row r="153" spans="1:65" x14ac:dyDescent="0.25">
      <c r="A153" s="1" t="s">
        <v>103</v>
      </c>
      <c r="B153" s="10">
        <v>6147439</v>
      </c>
      <c r="C153" s="10">
        <v>2491583</v>
      </c>
      <c r="D153" s="10">
        <v>1972509</v>
      </c>
      <c r="E153" s="10">
        <v>114</v>
      </c>
      <c r="F153" s="10">
        <v>12</v>
      </c>
      <c r="G153" s="10">
        <v>779</v>
      </c>
      <c r="H153" s="10">
        <v>375</v>
      </c>
      <c r="I153" s="10">
        <v>1025</v>
      </c>
      <c r="J153" s="10">
        <v>0</v>
      </c>
      <c r="K153" s="10">
        <v>0</v>
      </c>
      <c r="M153" s="10" t="str">
        <f t="shared" si="103"/>
        <v>2022-44</v>
      </c>
      <c r="N153" s="10">
        <f t="shared" si="104"/>
        <v>779</v>
      </c>
      <c r="O153" s="10">
        <f t="shared" si="105"/>
        <v>375</v>
      </c>
      <c r="P153" s="10">
        <f t="shared" si="106"/>
        <v>1025</v>
      </c>
      <c r="Q153" s="10">
        <f t="shared" si="107"/>
        <v>0</v>
      </c>
      <c r="R153" s="10">
        <f t="shared" si="108"/>
        <v>0</v>
      </c>
      <c r="S153" s="10"/>
      <c r="T153" s="10"/>
      <c r="U153" s="10" t="str">
        <f t="shared" si="109"/>
        <v>2022-44</v>
      </c>
      <c r="V153" s="10">
        <f t="shared" si="118"/>
        <v>68734</v>
      </c>
      <c r="W153" s="10">
        <f t="shared" si="119"/>
        <v>28324</v>
      </c>
      <c r="X153" s="10">
        <f t="shared" si="120"/>
        <v>72543</v>
      </c>
      <c r="Y153" s="10">
        <f t="shared" si="121"/>
        <v>10</v>
      </c>
      <c r="Z153" s="10">
        <f t="shared" si="122"/>
        <v>1</v>
      </c>
      <c r="AA153" s="10"/>
      <c r="AB153" s="10"/>
      <c r="AC153">
        <f>G153/B153</f>
        <v>1.2671943552428907E-4</v>
      </c>
      <c r="AD153">
        <f>H153/C153</f>
        <v>1.5050672604524913E-4</v>
      </c>
      <c r="AE153">
        <f>I153/D153</f>
        <v>5.1964274941204323E-4</v>
      </c>
      <c r="AF153">
        <f>J153/E153</f>
        <v>0</v>
      </c>
      <c r="AG153">
        <f>K153/F153</f>
        <v>0</v>
      </c>
      <c r="AI153" t="str">
        <f t="shared" si="110"/>
        <v>2022-44</v>
      </c>
      <c r="AJ153">
        <f t="shared" si="86"/>
        <v>1.2673549554434788E-4</v>
      </c>
      <c r="AK153">
        <f t="shared" si="87"/>
        <v>1.5052938201386772E-4</v>
      </c>
      <c r="AL153">
        <f t="shared" si="88"/>
        <v>5.1991293010189847E-4</v>
      </c>
      <c r="AM153">
        <f t="shared" si="89"/>
        <v>0</v>
      </c>
      <c r="AN153">
        <f t="shared" si="90"/>
        <v>0</v>
      </c>
      <c r="AP153" t="str">
        <f t="shared" si="111"/>
        <v>2022-44</v>
      </c>
      <c r="AQ153">
        <f t="shared" ca="1" si="112"/>
        <v>1.4306703645677066E-4</v>
      </c>
      <c r="AR153">
        <f t="shared" ca="1" si="91"/>
        <v>1.4495739888792988E-4</v>
      </c>
      <c r="AS153">
        <f t="shared" ca="1" si="92"/>
        <v>5.1936489684539864E-4</v>
      </c>
      <c r="AT153">
        <f t="shared" ca="1" si="93"/>
        <v>0</v>
      </c>
      <c r="AU153" t="e">
        <f t="shared" ca="1" si="94"/>
        <v>#DIV/0!</v>
      </c>
      <c r="AW153" t="str">
        <f t="shared" si="113"/>
        <v>2022-44</v>
      </c>
      <c r="AX153">
        <f t="shared" ca="1" si="114"/>
        <v>1.0537024958418554E-2</v>
      </c>
      <c r="AY153">
        <f t="shared" ca="1" si="95"/>
        <v>1.0099362590043601E-2</v>
      </c>
      <c r="AZ153">
        <f t="shared" ca="1" si="96"/>
        <v>3.3152640940597687E-2</v>
      </c>
      <c r="BA153">
        <f t="shared" ca="1" si="97"/>
        <v>6.4741158635480134E-2</v>
      </c>
      <c r="BB153" t="e">
        <f t="shared" ca="1" si="98"/>
        <v>#DIV/0!</v>
      </c>
      <c r="BD153">
        <f t="shared" ca="1" si="115"/>
        <v>0.95846433219034166</v>
      </c>
      <c r="BE153">
        <f t="shared" ca="1" si="115"/>
        <v>3.146299934889154</v>
      </c>
      <c r="BF153">
        <f t="shared" ca="1" si="115"/>
        <v>6.1441591806950404</v>
      </c>
      <c r="BG153" t="e">
        <f t="shared" ca="1" si="99"/>
        <v>#DIV/0!</v>
      </c>
      <c r="BI153" t="str">
        <f t="shared" si="116"/>
        <v>2022-44</v>
      </c>
      <c r="BJ153">
        <f t="shared" ca="1" si="117"/>
        <v>0.94997940368396783</v>
      </c>
      <c r="BK153">
        <f t="shared" ca="1" si="100"/>
        <v>1.0337678791398206</v>
      </c>
      <c r="BL153" t="e">
        <f t="shared" ca="1" si="101"/>
        <v>#DIV/0!</v>
      </c>
      <c r="BM153" t="e">
        <f t="shared" ca="1" si="102"/>
        <v>#DIV/0!</v>
      </c>
    </row>
    <row r="154" spans="1:65" x14ac:dyDescent="0.25">
      <c r="A154" s="1" t="s">
        <v>104</v>
      </c>
      <c r="B154" s="10">
        <v>6146660</v>
      </c>
      <c r="C154" s="10">
        <v>2491208</v>
      </c>
      <c r="D154" s="10">
        <v>1971484</v>
      </c>
      <c r="E154" s="10">
        <v>114</v>
      </c>
      <c r="F154" s="10">
        <v>12</v>
      </c>
      <c r="G154" s="10">
        <v>764</v>
      </c>
      <c r="H154" s="10">
        <v>421</v>
      </c>
      <c r="I154" s="10">
        <v>1060</v>
      </c>
      <c r="J154" s="10">
        <v>0</v>
      </c>
      <c r="K154" s="10">
        <v>0</v>
      </c>
      <c r="M154" s="10" t="str">
        <f t="shared" si="103"/>
        <v>2022-45</v>
      </c>
      <c r="N154" s="10">
        <f t="shared" si="104"/>
        <v>764</v>
      </c>
      <c r="O154" s="10">
        <f t="shared" si="105"/>
        <v>421</v>
      </c>
      <c r="P154" s="10">
        <f t="shared" si="106"/>
        <v>1060</v>
      </c>
      <c r="Q154" s="10">
        <f t="shared" si="107"/>
        <v>0</v>
      </c>
      <c r="R154" s="10">
        <f t="shared" si="108"/>
        <v>0</v>
      </c>
      <c r="S154" s="10"/>
      <c r="T154" s="10"/>
      <c r="U154" s="10" t="str">
        <f t="shared" si="109"/>
        <v>2022-45</v>
      </c>
      <c r="V154" s="10">
        <f t="shared" si="118"/>
        <v>69498</v>
      </c>
      <c r="W154" s="10">
        <f t="shared" si="119"/>
        <v>28745</v>
      </c>
      <c r="X154" s="10">
        <f t="shared" si="120"/>
        <v>73603</v>
      </c>
      <c r="Y154" s="10">
        <f t="shared" si="121"/>
        <v>10</v>
      </c>
      <c r="Z154" s="10">
        <f t="shared" si="122"/>
        <v>1</v>
      </c>
      <c r="AA154" s="10"/>
      <c r="AB154" s="10"/>
      <c r="AC154">
        <f>G154/B154</f>
        <v>1.2429514565634019E-4</v>
      </c>
      <c r="AD154">
        <f>H154/C154</f>
        <v>1.6899431922183937E-4</v>
      </c>
      <c r="AE154">
        <f>I154/D154</f>
        <v>5.3766604243300981E-4</v>
      </c>
      <c r="AF154">
        <f>J154/E154</f>
        <v>0</v>
      </c>
      <c r="AG154">
        <f>K154/F154</f>
        <v>0</v>
      </c>
      <c r="AI154" t="str">
        <f t="shared" si="110"/>
        <v>2022-45</v>
      </c>
      <c r="AJ154">
        <f t="shared" si="86"/>
        <v>1.2431059702024802E-4</v>
      </c>
      <c r="AK154">
        <f t="shared" si="87"/>
        <v>1.690228835314185E-4</v>
      </c>
      <c r="AL154">
        <f t="shared" si="88"/>
        <v>5.3795529569441362E-4</v>
      </c>
      <c r="AM154">
        <f t="shared" si="89"/>
        <v>0</v>
      </c>
      <c r="AN154">
        <f t="shared" si="90"/>
        <v>0</v>
      </c>
      <c r="AP154" t="str">
        <f t="shared" si="111"/>
        <v>2022-45</v>
      </c>
      <c r="AQ154">
        <f t="shared" ca="1" si="112"/>
        <v>1.4059568323465923E-4</v>
      </c>
      <c r="AR154">
        <f t="shared" ca="1" si="91"/>
        <v>1.626704484118476E-4</v>
      </c>
      <c r="AS154">
        <f t="shared" ca="1" si="92"/>
        <v>5.3737938878702823E-4</v>
      </c>
      <c r="AT154">
        <f t="shared" ca="1" si="93"/>
        <v>0</v>
      </c>
      <c r="AU154" t="e">
        <f t="shared" ca="1" si="94"/>
        <v>#DIV/0!</v>
      </c>
      <c r="AW154" t="str">
        <f t="shared" si="113"/>
        <v>2022-45</v>
      </c>
      <c r="AX154">
        <f t="shared" ca="1" si="114"/>
        <v>1.0677620641653212E-2</v>
      </c>
      <c r="AY154">
        <f t="shared" ca="1" si="95"/>
        <v>1.0262033038455449E-2</v>
      </c>
      <c r="AZ154">
        <f t="shared" ca="1" si="96"/>
        <v>3.3690020329384715E-2</v>
      </c>
      <c r="BA154">
        <f t="shared" ca="1" si="97"/>
        <v>6.4741158635480134E-2</v>
      </c>
      <c r="BB154" t="e">
        <f t="shared" ca="1" si="98"/>
        <v>#DIV/0!</v>
      </c>
      <c r="BD154">
        <f t="shared" ca="1" si="115"/>
        <v>0.96107863192136989</v>
      </c>
      <c r="BE154">
        <f t="shared" ca="1" si="115"/>
        <v>3.1551992208789037</v>
      </c>
      <c r="BF154">
        <f t="shared" ca="1" si="115"/>
        <v>6.0632570502576204</v>
      </c>
      <c r="BG154" t="e">
        <f t="shared" ca="1" si="99"/>
        <v>#DIV/0!</v>
      </c>
      <c r="BI154" t="str">
        <f t="shared" si="116"/>
        <v>2022-45</v>
      </c>
      <c r="BJ154">
        <f t="shared" ca="1" si="117"/>
        <v>0.95257055999111784</v>
      </c>
      <c r="BK154">
        <f t="shared" ca="1" si="100"/>
        <v>1.036691883905376</v>
      </c>
      <c r="BL154" t="e">
        <f t="shared" ca="1" si="101"/>
        <v>#DIV/0!</v>
      </c>
      <c r="BM154" t="e">
        <f t="shared" ca="1" si="102"/>
        <v>#DIV/0!</v>
      </c>
    </row>
    <row r="155" spans="1:65" x14ac:dyDescent="0.25">
      <c r="A155" s="1" t="s">
        <v>105</v>
      </c>
      <c r="B155" s="10">
        <v>6145896</v>
      </c>
      <c r="C155" s="10">
        <v>2490787</v>
      </c>
      <c r="D155" s="10">
        <v>1970424</v>
      </c>
      <c r="E155" s="10">
        <v>114</v>
      </c>
      <c r="F155" s="10">
        <v>12</v>
      </c>
      <c r="G155" s="10">
        <v>758</v>
      </c>
      <c r="H155" s="10">
        <v>412</v>
      </c>
      <c r="I155" s="10">
        <v>1065</v>
      </c>
      <c r="J155" s="10">
        <v>0</v>
      </c>
      <c r="K155" s="10">
        <v>0</v>
      </c>
      <c r="M155" s="10" t="str">
        <f t="shared" si="103"/>
        <v>2022-46</v>
      </c>
      <c r="N155" s="10">
        <f t="shared" si="104"/>
        <v>758</v>
      </c>
      <c r="O155" s="10">
        <f t="shared" si="105"/>
        <v>412</v>
      </c>
      <c r="P155" s="10">
        <f t="shared" si="106"/>
        <v>1065</v>
      </c>
      <c r="Q155" s="10">
        <f t="shared" si="107"/>
        <v>0</v>
      </c>
      <c r="R155" s="10">
        <f t="shared" si="108"/>
        <v>0</v>
      </c>
      <c r="S155" s="10"/>
      <c r="T155" s="10"/>
      <c r="U155" s="10" t="str">
        <f t="shared" si="109"/>
        <v>2022-46</v>
      </c>
      <c r="V155" s="10">
        <f t="shared" si="118"/>
        <v>70256</v>
      </c>
      <c r="W155" s="10">
        <f t="shared" si="119"/>
        <v>29157</v>
      </c>
      <c r="X155" s="10">
        <f t="shared" si="120"/>
        <v>74668</v>
      </c>
      <c r="Y155" s="10">
        <f t="shared" si="121"/>
        <v>10</v>
      </c>
      <c r="Z155" s="10">
        <f t="shared" si="122"/>
        <v>1</v>
      </c>
      <c r="AA155" s="10"/>
      <c r="AB155" s="10"/>
      <c r="AC155">
        <f>G155/B155</f>
        <v>1.2333433562819807E-4</v>
      </c>
      <c r="AD155">
        <f>H155/C155</f>
        <v>1.6540956733755236E-4</v>
      </c>
      <c r="AE155">
        <f>I155/D155</f>
        <v>5.4049280763937102E-4</v>
      </c>
      <c r="AF155">
        <f>J155/E155</f>
        <v>0</v>
      </c>
      <c r="AG155">
        <f>K155/F155</f>
        <v>0</v>
      </c>
      <c r="AI155" t="str">
        <f t="shared" si="110"/>
        <v>2022-46</v>
      </c>
      <c r="AJ155">
        <f t="shared" si="86"/>
        <v>1.2334954901926874E-4</v>
      </c>
      <c r="AK155">
        <f t="shared" si="87"/>
        <v>1.6543693256626632E-4</v>
      </c>
      <c r="AL155">
        <f t="shared" si="88"/>
        <v>5.407851112746399E-4</v>
      </c>
      <c r="AM155">
        <f t="shared" si="89"/>
        <v>0</v>
      </c>
      <c r="AN155">
        <f t="shared" si="90"/>
        <v>0</v>
      </c>
      <c r="AP155" t="str">
        <f t="shared" si="111"/>
        <v>2022-46</v>
      </c>
      <c r="AQ155">
        <f t="shared" ca="1" si="112"/>
        <v>1.3977320410422822E-4</v>
      </c>
      <c r="AR155">
        <f t="shared" ca="1" si="91"/>
        <v>1.5912546104134381E-4</v>
      </c>
      <c r="AS155">
        <f t="shared" ca="1" si="92"/>
        <v>5.4019727304349425E-4</v>
      </c>
      <c r="AT155">
        <f t="shared" ca="1" si="93"/>
        <v>0</v>
      </c>
      <c r="AU155" t="e">
        <f t="shared" ca="1" si="94"/>
        <v>#DIV/0!</v>
      </c>
      <c r="AW155" t="str">
        <f t="shared" si="113"/>
        <v>2022-46</v>
      </c>
      <c r="AX155">
        <f t="shared" ca="1" si="114"/>
        <v>1.081739384575744E-2</v>
      </c>
      <c r="AY155">
        <f t="shared" ca="1" si="95"/>
        <v>1.0421158499496793E-2</v>
      </c>
      <c r="AZ155">
        <f t="shared" ca="1" si="96"/>
        <v>3.4230217602428212E-2</v>
      </c>
      <c r="BA155">
        <f t="shared" ca="1" si="97"/>
        <v>6.4741158635480134E-2</v>
      </c>
      <c r="BB155" t="e">
        <f t="shared" ca="1" si="98"/>
        <v>#DIV/0!</v>
      </c>
      <c r="BD155">
        <f t="shared" ca="1" si="115"/>
        <v>0.96337053527767691</v>
      </c>
      <c r="BE155">
        <f t="shared" ca="1" si="115"/>
        <v>3.1643682471497732</v>
      </c>
      <c r="BF155">
        <f t="shared" ca="1" si="115"/>
        <v>5.9849127764606154</v>
      </c>
      <c r="BG155" t="e">
        <f t="shared" ca="1" si="99"/>
        <v>#DIV/0!</v>
      </c>
      <c r="BI155" t="str">
        <f t="shared" si="116"/>
        <v>2022-46</v>
      </c>
      <c r="BJ155">
        <f t="shared" ca="1" si="117"/>
        <v>0.95484217397882898</v>
      </c>
      <c r="BK155">
        <f t="shared" ca="1" si="100"/>
        <v>1.0397045162156988</v>
      </c>
      <c r="BL155" t="e">
        <f t="shared" ca="1" si="101"/>
        <v>#DIV/0!</v>
      </c>
      <c r="BM155" t="e">
        <f t="shared" ca="1" si="102"/>
        <v>#DIV/0!</v>
      </c>
    </row>
    <row r="156" spans="1:65" x14ac:dyDescent="0.25">
      <c r="A156" s="1" t="s">
        <v>106</v>
      </c>
      <c r="B156" s="10">
        <v>6145138</v>
      </c>
      <c r="C156" s="10">
        <v>2490375</v>
      </c>
      <c r="D156" s="10">
        <v>1969359</v>
      </c>
      <c r="E156" s="10">
        <v>114</v>
      </c>
      <c r="F156" s="10">
        <v>12</v>
      </c>
      <c r="G156" s="10">
        <v>826</v>
      </c>
      <c r="H156" s="10">
        <v>411</v>
      </c>
      <c r="I156" s="10">
        <v>1057</v>
      </c>
      <c r="J156" s="10">
        <v>0</v>
      </c>
      <c r="K156" s="10">
        <v>0</v>
      </c>
      <c r="M156" s="10" t="str">
        <f t="shared" si="103"/>
        <v>2022-47</v>
      </c>
      <c r="N156" s="10">
        <f t="shared" si="104"/>
        <v>826</v>
      </c>
      <c r="O156" s="10">
        <f t="shared" si="105"/>
        <v>411</v>
      </c>
      <c r="P156" s="10">
        <f t="shared" si="106"/>
        <v>1057</v>
      </c>
      <c r="Q156" s="10">
        <f t="shared" si="107"/>
        <v>0</v>
      </c>
      <c r="R156" s="10">
        <f t="shared" si="108"/>
        <v>0</v>
      </c>
      <c r="S156" s="10"/>
      <c r="T156" s="10"/>
      <c r="U156" s="10" t="str">
        <f t="shared" si="109"/>
        <v>2022-47</v>
      </c>
      <c r="V156" s="10">
        <f t="shared" si="118"/>
        <v>71082</v>
      </c>
      <c r="W156" s="10">
        <f t="shared" si="119"/>
        <v>29568</v>
      </c>
      <c r="X156" s="10">
        <f t="shared" si="120"/>
        <v>75725</v>
      </c>
      <c r="Y156" s="10">
        <f t="shared" si="121"/>
        <v>10</v>
      </c>
      <c r="Z156" s="10">
        <f t="shared" si="122"/>
        <v>1</v>
      </c>
      <c r="AA156" s="10"/>
      <c r="AB156" s="10"/>
      <c r="AC156">
        <f>G156/B156</f>
        <v>1.3441520759989442E-4</v>
      </c>
      <c r="AD156">
        <f>H156/C156</f>
        <v>1.6503538623701249E-4</v>
      </c>
      <c r="AE156">
        <f>I156/D156</f>
        <v>5.3672286261671948E-4</v>
      </c>
      <c r="AF156">
        <f>J156/E156</f>
        <v>0</v>
      </c>
      <c r="AG156">
        <f>K156/F156</f>
        <v>0</v>
      </c>
      <c r="AI156" t="str">
        <f t="shared" si="110"/>
        <v>2022-47</v>
      </c>
      <c r="AJ156">
        <f t="shared" si="86"/>
        <v>1.3443327767916462E-4</v>
      </c>
      <c r="AK156">
        <f t="shared" si="87"/>
        <v>1.6506262778628273E-4</v>
      </c>
      <c r="AL156">
        <f t="shared" si="88"/>
        <v>5.3701110165088075E-4</v>
      </c>
      <c r="AM156">
        <f t="shared" si="89"/>
        <v>0</v>
      </c>
      <c r="AN156">
        <f t="shared" si="90"/>
        <v>0</v>
      </c>
      <c r="AP156" t="str">
        <f t="shared" si="111"/>
        <v>2022-47</v>
      </c>
      <c r="AQ156">
        <f t="shared" ca="1" si="112"/>
        <v>1.5262148078104776E-4</v>
      </c>
      <c r="AR156">
        <f t="shared" ca="1" si="91"/>
        <v>1.5867189527465249E-4</v>
      </c>
      <c r="AS156">
        <f t="shared" ca="1" si="92"/>
        <v>5.3641852620082986E-4</v>
      </c>
      <c r="AT156">
        <f t="shared" ca="1" si="93"/>
        <v>0</v>
      </c>
      <c r="AU156" t="e">
        <f t="shared" ca="1" si="94"/>
        <v>#DIV/0!</v>
      </c>
      <c r="AW156" t="str">
        <f t="shared" si="113"/>
        <v>2022-47</v>
      </c>
      <c r="AX156">
        <f t="shared" ca="1" si="114"/>
        <v>1.0970015326538487E-2</v>
      </c>
      <c r="AY156">
        <f t="shared" ca="1" si="95"/>
        <v>1.0579830394771445E-2</v>
      </c>
      <c r="AZ156">
        <f t="shared" ca="1" si="96"/>
        <v>3.4766636128629042E-2</v>
      </c>
      <c r="BA156">
        <f t="shared" ca="1" si="97"/>
        <v>6.4741158635480134E-2</v>
      </c>
      <c r="BB156" t="e">
        <f t="shared" ca="1" si="98"/>
        <v>#DIV/0!</v>
      </c>
      <c r="BD156">
        <f t="shared" ca="1" si="115"/>
        <v>0.96443168763646914</v>
      </c>
      <c r="BE156">
        <f t="shared" ca="1" si="115"/>
        <v>3.1692422566194733</v>
      </c>
      <c r="BF156">
        <f t="shared" ca="1" si="115"/>
        <v>5.901647054116629</v>
      </c>
      <c r="BG156" t="e">
        <f t="shared" ca="1" si="99"/>
        <v>#DIV/0!</v>
      </c>
      <c r="BI156" t="str">
        <f t="shared" si="116"/>
        <v>2022-47</v>
      </c>
      <c r="BJ156">
        <f t="shared" ca="1" si="117"/>
        <v>0.95589393235018083</v>
      </c>
      <c r="BK156">
        <f t="shared" ca="1" si="100"/>
        <v>1.0413059510873481</v>
      </c>
      <c r="BL156" t="e">
        <f t="shared" ca="1" si="101"/>
        <v>#DIV/0!</v>
      </c>
      <c r="BM156" t="e">
        <f t="shared" ca="1" si="102"/>
        <v>#DIV/0!</v>
      </c>
    </row>
    <row r="157" spans="1:65" x14ac:dyDescent="0.25">
      <c r="A157" s="1" t="s">
        <v>107</v>
      </c>
      <c r="B157" s="10">
        <v>6144312</v>
      </c>
      <c r="C157" s="10">
        <v>2489964</v>
      </c>
      <c r="D157" s="10">
        <v>1968302</v>
      </c>
      <c r="E157" s="10">
        <v>114</v>
      </c>
      <c r="F157" s="10">
        <v>12</v>
      </c>
      <c r="G157" s="10">
        <v>862</v>
      </c>
      <c r="H157" s="10">
        <v>450</v>
      </c>
      <c r="I157" s="10">
        <v>1148</v>
      </c>
      <c r="J157" s="10">
        <v>0</v>
      </c>
      <c r="K157" s="10">
        <v>0</v>
      </c>
      <c r="M157" s="10" t="str">
        <f t="shared" si="103"/>
        <v>2022-48</v>
      </c>
      <c r="N157" s="10">
        <f t="shared" si="104"/>
        <v>862</v>
      </c>
      <c r="O157" s="10">
        <f t="shared" si="105"/>
        <v>450</v>
      </c>
      <c r="P157" s="10">
        <f t="shared" si="106"/>
        <v>1148</v>
      </c>
      <c r="Q157" s="10">
        <f t="shared" si="107"/>
        <v>0</v>
      </c>
      <c r="R157" s="10">
        <f t="shared" si="108"/>
        <v>0</v>
      </c>
      <c r="S157" s="10"/>
      <c r="T157" s="10"/>
      <c r="U157" s="10" t="str">
        <f t="shared" si="109"/>
        <v>2022-48</v>
      </c>
      <c r="V157" s="10">
        <f t="shared" si="118"/>
        <v>71944</v>
      </c>
      <c r="W157" s="10">
        <f t="shared" si="119"/>
        <v>30018</v>
      </c>
      <c r="X157" s="10">
        <f t="shared" si="120"/>
        <v>76873</v>
      </c>
      <c r="Y157" s="10">
        <f t="shared" si="121"/>
        <v>10</v>
      </c>
      <c r="Z157" s="10">
        <f t="shared" si="122"/>
        <v>1</v>
      </c>
      <c r="AA157" s="10"/>
      <c r="AB157" s="10"/>
      <c r="AC157">
        <f>G157/B157</f>
        <v>1.402923549455171E-4</v>
      </c>
      <c r="AD157">
        <f>H157/C157</f>
        <v>1.807255044651248E-4</v>
      </c>
      <c r="AE157">
        <f>I157/D157</f>
        <v>5.8324383148520903E-4</v>
      </c>
      <c r="AF157">
        <f>J157/E157</f>
        <v>0</v>
      </c>
      <c r="AG157">
        <f>K157/F157</f>
        <v>0</v>
      </c>
      <c r="AI157" t="str">
        <f t="shared" si="110"/>
        <v>2022-48</v>
      </c>
      <c r="AJ157">
        <f t="shared" si="86"/>
        <v>1.4031203988220772E-4</v>
      </c>
      <c r="AK157">
        <f t="shared" si="87"/>
        <v>1.8075817256913646E-4</v>
      </c>
      <c r="AL157">
        <f t="shared" si="88"/>
        <v>5.8358421993460812E-4</v>
      </c>
      <c r="AM157">
        <f t="shared" si="89"/>
        <v>0</v>
      </c>
      <c r="AN157">
        <f t="shared" si="90"/>
        <v>0</v>
      </c>
      <c r="AP157" t="str">
        <f t="shared" si="111"/>
        <v>2022-48</v>
      </c>
      <c r="AQ157">
        <f t="shared" ca="1" si="112"/>
        <v>1.5959759200306935E-4</v>
      </c>
      <c r="AR157">
        <f t="shared" ca="1" si="91"/>
        <v>1.7365738025792153E-4</v>
      </c>
      <c r="AS157">
        <f t="shared" ca="1" si="92"/>
        <v>5.8293064639149041E-4</v>
      </c>
      <c r="AT157">
        <f t="shared" ca="1" si="93"/>
        <v>0</v>
      </c>
      <c r="AU157" t="e">
        <f t="shared" ca="1" si="94"/>
        <v>#DIV/0!</v>
      </c>
      <c r="AW157" t="str">
        <f t="shared" si="113"/>
        <v>2022-48</v>
      </c>
      <c r="AX157">
        <f t="shared" ca="1" si="114"/>
        <v>1.1129612918541556E-2</v>
      </c>
      <c r="AY157">
        <f t="shared" ca="1" si="95"/>
        <v>1.0753487775029366E-2</v>
      </c>
      <c r="AZ157">
        <f t="shared" ca="1" si="96"/>
        <v>3.5349566775020533E-2</v>
      </c>
      <c r="BA157">
        <f t="shared" ca="1" si="97"/>
        <v>6.4741158635480134E-2</v>
      </c>
      <c r="BB157" t="e">
        <f t="shared" ca="1" si="98"/>
        <v>#DIV/0!</v>
      </c>
      <c r="BD157">
        <f t="shared" ca="1" si="115"/>
        <v>0.96620501123758062</v>
      </c>
      <c r="BE157">
        <f t="shared" ca="1" si="115"/>
        <v>3.176172166430816</v>
      </c>
      <c r="BF157">
        <f t="shared" ca="1" si="115"/>
        <v>5.817017995982912</v>
      </c>
      <c r="BG157" t="e">
        <f t="shared" ca="1" si="99"/>
        <v>#DIV/0!</v>
      </c>
      <c r="BI157" t="str">
        <f t="shared" si="116"/>
        <v>2022-48</v>
      </c>
      <c r="BJ157">
        <f t="shared" ca="1" si="117"/>
        <v>0.95765155737653185</v>
      </c>
      <c r="BK157">
        <f t="shared" ca="1" si="100"/>
        <v>1.0435828853646121</v>
      </c>
      <c r="BL157" t="e">
        <f t="shared" ca="1" si="101"/>
        <v>#DIV/0!</v>
      </c>
      <c r="BM157" t="e">
        <f t="shared" ca="1" si="102"/>
        <v>#DIV/0!</v>
      </c>
    </row>
    <row r="158" spans="1:65" x14ac:dyDescent="0.25">
      <c r="A158" s="1" t="s">
        <v>108</v>
      </c>
      <c r="B158" s="10">
        <v>6143450</v>
      </c>
      <c r="C158" s="10">
        <v>2489514</v>
      </c>
      <c r="D158" s="10">
        <v>1967154</v>
      </c>
      <c r="E158" s="10">
        <v>114</v>
      </c>
      <c r="F158" s="10">
        <v>12</v>
      </c>
      <c r="G158" s="10">
        <v>875</v>
      </c>
      <c r="H158" s="10">
        <v>454</v>
      </c>
      <c r="I158" s="10">
        <v>1136</v>
      </c>
      <c r="J158" s="10">
        <v>0</v>
      </c>
      <c r="K158" s="10">
        <v>0</v>
      </c>
      <c r="M158" s="10" t="str">
        <f t="shared" si="103"/>
        <v>2022-49</v>
      </c>
      <c r="N158" s="10">
        <f t="shared" si="104"/>
        <v>875</v>
      </c>
      <c r="O158" s="10">
        <f t="shared" si="105"/>
        <v>454</v>
      </c>
      <c r="P158" s="10">
        <f t="shared" si="106"/>
        <v>1136</v>
      </c>
      <c r="Q158" s="10">
        <f t="shared" si="107"/>
        <v>0</v>
      </c>
      <c r="R158" s="10">
        <f t="shared" si="108"/>
        <v>0</v>
      </c>
      <c r="S158" s="10"/>
      <c r="T158" s="10"/>
      <c r="U158" s="10" t="str">
        <f t="shared" si="109"/>
        <v>2022-49</v>
      </c>
      <c r="V158" s="10">
        <f t="shared" si="118"/>
        <v>72819</v>
      </c>
      <c r="W158" s="10">
        <f t="shared" si="119"/>
        <v>30472</v>
      </c>
      <c r="X158" s="10">
        <f t="shared" si="120"/>
        <v>78009</v>
      </c>
      <c r="Y158" s="10">
        <f t="shared" si="121"/>
        <v>10</v>
      </c>
      <c r="Z158" s="10">
        <f t="shared" si="122"/>
        <v>1</v>
      </c>
      <c r="AA158" s="10"/>
      <c r="AB158" s="10"/>
      <c r="AC158">
        <f>G158/B158</f>
        <v>1.4242811449592655E-4</v>
      </c>
      <c r="AD158">
        <f>H158/C158</f>
        <v>1.8236491138431035E-4</v>
      </c>
      <c r="AE158">
        <f>I158/D158</f>
        <v>5.7748402006146948E-4</v>
      </c>
      <c r="AF158">
        <f>J158/E158</f>
        <v>0</v>
      </c>
      <c r="AG158">
        <f>K158/F158</f>
        <v>0</v>
      </c>
      <c r="AI158" t="str">
        <f t="shared" si="110"/>
        <v>2022-49</v>
      </c>
      <c r="AJ158">
        <f t="shared" si="86"/>
        <v>1.4244840339431094E-4</v>
      </c>
      <c r="AK158">
        <f t="shared" si="87"/>
        <v>1.8239817491695365E-4</v>
      </c>
      <c r="AL158">
        <f t="shared" si="88"/>
        <v>5.7781771662661753E-4</v>
      </c>
      <c r="AM158">
        <f t="shared" si="89"/>
        <v>0</v>
      </c>
      <c r="AN158">
        <f t="shared" si="90"/>
        <v>0</v>
      </c>
      <c r="AP158" t="str">
        <f t="shared" si="111"/>
        <v>2022-49</v>
      </c>
      <c r="AQ158">
        <f t="shared" ca="1" si="112"/>
        <v>1.6233475218115973E-4</v>
      </c>
      <c r="AR158">
        <f t="shared" ca="1" si="91"/>
        <v>1.7512971466080132E-4</v>
      </c>
      <c r="AS158">
        <f t="shared" ca="1" si="92"/>
        <v>5.7716109016956872E-4</v>
      </c>
      <c r="AT158">
        <f t="shared" ca="1" si="93"/>
        <v>0</v>
      </c>
      <c r="AU158" t="e">
        <f t="shared" ca="1" si="94"/>
        <v>#DIV/0!</v>
      </c>
      <c r="AW158" t="str">
        <f t="shared" si="113"/>
        <v>2022-49</v>
      </c>
      <c r="AX158">
        <f t="shared" ca="1" si="114"/>
        <v>1.1291947670722715E-2</v>
      </c>
      <c r="AY158">
        <f t="shared" ca="1" si="95"/>
        <v>1.0928617489690167E-2</v>
      </c>
      <c r="AZ158">
        <f t="shared" ca="1" si="96"/>
        <v>3.5926727865190099E-2</v>
      </c>
      <c r="BA158">
        <f t="shared" ca="1" si="97"/>
        <v>6.4741158635480134E-2</v>
      </c>
      <c r="BB158" t="e">
        <f t="shared" ca="1" si="98"/>
        <v>#DIV/0!</v>
      </c>
      <c r="BD158">
        <f t="shared" ca="1" si="115"/>
        <v>0.96782395813128186</v>
      </c>
      <c r="BE158">
        <f t="shared" ca="1" si="115"/>
        <v>3.1816236589848357</v>
      </c>
      <c r="BF158">
        <f t="shared" ca="1" si="115"/>
        <v>5.7333916630997388</v>
      </c>
      <c r="BG158" t="e">
        <f t="shared" ca="1" si="99"/>
        <v>#DIV/0!</v>
      </c>
      <c r="BI158" t="str">
        <f t="shared" si="116"/>
        <v>2022-49</v>
      </c>
      <c r="BJ158">
        <f t="shared" ca="1" si="117"/>
        <v>0.95925617233508709</v>
      </c>
      <c r="BK158">
        <f t="shared" ca="1" si="100"/>
        <v>1.0453740616708576</v>
      </c>
      <c r="BL158" t="e">
        <f t="shared" ca="1" si="101"/>
        <v>#DIV/0!</v>
      </c>
      <c r="BM158" t="e">
        <f t="shared" ca="1" si="102"/>
        <v>#DIV/0!</v>
      </c>
    </row>
    <row r="159" spans="1:65" x14ac:dyDescent="0.25">
      <c r="A159" s="1" t="s">
        <v>109</v>
      </c>
      <c r="B159" s="10">
        <v>6142575</v>
      </c>
      <c r="C159" s="10">
        <v>2489060</v>
      </c>
      <c r="D159" s="10">
        <v>1966018</v>
      </c>
      <c r="E159" s="10">
        <v>114</v>
      </c>
      <c r="F159" s="10">
        <v>12</v>
      </c>
      <c r="G159" s="10">
        <v>926</v>
      </c>
      <c r="H159" s="10">
        <v>533</v>
      </c>
      <c r="I159" s="10">
        <v>1268</v>
      </c>
      <c r="J159" s="10">
        <v>0</v>
      </c>
      <c r="K159" s="10">
        <v>0</v>
      </c>
      <c r="M159" s="10" t="str">
        <f t="shared" si="103"/>
        <v>2022-50</v>
      </c>
      <c r="N159" s="10">
        <f t="shared" si="104"/>
        <v>926</v>
      </c>
      <c r="O159" s="10">
        <f t="shared" si="105"/>
        <v>533</v>
      </c>
      <c r="P159" s="10">
        <f t="shared" si="106"/>
        <v>1268</v>
      </c>
      <c r="Q159" s="10">
        <f t="shared" si="107"/>
        <v>0</v>
      </c>
      <c r="R159" s="10">
        <f t="shared" si="108"/>
        <v>0</v>
      </c>
      <c r="S159" s="10"/>
      <c r="T159" s="10"/>
      <c r="U159" s="10" t="str">
        <f t="shared" si="109"/>
        <v>2022-50</v>
      </c>
      <c r="V159" s="10">
        <f t="shared" si="118"/>
        <v>73745</v>
      </c>
      <c r="W159" s="10">
        <f t="shared" si="119"/>
        <v>31005</v>
      </c>
      <c r="X159" s="10">
        <f t="shared" si="120"/>
        <v>79277</v>
      </c>
      <c r="Y159" s="10">
        <f t="shared" si="121"/>
        <v>10</v>
      </c>
      <c r="Z159" s="10">
        <f t="shared" si="122"/>
        <v>1</v>
      </c>
      <c r="AA159" s="10"/>
      <c r="AB159" s="10"/>
      <c r="AC159">
        <f>G159/B159</f>
        <v>1.5075111008005601E-4</v>
      </c>
      <c r="AD159">
        <f>H159/C159</f>
        <v>2.1413706379115008E-4</v>
      </c>
      <c r="AE159">
        <f>I159/D159</f>
        <v>6.4495848969846662E-4</v>
      </c>
      <c r="AF159">
        <f>J159/E159</f>
        <v>0</v>
      </c>
      <c r="AG159">
        <f>K159/F159</f>
        <v>0</v>
      </c>
      <c r="AI159" t="str">
        <f t="shared" si="110"/>
        <v>2022-50</v>
      </c>
      <c r="AJ159">
        <f t="shared" si="86"/>
        <v>1.5077383968937352E-4</v>
      </c>
      <c r="AK159">
        <f t="shared" si="87"/>
        <v>2.1418292911327055E-4</v>
      </c>
      <c r="AL159">
        <f t="shared" si="88"/>
        <v>6.4537475200970157E-4</v>
      </c>
      <c r="AM159">
        <f t="shared" si="89"/>
        <v>0</v>
      </c>
      <c r="AN159">
        <f t="shared" si="90"/>
        <v>0</v>
      </c>
      <c r="AP159" t="str">
        <f t="shared" si="111"/>
        <v>2022-50</v>
      </c>
      <c r="AQ159">
        <f t="shared" ca="1" si="112"/>
        <v>1.7214817855952037E-4</v>
      </c>
      <c r="AR159">
        <f t="shared" ca="1" si="91"/>
        <v>2.0552670220154077E-4</v>
      </c>
      <c r="AS159">
        <f t="shared" ca="1" si="92"/>
        <v>6.4463073157007989E-4</v>
      </c>
      <c r="AT159">
        <f t="shared" ca="1" si="93"/>
        <v>0</v>
      </c>
      <c r="AU159" t="e">
        <f t="shared" ca="1" si="94"/>
        <v>#DIV/0!</v>
      </c>
      <c r="AW159" t="str">
        <f t="shared" si="113"/>
        <v>2022-50</v>
      </c>
      <c r="AX159">
        <f t="shared" ca="1" si="114"/>
        <v>1.1464095849282235E-2</v>
      </c>
      <c r="AY159">
        <f t="shared" ca="1" si="95"/>
        <v>1.1134144191891708E-2</v>
      </c>
      <c r="AZ159">
        <f t="shared" ca="1" si="96"/>
        <v>3.6571358596760181E-2</v>
      </c>
      <c r="BA159">
        <f t="shared" ca="1" si="97"/>
        <v>6.4741158635480134E-2</v>
      </c>
      <c r="BB159" t="e">
        <f t="shared" ca="1" si="98"/>
        <v>#DIV/0!</v>
      </c>
      <c r="BD159">
        <f t="shared" ca="1" si="115"/>
        <v>0.97121869341216427</v>
      </c>
      <c r="BE159">
        <f t="shared" ca="1" si="115"/>
        <v>3.1900778812007147</v>
      </c>
      <c r="BF159">
        <f t="shared" ca="1" si="115"/>
        <v>5.6472973958546904</v>
      </c>
      <c r="BG159" t="e">
        <f t="shared" ca="1" si="99"/>
        <v>#DIV/0!</v>
      </c>
      <c r="BI159" t="str">
        <f t="shared" si="116"/>
        <v>2022-50</v>
      </c>
      <c r="BJ159">
        <f t="shared" ca="1" si="117"/>
        <v>0.96262085528622809</v>
      </c>
      <c r="BK159">
        <f t="shared" ca="1" si="100"/>
        <v>1.048151833514213</v>
      </c>
      <c r="BL159" t="e">
        <f t="shared" ca="1" si="101"/>
        <v>#DIV/0!</v>
      </c>
      <c r="BM159" t="e">
        <f t="shared" ca="1" si="102"/>
        <v>#DIV/0!</v>
      </c>
    </row>
    <row r="160" spans="1:65" x14ac:dyDescent="0.25">
      <c r="A160" s="1" t="s">
        <v>110</v>
      </c>
      <c r="B160" s="10">
        <v>6141649</v>
      </c>
      <c r="C160" s="10">
        <v>2488527</v>
      </c>
      <c r="D160" s="10">
        <v>1964750</v>
      </c>
      <c r="E160" s="10">
        <v>114</v>
      </c>
      <c r="F160" s="10">
        <v>12</v>
      </c>
      <c r="G160" s="10">
        <v>1030</v>
      </c>
      <c r="H160" s="10">
        <v>508</v>
      </c>
      <c r="I160" s="10">
        <v>1479</v>
      </c>
      <c r="J160" s="10">
        <v>0</v>
      </c>
      <c r="K160" s="10">
        <v>0</v>
      </c>
      <c r="M160" s="10" t="str">
        <f t="shared" si="103"/>
        <v>2022-51</v>
      </c>
      <c r="N160" s="10">
        <f t="shared" si="104"/>
        <v>1030</v>
      </c>
      <c r="O160" s="10">
        <f t="shared" si="105"/>
        <v>508</v>
      </c>
      <c r="P160" s="10">
        <f t="shared" si="106"/>
        <v>1479</v>
      </c>
      <c r="Q160" s="10">
        <f t="shared" si="107"/>
        <v>0</v>
      </c>
      <c r="R160" s="10">
        <f t="shared" si="108"/>
        <v>0</v>
      </c>
      <c r="S160" s="10"/>
      <c r="T160" s="10"/>
      <c r="U160" s="10" t="str">
        <f t="shared" si="109"/>
        <v>2022-51</v>
      </c>
      <c r="V160" s="10">
        <f t="shared" si="118"/>
        <v>74775</v>
      </c>
      <c r="W160" s="10">
        <f t="shared" si="119"/>
        <v>31513</v>
      </c>
      <c r="X160" s="10">
        <f t="shared" si="120"/>
        <v>80756</v>
      </c>
      <c r="Y160" s="10">
        <f t="shared" si="121"/>
        <v>10</v>
      </c>
      <c r="Z160" s="10">
        <f t="shared" si="122"/>
        <v>1</v>
      </c>
      <c r="AA160" s="10"/>
      <c r="AB160" s="10"/>
      <c r="AC160">
        <f>G160/B160</f>
        <v>1.6770740236050612E-4</v>
      </c>
      <c r="AD160">
        <f>H160/C160</f>
        <v>2.0413682471598661E-4</v>
      </c>
      <c r="AE160">
        <f>I160/D160</f>
        <v>7.5276752767527674E-4</v>
      </c>
      <c r="AF160">
        <f>J160/E160</f>
        <v>0</v>
      </c>
      <c r="AG160">
        <f>K160/F160</f>
        <v>0</v>
      </c>
      <c r="AI160" t="str">
        <f t="shared" si="110"/>
        <v>2022-51</v>
      </c>
      <c r="AJ160">
        <f t="shared" si="86"/>
        <v>1.6773553324422863E-4</v>
      </c>
      <c r="AK160">
        <f t="shared" si="87"/>
        <v>2.0417850577701403E-4</v>
      </c>
      <c r="AL160">
        <f t="shared" si="88"/>
        <v>7.5333464913704754E-4</v>
      </c>
      <c r="AM160">
        <f t="shared" si="89"/>
        <v>0</v>
      </c>
      <c r="AN160">
        <f t="shared" si="90"/>
        <v>0</v>
      </c>
      <c r="AP160" t="str">
        <f t="shared" si="111"/>
        <v>2022-51</v>
      </c>
      <c r="AQ160">
        <f t="shared" ca="1" si="112"/>
        <v>1.9187749109966367E-4</v>
      </c>
      <c r="AR160">
        <f t="shared" ca="1" si="91"/>
        <v>1.9581117343226003E-4</v>
      </c>
      <c r="AS160">
        <f t="shared" ca="1" si="92"/>
        <v>7.5245376747416521E-4</v>
      </c>
      <c r="AT160">
        <f t="shared" ca="1" si="93"/>
        <v>0</v>
      </c>
      <c r="AU160" t="e">
        <f t="shared" ca="1" si="94"/>
        <v>#DIV/0!</v>
      </c>
      <c r="AW160" t="str">
        <f t="shared" si="113"/>
        <v>2022-51</v>
      </c>
      <c r="AX160">
        <f t="shared" ca="1" si="114"/>
        <v>1.16559733403819E-2</v>
      </c>
      <c r="AY160">
        <f t="shared" ca="1" si="95"/>
        <v>1.1329955365323968E-2</v>
      </c>
      <c r="AZ160">
        <f t="shared" ca="1" si="96"/>
        <v>3.7323812364234349E-2</v>
      </c>
      <c r="BA160">
        <f t="shared" ca="1" si="97"/>
        <v>6.4741158635480134E-2</v>
      </c>
      <c r="BB160" t="e">
        <f t="shared" ca="1" si="98"/>
        <v>#DIV/0!</v>
      </c>
      <c r="BD160">
        <f t="shared" ca="1" si="115"/>
        <v>0.97202996562042154</v>
      </c>
      <c r="BE160">
        <f t="shared" ca="1" si="115"/>
        <v>3.2021188856812759</v>
      </c>
      <c r="BF160">
        <f t="shared" ca="1" si="115"/>
        <v>5.5543331084316749</v>
      </c>
      <c r="BG160" t="e">
        <f t="shared" ca="1" si="99"/>
        <v>#DIV/0!</v>
      </c>
      <c r="BI160" t="str">
        <f t="shared" si="116"/>
        <v>2022-51</v>
      </c>
      <c r="BJ160">
        <f t="shared" ca="1" si="117"/>
        <v>0.96342494560314618</v>
      </c>
      <c r="BK160">
        <f t="shared" ca="1" si="100"/>
        <v>1.0521081008511417</v>
      </c>
      <c r="BL160" t="e">
        <f t="shared" ca="1" si="101"/>
        <v>#DIV/0!</v>
      </c>
      <c r="BM160" t="e">
        <f t="shared" ca="1" si="102"/>
        <v>#DIV/0!</v>
      </c>
    </row>
    <row r="161" spans="1:65" x14ac:dyDescent="0.25">
      <c r="A161" s="1" t="s">
        <v>111</v>
      </c>
      <c r="B161" s="10">
        <v>6140619</v>
      </c>
      <c r="C161" s="10">
        <v>2488019</v>
      </c>
      <c r="D161" s="10">
        <v>1963271</v>
      </c>
      <c r="E161" s="10">
        <v>114</v>
      </c>
      <c r="F161" s="10">
        <v>12</v>
      </c>
      <c r="G161" s="10">
        <v>1137</v>
      </c>
      <c r="H161" s="10">
        <v>573</v>
      </c>
      <c r="I161" s="10">
        <v>1451</v>
      </c>
      <c r="J161" s="10">
        <v>0</v>
      </c>
      <c r="K161" s="10">
        <v>0</v>
      </c>
      <c r="M161" s="10" t="str">
        <f t="shared" si="103"/>
        <v>2022-52</v>
      </c>
      <c r="N161" s="10">
        <f t="shared" si="104"/>
        <v>1137</v>
      </c>
      <c r="O161" s="10">
        <f t="shared" si="105"/>
        <v>573</v>
      </c>
      <c r="P161" s="10">
        <f t="shared" si="106"/>
        <v>1451</v>
      </c>
      <c r="Q161" s="10">
        <f t="shared" si="107"/>
        <v>0</v>
      </c>
      <c r="R161" s="10">
        <f t="shared" si="108"/>
        <v>0</v>
      </c>
      <c r="S161" s="10"/>
      <c r="T161" s="10"/>
      <c r="U161" s="10" t="str">
        <f t="shared" si="109"/>
        <v>2022-52</v>
      </c>
      <c r="V161" s="10">
        <f t="shared" si="118"/>
        <v>75912</v>
      </c>
      <c r="W161" s="10">
        <f t="shared" si="119"/>
        <v>32086</v>
      </c>
      <c r="X161" s="10">
        <f t="shared" si="120"/>
        <v>82207</v>
      </c>
      <c r="Y161" s="10">
        <f t="shared" si="121"/>
        <v>10</v>
      </c>
      <c r="Z161" s="10">
        <f t="shared" si="122"/>
        <v>1</v>
      </c>
      <c r="AA161" s="10"/>
      <c r="AB161" s="10"/>
      <c r="AC161">
        <f>G161/B161</f>
        <v>1.8516048626368123E-4</v>
      </c>
      <c r="AD161">
        <f>H161/C161</f>
        <v>2.3030370748776437E-4</v>
      </c>
      <c r="AE161">
        <f>I161/D161</f>
        <v>7.3907270061035891E-4</v>
      </c>
      <c r="AF161">
        <f>J161/E161</f>
        <v>0</v>
      </c>
      <c r="AG161">
        <f>K161/F161</f>
        <v>0</v>
      </c>
      <c r="AI161" t="str">
        <f t="shared" si="110"/>
        <v>2022-52</v>
      </c>
      <c r="AJ161">
        <f t="shared" si="86"/>
        <v>1.8519477754802482E-4</v>
      </c>
      <c r="AK161">
        <f t="shared" si="87"/>
        <v>2.3035676052222606E-4</v>
      </c>
      <c r="AL161">
        <f t="shared" si="88"/>
        <v>7.3961936678487359E-4</v>
      </c>
      <c r="AM161">
        <f t="shared" si="89"/>
        <v>0</v>
      </c>
      <c r="AN161">
        <f t="shared" si="90"/>
        <v>0</v>
      </c>
      <c r="AP161" t="str">
        <f t="shared" si="111"/>
        <v>2022-52</v>
      </c>
      <c r="AQ161">
        <f t="shared" ca="1" si="112"/>
        <v>2.1225122896812411E-4</v>
      </c>
      <c r="AR161">
        <f t="shared" ca="1" si="91"/>
        <v>2.2078647199437284E-4</v>
      </c>
      <c r="AS161">
        <f t="shared" ca="1" si="92"/>
        <v>7.3874234885723436E-4</v>
      </c>
      <c r="AT161">
        <f t="shared" ca="1" si="93"/>
        <v>0</v>
      </c>
      <c r="AU161" t="e">
        <f t="shared" ca="1" si="94"/>
        <v>#DIV/0!</v>
      </c>
      <c r="AW161" t="str">
        <f t="shared" si="113"/>
        <v>2022-52</v>
      </c>
      <c r="AX161">
        <f t="shared" ca="1" si="114"/>
        <v>1.1868224569350024E-2</v>
      </c>
      <c r="AY161">
        <f t="shared" ca="1" si="95"/>
        <v>1.1550741837318341E-2</v>
      </c>
      <c r="AZ161">
        <f t="shared" ca="1" si="96"/>
        <v>3.8062554713091584E-2</v>
      </c>
      <c r="BA161">
        <f t="shared" ca="1" si="97"/>
        <v>6.4741158635480134E-2</v>
      </c>
      <c r="BB161" t="e">
        <f t="shared" ca="1" si="98"/>
        <v>#DIV/0!</v>
      </c>
      <c r="BD161">
        <f t="shared" ca="1" si="115"/>
        <v>0.97324934911902583</v>
      </c>
      <c r="BE161">
        <f t="shared" ca="1" si="115"/>
        <v>3.2070976152059889</v>
      </c>
      <c r="BF161">
        <f t="shared" ca="1" si="115"/>
        <v>5.4549994615602184</v>
      </c>
      <c r="BG161" t="e">
        <f t="shared" ca="1" si="99"/>
        <v>#DIV/0!</v>
      </c>
      <c r="BI161" t="str">
        <f t="shared" si="116"/>
        <v>2022-52</v>
      </c>
      <c r="BJ161">
        <f t="shared" ca="1" si="117"/>
        <v>0.96463353435283805</v>
      </c>
      <c r="BK161">
        <f t="shared" ca="1" si="100"/>
        <v>1.0537439431955096</v>
      </c>
      <c r="BL161" t="e">
        <f t="shared" ca="1" si="101"/>
        <v>#DIV/0!</v>
      </c>
      <c r="BM161" t="e">
        <f t="shared" ca="1" si="102"/>
        <v>#DIV/0!</v>
      </c>
    </row>
    <row r="162" spans="1:65" x14ac:dyDescent="0.25">
      <c r="A162" s="1" t="s">
        <v>112</v>
      </c>
      <c r="B162" s="10">
        <v>6139482</v>
      </c>
      <c r="C162" s="10">
        <v>2487446</v>
      </c>
      <c r="D162" s="10">
        <v>1961820</v>
      </c>
      <c r="E162" s="10">
        <v>114</v>
      </c>
      <c r="F162" s="10">
        <v>12</v>
      </c>
      <c r="G162" s="10">
        <v>1022</v>
      </c>
      <c r="H162" s="10">
        <v>519</v>
      </c>
      <c r="I162" s="10">
        <v>1418</v>
      </c>
      <c r="J162" s="10">
        <v>0</v>
      </c>
      <c r="K162" s="10">
        <v>0</v>
      </c>
      <c r="M162" s="10" t="str">
        <f t="shared" si="103"/>
        <v>2023-01</v>
      </c>
      <c r="N162" s="10">
        <f t="shared" si="104"/>
        <v>1022</v>
      </c>
      <c r="O162" s="10">
        <f t="shared" si="105"/>
        <v>519</v>
      </c>
      <c r="P162" s="10">
        <f t="shared" si="106"/>
        <v>1418</v>
      </c>
      <c r="Q162" s="10">
        <f t="shared" si="107"/>
        <v>0</v>
      </c>
      <c r="R162" s="10">
        <f t="shared" si="108"/>
        <v>0</v>
      </c>
      <c r="S162" s="10"/>
      <c r="T162" s="10"/>
      <c r="U162" s="10" t="str">
        <f t="shared" si="109"/>
        <v>2023-01</v>
      </c>
      <c r="V162" s="10">
        <f t="shared" si="118"/>
        <v>76934</v>
      </c>
      <c r="W162" s="10">
        <f t="shared" si="119"/>
        <v>32605</v>
      </c>
      <c r="X162" s="10">
        <f t="shared" si="120"/>
        <v>83625</v>
      </c>
      <c r="Y162" s="10">
        <f t="shared" si="121"/>
        <v>10</v>
      </c>
      <c r="Z162" s="10">
        <f t="shared" si="122"/>
        <v>1</v>
      </c>
      <c r="AA162" s="10"/>
      <c r="AB162" s="10"/>
      <c r="AC162">
        <f>G162/B162</f>
        <v>1.6646355506865236E-4</v>
      </c>
      <c r="AD162">
        <f>H162/C162</f>
        <v>2.0864774551889768E-4</v>
      </c>
      <c r="AE162">
        <f>I162/D162</f>
        <v>7.2279821798126225E-4</v>
      </c>
      <c r="AF162">
        <f>J162/E162</f>
        <v>0</v>
      </c>
      <c r="AG162">
        <f>K162/F162</f>
        <v>0</v>
      </c>
      <c r="AI162" t="str">
        <f t="shared" si="110"/>
        <v>2023-01</v>
      </c>
      <c r="AJ162">
        <f t="shared" si="86"/>
        <v>1.6649127018189262E-4</v>
      </c>
      <c r="AK162">
        <f t="shared" si="87"/>
        <v>2.0869128924311229E-4</v>
      </c>
      <c r="AL162">
        <f t="shared" si="88"/>
        <v>7.233210646714678E-4</v>
      </c>
      <c r="AM162">
        <f t="shared" si="89"/>
        <v>0</v>
      </c>
      <c r="AN162">
        <f t="shared" si="90"/>
        <v>0</v>
      </c>
      <c r="AP162" t="str">
        <f t="shared" si="111"/>
        <v>2023-01</v>
      </c>
      <c r="AQ162">
        <f t="shared" ca="1" si="112"/>
        <v>1.9117692204859764E-4</v>
      </c>
      <c r="AR162">
        <f t="shared" ca="1" si="91"/>
        <v>1.9990325602058998E-4</v>
      </c>
      <c r="AS162">
        <f t="shared" ca="1" si="92"/>
        <v>7.2245146754590524E-4</v>
      </c>
      <c r="AT162">
        <f t="shared" ca="1" si="93"/>
        <v>0</v>
      </c>
      <c r="AU162" t="e">
        <f t="shared" ca="1" si="94"/>
        <v>#DIV/0!</v>
      </c>
      <c r="AW162" t="str">
        <f t="shared" si="113"/>
        <v>2023-01</v>
      </c>
      <c r="AX162">
        <f t="shared" ca="1" si="114"/>
        <v>1.2059401491398622E-2</v>
      </c>
      <c r="AY162">
        <f t="shared" ca="1" si="95"/>
        <v>1.1750645093338931E-2</v>
      </c>
      <c r="AZ162">
        <f t="shared" ca="1" si="96"/>
        <v>3.8785006180637488E-2</v>
      </c>
      <c r="BA162">
        <f t="shared" ca="1" si="97"/>
        <v>6.4741158635480134E-2</v>
      </c>
      <c r="BB162" t="e">
        <f t="shared" ca="1" si="98"/>
        <v>#DIV/0!</v>
      </c>
      <c r="BD162">
        <f t="shared" ca="1" si="115"/>
        <v>0.9743970380055833</v>
      </c>
      <c r="BE162">
        <f t="shared" ca="1" si="115"/>
        <v>3.2161634396450705</v>
      </c>
      <c r="BF162">
        <f t="shared" ca="1" si="115"/>
        <v>5.3685217033081463</v>
      </c>
      <c r="BG162" t="e">
        <f t="shared" ca="1" si="99"/>
        <v>#DIV/0!</v>
      </c>
      <c r="BI162" t="str">
        <f t="shared" si="116"/>
        <v>2023-01</v>
      </c>
      <c r="BJ162">
        <f t="shared" ca="1" si="117"/>
        <v>0.96577106317623729</v>
      </c>
      <c r="BK162">
        <f t="shared" ca="1" si="100"/>
        <v>1.0567226668699812</v>
      </c>
      <c r="BL162" t="e">
        <f t="shared" ca="1" si="101"/>
        <v>#DIV/0!</v>
      </c>
      <c r="BM162" t="e">
        <f t="shared" ca="1" si="102"/>
        <v>#DIV/0!</v>
      </c>
    </row>
    <row r="163" spans="1:65" x14ac:dyDescent="0.25">
      <c r="A163" s="1" t="s">
        <v>113</v>
      </c>
      <c r="B163" s="10">
        <v>6138460</v>
      </c>
      <c r="C163" s="10">
        <v>2486927</v>
      </c>
      <c r="D163" s="10">
        <v>1960402</v>
      </c>
      <c r="E163" s="10">
        <v>114</v>
      </c>
      <c r="F163" s="10">
        <v>12</v>
      </c>
      <c r="G163" s="10">
        <v>935</v>
      </c>
      <c r="H163" s="10">
        <v>486</v>
      </c>
      <c r="I163" s="10">
        <v>1238</v>
      </c>
      <c r="J163" s="10">
        <v>0</v>
      </c>
      <c r="K163" s="10">
        <v>0</v>
      </c>
      <c r="M163" s="10" t="str">
        <f t="shared" si="103"/>
        <v>2023-02</v>
      </c>
      <c r="N163" s="10">
        <f t="shared" si="104"/>
        <v>935</v>
      </c>
      <c r="O163" s="10">
        <f t="shared" si="105"/>
        <v>486</v>
      </c>
      <c r="P163" s="10">
        <f t="shared" si="106"/>
        <v>1238</v>
      </c>
      <c r="Q163" s="10">
        <f t="shared" si="107"/>
        <v>0</v>
      </c>
      <c r="R163" s="10">
        <f t="shared" si="108"/>
        <v>0</v>
      </c>
      <c r="S163" s="10"/>
      <c r="T163" s="10"/>
      <c r="U163" s="10" t="str">
        <f t="shared" si="109"/>
        <v>2023-02</v>
      </c>
      <c r="V163" s="10">
        <f t="shared" si="118"/>
        <v>77869</v>
      </c>
      <c r="W163" s="10">
        <f t="shared" si="119"/>
        <v>33091</v>
      </c>
      <c r="X163" s="10">
        <f t="shared" si="120"/>
        <v>84863</v>
      </c>
      <c r="Y163" s="10">
        <f t="shared" si="121"/>
        <v>10</v>
      </c>
      <c r="Z163" s="10">
        <f t="shared" si="122"/>
        <v>1</v>
      </c>
      <c r="AA163" s="10"/>
      <c r="AB163" s="10"/>
      <c r="AC163">
        <f>G163/B163</f>
        <v>1.5231833391436941E-4</v>
      </c>
      <c r="AD163">
        <f>H163/C163</f>
        <v>1.9542190020052861E-4</v>
      </c>
      <c r="AE163">
        <f>I163/D163</f>
        <v>6.3150313048038111E-4</v>
      </c>
      <c r="AF163">
        <f>J163/E163</f>
        <v>0</v>
      </c>
      <c r="AG163">
        <f>K163/F163</f>
        <v>0</v>
      </c>
      <c r="AI163" t="str">
        <f t="shared" si="110"/>
        <v>2023-02</v>
      </c>
      <c r="AJ163">
        <f t="shared" si="86"/>
        <v>1.5234153861835682E-4</v>
      </c>
      <c r="AK163">
        <f t="shared" si="87"/>
        <v>1.9546009800646929E-4</v>
      </c>
      <c r="AL163">
        <f t="shared" si="88"/>
        <v>6.3190219971093176E-4</v>
      </c>
      <c r="AM163">
        <f t="shared" si="89"/>
        <v>0</v>
      </c>
      <c r="AN163">
        <f t="shared" si="90"/>
        <v>0</v>
      </c>
      <c r="AP163" t="str">
        <f t="shared" si="111"/>
        <v>2023-02</v>
      </c>
      <c r="AQ163">
        <f t="shared" ca="1" si="112"/>
        <v>1.7526082700385534E-4</v>
      </c>
      <c r="AR163">
        <f t="shared" ca="1" si="91"/>
        <v>1.871189219476067E-4</v>
      </c>
      <c r="AS163">
        <f t="shared" ca="1" si="92"/>
        <v>6.3113210856198662E-4</v>
      </c>
      <c r="AT163">
        <f t="shared" ca="1" si="93"/>
        <v>0</v>
      </c>
      <c r="AU163" t="e">
        <f t="shared" ca="1" si="94"/>
        <v>#DIV/0!</v>
      </c>
      <c r="AW163" t="str">
        <f t="shared" si="113"/>
        <v>2023-02</v>
      </c>
      <c r="AX163">
        <f t="shared" ca="1" si="114"/>
        <v>1.2234662318402478E-2</v>
      </c>
      <c r="AY163">
        <f t="shared" ca="1" si="95"/>
        <v>1.1937764015286538E-2</v>
      </c>
      <c r="AZ163">
        <f t="shared" ca="1" si="96"/>
        <v>3.9416138289199473E-2</v>
      </c>
      <c r="BA163">
        <f t="shared" ca="1" si="97"/>
        <v>6.4741158635480134E-2</v>
      </c>
      <c r="BB163" t="e">
        <f t="shared" ca="1" si="98"/>
        <v>#DIV/0!</v>
      </c>
      <c r="BD163">
        <f t="shared" ca="1" si="115"/>
        <v>0.97573302021835384</v>
      </c>
      <c r="BE163">
        <f t="shared" ca="1" si="115"/>
        <v>3.2216776616639939</v>
      </c>
      <c r="BF163">
        <f t="shared" ca="1" si="115"/>
        <v>5.291617941763807</v>
      </c>
      <c r="BG163" t="e">
        <f t="shared" ca="1" si="99"/>
        <v>#DIV/0!</v>
      </c>
      <c r="BI163" t="str">
        <f t="shared" si="116"/>
        <v>2023-02</v>
      </c>
      <c r="BJ163">
        <f t="shared" ca="1" si="117"/>
        <v>0.96709521843501445</v>
      </c>
      <c r="BK163">
        <f t="shared" ca="1" si="100"/>
        <v>1.0585344539594437</v>
      </c>
      <c r="BL163" t="e">
        <f t="shared" ca="1" si="101"/>
        <v>#DIV/0!</v>
      </c>
      <c r="BM163" t="e">
        <f t="shared" ca="1" si="102"/>
        <v>#DIV/0!</v>
      </c>
    </row>
    <row r="164" spans="1:65" x14ac:dyDescent="0.25">
      <c r="A164" s="1" t="s">
        <v>114</v>
      </c>
      <c r="B164" s="10">
        <v>6137525</v>
      </c>
      <c r="C164" s="10">
        <v>2486441</v>
      </c>
      <c r="D164" s="10">
        <v>1959164</v>
      </c>
      <c r="E164" s="10">
        <v>114</v>
      </c>
      <c r="F164" s="10">
        <v>12</v>
      </c>
      <c r="G164" s="10">
        <v>864</v>
      </c>
      <c r="H164" s="10">
        <v>473</v>
      </c>
      <c r="I164" s="10">
        <v>1187</v>
      </c>
      <c r="J164" s="10">
        <v>0</v>
      </c>
      <c r="K164" s="10">
        <v>0</v>
      </c>
      <c r="M164" s="10" t="str">
        <f t="shared" si="103"/>
        <v>2023-03</v>
      </c>
      <c r="N164" s="10">
        <f t="shared" si="104"/>
        <v>864</v>
      </c>
      <c r="O164" s="10">
        <f t="shared" si="105"/>
        <v>473</v>
      </c>
      <c r="P164" s="10">
        <f t="shared" si="106"/>
        <v>1187</v>
      </c>
      <c r="Q164" s="10">
        <f t="shared" si="107"/>
        <v>0</v>
      </c>
      <c r="R164" s="10">
        <f t="shared" si="108"/>
        <v>0</v>
      </c>
      <c r="S164" s="10"/>
      <c r="T164" s="10"/>
      <c r="U164" s="10" t="str">
        <f t="shared" si="109"/>
        <v>2023-03</v>
      </c>
      <c r="V164" s="10">
        <f t="shared" si="118"/>
        <v>78733</v>
      </c>
      <c r="W164" s="10">
        <f t="shared" si="119"/>
        <v>33564</v>
      </c>
      <c r="X164" s="10">
        <f t="shared" si="120"/>
        <v>86050</v>
      </c>
      <c r="Y164" s="10">
        <f t="shared" si="121"/>
        <v>10</v>
      </c>
      <c r="Z164" s="10">
        <f t="shared" si="122"/>
        <v>1</v>
      </c>
      <c r="AA164" s="10"/>
      <c r="AB164" s="10"/>
      <c r="AC164">
        <f>G164/B164</f>
        <v>1.4077335733866665E-4</v>
      </c>
      <c r="AD164">
        <f>H164/C164</f>
        <v>1.9023174086978134E-4</v>
      </c>
      <c r="AE164">
        <f>I164/D164</f>
        <v>6.0587066728461732E-4</v>
      </c>
      <c r="AF164">
        <f>J164/E164</f>
        <v>0</v>
      </c>
      <c r="AG164">
        <f>K164/F164</f>
        <v>0</v>
      </c>
      <c r="AI164" t="str">
        <f t="shared" si="110"/>
        <v>2023-03</v>
      </c>
      <c r="AJ164">
        <f t="shared" si="86"/>
        <v>1.4079317749944101E-4</v>
      </c>
      <c r="AK164">
        <f t="shared" si="87"/>
        <v>1.9026793644447924E-4</v>
      </c>
      <c r="AL164">
        <f t="shared" si="88"/>
        <v>6.0623798765470751E-4</v>
      </c>
      <c r="AM164">
        <f t="shared" si="89"/>
        <v>0</v>
      </c>
      <c r="AN164">
        <f t="shared" si="90"/>
        <v>0</v>
      </c>
      <c r="AP164" t="str">
        <f t="shared" si="111"/>
        <v>2023-03</v>
      </c>
      <c r="AQ164">
        <f t="shared" ca="1" si="112"/>
        <v>1.6228211160284356E-4</v>
      </c>
      <c r="AR164">
        <f t="shared" ca="1" si="91"/>
        <v>1.8204101617678992E-4</v>
      </c>
      <c r="AS164">
        <f t="shared" ca="1" si="92"/>
        <v>6.0548919534218336E-4</v>
      </c>
      <c r="AT164">
        <f t="shared" ca="1" si="93"/>
        <v>0</v>
      </c>
      <c r="AU164" t="e">
        <f t="shared" ca="1" si="94"/>
        <v>#DIV/0!</v>
      </c>
      <c r="AW164" t="str">
        <f t="shared" si="113"/>
        <v>2023-03</v>
      </c>
      <c r="AX164">
        <f t="shared" ca="1" si="114"/>
        <v>1.2396944430005321E-2</v>
      </c>
      <c r="AY164">
        <f t="shared" ca="1" si="95"/>
        <v>1.2119805031463328E-2</v>
      </c>
      <c r="AZ164">
        <f t="shared" ca="1" si="96"/>
        <v>4.0021627484541654E-2</v>
      </c>
      <c r="BA164">
        <f t="shared" ca="1" si="97"/>
        <v>6.4741158635480134E-2</v>
      </c>
      <c r="BB164" t="e">
        <f t="shared" ca="1" si="98"/>
        <v>#DIV/0!</v>
      </c>
      <c r="BD164">
        <f t="shared" ca="1" si="115"/>
        <v>0.97764453974067911</v>
      </c>
      <c r="BE164">
        <f t="shared" ca="1" si="115"/>
        <v>3.2283461227489325</v>
      </c>
      <c r="BF164">
        <f t="shared" ca="1" si="115"/>
        <v>5.2223480552822279</v>
      </c>
      <c r="BG164" t="e">
        <f t="shared" ca="1" si="99"/>
        <v>#DIV/0!</v>
      </c>
      <c r="BI164" t="str">
        <f t="shared" si="116"/>
        <v>2023-03</v>
      </c>
      <c r="BJ164">
        <f t="shared" ca="1" si="117"/>
        <v>0.9689898159854512</v>
      </c>
      <c r="BK164">
        <f t="shared" ca="1" si="100"/>
        <v>1.0607254850167374</v>
      </c>
      <c r="BL164" t="e">
        <f t="shared" ca="1" si="101"/>
        <v>#DIV/0!</v>
      </c>
      <c r="BM164" t="e">
        <f t="shared" ca="1" si="102"/>
        <v>#DIV/0!</v>
      </c>
    </row>
    <row r="165" spans="1:65" x14ac:dyDescent="0.25">
      <c r="A165" s="1" t="s">
        <v>115</v>
      </c>
      <c r="B165" s="10">
        <v>6136661</v>
      </c>
      <c r="C165" s="10">
        <v>2485968</v>
      </c>
      <c r="D165" s="10">
        <v>1957977</v>
      </c>
      <c r="E165" s="10">
        <v>114</v>
      </c>
      <c r="F165" s="10">
        <v>12</v>
      </c>
      <c r="G165" s="10">
        <v>764</v>
      </c>
      <c r="H165" s="10">
        <v>450</v>
      </c>
      <c r="I165" s="10">
        <v>1100</v>
      </c>
      <c r="J165" s="10">
        <v>0</v>
      </c>
      <c r="K165" s="10">
        <v>0</v>
      </c>
      <c r="M165" s="10" t="str">
        <f t="shared" si="103"/>
        <v>2023-04</v>
      </c>
      <c r="N165" s="10">
        <f t="shared" si="104"/>
        <v>764</v>
      </c>
      <c r="O165" s="10">
        <f t="shared" si="105"/>
        <v>450</v>
      </c>
      <c r="P165" s="10">
        <f t="shared" si="106"/>
        <v>1100</v>
      </c>
      <c r="Q165" s="10">
        <f t="shared" si="107"/>
        <v>0</v>
      </c>
      <c r="R165" s="10">
        <f t="shared" si="108"/>
        <v>0</v>
      </c>
      <c r="S165" s="10"/>
      <c r="T165" s="10"/>
      <c r="U165" s="10" t="str">
        <f t="shared" si="109"/>
        <v>2023-04</v>
      </c>
      <c r="V165" s="10">
        <f t="shared" si="118"/>
        <v>79497</v>
      </c>
      <c r="W165" s="10">
        <f t="shared" si="119"/>
        <v>34014</v>
      </c>
      <c r="X165" s="10">
        <f t="shared" si="120"/>
        <v>87150</v>
      </c>
      <c r="Y165" s="10">
        <f t="shared" si="121"/>
        <v>10</v>
      </c>
      <c r="Z165" s="10">
        <f t="shared" si="122"/>
        <v>1</v>
      </c>
      <c r="AA165" s="10"/>
      <c r="AB165" s="10"/>
      <c r="AC165">
        <f>G165/B165</f>
        <v>1.2449767063880504E-4</v>
      </c>
      <c r="AD165">
        <f>H165/C165</f>
        <v>1.8101600664208067E-4</v>
      </c>
      <c r="AE165">
        <f>I165/D165</f>
        <v>5.6180435214509667E-4</v>
      </c>
      <c r="AF165">
        <f>J165/E165</f>
        <v>0</v>
      </c>
      <c r="AG165">
        <f>K165/F165</f>
        <v>0</v>
      </c>
      <c r="AI165" t="str">
        <f t="shared" si="110"/>
        <v>2023-04</v>
      </c>
      <c r="AJ165">
        <f t="shared" si="86"/>
        <v>1.2451317239965058E-4</v>
      </c>
      <c r="AK165">
        <f t="shared" si="87"/>
        <v>1.8104877986375141E-4</v>
      </c>
      <c r="AL165">
        <f t="shared" si="88"/>
        <v>5.6212016849535183E-4</v>
      </c>
      <c r="AM165">
        <f t="shared" si="89"/>
        <v>0</v>
      </c>
      <c r="AN165">
        <f t="shared" si="90"/>
        <v>0</v>
      </c>
      <c r="AP165" t="str">
        <f t="shared" si="111"/>
        <v>2023-04</v>
      </c>
      <c r="AQ165">
        <f t="shared" ca="1" si="112"/>
        <v>1.4378939571537162E-4</v>
      </c>
      <c r="AR165">
        <f t="shared" ca="1" si="91"/>
        <v>1.7311842566757637E-4</v>
      </c>
      <c r="AS165">
        <f t="shared" ca="1" si="92"/>
        <v>5.6141661657982834E-4</v>
      </c>
      <c r="AT165">
        <f t="shared" ca="1" si="93"/>
        <v>0</v>
      </c>
      <c r="AU165" t="e">
        <f t="shared" ca="1" si="94"/>
        <v>#DIV/0!</v>
      </c>
      <c r="AW165" t="str">
        <f t="shared" si="113"/>
        <v>2023-04</v>
      </c>
      <c r="AX165">
        <f t="shared" ca="1" si="114"/>
        <v>1.2540733825720693E-2</v>
      </c>
      <c r="AY165">
        <f t="shared" ca="1" si="95"/>
        <v>1.2292923457130903E-2</v>
      </c>
      <c r="AZ165">
        <f t="shared" ca="1" si="96"/>
        <v>4.0583044101121485E-2</v>
      </c>
      <c r="BA165">
        <f t="shared" ca="1" si="97"/>
        <v>6.4741158635480134E-2</v>
      </c>
      <c r="BB165" t="e">
        <f t="shared" ca="1" si="98"/>
        <v>#DIV/0!</v>
      </c>
      <c r="BD165">
        <f t="shared" ca="1" si="115"/>
        <v>0.98023956396542455</v>
      </c>
      <c r="BE165">
        <f t="shared" ca="1" si="115"/>
        <v>3.2360980358172342</v>
      </c>
      <c r="BF165">
        <f t="shared" ca="1" si="115"/>
        <v>5.1624697194910425</v>
      </c>
      <c r="BG165" t="e">
        <f t="shared" ca="1" si="99"/>
        <v>#DIV/0!</v>
      </c>
      <c r="BI165" t="str">
        <f t="shared" si="116"/>
        <v>2023-04</v>
      </c>
      <c r="BJ165">
        <f t="shared" ca="1" si="117"/>
        <v>0.97156186742521156</v>
      </c>
      <c r="BK165">
        <f t="shared" ca="1" si="100"/>
        <v>1.0632725017976332</v>
      </c>
      <c r="BL165" t="e">
        <f t="shared" ca="1" si="101"/>
        <v>#DIV/0!</v>
      </c>
      <c r="BM165" t="e">
        <f t="shared" ca="1" si="102"/>
        <v>#DIV/0!</v>
      </c>
    </row>
    <row r="166" spans="1:65" x14ac:dyDescent="0.25">
      <c r="A166" s="1" t="s">
        <v>116</v>
      </c>
      <c r="B166" s="10">
        <v>6135897</v>
      </c>
      <c r="C166" s="10">
        <v>2485518</v>
      </c>
      <c r="D166" s="10">
        <v>1956877</v>
      </c>
      <c r="E166" s="10">
        <v>114</v>
      </c>
      <c r="F166" s="10">
        <v>12</v>
      </c>
      <c r="G166" s="10">
        <v>821</v>
      </c>
      <c r="H166" s="10">
        <v>417</v>
      </c>
      <c r="I166" s="10">
        <v>1109</v>
      </c>
      <c r="J166" s="10">
        <v>0</v>
      </c>
      <c r="K166" s="10">
        <v>1</v>
      </c>
      <c r="M166" s="10" t="str">
        <f t="shared" si="103"/>
        <v>2023-05</v>
      </c>
      <c r="N166" s="10">
        <f t="shared" si="104"/>
        <v>821</v>
      </c>
      <c r="O166" s="10">
        <f t="shared" si="105"/>
        <v>417</v>
      </c>
      <c r="P166" s="10">
        <f t="shared" si="106"/>
        <v>1109</v>
      </c>
      <c r="Q166" s="10">
        <f t="shared" si="107"/>
        <v>0</v>
      </c>
      <c r="R166" s="10">
        <f t="shared" si="108"/>
        <v>1</v>
      </c>
      <c r="S166" s="10"/>
      <c r="T166" s="10"/>
      <c r="U166" s="10" t="str">
        <f t="shared" si="109"/>
        <v>2023-05</v>
      </c>
      <c r="V166" s="10">
        <f t="shared" si="118"/>
        <v>80318</v>
      </c>
      <c r="W166" s="10">
        <f t="shared" si="119"/>
        <v>34431</v>
      </c>
      <c r="X166" s="10">
        <f t="shared" si="120"/>
        <v>88259</v>
      </c>
      <c r="Y166" s="10">
        <f t="shared" si="121"/>
        <v>10</v>
      </c>
      <c r="Z166" s="10">
        <f t="shared" si="122"/>
        <v>2</v>
      </c>
      <c r="AA166" s="10"/>
      <c r="AB166" s="10"/>
      <c r="AC166">
        <f>G166/B166</f>
        <v>1.3380276754971604E-4</v>
      </c>
      <c r="AD166">
        <f>H166/C166</f>
        <v>1.6777186888205999E-4</v>
      </c>
      <c r="AE166">
        <f>I166/D166</f>
        <v>5.6671931858772936E-4</v>
      </c>
      <c r="AF166">
        <f>J166/E166</f>
        <v>0</v>
      </c>
      <c r="AG166">
        <f>K166/F166</f>
        <v>8.3333333333333329E-2</v>
      </c>
      <c r="AI166" t="str">
        <f t="shared" si="110"/>
        <v>2023-05</v>
      </c>
      <c r="AJ166">
        <f t="shared" si="86"/>
        <v>1.3382067332582737E-4</v>
      </c>
      <c r="AK166">
        <f t="shared" si="87"/>
        <v>1.6780002139893654E-4</v>
      </c>
      <c r="AL166">
        <f t="shared" si="88"/>
        <v>5.6704068668434599E-4</v>
      </c>
      <c r="AM166">
        <f t="shared" si="89"/>
        <v>0</v>
      </c>
      <c r="AN166">
        <f t="shared" si="90"/>
        <v>9.0971778205726758E-2</v>
      </c>
      <c r="AP166" t="str">
        <f t="shared" si="111"/>
        <v>2023-05</v>
      </c>
      <c r="AQ166">
        <f t="shared" ca="1" si="112"/>
        <v>1.5483077634516229E-4</v>
      </c>
      <c r="AR166">
        <f t="shared" ca="1" si="91"/>
        <v>1.603554600511912E-4</v>
      </c>
      <c r="AS166">
        <f t="shared" ca="1" si="92"/>
        <v>5.6632164385579285E-4</v>
      </c>
      <c r="AT166">
        <f t="shared" ca="1" si="93"/>
        <v>0</v>
      </c>
      <c r="AU166" t="e">
        <f t="shared" ca="1" si="94"/>
        <v>#DIV/0!</v>
      </c>
      <c r="AW166" t="str">
        <f t="shared" si="113"/>
        <v>2023-05</v>
      </c>
      <c r="AX166">
        <f t="shared" ca="1" si="114"/>
        <v>1.2695564602065855E-2</v>
      </c>
      <c r="AY166">
        <f t="shared" ca="1" si="95"/>
        <v>1.2453278917182094E-2</v>
      </c>
      <c r="AZ166">
        <f t="shared" ca="1" si="96"/>
        <v>4.1149365744977275E-2</v>
      </c>
      <c r="BA166">
        <f t="shared" ca="1" si="97"/>
        <v>6.4741158635480134E-2</v>
      </c>
      <c r="BB166" t="e">
        <f t="shared" ca="1" si="98"/>
        <v>#DIV/0!</v>
      </c>
      <c r="BD166">
        <f t="shared" ca="1" si="115"/>
        <v>0.98091572194872412</v>
      </c>
      <c r="BE166">
        <f t="shared" ca="1" si="115"/>
        <v>3.2412395222093031</v>
      </c>
      <c r="BF166">
        <f t="shared" ca="1" si="115"/>
        <v>5.0995099993382951</v>
      </c>
      <c r="BG166" t="e">
        <f t="shared" ca="1" si="99"/>
        <v>#DIV/0!</v>
      </c>
      <c r="BI166" t="str">
        <f t="shared" si="116"/>
        <v>2023-05</v>
      </c>
      <c r="BJ166">
        <f t="shared" ca="1" si="117"/>
        <v>0.97223203963318838</v>
      </c>
      <c r="BK166">
        <f t="shared" ca="1" si="100"/>
        <v>1.0649618205508191</v>
      </c>
      <c r="BL166" t="e">
        <f t="shared" ca="1" si="101"/>
        <v>#DIV/0!</v>
      </c>
      <c r="BM166" t="e">
        <f t="shared" ca="1" si="102"/>
        <v>#DIV/0!</v>
      </c>
    </row>
    <row r="167" spans="1:65" x14ac:dyDescent="0.25">
      <c r="A167" s="1" t="s">
        <v>117</v>
      </c>
      <c r="B167" s="10">
        <v>6135076</v>
      </c>
      <c r="C167" s="10">
        <v>2485101</v>
      </c>
      <c r="D167" s="10">
        <v>1955768</v>
      </c>
      <c r="E167" s="10">
        <v>114</v>
      </c>
      <c r="F167" s="10">
        <v>11</v>
      </c>
      <c r="G167" s="10">
        <v>802</v>
      </c>
      <c r="H167" s="10">
        <v>428</v>
      </c>
      <c r="I167" s="10">
        <v>1077</v>
      </c>
      <c r="J167" s="10">
        <v>0</v>
      </c>
      <c r="K167" s="10">
        <v>0</v>
      </c>
      <c r="M167" s="10" t="str">
        <f t="shared" si="103"/>
        <v>2023-06</v>
      </c>
      <c r="N167" s="10">
        <f t="shared" si="104"/>
        <v>802</v>
      </c>
      <c r="O167" s="10">
        <f t="shared" si="105"/>
        <v>428</v>
      </c>
      <c r="P167" s="10">
        <f t="shared" si="106"/>
        <v>1077</v>
      </c>
      <c r="Q167" s="10">
        <f t="shared" si="107"/>
        <v>0</v>
      </c>
      <c r="R167" s="10">
        <f t="shared" si="108"/>
        <v>0</v>
      </c>
      <c r="S167" s="10"/>
      <c r="T167" s="10"/>
      <c r="U167" s="10" t="str">
        <f t="shared" si="109"/>
        <v>2023-06</v>
      </c>
      <c r="V167" s="10">
        <f t="shared" si="118"/>
        <v>81120</v>
      </c>
      <c r="W167" s="10">
        <f t="shared" si="119"/>
        <v>34859</v>
      </c>
      <c r="X167" s="10">
        <f t="shared" si="120"/>
        <v>89336</v>
      </c>
      <c r="Y167" s="10">
        <f t="shared" si="121"/>
        <v>10</v>
      </c>
      <c r="Z167" s="10">
        <f t="shared" si="122"/>
        <v>2</v>
      </c>
      <c r="AA167" s="10"/>
      <c r="AB167" s="10"/>
      <c r="AC167">
        <f>G167/B167</f>
        <v>1.3072372697583534E-4</v>
      </c>
      <c r="AD167">
        <f>H167/C167</f>
        <v>1.7222640045615851E-4</v>
      </c>
      <c r="AE167">
        <f>I167/D167</f>
        <v>5.5067881261990179E-4</v>
      </c>
      <c r="AF167">
        <f>J167/E167</f>
        <v>0</v>
      </c>
      <c r="AG167">
        <f>K167/F167</f>
        <v>0</v>
      </c>
      <c r="AI167" t="str">
        <f t="shared" si="110"/>
        <v>2023-06</v>
      </c>
      <c r="AJ167">
        <f t="shared" si="86"/>
        <v>1.3074081808906956E-4</v>
      </c>
      <c r="AK167">
        <f t="shared" si="87"/>
        <v>1.722560679245138E-4</v>
      </c>
      <c r="AL167">
        <f t="shared" si="88"/>
        <v>5.5098224079724596E-4</v>
      </c>
      <c r="AM167">
        <f t="shared" si="89"/>
        <v>0</v>
      </c>
      <c r="AN167">
        <f t="shared" si="90"/>
        <v>0</v>
      </c>
      <c r="AP167" t="str">
        <f t="shared" si="111"/>
        <v>2023-06</v>
      </c>
      <c r="AQ167">
        <f t="shared" ca="1" si="112"/>
        <v>1.5155413822263227E-4</v>
      </c>
      <c r="AR167">
        <f t="shared" ca="1" si="91"/>
        <v>1.6451682450439062E-4</v>
      </c>
      <c r="AS167">
        <f t="shared" ca="1" si="92"/>
        <v>5.5027449314358587E-4</v>
      </c>
      <c r="AT167">
        <f t="shared" ca="1" si="93"/>
        <v>0</v>
      </c>
      <c r="AU167" t="e">
        <f t="shared" ca="1" si="94"/>
        <v>#DIV/0!</v>
      </c>
      <c r="AW167" t="str">
        <f t="shared" si="113"/>
        <v>2023-06</v>
      </c>
      <c r="AX167">
        <f t="shared" ca="1" si="114"/>
        <v>1.2847118740288488E-2</v>
      </c>
      <c r="AY167">
        <f t="shared" ca="1" si="95"/>
        <v>1.2617795741686484E-2</v>
      </c>
      <c r="AZ167">
        <f t="shared" ca="1" si="96"/>
        <v>4.1699640238120859E-2</v>
      </c>
      <c r="BA167">
        <f t="shared" ca="1" si="97"/>
        <v>6.4741158635480134E-2</v>
      </c>
      <c r="BB167" t="e">
        <f t="shared" ca="1" si="98"/>
        <v>#DIV/0!</v>
      </c>
      <c r="BD167">
        <f t="shared" ca="1" si="115"/>
        <v>0.98214984984276299</v>
      </c>
      <c r="BE167">
        <f t="shared" ca="1" si="115"/>
        <v>3.2458359793430596</v>
      </c>
      <c r="BF167">
        <f t="shared" ca="1" si="115"/>
        <v>5.039352398328214</v>
      </c>
      <c r="BG167" t="e">
        <f t="shared" ca="1" si="99"/>
        <v>#DIV/0!</v>
      </c>
      <c r="BI167" t="str">
        <f t="shared" si="116"/>
        <v>2023-06</v>
      </c>
      <c r="BJ167">
        <f t="shared" ca="1" si="117"/>
        <v>0.97345524225166202</v>
      </c>
      <c r="BK167">
        <f t="shared" ca="1" si="100"/>
        <v>1.0664720611003704</v>
      </c>
      <c r="BL167" t="e">
        <f t="shared" ca="1" si="101"/>
        <v>#DIV/0!</v>
      </c>
      <c r="BM167" t="e">
        <f t="shared" ca="1" si="102"/>
        <v>#DIV/0!</v>
      </c>
    </row>
    <row r="168" spans="1:65" x14ac:dyDescent="0.25">
      <c r="A168" s="1" t="s">
        <v>118</v>
      </c>
      <c r="B168" s="10">
        <v>6134274</v>
      </c>
      <c r="C168" s="10">
        <v>2484673</v>
      </c>
      <c r="D168" s="10">
        <v>1954691</v>
      </c>
      <c r="E168" s="10">
        <v>114</v>
      </c>
      <c r="F168" s="10">
        <v>11</v>
      </c>
      <c r="G168" s="10">
        <v>804</v>
      </c>
      <c r="H168" s="10">
        <v>450</v>
      </c>
      <c r="I168" s="10">
        <v>1080</v>
      </c>
      <c r="J168" s="10">
        <v>0</v>
      </c>
      <c r="K168" s="10">
        <v>0</v>
      </c>
      <c r="M168" s="10" t="str">
        <f t="shared" si="103"/>
        <v>2023-07</v>
      </c>
      <c r="N168" s="10">
        <f t="shared" si="104"/>
        <v>804</v>
      </c>
      <c r="O168" s="10">
        <f t="shared" si="105"/>
        <v>450</v>
      </c>
      <c r="P168" s="10">
        <f t="shared" si="106"/>
        <v>1080</v>
      </c>
      <c r="Q168" s="10">
        <f t="shared" si="107"/>
        <v>0</v>
      </c>
      <c r="R168" s="10">
        <f t="shared" si="108"/>
        <v>0</v>
      </c>
      <c r="S168" s="10"/>
      <c r="T168" s="10"/>
      <c r="U168" s="10" t="str">
        <f t="shared" si="109"/>
        <v>2023-07</v>
      </c>
      <c r="V168" s="10">
        <f t="shared" si="118"/>
        <v>81924</v>
      </c>
      <c r="W168" s="10">
        <f t="shared" si="119"/>
        <v>35309</v>
      </c>
      <c r="X168" s="10">
        <f t="shared" si="120"/>
        <v>90416</v>
      </c>
      <c r="Y168" s="10">
        <f t="shared" si="121"/>
        <v>10</v>
      </c>
      <c r="Z168" s="10">
        <f t="shared" si="122"/>
        <v>2</v>
      </c>
      <c r="AA168" s="10"/>
      <c r="AB168" s="10"/>
      <c r="AC168">
        <f>G168/B168</f>
        <v>1.3106685485519558E-4</v>
      </c>
      <c r="AD168">
        <f>H168/C168</f>
        <v>1.8111035134200758E-4</v>
      </c>
      <c r="AE168">
        <f>I168/D168</f>
        <v>5.5251699629250864E-4</v>
      </c>
      <c r="AF168">
        <f>J168/E168</f>
        <v>0</v>
      </c>
      <c r="AG168">
        <f>K168/F168</f>
        <v>0</v>
      </c>
      <c r="AI168" t="str">
        <f t="shared" si="110"/>
        <v>2023-07</v>
      </c>
      <c r="AJ168">
        <f t="shared" si="86"/>
        <v>1.3108403581521747E-4</v>
      </c>
      <c r="AK168">
        <f t="shared" si="87"/>
        <v>1.8114315873833496E-4</v>
      </c>
      <c r="AL168">
        <f t="shared" si="88"/>
        <v>5.5282245416565399E-4</v>
      </c>
      <c r="AM168">
        <f t="shared" si="89"/>
        <v>0</v>
      </c>
      <c r="AN168">
        <f t="shared" si="90"/>
        <v>0</v>
      </c>
      <c r="AP168" t="str">
        <f t="shared" si="111"/>
        <v>2023-07</v>
      </c>
      <c r="AQ168">
        <f t="shared" ca="1" si="112"/>
        <v>1.5224005273664469E-4</v>
      </c>
      <c r="AR168">
        <f t="shared" ca="1" si="91"/>
        <v>1.7290269953811445E-4</v>
      </c>
      <c r="AS168">
        <f t="shared" ca="1" si="92"/>
        <v>5.521032446530209E-4</v>
      </c>
      <c r="AT168">
        <f t="shared" ca="1" si="93"/>
        <v>0</v>
      </c>
      <c r="AU168" t="e">
        <f t="shared" ca="1" si="94"/>
        <v>#DIV/0!</v>
      </c>
      <c r="AW168" t="str">
        <f t="shared" si="113"/>
        <v>2023-07</v>
      </c>
      <c r="AX168">
        <f t="shared" ca="1" si="114"/>
        <v>1.2999358793025132E-2</v>
      </c>
      <c r="AY168">
        <f t="shared" ca="1" si="95"/>
        <v>1.2790698441224598E-2</v>
      </c>
      <c r="AZ168">
        <f t="shared" ca="1" si="96"/>
        <v>4.2251743482773878E-2</v>
      </c>
      <c r="BA168">
        <f t="shared" ca="1" si="97"/>
        <v>6.4741158635480134E-2</v>
      </c>
      <c r="BB168" t="e">
        <f t="shared" ca="1" si="98"/>
        <v>#DIV/0!</v>
      </c>
      <c r="BD168">
        <f t="shared" ca="1" si="115"/>
        <v>0.98394841198532867</v>
      </c>
      <c r="BE168">
        <f t="shared" ca="1" si="115"/>
        <v>3.2502944303256136</v>
      </c>
      <c r="BF168">
        <f t="shared" ca="1" si="115"/>
        <v>4.9803347739134107</v>
      </c>
      <c r="BG168" t="e">
        <f t="shared" ca="1" si="99"/>
        <v>#DIV/0!</v>
      </c>
      <c r="BI168" t="str">
        <f t="shared" si="116"/>
        <v>2023-07</v>
      </c>
      <c r="BJ168">
        <f t="shared" ca="1" si="117"/>
        <v>0.97523788239204001</v>
      </c>
      <c r="BK168">
        <f t="shared" ca="1" si="100"/>
        <v>1.0679369574903728</v>
      </c>
      <c r="BL168" t="e">
        <f t="shared" ca="1" si="101"/>
        <v>#DIV/0!</v>
      </c>
      <c r="BM168" t="e">
        <f t="shared" ca="1" si="102"/>
        <v>#DIV/0!</v>
      </c>
    </row>
    <row r="169" spans="1:65" x14ac:dyDescent="0.25">
      <c r="A169" s="1" t="s">
        <v>119</v>
      </c>
      <c r="B169" s="10">
        <v>6133470</v>
      </c>
      <c r="C169" s="10">
        <v>2484223</v>
      </c>
      <c r="D169" s="10">
        <v>1953611</v>
      </c>
      <c r="E169" s="10">
        <v>114</v>
      </c>
      <c r="F169" s="10">
        <v>11</v>
      </c>
      <c r="G169" s="10">
        <v>778</v>
      </c>
      <c r="H169" s="10">
        <v>423</v>
      </c>
      <c r="I169" s="10">
        <v>1094</v>
      </c>
      <c r="J169" s="10">
        <v>0</v>
      </c>
      <c r="K169" s="10">
        <v>0</v>
      </c>
      <c r="M169" s="10" t="str">
        <f t="shared" si="103"/>
        <v>2023-08</v>
      </c>
      <c r="N169" s="10">
        <f t="shared" si="104"/>
        <v>778</v>
      </c>
      <c r="O169" s="10">
        <f t="shared" si="105"/>
        <v>423</v>
      </c>
      <c r="P169" s="10">
        <f t="shared" si="106"/>
        <v>1094</v>
      </c>
      <c r="Q169" s="10">
        <f t="shared" si="107"/>
        <v>0</v>
      </c>
      <c r="R169" s="10">
        <f t="shared" si="108"/>
        <v>0</v>
      </c>
      <c r="S169" s="10"/>
      <c r="T169" s="10"/>
      <c r="U169" s="10" t="str">
        <f t="shared" si="109"/>
        <v>2023-08</v>
      </c>
      <c r="V169" s="10">
        <f t="shared" si="118"/>
        <v>82702</v>
      </c>
      <c r="W169" s="10">
        <f t="shared" si="119"/>
        <v>35732</v>
      </c>
      <c r="X169" s="10">
        <f t="shared" si="120"/>
        <v>91510</v>
      </c>
      <c r="Y169" s="10">
        <f t="shared" si="121"/>
        <v>10</v>
      </c>
      <c r="Z169" s="10">
        <f t="shared" si="122"/>
        <v>2</v>
      </c>
      <c r="AA169" s="10"/>
      <c r="AB169" s="10"/>
      <c r="AC169">
        <f>G169/B169</f>
        <v>1.2684499964946434E-4</v>
      </c>
      <c r="AD169">
        <f>H169/C169</f>
        <v>1.7027456874845777E-4</v>
      </c>
      <c r="AE169">
        <f>I169/D169</f>
        <v>5.5998865690252563E-4</v>
      </c>
      <c r="AF169">
        <f>J169/E169</f>
        <v>0</v>
      </c>
      <c r="AG169">
        <f>K169/F169</f>
        <v>0</v>
      </c>
      <c r="AI169" t="str">
        <f t="shared" si="110"/>
        <v>2023-08</v>
      </c>
      <c r="AJ169">
        <f t="shared" si="86"/>
        <v>1.2686109151461064E-4</v>
      </c>
      <c r="AK169">
        <f t="shared" si="87"/>
        <v>1.7030356752661244E-4</v>
      </c>
      <c r="AL169">
        <f t="shared" si="88"/>
        <v>5.6030243456056087E-4</v>
      </c>
      <c r="AM169">
        <f t="shared" si="89"/>
        <v>0</v>
      </c>
      <c r="AN169">
        <f t="shared" si="90"/>
        <v>0</v>
      </c>
      <c r="AP169" t="str">
        <f t="shared" si="111"/>
        <v>2023-08</v>
      </c>
      <c r="AQ169">
        <f t="shared" ca="1" si="112"/>
        <v>1.4761486239833369E-4</v>
      </c>
      <c r="AR169">
        <f t="shared" ca="1" si="91"/>
        <v>1.6246044243298105E-4</v>
      </c>
      <c r="AS169">
        <f t="shared" ca="1" si="92"/>
        <v>5.5956427274456372E-4</v>
      </c>
      <c r="AT169">
        <f t="shared" ca="1" si="93"/>
        <v>0</v>
      </c>
      <c r="AU169" t="e">
        <f t="shared" ca="1" si="94"/>
        <v>#DIV/0!</v>
      </c>
      <c r="AW169" t="str">
        <f t="shared" si="113"/>
        <v>2023-08</v>
      </c>
      <c r="AX169">
        <f t="shared" ca="1" si="114"/>
        <v>1.3146973655423467E-2</v>
      </c>
      <c r="AY169">
        <f t="shared" ca="1" si="95"/>
        <v>1.2953158883657579E-2</v>
      </c>
      <c r="AZ169">
        <f t="shared" ca="1" si="96"/>
        <v>4.2811307755518439E-2</v>
      </c>
      <c r="BA169">
        <f t="shared" ca="1" si="97"/>
        <v>6.4741158635480134E-2</v>
      </c>
      <c r="BB169" t="e">
        <f t="shared" ca="1" si="98"/>
        <v>#DIV/0!</v>
      </c>
      <c r="BD169">
        <f t="shared" ca="1" si="115"/>
        <v>0.98525784132183647</v>
      </c>
      <c r="BE169">
        <f t="shared" ca="1" si="115"/>
        <v>3.2563621771507596</v>
      </c>
      <c r="BF169">
        <f t="shared" ca="1" si="115"/>
        <v>4.9244153317955979</v>
      </c>
      <c r="BG169" t="e">
        <f t="shared" ca="1" si="99"/>
        <v>#DIV/0!</v>
      </c>
      <c r="BI169" t="str">
        <f t="shared" si="116"/>
        <v>2023-08</v>
      </c>
      <c r="BJ169">
        <f t="shared" ca="1" si="117"/>
        <v>0.97653571983729925</v>
      </c>
      <c r="BK169">
        <f t="shared" ca="1" si="100"/>
        <v>1.0699306141335401</v>
      </c>
      <c r="BL169" t="e">
        <f t="shared" ca="1" si="101"/>
        <v>#DIV/0!</v>
      </c>
      <c r="BM169" t="e">
        <f t="shared" ca="1" si="102"/>
        <v>#DIV/0!</v>
      </c>
    </row>
    <row r="170" spans="1:65" x14ac:dyDescent="0.25">
      <c r="A170" s="1" t="s">
        <v>120</v>
      </c>
      <c r="B170" s="10">
        <v>6132692</v>
      </c>
      <c r="C170" s="10">
        <v>2483800</v>
      </c>
      <c r="D170" s="10">
        <v>1952517</v>
      </c>
      <c r="E170" s="10">
        <v>114</v>
      </c>
      <c r="F170" s="10">
        <v>11</v>
      </c>
      <c r="G170" s="10">
        <v>795</v>
      </c>
      <c r="H170" s="10">
        <v>435</v>
      </c>
      <c r="I170" s="10">
        <v>1092</v>
      </c>
      <c r="J170" s="10">
        <v>0</v>
      </c>
      <c r="K170" s="10">
        <v>0</v>
      </c>
      <c r="M170" s="10" t="str">
        <f t="shared" si="103"/>
        <v>2023-09</v>
      </c>
      <c r="N170" s="10">
        <f t="shared" si="104"/>
        <v>795</v>
      </c>
      <c r="O170" s="10">
        <f t="shared" si="105"/>
        <v>435</v>
      </c>
      <c r="P170" s="10">
        <f t="shared" si="106"/>
        <v>1092</v>
      </c>
      <c r="Q170" s="10">
        <f t="shared" si="107"/>
        <v>0</v>
      </c>
      <c r="R170" s="10">
        <f t="shared" si="108"/>
        <v>0</v>
      </c>
      <c r="S170" s="10"/>
      <c r="T170" s="10"/>
      <c r="U170" s="10" t="str">
        <f t="shared" si="109"/>
        <v>2023-09</v>
      </c>
      <c r="V170" s="10">
        <f t="shared" si="118"/>
        <v>83497</v>
      </c>
      <c r="W170" s="10">
        <f t="shared" si="119"/>
        <v>36167</v>
      </c>
      <c r="X170" s="10">
        <f t="shared" si="120"/>
        <v>92602</v>
      </c>
      <c r="Y170" s="10">
        <f t="shared" si="121"/>
        <v>10</v>
      </c>
      <c r="Z170" s="10">
        <f t="shared" si="122"/>
        <v>2</v>
      </c>
      <c r="AA170" s="10"/>
      <c r="AB170" s="10"/>
      <c r="AC170">
        <f>G170/B170</f>
        <v>1.2963312033280002E-4</v>
      </c>
      <c r="AD170">
        <f>H170/C170</f>
        <v>1.7513487398341252E-4</v>
      </c>
      <c r="AE170">
        <f>I170/D170</f>
        <v>5.5927810103574007E-4</v>
      </c>
      <c r="AF170">
        <f>J170/E170</f>
        <v>0</v>
      </c>
      <c r="AG170">
        <f>K170/F170</f>
        <v>0</v>
      </c>
      <c r="AI170" t="str">
        <f t="shared" si="110"/>
        <v>2023-09</v>
      </c>
      <c r="AJ170">
        <f t="shared" si="86"/>
        <v>1.2964992743898335E-4</v>
      </c>
      <c r="AK170">
        <f t="shared" si="87"/>
        <v>1.7516555202812744E-4</v>
      </c>
      <c r="AL170">
        <f t="shared" si="88"/>
        <v>5.5959108266828185E-4</v>
      </c>
      <c r="AM170">
        <f t="shared" si="89"/>
        <v>0</v>
      </c>
      <c r="AN170">
        <f t="shared" si="90"/>
        <v>0</v>
      </c>
      <c r="AP170" t="str">
        <f t="shared" si="111"/>
        <v>2023-09</v>
      </c>
      <c r="AQ170">
        <f t="shared" ca="1" si="112"/>
        <v>1.5114592432452118E-4</v>
      </c>
      <c r="AR170">
        <f t="shared" ca="1" si="91"/>
        <v>1.6700006362598636E-4</v>
      </c>
      <c r="AS170">
        <f t="shared" ca="1" si="92"/>
        <v>5.5884464885250684E-4</v>
      </c>
      <c r="AT170">
        <f t="shared" ca="1" si="93"/>
        <v>0</v>
      </c>
      <c r="AU170" t="e">
        <f t="shared" ca="1" si="94"/>
        <v>#DIV/0!</v>
      </c>
      <c r="AW170" t="str">
        <f t="shared" si="113"/>
        <v>2023-09</v>
      </c>
      <c r="AX170">
        <f t="shared" ca="1" si="114"/>
        <v>1.3298119579747988E-2</v>
      </c>
      <c r="AY170">
        <f t="shared" ca="1" si="95"/>
        <v>1.3120158947283566E-2</v>
      </c>
      <c r="AZ170">
        <f t="shared" ca="1" si="96"/>
        <v>4.3370152404370949E-2</v>
      </c>
      <c r="BA170">
        <f t="shared" ca="1" si="97"/>
        <v>6.4741158635480134E-2</v>
      </c>
      <c r="BB170" t="e">
        <f t="shared" ca="1" si="98"/>
        <v>#DIV/0!</v>
      </c>
      <c r="BD170">
        <f t="shared" ca="1" si="115"/>
        <v>0.98661760924939768</v>
      </c>
      <c r="BE170">
        <f t="shared" ca="1" si="115"/>
        <v>3.2613748240330422</v>
      </c>
      <c r="BF170">
        <f t="shared" ca="1" si="115"/>
        <v>4.8684446133328452</v>
      </c>
      <c r="BG170" t="e">
        <f t="shared" ca="1" si="99"/>
        <v>#DIV/0!</v>
      </c>
      <c r="BI170" t="str">
        <f t="shared" si="116"/>
        <v>2023-09</v>
      </c>
      <c r="BJ170">
        <f t="shared" ca="1" si="117"/>
        <v>0.9778834502447743</v>
      </c>
      <c r="BK170">
        <f t="shared" ca="1" si="100"/>
        <v>1.0715776005759043</v>
      </c>
      <c r="BL170" t="e">
        <f t="shared" ca="1" si="101"/>
        <v>#DIV/0!</v>
      </c>
      <c r="BM170" t="e">
        <f t="shared" ca="1" si="102"/>
        <v>#DIV/0!</v>
      </c>
    </row>
    <row r="171" spans="1:65" x14ac:dyDescent="0.25">
      <c r="A171" s="1" t="s">
        <v>121</v>
      </c>
      <c r="B171" s="10">
        <v>6131897</v>
      </c>
      <c r="C171" s="10">
        <v>2483365</v>
      </c>
      <c r="D171" s="10">
        <v>1951425</v>
      </c>
      <c r="E171" s="10">
        <v>114</v>
      </c>
      <c r="F171" s="10">
        <v>11</v>
      </c>
      <c r="G171" s="10">
        <v>750</v>
      </c>
      <c r="H171" s="10">
        <v>466</v>
      </c>
      <c r="I171" s="10">
        <v>1120</v>
      </c>
      <c r="J171" s="10">
        <v>0</v>
      </c>
      <c r="K171" s="10">
        <v>0</v>
      </c>
      <c r="M171" s="10" t="str">
        <f t="shared" si="103"/>
        <v>2023-10</v>
      </c>
      <c r="N171" s="10">
        <f t="shared" si="104"/>
        <v>750</v>
      </c>
      <c r="O171" s="10">
        <f t="shared" si="105"/>
        <v>466</v>
      </c>
      <c r="P171" s="10">
        <f t="shared" si="106"/>
        <v>1120</v>
      </c>
      <c r="Q171" s="10">
        <f t="shared" si="107"/>
        <v>0</v>
      </c>
      <c r="R171" s="10">
        <f t="shared" si="108"/>
        <v>0</v>
      </c>
      <c r="S171" s="10"/>
      <c r="T171" s="10"/>
      <c r="U171" s="10" t="str">
        <f t="shared" si="109"/>
        <v>2023-10</v>
      </c>
      <c r="V171" s="10">
        <f t="shared" si="118"/>
        <v>84247</v>
      </c>
      <c r="W171" s="10">
        <f t="shared" si="119"/>
        <v>36633</v>
      </c>
      <c r="X171" s="10">
        <f t="shared" si="120"/>
        <v>93722</v>
      </c>
      <c r="Y171" s="10">
        <f t="shared" si="121"/>
        <v>10</v>
      </c>
      <c r="Z171" s="10">
        <f t="shared" si="122"/>
        <v>2</v>
      </c>
      <c r="AA171" s="10"/>
      <c r="AB171" s="10"/>
      <c r="AC171">
        <f>G171/B171</f>
        <v>1.2231125212964274E-4</v>
      </c>
      <c r="AD171">
        <f>H171/C171</f>
        <v>1.876486138767358E-4</v>
      </c>
      <c r="AE171">
        <f>I171/D171</f>
        <v>5.7393955699040441E-4</v>
      </c>
      <c r="AF171">
        <f>J171/E171</f>
        <v>0</v>
      </c>
      <c r="AG171">
        <f>K171/F171</f>
        <v>0</v>
      </c>
      <c r="AI171" t="str">
        <f t="shared" si="110"/>
        <v>2023-10</v>
      </c>
      <c r="AJ171">
        <f t="shared" si="86"/>
        <v>1.2232621415464152E-4</v>
      </c>
      <c r="AK171">
        <f t="shared" si="87"/>
        <v>1.8768383303876813E-4</v>
      </c>
      <c r="AL171">
        <f t="shared" si="88"/>
        <v>5.7426916855570268E-4</v>
      </c>
      <c r="AM171">
        <f t="shared" si="89"/>
        <v>0</v>
      </c>
      <c r="AN171">
        <f t="shared" si="90"/>
        <v>0</v>
      </c>
      <c r="AP171" t="str">
        <f t="shared" si="111"/>
        <v>2023-10</v>
      </c>
      <c r="AQ171">
        <f t="shared" ca="1" si="112"/>
        <v>1.4287828162894297E-4</v>
      </c>
      <c r="AR171">
        <f t="shared" ca="1" si="91"/>
        <v>1.7882937037846377E-4</v>
      </c>
      <c r="AS171">
        <f t="shared" ca="1" si="92"/>
        <v>5.7349370520512878E-4</v>
      </c>
      <c r="AT171">
        <f t="shared" ca="1" si="93"/>
        <v>0</v>
      </c>
      <c r="AU171" t="e">
        <f t="shared" ca="1" si="94"/>
        <v>#DIV/0!</v>
      </c>
      <c r="AW171" t="str">
        <f t="shared" si="113"/>
        <v>2023-10</v>
      </c>
      <c r="AX171">
        <f t="shared" ca="1" si="114"/>
        <v>1.3440997861376931E-2</v>
      </c>
      <c r="AY171">
        <f t="shared" ca="1" si="95"/>
        <v>1.329898831766203E-2</v>
      </c>
      <c r="AZ171">
        <f t="shared" ca="1" si="96"/>
        <v>4.394364610957608E-2</v>
      </c>
      <c r="BA171">
        <f t="shared" ca="1" si="97"/>
        <v>6.4741158635480134E-2</v>
      </c>
      <c r="BB171" t="e">
        <f t="shared" ca="1" si="98"/>
        <v>#DIV/0!</v>
      </c>
      <c r="BD171">
        <f t="shared" ca="1" si="115"/>
        <v>0.98943459814669199</v>
      </c>
      <c r="BE171">
        <f t="shared" ca="1" si="115"/>
        <v>3.2693737892667425</v>
      </c>
      <c r="BF171">
        <f t="shared" ca="1" si="115"/>
        <v>4.8166928752749518</v>
      </c>
      <c r="BG171" t="e">
        <f t="shared" ca="1" si="99"/>
        <v>#DIV/0!</v>
      </c>
      <c r="BI171" t="str">
        <f t="shared" si="116"/>
        <v>2023-10</v>
      </c>
      <c r="BJ171">
        <f t="shared" ca="1" si="117"/>
        <v>0.98067550138633364</v>
      </c>
      <c r="BK171">
        <f t="shared" ca="1" si="100"/>
        <v>1.0742057903531281</v>
      </c>
      <c r="BL171" t="e">
        <f t="shared" ca="1" si="101"/>
        <v>#DIV/0!</v>
      </c>
      <c r="BM171" t="e">
        <f t="shared" ca="1" si="102"/>
        <v>#DIV/0!</v>
      </c>
    </row>
    <row r="172" spans="1:65" x14ac:dyDescent="0.25">
      <c r="A172" s="1" t="s">
        <v>122</v>
      </c>
      <c r="B172" s="10">
        <v>6131147</v>
      </c>
      <c r="C172" s="10">
        <v>2482899</v>
      </c>
      <c r="D172" s="10">
        <v>1950305</v>
      </c>
      <c r="E172" s="10">
        <v>114</v>
      </c>
      <c r="F172" s="10">
        <v>11</v>
      </c>
      <c r="G172" s="10">
        <v>767</v>
      </c>
      <c r="H172" s="10">
        <v>383</v>
      </c>
      <c r="I172" s="10">
        <v>1068</v>
      </c>
      <c r="J172" s="10">
        <v>0</v>
      </c>
      <c r="K172" s="10">
        <v>0</v>
      </c>
      <c r="M172" s="10" t="str">
        <f t="shared" si="103"/>
        <v>2023-11</v>
      </c>
      <c r="N172" s="10">
        <f t="shared" si="104"/>
        <v>767</v>
      </c>
      <c r="O172" s="10">
        <f t="shared" si="105"/>
        <v>383</v>
      </c>
      <c r="P172" s="10">
        <f t="shared" si="106"/>
        <v>1068</v>
      </c>
      <c r="Q172" s="10">
        <f t="shared" si="107"/>
        <v>0</v>
      </c>
      <c r="R172" s="10">
        <f t="shared" si="108"/>
        <v>0</v>
      </c>
      <c r="S172" s="10"/>
      <c r="T172" s="10"/>
      <c r="U172" s="10" t="str">
        <f t="shared" si="109"/>
        <v>2023-11</v>
      </c>
      <c r="V172" s="10">
        <f t="shared" si="118"/>
        <v>85014</v>
      </c>
      <c r="W172" s="10">
        <f t="shared" si="119"/>
        <v>37016</v>
      </c>
      <c r="X172" s="10">
        <f t="shared" si="120"/>
        <v>94790</v>
      </c>
      <c r="Y172" s="10">
        <f t="shared" si="121"/>
        <v>10</v>
      </c>
      <c r="Z172" s="10">
        <f t="shared" si="122"/>
        <v>2</v>
      </c>
      <c r="AA172" s="10"/>
      <c r="AB172" s="10"/>
      <c r="AC172">
        <f>G172/B172</f>
        <v>1.2509894151942533E-4</v>
      </c>
      <c r="AD172">
        <f>H172/C172</f>
        <v>1.5425516704465223E-4</v>
      </c>
      <c r="AE172">
        <f>I172/D172</f>
        <v>5.4760665639476901E-4</v>
      </c>
      <c r="AF172">
        <f>J172/E172</f>
        <v>0</v>
      </c>
      <c r="AG172">
        <f>K172/F172</f>
        <v>0</v>
      </c>
      <c r="AI172" t="str">
        <f t="shared" si="110"/>
        <v>2023-11</v>
      </c>
      <c r="AJ172">
        <f t="shared" si="86"/>
        <v>1.2511459338582104E-4</v>
      </c>
      <c r="AK172">
        <f t="shared" si="87"/>
        <v>1.5427896567827185E-4</v>
      </c>
      <c r="AL172">
        <f t="shared" si="88"/>
        <v>5.479067074542405E-4</v>
      </c>
      <c r="AM172">
        <f t="shared" si="89"/>
        <v>0</v>
      </c>
      <c r="AN172">
        <f t="shared" si="90"/>
        <v>0</v>
      </c>
      <c r="AP172" t="str">
        <f t="shared" si="111"/>
        <v>2023-11</v>
      </c>
      <c r="AQ172">
        <f t="shared" ca="1" si="112"/>
        <v>1.4641216839878776E-4</v>
      </c>
      <c r="AR172">
        <f t="shared" ca="1" si="91"/>
        <v>1.4691385349397556E-4</v>
      </c>
      <c r="AS172">
        <f t="shared" ca="1" si="92"/>
        <v>5.4715782603304334E-4</v>
      </c>
      <c r="AT172">
        <f t="shared" ca="1" si="93"/>
        <v>0</v>
      </c>
      <c r="AU172" t="e">
        <f t="shared" ca="1" si="94"/>
        <v>#DIV/0!</v>
      </c>
      <c r="AW172" t="str">
        <f t="shared" si="113"/>
        <v>2023-11</v>
      </c>
      <c r="AX172">
        <f t="shared" ca="1" si="114"/>
        <v>1.358741002977572E-2</v>
      </c>
      <c r="AY172">
        <f t="shared" ca="1" si="95"/>
        <v>1.3445902171156005E-2</v>
      </c>
      <c r="AZ172">
        <f t="shared" ca="1" si="96"/>
        <v>4.449080393560912E-2</v>
      </c>
      <c r="BA172">
        <f t="shared" ca="1" si="97"/>
        <v>6.4741158635480134E-2</v>
      </c>
      <c r="BB172" t="e">
        <f t="shared" ca="1" si="98"/>
        <v>#DIV/0!</v>
      </c>
      <c r="BD172">
        <f t="shared" ca="1" si="115"/>
        <v>0.98958536922712925</v>
      </c>
      <c r="BE172">
        <f t="shared" ca="1" si="115"/>
        <v>3.2744138756474626</v>
      </c>
      <c r="BF172">
        <f t="shared" ca="1" si="115"/>
        <v>4.7647902354904339</v>
      </c>
      <c r="BG172" t="e">
        <f t="shared" ca="1" si="99"/>
        <v>#DIV/0!</v>
      </c>
      <c r="BI172" t="str">
        <f t="shared" si="116"/>
        <v>2023-11</v>
      </c>
      <c r="BJ172">
        <f t="shared" ca="1" si="117"/>
        <v>0.98082493774643198</v>
      </c>
      <c r="BK172">
        <f t="shared" ca="1" si="100"/>
        <v>1.0758617924877949</v>
      </c>
      <c r="BL172" t="e">
        <f t="shared" ca="1" si="101"/>
        <v>#DIV/0!</v>
      </c>
      <c r="BM172" t="e">
        <f t="shared" ca="1" si="102"/>
        <v>#DIV/0!</v>
      </c>
    </row>
    <row r="173" spans="1:65" x14ac:dyDescent="0.25">
      <c r="A173" s="1" t="s">
        <v>123</v>
      </c>
      <c r="B173" s="10">
        <v>6130380</v>
      </c>
      <c r="C173" s="10">
        <v>2482516</v>
      </c>
      <c r="D173" s="10">
        <v>1949237</v>
      </c>
      <c r="E173" s="10">
        <v>114</v>
      </c>
      <c r="F173" s="10">
        <v>11</v>
      </c>
      <c r="G173" s="10">
        <v>771</v>
      </c>
      <c r="H173" s="10">
        <v>438</v>
      </c>
      <c r="I173" s="10">
        <v>1062</v>
      </c>
      <c r="J173" s="10">
        <v>0</v>
      </c>
      <c r="K173" s="10">
        <v>0</v>
      </c>
      <c r="M173" s="10" t="str">
        <f t="shared" si="103"/>
        <v>2023-12</v>
      </c>
      <c r="N173" s="10">
        <f t="shared" si="104"/>
        <v>771</v>
      </c>
      <c r="O173" s="10">
        <f t="shared" si="105"/>
        <v>438</v>
      </c>
      <c r="P173" s="10">
        <f t="shared" si="106"/>
        <v>1062</v>
      </c>
      <c r="Q173" s="10">
        <f t="shared" si="107"/>
        <v>0</v>
      </c>
      <c r="R173" s="10">
        <f t="shared" si="108"/>
        <v>0</v>
      </c>
      <c r="S173" s="10"/>
      <c r="T173" s="10"/>
      <c r="U173" s="10" t="str">
        <f t="shared" si="109"/>
        <v>2023-12</v>
      </c>
      <c r="V173" s="10">
        <f t="shared" si="118"/>
        <v>85785</v>
      </c>
      <c r="W173" s="10">
        <f t="shared" si="119"/>
        <v>37454</v>
      </c>
      <c r="X173" s="10">
        <f t="shared" si="120"/>
        <v>95852</v>
      </c>
      <c r="Y173" s="10">
        <f t="shared" si="121"/>
        <v>10</v>
      </c>
      <c r="Z173" s="10">
        <f t="shared" si="122"/>
        <v>2</v>
      </c>
      <c r="AA173" s="10"/>
      <c r="AB173" s="10"/>
      <c r="AC173">
        <f>G173/B173</f>
        <v>1.2576708132285437E-4</v>
      </c>
      <c r="AD173">
        <f>H173/C173</f>
        <v>1.7643390818024938E-4</v>
      </c>
      <c r="AE173">
        <f>I173/D173</f>
        <v>5.4482856625438574E-4</v>
      </c>
      <c r="AF173">
        <f>J173/E173</f>
        <v>0</v>
      </c>
      <c r="AG173">
        <f>K173/F173</f>
        <v>0</v>
      </c>
      <c r="AI173" t="str">
        <f t="shared" si="110"/>
        <v>2023-12</v>
      </c>
      <c r="AJ173">
        <f t="shared" ref="AJ173:AJ204" si="123">-LN((1-1.5*AC173)/(1-0.5*AC173))</f>
        <v>1.2578290083700046E-4</v>
      </c>
      <c r="AK173">
        <f t="shared" ref="AK173:AK204" si="124">-LN((1-1.5*AD173)/(1-0.5*AD173))</f>
        <v>1.7646504305530514E-4</v>
      </c>
      <c r="AL173">
        <f t="shared" ref="AL173:AL204" si="125">-LN((1-1.5*AE173)/(1-0.5*AE173))</f>
        <v>5.4512557973425185E-4</v>
      </c>
      <c r="AM173">
        <f t="shared" ref="AM173:AM204" si="126">-LN((1-1.5*AF173)/(1-0.5*AF173))</f>
        <v>0</v>
      </c>
      <c r="AN173">
        <f t="shared" si="90"/>
        <v>0</v>
      </c>
      <c r="AP173" t="str">
        <f t="shared" si="111"/>
        <v>2023-12</v>
      </c>
      <c r="AQ173">
        <f t="shared" ca="1" si="112"/>
        <v>1.4747327696676941E-4</v>
      </c>
      <c r="AR173">
        <f t="shared" ca="1" si="91"/>
        <v>1.6794178570399062E-4</v>
      </c>
      <c r="AS173">
        <f t="shared" ca="1" si="92"/>
        <v>5.4437152891337185E-4</v>
      </c>
      <c r="AT173">
        <f t="shared" ca="1" si="93"/>
        <v>0</v>
      </c>
      <c r="AU173" t="e">
        <f t="shared" ca="1" si="94"/>
        <v>#DIV/0!</v>
      </c>
      <c r="AW173" t="str">
        <f t="shared" si="113"/>
        <v>2023-12</v>
      </c>
      <c r="AX173">
        <f t="shared" ca="1" si="114"/>
        <v>1.3734883306742489E-2</v>
      </c>
      <c r="AY173">
        <f t="shared" ca="1" si="95"/>
        <v>1.3613843956859996E-2</v>
      </c>
      <c r="AZ173">
        <f t="shared" ca="1" si="96"/>
        <v>4.5035175464522494E-2</v>
      </c>
      <c r="BA173">
        <f t="shared" ca="1" si="97"/>
        <v>6.4741158635480134E-2</v>
      </c>
      <c r="BB173" t="e">
        <f t="shared" ca="1" si="98"/>
        <v>#DIV/0!</v>
      </c>
      <c r="BD173">
        <f t="shared" ca="1" si="115"/>
        <v>0.99118744970894113</v>
      </c>
      <c r="BE173">
        <f t="shared" ca="1" si="115"/>
        <v>3.2788902867791103</v>
      </c>
      <c r="BF173">
        <f t="shared" ca="1" si="115"/>
        <v>4.7136300461831038</v>
      </c>
      <c r="BG173" t="e">
        <f t="shared" ca="1" si="99"/>
        <v>#DIV/0!</v>
      </c>
      <c r="BI173" t="str">
        <f t="shared" si="116"/>
        <v>2023-12</v>
      </c>
      <c r="BJ173">
        <f t="shared" ca="1" si="117"/>
        <v>0.98241283560517367</v>
      </c>
      <c r="BK173">
        <f t="shared" ca="1" si="100"/>
        <v>1.0773325899761101</v>
      </c>
      <c r="BL173" t="e">
        <f t="shared" ca="1" si="101"/>
        <v>#DIV/0!</v>
      </c>
      <c r="BM173" t="e">
        <f t="shared" ca="1" si="102"/>
        <v>#DIV/0!</v>
      </c>
    </row>
    <row r="174" spans="1:65" x14ac:dyDescent="0.25">
      <c r="A174" s="1" t="s">
        <v>124</v>
      </c>
      <c r="B174" s="10">
        <v>6129609</v>
      </c>
      <c r="C174" s="10">
        <v>2482078</v>
      </c>
      <c r="D174" s="10">
        <v>1948175</v>
      </c>
      <c r="E174" s="10">
        <v>114</v>
      </c>
      <c r="F174" s="10">
        <v>11</v>
      </c>
      <c r="G174" s="10">
        <v>757</v>
      </c>
      <c r="H174" s="10">
        <v>364</v>
      </c>
      <c r="I174" s="10">
        <v>1072</v>
      </c>
      <c r="J174" s="10">
        <v>0</v>
      </c>
      <c r="K174" s="10">
        <v>0</v>
      </c>
      <c r="M174" s="10" t="str">
        <f t="shared" si="103"/>
        <v>2023-13</v>
      </c>
      <c r="N174" s="10">
        <f t="shared" si="104"/>
        <v>757</v>
      </c>
      <c r="O174" s="10">
        <f t="shared" si="105"/>
        <v>364</v>
      </c>
      <c r="P174" s="10">
        <f t="shared" si="106"/>
        <v>1072</v>
      </c>
      <c r="Q174" s="10">
        <f t="shared" si="107"/>
        <v>0</v>
      </c>
      <c r="R174" s="10">
        <f t="shared" si="108"/>
        <v>0</v>
      </c>
      <c r="S174" s="10"/>
      <c r="T174" s="10"/>
      <c r="U174" s="10" t="str">
        <f t="shared" si="109"/>
        <v>2023-13</v>
      </c>
      <c r="V174" s="10">
        <f t="shared" si="118"/>
        <v>86542</v>
      </c>
      <c r="W174" s="10">
        <f t="shared" si="119"/>
        <v>37818</v>
      </c>
      <c r="X174" s="10">
        <f t="shared" si="120"/>
        <v>96924</v>
      </c>
      <c r="Y174" s="10">
        <f t="shared" si="121"/>
        <v>10</v>
      </c>
      <c r="Z174" s="10">
        <f t="shared" si="122"/>
        <v>2</v>
      </c>
      <c r="AA174" s="10"/>
      <c r="AB174" s="10"/>
      <c r="AC174">
        <f>G174/B174</f>
        <v>1.234989050688225E-4</v>
      </c>
      <c r="AD174">
        <f>H174/C174</f>
        <v>1.4665131393936854E-4</v>
      </c>
      <c r="AE174">
        <f>I174/D174</f>
        <v>5.5025857533332479E-4</v>
      </c>
      <c r="AF174">
        <f>J174/E174</f>
        <v>0</v>
      </c>
      <c r="AG174">
        <f>K174/F174</f>
        <v>0</v>
      </c>
      <c r="AI174" t="str">
        <f t="shared" si="110"/>
        <v>2023-13</v>
      </c>
      <c r="AJ174">
        <f t="shared" si="123"/>
        <v>1.2351415908918987E-4</v>
      </c>
      <c r="AK174">
        <f t="shared" si="124"/>
        <v>1.466728239645928E-4</v>
      </c>
      <c r="AL174">
        <f t="shared" si="125"/>
        <v>5.5056154044159694E-4</v>
      </c>
      <c r="AM174">
        <f t="shared" si="126"/>
        <v>0</v>
      </c>
      <c r="AN174">
        <f t="shared" ref="AN174:AN205" si="127">-LN((1-1.5*AG174)/(1-0.5*AG174))</f>
        <v>0</v>
      </c>
      <c r="AP174" t="str">
        <f t="shared" si="111"/>
        <v>2023-13</v>
      </c>
      <c r="AQ174">
        <f t="shared" ca="1" si="112"/>
        <v>1.4508783187792604E-4</v>
      </c>
      <c r="AR174">
        <f t="shared" ca="1" si="91"/>
        <v>1.3950628782718533E-4</v>
      </c>
      <c r="AS174">
        <f t="shared" ca="1" si="92"/>
        <v>5.4979091030611313E-4</v>
      </c>
      <c r="AT174">
        <f t="shared" ca="1" si="93"/>
        <v>0</v>
      </c>
      <c r="AU174" t="e">
        <f t="shared" ca="1" si="94"/>
        <v>#DIV/0!</v>
      </c>
      <c r="AW174" t="str">
        <f t="shared" si="113"/>
        <v>2023-13</v>
      </c>
      <c r="AX174">
        <f t="shared" ca="1" si="114"/>
        <v>1.3879971138620415E-2</v>
      </c>
      <c r="AY174">
        <f t="shared" ca="1" si="95"/>
        <v>1.3753350244687181E-2</v>
      </c>
      <c r="AZ174">
        <f t="shared" ca="1" si="96"/>
        <v>4.5584966374828603E-2</v>
      </c>
      <c r="BA174">
        <f t="shared" ca="1" si="97"/>
        <v>6.4741158635480134E-2</v>
      </c>
      <c r="BB174" t="e">
        <f t="shared" ca="1" si="98"/>
        <v>#DIV/0!</v>
      </c>
      <c r="BD174">
        <f t="shared" ca="1" si="115"/>
        <v>0.9908774382404214</v>
      </c>
      <c r="BE174">
        <f t="shared" ca="1" si="115"/>
        <v>3.2842263085108598</v>
      </c>
      <c r="BF174">
        <f t="shared" ca="1" si="115"/>
        <v>4.6643583036956526</v>
      </c>
      <c r="BG174" t="e">
        <f t="shared" ca="1" si="99"/>
        <v>#DIV/0!</v>
      </c>
      <c r="BI174" t="str">
        <f t="shared" si="116"/>
        <v>2023-13</v>
      </c>
      <c r="BJ174">
        <f t="shared" ca="1" si="117"/>
        <v>0.98210556855296471</v>
      </c>
      <c r="BK174">
        <f t="shared" ca="1" si="100"/>
        <v>1.0790858264706686</v>
      </c>
      <c r="BL174" t="e">
        <f t="shared" ca="1" si="101"/>
        <v>#DIV/0!</v>
      </c>
      <c r="BM174" t="e">
        <f t="shared" ca="1" si="102"/>
        <v>#DIV/0!</v>
      </c>
    </row>
    <row r="175" spans="1:65" x14ac:dyDescent="0.25">
      <c r="A175" s="1" t="s">
        <v>125</v>
      </c>
      <c r="B175" s="10">
        <v>6128852</v>
      </c>
      <c r="C175" s="10">
        <v>2481714</v>
      </c>
      <c r="D175" s="10">
        <v>1947103</v>
      </c>
      <c r="E175" s="10">
        <v>114</v>
      </c>
      <c r="F175" s="10">
        <v>11</v>
      </c>
      <c r="G175" s="10">
        <v>731</v>
      </c>
      <c r="H175" s="10">
        <v>389</v>
      </c>
      <c r="I175" s="10">
        <v>994</v>
      </c>
      <c r="J175" s="10">
        <v>0</v>
      </c>
      <c r="K175" s="10">
        <v>0</v>
      </c>
      <c r="M175" s="10" t="str">
        <f t="shared" si="103"/>
        <v>2023-14</v>
      </c>
      <c r="N175" s="10">
        <f t="shared" si="104"/>
        <v>731</v>
      </c>
      <c r="O175" s="10">
        <f t="shared" si="105"/>
        <v>389</v>
      </c>
      <c r="P175" s="10">
        <f t="shared" si="106"/>
        <v>994</v>
      </c>
      <c r="Q175" s="10">
        <f t="shared" si="107"/>
        <v>0</v>
      </c>
      <c r="R175" s="10">
        <f t="shared" si="108"/>
        <v>0</v>
      </c>
      <c r="S175" s="10"/>
      <c r="T175" s="10"/>
      <c r="U175" s="10" t="str">
        <f t="shared" si="109"/>
        <v>2023-14</v>
      </c>
      <c r="V175" s="10">
        <f t="shared" si="118"/>
        <v>87273</v>
      </c>
      <c r="W175" s="10">
        <f t="shared" si="119"/>
        <v>38207</v>
      </c>
      <c r="X175" s="10">
        <f t="shared" si="120"/>
        <v>97918</v>
      </c>
      <c r="Y175" s="10">
        <f t="shared" si="121"/>
        <v>10</v>
      </c>
      <c r="Z175" s="10">
        <f t="shared" si="122"/>
        <v>2</v>
      </c>
      <c r="AA175" s="10"/>
      <c r="AB175" s="10"/>
      <c r="AC175">
        <f>G175/B175</f>
        <v>1.1927192890283531E-4</v>
      </c>
      <c r="AD175">
        <f>H175/C175</f>
        <v>1.567465066482278E-4</v>
      </c>
      <c r="AE175">
        <f>I175/D175</f>
        <v>5.1050201247699787E-4</v>
      </c>
      <c r="AF175">
        <f>J175/E175</f>
        <v>0</v>
      </c>
      <c r="AG175">
        <f>K175/F175</f>
        <v>0</v>
      </c>
      <c r="AI175" t="str">
        <f t="shared" si="110"/>
        <v>2023-14</v>
      </c>
      <c r="AJ175">
        <f t="shared" si="123"/>
        <v>1.1928615653421809E-4</v>
      </c>
      <c r="AK175">
        <f t="shared" si="124"/>
        <v>1.5677108028844757E-4</v>
      </c>
      <c r="AL175">
        <f t="shared" si="125"/>
        <v>5.1076276899671776E-4</v>
      </c>
      <c r="AM175">
        <f t="shared" si="126"/>
        <v>0</v>
      </c>
      <c r="AN175">
        <f t="shared" si="127"/>
        <v>0</v>
      </c>
      <c r="AP175" t="str">
        <f t="shared" si="111"/>
        <v>2023-14</v>
      </c>
      <c r="AQ175">
        <f t="shared" ca="1" si="112"/>
        <v>1.4038697335309652E-4</v>
      </c>
      <c r="AR175">
        <f t="shared" ca="1" si="91"/>
        <v>1.4902328357904512E-4</v>
      </c>
      <c r="AS175">
        <f t="shared" ca="1" si="92"/>
        <v>5.1003944096087578E-4</v>
      </c>
      <c r="AT175">
        <f t="shared" ca="1" si="93"/>
        <v>0</v>
      </c>
      <c r="AU175" t="e">
        <f t="shared" ca="1" si="94"/>
        <v>#DIV/0!</v>
      </c>
      <c r="AW175" t="str">
        <f t="shared" si="113"/>
        <v>2023-14</v>
      </c>
      <c r="AX175">
        <f t="shared" ca="1" si="114"/>
        <v>1.4020358111973512E-2</v>
      </c>
      <c r="AY175">
        <f t="shared" ca="1" si="95"/>
        <v>1.3902373528266227E-2</v>
      </c>
      <c r="AZ175">
        <f t="shared" ca="1" si="96"/>
        <v>4.6095005815789479E-2</v>
      </c>
      <c r="BA175">
        <f t="shared" ca="1" si="97"/>
        <v>6.4741158635480134E-2</v>
      </c>
      <c r="BB175" t="e">
        <f t="shared" ca="1" si="98"/>
        <v>#DIV/0!</v>
      </c>
      <c r="BD175">
        <f t="shared" ca="1" si="115"/>
        <v>0.99158476675381602</v>
      </c>
      <c r="BE175">
        <f t="shared" ca="1" si="115"/>
        <v>3.287719575181459</v>
      </c>
      <c r="BF175">
        <f t="shared" ca="1" si="115"/>
        <v>4.6176537088728571</v>
      </c>
      <c r="BG175" t="e">
        <f t="shared" ca="1" si="99"/>
        <v>#DIV/0!</v>
      </c>
      <c r="BI175" t="str">
        <f t="shared" si="116"/>
        <v>2023-14</v>
      </c>
      <c r="BJ175">
        <f t="shared" ca="1" si="117"/>
        <v>0.98280663534991863</v>
      </c>
      <c r="BK175">
        <f t="shared" ca="1" si="100"/>
        <v>1.0802335958989073</v>
      </c>
      <c r="BL175" t="e">
        <f t="shared" ca="1" si="101"/>
        <v>#DIV/0!</v>
      </c>
      <c r="BM175" t="e">
        <f t="shared" ca="1" si="102"/>
        <v>#DIV/0!</v>
      </c>
    </row>
    <row r="176" spans="1:65" x14ac:dyDescent="0.25">
      <c r="A176" s="1" t="s">
        <v>126</v>
      </c>
      <c r="B176" s="10">
        <v>6128121</v>
      </c>
      <c r="C176" s="10">
        <v>2481325</v>
      </c>
      <c r="D176" s="10">
        <v>1946109</v>
      </c>
      <c r="E176" s="10">
        <v>114</v>
      </c>
      <c r="F176" s="10">
        <v>11</v>
      </c>
      <c r="G176" s="10">
        <v>733</v>
      </c>
      <c r="H176" s="10">
        <v>451</v>
      </c>
      <c r="I176" s="10">
        <v>1058</v>
      </c>
      <c r="J176" s="10">
        <v>0</v>
      </c>
      <c r="K176" s="10">
        <v>0</v>
      </c>
      <c r="M176" s="10" t="str">
        <f t="shared" si="103"/>
        <v>2023-15</v>
      </c>
      <c r="N176" s="10">
        <f t="shared" si="104"/>
        <v>733</v>
      </c>
      <c r="O176" s="10">
        <f t="shared" si="105"/>
        <v>451</v>
      </c>
      <c r="P176" s="10">
        <f t="shared" si="106"/>
        <v>1058</v>
      </c>
      <c r="Q176" s="10">
        <f t="shared" si="107"/>
        <v>0</v>
      </c>
      <c r="R176" s="10">
        <f t="shared" si="108"/>
        <v>0</v>
      </c>
      <c r="S176" s="10"/>
      <c r="T176" s="10"/>
      <c r="U176" s="10" t="str">
        <f t="shared" si="109"/>
        <v>2023-15</v>
      </c>
      <c r="V176" s="10">
        <f t="shared" si="118"/>
        <v>88006</v>
      </c>
      <c r="W176" s="10">
        <f t="shared" si="119"/>
        <v>38658</v>
      </c>
      <c r="X176" s="10">
        <f t="shared" si="120"/>
        <v>98976</v>
      </c>
      <c r="Y176" s="10">
        <f t="shared" si="121"/>
        <v>10</v>
      </c>
      <c r="Z176" s="10">
        <f t="shared" si="122"/>
        <v>2</v>
      </c>
      <c r="AA176" s="10"/>
      <c r="AB176" s="10"/>
      <c r="AC176">
        <f>G176/B176</f>
        <v>1.1961252070577588E-4</v>
      </c>
      <c r="AD176">
        <f>H176/C176</f>
        <v>1.8175773024492963E-4</v>
      </c>
      <c r="AE176">
        <f>I176/D176</f>
        <v>5.4364889119776954E-4</v>
      </c>
      <c r="AF176">
        <f>J176/E176</f>
        <v>0</v>
      </c>
      <c r="AG176">
        <f>K176/F176</f>
        <v>0</v>
      </c>
      <c r="AI176" t="str">
        <f t="shared" si="110"/>
        <v>2023-15</v>
      </c>
      <c r="AJ176">
        <f t="shared" si="123"/>
        <v>1.1962682971507191E-4</v>
      </c>
      <c r="AK176">
        <f t="shared" si="124"/>
        <v>1.8179077262360475E-4</v>
      </c>
      <c r="AL176">
        <f t="shared" si="125"/>
        <v>5.43944619491364E-4</v>
      </c>
      <c r="AM176">
        <f t="shared" si="126"/>
        <v>0</v>
      </c>
      <c r="AN176">
        <f t="shared" si="127"/>
        <v>0</v>
      </c>
      <c r="AP176" t="str">
        <f t="shared" si="111"/>
        <v>2023-15</v>
      </c>
      <c r="AQ176">
        <f t="shared" ca="1" si="112"/>
        <v>1.4105480322640541E-4</v>
      </c>
      <c r="AR176">
        <f t="shared" ca="1" si="91"/>
        <v>1.7270466211985735E-4</v>
      </c>
      <c r="AS176">
        <f t="shared" ca="1" si="92"/>
        <v>5.4316534945983473E-4</v>
      </c>
      <c r="AT176">
        <f t="shared" ca="1" si="93"/>
        <v>0</v>
      </c>
      <c r="AU176" t="e">
        <f t="shared" ca="1" si="94"/>
        <v>#DIV/0!</v>
      </c>
      <c r="AW176" t="str">
        <f t="shared" si="113"/>
        <v>2023-15</v>
      </c>
      <c r="AX176">
        <f t="shared" ca="1" si="114"/>
        <v>1.4161412915199918E-2</v>
      </c>
      <c r="AY176">
        <f t="shared" ca="1" si="95"/>
        <v>1.4075078190386085E-2</v>
      </c>
      <c r="AZ176">
        <f t="shared" ca="1" si="96"/>
        <v>4.6638171165249313E-2</v>
      </c>
      <c r="BA176">
        <f t="shared" ca="1" si="97"/>
        <v>6.4741158635480134E-2</v>
      </c>
      <c r="BB176" t="e">
        <f t="shared" ca="1" si="98"/>
        <v>#DIV/0!</v>
      </c>
      <c r="BD176">
        <f t="shared" ca="1" si="115"/>
        <v>0.99390352323381759</v>
      </c>
      <c r="BE176">
        <f t="shared" ca="1" si="115"/>
        <v>3.2933275404455586</v>
      </c>
      <c r="BF176">
        <f t="shared" ca="1" si="115"/>
        <v>4.5716595528396242</v>
      </c>
      <c r="BG176" t="e">
        <f t="shared" ca="1" si="99"/>
        <v>#DIV/0!</v>
      </c>
      <c r="BI176" t="str">
        <f t="shared" si="116"/>
        <v>2023-15</v>
      </c>
      <c r="BJ176">
        <f t="shared" ca="1" si="117"/>
        <v>0.98510486474060066</v>
      </c>
      <c r="BK176">
        <f t="shared" ca="1" si="100"/>
        <v>1.0820761838521638</v>
      </c>
      <c r="BL176" t="e">
        <f t="shared" ca="1" si="101"/>
        <v>#DIV/0!</v>
      </c>
      <c r="BM176" t="e">
        <f t="shared" ca="1" si="102"/>
        <v>#DIV/0!</v>
      </c>
    </row>
    <row r="177" spans="1:65" x14ac:dyDescent="0.25">
      <c r="A177" s="1" t="s">
        <v>127</v>
      </c>
      <c r="B177" s="10">
        <v>6127388</v>
      </c>
      <c r="C177" s="10">
        <v>2480874</v>
      </c>
      <c r="D177" s="10">
        <v>1945051</v>
      </c>
      <c r="E177" s="10">
        <v>114</v>
      </c>
      <c r="F177" s="10">
        <v>11</v>
      </c>
      <c r="G177" s="10">
        <v>722</v>
      </c>
      <c r="H177" s="10">
        <v>421</v>
      </c>
      <c r="I177" s="10">
        <v>1009</v>
      </c>
      <c r="J177" s="10">
        <v>0</v>
      </c>
      <c r="K177" s="10">
        <v>0</v>
      </c>
      <c r="M177" s="10" t="str">
        <f t="shared" si="103"/>
        <v>2023-16</v>
      </c>
      <c r="N177" s="10">
        <f t="shared" si="104"/>
        <v>722</v>
      </c>
      <c r="O177" s="10">
        <f t="shared" si="105"/>
        <v>421</v>
      </c>
      <c r="P177" s="10">
        <f t="shared" si="106"/>
        <v>1009</v>
      </c>
      <c r="Q177" s="10">
        <f t="shared" si="107"/>
        <v>0</v>
      </c>
      <c r="R177" s="10">
        <f t="shared" si="108"/>
        <v>0</v>
      </c>
      <c r="S177" s="10"/>
      <c r="T177" s="10"/>
      <c r="U177" s="10" t="str">
        <f t="shared" si="109"/>
        <v>2023-16</v>
      </c>
      <c r="V177" s="10">
        <f t="shared" si="118"/>
        <v>88728</v>
      </c>
      <c r="W177" s="10">
        <f t="shared" si="119"/>
        <v>39079</v>
      </c>
      <c r="X177" s="10">
        <f t="shared" si="120"/>
        <v>99985</v>
      </c>
      <c r="Y177" s="10">
        <f t="shared" si="121"/>
        <v>10</v>
      </c>
      <c r="Z177" s="10">
        <f t="shared" si="122"/>
        <v>2</v>
      </c>
      <c r="AA177" s="10"/>
      <c r="AB177" s="10"/>
      <c r="AC177">
        <f>G177/B177</f>
        <v>1.1783161112043174E-4</v>
      </c>
      <c r="AD177">
        <f>H177/C177</f>
        <v>1.696982595649759E-4</v>
      </c>
      <c r="AE177">
        <f>I177/D177</f>
        <v>5.1875246458833214E-4</v>
      </c>
      <c r="AF177">
        <f>J177/E177</f>
        <v>0</v>
      </c>
      <c r="AG177">
        <f>K177/F177</f>
        <v>0</v>
      </c>
      <c r="AI177" t="str">
        <f t="shared" si="110"/>
        <v>2023-16</v>
      </c>
      <c r="AJ177">
        <f t="shared" si="123"/>
        <v>1.1784549718160133E-4</v>
      </c>
      <c r="AK177">
        <f t="shared" si="124"/>
        <v>1.6972706235945698E-4</v>
      </c>
      <c r="AL177">
        <f t="shared" si="125"/>
        <v>5.1902172003008519E-4</v>
      </c>
      <c r="AM177">
        <f t="shared" si="126"/>
        <v>0</v>
      </c>
      <c r="AN177">
        <f t="shared" si="127"/>
        <v>0</v>
      </c>
      <c r="AP177" t="str">
        <f t="shared" si="111"/>
        <v>2023-16</v>
      </c>
      <c r="AQ177">
        <f t="shared" ca="1" si="112"/>
        <v>1.3921781057663082E-4</v>
      </c>
      <c r="AR177">
        <f t="shared" ca="1" si="91"/>
        <v>1.6114890878600317E-4</v>
      </c>
      <c r="AS177">
        <f t="shared" ca="1" si="92"/>
        <v>5.1826961470380719E-4</v>
      </c>
      <c r="AT177">
        <f t="shared" ca="1" si="93"/>
        <v>0</v>
      </c>
      <c r="AU177" t="e">
        <f t="shared" ca="1" si="94"/>
        <v>#DIV/0!</v>
      </c>
      <c r="AW177" t="str">
        <f t="shared" si="113"/>
        <v>2023-16</v>
      </c>
      <c r="AX177">
        <f t="shared" ca="1" si="114"/>
        <v>1.4300630725776548E-2</v>
      </c>
      <c r="AY177">
        <f t="shared" ca="1" si="95"/>
        <v>1.4236227099172088E-2</v>
      </c>
      <c r="AZ177">
        <f t="shared" ca="1" si="96"/>
        <v>4.7156440779953124E-2</v>
      </c>
      <c r="BA177">
        <f t="shared" ca="1" si="97"/>
        <v>6.4741158635480134E-2</v>
      </c>
      <c r="BB177" t="e">
        <f t="shared" ca="1" si="98"/>
        <v>#DIV/0!</v>
      </c>
      <c r="BD177">
        <f t="shared" ca="1" si="115"/>
        <v>0.9954964485245833</v>
      </c>
      <c r="BE177">
        <f t="shared" ca="1" si="115"/>
        <v>3.2975077592175537</v>
      </c>
      <c r="BF177">
        <f t="shared" ca="1" si="115"/>
        <v>4.5271540729169191</v>
      </c>
      <c r="BG177" t="e">
        <f t="shared" ca="1" si="99"/>
        <v>#DIV/0!</v>
      </c>
      <c r="BI177" t="str">
        <f t="shared" si="116"/>
        <v>2023-16</v>
      </c>
      <c r="BJ177">
        <f t="shared" ca="1" si="117"/>
        <v>0.9866836884557999</v>
      </c>
      <c r="BK177">
        <f t="shared" ca="1" si="100"/>
        <v>1.0834496625362353</v>
      </c>
      <c r="BL177" t="e">
        <f t="shared" ca="1" si="101"/>
        <v>#DIV/0!</v>
      </c>
      <c r="BM177" t="e">
        <f t="shared" ca="1" si="102"/>
        <v>#DIV/0!</v>
      </c>
    </row>
    <row r="178" spans="1:65" x14ac:dyDescent="0.25">
      <c r="A178" s="1" t="s">
        <v>128</v>
      </c>
      <c r="B178" s="10">
        <v>6126666</v>
      </c>
      <c r="C178" s="10">
        <v>2480453</v>
      </c>
      <c r="D178" s="10">
        <v>1944042</v>
      </c>
      <c r="E178" s="10">
        <v>114</v>
      </c>
      <c r="F178" s="10">
        <v>11</v>
      </c>
      <c r="G178" s="10">
        <v>682</v>
      </c>
      <c r="H178" s="10">
        <v>399</v>
      </c>
      <c r="I178" s="10">
        <v>991</v>
      </c>
      <c r="J178" s="10">
        <v>0</v>
      </c>
      <c r="K178" s="10">
        <v>0</v>
      </c>
      <c r="M178" s="10" t="str">
        <f t="shared" si="103"/>
        <v>2023-17</v>
      </c>
      <c r="N178" s="10">
        <f t="shared" si="104"/>
        <v>682</v>
      </c>
      <c r="O178" s="10">
        <f t="shared" si="105"/>
        <v>399</v>
      </c>
      <c r="P178" s="10">
        <f t="shared" si="106"/>
        <v>991</v>
      </c>
      <c r="Q178" s="10">
        <f t="shared" si="107"/>
        <v>0</v>
      </c>
      <c r="R178" s="10">
        <f t="shared" si="108"/>
        <v>0</v>
      </c>
      <c r="S178" s="10"/>
      <c r="T178" s="10"/>
      <c r="U178" s="10" t="str">
        <f t="shared" si="109"/>
        <v>2023-17</v>
      </c>
      <c r="V178" s="10">
        <f t="shared" si="118"/>
        <v>89410</v>
      </c>
      <c r="W178" s="10">
        <f t="shared" si="119"/>
        <v>39478</v>
      </c>
      <c r="X178" s="10">
        <f t="shared" si="120"/>
        <v>100976</v>
      </c>
      <c r="Y178" s="10">
        <f t="shared" si="121"/>
        <v>10</v>
      </c>
      <c r="Z178" s="10">
        <f t="shared" si="122"/>
        <v>2</v>
      </c>
      <c r="AA178" s="10"/>
      <c r="AB178" s="10"/>
      <c r="AC178">
        <f>G178/B178</f>
        <v>1.1131666064381509E-4</v>
      </c>
      <c r="AD178">
        <f>H178/C178</f>
        <v>1.6085771429654179E-4</v>
      </c>
      <c r="AE178">
        <f>I178/D178</f>
        <v>5.0976264916087206E-4</v>
      </c>
      <c r="AF178">
        <f>J178/E178</f>
        <v>0</v>
      </c>
      <c r="AG178">
        <f>K178/F178</f>
        <v>0</v>
      </c>
      <c r="AI178" t="str">
        <f t="shared" si="110"/>
        <v>2023-17</v>
      </c>
      <c r="AJ178">
        <f t="shared" si="123"/>
        <v>1.1132905353724963E-4</v>
      </c>
      <c r="AK178">
        <f t="shared" si="124"/>
        <v>1.6088359401063743E-4</v>
      </c>
      <c r="AL178">
        <f t="shared" si="125"/>
        <v>5.1002265070859698E-4</v>
      </c>
      <c r="AM178">
        <f t="shared" si="126"/>
        <v>0</v>
      </c>
      <c r="AN178">
        <f t="shared" si="127"/>
        <v>0</v>
      </c>
      <c r="AP178" t="str">
        <f t="shared" si="111"/>
        <v>2023-17</v>
      </c>
      <c r="AQ178">
        <f t="shared" ca="1" si="112"/>
        <v>1.317688767832545E-4</v>
      </c>
      <c r="AR178">
        <f t="shared" ca="1" si="91"/>
        <v>1.5266239893787982E-4</v>
      </c>
      <c r="AS178">
        <f t="shared" ca="1" si="92"/>
        <v>5.0927519346877963E-4</v>
      </c>
      <c r="AT178">
        <f t="shared" ca="1" si="93"/>
        <v>0</v>
      </c>
      <c r="AU178" t="e">
        <f t="shared" ca="1" si="94"/>
        <v>#DIV/0!</v>
      </c>
      <c r="AW178" t="str">
        <f t="shared" si="113"/>
        <v>2023-17</v>
      </c>
      <c r="AX178">
        <f t="shared" ca="1" si="114"/>
        <v>1.4432399602559803E-2</v>
      </c>
      <c r="AY178">
        <f t="shared" ca="1" si="95"/>
        <v>1.4388889498109968E-2</v>
      </c>
      <c r="AZ178">
        <f t="shared" ca="1" si="96"/>
        <v>4.7665715973421903E-2</v>
      </c>
      <c r="BA178">
        <f t="shared" ca="1" si="97"/>
        <v>6.4741158635480134E-2</v>
      </c>
      <c r="BB178" t="e">
        <f t="shared" ca="1" si="98"/>
        <v>#DIV/0!</v>
      </c>
      <c r="BD178">
        <f t="shared" ca="1" si="115"/>
        <v>0.9969852480773802</v>
      </c>
      <c r="BE178">
        <f t="shared" ca="1" si="115"/>
        <v>3.3026882075083117</v>
      </c>
      <c r="BF178">
        <f t="shared" ca="1" si="115"/>
        <v>4.4858208210918242</v>
      </c>
      <c r="BG178" t="e">
        <f t="shared" ca="1" si="99"/>
        <v>#DIV/0!</v>
      </c>
      <c r="BI178" t="str">
        <f t="shared" si="116"/>
        <v>2023-17</v>
      </c>
      <c r="BJ178">
        <f t="shared" ca="1" si="117"/>
        <v>0.98815930821948883</v>
      </c>
      <c r="BK178">
        <f t="shared" ca="1" si="100"/>
        <v>1.0851517828532289</v>
      </c>
      <c r="BL178" t="e">
        <f t="shared" ca="1" si="101"/>
        <v>#DIV/0!</v>
      </c>
      <c r="BM178" t="e">
        <f t="shared" ca="1" si="102"/>
        <v>#DIV/0!</v>
      </c>
    </row>
    <row r="179" spans="1:65" x14ac:dyDescent="0.25">
      <c r="A179" s="1" t="s">
        <v>129</v>
      </c>
      <c r="B179" s="10">
        <v>6125984</v>
      </c>
      <c r="C179" s="10">
        <v>2480054</v>
      </c>
      <c r="D179" s="10">
        <v>1943051</v>
      </c>
      <c r="E179" s="10">
        <v>114</v>
      </c>
      <c r="F179" s="10">
        <v>11</v>
      </c>
      <c r="G179" s="10">
        <v>758</v>
      </c>
      <c r="H179" s="10">
        <v>390</v>
      </c>
      <c r="I179" s="10">
        <v>961</v>
      </c>
      <c r="J179" s="10">
        <v>1</v>
      </c>
      <c r="K179" s="10">
        <v>0</v>
      </c>
      <c r="M179" s="10" t="str">
        <f t="shared" si="103"/>
        <v>2023-18</v>
      </c>
      <c r="N179" s="10">
        <f t="shared" si="104"/>
        <v>758</v>
      </c>
      <c r="O179" s="10">
        <f t="shared" si="105"/>
        <v>390</v>
      </c>
      <c r="P179" s="10">
        <f t="shared" si="106"/>
        <v>961</v>
      </c>
      <c r="Q179" s="10">
        <f t="shared" si="107"/>
        <v>1</v>
      </c>
      <c r="R179" s="10">
        <f t="shared" si="108"/>
        <v>0</v>
      </c>
      <c r="S179" s="10"/>
      <c r="T179" s="10"/>
      <c r="U179" s="10" t="str">
        <f t="shared" si="109"/>
        <v>2023-18</v>
      </c>
      <c r="V179" s="10">
        <f t="shared" si="118"/>
        <v>90168</v>
      </c>
      <c r="W179" s="10">
        <f t="shared" si="119"/>
        <v>39868</v>
      </c>
      <c r="X179" s="10">
        <f t="shared" si="120"/>
        <v>101937</v>
      </c>
      <c r="Y179" s="10">
        <f t="shared" si="121"/>
        <v>11</v>
      </c>
      <c r="Z179" s="10">
        <f t="shared" si="122"/>
        <v>2</v>
      </c>
      <c r="AA179" s="10"/>
      <c r="AB179" s="10"/>
      <c r="AC179">
        <f>G179/B179</f>
        <v>1.2373522359836395E-4</v>
      </c>
      <c r="AD179">
        <f>H179/C179</f>
        <v>1.5725464042315207E-4</v>
      </c>
      <c r="AE179">
        <f>I179/D179</f>
        <v>4.9458300373999447E-4</v>
      </c>
      <c r="AF179">
        <f>J179/E179</f>
        <v>8.771929824561403E-3</v>
      </c>
      <c r="AG179">
        <f>K179/F179</f>
        <v>0</v>
      </c>
      <c r="AI179" t="str">
        <f t="shared" si="110"/>
        <v>2023-18</v>
      </c>
      <c r="AJ179">
        <f t="shared" si="123"/>
        <v>1.2375053605659766E-4</v>
      </c>
      <c r="AK179">
        <f t="shared" si="124"/>
        <v>1.5727937365863075E-4</v>
      </c>
      <c r="AL179">
        <f t="shared" si="125"/>
        <v>4.9482774722534441E-4</v>
      </c>
      <c r="AM179">
        <f t="shared" si="126"/>
        <v>8.8496152769826121E-3</v>
      </c>
      <c r="AN179">
        <f t="shared" si="127"/>
        <v>0</v>
      </c>
      <c r="AP179" t="str">
        <f t="shared" si="111"/>
        <v>2023-18</v>
      </c>
      <c r="AQ179">
        <f t="shared" ca="1" si="112"/>
        <v>1.4674858976453843E-4</v>
      </c>
      <c r="AR179">
        <f t="shared" ca="1" si="91"/>
        <v>1.4915442515921074E-4</v>
      </c>
      <c r="AS179">
        <f t="shared" ca="1" si="92"/>
        <v>4.9409441653887082E-4</v>
      </c>
      <c r="AT179">
        <f t="shared" ca="1" si="93"/>
        <v>4.566178060524468E-3</v>
      </c>
      <c r="AU179" t="e">
        <f t="shared" ca="1" si="94"/>
        <v>#DIV/0!</v>
      </c>
      <c r="AW179" t="str">
        <f t="shared" si="113"/>
        <v>2023-18</v>
      </c>
      <c r="AX179">
        <f t="shared" ca="1" si="114"/>
        <v>1.4579148192324341E-2</v>
      </c>
      <c r="AY179">
        <f t="shared" ca="1" si="95"/>
        <v>1.4538043923269179E-2</v>
      </c>
      <c r="AZ179">
        <f t="shared" ca="1" si="96"/>
        <v>4.8159810389960776E-2</v>
      </c>
      <c r="BA179">
        <f t="shared" ca="1" si="97"/>
        <v>6.9307336696004598E-2</v>
      </c>
      <c r="BB179" t="e">
        <f t="shared" ca="1" si="98"/>
        <v>#DIV/0!</v>
      </c>
      <c r="BD179">
        <f t="shared" ca="1" si="115"/>
        <v>0.99718061243956613</v>
      </c>
      <c r="BE179">
        <f t="shared" ca="1" si="115"/>
        <v>3.3033349928712603</v>
      </c>
      <c r="BF179">
        <f t="shared" ca="1" si="115"/>
        <v>4.7538673577989741</v>
      </c>
      <c r="BG179" t="e">
        <f t="shared" ca="1" si="99"/>
        <v>#DIV/0!</v>
      </c>
      <c r="BI179" t="str">
        <f t="shared" si="116"/>
        <v>2023-18</v>
      </c>
      <c r="BJ179">
        <f t="shared" ca="1" si="117"/>
        <v>0.98835294309358623</v>
      </c>
      <c r="BK179">
        <f t="shared" ca="1" si="100"/>
        <v>1.0853642946756077</v>
      </c>
      <c r="BL179" t="e">
        <f t="shared" ca="1" si="101"/>
        <v>#DIV/0!</v>
      </c>
      <c r="BM179" t="e">
        <f t="shared" ca="1" si="102"/>
        <v>#DIV/0!</v>
      </c>
    </row>
    <row r="180" spans="1:65" x14ac:dyDescent="0.25">
      <c r="A180" s="1" t="s">
        <v>130</v>
      </c>
      <c r="B180" s="10">
        <v>6125226</v>
      </c>
      <c r="C180" s="10">
        <v>2479664</v>
      </c>
      <c r="D180" s="10">
        <v>1942090</v>
      </c>
      <c r="E180" s="10">
        <v>113</v>
      </c>
      <c r="F180" s="10">
        <v>11</v>
      </c>
      <c r="G180" s="10">
        <v>666</v>
      </c>
      <c r="H180" s="10">
        <v>380</v>
      </c>
      <c r="I180" s="10">
        <v>960</v>
      </c>
      <c r="J180" s="10">
        <v>0</v>
      </c>
      <c r="K180" s="10">
        <v>0</v>
      </c>
      <c r="M180" s="10" t="str">
        <f t="shared" si="103"/>
        <v>2023-19</v>
      </c>
      <c r="N180" s="10">
        <f t="shared" si="104"/>
        <v>666</v>
      </c>
      <c r="O180" s="10">
        <f t="shared" si="105"/>
        <v>380</v>
      </c>
      <c r="P180" s="10">
        <f t="shared" si="106"/>
        <v>960</v>
      </c>
      <c r="Q180" s="10">
        <f t="shared" si="107"/>
        <v>0</v>
      </c>
      <c r="R180" s="10">
        <f t="shared" si="108"/>
        <v>0</v>
      </c>
      <c r="S180" s="10"/>
      <c r="T180" s="10"/>
      <c r="U180" s="10" t="str">
        <f t="shared" si="109"/>
        <v>2023-19</v>
      </c>
      <c r="V180" s="10">
        <f t="shared" si="118"/>
        <v>90834</v>
      </c>
      <c r="W180" s="10">
        <f t="shared" si="119"/>
        <v>40248</v>
      </c>
      <c r="X180" s="10">
        <f t="shared" si="120"/>
        <v>102897</v>
      </c>
      <c r="Y180" s="10">
        <f t="shared" si="121"/>
        <v>11</v>
      </c>
      <c r="Z180" s="10">
        <f t="shared" si="122"/>
        <v>2</v>
      </c>
      <c r="AA180" s="10"/>
      <c r="AB180" s="10"/>
      <c r="AC180">
        <f>G180/B180</f>
        <v>1.0873068193728688E-4</v>
      </c>
      <c r="AD180">
        <f>H180/C180</f>
        <v>1.5324656888997864E-4</v>
      </c>
      <c r="AE180">
        <f>I180/D180</f>
        <v>4.9431282793279405E-4</v>
      </c>
      <c r="AF180">
        <f>J180/E180</f>
        <v>0</v>
      </c>
      <c r="AG180">
        <f>K180/F180</f>
        <v>0</v>
      </c>
      <c r="AI180" t="str">
        <f t="shared" si="110"/>
        <v>2023-19</v>
      </c>
      <c r="AJ180">
        <f t="shared" si="123"/>
        <v>1.0874250569120606E-4</v>
      </c>
      <c r="AK180">
        <f t="shared" si="124"/>
        <v>1.5327005730031638E-4</v>
      </c>
      <c r="AL180">
        <f t="shared" si="125"/>
        <v>4.9455730402748544E-4</v>
      </c>
      <c r="AM180">
        <f t="shared" si="126"/>
        <v>0</v>
      </c>
      <c r="AN180">
        <f t="shared" si="127"/>
        <v>0</v>
      </c>
      <c r="AP180" t="str">
        <f t="shared" si="111"/>
        <v>2023-19</v>
      </c>
      <c r="AQ180">
        <f t="shared" ca="1" si="112"/>
        <v>1.2919589179462789E-4</v>
      </c>
      <c r="AR180">
        <f t="shared" ca="1" si="91"/>
        <v>1.4526658934603038E-4</v>
      </c>
      <c r="AS180">
        <f t="shared" ca="1" si="92"/>
        <v>4.9381623657461559E-4</v>
      </c>
      <c r="AT180">
        <f t="shared" ca="1" si="93"/>
        <v>0</v>
      </c>
      <c r="AU180" t="e">
        <f t="shared" ca="1" si="94"/>
        <v>#DIV/0!</v>
      </c>
      <c r="AW180" t="str">
        <f t="shared" si="113"/>
        <v>2023-19</v>
      </c>
      <c r="AX180">
        <f t="shared" ca="1" si="114"/>
        <v>1.4708344084118969E-2</v>
      </c>
      <c r="AY180">
        <f t="shared" ca="1" si="95"/>
        <v>1.4683310512615209E-2</v>
      </c>
      <c r="AZ180">
        <f t="shared" ca="1" si="96"/>
        <v>4.8653626626535391E-2</v>
      </c>
      <c r="BA180">
        <f t="shared" ca="1" si="97"/>
        <v>6.9307336696004598E-2</v>
      </c>
      <c r="BB180" t="e">
        <f t="shared" ca="1" si="98"/>
        <v>#DIV/0!</v>
      </c>
      <c r="BD180">
        <f t="shared" ca="1" si="115"/>
        <v>0.99829800204832109</v>
      </c>
      <c r="BE180">
        <f t="shared" ca="1" si="115"/>
        <v>3.3078928768785159</v>
      </c>
      <c r="BF180">
        <f t="shared" ca="1" si="115"/>
        <v>4.7121100988409541</v>
      </c>
      <c r="BG180" t="e">
        <f t="shared" ca="1" si="99"/>
        <v>#DIV/0!</v>
      </c>
      <c r="BI180" t="str">
        <f t="shared" si="116"/>
        <v>2023-19</v>
      </c>
      <c r="BJ180">
        <f t="shared" ca="1" si="117"/>
        <v>0.98946044086742813</v>
      </c>
      <c r="BK180">
        <f t="shared" ca="1" si="100"/>
        <v>1.08686186139876</v>
      </c>
      <c r="BL180" t="e">
        <f t="shared" ca="1" si="101"/>
        <v>#DIV/0!</v>
      </c>
      <c r="BM180" t="e">
        <f t="shared" ca="1" si="102"/>
        <v>#DIV/0!</v>
      </c>
    </row>
    <row r="181" spans="1:65" x14ac:dyDescent="0.25">
      <c r="A181" s="1" t="s">
        <v>131</v>
      </c>
      <c r="B181" s="10">
        <v>6124560</v>
      </c>
      <c r="C181" s="10">
        <v>2479284</v>
      </c>
      <c r="D181" s="10">
        <v>1941130</v>
      </c>
      <c r="E181" s="10">
        <v>113</v>
      </c>
      <c r="F181" s="10">
        <v>11</v>
      </c>
      <c r="G181" s="10">
        <v>698</v>
      </c>
      <c r="H181" s="10">
        <v>383</v>
      </c>
      <c r="I181" s="10">
        <v>947</v>
      </c>
      <c r="J181" s="10">
        <v>1</v>
      </c>
      <c r="K181" s="10">
        <v>0</v>
      </c>
      <c r="M181" s="10" t="str">
        <f t="shared" si="103"/>
        <v>2023-20</v>
      </c>
      <c r="N181" s="10">
        <f t="shared" si="104"/>
        <v>698</v>
      </c>
      <c r="O181" s="10">
        <f t="shared" si="105"/>
        <v>383</v>
      </c>
      <c r="P181" s="10">
        <f t="shared" si="106"/>
        <v>947</v>
      </c>
      <c r="Q181" s="10">
        <f t="shared" si="107"/>
        <v>1</v>
      </c>
      <c r="R181" s="10">
        <f t="shared" si="108"/>
        <v>0</v>
      </c>
      <c r="S181" s="10"/>
      <c r="T181" s="10"/>
      <c r="U181" s="10" t="str">
        <f t="shared" si="109"/>
        <v>2023-20</v>
      </c>
      <c r="V181" s="10">
        <f t="shared" si="118"/>
        <v>91532</v>
      </c>
      <c r="W181" s="10">
        <f t="shared" si="119"/>
        <v>40631</v>
      </c>
      <c r="X181" s="10">
        <f t="shared" si="120"/>
        <v>103844</v>
      </c>
      <c r="Y181" s="10">
        <f t="shared" si="121"/>
        <v>12</v>
      </c>
      <c r="Z181" s="10">
        <f t="shared" si="122"/>
        <v>2</v>
      </c>
      <c r="AA181" s="10"/>
      <c r="AB181" s="10"/>
      <c r="AC181">
        <f>G181/B181</f>
        <v>1.1396737071724336E-4</v>
      </c>
      <c r="AD181">
        <f>H181/C181</f>
        <v>1.5448008376611958E-4</v>
      </c>
      <c r="AE181">
        <f>I181/D181</f>
        <v>4.8786016392513639E-4</v>
      </c>
      <c r="AF181">
        <f>J181/E181</f>
        <v>8.8495575221238937E-3</v>
      </c>
      <c r="AG181">
        <f>K181/F181</f>
        <v>0</v>
      </c>
      <c r="AI181" t="str">
        <f t="shared" si="110"/>
        <v>2023-20</v>
      </c>
      <c r="AJ181">
        <f t="shared" si="123"/>
        <v>1.1398036088269955E-4</v>
      </c>
      <c r="AK181">
        <f t="shared" si="124"/>
        <v>1.5450395185689488E-4</v>
      </c>
      <c r="AL181">
        <f t="shared" si="125"/>
        <v>4.880982973261424E-4</v>
      </c>
      <c r="AM181">
        <f t="shared" si="126"/>
        <v>8.9286307443014312E-3</v>
      </c>
      <c r="AN181">
        <f t="shared" si="127"/>
        <v>0</v>
      </c>
      <c r="AP181" t="str">
        <f t="shared" si="111"/>
        <v>2023-20</v>
      </c>
      <c r="AQ181">
        <f t="shared" ca="1" si="112"/>
        <v>1.3567565169348596E-4</v>
      </c>
      <c r="AR181">
        <f t="shared" ca="1" si="91"/>
        <v>1.463497756470623E-4</v>
      </c>
      <c r="AS181">
        <f t="shared" ca="1" si="92"/>
        <v>4.8735887719587032E-4</v>
      </c>
      <c r="AT181">
        <f t="shared" ca="1" si="93"/>
        <v>4.5397013196774713E-3</v>
      </c>
      <c r="AU181" t="e">
        <f t="shared" ca="1" si="94"/>
        <v>#DIV/0!</v>
      </c>
      <c r="AW181" t="str">
        <f t="shared" si="113"/>
        <v>2023-20</v>
      </c>
      <c r="AX181">
        <f t="shared" ca="1" si="114"/>
        <v>1.4844019735812454E-2</v>
      </c>
      <c r="AY181">
        <f t="shared" ca="1" si="95"/>
        <v>1.4829660288262271E-2</v>
      </c>
      <c r="AZ181">
        <f t="shared" ca="1" si="96"/>
        <v>4.9140985503731263E-2</v>
      </c>
      <c r="BA181">
        <f t="shared" ca="1" si="97"/>
        <v>7.384703801568207E-2</v>
      </c>
      <c r="BB181" t="e">
        <f t="shared" ca="1" si="98"/>
        <v>#DIV/0!</v>
      </c>
      <c r="BD181">
        <f t="shared" ca="1" si="115"/>
        <v>0.99903264426983085</v>
      </c>
      <c r="BE181">
        <f t="shared" ca="1" si="115"/>
        <v>3.3104904451975683</v>
      </c>
      <c r="BF181">
        <f t="shared" ca="1" si="115"/>
        <v>4.9748679488427143</v>
      </c>
      <c r="BG181" t="e">
        <f t="shared" ca="1" si="99"/>
        <v>#DIV/0!</v>
      </c>
      <c r="BI181" t="str">
        <f t="shared" si="116"/>
        <v>2023-20</v>
      </c>
      <c r="BJ181">
        <f t="shared" ca="1" si="117"/>
        <v>0.99018857957439077</v>
      </c>
      <c r="BK181">
        <f t="shared" ca="1" si="100"/>
        <v>1.0877153346046455</v>
      </c>
      <c r="BL181" t="e">
        <f t="shared" ca="1" si="101"/>
        <v>#DIV/0!</v>
      </c>
      <c r="BM181" t="e">
        <f t="shared" ca="1" si="102"/>
        <v>#DIV/0!</v>
      </c>
    </row>
    <row r="182" spans="1:65" x14ac:dyDescent="0.25">
      <c r="A182" s="1" t="s">
        <v>132</v>
      </c>
      <c r="B182" s="10">
        <v>6123862</v>
      </c>
      <c r="C182" s="10">
        <v>2478901</v>
      </c>
      <c r="D182" s="10">
        <v>1940183</v>
      </c>
      <c r="E182" s="10">
        <v>112</v>
      </c>
      <c r="F182" s="10">
        <v>11</v>
      </c>
      <c r="G182" s="10">
        <v>671</v>
      </c>
      <c r="H182" s="10">
        <v>385</v>
      </c>
      <c r="I182" s="10">
        <v>915</v>
      </c>
      <c r="J182" s="10">
        <v>0</v>
      </c>
      <c r="K182" s="10">
        <v>0</v>
      </c>
      <c r="M182" s="10" t="str">
        <f t="shared" si="103"/>
        <v>2023-21</v>
      </c>
      <c r="N182" s="10">
        <f t="shared" si="104"/>
        <v>671</v>
      </c>
      <c r="O182" s="10">
        <f t="shared" si="105"/>
        <v>385</v>
      </c>
      <c r="P182" s="10">
        <f t="shared" si="106"/>
        <v>915</v>
      </c>
      <c r="Q182" s="10">
        <f t="shared" si="107"/>
        <v>0</v>
      </c>
      <c r="R182" s="10">
        <f t="shared" si="108"/>
        <v>0</v>
      </c>
      <c r="S182" s="10"/>
      <c r="T182" s="10"/>
      <c r="U182" s="10" t="str">
        <f t="shared" si="109"/>
        <v>2023-21</v>
      </c>
      <c r="V182" s="10">
        <f t="shared" si="118"/>
        <v>92203</v>
      </c>
      <c r="W182" s="10">
        <f t="shared" si="119"/>
        <v>41016</v>
      </c>
      <c r="X182" s="10">
        <f t="shared" si="120"/>
        <v>104759</v>
      </c>
      <c r="Y182" s="10">
        <f t="shared" si="121"/>
        <v>12</v>
      </c>
      <c r="Z182" s="10">
        <f t="shared" si="122"/>
        <v>2</v>
      </c>
      <c r="AA182" s="10"/>
      <c r="AB182" s="10"/>
      <c r="AC182">
        <f>G182/B182</f>
        <v>1.0957137832302556E-4</v>
      </c>
      <c r="AD182">
        <f>H182/C182</f>
        <v>1.553107606959697E-4</v>
      </c>
      <c r="AE182">
        <f>I182/D182</f>
        <v>4.7160499808523217E-4</v>
      </c>
      <c r="AF182">
        <f>J182/E182</f>
        <v>0</v>
      </c>
      <c r="AG182">
        <f>K182/F182</f>
        <v>0</v>
      </c>
      <c r="AI182" t="str">
        <f t="shared" si="110"/>
        <v>2023-21</v>
      </c>
      <c r="AJ182">
        <f t="shared" si="123"/>
        <v>1.0958338563522555E-4</v>
      </c>
      <c r="AK182">
        <f t="shared" si="124"/>
        <v>1.5533488618764933E-4</v>
      </c>
      <c r="AL182">
        <f t="shared" si="125"/>
        <v>4.7182752305236414E-4</v>
      </c>
      <c r="AM182">
        <f t="shared" si="126"/>
        <v>0</v>
      </c>
      <c r="AN182">
        <f t="shared" si="127"/>
        <v>0</v>
      </c>
      <c r="AP182" t="str">
        <f t="shared" si="111"/>
        <v>2023-21</v>
      </c>
      <c r="AQ182">
        <f t="shared" ca="1" si="112"/>
        <v>1.3068902658362885E-4</v>
      </c>
      <c r="AR182">
        <f t="shared" ca="1" si="91"/>
        <v>1.4705016663153908E-4</v>
      </c>
      <c r="AS182">
        <f t="shared" ca="1" si="92"/>
        <v>4.7110498821465574E-4</v>
      </c>
      <c r="AT182">
        <f t="shared" ca="1" si="93"/>
        <v>0</v>
      </c>
      <c r="AU182" t="e">
        <f t="shared" ca="1" si="94"/>
        <v>#DIV/0!</v>
      </c>
      <c r="AW182" t="str">
        <f t="shared" si="113"/>
        <v>2023-21</v>
      </c>
      <c r="AX182">
        <f t="shared" ca="1" si="114"/>
        <v>1.4974708762396084E-2</v>
      </c>
      <c r="AY182">
        <f t="shared" ca="1" si="95"/>
        <v>1.4976710454893811E-2</v>
      </c>
      <c r="AZ182">
        <f t="shared" ca="1" si="96"/>
        <v>4.9612090491945919E-2</v>
      </c>
      <c r="BA182">
        <f t="shared" ca="1" si="97"/>
        <v>7.384703801568207E-2</v>
      </c>
      <c r="BB182" t="e">
        <f t="shared" ca="1" si="98"/>
        <v>#DIV/0!</v>
      </c>
      <c r="BD182">
        <f t="shared" ca="1" si="115"/>
        <v>1.0001336715477736</v>
      </c>
      <c r="BE182">
        <f t="shared" ca="1" si="115"/>
        <v>3.3130587899331907</v>
      </c>
      <c r="BF182">
        <f t="shared" ca="1" si="115"/>
        <v>4.9314507004719808</v>
      </c>
      <c r="BG182" t="e">
        <f t="shared" ca="1" si="99"/>
        <v>#DIV/0!</v>
      </c>
      <c r="BI182" t="str">
        <f t="shared" si="116"/>
        <v>2023-21</v>
      </c>
      <c r="BJ182">
        <f t="shared" ca="1" si="117"/>
        <v>0.9912798598670538</v>
      </c>
      <c r="BK182">
        <f t="shared" ca="1" si="100"/>
        <v>1.0885592059281652</v>
      </c>
      <c r="BL182" t="e">
        <f t="shared" ca="1" si="101"/>
        <v>#DIV/0!</v>
      </c>
      <c r="BM182" t="e">
        <f t="shared" ca="1" si="102"/>
        <v>#DIV/0!</v>
      </c>
    </row>
    <row r="183" spans="1:65" x14ac:dyDescent="0.25">
      <c r="A183" s="1" t="s">
        <v>133</v>
      </c>
      <c r="B183" s="10">
        <v>6123191</v>
      </c>
      <c r="C183" s="10">
        <v>2478516</v>
      </c>
      <c r="D183" s="10">
        <v>1939268</v>
      </c>
      <c r="E183" s="10">
        <v>112</v>
      </c>
      <c r="F183" s="10">
        <v>11</v>
      </c>
      <c r="G183" s="10">
        <v>657</v>
      </c>
      <c r="H183" s="10">
        <v>377</v>
      </c>
      <c r="I183" s="10">
        <v>932</v>
      </c>
      <c r="J183" s="10">
        <v>1</v>
      </c>
      <c r="K183" s="10">
        <v>0</v>
      </c>
      <c r="M183" s="10" t="str">
        <f t="shared" si="103"/>
        <v>2023-22</v>
      </c>
      <c r="N183" s="10">
        <f t="shared" si="104"/>
        <v>657</v>
      </c>
      <c r="O183" s="10">
        <f t="shared" si="105"/>
        <v>377</v>
      </c>
      <c r="P183" s="10">
        <f t="shared" si="106"/>
        <v>932</v>
      </c>
      <c r="Q183" s="10">
        <f t="shared" si="107"/>
        <v>1</v>
      </c>
      <c r="R183" s="10">
        <f t="shared" si="108"/>
        <v>0</v>
      </c>
      <c r="S183" s="10"/>
      <c r="T183" s="10"/>
      <c r="U183" s="10" t="str">
        <f t="shared" si="109"/>
        <v>2023-22</v>
      </c>
      <c r="V183" s="10">
        <f t="shared" si="118"/>
        <v>92860</v>
      </c>
      <c r="W183" s="10">
        <f t="shared" si="119"/>
        <v>41393</v>
      </c>
      <c r="X183" s="10">
        <f t="shared" si="120"/>
        <v>105691</v>
      </c>
      <c r="Y183" s="10">
        <f t="shared" si="121"/>
        <v>13</v>
      </c>
      <c r="Z183" s="10">
        <f t="shared" si="122"/>
        <v>2</v>
      </c>
      <c r="AA183" s="10"/>
      <c r="AB183" s="10"/>
      <c r="AC183">
        <f>G183/B183</f>
        <v>1.0729699596174608E-4</v>
      </c>
      <c r="AD183">
        <f>H183/C183</f>
        <v>1.5210714798694059E-4</v>
      </c>
      <c r="AE183">
        <f>I183/D183</f>
        <v>4.8059370855394921E-4</v>
      </c>
      <c r="AF183">
        <f>J183/E183</f>
        <v>8.9285714285714281E-3</v>
      </c>
      <c r="AG183">
        <f>K183/F183</f>
        <v>0</v>
      </c>
      <c r="AI183" t="str">
        <f t="shared" si="110"/>
        <v>2023-22</v>
      </c>
      <c r="AJ183">
        <f t="shared" si="123"/>
        <v>1.073085099455107E-4</v>
      </c>
      <c r="AK183">
        <f t="shared" si="124"/>
        <v>1.5213028838456983E-4</v>
      </c>
      <c r="AL183">
        <f t="shared" si="125"/>
        <v>4.8082479918661519E-4</v>
      </c>
      <c r="AM183">
        <f t="shared" si="126"/>
        <v>9.009069942365857E-3</v>
      </c>
      <c r="AN183">
        <f t="shared" si="127"/>
        <v>0</v>
      </c>
      <c r="AP183" t="str">
        <f t="shared" si="111"/>
        <v>2023-22</v>
      </c>
      <c r="AQ183">
        <f t="shared" ca="1" si="112"/>
        <v>1.2821861875363466E-4</v>
      </c>
      <c r="AR183">
        <f t="shared" ca="1" si="91"/>
        <v>1.439316335780854E-4</v>
      </c>
      <c r="AS183">
        <f t="shared" ca="1" si="92"/>
        <v>4.8008057512446435E-4</v>
      </c>
      <c r="AT183">
        <f t="shared" ca="1" si="93"/>
        <v>4.5137379495751046E-3</v>
      </c>
      <c r="AU183" t="e">
        <f t="shared" ca="1" si="94"/>
        <v>#DIV/0!</v>
      </c>
      <c r="AW183" t="str">
        <f t="shared" si="113"/>
        <v>2023-22</v>
      </c>
      <c r="AX183">
        <f t="shared" ca="1" si="114"/>
        <v>1.5102927381149718E-2</v>
      </c>
      <c r="AY183">
        <f t="shared" ca="1" si="95"/>
        <v>1.5120642088471897E-2</v>
      </c>
      <c r="AZ183">
        <f t="shared" ca="1" si="96"/>
        <v>5.0092171067070382E-2</v>
      </c>
      <c r="BA183">
        <f t="shared" ca="1" si="97"/>
        <v>7.8360775965257173E-2</v>
      </c>
      <c r="BB183" t="e">
        <f t="shared" ca="1" si="98"/>
        <v>#DIV/0!</v>
      </c>
      <c r="BD183">
        <f t="shared" ca="1" si="115"/>
        <v>1.0011729320333149</v>
      </c>
      <c r="BE183">
        <f t="shared" ca="1" si="115"/>
        <v>3.3167193222150746</v>
      </c>
      <c r="BF183">
        <f t="shared" ca="1" si="115"/>
        <v>5.1884494964241776</v>
      </c>
      <c r="BG183" t="e">
        <f t="shared" ca="1" si="99"/>
        <v>#DIV/0!</v>
      </c>
      <c r="BI183" t="str">
        <f t="shared" si="116"/>
        <v>2023-22</v>
      </c>
      <c r="BJ183">
        <f t="shared" ca="1" si="117"/>
        <v>0.99230992016577224</v>
      </c>
      <c r="BK183">
        <f t="shared" ca="1" si="100"/>
        <v>1.089761933186175</v>
      </c>
      <c r="BL183" t="e">
        <f t="shared" ca="1" si="101"/>
        <v>#DIV/0!</v>
      </c>
      <c r="BM183" t="e">
        <f t="shared" ca="1" si="102"/>
        <v>#DIV/0!</v>
      </c>
    </row>
    <row r="184" spans="1:65" x14ac:dyDescent="0.25">
      <c r="A184" s="1" t="s">
        <v>134</v>
      </c>
      <c r="B184" s="10">
        <v>6122534</v>
      </c>
      <c r="C184" s="10">
        <v>2478139</v>
      </c>
      <c r="D184" s="10">
        <v>1938336</v>
      </c>
      <c r="E184" s="10">
        <v>111</v>
      </c>
      <c r="F184" s="10">
        <v>11</v>
      </c>
      <c r="G184" s="10">
        <v>697</v>
      </c>
      <c r="H184" s="10">
        <v>366</v>
      </c>
      <c r="I184" s="10">
        <v>926</v>
      </c>
      <c r="J184" s="10">
        <v>0</v>
      </c>
      <c r="K184" s="10">
        <v>0</v>
      </c>
      <c r="M184" s="10" t="str">
        <f t="shared" si="103"/>
        <v>2023-23</v>
      </c>
      <c r="N184" s="10">
        <f t="shared" si="104"/>
        <v>697</v>
      </c>
      <c r="O184" s="10">
        <f t="shared" si="105"/>
        <v>366</v>
      </c>
      <c r="P184" s="10">
        <f t="shared" si="106"/>
        <v>926</v>
      </c>
      <c r="Q184" s="10">
        <f t="shared" si="107"/>
        <v>0</v>
      </c>
      <c r="R184" s="10">
        <f t="shared" si="108"/>
        <v>0</v>
      </c>
      <c r="S184" s="10"/>
      <c r="T184" s="10"/>
      <c r="U184" s="10" t="str">
        <f t="shared" si="109"/>
        <v>2023-23</v>
      </c>
      <c r="V184" s="10">
        <f t="shared" si="118"/>
        <v>93557</v>
      </c>
      <c r="W184" s="10">
        <f t="shared" si="119"/>
        <v>41759</v>
      </c>
      <c r="X184" s="10">
        <f t="shared" si="120"/>
        <v>106617</v>
      </c>
      <c r="Y184" s="10">
        <f t="shared" si="121"/>
        <v>13</v>
      </c>
      <c r="Z184" s="10">
        <f t="shared" si="122"/>
        <v>2</v>
      </c>
      <c r="AA184" s="10"/>
      <c r="AB184" s="10"/>
      <c r="AC184">
        <f>G184/B184</f>
        <v>1.1384175245086429E-4</v>
      </c>
      <c r="AD184">
        <f>H184/C184</f>
        <v>1.4769147331929322E-4</v>
      </c>
      <c r="AE184">
        <f>I184/D184</f>
        <v>4.7772935136116752E-4</v>
      </c>
      <c r="AF184">
        <f>J184/E184</f>
        <v>0</v>
      </c>
      <c r="AG184">
        <f>K184/F184</f>
        <v>0</v>
      </c>
      <c r="AI184" t="str">
        <f t="shared" si="110"/>
        <v>2023-23</v>
      </c>
      <c r="AJ184">
        <f t="shared" si="123"/>
        <v>1.1385471399401057E-4</v>
      </c>
      <c r="AK184">
        <f t="shared" si="124"/>
        <v>1.4771328958124288E-4</v>
      </c>
      <c r="AL184">
        <f t="shared" si="125"/>
        <v>4.7795769487525623E-4</v>
      </c>
      <c r="AM184">
        <f t="shared" si="126"/>
        <v>0</v>
      </c>
      <c r="AN184">
        <f t="shared" si="127"/>
        <v>0</v>
      </c>
      <c r="AP184" t="str">
        <f t="shared" si="111"/>
        <v>2023-23</v>
      </c>
      <c r="AQ184">
        <f t="shared" ca="1" si="112"/>
        <v>1.3629830872691361E-4</v>
      </c>
      <c r="AR184">
        <f t="shared" ca="1" si="91"/>
        <v>1.3967033813993638E-4</v>
      </c>
      <c r="AS184">
        <f t="shared" ca="1" si="92"/>
        <v>4.7721004462884965E-4</v>
      </c>
      <c r="AT184">
        <f t="shared" ca="1" si="93"/>
        <v>0</v>
      </c>
      <c r="AU184" t="e">
        <f t="shared" ca="1" si="94"/>
        <v>#DIV/0!</v>
      </c>
      <c r="AW184" t="str">
        <f t="shared" si="113"/>
        <v>2023-23</v>
      </c>
      <c r="AX184">
        <f t="shared" ca="1" si="114"/>
        <v>1.5239225689876632E-2</v>
      </c>
      <c r="AY184">
        <f t="shared" ca="1" si="95"/>
        <v>1.5260312426611833E-2</v>
      </c>
      <c r="AZ184">
        <f t="shared" ca="1" si="96"/>
        <v>5.056938111169923E-2</v>
      </c>
      <c r="BA184">
        <f t="shared" ca="1" si="97"/>
        <v>7.8360775965257173E-2</v>
      </c>
      <c r="BB184" t="e">
        <f t="shared" ca="1" si="98"/>
        <v>#DIV/0!</v>
      </c>
      <c r="BD184">
        <f t="shared" ca="1" si="115"/>
        <v>1.0013837144461486</v>
      </c>
      <c r="BE184">
        <f t="shared" ca="1" si="115"/>
        <v>3.3183694592365218</v>
      </c>
      <c r="BF184">
        <f t="shared" ca="1" si="115"/>
        <v>5.1420444555337204</v>
      </c>
      <c r="BG184" t="e">
        <f t="shared" ca="1" si="99"/>
        <v>#DIV/0!</v>
      </c>
      <c r="BI184" t="str">
        <f t="shared" si="116"/>
        <v>2023-23</v>
      </c>
      <c r="BJ184">
        <f t="shared" ca="1" si="117"/>
        <v>0.99251883660024531</v>
      </c>
      <c r="BK184">
        <f t="shared" ca="1" si="100"/>
        <v>1.0903041124711299</v>
      </c>
      <c r="BL184" t="e">
        <f t="shared" ca="1" si="101"/>
        <v>#DIV/0!</v>
      </c>
      <c r="BM184" t="e">
        <f t="shared" ca="1" si="102"/>
        <v>#DIV/0!</v>
      </c>
    </row>
    <row r="185" spans="1:65" x14ac:dyDescent="0.25">
      <c r="A185" s="1" t="s">
        <v>135</v>
      </c>
      <c r="B185" s="10">
        <v>6121837</v>
      </c>
      <c r="C185" s="10">
        <v>2477773</v>
      </c>
      <c r="D185" s="10">
        <v>1937410</v>
      </c>
      <c r="E185" s="10">
        <v>111</v>
      </c>
      <c r="F185" s="10">
        <v>11</v>
      </c>
      <c r="G185" s="10">
        <v>696</v>
      </c>
      <c r="H185" s="10">
        <v>343</v>
      </c>
      <c r="I185" s="10">
        <v>918</v>
      </c>
      <c r="J185" s="10">
        <v>2</v>
      </c>
      <c r="K185" s="10">
        <v>0</v>
      </c>
      <c r="M185" s="10" t="str">
        <f t="shared" si="103"/>
        <v>2023-24</v>
      </c>
      <c r="N185" s="10">
        <f t="shared" si="104"/>
        <v>696</v>
      </c>
      <c r="O185" s="10">
        <f t="shared" si="105"/>
        <v>343</v>
      </c>
      <c r="P185" s="10">
        <f t="shared" si="106"/>
        <v>918</v>
      </c>
      <c r="Q185" s="10">
        <f t="shared" si="107"/>
        <v>2</v>
      </c>
      <c r="R185" s="10">
        <f t="shared" si="108"/>
        <v>0</v>
      </c>
      <c r="S185" s="10"/>
      <c r="T185" s="10"/>
      <c r="U185" s="10" t="str">
        <f t="shared" si="109"/>
        <v>2023-24</v>
      </c>
      <c r="V185" s="10">
        <f t="shared" si="118"/>
        <v>94253</v>
      </c>
      <c r="W185" s="10">
        <f t="shared" si="119"/>
        <v>42102</v>
      </c>
      <c r="X185" s="10">
        <f t="shared" si="120"/>
        <v>107535</v>
      </c>
      <c r="Y185" s="10">
        <f t="shared" si="121"/>
        <v>15</v>
      </c>
      <c r="Z185" s="10">
        <f t="shared" si="122"/>
        <v>2</v>
      </c>
      <c r="AA185" s="10"/>
      <c r="AB185" s="10"/>
      <c r="AC185">
        <f>G185/B185</f>
        <v>1.136913642097952E-4</v>
      </c>
      <c r="AD185">
        <f>H185/C185</f>
        <v>1.3843076020281114E-4</v>
      </c>
      <c r="AE185">
        <f>I185/D185</f>
        <v>4.7382846170918909E-4</v>
      </c>
      <c r="AF185">
        <f>J185/E185</f>
        <v>1.8018018018018018E-2</v>
      </c>
      <c r="AG185">
        <f>K185/F185</f>
        <v>0</v>
      </c>
      <c r="AI185" t="str">
        <f t="shared" si="110"/>
        <v>2023-24</v>
      </c>
      <c r="AJ185">
        <f t="shared" si="123"/>
        <v>1.1370429152826212E-4</v>
      </c>
      <c r="AK185">
        <f t="shared" si="124"/>
        <v>1.3844992615246488E-4</v>
      </c>
      <c r="AL185">
        <f t="shared" si="125"/>
        <v>4.7405309042928499E-4</v>
      </c>
      <c r="AM185">
        <f t="shared" si="126"/>
        <v>1.834913866819643E-2</v>
      </c>
      <c r="AN185">
        <f t="shared" si="127"/>
        <v>0</v>
      </c>
      <c r="AP185" t="str">
        <f t="shared" si="111"/>
        <v>2023-24</v>
      </c>
      <c r="AQ185">
        <f t="shared" ca="1" si="112"/>
        <v>1.3637627605566128E-4</v>
      </c>
      <c r="AR185">
        <f t="shared" ca="1" si="91"/>
        <v>1.3083423264565058E-4</v>
      </c>
      <c r="AS185">
        <f t="shared" ca="1" si="92"/>
        <v>4.7330374846334887E-4</v>
      </c>
      <c r="AT185">
        <f t="shared" ca="1" si="93"/>
        <v>9.0591204011355626E-3</v>
      </c>
      <c r="AU185" t="e">
        <f t="shared" ca="1" si="94"/>
        <v>#DIV/0!</v>
      </c>
      <c r="AW185" t="str">
        <f t="shared" si="113"/>
        <v>2023-24</v>
      </c>
      <c r="AX185">
        <f t="shared" ca="1" si="114"/>
        <v>1.5375601965932293E-2</v>
      </c>
      <c r="AY185">
        <f t="shared" ca="1" si="95"/>
        <v>1.5391146659257483E-2</v>
      </c>
      <c r="AZ185">
        <f t="shared" ca="1" si="96"/>
        <v>5.1042684860162578E-2</v>
      </c>
      <c r="BA185">
        <f t="shared" ca="1" si="97"/>
        <v>8.7419896366392733E-2</v>
      </c>
      <c r="BB185" t="e">
        <f t="shared" ca="1" si="98"/>
        <v>#DIV/0!</v>
      </c>
      <c r="BD185">
        <f t="shared" ca="1" si="115"/>
        <v>1.0010109973814119</v>
      </c>
      <c r="BE185">
        <f t="shared" ca="1" si="115"/>
        <v>3.3197194472943439</v>
      </c>
      <c r="BF185">
        <f t="shared" ca="1" si="115"/>
        <v>5.6856243131221085</v>
      </c>
      <c r="BG185" t="e">
        <f t="shared" ca="1" si="99"/>
        <v>#DIV/0!</v>
      </c>
      <c r="BI185" t="str">
        <f t="shared" si="116"/>
        <v>2023-24</v>
      </c>
      <c r="BJ185">
        <f t="shared" ca="1" si="117"/>
        <v>0.99214941906115728</v>
      </c>
      <c r="BK185">
        <f t="shared" ca="1" si="100"/>
        <v>1.0907476729454264</v>
      </c>
      <c r="BL185" t="e">
        <f t="shared" ca="1" si="101"/>
        <v>#DIV/0!</v>
      </c>
      <c r="BM185" t="e">
        <f t="shared" ca="1" si="102"/>
        <v>#DIV/0!</v>
      </c>
    </row>
    <row r="186" spans="1:65" x14ac:dyDescent="0.25">
      <c r="A186" s="1" t="s">
        <v>136</v>
      </c>
      <c r="B186" s="10">
        <v>6121141</v>
      </c>
      <c r="C186" s="10">
        <v>2477430</v>
      </c>
      <c r="D186" s="10">
        <v>1936492</v>
      </c>
      <c r="E186" s="10">
        <v>109</v>
      </c>
      <c r="F186" s="10">
        <v>11</v>
      </c>
      <c r="G186" s="10">
        <v>730</v>
      </c>
      <c r="H186" s="10">
        <v>406</v>
      </c>
      <c r="I186" s="10">
        <v>991</v>
      </c>
      <c r="J186" s="10">
        <v>0</v>
      </c>
      <c r="K186" s="10">
        <v>0</v>
      </c>
      <c r="M186" s="10" t="str">
        <f t="shared" si="103"/>
        <v>2023-25</v>
      </c>
      <c r="N186" s="10">
        <f t="shared" si="104"/>
        <v>730</v>
      </c>
      <c r="O186" s="10">
        <f t="shared" si="105"/>
        <v>406</v>
      </c>
      <c r="P186" s="10">
        <f t="shared" si="106"/>
        <v>991</v>
      </c>
      <c r="Q186" s="10">
        <f t="shared" si="107"/>
        <v>0</v>
      </c>
      <c r="R186" s="10">
        <f t="shared" si="108"/>
        <v>0</v>
      </c>
      <c r="S186" s="10"/>
      <c r="T186" s="10"/>
      <c r="U186" s="10" t="str">
        <f t="shared" si="109"/>
        <v>2023-25</v>
      </c>
      <c r="V186" s="10">
        <f t="shared" si="118"/>
        <v>94983</v>
      </c>
      <c r="W186" s="10">
        <f t="shared" si="119"/>
        <v>42508</v>
      </c>
      <c r="X186" s="10">
        <f t="shared" si="120"/>
        <v>108526</v>
      </c>
      <c r="Y186" s="10">
        <f t="shared" si="121"/>
        <v>15</v>
      </c>
      <c r="Z186" s="10">
        <f t="shared" si="122"/>
        <v>2</v>
      </c>
      <c r="AA186" s="10"/>
      <c r="AB186" s="10"/>
      <c r="AC186">
        <f>G186/B186</f>
        <v>1.1925881138826895E-4</v>
      </c>
      <c r="AD186">
        <f>H186/C186</f>
        <v>1.6387950416358888E-4</v>
      </c>
      <c r="AE186">
        <f>I186/D186</f>
        <v>5.1175011309109459E-4</v>
      </c>
      <c r="AF186">
        <f>J186/E186</f>
        <v>0</v>
      </c>
      <c r="AG186">
        <f>K186/F186</f>
        <v>0</v>
      </c>
      <c r="AI186" t="str">
        <f t="shared" si="110"/>
        <v>2023-25</v>
      </c>
      <c r="AJ186">
        <f t="shared" si="123"/>
        <v>1.1927303589012995E-4</v>
      </c>
      <c r="AK186">
        <f t="shared" si="124"/>
        <v>1.6390636542426833E-4</v>
      </c>
      <c r="AL186">
        <f t="shared" si="125"/>
        <v>5.1201214654486528E-4</v>
      </c>
      <c r="AM186">
        <f t="shared" si="126"/>
        <v>0</v>
      </c>
      <c r="AN186">
        <f t="shared" si="127"/>
        <v>0</v>
      </c>
      <c r="AP186" t="str">
        <f t="shared" si="111"/>
        <v>2023-25</v>
      </c>
      <c r="AQ186">
        <f t="shared" ca="1" si="112"/>
        <v>1.4332658885585662E-4</v>
      </c>
      <c r="AR186">
        <f t="shared" ca="1" si="91"/>
        <v>1.5479913578079601E-4</v>
      </c>
      <c r="AS186">
        <f t="shared" ca="1" si="92"/>
        <v>5.1119437826468333E-4</v>
      </c>
      <c r="AT186">
        <f t="shared" ca="1" si="93"/>
        <v>0</v>
      </c>
      <c r="AU186" t="e">
        <f t="shared" ca="1" si="94"/>
        <v>#DIV/0!</v>
      </c>
      <c r="AW186" t="str">
        <f t="shared" si="113"/>
        <v>2023-25</v>
      </c>
      <c r="AX186">
        <f t="shared" ca="1" si="114"/>
        <v>1.5518928554788151E-2</v>
      </c>
      <c r="AY186">
        <f t="shared" ca="1" si="95"/>
        <v>1.5545945795038279E-2</v>
      </c>
      <c r="AZ186">
        <f t="shared" ca="1" si="96"/>
        <v>5.1553879238427261E-2</v>
      </c>
      <c r="BA186">
        <f t="shared" ca="1" si="97"/>
        <v>8.7419896366392733E-2</v>
      </c>
      <c r="BB186" t="e">
        <f t="shared" ca="1" si="98"/>
        <v>#DIV/0!</v>
      </c>
      <c r="BD186">
        <f t="shared" ca="1" si="115"/>
        <v>1.0017409217495103</v>
      </c>
      <c r="BE186">
        <f t="shared" ca="1" si="115"/>
        <v>3.3219999084615299</v>
      </c>
      <c r="BF186">
        <f t="shared" ca="1" si="115"/>
        <v>5.6331141713659436</v>
      </c>
      <c r="BG186" t="e">
        <f t="shared" ca="1" si="99"/>
        <v>#DIV/0!</v>
      </c>
      <c r="BI186" t="str">
        <f t="shared" si="116"/>
        <v>2023-25</v>
      </c>
      <c r="BJ186">
        <f t="shared" ca="1" si="117"/>
        <v>0.99287288168011145</v>
      </c>
      <c r="BK186">
        <f t="shared" ca="1" si="100"/>
        <v>1.0914969554528318</v>
      </c>
      <c r="BL186" t="e">
        <f t="shared" ca="1" si="101"/>
        <v>#DIV/0!</v>
      </c>
      <c r="BM186" t="e">
        <f t="shared" ca="1" si="102"/>
        <v>#DIV/0!</v>
      </c>
    </row>
    <row r="187" spans="1:65" x14ac:dyDescent="0.25">
      <c r="A187" s="1" t="s">
        <v>137</v>
      </c>
      <c r="B187" s="10">
        <v>6120411</v>
      </c>
      <c r="C187" s="10">
        <v>2477024</v>
      </c>
      <c r="D187" s="10">
        <v>1935501</v>
      </c>
      <c r="E187" s="10">
        <v>109</v>
      </c>
      <c r="F187" s="10">
        <v>11</v>
      </c>
      <c r="G187" s="10">
        <v>684</v>
      </c>
      <c r="H187" s="10">
        <v>363</v>
      </c>
      <c r="I187" s="10">
        <v>889</v>
      </c>
      <c r="J187" s="10">
        <v>0</v>
      </c>
      <c r="K187" s="10">
        <v>0</v>
      </c>
      <c r="M187" s="10" t="str">
        <f t="shared" si="103"/>
        <v>2023-26</v>
      </c>
      <c r="N187" s="10">
        <f t="shared" si="104"/>
        <v>684</v>
      </c>
      <c r="O187" s="10">
        <f t="shared" si="105"/>
        <v>363</v>
      </c>
      <c r="P187" s="10">
        <f t="shared" si="106"/>
        <v>889</v>
      </c>
      <c r="Q187" s="10">
        <f t="shared" si="107"/>
        <v>0</v>
      </c>
      <c r="R187" s="10">
        <f t="shared" si="108"/>
        <v>0</v>
      </c>
      <c r="S187" s="10"/>
      <c r="T187" s="10"/>
      <c r="U187" s="10" t="str">
        <f t="shared" si="109"/>
        <v>2023-26</v>
      </c>
      <c r="V187" s="10">
        <f t="shared" si="118"/>
        <v>95667</v>
      </c>
      <c r="W187" s="10">
        <f t="shared" si="119"/>
        <v>42871</v>
      </c>
      <c r="X187" s="10">
        <f t="shared" si="120"/>
        <v>109415</v>
      </c>
      <c r="Y187" s="10">
        <f t="shared" si="121"/>
        <v>15</v>
      </c>
      <c r="Z187" s="10">
        <f t="shared" si="122"/>
        <v>2</v>
      </c>
      <c r="AA187" s="10"/>
      <c r="AB187" s="10"/>
      <c r="AC187">
        <f>G187/B187</f>
        <v>1.1175720061937016E-4</v>
      </c>
      <c r="AD187">
        <f>H187/C187</f>
        <v>1.4654682393065228E-4</v>
      </c>
      <c r="AE187">
        <f>I187/D187</f>
        <v>4.5931260175014117E-4</v>
      </c>
      <c r="AF187">
        <f>J187/E187</f>
        <v>0</v>
      </c>
      <c r="AG187">
        <f>K187/F187</f>
        <v>0</v>
      </c>
      <c r="AI187" t="str">
        <f t="shared" si="110"/>
        <v>2023-26</v>
      </c>
      <c r="AJ187">
        <f t="shared" si="123"/>
        <v>1.1176969180362115E-4</v>
      </c>
      <c r="AK187">
        <f t="shared" si="124"/>
        <v>1.4656830331233724E-4</v>
      </c>
      <c r="AL187">
        <f t="shared" si="125"/>
        <v>4.5952367484722724E-4</v>
      </c>
      <c r="AM187">
        <f t="shared" si="126"/>
        <v>0</v>
      </c>
      <c r="AN187">
        <f t="shared" si="127"/>
        <v>0</v>
      </c>
      <c r="AP187" t="str">
        <f t="shared" si="111"/>
        <v>2023-26</v>
      </c>
      <c r="AQ187">
        <f t="shared" ca="1" si="112"/>
        <v>1.3456467449149E-4</v>
      </c>
      <c r="AR187">
        <f t="shared" ca="1" si="91"/>
        <v>1.3834288262021342E-4</v>
      </c>
      <c r="AS187">
        <f t="shared" ca="1" si="92"/>
        <v>4.5878217912057994E-4</v>
      </c>
      <c r="AT187">
        <f t="shared" ca="1" si="93"/>
        <v>0</v>
      </c>
      <c r="AU187" t="e">
        <f t="shared" ca="1" si="94"/>
        <v>#DIV/0!</v>
      </c>
      <c r="AW187" t="str">
        <f t="shared" si="113"/>
        <v>2023-26</v>
      </c>
      <c r="AX187">
        <f t="shared" ca="1" si="114"/>
        <v>1.5653493229279641E-2</v>
      </c>
      <c r="AY187">
        <f t="shared" ca="1" si="95"/>
        <v>1.5684288677658493E-2</v>
      </c>
      <c r="AZ187">
        <f t="shared" ca="1" si="96"/>
        <v>5.2012661417547838E-2</v>
      </c>
      <c r="BA187">
        <f t="shared" ca="1" si="97"/>
        <v>8.7419896366392733E-2</v>
      </c>
      <c r="BB187" t="e">
        <f t="shared" ca="1" si="98"/>
        <v>#DIV/0!</v>
      </c>
      <c r="BD187">
        <f t="shared" ca="1" si="115"/>
        <v>1.0019673211549516</v>
      </c>
      <c r="BE187">
        <f t="shared" ca="1" si="115"/>
        <v>3.32275107260141</v>
      </c>
      <c r="BF187">
        <f t="shared" ca="1" si="115"/>
        <v>5.5846893141318148</v>
      </c>
      <c r="BG187" t="e">
        <f t="shared" ca="1" si="99"/>
        <v>#DIV/0!</v>
      </c>
      <c r="BI187" t="str">
        <f t="shared" si="116"/>
        <v>2023-26</v>
      </c>
      <c r="BJ187">
        <f t="shared" ca="1" si="117"/>
        <v>0.99309727685576077</v>
      </c>
      <c r="BK187">
        <f t="shared" ca="1" si="100"/>
        <v>1.0917437626154798</v>
      </c>
      <c r="BL187" t="e">
        <f t="shared" ca="1" si="101"/>
        <v>#DIV/0!</v>
      </c>
      <c r="BM187" t="e">
        <f t="shared" ca="1" si="102"/>
        <v>#DIV/0!</v>
      </c>
    </row>
    <row r="188" spans="1:65" x14ac:dyDescent="0.25">
      <c r="A188" s="1" t="s">
        <v>138</v>
      </c>
      <c r="B188" s="10">
        <v>6119727</v>
      </c>
      <c r="C188" s="10">
        <v>2476661</v>
      </c>
      <c r="D188" s="10">
        <v>1934612</v>
      </c>
      <c r="E188" s="10">
        <v>109</v>
      </c>
      <c r="F188" s="10">
        <v>11</v>
      </c>
      <c r="G188" s="10">
        <v>663</v>
      </c>
      <c r="H188" s="10">
        <v>386</v>
      </c>
      <c r="I188" s="10">
        <v>909</v>
      </c>
      <c r="J188" s="10">
        <v>0</v>
      </c>
      <c r="K188" s="10">
        <v>0</v>
      </c>
      <c r="M188" s="10" t="str">
        <f t="shared" si="103"/>
        <v>2023-27</v>
      </c>
      <c r="N188" s="10">
        <f t="shared" si="104"/>
        <v>663</v>
      </c>
      <c r="O188" s="10">
        <f t="shared" si="105"/>
        <v>386</v>
      </c>
      <c r="P188" s="10">
        <f t="shared" si="106"/>
        <v>909</v>
      </c>
      <c r="Q188" s="10">
        <f t="shared" si="107"/>
        <v>0</v>
      </c>
      <c r="R188" s="10">
        <f t="shared" si="108"/>
        <v>0</v>
      </c>
      <c r="S188" s="10"/>
      <c r="T188" s="10"/>
      <c r="U188" s="10" t="str">
        <f t="shared" si="109"/>
        <v>2023-27</v>
      </c>
      <c r="V188" s="10">
        <f t="shared" si="118"/>
        <v>96330</v>
      </c>
      <c r="W188" s="10">
        <f t="shared" si="119"/>
        <v>43257</v>
      </c>
      <c r="X188" s="10">
        <f t="shared" si="120"/>
        <v>110324</v>
      </c>
      <c r="Y188" s="10">
        <f t="shared" si="121"/>
        <v>15</v>
      </c>
      <c r="Z188" s="10">
        <f t="shared" si="122"/>
        <v>2</v>
      </c>
      <c r="AA188" s="10"/>
      <c r="AB188" s="10"/>
      <c r="AC188">
        <f>G188/B188</f>
        <v>1.0833816606525095E-4</v>
      </c>
      <c r="AD188">
        <f>H188/C188</f>
        <v>1.5585499993741575E-4</v>
      </c>
      <c r="AE188">
        <f>I188/D188</f>
        <v>4.6986165701442975E-4</v>
      </c>
      <c r="AF188">
        <f>J188/E188</f>
        <v>0</v>
      </c>
      <c r="AG188">
        <f>K188/F188</f>
        <v>0</v>
      </c>
      <c r="AI188" t="str">
        <f t="shared" si="110"/>
        <v>2023-27</v>
      </c>
      <c r="AJ188">
        <f t="shared" si="123"/>
        <v>1.083499046012133E-4</v>
      </c>
      <c r="AK188">
        <f t="shared" si="124"/>
        <v>1.5587929482050182E-4</v>
      </c>
      <c r="AL188">
        <f t="shared" si="125"/>
        <v>4.7008253942776898E-4</v>
      </c>
      <c r="AM188">
        <f t="shared" si="126"/>
        <v>0</v>
      </c>
      <c r="AN188">
        <f t="shared" si="127"/>
        <v>0</v>
      </c>
      <c r="AP188" t="str">
        <f t="shared" si="111"/>
        <v>2023-27</v>
      </c>
      <c r="AQ188">
        <f t="shared" ca="1" si="112"/>
        <v>1.3069472689993295E-4</v>
      </c>
      <c r="AR188">
        <f t="shared" ca="1" si="91"/>
        <v>1.4704465450816255E-4</v>
      </c>
      <c r="AS188">
        <f t="shared" ca="1" si="92"/>
        <v>4.6931627189803014E-4</v>
      </c>
      <c r="AT188">
        <f t="shared" ca="1" si="93"/>
        <v>0</v>
      </c>
      <c r="AU188" t="e">
        <f t="shared" ca="1" si="94"/>
        <v>#DIV/0!</v>
      </c>
      <c r="AW188" t="str">
        <f t="shared" si="113"/>
        <v>2023-27</v>
      </c>
      <c r="AX188">
        <f t="shared" ca="1" si="114"/>
        <v>1.5784187956179575E-2</v>
      </c>
      <c r="AY188">
        <f t="shared" ca="1" si="95"/>
        <v>1.5831333332166655E-2</v>
      </c>
      <c r="AZ188">
        <f t="shared" ca="1" si="96"/>
        <v>5.2481977689445868E-2</v>
      </c>
      <c r="BA188">
        <f t="shared" ca="1" si="97"/>
        <v>8.7419896366392733E-2</v>
      </c>
      <c r="BB188" t="e">
        <f t="shared" ca="1" si="98"/>
        <v>#DIV/0!</v>
      </c>
      <c r="BD188">
        <f t="shared" ca="1" si="115"/>
        <v>1.0029868737066465</v>
      </c>
      <c r="BE188">
        <f t="shared" ca="1" si="115"/>
        <v>3.3249716637401647</v>
      </c>
      <c r="BF188">
        <f t="shared" ca="1" si="115"/>
        <v>5.5384475025949929</v>
      </c>
      <c r="BG188" t="e">
        <f t="shared" ca="1" si="99"/>
        <v>#DIV/0!</v>
      </c>
      <c r="BI188" t="str">
        <f t="shared" si="116"/>
        <v>2023-27</v>
      </c>
      <c r="BJ188">
        <f t="shared" ca="1" si="117"/>
        <v>0.99410780368764629</v>
      </c>
      <c r="BK188">
        <f t="shared" ca="1" si="100"/>
        <v>1.0924733738539034</v>
      </c>
      <c r="BL188" t="e">
        <f t="shared" ca="1" si="101"/>
        <v>#DIV/0!</v>
      </c>
      <c r="BM188" t="e">
        <f t="shared" ca="1" si="102"/>
        <v>#DIV/0!</v>
      </c>
    </row>
    <row r="189" spans="1:65" x14ac:dyDescent="0.25">
      <c r="A189" s="1" t="s">
        <v>139</v>
      </c>
      <c r="B189" s="10">
        <v>6119064</v>
      </c>
      <c r="C189" s="10">
        <v>2476275</v>
      </c>
      <c r="D189" s="10">
        <v>1933703</v>
      </c>
      <c r="E189" s="10">
        <v>109</v>
      </c>
      <c r="F189" s="10">
        <v>11</v>
      </c>
      <c r="G189" s="10">
        <v>668</v>
      </c>
      <c r="H189" s="10">
        <v>401</v>
      </c>
      <c r="I189" s="10">
        <v>992</v>
      </c>
      <c r="J189" s="10">
        <v>0</v>
      </c>
      <c r="K189" s="10">
        <v>0</v>
      </c>
      <c r="M189" s="10" t="str">
        <f t="shared" si="103"/>
        <v>2023-28</v>
      </c>
      <c r="N189" s="10">
        <f t="shared" si="104"/>
        <v>668</v>
      </c>
      <c r="O189" s="10">
        <f t="shared" si="105"/>
        <v>401</v>
      </c>
      <c r="P189" s="10">
        <f t="shared" si="106"/>
        <v>992</v>
      </c>
      <c r="Q189" s="10">
        <f t="shared" si="107"/>
        <v>0</v>
      </c>
      <c r="R189" s="10">
        <f t="shared" si="108"/>
        <v>0</v>
      </c>
      <c r="S189" s="10"/>
      <c r="T189" s="10"/>
      <c r="U189" s="10" t="str">
        <f t="shared" si="109"/>
        <v>2023-28</v>
      </c>
      <c r="V189" s="10">
        <f t="shared" si="118"/>
        <v>96998</v>
      </c>
      <c r="W189" s="10">
        <f t="shared" si="119"/>
        <v>43658</v>
      </c>
      <c r="X189" s="10">
        <f t="shared" si="120"/>
        <v>111316</v>
      </c>
      <c r="Y189" s="10">
        <f t="shared" si="121"/>
        <v>15</v>
      </c>
      <c r="Z189" s="10">
        <f t="shared" si="122"/>
        <v>2</v>
      </c>
      <c r="AA189" s="10"/>
      <c r="AB189" s="10"/>
      <c r="AC189">
        <f>G189/B189</f>
        <v>1.0916702293030438E-4</v>
      </c>
      <c r="AD189">
        <f>H189/C189</f>
        <v>1.6193678004260432E-4</v>
      </c>
      <c r="AE189">
        <f>I189/D189</f>
        <v>5.1300535811342278E-4</v>
      </c>
      <c r="AF189">
        <f>J189/E189</f>
        <v>0</v>
      </c>
      <c r="AG189">
        <f>K189/F189</f>
        <v>0</v>
      </c>
      <c r="AI189" t="str">
        <f t="shared" si="110"/>
        <v>2023-28</v>
      </c>
      <c r="AJ189">
        <f t="shared" si="123"/>
        <v>1.09178941778759E-4</v>
      </c>
      <c r="AK189">
        <f t="shared" si="124"/>
        <v>1.6196300816459849E-4</v>
      </c>
      <c r="AL189">
        <f t="shared" si="125"/>
        <v>5.1326867895822134E-4</v>
      </c>
      <c r="AM189">
        <f t="shared" si="126"/>
        <v>0</v>
      </c>
      <c r="AN189">
        <f t="shared" si="127"/>
        <v>0</v>
      </c>
      <c r="AP189" t="str">
        <f t="shared" si="111"/>
        <v>2023-28</v>
      </c>
      <c r="AQ189">
        <f t="shared" ca="1" si="112"/>
        <v>1.3194439114327046E-4</v>
      </c>
      <c r="AR189">
        <f t="shared" ca="1" si="91"/>
        <v>1.5269354986646459E-4</v>
      </c>
      <c r="AS189">
        <f t="shared" ca="1" si="92"/>
        <v>5.1242357080035124E-4</v>
      </c>
      <c r="AT189">
        <f t="shared" ca="1" si="93"/>
        <v>0</v>
      </c>
      <c r="AU189" t="e">
        <f t="shared" ca="1" si="94"/>
        <v>#DIV/0!</v>
      </c>
      <c r="AW189" t="str">
        <f t="shared" si="113"/>
        <v>2023-28</v>
      </c>
      <c r="AX189">
        <f t="shared" ca="1" si="114"/>
        <v>1.5916132347322844E-2</v>
      </c>
      <c r="AY189">
        <f t="shared" ca="1" si="95"/>
        <v>1.5984026882033119E-2</v>
      </c>
      <c r="AZ189">
        <f t="shared" ca="1" si="96"/>
        <v>5.2994401260246217E-2</v>
      </c>
      <c r="BA189">
        <f t="shared" ca="1" si="97"/>
        <v>8.7419896366392733E-2</v>
      </c>
      <c r="BB189" t="e">
        <f t="shared" ca="1" si="98"/>
        <v>#DIV/0!</v>
      </c>
      <c r="BD189">
        <f t="shared" ca="1" si="115"/>
        <v>1.0042657684183993</v>
      </c>
      <c r="BE189">
        <f t="shared" ca="1" si="115"/>
        <v>3.329602952765097</v>
      </c>
      <c r="BF189">
        <f t="shared" ca="1" si="115"/>
        <v>5.4925338932040928</v>
      </c>
      <c r="BG189" t="e">
        <f t="shared" ca="1" si="99"/>
        <v>#DIV/0!</v>
      </c>
      <c r="BI189" t="str">
        <f t="shared" si="116"/>
        <v>2023-28</v>
      </c>
      <c r="BJ189">
        <f t="shared" ca="1" si="117"/>
        <v>0.9953753768198349</v>
      </c>
      <c r="BK189">
        <f t="shared" ca="1" si="100"/>
        <v>1.0939950589863021</v>
      </c>
      <c r="BL189" t="e">
        <f t="shared" ca="1" si="101"/>
        <v>#DIV/0!</v>
      </c>
      <c r="BM189" t="e">
        <f t="shared" ca="1" si="102"/>
        <v>#DIV/0!</v>
      </c>
    </row>
    <row r="190" spans="1:65" x14ac:dyDescent="0.25">
      <c r="A190" s="1" t="s">
        <v>140</v>
      </c>
      <c r="B190" s="10">
        <v>6118396</v>
      </c>
      <c r="C190" s="10">
        <v>2475874</v>
      </c>
      <c r="D190" s="10">
        <v>1932711</v>
      </c>
      <c r="E190" s="10">
        <v>109</v>
      </c>
      <c r="F190" s="10">
        <v>11</v>
      </c>
      <c r="G190" s="10">
        <v>668</v>
      </c>
      <c r="H190" s="10">
        <v>375</v>
      </c>
      <c r="I190" s="10">
        <v>929</v>
      </c>
      <c r="J190" s="10">
        <v>0</v>
      </c>
      <c r="K190" s="10">
        <v>0</v>
      </c>
      <c r="M190" s="10" t="str">
        <f t="shared" si="103"/>
        <v>2023-29</v>
      </c>
      <c r="N190" s="10">
        <f t="shared" si="104"/>
        <v>668</v>
      </c>
      <c r="O190" s="10">
        <f t="shared" si="105"/>
        <v>375</v>
      </c>
      <c r="P190" s="10">
        <f t="shared" si="106"/>
        <v>929</v>
      </c>
      <c r="Q190" s="10">
        <f t="shared" si="107"/>
        <v>0</v>
      </c>
      <c r="R190" s="10">
        <f t="shared" si="108"/>
        <v>0</v>
      </c>
      <c r="S190" s="10"/>
      <c r="T190" s="10"/>
      <c r="U190" s="10" t="str">
        <f t="shared" si="109"/>
        <v>2023-29</v>
      </c>
      <c r="V190" s="10">
        <f t="shared" si="118"/>
        <v>97666</v>
      </c>
      <c r="W190" s="10">
        <f t="shared" si="119"/>
        <v>44033</v>
      </c>
      <c r="X190" s="10">
        <f t="shared" si="120"/>
        <v>112245</v>
      </c>
      <c r="Y190" s="10">
        <f t="shared" si="121"/>
        <v>15</v>
      </c>
      <c r="Z190" s="10">
        <f t="shared" si="122"/>
        <v>2</v>
      </c>
      <c r="AA190" s="10"/>
      <c r="AB190" s="10"/>
      <c r="AC190">
        <f>G190/B190</f>
        <v>1.091789416703332E-4</v>
      </c>
      <c r="AD190">
        <f>H190/C190</f>
        <v>1.5146166565826856E-4</v>
      </c>
      <c r="AE190">
        <f>I190/D190</f>
        <v>4.8067196802832911E-4</v>
      </c>
      <c r="AF190">
        <f>J190/E190</f>
        <v>0</v>
      </c>
      <c r="AG190">
        <f>K190/F190</f>
        <v>0</v>
      </c>
      <c r="AI190" t="str">
        <f t="shared" si="110"/>
        <v>2023-29</v>
      </c>
      <c r="AJ190">
        <f t="shared" si="123"/>
        <v>1.0919086312171699E-4</v>
      </c>
      <c r="AK190">
        <f t="shared" si="124"/>
        <v>1.51484610059245E-4</v>
      </c>
      <c r="AL190">
        <f t="shared" si="125"/>
        <v>4.8090313394772598E-4</v>
      </c>
      <c r="AM190">
        <f t="shared" si="126"/>
        <v>0</v>
      </c>
      <c r="AN190">
        <f t="shared" si="127"/>
        <v>0</v>
      </c>
      <c r="AP190" t="str">
        <f t="shared" si="111"/>
        <v>2023-29</v>
      </c>
      <c r="AQ190">
        <f t="shared" ca="1" si="112"/>
        <v>1.3220895494939544E-4</v>
      </c>
      <c r="AR190">
        <f t="shared" ca="1" si="91"/>
        <v>1.4273070775995422E-4</v>
      </c>
      <c r="AS190">
        <f t="shared" ca="1" si="92"/>
        <v>4.8010340478260263E-4</v>
      </c>
      <c r="AT190">
        <f t="shared" ca="1" si="93"/>
        <v>0</v>
      </c>
      <c r="AU190" t="e">
        <f t="shared" ca="1" si="94"/>
        <v>#DIV/0!</v>
      </c>
      <c r="AW190" t="str">
        <f t="shared" si="113"/>
        <v>2023-29</v>
      </c>
      <c r="AX190">
        <f t="shared" ca="1" si="114"/>
        <v>1.6048341302272239E-2</v>
      </c>
      <c r="AY190">
        <f t="shared" ca="1" si="95"/>
        <v>1.6126757589793074E-2</v>
      </c>
      <c r="AZ190">
        <f t="shared" ca="1" si="96"/>
        <v>5.3474504665028823E-2</v>
      </c>
      <c r="BA190">
        <f t="shared" ca="1" si="97"/>
        <v>8.7419896366392733E-2</v>
      </c>
      <c r="BB190" t="e">
        <f t="shared" ca="1" si="98"/>
        <v>#DIV/0!</v>
      </c>
      <c r="BD190">
        <f t="shared" ca="1" si="115"/>
        <v>1.0048862549745083</v>
      </c>
      <c r="BE190">
        <f t="shared" ca="1" si="115"/>
        <v>3.3320891958758079</v>
      </c>
      <c r="BF190">
        <f t="shared" ca="1" si="115"/>
        <v>5.4472854683128649</v>
      </c>
      <c r="BG190" t="e">
        <f t="shared" ca="1" si="99"/>
        <v>#DIV/0!</v>
      </c>
      <c r="BI190" t="str">
        <f t="shared" si="116"/>
        <v>2023-29</v>
      </c>
      <c r="BJ190">
        <f t="shared" ca="1" si="117"/>
        <v>0.99599037043907501</v>
      </c>
      <c r="BK190">
        <f t="shared" ca="1" si="100"/>
        <v>1.0948119544892023</v>
      </c>
      <c r="BL190" t="e">
        <f t="shared" ca="1" si="101"/>
        <v>#DIV/0!</v>
      </c>
      <c r="BM190" t="e">
        <f t="shared" ca="1" si="102"/>
        <v>#DIV/0!</v>
      </c>
    </row>
    <row r="191" spans="1:65" x14ac:dyDescent="0.25">
      <c r="A191" s="1" t="s">
        <v>141</v>
      </c>
      <c r="B191" s="10">
        <v>6117728</v>
      </c>
      <c r="C191" s="10">
        <v>2475499</v>
      </c>
      <c r="D191" s="10">
        <v>1931782</v>
      </c>
      <c r="E191" s="10">
        <v>109</v>
      </c>
      <c r="F191" s="10">
        <v>11</v>
      </c>
      <c r="G191" s="10">
        <v>605</v>
      </c>
      <c r="H191" s="10">
        <v>383</v>
      </c>
      <c r="I191" s="10">
        <v>888</v>
      </c>
      <c r="J191" s="10">
        <v>0</v>
      </c>
      <c r="K191" s="10">
        <v>0</v>
      </c>
      <c r="M191" s="10" t="str">
        <f t="shared" si="103"/>
        <v>2023-30</v>
      </c>
      <c r="N191" s="10">
        <f t="shared" si="104"/>
        <v>605</v>
      </c>
      <c r="O191" s="10">
        <f t="shared" si="105"/>
        <v>383</v>
      </c>
      <c r="P191" s="10">
        <f t="shared" si="106"/>
        <v>888</v>
      </c>
      <c r="Q191" s="10">
        <f t="shared" si="107"/>
        <v>0</v>
      </c>
      <c r="R191" s="10">
        <f t="shared" si="108"/>
        <v>0</v>
      </c>
      <c r="S191" s="10"/>
      <c r="T191" s="10"/>
      <c r="U191" s="10" t="str">
        <f t="shared" si="109"/>
        <v>2023-30</v>
      </c>
      <c r="V191" s="10">
        <f t="shared" si="118"/>
        <v>98271</v>
      </c>
      <c r="W191" s="10">
        <f t="shared" si="119"/>
        <v>44416</v>
      </c>
      <c r="X191" s="10">
        <f t="shared" si="120"/>
        <v>113133</v>
      </c>
      <c r="Y191" s="10">
        <f t="shared" si="121"/>
        <v>15</v>
      </c>
      <c r="Z191" s="10">
        <f t="shared" si="122"/>
        <v>2</v>
      </c>
      <c r="AA191" s="10"/>
      <c r="AB191" s="10"/>
      <c r="AC191">
        <f>G191/B191</f>
        <v>9.889292233979673E-5</v>
      </c>
      <c r="AD191">
        <f>H191/C191</f>
        <v>1.5471628144467036E-4</v>
      </c>
      <c r="AE191">
        <f>I191/D191</f>
        <v>4.5967919775626856E-4</v>
      </c>
      <c r="AF191">
        <f>J191/E191</f>
        <v>0</v>
      </c>
      <c r="AG191">
        <f>K191/F191</f>
        <v>0</v>
      </c>
      <c r="AI191" t="str">
        <f t="shared" si="110"/>
        <v>2023-30</v>
      </c>
      <c r="AJ191">
        <f t="shared" si="123"/>
        <v>9.8902703197733952E-5</v>
      </c>
      <c r="AK191">
        <f t="shared" si="124"/>
        <v>1.5474022258528007E-4</v>
      </c>
      <c r="AL191">
        <f t="shared" si="125"/>
        <v>4.5989060800379099E-4</v>
      </c>
      <c r="AM191">
        <f t="shared" si="126"/>
        <v>0</v>
      </c>
      <c r="AN191">
        <f t="shared" si="127"/>
        <v>0</v>
      </c>
      <c r="AP191" t="str">
        <f t="shared" si="111"/>
        <v>2023-30</v>
      </c>
      <c r="AQ191">
        <f t="shared" ca="1" si="112"/>
        <v>1.1997900494116214E-4</v>
      </c>
      <c r="AR191">
        <f t="shared" ca="1" si="91"/>
        <v>1.4571228605403302E-4</v>
      </c>
      <c r="AS191">
        <f t="shared" ca="1" si="92"/>
        <v>4.5911825633678627E-4</v>
      </c>
      <c r="AT191">
        <f t="shared" ca="1" si="93"/>
        <v>0</v>
      </c>
      <c r="AU191" t="e">
        <f t="shared" ca="1" si="94"/>
        <v>#DIV/0!</v>
      </c>
      <c r="AW191" t="str">
        <f t="shared" si="113"/>
        <v>2023-30</v>
      </c>
      <c r="AX191">
        <f t="shared" ca="1" si="114"/>
        <v>1.61683203072134E-2</v>
      </c>
      <c r="AY191">
        <f t="shared" ca="1" si="95"/>
        <v>1.6272469875847108E-2</v>
      </c>
      <c r="AZ191">
        <f t="shared" ca="1" si="96"/>
        <v>5.3933622921365609E-2</v>
      </c>
      <c r="BA191">
        <f t="shared" ca="1" si="97"/>
        <v>8.7419896366392733E-2</v>
      </c>
      <c r="BB191" t="e">
        <f t="shared" ca="1" si="98"/>
        <v>#DIV/0!</v>
      </c>
      <c r="BD191">
        <f t="shared" ca="1" si="115"/>
        <v>1.0064415824683559</v>
      </c>
      <c r="BE191">
        <f t="shared" ca="1" si="115"/>
        <v>3.3357591819419512</v>
      </c>
      <c r="BF191">
        <f t="shared" ca="1" si="115"/>
        <v>5.4068632180295726</v>
      </c>
      <c r="BG191" t="e">
        <f t="shared" ca="1" si="99"/>
        <v>#DIV/0!</v>
      </c>
      <c r="BI191" t="str">
        <f t="shared" si="116"/>
        <v>2023-30</v>
      </c>
      <c r="BJ191">
        <f t="shared" ca="1" si="117"/>
        <v>0.99753192919667855</v>
      </c>
      <c r="BK191">
        <f t="shared" ca="1" si="100"/>
        <v>1.0960177879413786</v>
      </c>
      <c r="BL191" t="e">
        <f t="shared" ca="1" si="101"/>
        <v>#DIV/0!</v>
      </c>
      <c r="BM191" t="e">
        <f t="shared" ca="1" si="102"/>
        <v>#DIV/0!</v>
      </c>
    </row>
    <row r="192" spans="1:65" x14ac:dyDescent="0.25">
      <c r="A192" s="1" t="s">
        <v>142</v>
      </c>
      <c r="B192" s="10">
        <v>6117123</v>
      </c>
      <c r="C192" s="10">
        <v>2475116</v>
      </c>
      <c r="D192" s="10">
        <v>1930894</v>
      </c>
      <c r="E192" s="10">
        <v>109</v>
      </c>
      <c r="F192" s="10">
        <v>11</v>
      </c>
      <c r="G192" s="10">
        <v>637</v>
      </c>
      <c r="H192" s="10">
        <v>352</v>
      </c>
      <c r="I192" s="10">
        <v>902</v>
      </c>
      <c r="J192" s="10">
        <v>0</v>
      </c>
      <c r="K192" s="10">
        <v>0</v>
      </c>
      <c r="M192" s="10" t="str">
        <f t="shared" si="103"/>
        <v>2023-31</v>
      </c>
      <c r="N192" s="10">
        <f t="shared" si="104"/>
        <v>637</v>
      </c>
      <c r="O192" s="10">
        <f t="shared" si="105"/>
        <v>352</v>
      </c>
      <c r="P192" s="10">
        <f t="shared" si="106"/>
        <v>902</v>
      </c>
      <c r="Q192" s="10">
        <f t="shared" si="107"/>
        <v>0</v>
      </c>
      <c r="R192" s="10">
        <f t="shared" si="108"/>
        <v>0</v>
      </c>
      <c r="S192" s="10"/>
      <c r="T192" s="10"/>
      <c r="U192" s="10" t="str">
        <f t="shared" si="109"/>
        <v>2023-31</v>
      </c>
      <c r="V192" s="10">
        <f t="shared" si="118"/>
        <v>98908</v>
      </c>
      <c r="W192" s="10">
        <f t="shared" si="119"/>
        <v>44768</v>
      </c>
      <c r="X192" s="10">
        <f t="shared" si="120"/>
        <v>114035</v>
      </c>
      <c r="Y192" s="10">
        <f t="shared" si="121"/>
        <v>15</v>
      </c>
      <c r="Z192" s="10">
        <f t="shared" si="122"/>
        <v>2</v>
      </c>
      <c r="AA192" s="10"/>
      <c r="AB192" s="10"/>
      <c r="AC192">
        <f>G192/B192</f>
        <v>1.0413392047209121E-4</v>
      </c>
      <c r="AD192">
        <f>H192/C192</f>
        <v>1.4221555676582431E-4</v>
      </c>
      <c r="AE192">
        <f>I192/D192</f>
        <v>4.6714112737415931E-4</v>
      </c>
      <c r="AF192">
        <f>J192/E192</f>
        <v>0</v>
      </c>
      <c r="AG192">
        <f>K192/F192</f>
        <v>0</v>
      </c>
      <c r="AI192" t="str">
        <f t="shared" si="110"/>
        <v>2023-31</v>
      </c>
      <c r="AJ192">
        <f t="shared" si="123"/>
        <v>1.0414476556888659E-4</v>
      </c>
      <c r="AK192">
        <f t="shared" si="124"/>
        <v>1.4223578514694474E-4</v>
      </c>
      <c r="AL192">
        <f t="shared" si="125"/>
        <v>4.6735945870152342E-4</v>
      </c>
      <c r="AM192">
        <f t="shared" si="126"/>
        <v>0</v>
      </c>
      <c r="AN192">
        <f t="shared" si="127"/>
        <v>0</v>
      </c>
      <c r="AP192" t="str">
        <f t="shared" si="111"/>
        <v>2023-31</v>
      </c>
      <c r="AQ192">
        <f t="shared" ca="1" si="112"/>
        <v>1.2657765953010247E-4</v>
      </c>
      <c r="AR192">
        <f t="shared" ca="1" si="91"/>
        <v>1.3385847643266547E-4</v>
      </c>
      <c r="AS192">
        <f t="shared" ca="1" si="92"/>
        <v>4.6656687514103008E-4</v>
      </c>
      <c r="AT192">
        <f t="shared" ca="1" si="93"/>
        <v>0</v>
      </c>
      <c r="AU192" t="e">
        <f t="shared" ca="1" si="94"/>
        <v>#DIV/0!</v>
      </c>
      <c r="AW192" t="str">
        <f t="shared" si="113"/>
        <v>2023-31</v>
      </c>
      <c r="AX192">
        <f t="shared" ca="1" si="114"/>
        <v>1.6294897966743504E-2</v>
      </c>
      <c r="AY192">
        <f t="shared" ca="1" si="95"/>
        <v>1.6406328352279773E-2</v>
      </c>
      <c r="AZ192">
        <f t="shared" ca="1" si="96"/>
        <v>5.440018979650664E-2</v>
      </c>
      <c r="BA192">
        <f t="shared" ca="1" si="97"/>
        <v>8.7419896366392733E-2</v>
      </c>
      <c r="BB192" t="e">
        <f t="shared" ca="1" si="98"/>
        <v>#DIV/0!</v>
      </c>
      <c r="BD192">
        <f t="shared" ca="1" si="115"/>
        <v>1.0068383604342714</v>
      </c>
      <c r="BE192">
        <f t="shared" ca="1" si="115"/>
        <v>3.3384799283513642</v>
      </c>
      <c r="BF192">
        <f t="shared" ca="1" si="115"/>
        <v>5.3648630721597206</v>
      </c>
      <c r="BG192" t="e">
        <f t="shared" ca="1" si="99"/>
        <v>#DIV/0!</v>
      </c>
      <c r="BI192" t="str">
        <f t="shared" si="116"/>
        <v>2023-31</v>
      </c>
      <c r="BJ192">
        <f t="shared" ca="1" si="117"/>
        <v>0.99792519463472984</v>
      </c>
      <c r="BK192">
        <f t="shared" ca="1" si="100"/>
        <v>1.0969117333069005</v>
      </c>
      <c r="BL192" t="e">
        <f t="shared" ca="1" si="101"/>
        <v>#DIV/0!</v>
      </c>
      <c r="BM192" t="e">
        <f t="shared" ca="1" si="102"/>
        <v>#DIV/0!</v>
      </c>
    </row>
    <row r="193" spans="1:65" x14ac:dyDescent="0.25">
      <c r="A193" s="1" t="s">
        <v>143</v>
      </c>
      <c r="B193" s="10">
        <v>6116486</v>
      </c>
      <c r="C193" s="10">
        <v>2474764</v>
      </c>
      <c r="D193" s="10">
        <v>1929992</v>
      </c>
      <c r="E193" s="10">
        <v>109</v>
      </c>
      <c r="F193" s="10">
        <v>11</v>
      </c>
      <c r="G193" s="10">
        <v>668</v>
      </c>
      <c r="H193" s="10">
        <v>434</v>
      </c>
      <c r="I193" s="10">
        <v>898</v>
      </c>
      <c r="J193" s="10">
        <v>0</v>
      </c>
      <c r="K193" s="10">
        <v>0</v>
      </c>
      <c r="M193" s="10" t="str">
        <f t="shared" si="103"/>
        <v>2023-32</v>
      </c>
      <c r="N193" s="10">
        <f t="shared" si="104"/>
        <v>668</v>
      </c>
      <c r="O193" s="10">
        <f t="shared" si="105"/>
        <v>434</v>
      </c>
      <c r="P193" s="10">
        <f t="shared" si="106"/>
        <v>898</v>
      </c>
      <c r="Q193" s="10">
        <f t="shared" si="107"/>
        <v>0</v>
      </c>
      <c r="R193" s="10">
        <f t="shared" si="108"/>
        <v>0</v>
      </c>
      <c r="S193" s="10"/>
      <c r="T193" s="10"/>
      <c r="U193" s="10" t="str">
        <f t="shared" si="109"/>
        <v>2023-32</v>
      </c>
      <c r="V193" s="10">
        <f t="shared" si="118"/>
        <v>99576</v>
      </c>
      <c r="W193" s="10">
        <f t="shared" si="119"/>
        <v>45202</v>
      </c>
      <c r="X193" s="10">
        <f t="shared" si="120"/>
        <v>114933</v>
      </c>
      <c r="Y193" s="10">
        <f t="shared" si="121"/>
        <v>15</v>
      </c>
      <c r="Z193" s="10">
        <f t="shared" si="122"/>
        <v>2</v>
      </c>
      <c r="AA193" s="10"/>
      <c r="AB193" s="10"/>
      <c r="AC193">
        <f>G193/B193</f>
        <v>1.0921303506621286E-4</v>
      </c>
      <c r="AD193">
        <f>H193/C193</f>
        <v>1.7537025752758646E-4</v>
      </c>
      <c r="AE193">
        <f>I193/D193</f>
        <v>4.6528690274363834E-4</v>
      </c>
      <c r="AF193">
        <f>J193/E193</f>
        <v>0</v>
      </c>
      <c r="AG193">
        <f>K193/F193</f>
        <v>0</v>
      </c>
      <c r="AI193" t="str">
        <f t="shared" si="110"/>
        <v>2023-32</v>
      </c>
      <c r="AJ193">
        <f t="shared" si="123"/>
        <v>1.0922496396472373E-4</v>
      </c>
      <c r="AK193">
        <f t="shared" si="124"/>
        <v>1.754010180988751E-4</v>
      </c>
      <c r="AL193">
        <f t="shared" si="125"/>
        <v>4.6550350382917313E-4</v>
      </c>
      <c r="AM193">
        <f t="shared" si="126"/>
        <v>0</v>
      </c>
      <c r="AN193">
        <f t="shared" si="127"/>
        <v>0</v>
      </c>
      <c r="AP193" t="str">
        <f t="shared" si="111"/>
        <v>2023-32</v>
      </c>
      <c r="AQ193">
        <f t="shared" ca="1" si="112"/>
        <v>1.3300379873010276E-4</v>
      </c>
      <c r="AR193">
        <f t="shared" ca="1" si="91"/>
        <v>1.6497310999468294E-4</v>
      </c>
      <c r="AS193">
        <f t="shared" ca="1" si="92"/>
        <v>4.6470640987515054E-4</v>
      </c>
      <c r="AT193">
        <f t="shared" ca="1" si="93"/>
        <v>0</v>
      </c>
      <c r="AU193" t="e">
        <f t="shared" ca="1" si="94"/>
        <v>#DIV/0!</v>
      </c>
      <c r="AW193" t="str">
        <f t="shared" si="113"/>
        <v>2023-32</v>
      </c>
      <c r="AX193">
        <f t="shared" ca="1" si="114"/>
        <v>1.6427901765473606E-2</v>
      </c>
      <c r="AY193">
        <f t="shared" ca="1" si="95"/>
        <v>1.6571301462274455E-2</v>
      </c>
      <c r="AZ193">
        <f t="shared" ca="1" si="96"/>
        <v>5.486489620638179E-2</v>
      </c>
      <c r="BA193">
        <f t="shared" ca="1" si="97"/>
        <v>8.7419896366392733E-2</v>
      </c>
      <c r="BB193" t="e">
        <f t="shared" ca="1" si="98"/>
        <v>#DIV/0!</v>
      </c>
      <c r="BD193">
        <f t="shared" ca="1" si="115"/>
        <v>1.0087290330103038</v>
      </c>
      <c r="BE193">
        <f t="shared" ca="1" si="115"/>
        <v>3.3397385125403485</v>
      </c>
      <c r="BF193">
        <f t="shared" ca="1" si="115"/>
        <v>5.3214279957603869</v>
      </c>
      <c r="BG193" t="e">
        <f t="shared" ca="1" si="99"/>
        <v>#DIV/0!</v>
      </c>
      <c r="BI193" t="str">
        <f t="shared" si="116"/>
        <v>2023-32</v>
      </c>
      <c r="BJ193">
        <f t="shared" ca="1" si="117"/>
        <v>0.99979912978914109</v>
      </c>
      <c r="BK193">
        <f t="shared" ca="1" si="100"/>
        <v>1.0973252615574458</v>
      </c>
      <c r="BL193" t="e">
        <f t="shared" ca="1" si="101"/>
        <v>#DIV/0!</v>
      </c>
      <c r="BM193" t="e">
        <f t="shared" ca="1" si="102"/>
        <v>#DIV/0!</v>
      </c>
    </row>
    <row r="194" spans="1:65" x14ac:dyDescent="0.25">
      <c r="A194" s="1" t="s">
        <v>144</v>
      </c>
      <c r="B194" s="10">
        <v>6115818</v>
      </c>
      <c r="C194" s="10">
        <v>2474330</v>
      </c>
      <c r="D194" s="10">
        <v>1929094</v>
      </c>
      <c r="E194" s="10">
        <v>109</v>
      </c>
      <c r="F194" s="10">
        <v>11</v>
      </c>
      <c r="G194" s="10">
        <v>758</v>
      </c>
      <c r="H194" s="10">
        <v>391</v>
      </c>
      <c r="I194" s="10">
        <v>989</v>
      </c>
      <c r="J194" s="10">
        <v>0</v>
      </c>
      <c r="K194" s="10">
        <v>0</v>
      </c>
      <c r="M194" s="10" t="str">
        <f t="shared" si="103"/>
        <v>2023-33</v>
      </c>
      <c r="N194" s="10">
        <f t="shared" si="104"/>
        <v>758</v>
      </c>
      <c r="O194" s="10">
        <f t="shared" si="105"/>
        <v>391</v>
      </c>
      <c r="P194" s="10">
        <f t="shared" si="106"/>
        <v>989</v>
      </c>
      <c r="Q194" s="10">
        <f t="shared" si="107"/>
        <v>0</v>
      </c>
      <c r="R194" s="10">
        <f t="shared" si="108"/>
        <v>0</v>
      </c>
      <c r="S194" s="10"/>
      <c r="T194" s="10"/>
      <c r="U194" s="10" t="str">
        <f t="shared" si="109"/>
        <v>2023-33</v>
      </c>
      <c r="V194" s="10">
        <f t="shared" si="118"/>
        <v>100334</v>
      </c>
      <c r="W194" s="10">
        <f t="shared" si="119"/>
        <v>45593</v>
      </c>
      <c r="X194" s="10">
        <f t="shared" si="120"/>
        <v>115922</v>
      </c>
      <c r="Y194" s="10">
        <f t="shared" si="121"/>
        <v>15</v>
      </c>
      <c r="Z194" s="10">
        <f t="shared" si="122"/>
        <v>2</v>
      </c>
      <c r="AA194" s="10"/>
      <c r="AB194" s="10"/>
      <c r="AC194">
        <f>G194/B194</f>
        <v>1.2394090210009521E-4</v>
      </c>
      <c r="AD194">
        <f>H194/C194</f>
        <v>1.5802257580840065E-4</v>
      </c>
      <c r="AE194">
        <f>I194/D194</f>
        <v>5.1267589863428112E-4</v>
      </c>
      <c r="AF194">
        <f>J194/E194</f>
        <v>0</v>
      </c>
      <c r="AG194">
        <f>K194/F194</f>
        <v>0</v>
      </c>
      <c r="AI194" t="str">
        <f t="shared" si="110"/>
        <v>2023-33</v>
      </c>
      <c r="AJ194">
        <f t="shared" si="123"/>
        <v>1.2395626551016604E-4</v>
      </c>
      <c r="AK194">
        <f t="shared" si="124"/>
        <v>1.5804755121849733E-4</v>
      </c>
      <c r="AL194">
        <f t="shared" si="125"/>
        <v>5.1293888127692101E-4</v>
      </c>
      <c r="AM194">
        <f t="shared" si="126"/>
        <v>0</v>
      </c>
      <c r="AN194">
        <f t="shared" si="127"/>
        <v>0</v>
      </c>
      <c r="AP194" t="str">
        <f t="shared" si="111"/>
        <v>2023-33</v>
      </c>
      <c r="AQ194">
        <f t="shared" ca="1" si="112"/>
        <v>1.5122832398973456E-4</v>
      </c>
      <c r="AR194">
        <f t="shared" ca="1" si="91"/>
        <v>1.4856375629415823E-4</v>
      </c>
      <c r="AS194">
        <f t="shared" ca="1" si="92"/>
        <v>5.12052124403411E-4</v>
      </c>
      <c r="AT194">
        <f t="shared" ca="1" si="93"/>
        <v>0</v>
      </c>
      <c r="AU194" t="e">
        <f t="shared" ca="1" si="94"/>
        <v>#DIV/0!</v>
      </c>
      <c r="AW194" t="str">
        <f t="shared" si="113"/>
        <v>2023-33</v>
      </c>
      <c r="AX194">
        <f t="shared" ca="1" si="114"/>
        <v>1.657913008946334E-2</v>
      </c>
      <c r="AY194">
        <f t="shared" ca="1" si="95"/>
        <v>1.6719865218568612E-2</v>
      </c>
      <c r="AZ194">
        <f t="shared" ca="1" si="96"/>
        <v>5.53769483307852E-2</v>
      </c>
      <c r="BA194">
        <f t="shared" ca="1" si="97"/>
        <v>8.7419896366392733E-2</v>
      </c>
      <c r="BB194" t="e">
        <f t="shared" ca="1" si="98"/>
        <v>#DIV/0!</v>
      </c>
      <c r="BD194">
        <f t="shared" ca="1" si="115"/>
        <v>1.00848869200892</v>
      </c>
      <c r="BE194">
        <f t="shared" ca="1" si="115"/>
        <v>3.340160070640819</v>
      </c>
      <c r="BF194">
        <f t="shared" ca="1" si="115"/>
        <v>5.2728880161180083</v>
      </c>
      <c r="BG194" t="e">
        <f t="shared" ca="1" si="99"/>
        <v>#DIV/0!</v>
      </c>
      <c r="BI194" t="str">
        <f t="shared" si="116"/>
        <v>2023-33</v>
      </c>
      <c r="BJ194">
        <f t="shared" ca="1" si="117"/>
        <v>0.99956091643731648</v>
      </c>
      <c r="BK194">
        <f t="shared" ca="1" si="100"/>
        <v>1.0974637713093689</v>
      </c>
      <c r="BL194" t="e">
        <f t="shared" ca="1" si="101"/>
        <v>#DIV/0!</v>
      </c>
      <c r="BM194" t="e">
        <f t="shared" ca="1" si="102"/>
        <v>#DIV/0!</v>
      </c>
    </row>
    <row r="195" spans="1:65" x14ac:dyDescent="0.25">
      <c r="A195" s="1" t="s">
        <v>145</v>
      </c>
      <c r="B195" s="10">
        <v>6115060</v>
      </c>
      <c r="C195" s="10">
        <v>2473939</v>
      </c>
      <c r="D195" s="10">
        <v>1928105</v>
      </c>
      <c r="E195" s="10">
        <v>109</v>
      </c>
      <c r="F195" s="10">
        <v>11</v>
      </c>
      <c r="G195" s="10">
        <v>692</v>
      </c>
      <c r="H195" s="10">
        <v>448</v>
      </c>
      <c r="I195" s="10">
        <v>1061</v>
      </c>
      <c r="J195" s="10">
        <v>0</v>
      </c>
      <c r="K195" s="10">
        <v>0</v>
      </c>
      <c r="M195" s="10" t="str">
        <f t="shared" si="103"/>
        <v>2023-34</v>
      </c>
      <c r="N195" s="10">
        <f t="shared" si="104"/>
        <v>692</v>
      </c>
      <c r="O195" s="10">
        <f t="shared" si="105"/>
        <v>448</v>
      </c>
      <c r="P195" s="10">
        <f t="shared" si="106"/>
        <v>1061</v>
      </c>
      <c r="Q195" s="10">
        <f t="shared" si="107"/>
        <v>0</v>
      </c>
      <c r="R195" s="10">
        <f t="shared" si="108"/>
        <v>0</v>
      </c>
      <c r="S195" s="10"/>
      <c r="T195" s="10"/>
      <c r="U195" s="10" t="str">
        <f t="shared" si="109"/>
        <v>2023-34</v>
      </c>
      <c r="V195" s="10">
        <f t="shared" si="118"/>
        <v>101026</v>
      </c>
      <c r="W195" s="10">
        <f t="shared" si="119"/>
        <v>46041</v>
      </c>
      <c r="X195" s="10">
        <f t="shared" si="120"/>
        <v>116983</v>
      </c>
      <c r="Y195" s="10">
        <f t="shared" si="121"/>
        <v>15</v>
      </c>
      <c r="Z195" s="10">
        <f t="shared" si="122"/>
        <v>2</v>
      </c>
      <c r="AA195" s="10"/>
      <c r="AB195" s="10"/>
      <c r="AC195">
        <f>G195/B195</f>
        <v>1.1316323960844211E-4</v>
      </c>
      <c r="AD195">
        <f>H195/C195</f>
        <v>1.8108773094243632E-4</v>
      </c>
      <c r="AE195">
        <f>I195/D195</f>
        <v>5.5028123468379574E-4</v>
      </c>
      <c r="AF195">
        <f>J195/E195</f>
        <v>0</v>
      </c>
      <c r="AG195">
        <f>K195/F195</f>
        <v>0</v>
      </c>
      <c r="AI195" t="str">
        <f t="shared" si="110"/>
        <v>2023-34</v>
      </c>
      <c r="AJ195">
        <f t="shared" si="123"/>
        <v>1.131760470973942E-4</v>
      </c>
      <c r="AK195">
        <f t="shared" si="124"/>
        <v>1.8112053014322644E-4</v>
      </c>
      <c r="AL195">
        <f t="shared" si="125"/>
        <v>5.5058422475194341E-4</v>
      </c>
      <c r="AM195">
        <f t="shared" si="126"/>
        <v>0</v>
      </c>
      <c r="AN195">
        <f t="shared" si="127"/>
        <v>0</v>
      </c>
      <c r="AP195" t="str">
        <f t="shared" si="111"/>
        <v>2023-34</v>
      </c>
      <c r="AQ195">
        <f t="shared" ca="1" si="112"/>
        <v>1.3833806517876571E-4</v>
      </c>
      <c r="AR195">
        <f t="shared" ca="1" si="91"/>
        <v>1.7015191041158339E-4</v>
      </c>
      <c r="AS195">
        <f t="shared" ca="1" si="92"/>
        <v>5.4962333027742873E-4</v>
      </c>
      <c r="AT195">
        <f t="shared" ca="1" si="93"/>
        <v>0</v>
      </c>
      <c r="AU195" t="e">
        <f t="shared" ca="1" si="94"/>
        <v>#DIV/0!</v>
      </c>
      <c r="AW195" t="str">
        <f t="shared" si="113"/>
        <v>2023-34</v>
      </c>
      <c r="AX195">
        <f t="shared" ca="1" si="114"/>
        <v>1.6717468154642107E-2</v>
      </c>
      <c r="AY195">
        <f t="shared" ca="1" si="95"/>
        <v>1.6890017128980195E-2</v>
      </c>
      <c r="AZ195">
        <f t="shared" ca="1" si="96"/>
        <v>5.592657166106263E-2</v>
      </c>
      <c r="BA195">
        <f t="shared" ca="1" si="97"/>
        <v>8.7419896366392733E-2</v>
      </c>
      <c r="BB195" t="e">
        <f t="shared" ca="1" si="98"/>
        <v>#DIV/0!</v>
      </c>
      <c r="BD195">
        <f t="shared" ca="1" si="115"/>
        <v>1.0103214776748459</v>
      </c>
      <c r="BE195">
        <f t="shared" ca="1" si="115"/>
        <v>3.3453972302338699</v>
      </c>
      <c r="BF195">
        <f t="shared" ca="1" si="115"/>
        <v>5.2292545472633645</v>
      </c>
      <c r="BG195" t="e">
        <f t="shared" ca="1" si="99"/>
        <v>#DIV/0!</v>
      </c>
      <c r="BI195" t="str">
        <f t="shared" si="116"/>
        <v>2023-34</v>
      </c>
      <c r="BJ195">
        <f t="shared" ca="1" si="117"/>
        <v>1.001377477132922</v>
      </c>
      <c r="BK195">
        <f t="shared" ca="1" si="100"/>
        <v>1.0991845250446342</v>
      </c>
      <c r="BL195" t="e">
        <f t="shared" ca="1" si="101"/>
        <v>#DIV/0!</v>
      </c>
      <c r="BM195" t="e">
        <f t="shared" ca="1" si="102"/>
        <v>#DIV/0!</v>
      </c>
    </row>
    <row r="196" spans="1:65" x14ac:dyDescent="0.25">
      <c r="A196" s="1" t="s">
        <v>146</v>
      </c>
      <c r="B196" s="10">
        <v>6114368</v>
      </c>
      <c r="C196" s="10">
        <v>2473491</v>
      </c>
      <c r="D196" s="10">
        <v>1927044</v>
      </c>
      <c r="E196" s="10">
        <v>109</v>
      </c>
      <c r="F196" s="10">
        <v>11</v>
      </c>
      <c r="G196" s="10">
        <v>608</v>
      </c>
      <c r="H196" s="10">
        <v>370</v>
      </c>
      <c r="I196" s="10">
        <v>927</v>
      </c>
      <c r="J196" s="10">
        <v>0</v>
      </c>
      <c r="K196" s="10">
        <v>0</v>
      </c>
      <c r="M196" s="10" t="str">
        <f t="shared" si="103"/>
        <v>2023-35</v>
      </c>
      <c r="N196" s="10">
        <f t="shared" si="104"/>
        <v>608</v>
      </c>
      <c r="O196" s="10">
        <f t="shared" si="105"/>
        <v>370</v>
      </c>
      <c r="P196" s="10">
        <f t="shared" si="106"/>
        <v>927</v>
      </c>
      <c r="Q196" s="10">
        <f t="shared" si="107"/>
        <v>0</v>
      </c>
      <c r="R196" s="10">
        <f t="shared" si="108"/>
        <v>0</v>
      </c>
      <c r="S196" s="10"/>
      <c r="T196" s="10"/>
      <c r="U196" s="10" t="str">
        <f t="shared" si="109"/>
        <v>2023-35</v>
      </c>
      <c r="V196" s="10">
        <f t="shared" si="118"/>
        <v>101634</v>
      </c>
      <c r="W196" s="10">
        <f t="shared" si="119"/>
        <v>46411</v>
      </c>
      <c r="X196" s="10">
        <f t="shared" si="120"/>
        <v>117910</v>
      </c>
      <c r="Y196" s="10">
        <f t="shared" si="121"/>
        <v>15</v>
      </c>
      <c r="Z196" s="10">
        <f t="shared" si="122"/>
        <v>2</v>
      </c>
      <c r="AA196" s="10"/>
      <c r="AB196" s="10"/>
      <c r="AC196">
        <f>G196/B196</f>
        <v>9.9437914106576515E-5</v>
      </c>
      <c r="AD196">
        <f>H196/C196</f>
        <v>1.495861517183608E-4</v>
      </c>
      <c r="AE196">
        <f>I196/D196</f>
        <v>4.8104765641054383E-4</v>
      </c>
      <c r="AF196">
        <f>J196/E196</f>
        <v>0</v>
      </c>
      <c r="AG196">
        <f>K196/F196</f>
        <v>0</v>
      </c>
      <c r="AI196" t="str">
        <f t="shared" si="110"/>
        <v>2023-35</v>
      </c>
      <c r="AJ196">
        <f t="shared" si="123"/>
        <v>9.944780307061909E-5</v>
      </c>
      <c r="AK196">
        <f t="shared" si="124"/>
        <v>1.4960853136187569E-4</v>
      </c>
      <c r="AL196">
        <f t="shared" si="125"/>
        <v>4.8127918391948634E-4</v>
      </c>
      <c r="AM196">
        <f t="shared" si="126"/>
        <v>0</v>
      </c>
      <c r="AN196">
        <f t="shared" si="127"/>
        <v>0</v>
      </c>
      <c r="AP196" t="str">
        <f t="shared" si="111"/>
        <v>2023-35</v>
      </c>
      <c r="AQ196">
        <f t="shared" ca="1" si="112"/>
        <v>1.2178810976820849E-4</v>
      </c>
      <c r="AR196">
        <f t="shared" ca="1" si="91"/>
        <v>1.4046546368006935E-4</v>
      </c>
      <c r="AS196">
        <f t="shared" ca="1" si="92"/>
        <v>4.8043132548389225E-4</v>
      </c>
      <c r="AT196">
        <f t="shared" ca="1" si="93"/>
        <v>0</v>
      </c>
      <c r="AU196" t="e">
        <f t="shared" ca="1" si="94"/>
        <v>#DIV/0!</v>
      </c>
      <c r="AW196" t="str">
        <f t="shared" si="113"/>
        <v>2023-35</v>
      </c>
      <c r="AX196">
        <f t="shared" ca="1" si="114"/>
        <v>1.6839256264410317E-2</v>
      </c>
      <c r="AY196">
        <f t="shared" ca="1" si="95"/>
        <v>1.7030482592660264E-2</v>
      </c>
      <c r="AZ196">
        <f t="shared" ca="1" si="96"/>
        <v>5.6407002986546523E-2</v>
      </c>
      <c r="BA196">
        <f t="shared" ca="1" si="97"/>
        <v>8.7419896366392733E-2</v>
      </c>
      <c r="BB196" t="e">
        <f t="shared" ca="1" si="98"/>
        <v>#DIV/0!</v>
      </c>
      <c r="BD196">
        <f t="shared" ca="1" si="115"/>
        <v>1.0113559842101876</v>
      </c>
      <c r="BE196">
        <f t="shared" ca="1" si="115"/>
        <v>3.3497324407231952</v>
      </c>
      <c r="BF196">
        <f t="shared" ca="1" si="115"/>
        <v>5.1914345261883232</v>
      </c>
      <c r="BG196" t="e">
        <f t="shared" ca="1" si="99"/>
        <v>#DIV/0!</v>
      </c>
      <c r="BI196" t="str">
        <f t="shared" si="116"/>
        <v>2023-35</v>
      </c>
      <c r="BJ196">
        <f t="shared" ca="1" si="117"/>
        <v>1.002402825566395</v>
      </c>
      <c r="BK196">
        <f t="shared" ca="1" si="100"/>
        <v>1.1006089287715255</v>
      </c>
      <c r="BL196" t="e">
        <f t="shared" ca="1" si="101"/>
        <v>#DIV/0!</v>
      </c>
      <c r="BM196" t="e">
        <f t="shared" ca="1" si="102"/>
        <v>#DIV/0!</v>
      </c>
    </row>
    <row r="197" spans="1:65" x14ac:dyDescent="0.25">
      <c r="A197" s="1" t="s">
        <v>147</v>
      </c>
      <c r="B197" s="10">
        <v>6113760</v>
      </c>
      <c r="C197" s="10">
        <v>2473121</v>
      </c>
      <c r="D197" s="10">
        <v>1926117</v>
      </c>
      <c r="E197" s="10">
        <v>109</v>
      </c>
      <c r="F197" s="10">
        <v>11</v>
      </c>
      <c r="G197" s="10">
        <v>654</v>
      </c>
      <c r="H197" s="10">
        <v>369</v>
      </c>
      <c r="I197" s="10">
        <v>914</v>
      </c>
      <c r="J197" s="10">
        <v>0</v>
      </c>
      <c r="K197" s="10">
        <v>0</v>
      </c>
      <c r="M197" s="10" t="str">
        <f t="shared" si="103"/>
        <v>2023-36</v>
      </c>
      <c r="N197" s="10">
        <f t="shared" si="104"/>
        <v>654</v>
      </c>
      <c r="O197" s="10">
        <f t="shared" si="105"/>
        <v>369</v>
      </c>
      <c r="P197" s="10">
        <f t="shared" si="106"/>
        <v>914</v>
      </c>
      <c r="Q197" s="10">
        <f t="shared" si="107"/>
        <v>0</v>
      </c>
      <c r="R197" s="10">
        <f t="shared" si="108"/>
        <v>0</v>
      </c>
      <c r="S197" s="10"/>
      <c r="T197" s="10"/>
      <c r="U197" s="10" t="str">
        <f t="shared" si="109"/>
        <v>2023-36</v>
      </c>
      <c r="V197" s="10">
        <f t="shared" si="118"/>
        <v>102288</v>
      </c>
      <c r="W197" s="10">
        <f t="shared" si="119"/>
        <v>46780</v>
      </c>
      <c r="X197" s="10">
        <f t="shared" si="120"/>
        <v>118824</v>
      </c>
      <c r="Y197" s="10">
        <f t="shared" si="121"/>
        <v>15</v>
      </c>
      <c r="Z197" s="10">
        <f t="shared" si="122"/>
        <v>2</v>
      </c>
      <c r="AA197" s="10"/>
      <c r="AB197" s="10"/>
      <c r="AC197">
        <f>G197/B197</f>
        <v>1.0697181439899505E-4</v>
      </c>
      <c r="AD197">
        <f>H197/C197</f>
        <v>1.4920418370148488E-4</v>
      </c>
      <c r="AE197">
        <f>I197/D197</f>
        <v>4.7452984424103001E-4</v>
      </c>
      <c r="AF197">
        <f>J197/E197</f>
        <v>0</v>
      </c>
      <c r="AG197">
        <f>K197/F197</f>
        <v>0</v>
      </c>
      <c r="AI197" t="str">
        <f t="shared" si="110"/>
        <v>2023-36</v>
      </c>
      <c r="AJ197">
        <f t="shared" si="123"/>
        <v>1.069832586943487E-4</v>
      </c>
      <c r="AK197">
        <f t="shared" si="124"/>
        <v>1.4922644918892813E-4</v>
      </c>
      <c r="AL197">
        <f t="shared" si="125"/>
        <v>4.7475513863599807E-4</v>
      </c>
      <c r="AM197">
        <f t="shared" si="126"/>
        <v>0</v>
      </c>
      <c r="AN197">
        <f t="shared" si="127"/>
        <v>0</v>
      </c>
      <c r="AP197" t="str">
        <f t="shared" si="111"/>
        <v>2023-36</v>
      </c>
      <c r="AQ197">
        <f t="shared" ca="1" si="112"/>
        <v>1.3126472691248157E-4</v>
      </c>
      <c r="AR197">
        <f t="shared" ca="1" si="91"/>
        <v>1.4002418423445423E-4</v>
      </c>
      <c r="AS197">
        <f t="shared" ca="1" si="92"/>
        <v>4.7391096391697198E-4</v>
      </c>
      <c r="AT197">
        <f t="shared" ca="1" si="93"/>
        <v>0</v>
      </c>
      <c r="AU197" t="e">
        <f t="shared" ca="1" si="94"/>
        <v>#DIV/0!</v>
      </c>
      <c r="AW197" t="str">
        <f t="shared" si="113"/>
        <v>2023-36</v>
      </c>
      <c r="AX197">
        <f t="shared" ca="1" si="114"/>
        <v>1.6970520991322798E-2</v>
      </c>
      <c r="AY197">
        <f t="shared" ca="1" si="95"/>
        <v>1.7170506776894717E-2</v>
      </c>
      <c r="AZ197">
        <f t="shared" ca="1" si="96"/>
        <v>5.6880913950463498E-2</v>
      </c>
      <c r="BA197">
        <f t="shared" ca="1" si="97"/>
        <v>8.7419896366392733E-2</v>
      </c>
      <c r="BB197" t="e">
        <f t="shared" ca="1" si="98"/>
        <v>#DIV/0!</v>
      </c>
      <c r="BD197">
        <f t="shared" ca="1" si="115"/>
        <v>1.0117843044226029</v>
      </c>
      <c r="BE197">
        <f t="shared" ca="1" si="115"/>
        <v>3.3517482450625584</v>
      </c>
      <c r="BF197">
        <f t="shared" ca="1" si="115"/>
        <v>5.1512794693275135</v>
      </c>
      <c r="BG197" t="e">
        <f t="shared" ca="1" si="99"/>
        <v>#DIV/0!</v>
      </c>
      <c r="BI197" t="str">
        <f t="shared" si="116"/>
        <v>2023-36</v>
      </c>
      <c r="BJ197">
        <f t="shared" ca="1" si="117"/>
        <v>1.002827354019161</v>
      </c>
      <c r="BK197">
        <f t="shared" ca="1" si="100"/>
        <v>1.1012712539852016</v>
      </c>
      <c r="BL197" t="e">
        <f t="shared" ca="1" si="101"/>
        <v>#DIV/0!</v>
      </c>
      <c r="BM197" t="e">
        <f t="shared" ca="1" si="102"/>
        <v>#DIV/0!</v>
      </c>
    </row>
    <row r="198" spans="1:65" x14ac:dyDescent="0.25">
      <c r="A198" s="1" t="s">
        <v>148</v>
      </c>
      <c r="B198" s="10">
        <v>6113106</v>
      </c>
      <c r="C198" s="10">
        <v>2472752</v>
      </c>
      <c r="D198" s="10">
        <v>1925203</v>
      </c>
      <c r="E198" s="10">
        <v>109</v>
      </c>
      <c r="F198" s="10">
        <v>11</v>
      </c>
      <c r="G198" s="10">
        <v>676</v>
      </c>
      <c r="H198" s="10">
        <v>349</v>
      </c>
      <c r="I198" s="10">
        <v>957</v>
      </c>
      <c r="J198" s="10">
        <v>0</v>
      </c>
      <c r="K198" s="10">
        <v>0</v>
      </c>
      <c r="M198" s="10" t="str">
        <f t="shared" si="103"/>
        <v>2023-37</v>
      </c>
      <c r="N198" s="10">
        <f t="shared" si="104"/>
        <v>676</v>
      </c>
      <c r="O198" s="10">
        <f t="shared" si="105"/>
        <v>349</v>
      </c>
      <c r="P198" s="10">
        <f t="shared" si="106"/>
        <v>957</v>
      </c>
      <c r="Q198" s="10">
        <f t="shared" si="107"/>
        <v>0</v>
      </c>
      <c r="R198" s="10">
        <f t="shared" si="108"/>
        <v>0</v>
      </c>
      <c r="S198" s="10"/>
      <c r="T198" s="10"/>
      <c r="U198" s="10" t="str">
        <f t="shared" si="109"/>
        <v>2023-37</v>
      </c>
      <c r="V198" s="10">
        <f t="shared" si="118"/>
        <v>102964</v>
      </c>
      <c r="W198" s="10">
        <f t="shared" si="119"/>
        <v>47129</v>
      </c>
      <c r="X198" s="10">
        <f t="shared" si="120"/>
        <v>119781</v>
      </c>
      <c r="Y198" s="10">
        <f t="shared" si="121"/>
        <v>15</v>
      </c>
      <c r="Z198" s="10">
        <f t="shared" si="122"/>
        <v>2</v>
      </c>
      <c r="AA198" s="10"/>
      <c r="AB198" s="10"/>
      <c r="AC198">
        <f>G198/B198</f>
        <v>1.1058208380486122E-4</v>
      </c>
      <c r="AD198">
        <f>H198/C198</f>
        <v>1.4113829449940795E-4</v>
      </c>
      <c r="AE198">
        <f>I198/D198</f>
        <v>4.9709043669680551E-4</v>
      </c>
      <c r="AF198">
        <f>J198/E198</f>
        <v>0</v>
      </c>
      <c r="AG198">
        <f>K198/F198</f>
        <v>0</v>
      </c>
      <c r="AI198" t="str">
        <f t="shared" si="110"/>
        <v>2023-37</v>
      </c>
      <c r="AJ198">
        <f t="shared" si="123"/>
        <v>1.1059431366719804E-4</v>
      </c>
      <c r="AK198">
        <f t="shared" si="124"/>
        <v>1.4115821756392985E-4</v>
      </c>
      <c r="AL198">
        <f t="shared" si="125"/>
        <v>4.9733766874192505E-4</v>
      </c>
      <c r="AM198">
        <f t="shared" si="126"/>
        <v>0</v>
      </c>
      <c r="AN198">
        <f t="shared" si="127"/>
        <v>0</v>
      </c>
      <c r="AP198" t="str">
        <f t="shared" si="111"/>
        <v>2023-37</v>
      </c>
      <c r="AQ198">
        <f t="shared" ca="1" si="112"/>
        <v>1.3595260557506286E-4</v>
      </c>
      <c r="AR198">
        <f t="shared" ca="1" si="91"/>
        <v>1.3237545333037951E-4</v>
      </c>
      <c r="AS198">
        <f t="shared" ca="1" si="92"/>
        <v>4.9644515854362385E-4</v>
      </c>
      <c r="AT198">
        <f t="shared" ca="1" si="93"/>
        <v>0</v>
      </c>
      <c r="AU198" t="e">
        <f t="shared" ca="1" si="94"/>
        <v>#DIV/0!</v>
      </c>
      <c r="AW198" t="str">
        <f t="shared" si="113"/>
        <v>2023-37</v>
      </c>
      <c r="AX198">
        <f t="shared" ca="1" si="114"/>
        <v>1.7106473596897862E-2</v>
      </c>
      <c r="AY198">
        <f t="shared" ca="1" si="95"/>
        <v>1.7302882230225098E-2</v>
      </c>
      <c r="AZ198">
        <f t="shared" ca="1" si="96"/>
        <v>5.7377359109007119E-2</v>
      </c>
      <c r="BA198">
        <f t="shared" ca="1" si="97"/>
        <v>8.7419896366392733E-2</v>
      </c>
      <c r="BB198" t="e">
        <f t="shared" ca="1" si="98"/>
        <v>#DIV/0!</v>
      </c>
      <c r="BD198">
        <f t="shared" ca="1" si="115"/>
        <v>1.0114815383904052</v>
      </c>
      <c r="BE198">
        <f t="shared" ca="1" si="115"/>
        <v>3.3541313341992414</v>
      </c>
      <c r="BF198">
        <f t="shared" ca="1" si="115"/>
        <v>5.1103400049818397</v>
      </c>
      <c r="BG198" t="e">
        <f t="shared" ca="1" si="99"/>
        <v>#DIV/0!</v>
      </c>
      <c r="BI198" t="str">
        <f t="shared" si="116"/>
        <v>2023-37</v>
      </c>
      <c r="BJ198">
        <f t="shared" ca="1" si="117"/>
        <v>1.0025272682621191</v>
      </c>
      <c r="BK198">
        <f t="shared" ca="1" si="100"/>
        <v>1.1020542565766938</v>
      </c>
      <c r="BL198" t="e">
        <f t="shared" ca="1" si="101"/>
        <v>#DIV/0!</v>
      </c>
      <c r="BM198" t="e">
        <f t="shared" ca="1" si="102"/>
        <v>#DIV/0!</v>
      </c>
    </row>
    <row r="199" spans="1:65" x14ac:dyDescent="0.25">
      <c r="A199" s="1" t="s">
        <v>149</v>
      </c>
      <c r="B199" s="10">
        <v>6112430</v>
      </c>
      <c r="C199" s="10">
        <v>2472403</v>
      </c>
      <c r="D199" s="10">
        <v>1924246</v>
      </c>
      <c r="E199" s="10">
        <v>109</v>
      </c>
      <c r="F199" s="10">
        <v>11</v>
      </c>
      <c r="G199" s="10">
        <v>696</v>
      </c>
      <c r="H199" s="10">
        <v>408</v>
      </c>
      <c r="I199" s="10">
        <v>947</v>
      </c>
      <c r="J199" s="10">
        <v>0</v>
      </c>
      <c r="K199" s="10">
        <v>0</v>
      </c>
      <c r="M199" s="10" t="str">
        <f t="shared" si="103"/>
        <v>2023-38</v>
      </c>
      <c r="N199" s="10">
        <f t="shared" si="104"/>
        <v>696</v>
      </c>
      <c r="O199" s="10">
        <f t="shared" si="105"/>
        <v>408</v>
      </c>
      <c r="P199" s="10">
        <f t="shared" si="106"/>
        <v>947</v>
      </c>
      <c r="Q199" s="10">
        <f t="shared" si="107"/>
        <v>0</v>
      </c>
      <c r="R199" s="10">
        <f t="shared" si="108"/>
        <v>0</v>
      </c>
      <c r="S199" s="10"/>
      <c r="T199" s="10"/>
      <c r="U199" s="10" t="str">
        <f t="shared" si="109"/>
        <v>2023-38</v>
      </c>
      <c r="V199" s="10">
        <f t="shared" si="118"/>
        <v>103660</v>
      </c>
      <c r="W199" s="10">
        <f t="shared" si="119"/>
        <v>47537</v>
      </c>
      <c r="X199" s="10">
        <f t="shared" si="120"/>
        <v>120728</v>
      </c>
      <c r="Y199" s="10">
        <f t="shared" si="121"/>
        <v>15</v>
      </c>
      <c r="Z199" s="10">
        <f t="shared" si="122"/>
        <v>2</v>
      </c>
      <c r="AA199" s="10"/>
      <c r="AB199" s="10"/>
      <c r="AC199">
        <f>G199/B199</f>
        <v>1.1386633466559126E-4</v>
      </c>
      <c r="AD199">
        <f>H199/C199</f>
        <v>1.6502164088945045E-4</v>
      </c>
      <c r="AE199">
        <f>I199/D199</f>
        <v>4.9214081775407091E-4</v>
      </c>
      <c r="AF199">
        <f>J199/E199</f>
        <v>0</v>
      </c>
      <c r="AG199">
        <f>K199/F199</f>
        <v>0</v>
      </c>
      <c r="AI199" t="str">
        <f t="shared" si="110"/>
        <v>2023-38</v>
      </c>
      <c r="AJ199">
        <f t="shared" si="123"/>
        <v>1.1387930180728341E-4</v>
      </c>
      <c r="AK199">
        <f t="shared" si="124"/>
        <v>1.6504887790070468E-4</v>
      </c>
      <c r="AL199">
        <f t="shared" si="125"/>
        <v>4.9238314954286929E-4</v>
      </c>
      <c r="AM199">
        <f t="shared" si="126"/>
        <v>0</v>
      </c>
      <c r="AN199">
        <f t="shared" si="127"/>
        <v>0</v>
      </c>
      <c r="AP199" t="str">
        <f t="shared" si="111"/>
        <v>2023-38</v>
      </c>
      <c r="AQ199">
        <f t="shared" ca="1" si="112"/>
        <v>1.4025619537996059E-4</v>
      </c>
      <c r="AR199">
        <f t="shared" ca="1" si="91"/>
        <v>1.5468846121203541E-4</v>
      </c>
      <c r="AS199">
        <f t="shared" ca="1" si="92"/>
        <v>4.9149143135463868E-4</v>
      </c>
      <c r="AT199">
        <f t="shared" ca="1" si="93"/>
        <v>0</v>
      </c>
      <c r="AU199" t="e">
        <f t="shared" ca="1" si="94"/>
        <v>#DIV/0!</v>
      </c>
      <c r="AW199" t="str">
        <f t="shared" si="113"/>
        <v>2023-38</v>
      </c>
      <c r="AX199">
        <f t="shared" ca="1" si="114"/>
        <v>1.7246729792277822E-2</v>
      </c>
      <c r="AY199">
        <f t="shared" ca="1" si="95"/>
        <v>1.7457570691437132E-2</v>
      </c>
      <c r="AZ199">
        <f t="shared" ca="1" si="96"/>
        <v>5.7868850540361755E-2</v>
      </c>
      <c r="BA199">
        <f t="shared" ca="1" si="97"/>
        <v>8.7419896366392733E-2</v>
      </c>
      <c r="BB199" t="e">
        <f t="shared" ca="1" si="98"/>
        <v>#DIV/0!</v>
      </c>
      <c r="BD199">
        <f t="shared" ca="1" si="115"/>
        <v>1.0122249783987289</v>
      </c>
      <c r="BE199">
        <f t="shared" ca="1" si="115"/>
        <v>3.3553520718039187</v>
      </c>
      <c r="BF199">
        <f t="shared" ca="1" si="115"/>
        <v>5.0687810048218394</v>
      </c>
      <c r="BG199" t="e">
        <f t="shared" ca="1" si="99"/>
        <v>#DIV/0!</v>
      </c>
      <c r="BI199" t="str">
        <f t="shared" si="116"/>
        <v>2023-38</v>
      </c>
      <c r="BJ199">
        <f t="shared" ca="1" si="117"/>
        <v>1.003264126872359</v>
      </c>
      <c r="BK199">
        <f t="shared" ca="1" si="100"/>
        <v>1.1024553497180627</v>
      </c>
      <c r="BL199" t="e">
        <f t="shared" ca="1" si="101"/>
        <v>#DIV/0!</v>
      </c>
      <c r="BM199" t="e">
        <f t="shared" ca="1" si="102"/>
        <v>#DIV/0!</v>
      </c>
    </row>
    <row r="200" spans="1:65" x14ac:dyDescent="0.25">
      <c r="A200" s="1" t="s">
        <v>150</v>
      </c>
      <c r="B200" s="10">
        <v>6111734</v>
      </c>
      <c r="C200" s="10">
        <v>2471995</v>
      </c>
      <c r="D200" s="10">
        <v>1923299</v>
      </c>
      <c r="E200" s="10">
        <v>109</v>
      </c>
      <c r="F200" s="10">
        <v>11</v>
      </c>
      <c r="G200" s="10">
        <v>660</v>
      </c>
      <c r="H200" s="10">
        <v>369</v>
      </c>
      <c r="I200" s="10">
        <v>928</v>
      </c>
      <c r="J200" s="10">
        <v>0</v>
      </c>
      <c r="K200" s="10">
        <v>0</v>
      </c>
      <c r="M200" s="10" t="str">
        <f t="shared" si="103"/>
        <v>2023-39</v>
      </c>
      <c r="N200" s="10">
        <f t="shared" si="104"/>
        <v>660</v>
      </c>
      <c r="O200" s="10">
        <f t="shared" si="105"/>
        <v>369</v>
      </c>
      <c r="P200" s="10">
        <f t="shared" si="106"/>
        <v>928</v>
      </c>
      <c r="Q200" s="10">
        <f t="shared" si="107"/>
        <v>0</v>
      </c>
      <c r="R200" s="10">
        <f t="shared" si="108"/>
        <v>0</v>
      </c>
      <c r="S200" s="10"/>
      <c r="T200" s="10"/>
      <c r="U200" s="10" t="str">
        <f t="shared" si="109"/>
        <v>2023-39</v>
      </c>
      <c r="V200" s="10">
        <f t="shared" si="118"/>
        <v>104320</v>
      </c>
      <c r="W200" s="10">
        <f t="shared" si="119"/>
        <v>47906</v>
      </c>
      <c r="X200" s="10">
        <f t="shared" si="120"/>
        <v>121656</v>
      </c>
      <c r="Y200" s="10">
        <f t="shared" si="121"/>
        <v>15</v>
      </c>
      <c r="Z200" s="10">
        <f t="shared" si="122"/>
        <v>2</v>
      </c>
      <c r="AA200" s="10"/>
      <c r="AB200" s="10"/>
      <c r="AC200">
        <f>G200/B200</f>
        <v>1.0798899297646135E-4</v>
      </c>
      <c r="AD200">
        <f>H200/C200</f>
        <v>1.49272146586057E-4</v>
      </c>
      <c r="AE200">
        <f>I200/D200</f>
        <v>4.8250428040569874E-4</v>
      </c>
      <c r="AF200">
        <f>J200/E200</f>
        <v>0</v>
      </c>
      <c r="AG200">
        <f>K200/F200</f>
        <v>0</v>
      </c>
      <c r="AI200" t="str">
        <f t="shared" si="110"/>
        <v>2023-39</v>
      </c>
      <c r="AJ200">
        <f t="shared" si="123"/>
        <v>1.0800065596351374E-4</v>
      </c>
      <c r="AK200">
        <f t="shared" si="124"/>
        <v>1.4929443236368659E-4</v>
      </c>
      <c r="AL200">
        <f t="shared" si="125"/>
        <v>4.8273721254708921E-4</v>
      </c>
      <c r="AM200">
        <f t="shared" si="126"/>
        <v>0</v>
      </c>
      <c r="AN200">
        <f t="shared" si="127"/>
        <v>0</v>
      </c>
      <c r="AP200" t="str">
        <f t="shared" si="111"/>
        <v>2023-39</v>
      </c>
      <c r="AQ200">
        <f t="shared" ca="1" si="112"/>
        <v>1.3326808953190554E-4</v>
      </c>
      <c r="AR200">
        <f t="shared" ca="1" si="91"/>
        <v>1.3984051143883921E-4</v>
      </c>
      <c r="AS200">
        <f t="shared" ca="1" si="92"/>
        <v>4.8185502293874417E-4</v>
      </c>
      <c r="AT200">
        <f t="shared" ca="1" si="93"/>
        <v>0</v>
      </c>
      <c r="AU200" t="e">
        <f t="shared" ca="1" si="94"/>
        <v>#DIV/0!</v>
      </c>
      <c r="AW200" t="str">
        <f t="shared" si="113"/>
        <v>2023-39</v>
      </c>
      <c r="AX200">
        <f t="shared" ca="1" si="114"/>
        <v>1.7379997881809727E-2</v>
      </c>
      <c r="AY200">
        <f t="shared" ca="1" si="95"/>
        <v>1.759741120287597E-2</v>
      </c>
      <c r="AZ200">
        <f t="shared" ca="1" si="96"/>
        <v>5.8350705563300499E-2</v>
      </c>
      <c r="BA200">
        <f t="shared" ca="1" si="97"/>
        <v>8.7419896366392733E-2</v>
      </c>
      <c r="BB200" t="e">
        <f t="shared" ca="1" si="98"/>
        <v>#DIV/0!</v>
      </c>
      <c r="BD200">
        <f t="shared" ca="1" si="115"/>
        <v>1.012509398593989</v>
      </c>
      <c r="BE200">
        <f t="shared" ca="1" si="115"/>
        <v>3.3573482551670262</v>
      </c>
      <c r="BF200">
        <f t="shared" ca="1" si="115"/>
        <v>5.0299140978543067</v>
      </c>
      <c r="BG200" t="e">
        <f t="shared" ca="1" si="99"/>
        <v>#DIV/0!</v>
      </c>
      <c r="BI200" t="str">
        <f t="shared" si="116"/>
        <v>2023-39</v>
      </c>
      <c r="BJ200">
        <f t="shared" ca="1" si="117"/>
        <v>1.0035460292013392</v>
      </c>
      <c r="BK200">
        <f t="shared" ca="1" si="100"/>
        <v>1.1031112281417219</v>
      </c>
      <c r="BL200" t="e">
        <f t="shared" ca="1" si="101"/>
        <v>#DIV/0!</v>
      </c>
      <c r="BM200" t="e">
        <f t="shared" ca="1" si="102"/>
        <v>#DIV/0!</v>
      </c>
    </row>
    <row r="201" spans="1:65" x14ac:dyDescent="0.25">
      <c r="A201" s="1" t="s">
        <v>151</v>
      </c>
      <c r="B201" s="10">
        <v>6111074</v>
      </c>
      <c r="C201" s="10">
        <v>2471626</v>
      </c>
      <c r="D201" s="10">
        <v>1922371</v>
      </c>
      <c r="E201" s="10">
        <v>109</v>
      </c>
      <c r="F201" s="10">
        <v>11</v>
      </c>
      <c r="G201" s="10">
        <v>759</v>
      </c>
      <c r="H201" s="10">
        <v>369</v>
      </c>
      <c r="I201" s="10">
        <v>952</v>
      </c>
      <c r="J201" s="10">
        <v>0</v>
      </c>
      <c r="K201" s="10">
        <v>0</v>
      </c>
      <c r="M201" s="10" t="str">
        <f t="shared" si="103"/>
        <v>2023-40</v>
      </c>
      <c r="N201" s="10">
        <f t="shared" si="104"/>
        <v>759</v>
      </c>
      <c r="O201" s="10">
        <f t="shared" si="105"/>
        <v>369</v>
      </c>
      <c r="P201" s="10">
        <f t="shared" si="106"/>
        <v>952</v>
      </c>
      <c r="Q201" s="10">
        <f t="shared" si="107"/>
        <v>0</v>
      </c>
      <c r="R201" s="10">
        <f t="shared" si="108"/>
        <v>0</v>
      </c>
      <c r="S201" s="10"/>
      <c r="T201" s="10"/>
      <c r="U201" s="10" t="str">
        <f t="shared" si="109"/>
        <v>2023-40</v>
      </c>
      <c r="V201" s="10">
        <f t="shared" si="118"/>
        <v>105079</v>
      </c>
      <c r="W201" s="10">
        <f t="shared" si="119"/>
        <v>48275</v>
      </c>
      <c r="X201" s="10">
        <f t="shared" si="120"/>
        <v>122608</v>
      </c>
      <c r="Y201" s="10">
        <f t="shared" si="121"/>
        <v>15</v>
      </c>
      <c r="Z201" s="10">
        <f t="shared" si="122"/>
        <v>2</v>
      </c>
      <c r="AA201" s="10"/>
      <c r="AB201" s="10"/>
      <c r="AC201">
        <f>G201/B201</f>
        <v>1.2420075423730755E-4</v>
      </c>
      <c r="AD201">
        <f>H201/C201</f>
        <v>1.492944320864079E-4</v>
      </c>
      <c r="AE201">
        <f>I201/D201</f>
        <v>4.9522178601320971E-4</v>
      </c>
      <c r="AF201">
        <f>J201/E201</f>
        <v>0</v>
      </c>
      <c r="AG201">
        <f>K201/F201</f>
        <v>0</v>
      </c>
      <c r="AI201" t="str">
        <f t="shared" si="110"/>
        <v>2023-40</v>
      </c>
      <c r="AJ201">
        <f t="shared" si="123"/>
        <v>1.2421618214058746E-4</v>
      </c>
      <c r="AK201">
        <f t="shared" si="124"/>
        <v>1.4931672451945374E-4</v>
      </c>
      <c r="AL201">
        <f t="shared" si="125"/>
        <v>4.9546716227714428E-4</v>
      </c>
      <c r="AM201">
        <f t="shared" si="126"/>
        <v>0</v>
      </c>
      <c r="AN201">
        <f t="shared" si="127"/>
        <v>0</v>
      </c>
      <c r="AP201" t="str">
        <f t="shared" si="111"/>
        <v>2023-40</v>
      </c>
      <c r="AQ201">
        <f t="shared" ca="1" si="112"/>
        <v>1.5356791080124501E-4</v>
      </c>
      <c r="AR201">
        <f t="shared" ca="1" si="91"/>
        <v>1.397789889480077E-4</v>
      </c>
      <c r="AS201">
        <f t="shared" ca="1" si="92"/>
        <v>4.9455355930789211E-4</v>
      </c>
      <c r="AT201">
        <f t="shared" ca="1" si="93"/>
        <v>0</v>
      </c>
      <c r="AU201" t="e">
        <f t="shared" ca="1" si="94"/>
        <v>#DIV/0!</v>
      </c>
      <c r="AW201" t="str">
        <f t="shared" si="113"/>
        <v>2023-40</v>
      </c>
      <c r="AX201">
        <f t="shared" ca="1" si="114"/>
        <v>1.7533565792610971E-2</v>
      </c>
      <c r="AY201">
        <f t="shared" ca="1" si="95"/>
        <v>1.7737190191823977E-2</v>
      </c>
      <c r="AZ201">
        <f t="shared" ca="1" si="96"/>
        <v>5.8845259122608393E-2</v>
      </c>
      <c r="BA201">
        <f t="shared" ca="1" si="97"/>
        <v>8.7419896366392733E-2</v>
      </c>
      <c r="BB201" t="e">
        <f t="shared" ca="1" si="98"/>
        <v>#DIV/0!</v>
      </c>
      <c r="BD201">
        <f t="shared" ca="1" si="115"/>
        <v>1.0116134049184005</v>
      </c>
      <c r="BE201">
        <f t="shared" ca="1" si="115"/>
        <v>3.3561489898082839</v>
      </c>
      <c r="BF201">
        <f t="shared" ca="1" si="115"/>
        <v>4.9858595450808636</v>
      </c>
      <c r="BG201" t="e">
        <f t="shared" ca="1" si="99"/>
        <v>#DIV/0!</v>
      </c>
      <c r="BI201" t="str">
        <f t="shared" si="116"/>
        <v>2023-40</v>
      </c>
      <c r="BJ201">
        <f t="shared" ca="1" si="117"/>
        <v>1.002657967424752</v>
      </c>
      <c r="BK201">
        <f t="shared" ca="1" si="100"/>
        <v>1.1027171900550521</v>
      </c>
      <c r="BL201" t="e">
        <f t="shared" ca="1" si="101"/>
        <v>#DIV/0!</v>
      </c>
      <c r="BM201" t="e">
        <f t="shared" ca="1" si="102"/>
        <v>#DIV/0!</v>
      </c>
    </row>
    <row r="202" spans="1:65" x14ac:dyDescent="0.25">
      <c r="A202" s="1" t="s">
        <v>152</v>
      </c>
      <c r="B202" s="10">
        <v>6110315</v>
      </c>
      <c r="C202" s="10">
        <v>2471257</v>
      </c>
      <c r="D202" s="10">
        <v>1921419</v>
      </c>
      <c r="E202" s="10">
        <v>109</v>
      </c>
      <c r="F202" s="10">
        <v>11</v>
      </c>
      <c r="G202" s="10">
        <v>745</v>
      </c>
      <c r="H202" s="10">
        <v>489</v>
      </c>
      <c r="I202" s="10">
        <v>1052</v>
      </c>
      <c r="J202" s="10">
        <v>0</v>
      </c>
      <c r="K202" s="10">
        <v>0</v>
      </c>
      <c r="M202" s="10" t="str">
        <f t="shared" si="103"/>
        <v>2023-41</v>
      </c>
      <c r="N202" s="10">
        <f t="shared" si="104"/>
        <v>745</v>
      </c>
      <c r="O202" s="10">
        <f t="shared" si="105"/>
        <v>489</v>
      </c>
      <c r="P202" s="10">
        <f t="shared" si="106"/>
        <v>1052</v>
      </c>
      <c r="Q202" s="10">
        <f t="shared" si="107"/>
        <v>0</v>
      </c>
      <c r="R202" s="10">
        <f t="shared" si="108"/>
        <v>0</v>
      </c>
      <c r="S202" s="10"/>
      <c r="T202" s="10"/>
      <c r="U202" s="10" t="str">
        <f t="shared" si="109"/>
        <v>2023-41</v>
      </c>
      <c r="V202" s="10">
        <f t="shared" si="118"/>
        <v>105824</v>
      </c>
      <c r="W202" s="10">
        <f t="shared" si="119"/>
        <v>48764</v>
      </c>
      <c r="X202" s="10">
        <f t="shared" si="120"/>
        <v>123660</v>
      </c>
      <c r="Y202" s="10">
        <f t="shared" si="121"/>
        <v>15</v>
      </c>
      <c r="Z202" s="10">
        <f t="shared" si="122"/>
        <v>2</v>
      </c>
      <c r="AA202" s="10"/>
      <c r="AB202" s="10"/>
      <c r="AC202">
        <f>G202/B202</f>
        <v>1.2192497440802971E-4</v>
      </c>
      <c r="AD202">
        <f>H202/C202</f>
        <v>1.978750085482813E-4</v>
      </c>
      <c r="AE202">
        <f>I202/D202</f>
        <v>5.4751202106359932E-4</v>
      </c>
      <c r="AF202">
        <f>J202/E202</f>
        <v>0</v>
      </c>
      <c r="AG202">
        <f>K202/F202</f>
        <v>0</v>
      </c>
      <c r="AI202" t="str">
        <f t="shared" si="110"/>
        <v>2023-41</v>
      </c>
      <c r="AJ202">
        <f t="shared" si="123"/>
        <v>1.2193984207121386E-4</v>
      </c>
      <c r="AK202">
        <f t="shared" si="124"/>
        <v>1.9791417146253101E-4</v>
      </c>
      <c r="AL202">
        <f t="shared" si="125"/>
        <v>5.4781196839389517E-4</v>
      </c>
      <c r="AM202">
        <f t="shared" si="126"/>
        <v>0</v>
      </c>
      <c r="AN202">
        <f t="shared" si="127"/>
        <v>0</v>
      </c>
      <c r="AP202" t="str">
        <f t="shared" si="111"/>
        <v>2023-41</v>
      </c>
      <c r="AQ202">
        <f t="shared" ca="1" si="112"/>
        <v>1.5103946823262981E-4</v>
      </c>
      <c r="AR202">
        <f t="shared" ca="1" si="91"/>
        <v>1.8516307371568044E-4</v>
      </c>
      <c r="AS202">
        <f t="shared" ca="1" si="92"/>
        <v>5.4679283510882741E-4</v>
      </c>
      <c r="AT202">
        <f t="shared" ca="1" si="93"/>
        <v>0</v>
      </c>
      <c r="AU202" t="e">
        <f t="shared" ca="1" si="94"/>
        <v>#DIV/0!</v>
      </c>
      <c r="AW202" t="str">
        <f t="shared" si="113"/>
        <v>2023-41</v>
      </c>
      <c r="AX202">
        <f t="shared" ca="1" si="114"/>
        <v>1.7684605260843599E-2</v>
      </c>
      <c r="AY202">
        <f t="shared" ca="1" si="95"/>
        <v>1.7922353265539658E-2</v>
      </c>
      <c r="AZ202">
        <f t="shared" ca="1" si="96"/>
        <v>5.9392051957717219E-2</v>
      </c>
      <c r="BA202">
        <f t="shared" ca="1" si="97"/>
        <v>8.7419896366392733E-2</v>
      </c>
      <c r="BB202" t="e">
        <f t="shared" ca="1" si="98"/>
        <v>#DIV/0!</v>
      </c>
      <c r="BD202">
        <f t="shared" ca="1" si="115"/>
        <v>1.0134437835161902</v>
      </c>
      <c r="BE202">
        <f t="shared" ca="1" si="115"/>
        <v>3.3584041646222231</v>
      </c>
      <c r="BF202">
        <f t="shared" ca="1" si="115"/>
        <v>4.943276656559231</v>
      </c>
      <c r="BG202" t="e">
        <f t="shared" ca="1" si="99"/>
        <v>#DIV/0!</v>
      </c>
      <c r="BI202" t="str">
        <f t="shared" si="116"/>
        <v>2023-41</v>
      </c>
      <c r="BJ202">
        <f t="shared" ca="1" si="117"/>
        <v>1.0044721423611012</v>
      </c>
      <c r="BK202">
        <f t="shared" ca="1" si="100"/>
        <v>1.1034581643209329</v>
      </c>
      <c r="BL202" t="e">
        <f t="shared" ca="1" si="101"/>
        <v>#DIV/0!</v>
      </c>
      <c r="BM202" t="e">
        <f t="shared" ca="1" si="102"/>
        <v>#DIV/0!</v>
      </c>
    </row>
    <row r="203" spans="1:65" x14ac:dyDescent="0.25">
      <c r="A203" s="1" t="s">
        <v>153</v>
      </c>
      <c r="B203" s="10">
        <v>6109570</v>
      </c>
      <c r="C203" s="10">
        <v>2470768</v>
      </c>
      <c r="D203" s="10">
        <v>1920367</v>
      </c>
      <c r="E203" s="10">
        <v>109</v>
      </c>
      <c r="F203" s="10">
        <v>11</v>
      </c>
      <c r="G203" s="10">
        <v>729</v>
      </c>
      <c r="H203" s="10">
        <v>455</v>
      </c>
      <c r="I203" s="10">
        <v>1019</v>
      </c>
      <c r="J203" s="10">
        <v>0</v>
      </c>
      <c r="K203" s="10">
        <v>0</v>
      </c>
      <c r="M203" s="10" t="str">
        <f t="shared" si="103"/>
        <v>2023-42</v>
      </c>
      <c r="N203" s="10">
        <f t="shared" si="104"/>
        <v>729</v>
      </c>
      <c r="O203" s="10">
        <f t="shared" si="105"/>
        <v>455</v>
      </c>
      <c r="P203" s="10">
        <f t="shared" si="106"/>
        <v>1019</v>
      </c>
      <c r="Q203" s="10">
        <f t="shared" si="107"/>
        <v>0</v>
      </c>
      <c r="R203" s="10">
        <f t="shared" si="108"/>
        <v>0</v>
      </c>
      <c r="S203" s="10"/>
      <c r="T203" s="10"/>
      <c r="U203" s="10" t="str">
        <f t="shared" si="109"/>
        <v>2023-42</v>
      </c>
      <c r="V203" s="10">
        <f t="shared" si="118"/>
        <v>106553</v>
      </c>
      <c r="W203" s="10">
        <f t="shared" si="119"/>
        <v>49219</v>
      </c>
      <c r="X203" s="10">
        <f t="shared" si="120"/>
        <v>124679</v>
      </c>
      <c r="Y203" s="10">
        <f t="shared" si="121"/>
        <v>15</v>
      </c>
      <c r="Z203" s="10">
        <f t="shared" si="122"/>
        <v>2</v>
      </c>
      <c r="AA203" s="10"/>
      <c r="AB203" s="10"/>
      <c r="AC203">
        <f>G203/B203</f>
        <v>1.1932099967755505E-4</v>
      </c>
      <c r="AD203">
        <f>H203/C203</f>
        <v>1.8415326732416803E-4</v>
      </c>
      <c r="AE203">
        <f>I203/D203</f>
        <v>5.3062773938523206E-4</v>
      </c>
      <c r="AF203">
        <f>J203/E203</f>
        <v>0</v>
      </c>
      <c r="AG203">
        <f>K203/F203</f>
        <v>0</v>
      </c>
      <c r="AI203" t="str">
        <f t="shared" si="110"/>
        <v>2023-42</v>
      </c>
      <c r="AJ203">
        <f t="shared" si="123"/>
        <v>1.1933523901925027E-4</v>
      </c>
      <c r="AK203">
        <f t="shared" si="124"/>
        <v>1.8418718651699832E-4</v>
      </c>
      <c r="AL203">
        <f t="shared" si="125"/>
        <v>5.3090946713929413E-4</v>
      </c>
      <c r="AM203">
        <f t="shared" si="126"/>
        <v>0</v>
      </c>
      <c r="AN203">
        <f t="shared" si="127"/>
        <v>0</v>
      </c>
      <c r="AP203" t="str">
        <f t="shared" si="111"/>
        <v>2023-42</v>
      </c>
      <c r="AQ203">
        <f t="shared" ca="1" si="112"/>
        <v>1.4809351715556552E-4</v>
      </c>
      <c r="AR203">
        <f t="shared" ca="1" si="91"/>
        <v>1.7221895573120628E-4</v>
      </c>
      <c r="AS203">
        <f t="shared" ca="1" si="92"/>
        <v>5.2991304637312075E-4</v>
      </c>
      <c r="AT203">
        <f t="shared" ca="1" si="93"/>
        <v>0</v>
      </c>
      <c r="AU203" t="e">
        <f t="shared" ca="1" si="94"/>
        <v>#DIV/0!</v>
      </c>
      <c r="AW203" t="str">
        <f t="shared" si="113"/>
        <v>2023-42</v>
      </c>
      <c r="AX203">
        <f t="shared" ca="1" si="114"/>
        <v>1.7832698777999166E-2</v>
      </c>
      <c r="AY203">
        <f t="shared" ca="1" si="95"/>
        <v>1.8094572221270866E-2</v>
      </c>
      <c r="AZ203">
        <f t="shared" ca="1" si="96"/>
        <v>5.992196500409034E-2</v>
      </c>
      <c r="BA203">
        <f t="shared" ca="1" si="97"/>
        <v>8.7419896366392733E-2</v>
      </c>
      <c r="BB203" t="e">
        <f t="shared" ca="1" si="98"/>
        <v>#DIV/0!</v>
      </c>
      <c r="BD203">
        <f t="shared" ca="1" si="115"/>
        <v>1.0146850146762296</v>
      </c>
      <c r="BE203">
        <f t="shared" ca="1" si="115"/>
        <v>3.360229752661902</v>
      </c>
      <c r="BF203">
        <f t="shared" ca="1" si="115"/>
        <v>4.9022246971527252</v>
      </c>
      <c r="BG203" t="e">
        <f t="shared" ca="1" si="99"/>
        <v>#DIV/0!</v>
      </c>
      <c r="BI203" t="str">
        <f t="shared" si="116"/>
        <v>2023-42</v>
      </c>
      <c r="BJ203">
        <f t="shared" ca="1" si="117"/>
        <v>1.0057023853630014</v>
      </c>
      <c r="BK203">
        <f t="shared" ca="1" si="100"/>
        <v>1.1040579908838852</v>
      </c>
      <c r="BL203" t="e">
        <f t="shared" ca="1" si="101"/>
        <v>#DIV/0!</v>
      </c>
      <c r="BM203" t="e">
        <f t="shared" ca="1" si="102"/>
        <v>#DIV/0!</v>
      </c>
    </row>
    <row r="204" spans="1:65" x14ac:dyDescent="0.25">
      <c r="A204" s="1" t="s">
        <v>154</v>
      </c>
      <c r="B204" s="10">
        <v>6108841</v>
      </c>
      <c r="C204" s="10">
        <v>2470313</v>
      </c>
      <c r="D204" s="10">
        <v>1919348</v>
      </c>
      <c r="E204" s="10">
        <v>109</v>
      </c>
      <c r="F204" s="10">
        <v>11</v>
      </c>
      <c r="G204" s="10">
        <v>725</v>
      </c>
      <c r="H204" s="10">
        <v>464</v>
      </c>
      <c r="I204" s="10">
        <v>1031</v>
      </c>
      <c r="J204" s="10">
        <v>0</v>
      </c>
      <c r="K204" s="10">
        <v>0</v>
      </c>
      <c r="M204" s="10" t="str">
        <f t="shared" si="103"/>
        <v>2023-43</v>
      </c>
      <c r="N204" s="10">
        <f t="shared" si="104"/>
        <v>725</v>
      </c>
      <c r="O204" s="10">
        <f t="shared" si="105"/>
        <v>464</v>
      </c>
      <c r="P204" s="10">
        <f t="shared" si="106"/>
        <v>1031</v>
      </c>
      <c r="Q204" s="10">
        <f t="shared" si="107"/>
        <v>0</v>
      </c>
      <c r="R204" s="10">
        <f t="shared" si="108"/>
        <v>0</v>
      </c>
      <c r="S204" s="10"/>
      <c r="T204" s="10"/>
      <c r="U204" s="10" t="str">
        <f t="shared" si="109"/>
        <v>2023-43</v>
      </c>
      <c r="V204" s="10">
        <f t="shared" si="118"/>
        <v>107278</v>
      </c>
      <c r="W204" s="10">
        <f t="shared" si="119"/>
        <v>49683</v>
      </c>
      <c r="X204" s="10">
        <f t="shared" si="120"/>
        <v>125710</v>
      </c>
      <c r="Y204" s="10">
        <f t="shared" si="121"/>
        <v>15</v>
      </c>
      <c r="Z204" s="10">
        <f t="shared" si="122"/>
        <v>2</v>
      </c>
      <c r="AA204" s="10"/>
      <c r="AB204" s="10"/>
      <c r="AC204">
        <f>G204/B204</f>
        <v>1.1868045018686851E-4</v>
      </c>
      <c r="AD204">
        <f>H204/C204</f>
        <v>1.878304490159749E-4</v>
      </c>
      <c r="AE204">
        <f>I204/D204</f>
        <v>5.3716157778578978E-4</v>
      </c>
      <c r="AF204">
        <f>J204/E204</f>
        <v>0</v>
      </c>
      <c r="AG204">
        <f>K204/F204</f>
        <v>0</v>
      </c>
      <c r="AI204" t="str">
        <f t="shared" si="110"/>
        <v>2023-43</v>
      </c>
      <c r="AJ204">
        <f t="shared" si="123"/>
        <v>1.1869453704724503E-4</v>
      </c>
      <c r="AK204">
        <f t="shared" si="124"/>
        <v>1.8786573647407449E-4</v>
      </c>
      <c r="AL204">
        <f t="shared" si="125"/>
        <v>5.3745028836066919E-4</v>
      </c>
      <c r="AM204">
        <f t="shared" si="126"/>
        <v>0</v>
      </c>
      <c r="AN204">
        <f t="shared" si="127"/>
        <v>0</v>
      </c>
      <c r="AP204" t="str">
        <f t="shared" si="111"/>
        <v>2023-43</v>
      </c>
      <c r="AQ204">
        <f t="shared" ca="1" si="112"/>
        <v>1.4757765041111985E-4</v>
      </c>
      <c r="AR204">
        <f t="shared" ca="1" si="91"/>
        <v>1.7555498474355175E-4</v>
      </c>
      <c r="AS204">
        <f t="shared" ca="1" si="92"/>
        <v>5.3643275182413397E-4</v>
      </c>
      <c r="AT204">
        <f t="shared" ca="1" si="93"/>
        <v>0</v>
      </c>
      <c r="AU204" t="e">
        <f t="shared" ca="1" si="94"/>
        <v>#DIV/0!</v>
      </c>
      <c r="AW204" t="str">
        <f t="shared" si="113"/>
        <v>2023-43</v>
      </c>
      <c r="AX204">
        <f t="shared" ca="1" si="114"/>
        <v>1.7980276428410286E-2</v>
      </c>
      <c r="AY204">
        <f t="shared" ca="1" si="95"/>
        <v>1.8270127206014418E-2</v>
      </c>
      <c r="AZ204">
        <f t="shared" ca="1" si="96"/>
        <v>6.0458397755914474E-2</v>
      </c>
      <c r="BA204">
        <f t="shared" ca="1" si="97"/>
        <v>8.7419896366392733E-2</v>
      </c>
      <c r="BB204" t="e">
        <f t="shared" ca="1" si="98"/>
        <v>#DIV/0!</v>
      </c>
      <c r="BD204">
        <f t="shared" ca="1" si="115"/>
        <v>1.0161204850636303</v>
      </c>
      <c r="BE204">
        <f t="shared" ca="1" si="115"/>
        <v>3.3624843309074675</v>
      </c>
      <c r="BF204">
        <f t="shared" ca="1" si="115"/>
        <v>4.8619884524279193</v>
      </c>
      <c r="BG204" t="e">
        <f t="shared" ca="1" si="99"/>
        <v>#DIV/0!</v>
      </c>
      <c r="BI204" t="str">
        <f t="shared" si="116"/>
        <v>2023-43</v>
      </c>
      <c r="BJ204">
        <f t="shared" ca="1" si="117"/>
        <v>1.0071251480645749</v>
      </c>
      <c r="BK204">
        <f t="shared" ca="1" si="100"/>
        <v>1.1047987691375503</v>
      </c>
      <c r="BL204" t="e">
        <f t="shared" ca="1" si="101"/>
        <v>#DIV/0!</v>
      </c>
      <c r="BM204" t="e">
        <f t="shared" ca="1" si="102"/>
        <v>#DIV/0!</v>
      </c>
    </row>
    <row r="205" spans="1:65" x14ac:dyDescent="0.25">
      <c r="A205" s="1" t="s">
        <v>155</v>
      </c>
      <c r="B205" s="10">
        <v>6108116</v>
      </c>
      <c r="C205" s="10">
        <v>2469849</v>
      </c>
      <c r="D205" s="10">
        <v>1918317</v>
      </c>
      <c r="E205" s="10">
        <v>109</v>
      </c>
      <c r="F205" s="10">
        <v>11</v>
      </c>
      <c r="G205" s="10">
        <v>735</v>
      </c>
      <c r="H205" s="10">
        <v>428</v>
      </c>
      <c r="I205" s="10">
        <v>998</v>
      </c>
      <c r="J205" s="10">
        <v>1</v>
      </c>
      <c r="K205" s="10">
        <v>0</v>
      </c>
      <c r="M205" s="10" t="str">
        <f t="shared" si="103"/>
        <v>2023-44</v>
      </c>
      <c r="N205" s="10">
        <f t="shared" si="104"/>
        <v>735</v>
      </c>
      <c r="O205" s="10">
        <f t="shared" si="105"/>
        <v>428</v>
      </c>
      <c r="P205" s="10">
        <f t="shared" si="106"/>
        <v>998</v>
      </c>
      <c r="Q205" s="10">
        <f t="shared" si="107"/>
        <v>1</v>
      </c>
      <c r="R205" s="10">
        <f t="shared" si="108"/>
        <v>0</v>
      </c>
      <c r="S205" s="10"/>
      <c r="T205" s="10"/>
      <c r="U205" s="10" t="str">
        <f t="shared" si="109"/>
        <v>2023-44</v>
      </c>
      <c r="V205" s="10">
        <f t="shared" si="118"/>
        <v>108013</v>
      </c>
      <c r="W205" s="10">
        <f t="shared" si="119"/>
        <v>50111</v>
      </c>
      <c r="X205" s="10">
        <f t="shared" si="120"/>
        <v>126708</v>
      </c>
      <c r="Y205" s="10">
        <f t="shared" si="121"/>
        <v>16</v>
      </c>
      <c r="Z205" s="10">
        <f t="shared" si="122"/>
        <v>2</v>
      </c>
      <c r="AA205" s="10"/>
      <c r="AB205" s="10"/>
      <c r="AC205">
        <f>G205/B205</f>
        <v>1.2033170293425992E-4</v>
      </c>
      <c r="AD205">
        <f>H205/C205</f>
        <v>1.7328994606552871E-4</v>
      </c>
      <c r="AE205">
        <f>I205/D205</f>
        <v>5.2024769628794402E-4</v>
      </c>
      <c r="AF205">
        <f>J205/E205</f>
        <v>9.1743119266055051E-3</v>
      </c>
      <c r="AG205">
        <f>K205/F205</f>
        <v>0</v>
      </c>
      <c r="AI205" t="str">
        <f t="shared" si="110"/>
        <v>2023-44</v>
      </c>
      <c r="AJ205">
        <f t="shared" ref="AJ205:AJ236" si="128">-LN((1-1.5*AC205)/(1-0.5*AC205))</f>
        <v>1.2034618454084586E-4</v>
      </c>
      <c r="AK205">
        <f t="shared" ref="AK205:AK236" si="129">-LN((1-1.5*AD205)/(1-0.5*AD205))</f>
        <v>1.7331998110945628E-4</v>
      </c>
      <c r="AL205">
        <f t="shared" ref="AL205:AL236" si="130">-LN((1-1.5*AE205)/(1-0.5*AE205))</f>
        <v>5.2051850658815584E-4</v>
      </c>
      <c r="AM205">
        <f t="shared" ref="AM205:AM236" si="131">-LN((1-1.5*AF205)/(1-0.5*AF205))</f>
        <v>9.259325412796825E-3</v>
      </c>
      <c r="AN205">
        <f t="shared" si="127"/>
        <v>0</v>
      </c>
      <c r="AP205" t="str">
        <f t="shared" si="111"/>
        <v>2023-44</v>
      </c>
      <c r="AQ205">
        <f t="shared" ca="1" si="112"/>
        <v>1.4991486818752148E-4</v>
      </c>
      <c r="AR205">
        <f t="shared" ca="1" si="91"/>
        <v>1.618669813493865E-4</v>
      </c>
      <c r="AS205">
        <f t="shared" ca="1" si="92"/>
        <v>5.1952446521900898E-4</v>
      </c>
      <c r="AT205">
        <f t="shared" ca="1" si="93"/>
        <v>3.9462932295469457E-3</v>
      </c>
      <c r="AU205" t="e">
        <f t="shared" ca="1" si="94"/>
        <v>#DIV/0!</v>
      </c>
      <c r="AW205" t="str">
        <f t="shared" si="113"/>
        <v>2023-44</v>
      </c>
      <c r="AX205">
        <f t="shared" ca="1" si="114"/>
        <v>1.8130191296597809E-2</v>
      </c>
      <c r="AY205">
        <f t="shared" ca="1" si="95"/>
        <v>1.8431994187363805E-2</v>
      </c>
      <c r="AZ205">
        <f t="shared" ca="1" si="96"/>
        <v>6.0977922221133483E-2</v>
      </c>
      <c r="BA205">
        <f t="shared" ca="1" si="97"/>
        <v>9.1366189595939673E-2</v>
      </c>
      <c r="BB205" t="e">
        <f t="shared" ca="1" si="98"/>
        <v>#DIV/0!</v>
      </c>
      <c r="BD205">
        <f t="shared" ca="1" si="115"/>
        <v>1.0166464261644403</v>
      </c>
      <c r="BE205">
        <f t="shared" ca="1" si="115"/>
        <v>3.3633358426050473</v>
      </c>
      <c r="BF205">
        <f t="shared" ca="1" si="115"/>
        <v>5.0394498381870267</v>
      </c>
      <c r="BG205" t="e">
        <f t="shared" ca="1" si="99"/>
        <v>#DIV/0!</v>
      </c>
      <c r="BI205" t="str">
        <f t="shared" si="116"/>
        <v>2023-44</v>
      </c>
      <c r="BJ205">
        <f t="shared" ca="1" si="117"/>
        <v>1.0076464332042927</v>
      </c>
      <c r="BK205">
        <f t="shared" ca="1" si="100"/>
        <v>1.1050785471179991</v>
      </c>
      <c r="BL205" t="e">
        <f t="shared" ca="1" si="101"/>
        <v>#DIV/0!</v>
      </c>
      <c r="BM205" t="e">
        <f t="shared" ca="1" si="102"/>
        <v>#DIV/0!</v>
      </c>
    </row>
    <row r="206" spans="1:65" x14ac:dyDescent="0.25">
      <c r="A206" s="1" t="s">
        <v>156</v>
      </c>
      <c r="B206" s="10">
        <v>6107381</v>
      </c>
      <c r="C206" s="10">
        <v>2469421</v>
      </c>
      <c r="D206" s="10">
        <v>1917319</v>
      </c>
      <c r="E206" s="10">
        <v>108</v>
      </c>
      <c r="F206" s="10">
        <v>11</v>
      </c>
      <c r="G206" s="10">
        <v>726</v>
      </c>
      <c r="H206" s="10">
        <v>410</v>
      </c>
      <c r="I206" s="10">
        <v>1012</v>
      </c>
      <c r="J206" s="10">
        <v>0</v>
      </c>
      <c r="K206" s="10">
        <v>0</v>
      </c>
      <c r="M206" s="10" t="str">
        <f t="shared" si="103"/>
        <v>2023-45</v>
      </c>
      <c r="N206" s="10">
        <f t="shared" si="104"/>
        <v>726</v>
      </c>
      <c r="O206" s="10">
        <f t="shared" si="105"/>
        <v>410</v>
      </c>
      <c r="P206" s="10">
        <f t="shared" si="106"/>
        <v>1012</v>
      </c>
      <c r="Q206" s="10">
        <f t="shared" si="107"/>
        <v>0</v>
      </c>
      <c r="R206" s="10">
        <f t="shared" si="108"/>
        <v>0</v>
      </c>
      <c r="S206" s="10"/>
      <c r="T206" s="10"/>
      <c r="U206" s="10" t="str">
        <f t="shared" si="109"/>
        <v>2023-45</v>
      </c>
      <c r="V206" s="10">
        <f t="shared" si="118"/>
        <v>108739</v>
      </c>
      <c r="W206" s="10">
        <f t="shared" si="119"/>
        <v>50521</v>
      </c>
      <c r="X206" s="10">
        <f t="shared" si="120"/>
        <v>127720</v>
      </c>
      <c r="Y206" s="10">
        <f t="shared" si="121"/>
        <v>16</v>
      </c>
      <c r="Z206" s="10">
        <f t="shared" si="122"/>
        <v>2</v>
      </c>
      <c r="AA206" s="10"/>
      <c r="AB206" s="10"/>
      <c r="AC206">
        <f>G206/B206</f>
        <v>1.1887255764786903E-4</v>
      </c>
      <c r="AD206">
        <f>H206/C206</f>
        <v>1.6603082260983445E-4</v>
      </c>
      <c r="AE206">
        <f>I206/D206</f>
        <v>5.2782035748876431E-4</v>
      </c>
      <c r="AF206">
        <f>J206/E206</f>
        <v>0</v>
      </c>
      <c r="AG206">
        <f>K206/F206</f>
        <v>0</v>
      </c>
      <c r="AI206" t="str">
        <f t="shared" si="110"/>
        <v>2023-45</v>
      </c>
      <c r="AJ206">
        <f t="shared" si="128"/>
        <v>1.1888669015278178E-4</v>
      </c>
      <c r="AK206">
        <f t="shared" si="129"/>
        <v>1.6605839380300566E-4</v>
      </c>
      <c r="AL206">
        <f t="shared" si="130"/>
        <v>5.280991112173375E-4</v>
      </c>
      <c r="AM206">
        <f t="shared" si="131"/>
        <v>0</v>
      </c>
      <c r="AN206">
        <f t="shared" ref="AN206:AN237" si="132">-LN((1-1.5*AG206)/(1-0.5*AG206))</f>
        <v>0</v>
      </c>
      <c r="AP206" t="str">
        <f t="shared" si="111"/>
        <v>2023-45</v>
      </c>
      <c r="AQ206">
        <f t="shared" ca="1" si="112"/>
        <v>1.4837753031215033E-4</v>
      </c>
      <c r="AR206">
        <f t="shared" ref="AR206:AR254" ca="1" si="133">AK206*EXP(-AR$1*(ROW()-$B$2))</f>
        <v>1.549938678288766E-4</v>
      </c>
      <c r="AS206">
        <f t="shared" ref="AS206:AS254" ca="1" si="134">AL206*EXP(-AS$1*(ROW()-$B$2))</f>
        <v>5.2708190731948332E-4</v>
      </c>
      <c r="AT206">
        <f t="shared" ref="AT206:AT254" ca="1" si="135">AM206*EXP(-AT$1*(ROW()-$B$2))</f>
        <v>0</v>
      </c>
      <c r="AU206" t="e">
        <f t="shared" ref="AU206:AU254" ca="1" si="136">AN206*EXP(-AU$1*(ROW()-$B$2))</f>
        <v>#DIV/0!</v>
      </c>
      <c r="AW206" t="str">
        <f t="shared" si="113"/>
        <v>2023-45</v>
      </c>
      <c r="AX206">
        <f t="shared" ca="1" si="114"/>
        <v>1.8278568826909959E-2</v>
      </c>
      <c r="AY206">
        <f t="shared" ref="AY206:AY254" ca="1" si="137">IF(ROW()&gt;=$B$2, AR206+AY205,0)</f>
        <v>1.8586988055192682E-2</v>
      </c>
      <c r="AZ206">
        <f t="shared" ref="AZ206:AZ254" ca="1" si="138">IF(ROW()&gt;=$B$2, AS206+AZ205,0)</f>
        <v>6.1505004128452966E-2</v>
      </c>
      <c r="BA206">
        <f t="shared" ref="BA206:BA254" ca="1" si="139">IF(ROW()&gt;=$B$2, AT206+BA205,0)</f>
        <v>9.1366189595939673E-2</v>
      </c>
      <c r="BB206" t="e">
        <f t="shared" ref="BB206:BB254" ca="1" si="140">IF(ROW()&gt;=$B$2, AU206+BB205,0)</f>
        <v>#DIV/0!</v>
      </c>
      <c r="BD206">
        <f t="shared" ca="1" si="115"/>
        <v>1.0168732700685332</v>
      </c>
      <c r="BE206">
        <f t="shared" ca="1" si="115"/>
        <v>3.3648697942863262</v>
      </c>
      <c r="BF206">
        <f t="shared" ca="1" si="115"/>
        <v>4.998541760087317</v>
      </c>
      <c r="BG206" t="e">
        <f t="shared" ca="1" si="115"/>
        <v>#DIV/0!</v>
      </c>
      <c r="BI206" t="str">
        <f t="shared" si="116"/>
        <v>2023-45</v>
      </c>
      <c r="BJ206">
        <f t="shared" ca="1" si="117"/>
        <v>1.0078712689436122</v>
      </c>
      <c r="BK206">
        <f t="shared" ref="BK206:BK254" ca="1" si="141">BE206/(OFFSET(BE$1,$B$1+$B$2-2,0))</f>
        <v>1.1055825518248212</v>
      </c>
      <c r="BL206" t="e">
        <f t="shared" ref="BL206:BL254" ca="1" si="142">BF206/(OFFSET(BF$1,$B$1+$B$2-2,0))</f>
        <v>#DIV/0!</v>
      </c>
      <c r="BM206" t="e">
        <f t="shared" ref="BM206:BM254" ca="1" si="143">BG206/(OFFSET(BG$1,$B$1+$B$2-2,0))</f>
        <v>#DIV/0!</v>
      </c>
    </row>
    <row r="207" spans="1:65" x14ac:dyDescent="0.25">
      <c r="A207" s="1" t="s">
        <v>157</v>
      </c>
      <c r="B207" s="10">
        <v>6106655</v>
      </c>
      <c r="C207" s="10">
        <v>2469011</v>
      </c>
      <c r="D207" s="10">
        <v>1916307</v>
      </c>
      <c r="E207" s="10">
        <v>108</v>
      </c>
      <c r="F207" s="10">
        <v>11</v>
      </c>
      <c r="G207" s="10">
        <v>772</v>
      </c>
      <c r="H207" s="10">
        <v>468</v>
      </c>
      <c r="I207" s="10">
        <v>1087</v>
      </c>
      <c r="J207" s="10">
        <v>0</v>
      </c>
      <c r="K207" s="10">
        <v>0</v>
      </c>
      <c r="M207" s="10" t="str">
        <f t="shared" ref="M207:M254" si="144">$A207</f>
        <v>2023-46</v>
      </c>
      <c r="N207" s="10">
        <f t="shared" ref="N207:N254" si="145">G207</f>
        <v>772</v>
      </c>
      <c r="O207" s="10">
        <f t="shared" ref="O207:O254" si="146">H207</f>
        <v>468</v>
      </c>
      <c r="P207" s="10">
        <f t="shared" ref="P207:P254" si="147">I207</f>
        <v>1087</v>
      </c>
      <c r="Q207" s="10">
        <f t="shared" ref="Q207:Q254" si="148">J207</f>
        <v>0</v>
      </c>
      <c r="R207" s="10">
        <f t="shared" ref="R207:R254" si="149">K207</f>
        <v>0</v>
      </c>
      <c r="S207" s="10"/>
      <c r="T207" s="10"/>
      <c r="U207" s="10" t="str">
        <f t="shared" ref="U207:U254" si="150">$A207</f>
        <v>2023-46</v>
      </c>
      <c r="V207" s="10">
        <f t="shared" si="118"/>
        <v>109511</v>
      </c>
      <c r="W207" s="10">
        <f t="shared" si="119"/>
        <v>50989</v>
      </c>
      <c r="X207" s="10">
        <f t="shared" si="120"/>
        <v>128807</v>
      </c>
      <c r="Y207" s="10">
        <f t="shared" si="121"/>
        <v>16</v>
      </c>
      <c r="Z207" s="10">
        <f t="shared" si="122"/>
        <v>2</v>
      </c>
      <c r="AA207" s="10"/>
      <c r="AB207" s="10"/>
      <c r="AC207">
        <f>G207/B207</f>
        <v>1.2641945549568464E-4</v>
      </c>
      <c r="AD207">
        <f>H207/C207</f>
        <v>1.8954958078356071E-4</v>
      </c>
      <c r="AE207">
        <f>I207/D207</f>
        <v>5.6723687801589202E-4</v>
      </c>
      <c r="AF207">
        <f>J207/E207</f>
        <v>0</v>
      </c>
      <c r="AG207">
        <f>K207/F207</f>
        <v>0</v>
      </c>
      <c r="AI207" t="str">
        <f t="shared" ref="AI207:AI254" si="151">$A207</f>
        <v>2023-46</v>
      </c>
      <c r="AJ207">
        <f t="shared" si="128"/>
        <v>1.2643543956347106E-4</v>
      </c>
      <c r="AK207">
        <f t="shared" si="129"/>
        <v>1.8958551720657106E-4</v>
      </c>
      <c r="AL207">
        <f t="shared" si="130"/>
        <v>5.6755883354350106E-4</v>
      </c>
      <c r="AM207">
        <f t="shared" si="131"/>
        <v>0</v>
      </c>
      <c r="AN207">
        <f t="shared" si="132"/>
        <v>0</v>
      </c>
      <c r="AP207" t="str">
        <f t="shared" ref="AP207:AP254" si="152">$A207</f>
        <v>2023-46</v>
      </c>
      <c r="AQ207">
        <f t="shared" ref="AQ207:AQ254" ca="1" si="153">AJ207*EXP(-AQ$1*(ROW()-$B$2))</f>
        <v>1.5809795236080353E-4</v>
      </c>
      <c r="AR207">
        <f t="shared" ca="1" si="133"/>
        <v>1.7684911444671036E-4</v>
      </c>
      <c r="AS207">
        <f t="shared" ca="1" si="134"/>
        <v>5.6645628927746788E-4</v>
      </c>
      <c r="AT207">
        <f t="shared" ca="1" si="135"/>
        <v>0</v>
      </c>
      <c r="AU207" t="e">
        <f t="shared" ca="1" si="136"/>
        <v>#DIV/0!</v>
      </c>
      <c r="AW207" t="str">
        <f t="shared" ref="AW207:AW254" si="154">$A207</f>
        <v>2023-46</v>
      </c>
      <c r="AX207">
        <f t="shared" ref="AX207:AX254" ca="1" si="155">IF(ROW()&gt;=$B$2, AQ207+AX206,0)</f>
        <v>1.8436666779270763E-2</v>
      </c>
      <c r="AY207">
        <f t="shared" ca="1" si="137"/>
        <v>1.8763837169639391E-2</v>
      </c>
      <c r="AZ207">
        <f t="shared" ca="1" si="138"/>
        <v>6.2071460417730435E-2</v>
      </c>
      <c r="BA207">
        <f t="shared" ca="1" si="139"/>
        <v>9.1366189595939673E-2</v>
      </c>
      <c r="BB207" t="e">
        <f t="shared" ca="1" si="140"/>
        <v>#DIV/0!</v>
      </c>
      <c r="BD207">
        <f t="shared" ref="BD207:BG254" ca="1" si="156">AY207/$AX207</f>
        <v>1.0177456366861541</v>
      </c>
      <c r="BE207">
        <f t="shared" ca="1" si="156"/>
        <v>3.3667398321436486</v>
      </c>
      <c r="BF207">
        <f t="shared" ca="1" si="156"/>
        <v>4.9556783061603689</v>
      </c>
      <c r="BG207" t="e">
        <f t="shared" ca="1" si="156"/>
        <v>#DIV/0!</v>
      </c>
      <c r="BI207" t="str">
        <f t="shared" ref="BI207:BI254" si="157">$A207</f>
        <v>2023-46</v>
      </c>
      <c r="BJ207">
        <f t="shared" ref="BJ207:BJ254" ca="1" si="158">BD207/(OFFSET(BD$1,$B$1+$B$2-2,0))</f>
        <v>1.0087359128237945</v>
      </c>
      <c r="BK207">
        <f t="shared" ca="1" si="141"/>
        <v>1.1061969830963725</v>
      </c>
      <c r="BL207" t="e">
        <f t="shared" ca="1" si="142"/>
        <v>#DIV/0!</v>
      </c>
      <c r="BM207" t="e">
        <f t="shared" ca="1" si="143"/>
        <v>#DIV/0!</v>
      </c>
    </row>
    <row r="208" spans="1:65" x14ac:dyDescent="0.25">
      <c r="A208" s="1" t="s">
        <v>158</v>
      </c>
      <c r="B208" s="10">
        <v>6105883</v>
      </c>
      <c r="C208" s="10">
        <v>2468543</v>
      </c>
      <c r="D208" s="10">
        <v>1915220</v>
      </c>
      <c r="E208" s="10">
        <v>108</v>
      </c>
      <c r="F208" s="10">
        <v>11</v>
      </c>
      <c r="G208" s="10">
        <v>767</v>
      </c>
      <c r="H208" s="10">
        <v>458</v>
      </c>
      <c r="I208" s="10">
        <v>1082</v>
      </c>
      <c r="J208" s="10">
        <v>0</v>
      </c>
      <c r="K208" s="10">
        <v>0</v>
      </c>
      <c r="M208" s="10" t="str">
        <f t="shared" si="144"/>
        <v>2023-47</v>
      </c>
      <c r="N208" s="10">
        <f t="shared" si="145"/>
        <v>767</v>
      </c>
      <c r="O208" s="10">
        <f t="shared" si="146"/>
        <v>458</v>
      </c>
      <c r="P208" s="10">
        <f t="shared" si="147"/>
        <v>1082</v>
      </c>
      <c r="Q208" s="10">
        <f t="shared" si="148"/>
        <v>0</v>
      </c>
      <c r="R208" s="10">
        <f t="shared" si="149"/>
        <v>0</v>
      </c>
      <c r="S208" s="10"/>
      <c r="T208" s="10"/>
      <c r="U208" s="10" t="str">
        <f t="shared" si="150"/>
        <v>2023-47</v>
      </c>
      <c r="V208" s="10">
        <f t="shared" ref="V208:V254" si="159">N208+V207</f>
        <v>110278</v>
      </c>
      <c r="W208" s="10">
        <f t="shared" ref="W208:W254" si="160">O208+W207</f>
        <v>51447</v>
      </c>
      <c r="X208" s="10">
        <f t="shared" ref="X208:X254" si="161">P208+X207</f>
        <v>129889</v>
      </c>
      <c r="Y208" s="10">
        <f t="shared" ref="Y208:Y254" si="162">Q208+Y207</f>
        <v>16</v>
      </c>
      <c r="Z208" s="10">
        <f t="shared" ref="Z208:Z254" si="163">R208+Z207</f>
        <v>2</v>
      </c>
      <c r="AA208" s="10"/>
      <c r="AB208" s="10"/>
      <c r="AC208">
        <f>G208/B208</f>
        <v>1.2561655701558643E-4</v>
      </c>
      <c r="AD208">
        <f>H208/C208</f>
        <v>1.855345440610109E-4</v>
      </c>
      <c r="AE208">
        <f>I208/D208</f>
        <v>5.6494815217050787E-4</v>
      </c>
      <c r="AF208">
        <f>J208/E208</f>
        <v>0</v>
      </c>
      <c r="AG208">
        <f>K208/F208</f>
        <v>0</v>
      </c>
      <c r="AI208" t="str">
        <f t="shared" si="151"/>
        <v>2023-47</v>
      </c>
      <c r="AJ208">
        <f t="shared" si="128"/>
        <v>1.2563233868260814E-4</v>
      </c>
      <c r="AK208">
        <f t="shared" si="129"/>
        <v>1.8556897404844791E-4</v>
      </c>
      <c r="AL208">
        <f t="shared" si="130"/>
        <v>5.6526751405098911E-4</v>
      </c>
      <c r="AM208">
        <f t="shared" si="131"/>
        <v>0</v>
      </c>
      <c r="AN208">
        <f t="shared" si="132"/>
        <v>0</v>
      </c>
      <c r="AP208" t="str">
        <f t="shared" si="152"/>
        <v>2023-47</v>
      </c>
      <c r="AQ208">
        <f t="shared" ca="1" si="153"/>
        <v>1.5739154090350184E-4</v>
      </c>
      <c r="AR208">
        <f t="shared" ca="1" si="133"/>
        <v>1.7300041583429132E-4</v>
      </c>
      <c r="AS208">
        <f t="shared" ca="1" si="134"/>
        <v>5.6416012416757376E-4</v>
      </c>
      <c r="AT208">
        <f t="shared" ca="1" si="135"/>
        <v>0</v>
      </c>
      <c r="AU208" t="e">
        <f t="shared" ca="1" si="136"/>
        <v>#DIV/0!</v>
      </c>
      <c r="AW208" t="str">
        <f t="shared" si="154"/>
        <v>2023-47</v>
      </c>
      <c r="AX208">
        <f t="shared" ca="1" si="155"/>
        <v>1.8594058320174266E-2</v>
      </c>
      <c r="AY208">
        <f t="shared" ca="1" si="137"/>
        <v>1.8936837585473681E-2</v>
      </c>
      <c r="AZ208">
        <f t="shared" ca="1" si="138"/>
        <v>6.2635620541898016E-2</v>
      </c>
      <c r="BA208">
        <f t="shared" ca="1" si="139"/>
        <v>9.1366189595939673E-2</v>
      </c>
      <c r="BB208" t="e">
        <f t="shared" ca="1" si="140"/>
        <v>#DIV/0!</v>
      </c>
      <c r="BD208">
        <f t="shared" ca="1" si="156"/>
        <v>1.0184348816916158</v>
      </c>
      <c r="BE208">
        <f t="shared" ca="1" si="156"/>
        <v>3.368582558114241</v>
      </c>
      <c r="BF208">
        <f t="shared" ca="1" si="156"/>
        <v>4.9137303983180889</v>
      </c>
      <c r="BG208" t="e">
        <f t="shared" ca="1" si="156"/>
        <v>#DIV/0!</v>
      </c>
      <c r="BI208" t="str">
        <f t="shared" si="157"/>
        <v>2023-47</v>
      </c>
      <c r="BJ208">
        <f t="shared" ca="1" si="158"/>
        <v>1.0094190561993901</v>
      </c>
      <c r="BK208">
        <f t="shared" ca="1" si="141"/>
        <v>1.1068024406045176</v>
      </c>
      <c r="BL208" t="e">
        <f t="shared" ca="1" si="142"/>
        <v>#DIV/0!</v>
      </c>
      <c r="BM208" t="e">
        <f t="shared" ca="1" si="143"/>
        <v>#DIV/0!</v>
      </c>
    </row>
    <row r="209" spans="1:65" x14ac:dyDescent="0.25">
      <c r="A209" s="1" t="s">
        <v>159</v>
      </c>
      <c r="B209" s="10">
        <v>6105116</v>
      </c>
      <c r="C209" s="10">
        <v>2468085</v>
      </c>
      <c r="D209" s="10">
        <v>1914138</v>
      </c>
      <c r="E209" s="10">
        <v>108</v>
      </c>
      <c r="F209" s="10">
        <v>11</v>
      </c>
      <c r="G209" s="10">
        <v>811</v>
      </c>
      <c r="H209" s="10">
        <v>440</v>
      </c>
      <c r="I209" s="10">
        <v>1140</v>
      </c>
      <c r="J209" s="10">
        <v>0</v>
      </c>
      <c r="K209" s="10">
        <v>0</v>
      </c>
      <c r="M209" s="10" t="str">
        <f t="shared" si="144"/>
        <v>2023-48</v>
      </c>
      <c r="N209" s="10">
        <f t="shared" si="145"/>
        <v>811</v>
      </c>
      <c r="O209" s="10">
        <f t="shared" si="146"/>
        <v>440</v>
      </c>
      <c r="P209" s="10">
        <f t="shared" si="147"/>
        <v>1140</v>
      </c>
      <c r="Q209" s="10">
        <f t="shared" si="148"/>
        <v>0</v>
      </c>
      <c r="R209" s="10">
        <f t="shared" si="149"/>
        <v>0</v>
      </c>
      <c r="S209" s="10"/>
      <c r="T209" s="10"/>
      <c r="U209" s="10" t="str">
        <f t="shared" si="150"/>
        <v>2023-48</v>
      </c>
      <c r="V209" s="10">
        <f t="shared" si="159"/>
        <v>111089</v>
      </c>
      <c r="W209" s="10">
        <f t="shared" si="160"/>
        <v>51887</v>
      </c>
      <c r="X209" s="10">
        <f t="shared" si="161"/>
        <v>131029</v>
      </c>
      <c r="Y209" s="10">
        <f t="shared" si="162"/>
        <v>16</v>
      </c>
      <c r="Z209" s="10">
        <f t="shared" si="163"/>
        <v>2</v>
      </c>
      <c r="AA209" s="10"/>
      <c r="AB209" s="10"/>
      <c r="AC209">
        <f>G209/B209</f>
        <v>1.3283940878437036E-4</v>
      </c>
      <c r="AD209">
        <f>H209/C209</f>
        <v>1.7827586975327026E-4</v>
      </c>
      <c r="AE209">
        <f>I209/D209</f>
        <v>5.9556834460211332E-4</v>
      </c>
      <c r="AF209">
        <f>J209/E209</f>
        <v>0</v>
      </c>
      <c r="AG209">
        <f>K209/F209</f>
        <v>0</v>
      </c>
      <c r="AI209" t="str">
        <f t="shared" si="151"/>
        <v>2023-48</v>
      </c>
      <c r="AJ209">
        <f t="shared" si="128"/>
        <v>1.3285705763273605E-4</v>
      </c>
      <c r="AK209">
        <f t="shared" si="129"/>
        <v>1.7830765817844919E-4</v>
      </c>
      <c r="AL209">
        <f t="shared" si="130"/>
        <v>5.9592327526569581E-4</v>
      </c>
      <c r="AM209">
        <f t="shared" si="131"/>
        <v>0</v>
      </c>
      <c r="AN209">
        <f t="shared" si="132"/>
        <v>0</v>
      </c>
      <c r="AP209" t="str">
        <f t="shared" si="152"/>
        <v>2023-48</v>
      </c>
      <c r="AQ209">
        <f t="shared" ca="1" si="153"/>
        <v>1.6675815956326376E-4</v>
      </c>
      <c r="AR209">
        <f t="shared" ca="1" si="133"/>
        <v>1.6613296846498314E-4</v>
      </c>
      <c r="AS209">
        <f t="shared" ca="1" si="134"/>
        <v>5.9474602829890104E-4</v>
      </c>
      <c r="AT209">
        <f t="shared" ca="1" si="135"/>
        <v>0</v>
      </c>
      <c r="AU209" t="e">
        <f t="shared" ca="1" si="136"/>
        <v>#DIV/0!</v>
      </c>
      <c r="AW209" t="str">
        <f t="shared" si="154"/>
        <v>2023-48</v>
      </c>
      <c r="AX209">
        <f t="shared" ca="1" si="155"/>
        <v>1.8760816479737531E-2</v>
      </c>
      <c r="AY209">
        <f t="shared" ca="1" si="137"/>
        <v>1.9102970553938666E-2</v>
      </c>
      <c r="AZ209">
        <f t="shared" ca="1" si="138"/>
        <v>6.3230366570196914E-2</v>
      </c>
      <c r="BA209">
        <f t="shared" ca="1" si="139"/>
        <v>9.1366189595939673E-2</v>
      </c>
      <c r="BB209" t="e">
        <f t="shared" ca="1" si="140"/>
        <v>#DIV/0!</v>
      </c>
      <c r="BD209">
        <f t="shared" ca="1" si="156"/>
        <v>1.0182376963481667</v>
      </c>
      <c r="BE209">
        <f t="shared" ca="1" si="156"/>
        <v>3.3703419378622654</v>
      </c>
      <c r="BF209">
        <f t="shared" ca="1" si="156"/>
        <v>4.8700540136203028</v>
      </c>
      <c r="BG209" t="e">
        <f t="shared" ca="1" si="156"/>
        <v>#DIV/0!</v>
      </c>
      <c r="BI209" t="str">
        <f t="shared" si="157"/>
        <v>2023-48</v>
      </c>
      <c r="BJ209">
        <f t="shared" ca="1" si="158"/>
        <v>1.0092236164645001</v>
      </c>
      <c r="BK209">
        <f t="shared" ca="1" si="141"/>
        <v>1.1073805133592949</v>
      </c>
      <c r="BL209" t="e">
        <f t="shared" ca="1" si="142"/>
        <v>#DIV/0!</v>
      </c>
      <c r="BM209" t="e">
        <f t="shared" ca="1" si="143"/>
        <v>#DIV/0!</v>
      </c>
    </row>
    <row r="210" spans="1:65" x14ac:dyDescent="0.25">
      <c r="A210" s="1" t="s">
        <v>160</v>
      </c>
      <c r="B210" s="10">
        <v>6104305</v>
      </c>
      <c r="C210" s="10">
        <v>2467645</v>
      </c>
      <c r="D210" s="10">
        <v>1912998</v>
      </c>
      <c r="E210" s="10">
        <v>108</v>
      </c>
      <c r="F210" s="10">
        <v>11</v>
      </c>
      <c r="G210" s="10">
        <v>851</v>
      </c>
      <c r="H210" s="10">
        <v>506</v>
      </c>
      <c r="I210" s="10">
        <v>1112</v>
      </c>
      <c r="J210" s="10">
        <v>1</v>
      </c>
      <c r="K210" s="10">
        <v>0</v>
      </c>
      <c r="M210" s="10" t="str">
        <f t="shared" si="144"/>
        <v>2023-49</v>
      </c>
      <c r="N210" s="10">
        <f t="shared" si="145"/>
        <v>851</v>
      </c>
      <c r="O210" s="10">
        <f t="shared" si="146"/>
        <v>506</v>
      </c>
      <c r="P210" s="10">
        <f t="shared" si="147"/>
        <v>1112</v>
      </c>
      <c r="Q210" s="10">
        <f t="shared" si="148"/>
        <v>1</v>
      </c>
      <c r="R210" s="10">
        <f t="shared" si="149"/>
        <v>0</v>
      </c>
      <c r="S210" s="10"/>
      <c r="T210" s="10"/>
      <c r="U210" s="10" t="str">
        <f t="shared" si="150"/>
        <v>2023-49</v>
      </c>
      <c r="V210" s="10">
        <f t="shared" si="159"/>
        <v>111940</v>
      </c>
      <c r="W210" s="10">
        <f t="shared" si="160"/>
        <v>52393</v>
      </c>
      <c r="X210" s="10">
        <f t="shared" si="161"/>
        <v>132141</v>
      </c>
      <c r="Y210" s="10">
        <f t="shared" si="162"/>
        <v>17</v>
      </c>
      <c r="Z210" s="10">
        <f t="shared" si="163"/>
        <v>2</v>
      </c>
      <c r="AA210" s="10"/>
      <c r="AB210" s="10"/>
      <c r="AC210">
        <f>G210/B210</f>
        <v>1.3940980996198583E-4</v>
      </c>
      <c r="AD210">
        <f>H210/C210</f>
        <v>2.0505380636193617E-4</v>
      </c>
      <c r="AE210">
        <f>I210/D210</f>
        <v>5.8128654603925361E-4</v>
      </c>
      <c r="AF210">
        <f>J210/E210</f>
        <v>9.2592592592592587E-3</v>
      </c>
      <c r="AG210">
        <f>K210/F210</f>
        <v>0</v>
      </c>
      <c r="AI210" t="str">
        <f t="shared" si="151"/>
        <v>2023-49</v>
      </c>
      <c r="AJ210">
        <f t="shared" si="128"/>
        <v>1.3942924799281907E-4</v>
      </c>
      <c r="AK210">
        <f t="shared" si="129"/>
        <v>2.050958627680122E-4</v>
      </c>
      <c r="AL210">
        <f t="shared" si="130"/>
        <v>5.8162465301170557E-4</v>
      </c>
      <c r="AM210">
        <f t="shared" si="131"/>
        <v>9.345862418237658E-3</v>
      </c>
      <c r="AN210">
        <f t="shared" si="132"/>
        <v>0</v>
      </c>
      <c r="AP210" t="str">
        <f t="shared" si="152"/>
        <v>2023-49</v>
      </c>
      <c r="AQ210">
        <f t="shared" ca="1" si="153"/>
        <v>1.7533913873106393E-4</v>
      </c>
      <c r="AR210">
        <f t="shared" ca="1" si="133"/>
        <v>1.9097951112410347E-4</v>
      </c>
      <c r="AS210">
        <f t="shared" ca="1" si="134"/>
        <v>5.8046608752859133E-4</v>
      </c>
      <c r="AT210">
        <f t="shared" ca="1" si="135"/>
        <v>3.8394083270919307E-3</v>
      </c>
      <c r="AU210" t="e">
        <f t="shared" ca="1" si="136"/>
        <v>#DIV/0!</v>
      </c>
      <c r="AW210" t="str">
        <f t="shared" si="154"/>
        <v>2023-49</v>
      </c>
      <c r="AX210">
        <f t="shared" ca="1" si="155"/>
        <v>1.8936155618468595E-2</v>
      </c>
      <c r="AY210">
        <f t="shared" ca="1" si="137"/>
        <v>1.9293950065062768E-2</v>
      </c>
      <c r="AZ210">
        <f t="shared" ca="1" si="138"/>
        <v>6.3810832657725511E-2</v>
      </c>
      <c r="BA210">
        <f t="shared" ca="1" si="139"/>
        <v>9.5205597923031599E-2</v>
      </c>
      <c r="BB210" t="e">
        <f t="shared" ca="1" si="140"/>
        <v>#DIV/0!</v>
      </c>
      <c r="BD210">
        <f t="shared" ca="1" si="156"/>
        <v>1.0188947774724249</v>
      </c>
      <c r="BE210">
        <f t="shared" ca="1" si="156"/>
        <v>3.3697881419758855</v>
      </c>
      <c r="BF210">
        <f t="shared" ca="1" si="156"/>
        <v>5.0277152259023872</v>
      </c>
      <c r="BG210" t="e">
        <f t="shared" ca="1" si="156"/>
        <v>#DIV/0!</v>
      </c>
      <c r="BI210" t="str">
        <f t="shared" si="157"/>
        <v>2023-49</v>
      </c>
      <c r="BJ210">
        <f t="shared" ca="1" si="158"/>
        <v>1.0098748806937783</v>
      </c>
      <c r="BK210">
        <f t="shared" ca="1" si="141"/>
        <v>1.1071985547378072</v>
      </c>
      <c r="BL210" t="e">
        <f t="shared" ca="1" si="142"/>
        <v>#DIV/0!</v>
      </c>
      <c r="BM210" t="e">
        <f t="shared" ca="1" si="143"/>
        <v>#DIV/0!</v>
      </c>
    </row>
    <row r="211" spans="1:65" x14ac:dyDescent="0.25">
      <c r="A211" s="1" t="s">
        <v>161</v>
      </c>
      <c r="B211" s="10">
        <v>6103454</v>
      </c>
      <c r="C211" s="10">
        <v>2467139</v>
      </c>
      <c r="D211" s="10">
        <v>1911886</v>
      </c>
      <c r="E211" s="10">
        <v>107</v>
      </c>
      <c r="F211" s="10">
        <v>11</v>
      </c>
      <c r="G211" s="10">
        <v>758</v>
      </c>
      <c r="H211" s="10">
        <v>464</v>
      </c>
      <c r="I211" s="10">
        <v>1208</v>
      </c>
      <c r="J211" s="10">
        <v>0</v>
      </c>
      <c r="K211" s="10">
        <v>0</v>
      </c>
      <c r="M211" s="10" t="str">
        <f t="shared" si="144"/>
        <v>2023-50</v>
      </c>
      <c r="N211" s="10">
        <f t="shared" si="145"/>
        <v>758</v>
      </c>
      <c r="O211" s="10">
        <f t="shared" si="146"/>
        <v>464</v>
      </c>
      <c r="P211" s="10">
        <f t="shared" si="147"/>
        <v>1208</v>
      </c>
      <c r="Q211" s="10">
        <f t="shared" si="148"/>
        <v>0</v>
      </c>
      <c r="R211" s="10">
        <f t="shared" si="149"/>
        <v>0</v>
      </c>
      <c r="S211" s="10"/>
      <c r="T211" s="10"/>
      <c r="U211" s="10" t="str">
        <f t="shared" si="150"/>
        <v>2023-50</v>
      </c>
      <c r="V211" s="10">
        <f t="shared" si="159"/>
        <v>112698</v>
      </c>
      <c r="W211" s="10">
        <f t="shared" si="160"/>
        <v>52857</v>
      </c>
      <c r="X211" s="10">
        <f t="shared" si="161"/>
        <v>133349</v>
      </c>
      <c r="Y211" s="10">
        <f t="shared" si="162"/>
        <v>17</v>
      </c>
      <c r="Z211" s="10">
        <f t="shared" si="163"/>
        <v>2</v>
      </c>
      <c r="AA211" s="10"/>
      <c r="AB211" s="10"/>
      <c r="AC211">
        <f>G211/B211</f>
        <v>1.2419197392165158E-4</v>
      </c>
      <c r="AD211">
        <f>H211/C211</f>
        <v>1.8807209484346038E-4</v>
      </c>
      <c r="AE211">
        <f>I211/D211</f>
        <v>6.3183683545985482E-4</v>
      </c>
      <c r="AF211">
        <f>J211/E211</f>
        <v>0</v>
      </c>
      <c r="AG211">
        <f>K211/F211</f>
        <v>0</v>
      </c>
      <c r="AI211" t="str">
        <f t="shared" si="151"/>
        <v>2023-50</v>
      </c>
      <c r="AJ211">
        <f t="shared" si="128"/>
        <v>1.2420739964349672E-4</v>
      </c>
      <c r="AK211">
        <f t="shared" si="129"/>
        <v>1.8810747316452001E-4</v>
      </c>
      <c r="AL211">
        <f t="shared" si="130"/>
        <v>6.3223632670644857E-4</v>
      </c>
      <c r="AM211">
        <f t="shared" si="131"/>
        <v>0</v>
      </c>
      <c r="AN211">
        <f t="shared" si="132"/>
        <v>0</v>
      </c>
      <c r="AP211" t="str">
        <f t="shared" si="152"/>
        <v>2023-50</v>
      </c>
      <c r="AQ211">
        <f t="shared" ca="1" si="153"/>
        <v>1.5649302089779172E-4</v>
      </c>
      <c r="AR211">
        <f t="shared" ca="1" si="133"/>
        <v>1.7505719916994047E-4</v>
      </c>
      <c r="AS211">
        <f t="shared" ca="1" si="134"/>
        <v>6.3096654780093488E-4</v>
      </c>
      <c r="AT211">
        <f t="shared" ca="1" si="135"/>
        <v>0</v>
      </c>
      <c r="AU211" t="e">
        <f t="shared" ca="1" si="136"/>
        <v>#DIV/0!</v>
      </c>
      <c r="AW211" t="str">
        <f t="shared" si="154"/>
        <v>2023-50</v>
      </c>
      <c r="AX211">
        <f t="shared" ca="1" si="155"/>
        <v>1.9092648639366386E-2</v>
      </c>
      <c r="AY211">
        <f t="shared" ca="1" si="137"/>
        <v>1.9469007264232709E-2</v>
      </c>
      <c r="AZ211">
        <f t="shared" ca="1" si="138"/>
        <v>6.4441799205526451E-2</v>
      </c>
      <c r="BA211">
        <f t="shared" ca="1" si="139"/>
        <v>9.5205597923031599E-2</v>
      </c>
      <c r="BB211" t="e">
        <f t="shared" ca="1" si="140"/>
        <v>#DIV/0!</v>
      </c>
      <c r="BD211">
        <f t="shared" ca="1" si="156"/>
        <v>1.0197122270448282</v>
      </c>
      <c r="BE211">
        <f t="shared" ca="1" si="156"/>
        <v>3.3752152685959151</v>
      </c>
      <c r="BF211">
        <f t="shared" ca="1" si="156"/>
        <v>4.9865055247877397</v>
      </c>
      <c r="BG211" t="e">
        <f t="shared" ca="1" si="156"/>
        <v>#DIV/0!</v>
      </c>
      <c r="BI211" t="str">
        <f t="shared" si="157"/>
        <v>2023-50</v>
      </c>
      <c r="BJ211">
        <f t="shared" ca="1" si="158"/>
        <v>1.0106850936889338</v>
      </c>
      <c r="BK211">
        <f t="shared" ca="1" si="141"/>
        <v>1.1089817252212051</v>
      </c>
      <c r="BL211" t="e">
        <f t="shared" ca="1" si="142"/>
        <v>#DIV/0!</v>
      </c>
      <c r="BM211" t="e">
        <f t="shared" ca="1" si="143"/>
        <v>#DIV/0!</v>
      </c>
    </row>
    <row r="212" spans="1:65" x14ac:dyDescent="0.25">
      <c r="A212" s="1" t="s">
        <v>162</v>
      </c>
      <c r="B212" s="10">
        <v>6102696</v>
      </c>
      <c r="C212" s="10">
        <v>2466675</v>
      </c>
      <c r="D212" s="10">
        <v>1910678</v>
      </c>
      <c r="E212" s="10">
        <v>107</v>
      </c>
      <c r="F212" s="10">
        <v>11</v>
      </c>
      <c r="G212" s="10">
        <v>852</v>
      </c>
      <c r="H212" s="10">
        <v>449</v>
      </c>
      <c r="I212" s="10">
        <v>1169</v>
      </c>
      <c r="J212" s="10">
        <v>0</v>
      </c>
      <c r="K212" s="10">
        <v>0</v>
      </c>
      <c r="M212" s="10" t="str">
        <f t="shared" si="144"/>
        <v>2023-51</v>
      </c>
      <c r="N212" s="10">
        <f t="shared" si="145"/>
        <v>852</v>
      </c>
      <c r="O212" s="10">
        <f t="shared" si="146"/>
        <v>449</v>
      </c>
      <c r="P212" s="10">
        <f t="shared" si="147"/>
        <v>1169</v>
      </c>
      <c r="Q212" s="10">
        <f t="shared" si="148"/>
        <v>0</v>
      </c>
      <c r="R212" s="10">
        <f t="shared" si="149"/>
        <v>0</v>
      </c>
      <c r="S212" s="10"/>
      <c r="T212" s="10"/>
      <c r="U212" s="10" t="str">
        <f t="shared" si="150"/>
        <v>2023-51</v>
      </c>
      <c r="V212" s="10">
        <f t="shared" si="159"/>
        <v>113550</v>
      </c>
      <c r="W212" s="10">
        <f t="shared" si="160"/>
        <v>53306</v>
      </c>
      <c r="X212" s="10">
        <f t="shared" si="161"/>
        <v>134518</v>
      </c>
      <c r="Y212" s="10">
        <f t="shared" si="162"/>
        <v>17</v>
      </c>
      <c r="Z212" s="10">
        <f t="shared" si="163"/>
        <v>2</v>
      </c>
      <c r="AA212" s="10"/>
      <c r="AB212" s="10"/>
      <c r="AC212">
        <f>G212/B212</f>
        <v>1.3961042791579329E-4</v>
      </c>
      <c r="AD212">
        <f>H212/C212</f>
        <v>1.8202641207293218E-4</v>
      </c>
      <c r="AE212">
        <f>I212/D212</f>
        <v>6.1182470306351991E-4</v>
      </c>
      <c r="AF212">
        <f>J212/E212</f>
        <v>0</v>
      </c>
      <c r="AG212">
        <f>K212/F212</f>
        <v>0</v>
      </c>
      <c r="AI212" t="str">
        <f t="shared" si="151"/>
        <v>2023-51</v>
      </c>
      <c r="AJ212">
        <f t="shared" si="128"/>
        <v>1.3962992193578764E-4</v>
      </c>
      <c r="AK212">
        <f t="shared" si="129"/>
        <v>1.8205955222283954E-4</v>
      </c>
      <c r="AL212">
        <f t="shared" si="130"/>
        <v>6.1219928081540219E-4</v>
      </c>
      <c r="AM212">
        <f t="shared" si="131"/>
        <v>0</v>
      </c>
      <c r="AN212">
        <f t="shared" si="132"/>
        <v>0</v>
      </c>
      <c r="AP212" t="str">
        <f t="shared" si="152"/>
        <v>2023-51</v>
      </c>
      <c r="AQ212">
        <f t="shared" ca="1" si="153"/>
        <v>1.7625787107753265E-4</v>
      </c>
      <c r="AR212">
        <f t="shared" ca="1" si="133"/>
        <v>1.6932903949775879E-4</v>
      </c>
      <c r="AS212">
        <f t="shared" ca="1" si="134"/>
        <v>6.1095967621015981E-4</v>
      </c>
      <c r="AT212">
        <f t="shared" ca="1" si="135"/>
        <v>0</v>
      </c>
      <c r="AU212" t="e">
        <f t="shared" ca="1" si="136"/>
        <v>#DIV/0!</v>
      </c>
      <c r="AW212" t="str">
        <f t="shared" si="154"/>
        <v>2023-51</v>
      </c>
      <c r="AX212">
        <f t="shared" ca="1" si="155"/>
        <v>1.9268906510443919E-2</v>
      </c>
      <c r="AY212">
        <f t="shared" ca="1" si="137"/>
        <v>1.9638336303730467E-2</v>
      </c>
      <c r="AZ212">
        <f t="shared" ca="1" si="138"/>
        <v>6.5052758881736616E-2</v>
      </c>
      <c r="BA212">
        <f t="shared" ca="1" si="139"/>
        <v>9.5205597923031599E-2</v>
      </c>
      <c r="BB212" t="e">
        <f t="shared" ca="1" si="140"/>
        <v>#DIV/0!</v>
      </c>
      <c r="BD212">
        <f t="shared" ca="1" si="156"/>
        <v>1.0191723278685438</v>
      </c>
      <c r="BE212">
        <f t="shared" ca="1" si="156"/>
        <v>3.3760482903623745</v>
      </c>
      <c r="BF212">
        <f t="shared" ca="1" si="156"/>
        <v>4.9408926174108174</v>
      </c>
      <c r="BG212" t="e">
        <f t="shared" ca="1" si="156"/>
        <v>#DIV/0!</v>
      </c>
      <c r="BI212" t="str">
        <f t="shared" si="157"/>
        <v>2023-51</v>
      </c>
      <c r="BJ212">
        <f t="shared" ca="1" si="158"/>
        <v>1.010149974039396</v>
      </c>
      <c r="BK212">
        <f t="shared" ca="1" si="141"/>
        <v>1.1092554280348628</v>
      </c>
      <c r="BL212" t="e">
        <f t="shared" ca="1" si="142"/>
        <v>#DIV/0!</v>
      </c>
      <c r="BM212" t="e">
        <f t="shared" ca="1" si="143"/>
        <v>#DIV/0!</v>
      </c>
    </row>
    <row r="213" spans="1:65" x14ac:dyDescent="0.25">
      <c r="A213" s="1" t="s">
        <v>163</v>
      </c>
      <c r="B213" s="10">
        <v>6101844</v>
      </c>
      <c r="C213" s="10">
        <v>2466226</v>
      </c>
      <c r="D213" s="10">
        <v>1909509</v>
      </c>
      <c r="E213" s="10">
        <v>107</v>
      </c>
      <c r="F213" s="10">
        <v>11</v>
      </c>
      <c r="G213" s="10">
        <v>826</v>
      </c>
      <c r="H213" s="10">
        <v>463</v>
      </c>
      <c r="I213" s="10">
        <v>1191</v>
      </c>
      <c r="J213" s="10">
        <v>0</v>
      </c>
      <c r="K213" s="10">
        <v>0</v>
      </c>
      <c r="M213" s="10" t="str">
        <f t="shared" si="144"/>
        <v>2023-52</v>
      </c>
      <c r="N213" s="10">
        <f t="shared" si="145"/>
        <v>826</v>
      </c>
      <c r="O213" s="10">
        <f t="shared" si="146"/>
        <v>463</v>
      </c>
      <c r="P213" s="10">
        <f t="shared" si="147"/>
        <v>1191</v>
      </c>
      <c r="Q213" s="10">
        <f t="shared" si="148"/>
        <v>0</v>
      </c>
      <c r="R213" s="10">
        <f t="shared" si="149"/>
        <v>0</v>
      </c>
      <c r="S213" s="10"/>
      <c r="T213" s="10"/>
      <c r="U213" s="10" t="str">
        <f t="shared" si="150"/>
        <v>2023-52</v>
      </c>
      <c r="V213" s="10">
        <f t="shared" si="159"/>
        <v>114376</v>
      </c>
      <c r="W213" s="10">
        <f t="shared" si="160"/>
        <v>53769</v>
      </c>
      <c r="X213" s="10">
        <f t="shared" si="161"/>
        <v>135709</v>
      </c>
      <c r="Y213" s="10">
        <f t="shared" si="162"/>
        <v>17</v>
      </c>
      <c r="Z213" s="10">
        <f t="shared" si="163"/>
        <v>2</v>
      </c>
      <c r="AA213" s="10"/>
      <c r="AB213" s="10"/>
      <c r="AC213">
        <f>G213/B213</f>
        <v>1.3536891470840618E-4</v>
      </c>
      <c r="AD213">
        <f>H213/C213</f>
        <v>1.8773624152855416E-4</v>
      </c>
      <c r="AE213">
        <f>I213/D213</f>
        <v>6.2372054805711838E-4</v>
      </c>
      <c r="AF213">
        <f>J213/E213</f>
        <v>0</v>
      </c>
      <c r="AG213">
        <f>K213/F213</f>
        <v>0</v>
      </c>
      <c r="AI213" t="str">
        <f t="shared" si="151"/>
        <v>2023-52</v>
      </c>
      <c r="AJ213">
        <f t="shared" si="128"/>
        <v>1.3538724213922308E-4</v>
      </c>
      <c r="AK213">
        <f t="shared" si="129"/>
        <v>1.8777149359462263E-4</v>
      </c>
      <c r="AL213">
        <f t="shared" si="130"/>
        <v>6.2410983843327666E-4</v>
      </c>
      <c r="AM213">
        <f t="shared" si="131"/>
        <v>0</v>
      </c>
      <c r="AN213">
        <f t="shared" si="132"/>
        <v>0</v>
      </c>
      <c r="AP213" t="str">
        <f t="shared" si="152"/>
        <v>2023-52</v>
      </c>
      <c r="AQ213">
        <f t="shared" ca="1" si="153"/>
        <v>1.7122622706899654E-4</v>
      </c>
      <c r="AR213">
        <f t="shared" ca="1" si="133"/>
        <v>1.745386787381895E-4</v>
      </c>
      <c r="AS213">
        <f t="shared" ca="1" si="134"/>
        <v>6.2283585320807003E-4</v>
      </c>
      <c r="AT213">
        <f t="shared" ca="1" si="135"/>
        <v>0</v>
      </c>
      <c r="AU213" t="e">
        <f t="shared" ca="1" si="136"/>
        <v>#DIV/0!</v>
      </c>
      <c r="AW213" t="str">
        <f t="shared" si="154"/>
        <v>2023-52</v>
      </c>
      <c r="AX213">
        <f t="shared" ca="1" si="155"/>
        <v>1.9440132737512914E-2</v>
      </c>
      <c r="AY213">
        <f t="shared" ca="1" si="137"/>
        <v>1.9812874982468656E-2</v>
      </c>
      <c r="AZ213">
        <f t="shared" ca="1" si="138"/>
        <v>6.5675594734944692E-2</v>
      </c>
      <c r="BA213">
        <f t="shared" ca="1" si="139"/>
        <v>9.5205597923031599E-2</v>
      </c>
      <c r="BB213" t="e">
        <f t="shared" ca="1" si="140"/>
        <v>#DIV/0!</v>
      </c>
      <c r="BD213">
        <f t="shared" ca="1" si="156"/>
        <v>1.0191738528737757</v>
      </c>
      <c r="BE213">
        <f t="shared" ca="1" si="156"/>
        <v>3.3783511471715877</v>
      </c>
      <c r="BF213">
        <f t="shared" ca="1" si="156"/>
        <v>4.8973738609982238</v>
      </c>
      <c r="BG213" t="e">
        <f t="shared" ca="1" si="156"/>
        <v>#DIV/0!</v>
      </c>
      <c r="BI213" t="str">
        <f t="shared" si="157"/>
        <v>2023-52</v>
      </c>
      <c r="BJ213">
        <f t="shared" ca="1" si="158"/>
        <v>1.0101514855443232</v>
      </c>
      <c r="BK213">
        <f t="shared" ca="1" si="141"/>
        <v>1.1100120689937314</v>
      </c>
      <c r="BL213" t="e">
        <f t="shared" ca="1" si="142"/>
        <v>#DIV/0!</v>
      </c>
      <c r="BM213" t="e">
        <f t="shared" ca="1" si="143"/>
        <v>#DIV/0!</v>
      </c>
    </row>
    <row r="214" spans="1:65" x14ac:dyDescent="0.25">
      <c r="A214" s="1" t="s">
        <v>164</v>
      </c>
      <c r="B214" s="10">
        <v>6101018</v>
      </c>
      <c r="C214" s="10">
        <v>2465763</v>
      </c>
      <c r="D214" s="10">
        <v>1908318</v>
      </c>
      <c r="E214" s="10">
        <v>107</v>
      </c>
      <c r="F214" s="10">
        <v>11</v>
      </c>
      <c r="G214" s="10">
        <v>799</v>
      </c>
      <c r="H214" s="10">
        <v>430</v>
      </c>
      <c r="I214" s="10">
        <v>1084</v>
      </c>
      <c r="J214" s="10">
        <v>0</v>
      </c>
      <c r="K214" s="10">
        <v>0</v>
      </c>
      <c r="M214" s="10" t="str">
        <f t="shared" si="144"/>
        <v>2024-01</v>
      </c>
      <c r="N214" s="10">
        <f t="shared" si="145"/>
        <v>799</v>
      </c>
      <c r="O214" s="10">
        <f t="shared" si="146"/>
        <v>430</v>
      </c>
      <c r="P214" s="10">
        <f t="shared" si="147"/>
        <v>1084</v>
      </c>
      <c r="Q214" s="10">
        <f t="shared" si="148"/>
        <v>0</v>
      </c>
      <c r="R214" s="10">
        <f t="shared" si="149"/>
        <v>0</v>
      </c>
      <c r="S214" s="10"/>
      <c r="T214" s="10"/>
      <c r="U214" s="10" t="str">
        <f t="shared" si="150"/>
        <v>2024-01</v>
      </c>
      <c r="V214" s="10">
        <f t="shared" si="159"/>
        <v>115175</v>
      </c>
      <c r="W214" s="10">
        <f t="shared" si="160"/>
        <v>54199</v>
      </c>
      <c r="X214" s="10">
        <f t="shared" si="161"/>
        <v>136793</v>
      </c>
      <c r="Y214" s="10">
        <f t="shared" si="162"/>
        <v>17</v>
      </c>
      <c r="Z214" s="10">
        <f t="shared" si="163"/>
        <v>2</v>
      </c>
      <c r="AA214" s="10"/>
      <c r="AB214" s="10"/>
      <c r="AC214">
        <f>G214/B214</f>
        <v>1.3096175097336216E-4</v>
      </c>
      <c r="AD214">
        <f>H214/C214</f>
        <v>1.7438821168133352E-4</v>
      </c>
      <c r="AE214">
        <f>I214/D214</f>
        <v>5.6803949865798047E-4</v>
      </c>
      <c r="AF214">
        <f>J214/E214</f>
        <v>0</v>
      </c>
      <c r="AG214">
        <f>K214/F214</f>
        <v>0</v>
      </c>
      <c r="AI214" t="str">
        <f t="shared" si="151"/>
        <v>2024-01</v>
      </c>
      <c r="AJ214">
        <f t="shared" si="128"/>
        <v>1.3097890438723485E-4</v>
      </c>
      <c r="AK214">
        <f t="shared" si="129"/>
        <v>1.7441862867620473E-4</v>
      </c>
      <c r="AL214">
        <f t="shared" si="130"/>
        <v>5.6836236622295722E-4</v>
      </c>
      <c r="AM214">
        <f t="shared" si="131"/>
        <v>0</v>
      </c>
      <c r="AN214">
        <f t="shared" si="132"/>
        <v>0</v>
      </c>
      <c r="AP214" t="str">
        <f t="shared" si="152"/>
        <v>2024-01</v>
      </c>
      <c r="AQ214">
        <f t="shared" ca="1" si="153"/>
        <v>1.659649652635887E-4</v>
      </c>
      <c r="AR214">
        <f t="shared" ca="1" si="133"/>
        <v>1.6203130858359957E-4</v>
      </c>
      <c r="AS214">
        <f t="shared" ca="1" si="134"/>
        <v>5.6719283067430679E-4</v>
      </c>
      <c r="AT214">
        <f t="shared" ca="1" si="135"/>
        <v>0</v>
      </c>
      <c r="AU214" t="e">
        <f t="shared" ca="1" si="136"/>
        <v>#DIV/0!</v>
      </c>
      <c r="AW214" t="str">
        <f t="shared" si="154"/>
        <v>2024-01</v>
      </c>
      <c r="AX214">
        <f t="shared" ca="1" si="155"/>
        <v>1.9606097702776503E-2</v>
      </c>
      <c r="AY214">
        <f t="shared" ca="1" si="137"/>
        <v>1.9974906291052256E-2</v>
      </c>
      <c r="AZ214">
        <f t="shared" ca="1" si="138"/>
        <v>6.6242787565618994E-2</v>
      </c>
      <c r="BA214">
        <f t="shared" ca="1" si="139"/>
        <v>9.5205597923031599E-2</v>
      </c>
      <c r="BB214" t="e">
        <f t="shared" ca="1" si="140"/>
        <v>#DIV/0!</v>
      </c>
      <c r="BD214">
        <f t="shared" ca="1" si="156"/>
        <v>1.0188109124960407</v>
      </c>
      <c r="BE214">
        <f t="shared" ca="1" si="156"/>
        <v>3.3786829265998235</v>
      </c>
      <c r="BF214">
        <f t="shared" ca="1" si="156"/>
        <v>4.8559177540744951</v>
      </c>
      <c r="BG214" t="e">
        <f t="shared" ca="1" si="156"/>
        <v>#DIV/0!</v>
      </c>
      <c r="BI214" t="str">
        <f t="shared" si="157"/>
        <v>2024-01</v>
      </c>
      <c r="BJ214">
        <f t="shared" ca="1" si="158"/>
        <v>1.0097917581428606</v>
      </c>
      <c r="BK214">
        <f t="shared" ca="1" si="141"/>
        <v>1.1101210805066093</v>
      </c>
      <c r="BL214" t="e">
        <f t="shared" ca="1" si="142"/>
        <v>#DIV/0!</v>
      </c>
      <c r="BM214" t="e">
        <f t="shared" ca="1" si="143"/>
        <v>#DIV/0!</v>
      </c>
    </row>
    <row r="215" spans="1:65" x14ac:dyDescent="0.25">
      <c r="A215" s="1" t="s">
        <v>165</v>
      </c>
      <c r="B215" s="10">
        <v>6100219</v>
      </c>
      <c r="C215" s="10">
        <v>2465333</v>
      </c>
      <c r="D215" s="10">
        <v>1907234</v>
      </c>
      <c r="E215" s="10">
        <v>107</v>
      </c>
      <c r="F215" s="10">
        <v>11</v>
      </c>
      <c r="G215" s="10">
        <v>726</v>
      </c>
      <c r="H215" s="10">
        <v>412</v>
      </c>
      <c r="I215" s="10">
        <v>1081</v>
      </c>
      <c r="J215" s="10">
        <v>0</v>
      </c>
      <c r="K215" s="10">
        <v>0</v>
      </c>
      <c r="M215" s="10" t="str">
        <f t="shared" si="144"/>
        <v>2024-02</v>
      </c>
      <c r="N215" s="10">
        <f t="shared" si="145"/>
        <v>726</v>
      </c>
      <c r="O215" s="10">
        <f t="shared" si="146"/>
        <v>412</v>
      </c>
      <c r="P215" s="10">
        <f t="shared" si="147"/>
        <v>1081</v>
      </c>
      <c r="Q215" s="10">
        <f t="shared" si="148"/>
        <v>0</v>
      </c>
      <c r="R215" s="10">
        <f t="shared" si="149"/>
        <v>0</v>
      </c>
      <c r="S215" s="10"/>
      <c r="T215" s="10"/>
      <c r="U215" s="10" t="str">
        <f t="shared" si="150"/>
        <v>2024-02</v>
      </c>
      <c r="V215" s="10">
        <f t="shared" si="159"/>
        <v>115901</v>
      </c>
      <c r="W215" s="10">
        <f t="shared" si="160"/>
        <v>54611</v>
      </c>
      <c r="X215" s="10">
        <f t="shared" si="161"/>
        <v>137874</v>
      </c>
      <c r="Y215" s="10">
        <f t="shared" si="162"/>
        <v>17</v>
      </c>
      <c r="Z215" s="10">
        <f t="shared" si="163"/>
        <v>2</v>
      </c>
      <c r="AA215" s="10"/>
      <c r="AB215" s="10"/>
      <c r="AC215">
        <f>G215/B215</f>
        <v>1.1901212071238753E-4</v>
      </c>
      <c r="AD215">
        <f>H215/C215</f>
        <v>1.6711738333117677E-4</v>
      </c>
      <c r="AE215">
        <f>I215/D215</f>
        <v>5.6678939238709043E-4</v>
      </c>
      <c r="AF215">
        <f>J215/E215</f>
        <v>0</v>
      </c>
      <c r="AG215">
        <f>K215/F215</f>
        <v>0</v>
      </c>
      <c r="AI215" t="str">
        <f t="shared" si="151"/>
        <v>2024-02</v>
      </c>
      <c r="AJ215">
        <f t="shared" si="128"/>
        <v>1.1902628642372379E-4</v>
      </c>
      <c r="AK215">
        <f t="shared" si="129"/>
        <v>1.6714531660821095E-4</v>
      </c>
      <c r="AL215">
        <f t="shared" si="130"/>
        <v>5.6711083998617557E-4</v>
      </c>
      <c r="AM215">
        <f t="shared" si="131"/>
        <v>0</v>
      </c>
      <c r="AN215">
        <f t="shared" si="132"/>
        <v>0</v>
      </c>
      <c r="AP215" t="str">
        <f t="shared" si="152"/>
        <v>2024-02</v>
      </c>
      <c r="AQ215">
        <f t="shared" ca="1" si="153"/>
        <v>1.5110556899812516E-4</v>
      </c>
      <c r="AR215">
        <f t="shared" ca="1" si="133"/>
        <v>1.5518306760094151E-4</v>
      </c>
      <c r="AS215">
        <f t="shared" ca="1" si="134"/>
        <v>5.6593455374558035E-4</v>
      </c>
      <c r="AT215">
        <f t="shared" ca="1" si="135"/>
        <v>0</v>
      </c>
      <c r="AU215" t="e">
        <f t="shared" ca="1" si="136"/>
        <v>#DIV/0!</v>
      </c>
      <c r="AW215" t="str">
        <f t="shared" si="154"/>
        <v>2024-02</v>
      </c>
      <c r="AX215">
        <f t="shared" ca="1" si="155"/>
        <v>1.9757203271774628E-2</v>
      </c>
      <c r="AY215">
        <f t="shared" ca="1" si="137"/>
        <v>2.0130089358653198E-2</v>
      </c>
      <c r="AZ215">
        <f t="shared" ca="1" si="138"/>
        <v>6.6808722119364575E-2</v>
      </c>
      <c r="BA215">
        <f t="shared" ca="1" si="139"/>
        <v>9.5205597923031599E-2</v>
      </c>
      <c r="BB215" t="e">
        <f t="shared" ca="1" si="140"/>
        <v>#DIV/0!</v>
      </c>
      <c r="BD215">
        <f t="shared" ca="1" si="156"/>
        <v>1.018873424631475</v>
      </c>
      <c r="BE215">
        <f t="shared" ca="1" si="156"/>
        <v>3.3814868025783942</v>
      </c>
      <c r="BF215">
        <f t="shared" ca="1" si="156"/>
        <v>4.818779085957142</v>
      </c>
      <c r="BG215" t="e">
        <f t="shared" ca="1" si="156"/>
        <v>#DIV/0!</v>
      </c>
      <c r="BI215" t="str">
        <f t="shared" si="157"/>
        <v>2024-02</v>
      </c>
      <c r="BJ215">
        <f t="shared" ca="1" si="158"/>
        <v>1.0098537168815933</v>
      </c>
      <c r="BK215">
        <f t="shared" ca="1" si="141"/>
        <v>1.1110423394405069</v>
      </c>
      <c r="BL215" t="e">
        <f t="shared" ca="1" si="142"/>
        <v>#DIV/0!</v>
      </c>
      <c r="BM215" t="e">
        <f t="shared" ca="1" si="143"/>
        <v>#DIV/0!</v>
      </c>
    </row>
    <row r="216" spans="1:65" x14ac:dyDescent="0.25">
      <c r="A216" s="1" t="s">
        <v>166</v>
      </c>
      <c r="B216" s="10">
        <v>6099493</v>
      </c>
      <c r="C216" s="10">
        <v>2464921</v>
      </c>
      <c r="D216" s="10">
        <v>1906153</v>
      </c>
      <c r="E216" s="10">
        <v>107</v>
      </c>
      <c r="F216" s="10">
        <v>11</v>
      </c>
      <c r="G216" s="10">
        <v>775</v>
      </c>
      <c r="H216" s="10">
        <v>459</v>
      </c>
      <c r="I216" s="10">
        <v>1059</v>
      </c>
      <c r="J216" s="10">
        <v>0</v>
      </c>
      <c r="K216" s="10">
        <v>0</v>
      </c>
      <c r="M216" s="10" t="str">
        <f t="shared" si="144"/>
        <v>2024-03</v>
      </c>
      <c r="N216" s="10">
        <f t="shared" si="145"/>
        <v>775</v>
      </c>
      <c r="O216" s="10">
        <f t="shared" si="146"/>
        <v>459</v>
      </c>
      <c r="P216" s="10">
        <f t="shared" si="147"/>
        <v>1059</v>
      </c>
      <c r="Q216" s="10">
        <f t="shared" si="148"/>
        <v>0</v>
      </c>
      <c r="R216" s="10">
        <f t="shared" si="149"/>
        <v>0</v>
      </c>
      <c r="S216" s="10"/>
      <c r="T216" s="10"/>
      <c r="U216" s="10" t="str">
        <f t="shared" si="150"/>
        <v>2024-03</v>
      </c>
      <c r="V216" s="10">
        <f t="shared" si="159"/>
        <v>116676</v>
      </c>
      <c r="W216" s="10">
        <f t="shared" si="160"/>
        <v>55070</v>
      </c>
      <c r="X216" s="10">
        <f t="shared" si="161"/>
        <v>138933</v>
      </c>
      <c r="Y216" s="10">
        <f t="shared" si="162"/>
        <v>17</v>
      </c>
      <c r="Z216" s="10">
        <f t="shared" si="163"/>
        <v>2</v>
      </c>
      <c r="AA216" s="10"/>
      <c r="AB216" s="10"/>
      <c r="AC216">
        <f>G216/B216</f>
        <v>1.2705974086698682E-4</v>
      </c>
      <c r="AD216">
        <f>H216/C216</f>
        <v>1.8621286442851515E-4</v>
      </c>
      <c r="AE216">
        <f>I216/D216</f>
        <v>5.5556925388465669E-4</v>
      </c>
      <c r="AF216">
        <f>J216/E216</f>
        <v>0</v>
      </c>
      <c r="AG216">
        <f>K216/F216</f>
        <v>0</v>
      </c>
      <c r="AI216" t="str">
        <f t="shared" si="151"/>
        <v>2024-03</v>
      </c>
      <c r="AJ216">
        <f t="shared" si="128"/>
        <v>1.2707588726728125E-4</v>
      </c>
      <c r="AK216">
        <f t="shared" si="129"/>
        <v>1.8624754665598145E-4</v>
      </c>
      <c r="AL216">
        <f t="shared" si="130"/>
        <v>5.5587809697016041E-4</v>
      </c>
      <c r="AM216">
        <f t="shared" si="131"/>
        <v>0</v>
      </c>
      <c r="AN216">
        <f t="shared" si="132"/>
        <v>0</v>
      </c>
      <c r="AP216" t="str">
        <f t="shared" si="152"/>
        <v>2024-03</v>
      </c>
      <c r="AQ216">
        <f t="shared" ca="1" si="153"/>
        <v>1.6163047819375077E-4</v>
      </c>
      <c r="AR216">
        <f t="shared" ca="1" si="133"/>
        <v>1.7281631074976919E-4</v>
      </c>
      <c r="AS216">
        <f t="shared" ca="1" si="134"/>
        <v>5.5471596826360645E-4</v>
      </c>
      <c r="AT216">
        <f t="shared" ca="1" si="135"/>
        <v>0</v>
      </c>
      <c r="AU216" t="e">
        <f t="shared" ca="1" si="136"/>
        <v>#DIV/0!</v>
      </c>
      <c r="AW216" t="str">
        <f t="shared" si="154"/>
        <v>2024-03</v>
      </c>
      <c r="AX216">
        <f t="shared" ca="1" si="155"/>
        <v>1.9918833749968379E-2</v>
      </c>
      <c r="AY216">
        <f t="shared" ca="1" si="137"/>
        <v>2.0302905669402967E-2</v>
      </c>
      <c r="AZ216">
        <f t="shared" ca="1" si="138"/>
        <v>6.736343808762818E-2</v>
      </c>
      <c r="BA216">
        <f t="shared" ca="1" si="139"/>
        <v>9.5205597923031599E-2</v>
      </c>
      <c r="BB216" t="e">
        <f t="shared" ca="1" si="140"/>
        <v>#DIV/0!</v>
      </c>
      <c r="BD216">
        <f t="shared" ca="1" si="156"/>
        <v>1.0192818477354477</v>
      </c>
      <c r="BE216">
        <f t="shared" ca="1" si="156"/>
        <v>3.3818966980300802</v>
      </c>
      <c r="BF216">
        <f t="shared" ca="1" si="156"/>
        <v>4.779677320374379</v>
      </c>
      <c r="BG216" t="e">
        <f t="shared" ca="1" si="156"/>
        <v>#DIV/0!</v>
      </c>
      <c r="BI216" t="str">
        <f t="shared" si="157"/>
        <v>2024-03</v>
      </c>
      <c r="BJ216">
        <f t="shared" ca="1" si="158"/>
        <v>1.0102585243676228</v>
      </c>
      <c r="BK216">
        <f t="shared" ca="1" si="141"/>
        <v>1.1111770172399944</v>
      </c>
      <c r="BL216" t="e">
        <f t="shared" ca="1" si="142"/>
        <v>#DIV/0!</v>
      </c>
      <c r="BM216" t="e">
        <f t="shared" ca="1" si="143"/>
        <v>#DIV/0!</v>
      </c>
    </row>
    <row r="217" spans="1:65" x14ac:dyDescent="0.25">
      <c r="A217" s="1" t="s">
        <v>167</v>
      </c>
      <c r="B217" s="10">
        <v>6098718</v>
      </c>
      <c r="C217" s="10">
        <v>2464462</v>
      </c>
      <c r="D217" s="10">
        <v>1905094</v>
      </c>
      <c r="E217" s="10">
        <v>107</v>
      </c>
      <c r="F217" s="10">
        <v>11</v>
      </c>
      <c r="G217" s="10">
        <v>772</v>
      </c>
      <c r="H217" s="10">
        <v>485</v>
      </c>
      <c r="I217" s="10">
        <v>1110</v>
      </c>
      <c r="J217" s="10">
        <v>0</v>
      </c>
      <c r="K217" s="10">
        <v>0</v>
      </c>
      <c r="M217" s="10" t="str">
        <f t="shared" si="144"/>
        <v>2024-04</v>
      </c>
      <c r="N217" s="10">
        <f t="shared" si="145"/>
        <v>772</v>
      </c>
      <c r="O217" s="10">
        <f t="shared" si="146"/>
        <v>485</v>
      </c>
      <c r="P217" s="10">
        <f t="shared" si="147"/>
        <v>1110</v>
      </c>
      <c r="Q217" s="10">
        <f t="shared" si="148"/>
        <v>0</v>
      </c>
      <c r="R217" s="10">
        <f t="shared" si="149"/>
        <v>0</v>
      </c>
      <c r="S217" s="10"/>
      <c r="T217" s="10"/>
      <c r="U217" s="10" t="str">
        <f t="shared" si="150"/>
        <v>2024-04</v>
      </c>
      <c r="V217" s="10">
        <f t="shared" si="159"/>
        <v>117448</v>
      </c>
      <c r="W217" s="10">
        <f t="shared" si="160"/>
        <v>55555</v>
      </c>
      <c r="X217" s="10">
        <f t="shared" si="161"/>
        <v>140043</v>
      </c>
      <c r="Y217" s="10">
        <f t="shared" si="162"/>
        <v>17</v>
      </c>
      <c r="Z217" s="10">
        <f t="shared" si="163"/>
        <v>2</v>
      </c>
      <c r="AA217" s="10"/>
      <c r="AB217" s="10"/>
      <c r="AC217">
        <f>G217/B217</f>
        <v>1.265839804365442E-4</v>
      </c>
      <c r="AD217">
        <f>H217/C217</f>
        <v>1.9679751605015619E-4</v>
      </c>
      <c r="AE217">
        <f>I217/D217</f>
        <v>5.8264841524880134E-4</v>
      </c>
      <c r="AF217">
        <f>J217/E217</f>
        <v>0</v>
      </c>
      <c r="AG217">
        <f>K217/F217</f>
        <v>0</v>
      </c>
      <c r="AI217" t="str">
        <f t="shared" si="151"/>
        <v>2024-04</v>
      </c>
      <c r="AJ217">
        <f t="shared" si="128"/>
        <v>1.266000061383189E-4</v>
      </c>
      <c r="AK217">
        <f t="shared" si="129"/>
        <v>1.9683625357136053E-4</v>
      </c>
      <c r="AL217">
        <f t="shared" si="130"/>
        <v>5.8298810884887663E-4</v>
      </c>
      <c r="AM217">
        <f t="shared" si="131"/>
        <v>0</v>
      </c>
      <c r="AN217">
        <f t="shared" si="132"/>
        <v>0</v>
      </c>
      <c r="AP217" t="str">
        <f t="shared" si="152"/>
        <v>2024-04</v>
      </c>
      <c r="AQ217">
        <f t="shared" ca="1" si="153"/>
        <v>1.6133045341400085E-4</v>
      </c>
      <c r="AR217">
        <f t="shared" ca="1" si="133"/>
        <v>1.8253380540953805E-4</v>
      </c>
      <c r="AS217">
        <f t="shared" ca="1" si="134"/>
        <v>5.8175971669081384E-4</v>
      </c>
      <c r="AT217">
        <f t="shared" ca="1" si="135"/>
        <v>0</v>
      </c>
      <c r="AU217" t="e">
        <f t="shared" ca="1" si="136"/>
        <v>#DIV/0!</v>
      </c>
      <c r="AW217" t="str">
        <f t="shared" si="154"/>
        <v>2024-04</v>
      </c>
      <c r="AX217">
        <f t="shared" ca="1" si="155"/>
        <v>2.0080164203382381E-2</v>
      </c>
      <c r="AY217">
        <f t="shared" ca="1" si="137"/>
        <v>2.0485439474812506E-2</v>
      </c>
      <c r="AZ217">
        <f t="shared" ca="1" si="138"/>
        <v>6.7945197804318999E-2</v>
      </c>
      <c r="BA217">
        <f t="shared" ca="1" si="139"/>
        <v>9.5205597923031599E-2</v>
      </c>
      <c r="BB217" t="e">
        <f t="shared" ca="1" si="140"/>
        <v>#DIV/0!</v>
      </c>
      <c r="BD217">
        <f t="shared" ca="1" si="156"/>
        <v>1.0201828664011552</v>
      </c>
      <c r="BE217">
        <f t="shared" ca="1" si="156"/>
        <v>3.383697320207872</v>
      </c>
      <c r="BF217">
        <f t="shared" ca="1" si="156"/>
        <v>4.7412758660108363</v>
      </c>
      <c r="BG217" t="e">
        <f t="shared" ca="1" si="156"/>
        <v>#DIV/0!</v>
      </c>
      <c r="BI217" t="str">
        <f t="shared" si="157"/>
        <v>2024-04</v>
      </c>
      <c r="BJ217">
        <f t="shared" ca="1" si="158"/>
        <v>1.0111515666499586</v>
      </c>
      <c r="BK217">
        <f t="shared" ca="1" si="141"/>
        <v>1.1117686408640572</v>
      </c>
      <c r="BL217" t="e">
        <f t="shared" ca="1" si="142"/>
        <v>#DIV/0!</v>
      </c>
      <c r="BM217" t="e">
        <f t="shared" ca="1" si="143"/>
        <v>#DIV/0!</v>
      </c>
    </row>
    <row r="218" spans="1:65" x14ac:dyDescent="0.25">
      <c r="A218" s="1" t="s">
        <v>168</v>
      </c>
      <c r="B218" s="10">
        <v>6097946</v>
      </c>
      <c r="C218" s="10">
        <v>2463977</v>
      </c>
      <c r="D218" s="10">
        <v>1903984</v>
      </c>
      <c r="E218" s="10">
        <v>107</v>
      </c>
      <c r="F218" s="10">
        <v>11</v>
      </c>
      <c r="G218" s="10">
        <v>769</v>
      </c>
      <c r="H218" s="10">
        <v>455</v>
      </c>
      <c r="I218" s="10">
        <v>1096</v>
      </c>
      <c r="J218" s="10">
        <v>0</v>
      </c>
      <c r="K218" s="10">
        <v>0</v>
      </c>
      <c r="M218" s="10" t="str">
        <f t="shared" si="144"/>
        <v>2024-05</v>
      </c>
      <c r="N218" s="10">
        <f t="shared" si="145"/>
        <v>769</v>
      </c>
      <c r="O218" s="10">
        <f t="shared" si="146"/>
        <v>455</v>
      </c>
      <c r="P218" s="10">
        <f t="shared" si="147"/>
        <v>1096</v>
      </c>
      <c r="Q218" s="10">
        <f t="shared" si="148"/>
        <v>0</v>
      </c>
      <c r="R218" s="10">
        <f t="shared" si="149"/>
        <v>0</v>
      </c>
      <c r="S218" s="10"/>
      <c r="T218" s="10"/>
      <c r="U218" s="10" t="str">
        <f t="shared" si="150"/>
        <v>2024-05</v>
      </c>
      <c r="V218" s="10">
        <f t="shared" si="159"/>
        <v>118217</v>
      </c>
      <c r="W218" s="10">
        <f t="shared" si="160"/>
        <v>56010</v>
      </c>
      <c r="X218" s="10">
        <f t="shared" si="161"/>
        <v>141139</v>
      </c>
      <c r="Y218" s="10">
        <f t="shared" si="162"/>
        <v>17</v>
      </c>
      <c r="Z218" s="10">
        <f t="shared" si="163"/>
        <v>2</v>
      </c>
      <c r="AA218" s="10"/>
      <c r="AB218" s="10"/>
      <c r="AC218">
        <f>G218/B218</f>
        <v>1.2610803703410952E-4</v>
      </c>
      <c r="AD218">
        <f>H218/C218</f>
        <v>1.8466081460987663E-4</v>
      </c>
      <c r="AE218">
        <f>I218/D218</f>
        <v>5.7563508937049886E-4</v>
      </c>
      <c r="AF218">
        <f>J218/E218</f>
        <v>0</v>
      </c>
      <c r="AG218">
        <f>K218/F218</f>
        <v>0</v>
      </c>
      <c r="AI218" t="str">
        <f t="shared" si="151"/>
        <v>2024-05</v>
      </c>
      <c r="AJ218">
        <f t="shared" si="128"/>
        <v>1.2612394244418824E-4</v>
      </c>
      <c r="AK218">
        <f t="shared" si="129"/>
        <v>1.8469492104944234E-4</v>
      </c>
      <c r="AL218">
        <f t="shared" si="130"/>
        <v>5.7596665189901754E-4</v>
      </c>
      <c r="AM218">
        <f t="shared" si="131"/>
        <v>0</v>
      </c>
      <c r="AN218">
        <f t="shared" si="132"/>
        <v>0</v>
      </c>
      <c r="AP218" t="str">
        <f t="shared" si="152"/>
        <v>2024-05</v>
      </c>
      <c r="AQ218">
        <f t="shared" ca="1" si="153"/>
        <v>1.6102847716066619E-4</v>
      </c>
      <c r="AR218">
        <f t="shared" ca="1" si="133"/>
        <v>1.7117377123137618E-4</v>
      </c>
      <c r="AS218">
        <f t="shared" ca="1" si="134"/>
        <v>5.7474358323015813E-4</v>
      </c>
      <c r="AT218">
        <f t="shared" ca="1" si="135"/>
        <v>0</v>
      </c>
      <c r="AU218" t="e">
        <f t="shared" ca="1" si="136"/>
        <v>#DIV/0!</v>
      </c>
      <c r="AW218" t="str">
        <f t="shared" si="154"/>
        <v>2024-05</v>
      </c>
      <c r="AX218">
        <f t="shared" ca="1" si="155"/>
        <v>2.0241192680543047E-2</v>
      </c>
      <c r="AY218">
        <f t="shared" ca="1" si="137"/>
        <v>2.0656613246043884E-2</v>
      </c>
      <c r="AZ218">
        <f t="shared" ca="1" si="138"/>
        <v>6.851994138754916E-2</v>
      </c>
      <c r="BA218">
        <f t="shared" ca="1" si="139"/>
        <v>9.5205597923031599E-2</v>
      </c>
      <c r="BB218" t="e">
        <f t="shared" ca="1" si="140"/>
        <v>#DIV/0!</v>
      </c>
      <c r="BD218">
        <f t="shared" ca="1" si="156"/>
        <v>1.0205235221094537</v>
      </c>
      <c r="BE218">
        <f t="shared" ca="1" si="156"/>
        <v>3.3851731204265603</v>
      </c>
      <c r="BF218">
        <f t="shared" ca="1" si="156"/>
        <v>4.7035567234409301</v>
      </c>
      <c r="BG218" t="e">
        <f t="shared" ca="1" si="156"/>
        <v>#DIV/0!</v>
      </c>
      <c r="BI218" t="str">
        <f t="shared" si="157"/>
        <v>2024-05</v>
      </c>
      <c r="BJ218">
        <f t="shared" ca="1" si="158"/>
        <v>1.0114892066598811</v>
      </c>
      <c r="BK218">
        <f t="shared" ca="1" si="141"/>
        <v>1.1122535389645816</v>
      </c>
      <c r="BL218" t="e">
        <f t="shared" ca="1" si="142"/>
        <v>#DIV/0!</v>
      </c>
      <c r="BM218" t="e">
        <f t="shared" ca="1" si="143"/>
        <v>#DIV/0!</v>
      </c>
    </row>
    <row r="219" spans="1:65" x14ac:dyDescent="0.25">
      <c r="A219" s="1" t="s">
        <v>169</v>
      </c>
      <c r="B219" s="10">
        <v>6097177</v>
      </c>
      <c r="C219" s="10">
        <v>2463522</v>
      </c>
      <c r="D219" s="10">
        <v>1902888</v>
      </c>
      <c r="E219" s="10">
        <v>107</v>
      </c>
      <c r="F219" s="10">
        <v>11</v>
      </c>
      <c r="G219" s="10">
        <v>795</v>
      </c>
      <c r="H219" s="10">
        <v>498</v>
      </c>
      <c r="I219" s="10">
        <v>1217</v>
      </c>
      <c r="J219" s="10">
        <v>1</v>
      </c>
      <c r="K219" s="10">
        <v>0</v>
      </c>
      <c r="M219" s="10" t="str">
        <f t="shared" si="144"/>
        <v>2024-06</v>
      </c>
      <c r="N219" s="10">
        <f t="shared" si="145"/>
        <v>795</v>
      </c>
      <c r="O219" s="10">
        <f t="shared" si="146"/>
        <v>498</v>
      </c>
      <c r="P219" s="10">
        <f t="shared" si="147"/>
        <v>1217</v>
      </c>
      <c r="Q219" s="10">
        <f t="shared" si="148"/>
        <v>1</v>
      </c>
      <c r="R219" s="10">
        <f t="shared" si="149"/>
        <v>0</v>
      </c>
      <c r="S219" s="10"/>
      <c r="T219" s="10"/>
      <c r="U219" s="10" t="str">
        <f t="shared" si="150"/>
        <v>2024-06</v>
      </c>
      <c r="V219" s="10">
        <f t="shared" si="159"/>
        <v>119012</v>
      </c>
      <c r="W219" s="10">
        <f t="shared" si="160"/>
        <v>56508</v>
      </c>
      <c r="X219" s="10">
        <f t="shared" si="161"/>
        <v>142356</v>
      </c>
      <c r="Y219" s="10">
        <f t="shared" si="162"/>
        <v>18</v>
      </c>
      <c r="Z219" s="10">
        <f t="shared" si="163"/>
        <v>2</v>
      </c>
      <c r="AA219" s="10"/>
      <c r="AB219" s="10"/>
      <c r="AC219">
        <f>G219/B219</f>
        <v>1.303882108064109E-4</v>
      </c>
      <c r="AD219">
        <f>H219/C219</f>
        <v>2.0214960532116214E-4</v>
      </c>
      <c r="AE219">
        <f>I219/D219</f>
        <v>6.3955419341548217E-4</v>
      </c>
      <c r="AF219">
        <f>J219/E219</f>
        <v>9.3457943925233638E-3</v>
      </c>
      <c r="AG219">
        <f>K219/F219</f>
        <v>0</v>
      </c>
      <c r="AI219" t="str">
        <f t="shared" si="151"/>
        <v>2024-06</v>
      </c>
      <c r="AJ219">
        <f t="shared" si="128"/>
        <v>1.3040521429377033E-4</v>
      </c>
      <c r="AK219">
        <f t="shared" si="129"/>
        <v>2.0219047873526783E-4</v>
      </c>
      <c r="AL219">
        <f t="shared" si="130"/>
        <v>6.3996350658744702E-4</v>
      </c>
      <c r="AM219">
        <f t="shared" si="131"/>
        <v>9.4340322333586416E-3</v>
      </c>
      <c r="AN219">
        <f t="shared" si="132"/>
        <v>0</v>
      </c>
      <c r="AP219" t="str">
        <f t="shared" si="152"/>
        <v>2024-06</v>
      </c>
      <c r="AQ219">
        <f t="shared" ca="1" si="153"/>
        <v>1.6681020874799522E-4</v>
      </c>
      <c r="AR219">
        <f t="shared" ca="1" si="133"/>
        <v>1.8727810887557637E-4</v>
      </c>
      <c r="AS219">
        <f t="shared" ca="1" si="134"/>
        <v>6.3859401686731541E-4</v>
      </c>
      <c r="AT219">
        <f t="shared" ca="1" si="135"/>
        <v>3.6274807800448314E-3</v>
      </c>
      <c r="AU219" t="e">
        <f t="shared" ca="1" si="136"/>
        <v>#DIV/0!</v>
      </c>
      <c r="AW219" t="str">
        <f t="shared" si="154"/>
        <v>2024-06</v>
      </c>
      <c r="AX219">
        <f t="shared" ca="1" si="155"/>
        <v>2.0408002889291042E-2</v>
      </c>
      <c r="AY219">
        <f t="shared" ca="1" si="137"/>
        <v>2.0843891354919462E-2</v>
      </c>
      <c r="AZ219">
        <f t="shared" ca="1" si="138"/>
        <v>6.915853540441648E-2</v>
      </c>
      <c r="BA219">
        <f t="shared" ca="1" si="139"/>
        <v>9.8833078703076435E-2</v>
      </c>
      <c r="BB219" t="e">
        <f t="shared" ca="1" si="140"/>
        <v>#DIV/0!</v>
      </c>
      <c r="BD219">
        <f t="shared" ca="1" si="156"/>
        <v>1.02135870266155</v>
      </c>
      <c r="BE219">
        <f t="shared" ca="1" si="156"/>
        <v>3.3887948654058131</v>
      </c>
      <c r="BF219">
        <f t="shared" ca="1" si="156"/>
        <v>4.84285891369304</v>
      </c>
      <c r="BG219" t="e">
        <f t="shared" ca="1" si="156"/>
        <v>#DIV/0!</v>
      </c>
      <c r="BI219" t="str">
        <f t="shared" si="157"/>
        <v>2024-06</v>
      </c>
      <c r="BJ219">
        <f t="shared" ca="1" si="158"/>
        <v>1.012316993668956</v>
      </c>
      <c r="BK219">
        <f t="shared" ca="1" si="141"/>
        <v>1.1134435220251506</v>
      </c>
      <c r="BL219" t="e">
        <f t="shared" ca="1" si="142"/>
        <v>#DIV/0!</v>
      </c>
      <c r="BM219" t="e">
        <f t="shared" ca="1" si="143"/>
        <v>#DIV/0!</v>
      </c>
    </row>
    <row r="220" spans="1:65" x14ac:dyDescent="0.25">
      <c r="A220" s="1" t="s">
        <v>170</v>
      </c>
      <c r="B220" s="10">
        <v>6096382</v>
      </c>
      <c r="C220" s="10">
        <v>2463024</v>
      </c>
      <c r="D220" s="10">
        <v>1901671</v>
      </c>
      <c r="E220" s="10">
        <v>106</v>
      </c>
      <c r="F220" s="10">
        <v>11</v>
      </c>
      <c r="G220" s="10">
        <v>710</v>
      </c>
      <c r="H220" s="10">
        <v>432</v>
      </c>
      <c r="I220" s="10">
        <v>1082</v>
      </c>
      <c r="J220" s="10">
        <v>0</v>
      </c>
      <c r="K220" s="10">
        <v>0</v>
      </c>
      <c r="M220" s="10" t="str">
        <f t="shared" si="144"/>
        <v>2024-07</v>
      </c>
      <c r="N220" s="10">
        <f t="shared" si="145"/>
        <v>710</v>
      </c>
      <c r="O220" s="10">
        <f t="shared" si="146"/>
        <v>432</v>
      </c>
      <c r="P220" s="10">
        <f t="shared" si="147"/>
        <v>1082</v>
      </c>
      <c r="Q220" s="10">
        <f t="shared" si="148"/>
        <v>0</v>
      </c>
      <c r="R220" s="10">
        <f t="shared" si="149"/>
        <v>0</v>
      </c>
      <c r="S220" s="10"/>
      <c r="T220" s="10"/>
      <c r="U220" s="10" t="str">
        <f t="shared" si="150"/>
        <v>2024-07</v>
      </c>
      <c r="V220" s="10">
        <f t="shared" si="159"/>
        <v>119722</v>
      </c>
      <c r="W220" s="10">
        <f t="shared" si="160"/>
        <v>56940</v>
      </c>
      <c r="X220" s="10">
        <f t="shared" si="161"/>
        <v>143438</v>
      </c>
      <c r="Y220" s="10">
        <f t="shared" si="162"/>
        <v>18</v>
      </c>
      <c r="Z220" s="10">
        <f t="shared" si="163"/>
        <v>2</v>
      </c>
      <c r="AA220" s="10"/>
      <c r="AB220" s="10"/>
      <c r="AC220">
        <f>G220/B220</f>
        <v>1.1646251826083077E-4</v>
      </c>
      <c r="AD220">
        <f>H220/C220</f>
        <v>1.7539414963069788E-4</v>
      </c>
      <c r="AE220">
        <f>I220/D220</f>
        <v>5.6897328717743501E-4</v>
      </c>
      <c r="AF220">
        <f>J220/E220</f>
        <v>0</v>
      </c>
      <c r="AG220">
        <f>K220/F220</f>
        <v>0</v>
      </c>
      <c r="AI220" t="str">
        <f t="shared" si="151"/>
        <v>2024-07</v>
      </c>
      <c r="AJ220">
        <f t="shared" si="128"/>
        <v>1.164760834905223E-4</v>
      </c>
      <c r="AK220">
        <f t="shared" si="129"/>
        <v>1.7542491858490623E-4</v>
      </c>
      <c r="AL220">
        <f t="shared" si="130"/>
        <v>5.6929721745365238E-4</v>
      </c>
      <c r="AM220">
        <f t="shared" si="131"/>
        <v>0</v>
      </c>
      <c r="AN220">
        <f t="shared" si="132"/>
        <v>0</v>
      </c>
      <c r="AP220" t="str">
        <f t="shared" si="152"/>
        <v>2024-07</v>
      </c>
      <c r="AQ220">
        <f t="shared" ca="1" si="153"/>
        <v>1.4927495477661624E-4</v>
      </c>
      <c r="AR220">
        <f t="shared" ca="1" si="133"/>
        <v>1.6239088434306706E-4</v>
      </c>
      <c r="AS220">
        <f t="shared" ca="1" si="134"/>
        <v>5.6806958886196097E-4</v>
      </c>
      <c r="AT220">
        <f t="shared" ca="1" si="135"/>
        <v>0</v>
      </c>
      <c r="AU220" t="e">
        <f t="shared" ca="1" si="136"/>
        <v>#DIV/0!</v>
      </c>
      <c r="AW220" t="str">
        <f t="shared" si="154"/>
        <v>2024-07</v>
      </c>
      <c r="AX220">
        <f t="shared" ca="1" si="155"/>
        <v>2.0557277844067658E-2</v>
      </c>
      <c r="AY220">
        <f t="shared" ca="1" si="137"/>
        <v>2.1006282239262528E-2</v>
      </c>
      <c r="AZ220">
        <f t="shared" ca="1" si="138"/>
        <v>6.9726604993278443E-2</v>
      </c>
      <c r="BA220">
        <f t="shared" ca="1" si="139"/>
        <v>9.8833078703076435E-2</v>
      </c>
      <c r="BB220" t="e">
        <f t="shared" ca="1" si="140"/>
        <v>#DIV/0!</v>
      </c>
      <c r="BD220">
        <f t="shared" ca="1" si="156"/>
        <v>1.0218416270189412</v>
      </c>
      <c r="BE220">
        <f t="shared" ca="1" si="156"/>
        <v>3.3918209172524212</v>
      </c>
      <c r="BF220">
        <f t="shared" ca="1" si="156"/>
        <v>4.8076928984835074</v>
      </c>
      <c r="BG220" t="e">
        <f t="shared" ca="1" si="156"/>
        <v>#DIV/0!</v>
      </c>
      <c r="BI220" t="str">
        <f t="shared" si="157"/>
        <v>2024-07</v>
      </c>
      <c r="BJ220">
        <f t="shared" ca="1" si="158"/>
        <v>1.0127956428764968</v>
      </c>
      <c r="BK220">
        <f t="shared" ca="1" si="141"/>
        <v>1.1144377804443644</v>
      </c>
      <c r="BL220" t="e">
        <f t="shared" ca="1" si="142"/>
        <v>#DIV/0!</v>
      </c>
      <c r="BM220" t="e">
        <f t="shared" ca="1" si="143"/>
        <v>#DIV/0!</v>
      </c>
    </row>
    <row r="221" spans="1:65" x14ac:dyDescent="0.25">
      <c r="A221" s="1" t="s">
        <v>171</v>
      </c>
      <c r="B221" s="10">
        <v>6095672</v>
      </c>
      <c r="C221" s="10">
        <v>2462592</v>
      </c>
      <c r="D221" s="10">
        <v>1900589</v>
      </c>
      <c r="E221" s="10">
        <v>106</v>
      </c>
      <c r="F221" s="10">
        <v>11</v>
      </c>
      <c r="G221" s="10">
        <v>686</v>
      </c>
      <c r="H221" s="10">
        <v>482</v>
      </c>
      <c r="I221" s="10">
        <v>1016</v>
      </c>
      <c r="J221" s="10">
        <v>0</v>
      </c>
      <c r="K221" s="10">
        <v>0</v>
      </c>
      <c r="M221" s="10" t="str">
        <f t="shared" si="144"/>
        <v>2024-08</v>
      </c>
      <c r="N221" s="10">
        <f t="shared" si="145"/>
        <v>686</v>
      </c>
      <c r="O221" s="10">
        <f t="shared" si="146"/>
        <v>482</v>
      </c>
      <c r="P221" s="10">
        <f t="shared" si="147"/>
        <v>1016</v>
      </c>
      <c r="Q221" s="10">
        <f t="shared" si="148"/>
        <v>0</v>
      </c>
      <c r="R221" s="10">
        <f t="shared" si="149"/>
        <v>0</v>
      </c>
      <c r="S221" s="10"/>
      <c r="T221" s="10"/>
      <c r="U221" s="10" t="str">
        <f t="shared" si="150"/>
        <v>2024-08</v>
      </c>
      <c r="V221" s="10">
        <f t="shared" si="159"/>
        <v>120408</v>
      </c>
      <c r="W221" s="10">
        <f t="shared" si="160"/>
        <v>57422</v>
      </c>
      <c r="X221" s="10">
        <f t="shared" si="161"/>
        <v>144454</v>
      </c>
      <c r="Y221" s="10">
        <f t="shared" si="162"/>
        <v>18</v>
      </c>
      <c r="Z221" s="10">
        <f t="shared" si="163"/>
        <v>2</v>
      </c>
      <c r="AA221" s="10"/>
      <c r="AB221" s="10"/>
      <c r="AC221">
        <f>G221/B221</f>
        <v>1.1253886363964465E-4</v>
      </c>
      <c r="AD221">
        <f>H221/C221</f>
        <v>1.9572872810437133E-4</v>
      </c>
      <c r="AE221">
        <f>I221/D221</f>
        <v>5.3457112505649561E-4</v>
      </c>
      <c r="AF221">
        <f>J221/E221</f>
        <v>0</v>
      </c>
      <c r="AG221">
        <f>K221/F221</f>
        <v>0</v>
      </c>
      <c r="AI221" t="str">
        <f t="shared" si="151"/>
        <v>2024-08</v>
      </c>
      <c r="AJ221">
        <f t="shared" si="128"/>
        <v>1.1255153017980034E-4</v>
      </c>
      <c r="AK221">
        <f t="shared" si="129"/>
        <v>1.957670459644149E-4</v>
      </c>
      <c r="AL221">
        <f t="shared" si="130"/>
        <v>5.348570569389629E-4</v>
      </c>
      <c r="AM221">
        <f t="shared" si="131"/>
        <v>0</v>
      </c>
      <c r="AN221">
        <f t="shared" si="132"/>
        <v>0</v>
      </c>
      <c r="AP221" t="str">
        <f t="shared" si="152"/>
        <v>2024-08</v>
      </c>
      <c r="AQ221">
        <f t="shared" ca="1" si="153"/>
        <v>1.4451872237947235E-4</v>
      </c>
      <c r="AR221">
        <f t="shared" ca="1" si="133"/>
        <v>1.8111482450276466E-4</v>
      </c>
      <c r="AS221">
        <f t="shared" ca="1" si="134"/>
        <v>5.3369490015323648E-4</v>
      </c>
      <c r="AT221">
        <f t="shared" ca="1" si="135"/>
        <v>0</v>
      </c>
      <c r="AU221" t="e">
        <f t="shared" ca="1" si="136"/>
        <v>#DIV/0!</v>
      </c>
      <c r="AW221" t="str">
        <f t="shared" si="154"/>
        <v>2024-08</v>
      </c>
      <c r="AX221">
        <f t="shared" ca="1" si="155"/>
        <v>2.070179656644713E-2</v>
      </c>
      <c r="AY221">
        <f t="shared" ca="1" si="137"/>
        <v>2.1187397063765292E-2</v>
      </c>
      <c r="AZ221">
        <f t="shared" ca="1" si="138"/>
        <v>7.0260299893431674E-2</v>
      </c>
      <c r="BA221">
        <f t="shared" ca="1" si="139"/>
        <v>9.8833078703076435E-2</v>
      </c>
      <c r="BB221" t="e">
        <f t="shared" ca="1" si="140"/>
        <v>#DIV/0!</v>
      </c>
      <c r="BD221">
        <f t="shared" ca="1" si="156"/>
        <v>1.0234569253813077</v>
      </c>
      <c r="BE221">
        <f t="shared" ca="1" si="156"/>
        <v>3.3939228253893443</v>
      </c>
      <c r="BF221">
        <f t="shared" ca="1" si="156"/>
        <v>4.7741305149941535</v>
      </c>
      <c r="BG221" t="e">
        <f t="shared" ca="1" si="156"/>
        <v>#DIV/0!</v>
      </c>
      <c r="BI221" t="str">
        <f t="shared" si="157"/>
        <v>2024-08</v>
      </c>
      <c r="BJ221">
        <f t="shared" ca="1" si="158"/>
        <v>1.0143966416028092</v>
      </c>
      <c r="BK221">
        <f t="shared" ca="1" si="141"/>
        <v>1.1151283964574019</v>
      </c>
      <c r="BL221" t="e">
        <f t="shared" ca="1" si="142"/>
        <v>#DIV/0!</v>
      </c>
      <c r="BM221" t="e">
        <f t="shared" ca="1" si="143"/>
        <v>#DIV/0!</v>
      </c>
    </row>
    <row r="222" spans="1:65" x14ac:dyDescent="0.25">
      <c r="A222" s="1" t="s">
        <v>172</v>
      </c>
      <c r="B222" s="10">
        <v>6094986</v>
      </c>
      <c r="C222" s="10">
        <v>2462110</v>
      </c>
      <c r="D222" s="10">
        <v>1899573</v>
      </c>
      <c r="E222" s="10">
        <v>106</v>
      </c>
      <c r="F222" s="10">
        <v>11</v>
      </c>
      <c r="G222" s="10">
        <v>616</v>
      </c>
      <c r="H222" s="10">
        <v>415</v>
      </c>
      <c r="I222" s="10">
        <v>1004</v>
      </c>
      <c r="J222" s="10">
        <v>0</v>
      </c>
      <c r="K222" s="10">
        <v>0</v>
      </c>
      <c r="M222" s="10" t="str">
        <f t="shared" si="144"/>
        <v>2024-09</v>
      </c>
      <c r="N222" s="10">
        <f t="shared" si="145"/>
        <v>616</v>
      </c>
      <c r="O222" s="10">
        <f t="shared" si="146"/>
        <v>415</v>
      </c>
      <c r="P222" s="10">
        <f t="shared" si="147"/>
        <v>1004</v>
      </c>
      <c r="Q222" s="10">
        <f t="shared" si="148"/>
        <v>0</v>
      </c>
      <c r="R222" s="10">
        <f t="shared" si="149"/>
        <v>0</v>
      </c>
      <c r="S222" s="10"/>
      <c r="T222" s="10"/>
      <c r="U222" s="10" t="str">
        <f t="shared" si="150"/>
        <v>2024-09</v>
      </c>
      <c r="V222" s="10">
        <f t="shared" si="159"/>
        <v>121024</v>
      </c>
      <c r="W222" s="10">
        <f t="shared" si="160"/>
        <v>57837</v>
      </c>
      <c r="X222" s="10">
        <f t="shared" si="161"/>
        <v>145458</v>
      </c>
      <c r="Y222" s="10">
        <f t="shared" si="162"/>
        <v>18</v>
      </c>
      <c r="Z222" s="10">
        <f t="shared" si="163"/>
        <v>2</v>
      </c>
      <c r="AA222" s="10"/>
      <c r="AB222" s="10"/>
      <c r="AC222">
        <f>G222/B222</f>
        <v>1.0106668005472039E-4</v>
      </c>
      <c r="AD222">
        <f>H222/C222</f>
        <v>1.6855461372562559E-4</v>
      </c>
      <c r="AE222">
        <f>I222/D222</f>
        <v>5.2853983500502483E-4</v>
      </c>
      <c r="AF222">
        <f>J222/E222</f>
        <v>0</v>
      </c>
      <c r="AG222">
        <f>K222/F222</f>
        <v>0</v>
      </c>
      <c r="AI222" t="str">
        <f t="shared" si="151"/>
        <v>2024-09</v>
      </c>
      <c r="AJ222">
        <f t="shared" si="128"/>
        <v>1.0107689564701209E-4</v>
      </c>
      <c r="AK222">
        <f t="shared" si="129"/>
        <v>1.6858302957228173E-4</v>
      </c>
      <c r="AL222">
        <f t="shared" si="130"/>
        <v>5.288193494138836E-4</v>
      </c>
      <c r="AM222">
        <f t="shared" si="131"/>
        <v>0</v>
      </c>
      <c r="AN222">
        <f t="shared" si="132"/>
        <v>0</v>
      </c>
      <c r="AP222" t="str">
        <f t="shared" si="152"/>
        <v>2024-09</v>
      </c>
      <c r="AQ222">
        <f t="shared" ca="1" si="153"/>
        <v>1.3003106672289591E-4</v>
      </c>
      <c r="AR222">
        <f t="shared" ca="1" si="133"/>
        <v>1.5587350982371013E-4</v>
      </c>
      <c r="AS222">
        <f t="shared" ca="1" si="134"/>
        <v>5.276616162812487E-4</v>
      </c>
      <c r="AT222">
        <f t="shared" ca="1" si="135"/>
        <v>0</v>
      </c>
      <c r="AU222" t="e">
        <f t="shared" ca="1" si="136"/>
        <v>#DIV/0!</v>
      </c>
      <c r="AW222" t="str">
        <f t="shared" si="154"/>
        <v>2024-09</v>
      </c>
      <c r="AX222">
        <f t="shared" ca="1" si="155"/>
        <v>2.0831827633170028E-2</v>
      </c>
      <c r="AY222">
        <f t="shared" ca="1" si="137"/>
        <v>2.1343270573589004E-2</v>
      </c>
      <c r="AZ222">
        <f t="shared" ca="1" si="138"/>
        <v>7.0787961509712921E-2</v>
      </c>
      <c r="BA222">
        <f t="shared" ca="1" si="139"/>
        <v>9.8833078703076435E-2</v>
      </c>
      <c r="BB222" t="e">
        <f t="shared" ca="1" si="140"/>
        <v>#DIV/0!</v>
      </c>
      <c r="BD222">
        <f t="shared" ca="1" si="156"/>
        <v>1.0245510355320249</v>
      </c>
      <c r="BE222">
        <f t="shared" ca="1" si="156"/>
        <v>3.3980677430816928</v>
      </c>
      <c r="BF222">
        <f t="shared" ca="1" si="156"/>
        <v>4.7443306676417993</v>
      </c>
      <c r="BG222" t="e">
        <f t="shared" ca="1" si="156"/>
        <v>#DIV/0!</v>
      </c>
      <c r="BI222" t="str">
        <f t="shared" si="157"/>
        <v>2024-09</v>
      </c>
      <c r="BJ222">
        <f t="shared" ca="1" si="158"/>
        <v>1.0154810660030031</v>
      </c>
      <c r="BK222">
        <f t="shared" ca="1" si="141"/>
        <v>1.1164902763991433</v>
      </c>
      <c r="BL222" t="e">
        <f t="shared" ca="1" si="142"/>
        <v>#DIV/0!</v>
      </c>
      <c r="BM222" t="e">
        <f t="shared" ca="1" si="143"/>
        <v>#DIV/0!</v>
      </c>
    </row>
    <row r="223" spans="1:65" x14ac:dyDescent="0.25">
      <c r="A223" s="1" t="s">
        <v>173</v>
      </c>
      <c r="B223" s="10">
        <v>6094370</v>
      </c>
      <c r="C223" s="10">
        <v>2461695</v>
      </c>
      <c r="D223" s="10">
        <v>1898569</v>
      </c>
      <c r="E223" s="10">
        <v>106</v>
      </c>
      <c r="F223" s="10">
        <v>11</v>
      </c>
      <c r="G223" s="10">
        <v>700</v>
      </c>
      <c r="H223" s="10">
        <v>356</v>
      </c>
      <c r="I223" s="10">
        <v>963</v>
      </c>
      <c r="J223" s="10">
        <v>0</v>
      </c>
      <c r="K223" s="10">
        <v>0</v>
      </c>
      <c r="M223" s="10" t="str">
        <f t="shared" si="144"/>
        <v>2024-10</v>
      </c>
      <c r="N223" s="10">
        <f t="shared" si="145"/>
        <v>700</v>
      </c>
      <c r="O223" s="10">
        <f t="shared" si="146"/>
        <v>356</v>
      </c>
      <c r="P223" s="10">
        <f t="shared" si="147"/>
        <v>963</v>
      </c>
      <c r="Q223" s="10">
        <f t="shared" si="148"/>
        <v>0</v>
      </c>
      <c r="R223" s="10">
        <f t="shared" si="149"/>
        <v>0</v>
      </c>
      <c r="S223" s="10"/>
      <c r="T223" s="10"/>
      <c r="U223" s="10" t="str">
        <f t="shared" si="150"/>
        <v>2024-10</v>
      </c>
      <c r="V223" s="10">
        <f t="shared" si="159"/>
        <v>121724</v>
      </c>
      <c r="W223" s="10">
        <f t="shared" si="160"/>
        <v>58193</v>
      </c>
      <c r="X223" s="10">
        <f t="shared" si="161"/>
        <v>146421</v>
      </c>
      <c r="Y223" s="10">
        <f t="shared" si="162"/>
        <v>18</v>
      </c>
      <c r="Z223" s="10">
        <f t="shared" si="163"/>
        <v>2</v>
      </c>
      <c r="AA223" s="10"/>
      <c r="AB223" s="10"/>
      <c r="AC223">
        <f>G223/B223</f>
        <v>1.1486010859202838E-4</v>
      </c>
      <c r="AD223">
        <f>H223/C223</f>
        <v>1.4461580333875642E-4</v>
      </c>
      <c r="AE223">
        <f>I223/D223</f>
        <v>5.0722412511739108E-4</v>
      </c>
      <c r="AF223">
        <f>J223/E223</f>
        <v>0</v>
      </c>
      <c r="AG223">
        <f>K223/F223</f>
        <v>0</v>
      </c>
      <c r="AI223" t="str">
        <f t="shared" si="151"/>
        <v>2024-10</v>
      </c>
      <c r="AJ223">
        <f t="shared" si="128"/>
        <v>1.1487330307831354E-4</v>
      </c>
      <c r="AK223">
        <f t="shared" si="129"/>
        <v>1.4463672034639423E-4</v>
      </c>
      <c r="AL223">
        <f t="shared" si="130"/>
        <v>5.0748154288477105E-4</v>
      </c>
      <c r="AM223">
        <f t="shared" si="131"/>
        <v>0</v>
      </c>
      <c r="AN223">
        <f t="shared" si="132"/>
        <v>0</v>
      </c>
      <c r="AP223" t="str">
        <f t="shared" si="152"/>
        <v>2024-10</v>
      </c>
      <c r="AQ223">
        <f t="shared" ca="1" si="153"/>
        <v>1.4805969820262909E-4</v>
      </c>
      <c r="AR223">
        <f t="shared" ca="1" si="133"/>
        <v>1.3365372723203771E-4</v>
      </c>
      <c r="AS223">
        <f t="shared" ca="1" si="134"/>
        <v>5.063621798606599E-4</v>
      </c>
      <c r="AT223">
        <f t="shared" ca="1" si="135"/>
        <v>0</v>
      </c>
      <c r="AU223" t="e">
        <f t="shared" ca="1" si="136"/>
        <v>#DIV/0!</v>
      </c>
      <c r="AW223" t="str">
        <f t="shared" si="154"/>
        <v>2024-10</v>
      </c>
      <c r="AX223">
        <f t="shared" ca="1" si="155"/>
        <v>2.0979887331372658E-2</v>
      </c>
      <c r="AY223">
        <f t="shared" ca="1" si="137"/>
        <v>2.1476924300821043E-2</v>
      </c>
      <c r="AZ223">
        <f t="shared" ca="1" si="138"/>
        <v>7.1294323689573585E-2</v>
      </c>
      <c r="BA223">
        <f t="shared" ca="1" si="139"/>
        <v>9.8833078703076435E-2</v>
      </c>
      <c r="BB223" t="e">
        <f t="shared" ca="1" si="140"/>
        <v>#DIV/0!</v>
      </c>
      <c r="BD223">
        <f t="shared" ca="1" si="156"/>
        <v>1.0236911171922802</v>
      </c>
      <c r="BE223">
        <f t="shared" ca="1" si="156"/>
        <v>3.398222429105342</v>
      </c>
      <c r="BF223">
        <f t="shared" ca="1" si="156"/>
        <v>4.7108488783581111</v>
      </c>
      <c r="BG223" t="e">
        <f t="shared" ca="1" si="156"/>
        <v>#DIV/0!</v>
      </c>
      <c r="BI223" t="str">
        <f t="shared" si="157"/>
        <v>2024-10</v>
      </c>
      <c r="BJ223">
        <f t="shared" ca="1" si="158"/>
        <v>1.0146287602007198</v>
      </c>
      <c r="BK223">
        <f t="shared" ca="1" si="141"/>
        <v>1.116541101001346</v>
      </c>
      <c r="BL223" t="e">
        <f t="shared" ca="1" si="142"/>
        <v>#DIV/0!</v>
      </c>
      <c r="BM223" t="e">
        <f t="shared" ca="1" si="143"/>
        <v>#DIV/0!</v>
      </c>
    </row>
    <row r="224" spans="1:65" x14ac:dyDescent="0.25">
      <c r="A224" s="1" t="s">
        <v>174</v>
      </c>
      <c r="B224" s="10">
        <v>6093670</v>
      </c>
      <c r="C224" s="10">
        <v>2461339</v>
      </c>
      <c r="D224" s="10">
        <v>1897606</v>
      </c>
      <c r="E224" s="10">
        <v>106</v>
      </c>
      <c r="F224" s="10">
        <v>11</v>
      </c>
      <c r="G224" s="10">
        <v>657</v>
      </c>
      <c r="H224" s="10">
        <v>368</v>
      </c>
      <c r="I224" s="10">
        <v>973</v>
      </c>
      <c r="J224" s="10">
        <v>0</v>
      </c>
      <c r="K224" s="10">
        <v>0</v>
      </c>
      <c r="M224" s="10" t="str">
        <f t="shared" si="144"/>
        <v>2024-11</v>
      </c>
      <c r="N224" s="10">
        <f t="shared" si="145"/>
        <v>657</v>
      </c>
      <c r="O224" s="10">
        <f t="shared" si="146"/>
        <v>368</v>
      </c>
      <c r="P224" s="10">
        <f t="shared" si="147"/>
        <v>973</v>
      </c>
      <c r="Q224" s="10">
        <f t="shared" si="148"/>
        <v>0</v>
      </c>
      <c r="R224" s="10">
        <f t="shared" si="149"/>
        <v>0</v>
      </c>
      <c r="S224" s="10"/>
      <c r="T224" s="10"/>
      <c r="U224" s="10" t="str">
        <f t="shared" si="150"/>
        <v>2024-11</v>
      </c>
      <c r="V224" s="10">
        <f t="shared" si="159"/>
        <v>122381</v>
      </c>
      <c r="W224" s="10">
        <f t="shared" si="160"/>
        <v>58561</v>
      </c>
      <c r="X224" s="10">
        <f t="shared" si="161"/>
        <v>147394</v>
      </c>
      <c r="Y224" s="10">
        <f t="shared" si="162"/>
        <v>18</v>
      </c>
      <c r="Z224" s="10">
        <f t="shared" si="163"/>
        <v>2</v>
      </c>
      <c r="AA224" s="10"/>
      <c r="AB224" s="10"/>
      <c r="AC224">
        <f>G224/B224</f>
        <v>1.0781680005645202E-4</v>
      </c>
      <c r="AD224">
        <f>H224/C224</f>
        <v>1.4951211515358103E-4</v>
      </c>
      <c r="AE224">
        <f>I224/D224</f>
        <v>5.1275132983348494E-4</v>
      </c>
      <c r="AF224">
        <f>J224/E224</f>
        <v>0</v>
      </c>
      <c r="AG224">
        <f>K224/F224</f>
        <v>0</v>
      </c>
      <c r="AI224" t="str">
        <f t="shared" si="151"/>
        <v>2024-11</v>
      </c>
      <c r="AJ224">
        <f t="shared" si="128"/>
        <v>1.0782842587677132E-4</v>
      </c>
      <c r="AK224">
        <f t="shared" si="129"/>
        <v>1.4953447264749869E-4</v>
      </c>
      <c r="AL224">
        <f t="shared" si="130"/>
        <v>5.1301438988970278E-4</v>
      </c>
      <c r="AM224">
        <f t="shared" si="131"/>
        <v>0</v>
      </c>
      <c r="AN224">
        <f t="shared" si="132"/>
        <v>0</v>
      </c>
      <c r="AP224" t="str">
        <f t="shared" si="152"/>
        <v>2024-11</v>
      </c>
      <c r="AQ224">
        <f t="shared" ca="1" si="153"/>
        <v>1.3924305289220851E-4</v>
      </c>
      <c r="AR224">
        <f t="shared" ca="1" si="133"/>
        <v>1.380981564574105E-4</v>
      </c>
      <c r="AS224">
        <f t="shared" ca="1" si="134"/>
        <v>5.1187438780524815E-4</v>
      </c>
      <c r="AT224">
        <f t="shared" ca="1" si="135"/>
        <v>0</v>
      </c>
      <c r="AU224" t="e">
        <f t="shared" ca="1" si="136"/>
        <v>#DIV/0!</v>
      </c>
      <c r="AW224" t="str">
        <f t="shared" si="154"/>
        <v>2024-11</v>
      </c>
      <c r="AX224">
        <f t="shared" ca="1" si="155"/>
        <v>2.1119130384264866E-2</v>
      </c>
      <c r="AY224">
        <f t="shared" ca="1" si="137"/>
        <v>2.1615022457278452E-2</v>
      </c>
      <c r="AZ224">
        <f t="shared" ca="1" si="138"/>
        <v>7.1806198077378827E-2</v>
      </c>
      <c r="BA224">
        <f t="shared" ca="1" si="139"/>
        <v>9.8833078703076435E-2</v>
      </c>
      <c r="BB224" t="e">
        <f t="shared" ca="1" si="140"/>
        <v>#DIV/0!</v>
      </c>
      <c r="BD224">
        <f t="shared" ca="1" si="156"/>
        <v>1.0234807051233066</v>
      </c>
      <c r="BE224">
        <f t="shared" ca="1" si="156"/>
        <v>3.400054678902837</v>
      </c>
      <c r="BF224">
        <f t="shared" ca="1" si="156"/>
        <v>4.6797892197641593</v>
      </c>
      <c r="BG224" t="e">
        <f t="shared" ca="1" si="156"/>
        <v>#DIV/0!</v>
      </c>
      <c r="BI224" t="str">
        <f t="shared" si="157"/>
        <v>2024-11</v>
      </c>
      <c r="BJ224">
        <f t="shared" ca="1" si="158"/>
        <v>1.0144202108315903</v>
      </c>
      <c r="BK224">
        <f t="shared" ca="1" si="141"/>
        <v>1.1171431163928878</v>
      </c>
      <c r="BL224" t="e">
        <f t="shared" ca="1" si="142"/>
        <v>#DIV/0!</v>
      </c>
      <c r="BM224" t="e">
        <f t="shared" ca="1" si="143"/>
        <v>#DIV/0!</v>
      </c>
    </row>
    <row r="225" spans="1:65" x14ac:dyDescent="0.25">
      <c r="A225" s="1" t="s">
        <v>175</v>
      </c>
      <c r="B225" s="10">
        <v>6093013</v>
      </c>
      <c r="C225" s="10">
        <v>2460971</v>
      </c>
      <c r="D225" s="10">
        <v>1896633</v>
      </c>
      <c r="E225" s="10">
        <v>106</v>
      </c>
      <c r="F225" s="10">
        <v>11</v>
      </c>
      <c r="G225" s="10">
        <v>652</v>
      </c>
      <c r="H225" s="10">
        <v>401</v>
      </c>
      <c r="I225" s="10">
        <v>893</v>
      </c>
      <c r="J225" s="10">
        <v>0</v>
      </c>
      <c r="K225" s="10">
        <v>0</v>
      </c>
      <c r="M225" s="10" t="str">
        <f t="shared" si="144"/>
        <v>2024-12</v>
      </c>
      <c r="N225" s="10">
        <f t="shared" si="145"/>
        <v>652</v>
      </c>
      <c r="O225" s="10">
        <f t="shared" si="146"/>
        <v>401</v>
      </c>
      <c r="P225" s="10">
        <f t="shared" si="147"/>
        <v>893</v>
      </c>
      <c r="Q225" s="10">
        <f t="shared" si="148"/>
        <v>0</v>
      </c>
      <c r="R225" s="10">
        <f t="shared" si="149"/>
        <v>0</v>
      </c>
      <c r="S225" s="10"/>
      <c r="T225" s="10"/>
      <c r="U225" s="10" t="str">
        <f t="shared" si="150"/>
        <v>2024-12</v>
      </c>
      <c r="V225" s="10">
        <f t="shared" si="159"/>
        <v>123033</v>
      </c>
      <c r="W225" s="10">
        <f t="shared" si="160"/>
        <v>58962</v>
      </c>
      <c r="X225" s="10">
        <f t="shared" si="161"/>
        <v>148287</v>
      </c>
      <c r="Y225" s="10">
        <f t="shared" si="162"/>
        <v>18</v>
      </c>
      <c r="Z225" s="10">
        <f t="shared" si="163"/>
        <v>2</v>
      </c>
      <c r="AA225" s="10"/>
      <c r="AB225" s="10"/>
      <c r="AC225">
        <f>G225/B225</f>
        <v>1.0700781370399177E-4</v>
      </c>
      <c r="AD225">
        <f>H225/C225</f>
        <v>1.6294381364103844E-4</v>
      </c>
      <c r="AE225">
        <f>I225/D225</f>
        <v>4.7083436806171777E-4</v>
      </c>
      <c r="AF225">
        <f>J225/E225</f>
        <v>0</v>
      </c>
      <c r="AG225">
        <f>K225/F225</f>
        <v>0</v>
      </c>
      <c r="AI225" t="str">
        <f t="shared" si="151"/>
        <v>2024-12</v>
      </c>
      <c r="AJ225">
        <f t="shared" si="128"/>
        <v>1.0701926570372722E-4</v>
      </c>
      <c r="AK225">
        <f t="shared" si="129"/>
        <v>1.6297036901508302E-4</v>
      </c>
      <c r="AL225">
        <f t="shared" si="130"/>
        <v>4.7105616620029368E-4</v>
      </c>
      <c r="AM225">
        <f t="shared" si="131"/>
        <v>0</v>
      </c>
      <c r="AN225">
        <f t="shared" si="132"/>
        <v>0</v>
      </c>
      <c r="AP225" t="str">
        <f t="shared" si="152"/>
        <v>2024-12</v>
      </c>
      <c r="AQ225">
        <f t="shared" ca="1" si="153"/>
        <v>1.3846013753562053E-4</v>
      </c>
      <c r="AR225">
        <f t="shared" ca="1" si="133"/>
        <v>1.5041780783060441E-4</v>
      </c>
      <c r="AS225">
        <f t="shared" ca="1" si="134"/>
        <v>4.700016570457165E-4</v>
      </c>
      <c r="AT225">
        <f t="shared" ca="1" si="135"/>
        <v>0</v>
      </c>
      <c r="AU225" t="e">
        <f t="shared" ca="1" si="136"/>
        <v>#DIV/0!</v>
      </c>
      <c r="AW225" t="str">
        <f t="shared" si="154"/>
        <v>2024-12</v>
      </c>
      <c r="AX225">
        <f t="shared" ca="1" si="155"/>
        <v>2.1257590521800488E-2</v>
      </c>
      <c r="AY225">
        <f t="shared" ca="1" si="137"/>
        <v>2.1765440265109057E-2</v>
      </c>
      <c r="AZ225">
        <f t="shared" ca="1" si="138"/>
        <v>7.2276199734424548E-2</v>
      </c>
      <c r="BA225">
        <f t="shared" ca="1" si="139"/>
        <v>9.8833078703076435E-2</v>
      </c>
      <c r="BB225" t="e">
        <f t="shared" ca="1" si="140"/>
        <v>#DIV/0!</v>
      </c>
      <c r="BD225">
        <f t="shared" ca="1" si="156"/>
        <v>1.0238902778180692</v>
      </c>
      <c r="BE225">
        <f t="shared" ca="1" si="156"/>
        <v>3.4000184386044356</v>
      </c>
      <c r="BF225">
        <f t="shared" ca="1" si="156"/>
        <v>4.6493076720863193</v>
      </c>
      <c r="BG225" t="e">
        <f t="shared" ca="1" si="156"/>
        <v>#DIV/0!</v>
      </c>
      <c r="BI225" t="str">
        <f t="shared" si="157"/>
        <v>2024-12</v>
      </c>
      <c r="BJ225">
        <f t="shared" ca="1" si="158"/>
        <v>1.0148261577315094</v>
      </c>
      <c r="BK225">
        <f t="shared" ca="1" si="141"/>
        <v>1.1171312090550012</v>
      </c>
      <c r="BL225" t="e">
        <f t="shared" ca="1" si="142"/>
        <v>#DIV/0!</v>
      </c>
      <c r="BM225" t="e">
        <f t="shared" ca="1" si="143"/>
        <v>#DIV/0!</v>
      </c>
    </row>
    <row r="226" spans="1:65" x14ac:dyDescent="0.25">
      <c r="A226" s="1" t="s">
        <v>176</v>
      </c>
      <c r="B226" s="10">
        <v>6092361</v>
      </c>
      <c r="C226" s="10">
        <v>2460570</v>
      </c>
      <c r="D226" s="10">
        <v>1895740</v>
      </c>
      <c r="E226" s="10">
        <v>106</v>
      </c>
      <c r="F226" s="10">
        <v>11</v>
      </c>
      <c r="G226" s="10">
        <v>634</v>
      </c>
      <c r="H226" s="10">
        <v>415</v>
      </c>
      <c r="I226" s="10">
        <v>974</v>
      </c>
      <c r="J226" s="10">
        <v>0</v>
      </c>
      <c r="K226" s="10">
        <v>0</v>
      </c>
      <c r="M226" s="10" t="str">
        <f t="shared" si="144"/>
        <v>2024-13</v>
      </c>
      <c r="N226" s="10">
        <f t="shared" si="145"/>
        <v>634</v>
      </c>
      <c r="O226" s="10">
        <f t="shared" si="146"/>
        <v>415</v>
      </c>
      <c r="P226" s="10">
        <f t="shared" si="147"/>
        <v>974</v>
      </c>
      <c r="Q226" s="10">
        <f t="shared" si="148"/>
        <v>0</v>
      </c>
      <c r="R226" s="10">
        <f t="shared" si="149"/>
        <v>0</v>
      </c>
      <c r="S226" s="10"/>
      <c r="T226" s="10"/>
      <c r="U226" s="10" t="str">
        <f t="shared" si="150"/>
        <v>2024-13</v>
      </c>
      <c r="V226" s="10">
        <f t="shared" si="159"/>
        <v>123667</v>
      </c>
      <c r="W226" s="10">
        <f t="shared" si="160"/>
        <v>59377</v>
      </c>
      <c r="X226" s="10">
        <f t="shared" si="161"/>
        <v>149261</v>
      </c>
      <c r="Y226" s="10">
        <f t="shared" si="162"/>
        <v>18</v>
      </c>
      <c r="Z226" s="10">
        <f t="shared" si="163"/>
        <v>2</v>
      </c>
      <c r="AA226" s="10"/>
      <c r="AB226" s="10"/>
      <c r="AC226">
        <f>G226/B226</f>
        <v>1.0406474599912907E-4</v>
      </c>
      <c r="AD226">
        <f>H226/C226</f>
        <v>1.6866010721093081E-4</v>
      </c>
      <c r="AE226">
        <f>I226/D226</f>
        <v>5.1378353571692316E-4</v>
      </c>
      <c r="AF226">
        <f>J226/E226</f>
        <v>0</v>
      </c>
      <c r="AG226">
        <f>K226/F226</f>
        <v>0</v>
      </c>
      <c r="AI226" t="str">
        <f t="shared" si="151"/>
        <v>2024-13</v>
      </c>
      <c r="AJ226">
        <f t="shared" si="128"/>
        <v>1.0407557669149547E-4</v>
      </c>
      <c r="AK226">
        <f t="shared" si="129"/>
        <v>1.6868855864125485E-4</v>
      </c>
      <c r="AL226">
        <f t="shared" si="130"/>
        <v>5.1404765625295769E-4</v>
      </c>
      <c r="AM226">
        <f t="shared" si="131"/>
        <v>0</v>
      </c>
      <c r="AN226">
        <f t="shared" si="132"/>
        <v>0</v>
      </c>
      <c r="AP226" t="str">
        <f t="shared" si="152"/>
        <v>2024-13</v>
      </c>
      <c r="AQ226">
        <f t="shared" ca="1" si="153"/>
        <v>1.3490689241767815E-4</v>
      </c>
      <c r="AR226">
        <f t="shared" ca="1" si="133"/>
        <v>1.5560382988725503E-4</v>
      </c>
      <c r="AS226">
        <f t="shared" ca="1" si="134"/>
        <v>5.1288845424062816E-4</v>
      </c>
      <c r="AT226">
        <f t="shared" ca="1" si="135"/>
        <v>0</v>
      </c>
      <c r="AU226" t="e">
        <f t="shared" ca="1" si="136"/>
        <v>#DIV/0!</v>
      </c>
      <c r="AW226" t="str">
        <f t="shared" si="154"/>
        <v>2024-13</v>
      </c>
      <c r="AX226">
        <f t="shared" ca="1" si="155"/>
        <v>2.1392497414218167E-2</v>
      </c>
      <c r="AY226">
        <f t="shared" ca="1" si="137"/>
        <v>2.192104409499631E-2</v>
      </c>
      <c r="AZ226">
        <f t="shared" ca="1" si="138"/>
        <v>7.2789088188665182E-2</v>
      </c>
      <c r="BA226">
        <f t="shared" ca="1" si="139"/>
        <v>9.8833078703076435E-2</v>
      </c>
      <c r="BB226" t="e">
        <f t="shared" ca="1" si="140"/>
        <v>#DIV/0!</v>
      </c>
      <c r="BD226">
        <f t="shared" ca="1" si="156"/>
        <v>1.0247071050445402</v>
      </c>
      <c r="BE226">
        <f t="shared" ca="1" si="156"/>
        <v>3.4025521555181832</v>
      </c>
      <c r="BF226">
        <f t="shared" ca="1" si="156"/>
        <v>4.619987876562214</v>
      </c>
      <c r="BG226" t="e">
        <f t="shared" ca="1" si="156"/>
        <v>#DIV/0!</v>
      </c>
      <c r="BI226" t="str">
        <f t="shared" si="157"/>
        <v>2024-13</v>
      </c>
      <c r="BJ226">
        <f t="shared" ca="1" si="158"/>
        <v>1.0156357538901295</v>
      </c>
      <c r="BK226">
        <f t="shared" ca="1" si="141"/>
        <v>1.1179637028459524</v>
      </c>
      <c r="BL226" t="e">
        <f t="shared" ca="1" si="142"/>
        <v>#DIV/0!</v>
      </c>
      <c r="BM226" t="e">
        <f t="shared" ca="1" si="143"/>
        <v>#DIV/0!</v>
      </c>
    </row>
    <row r="227" spans="1:65" x14ac:dyDescent="0.25">
      <c r="A227" s="1" t="s">
        <v>177</v>
      </c>
      <c r="B227" s="10">
        <v>6091727</v>
      </c>
      <c r="C227" s="10">
        <v>2460155</v>
      </c>
      <c r="D227" s="10">
        <v>1894766</v>
      </c>
      <c r="E227" s="10">
        <v>106</v>
      </c>
      <c r="F227" s="10">
        <v>11</v>
      </c>
      <c r="G227" s="10">
        <v>621</v>
      </c>
      <c r="H227" s="10">
        <v>413</v>
      </c>
      <c r="I227" s="10">
        <v>986</v>
      </c>
      <c r="J227" s="10">
        <v>0</v>
      </c>
      <c r="K227" s="10">
        <v>0</v>
      </c>
      <c r="M227" s="10" t="str">
        <f t="shared" si="144"/>
        <v>2024-14</v>
      </c>
      <c r="N227" s="10">
        <f t="shared" si="145"/>
        <v>621</v>
      </c>
      <c r="O227" s="10">
        <f t="shared" si="146"/>
        <v>413</v>
      </c>
      <c r="P227" s="10">
        <f t="shared" si="147"/>
        <v>986</v>
      </c>
      <c r="Q227" s="10">
        <f t="shared" si="148"/>
        <v>0</v>
      </c>
      <c r="R227" s="10">
        <f t="shared" si="149"/>
        <v>0</v>
      </c>
      <c r="S227" s="10"/>
      <c r="T227" s="10"/>
      <c r="U227" s="10" t="str">
        <f t="shared" si="150"/>
        <v>2024-14</v>
      </c>
      <c r="V227" s="10">
        <f t="shared" si="159"/>
        <v>124288</v>
      </c>
      <c r="W227" s="10">
        <f t="shared" si="160"/>
        <v>59790</v>
      </c>
      <c r="X227" s="10">
        <f t="shared" si="161"/>
        <v>150247</v>
      </c>
      <c r="Y227" s="10">
        <f t="shared" si="162"/>
        <v>18</v>
      </c>
      <c r="Z227" s="10">
        <f t="shared" si="163"/>
        <v>2</v>
      </c>
      <c r="AA227" s="10"/>
      <c r="AB227" s="10"/>
      <c r="AC227">
        <f>G227/B227</f>
        <v>1.0194153480613954E-4</v>
      </c>
      <c r="AD227">
        <f>H227/C227</f>
        <v>1.6787560133406227E-4</v>
      </c>
      <c r="AE227">
        <f>I227/D227</f>
        <v>5.2038088080533424E-4</v>
      </c>
      <c r="AF227">
        <f>J227/E227</f>
        <v>0</v>
      </c>
      <c r="AG227">
        <f>K227/F227</f>
        <v>0</v>
      </c>
      <c r="AI227" t="str">
        <f t="shared" si="151"/>
        <v>2024-14</v>
      </c>
      <c r="AJ227">
        <f t="shared" si="128"/>
        <v>1.0195192803050466E-4</v>
      </c>
      <c r="AK227">
        <f t="shared" si="129"/>
        <v>1.6790378867793333E-4</v>
      </c>
      <c r="AL227">
        <f t="shared" si="130"/>
        <v>5.2065182981848315E-4</v>
      </c>
      <c r="AM227">
        <f t="shared" si="131"/>
        <v>0</v>
      </c>
      <c r="AN227">
        <f t="shared" si="132"/>
        <v>0</v>
      </c>
      <c r="AP227" t="str">
        <f t="shared" si="152"/>
        <v>2024-14</v>
      </c>
      <c r="AQ227">
        <f t="shared" ca="1" si="153"/>
        <v>1.3240466174002478E-4</v>
      </c>
      <c r="AR227">
        <f t="shared" ca="1" si="133"/>
        <v>1.5478868088400277E-4</v>
      </c>
      <c r="AS227">
        <f t="shared" ca="1" si="134"/>
        <v>5.1946917478552248E-4</v>
      </c>
      <c r="AT227">
        <f t="shared" ca="1" si="135"/>
        <v>0</v>
      </c>
      <c r="AU227" t="e">
        <f t="shared" ca="1" si="136"/>
        <v>#DIV/0!</v>
      </c>
      <c r="AW227" t="str">
        <f t="shared" si="154"/>
        <v>2024-14</v>
      </c>
      <c r="AX227">
        <f t="shared" ca="1" si="155"/>
        <v>2.152490207595819E-2</v>
      </c>
      <c r="AY227">
        <f t="shared" ca="1" si="137"/>
        <v>2.2075832775880311E-2</v>
      </c>
      <c r="AZ227">
        <f t="shared" ca="1" si="138"/>
        <v>7.330855736345071E-2</v>
      </c>
      <c r="BA227">
        <f t="shared" ca="1" si="139"/>
        <v>9.8833078703076435E-2</v>
      </c>
      <c r="BB227" t="e">
        <f t="shared" ca="1" si="140"/>
        <v>#DIV/0!</v>
      </c>
      <c r="BD227">
        <f t="shared" ca="1" si="156"/>
        <v>1.025595038619826</v>
      </c>
      <c r="BE227">
        <f t="shared" ca="1" si="156"/>
        <v>3.4057556733478123</v>
      </c>
      <c r="BF227">
        <f t="shared" ca="1" si="156"/>
        <v>4.5915692603064651</v>
      </c>
      <c r="BG227" t="e">
        <f t="shared" ca="1" si="156"/>
        <v>#DIV/0!</v>
      </c>
      <c r="BI227" t="str">
        <f t="shared" si="157"/>
        <v>2024-14</v>
      </c>
      <c r="BJ227">
        <f t="shared" ca="1" si="158"/>
        <v>1.0165158269194863</v>
      </c>
      <c r="BK227">
        <f t="shared" ca="1" si="141"/>
        <v>1.1190162705925295</v>
      </c>
      <c r="BL227" t="e">
        <f t="shared" ca="1" si="142"/>
        <v>#DIV/0!</v>
      </c>
      <c r="BM227" t="e">
        <f t="shared" ca="1" si="143"/>
        <v>#DIV/0!</v>
      </c>
    </row>
    <row r="228" spans="1:65" x14ac:dyDescent="0.25">
      <c r="A228" s="1" t="s">
        <v>178</v>
      </c>
      <c r="B228" s="10">
        <v>6091106</v>
      </c>
      <c r="C228" s="10">
        <v>2459742</v>
      </c>
      <c r="D228" s="10">
        <v>1893780</v>
      </c>
      <c r="E228" s="10">
        <v>106</v>
      </c>
      <c r="F228" s="10">
        <v>11</v>
      </c>
      <c r="G228" s="10">
        <v>638</v>
      </c>
      <c r="H228" s="10">
        <v>355</v>
      </c>
      <c r="I228" s="10">
        <v>918</v>
      </c>
      <c r="J228" s="10">
        <v>0</v>
      </c>
      <c r="K228" s="10">
        <v>0</v>
      </c>
      <c r="M228" s="10" t="str">
        <f t="shared" si="144"/>
        <v>2024-15</v>
      </c>
      <c r="N228" s="10">
        <f t="shared" si="145"/>
        <v>638</v>
      </c>
      <c r="O228" s="10">
        <f t="shared" si="146"/>
        <v>355</v>
      </c>
      <c r="P228" s="10">
        <f t="shared" si="147"/>
        <v>918</v>
      </c>
      <c r="Q228" s="10">
        <f t="shared" si="148"/>
        <v>0</v>
      </c>
      <c r="R228" s="10">
        <f t="shared" si="149"/>
        <v>0</v>
      </c>
      <c r="S228" s="10"/>
      <c r="T228" s="10"/>
      <c r="U228" s="10" t="str">
        <f t="shared" si="150"/>
        <v>2024-15</v>
      </c>
      <c r="V228" s="10">
        <f t="shared" si="159"/>
        <v>124926</v>
      </c>
      <c r="W228" s="10">
        <f t="shared" si="160"/>
        <v>60145</v>
      </c>
      <c r="X228" s="10">
        <f t="shared" si="161"/>
        <v>151165</v>
      </c>
      <c r="Y228" s="10">
        <f t="shared" si="162"/>
        <v>18</v>
      </c>
      <c r="Z228" s="10">
        <f t="shared" si="163"/>
        <v>2</v>
      </c>
      <c r="AA228" s="10"/>
      <c r="AB228" s="10"/>
      <c r="AC228">
        <f>G228/B228</f>
        <v>1.047428824912914E-4</v>
      </c>
      <c r="AD228">
        <f>H228/C228</f>
        <v>1.4432407951728271E-4</v>
      </c>
      <c r="AE228">
        <f>I228/D228</f>
        <v>4.8474479612204162E-4</v>
      </c>
      <c r="AF228">
        <f>J228/E228</f>
        <v>0</v>
      </c>
      <c r="AG228">
        <f>K228/F228</f>
        <v>0</v>
      </c>
      <c r="AI228" t="str">
        <f t="shared" si="151"/>
        <v>2024-15</v>
      </c>
      <c r="AJ228">
        <f t="shared" si="128"/>
        <v>1.047538548077811E-4</v>
      </c>
      <c r="AK228">
        <f t="shared" si="129"/>
        <v>1.4434491221446198E-4</v>
      </c>
      <c r="AL228">
        <f t="shared" si="130"/>
        <v>4.849798971045892E-4</v>
      </c>
      <c r="AM228">
        <f t="shared" si="131"/>
        <v>0</v>
      </c>
      <c r="AN228">
        <f t="shared" si="132"/>
        <v>0</v>
      </c>
      <c r="AP228" t="str">
        <f t="shared" si="152"/>
        <v>2024-15</v>
      </c>
      <c r="AQ228">
        <f t="shared" ca="1" si="153"/>
        <v>1.3630141575986967E-4</v>
      </c>
      <c r="AR228">
        <f t="shared" ca="1" si="133"/>
        <v>1.3299160661031799E-4</v>
      </c>
      <c r="AS228">
        <f t="shared" ca="1" si="134"/>
        <v>4.8387029682060522E-4</v>
      </c>
      <c r="AT228">
        <f t="shared" ca="1" si="135"/>
        <v>0</v>
      </c>
      <c r="AU228" t="e">
        <f t="shared" ca="1" si="136"/>
        <v>#DIV/0!</v>
      </c>
      <c r="AW228" t="str">
        <f t="shared" si="154"/>
        <v>2024-15</v>
      </c>
      <c r="AX228">
        <f t="shared" ca="1" si="155"/>
        <v>2.1661203491718059E-2</v>
      </c>
      <c r="AY228">
        <f t="shared" ca="1" si="137"/>
        <v>2.2208824382490628E-2</v>
      </c>
      <c r="AZ228">
        <f t="shared" ca="1" si="138"/>
        <v>7.3792427660271318E-2</v>
      </c>
      <c r="BA228">
        <f t="shared" ca="1" si="139"/>
        <v>9.8833078703076435E-2</v>
      </c>
      <c r="BB228" t="e">
        <f t="shared" ca="1" si="140"/>
        <v>#DIV/0!</v>
      </c>
      <c r="BD228">
        <f t="shared" ca="1" si="156"/>
        <v>1.0252811849065517</v>
      </c>
      <c r="BE228">
        <f t="shared" ca="1" si="156"/>
        <v>3.4066633319097481</v>
      </c>
      <c r="BF228">
        <f t="shared" ca="1" si="156"/>
        <v>4.5626771726171294</v>
      </c>
      <c r="BG228" t="e">
        <f t="shared" ca="1" si="156"/>
        <v>#DIV/0!</v>
      </c>
      <c r="BI228" t="str">
        <f t="shared" si="157"/>
        <v>2024-15</v>
      </c>
      <c r="BJ228">
        <f t="shared" ca="1" si="158"/>
        <v>1.0162047516364874</v>
      </c>
      <c r="BK228">
        <f t="shared" ca="1" si="141"/>
        <v>1.1193144965360102</v>
      </c>
      <c r="BL228" t="e">
        <f t="shared" ca="1" si="142"/>
        <v>#DIV/0!</v>
      </c>
      <c r="BM228" t="e">
        <f t="shared" ca="1" si="143"/>
        <v>#DIV/0!</v>
      </c>
    </row>
    <row r="229" spans="1:65" x14ac:dyDescent="0.25">
      <c r="A229" s="1" t="s">
        <v>179</v>
      </c>
      <c r="B229" s="10">
        <v>6090468</v>
      </c>
      <c r="C229" s="10">
        <v>2459387</v>
      </c>
      <c r="D229" s="10">
        <v>1892862</v>
      </c>
      <c r="E229" s="10">
        <v>106</v>
      </c>
      <c r="F229" s="10">
        <v>11</v>
      </c>
      <c r="G229" s="10">
        <v>645</v>
      </c>
      <c r="H229" s="10">
        <v>349</v>
      </c>
      <c r="I229" s="10">
        <v>928</v>
      </c>
      <c r="J229" s="10">
        <v>0</v>
      </c>
      <c r="K229" s="10">
        <v>0</v>
      </c>
      <c r="M229" s="10" t="str">
        <f t="shared" si="144"/>
        <v>2024-16</v>
      </c>
      <c r="N229" s="10">
        <f t="shared" si="145"/>
        <v>645</v>
      </c>
      <c r="O229" s="10">
        <f t="shared" si="146"/>
        <v>349</v>
      </c>
      <c r="P229" s="10">
        <f t="shared" si="147"/>
        <v>928</v>
      </c>
      <c r="Q229" s="10">
        <f t="shared" si="148"/>
        <v>0</v>
      </c>
      <c r="R229" s="10">
        <f t="shared" si="149"/>
        <v>0</v>
      </c>
      <c r="S229" s="10"/>
      <c r="T229" s="10"/>
      <c r="U229" s="10" t="str">
        <f t="shared" si="150"/>
        <v>2024-16</v>
      </c>
      <c r="V229" s="10">
        <f t="shared" si="159"/>
        <v>125571</v>
      </c>
      <c r="W229" s="10">
        <f t="shared" si="160"/>
        <v>60494</v>
      </c>
      <c r="X229" s="10">
        <f t="shared" si="161"/>
        <v>152093</v>
      </c>
      <c r="Y229" s="10">
        <f t="shared" si="162"/>
        <v>18</v>
      </c>
      <c r="Z229" s="10">
        <f t="shared" si="163"/>
        <v>2</v>
      </c>
      <c r="AA229" s="10"/>
      <c r="AB229" s="10"/>
      <c r="AC229">
        <f>G229/B229</f>
        <v>1.0590319167591062E-4</v>
      </c>
      <c r="AD229">
        <f>H229/C229</f>
        <v>1.4190527964895317E-4</v>
      </c>
      <c r="AE229">
        <f>I229/D229</f>
        <v>4.9026289291031252E-4</v>
      </c>
      <c r="AF229">
        <f>J229/E229</f>
        <v>0</v>
      </c>
      <c r="AG229">
        <f>K229/F229</f>
        <v>0</v>
      </c>
      <c r="AI229" t="str">
        <f t="shared" si="151"/>
        <v>2024-16</v>
      </c>
      <c r="AJ229">
        <f t="shared" si="128"/>
        <v>1.0591440844877857E-4</v>
      </c>
      <c r="AK229">
        <f t="shared" si="129"/>
        <v>1.4192541985356356E-4</v>
      </c>
      <c r="AL229">
        <f t="shared" si="130"/>
        <v>4.9050337834512215E-4</v>
      </c>
      <c r="AM229">
        <f t="shared" si="131"/>
        <v>0</v>
      </c>
      <c r="AN229">
        <f t="shared" si="132"/>
        <v>0</v>
      </c>
      <c r="AP229" t="str">
        <f t="shared" si="152"/>
        <v>2024-16</v>
      </c>
      <c r="AQ229">
        <f t="shared" ca="1" si="153"/>
        <v>1.3807273223698122E-4</v>
      </c>
      <c r="AR229">
        <f t="shared" ca="1" si="133"/>
        <v>1.3068537489865803E-4</v>
      </c>
      <c r="AS229">
        <f t="shared" ca="1" si="134"/>
        <v>4.8937307637760279E-4</v>
      </c>
      <c r="AT229">
        <f t="shared" ca="1" si="135"/>
        <v>0</v>
      </c>
      <c r="AU229" t="e">
        <f t="shared" ca="1" si="136"/>
        <v>#DIV/0!</v>
      </c>
      <c r="AW229" t="str">
        <f t="shared" si="154"/>
        <v>2024-16</v>
      </c>
      <c r="AX229">
        <f t="shared" ca="1" si="155"/>
        <v>2.1799276223955041E-2</v>
      </c>
      <c r="AY229">
        <f t="shared" ca="1" si="137"/>
        <v>2.2339509757389287E-2</v>
      </c>
      <c r="AZ229">
        <f t="shared" ca="1" si="138"/>
        <v>7.4281800736648917E-2</v>
      </c>
      <c r="BA229">
        <f t="shared" ca="1" si="139"/>
        <v>9.8833078703076435E-2</v>
      </c>
      <c r="BB229" t="e">
        <f t="shared" ca="1" si="140"/>
        <v>#DIV/0!</v>
      </c>
      <c r="BD229">
        <f t="shared" ca="1" si="156"/>
        <v>1.024782177531224</v>
      </c>
      <c r="BE229">
        <f t="shared" ca="1" si="156"/>
        <v>3.407535184815965</v>
      </c>
      <c r="BF229">
        <f t="shared" ca="1" si="156"/>
        <v>4.5337779882099749</v>
      </c>
      <c r="BG229" t="e">
        <f t="shared" ca="1" si="156"/>
        <v>#DIV/0!</v>
      </c>
      <c r="BI229" t="str">
        <f t="shared" si="157"/>
        <v>2024-16</v>
      </c>
      <c r="BJ229">
        <f t="shared" ca="1" si="158"/>
        <v>1.0157101617879905</v>
      </c>
      <c r="BK229">
        <f t="shared" ca="1" si="141"/>
        <v>1.1196009579505077</v>
      </c>
      <c r="BL229" t="e">
        <f t="shared" ca="1" si="142"/>
        <v>#DIV/0!</v>
      </c>
      <c r="BM229" t="e">
        <f t="shared" ca="1" si="143"/>
        <v>#DIV/0!</v>
      </c>
    </row>
    <row r="230" spans="1:65" x14ac:dyDescent="0.25">
      <c r="A230" s="1" t="s">
        <v>180</v>
      </c>
      <c r="B230" s="10">
        <v>6089823</v>
      </c>
      <c r="C230" s="10">
        <v>2459038</v>
      </c>
      <c r="D230" s="10">
        <v>1891934</v>
      </c>
      <c r="E230" s="10">
        <v>106</v>
      </c>
      <c r="F230" s="10">
        <v>11</v>
      </c>
      <c r="G230" s="10">
        <v>578</v>
      </c>
      <c r="H230" s="10">
        <v>358</v>
      </c>
      <c r="I230" s="10">
        <v>895</v>
      </c>
      <c r="J230" s="10">
        <v>0</v>
      </c>
      <c r="K230" s="10">
        <v>0</v>
      </c>
      <c r="M230" s="10" t="str">
        <f t="shared" si="144"/>
        <v>2024-17</v>
      </c>
      <c r="N230" s="10">
        <f t="shared" si="145"/>
        <v>578</v>
      </c>
      <c r="O230" s="10">
        <f t="shared" si="146"/>
        <v>358</v>
      </c>
      <c r="P230" s="10">
        <f t="shared" si="147"/>
        <v>895</v>
      </c>
      <c r="Q230" s="10">
        <f t="shared" si="148"/>
        <v>0</v>
      </c>
      <c r="R230" s="10">
        <f t="shared" si="149"/>
        <v>0</v>
      </c>
      <c r="S230" s="10"/>
      <c r="T230" s="10"/>
      <c r="U230" s="10" t="str">
        <f t="shared" si="150"/>
        <v>2024-17</v>
      </c>
      <c r="V230" s="10">
        <f t="shared" si="159"/>
        <v>126149</v>
      </c>
      <c r="W230" s="10">
        <f t="shared" si="160"/>
        <v>60852</v>
      </c>
      <c r="X230" s="10">
        <f t="shared" si="161"/>
        <v>152988</v>
      </c>
      <c r="Y230" s="10">
        <f t="shared" si="162"/>
        <v>18</v>
      </c>
      <c r="Z230" s="10">
        <f t="shared" si="163"/>
        <v>2</v>
      </c>
      <c r="AA230" s="10"/>
      <c r="AB230" s="10"/>
      <c r="AC230">
        <f>G230/B230</f>
        <v>9.4912446552223274E-5</v>
      </c>
      <c r="AD230">
        <f>H230/C230</f>
        <v>1.4558538745639555E-4</v>
      </c>
      <c r="AE230">
        <f>I230/D230</f>
        <v>4.7306089958740633E-4</v>
      </c>
      <c r="AF230">
        <f>J230/E230</f>
        <v>0</v>
      </c>
      <c r="AG230">
        <f>K230/F230</f>
        <v>0</v>
      </c>
      <c r="AI230" t="str">
        <f t="shared" si="151"/>
        <v>2024-17</v>
      </c>
      <c r="AJ230">
        <f t="shared" si="128"/>
        <v>9.4921455851058447E-5</v>
      </c>
      <c r="AK230">
        <f t="shared" si="129"/>
        <v>1.4560658590489619E-4</v>
      </c>
      <c r="AL230">
        <f t="shared" si="130"/>
        <v>4.7328480095152204E-4</v>
      </c>
      <c r="AM230">
        <f t="shared" si="131"/>
        <v>0</v>
      </c>
      <c r="AN230">
        <f t="shared" si="132"/>
        <v>0</v>
      </c>
      <c r="AP230" t="str">
        <f t="shared" si="152"/>
        <v>2024-17</v>
      </c>
      <c r="AQ230">
        <f t="shared" ca="1" si="153"/>
        <v>1.2397661804411546E-4</v>
      </c>
      <c r="AR230">
        <f t="shared" ca="1" si="133"/>
        <v>1.3399601041082622E-4</v>
      </c>
      <c r="AS230">
        <f t="shared" ca="1" si="134"/>
        <v>4.7218639585720344E-4</v>
      </c>
      <c r="AT230">
        <f t="shared" ca="1" si="135"/>
        <v>0</v>
      </c>
      <c r="AU230" t="e">
        <f t="shared" ca="1" si="136"/>
        <v>#DIV/0!</v>
      </c>
      <c r="AW230" t="str">
        <f t="shared" si="154"/>
        <v>2024-17</v>
      </c>
      <c r="AX230">
        <f t="shared" ca="1" si="155"/>
        <v>2.1923252841999155E-2</v>
      </c>
      <c r="AY230">
        <f t="shared" ca="1" si="137"/>
        <v>2.2473505767800113E-2</v>
      </c>
      <c r="AZ230">
        <f t="shared" ca="1" si="138"/>
        <v>7.4753987132506125E-2</v>
      </c>
      <c r="BA230">
        <f t="shared" ca="1" si="139"/>
        <v>9.8833078703076435E-2</v>
      </c>
      <c r="BB230" t="e">
        <f t="shared" ca="1" si="140"/>
        <v>#DIV/0!</v>
      </c>
      <c r="BD230">
        <f t="shared" ca="1" si="156"/>
        <v>1.0250990548604548</v>
      </c>
      <c r="BE230">
        <f t="shared" ca="1" si="156"/>
        <v>3.4098036304766439</v>
      </c>
      <c r="BF230">
        <f t="shared" ca="1" si="156"/>
        <v>4.5081393448028111</v>
      </c>
      <c r="BG230" t="e">
        <f t="shared" ca="1" si="156"/>
        <v>#DIV/0!</v>
      </c>
      <c r="BI230" t="str">
        <f t="shared" si="157"/>
        <v>2024-17</v>
      </c>
      <c r="BJ230">
        <f t="shared" ca="1" si="158"/>
        <v>1.0160242339199974</v>
      </c>
      <c r="BK230">
        <f t="shared" ca="1" si="141"/>
        <v>1.1203462925683487</v>
      </c>
      <c r="BL230" t="e">
        <f t="shared" ca="1" si="142"/>
        <v>#DIV/0!</v>
      </c>
      <c r="BM230" t="e">
        <f t="shared" ca="1" si="143"/>
        <v>#DIV/0!</v>
      </c>
    </row>
    <row r="231" spans="1:65" x14ac:dyDescent="0.25">
      <c r="A231" s="1" t="s">
        <v>181</v>
      </c>
      <c r="B231" s="10">
        <v>6089245</v>
      </c>
      <c r="C231" s="10">
        <v>2458680</v>
      </c>
      <c r="D231" s="10">
        <v>1891039</v>
      </c>
      <c r="E231" s="10">
        <v>106</v>
      </c>
      <c r="F231" s="10">
        <v>11</v>
      </c>
      <c r="G231" s="10">
        <v>602</v>
      </c>
      <c r="H231" s="10">
        <v>383</v>
      </c>
      <c r="I231" s="10">
        <v>927</v>
      </c>
      <c r="J231" s="10">
        <v>0</v>
      </c>
      <c r="K231" s="10">
        <v>0</v>
      </c>
      <c r="M231" s="10" t="str">
        <f t="shared" si="144"/>
        <v>2024-18</v>
      </c>
      <c r="N231" s="10">
        <f t="shared" si="145"/>
        <v>602</v>
      </c>
      <c r="O231" s="10">
        <f t="shared" si="146"/>
        <v>383</v>
      </c>
      <c r="P231" s="10">
        <f t="shared" si="147"/>
        <v>927</v>
      </c>
      <c r="Q231" s="10">
        <f t="shared" si="148"/>
        <v>0</v>
      </c>
      <c r="R231" s="10">
        <f t="shared" si="149"/>
        <v>0</v>
      </c>
      <c r="S231" s="10"/>
      <c r="T231" s="10"/>
      <c r="U231" s="10" t="str">
        <f t="shared" si="150"/>
        <v>2024-18</v>
      </c>
      <c r="V231" s="10">
        <f t="shared" si="159"/>
        <v>126751</v>
      </c>
      <c r="W231" s="10">
        <f t="shared" si="160"/>
        <v>61235</v>
      </c>
      <c r="X231" s="10">
        <f t="shared" si="161"/>
        <v>153915</v>
      </c>
      <c r="Y231" s="10">
        <f t="shared" si="162"/>
        <v>18</v>
      </c>
      <c r="Z231" s="10">
        <f t="shared" si="163"/>
        <v>2</v>
      </c>
      <c r="AA231" s="10"/>
      <c r="AB231" s="10"/>
      <c r="AC231">
        <f>G231/B231</f>
        <v>9.8862831106319416E-5</v>
      </c>
      <c r="AD231">
        <f>H231/C231</f>
        <v>1.557746433045374E-4</v>
      </c>
      <c r="AE231">
        <f>I231/D231</f>
        <v>4.9020670647194483E-4</v>
      </c>
      <c r="AF231">
        <f>J231/E231</f>
        <v>0</v>
      </c>
      <c r="AG231">
        <f>K231/F231</f>
        <v>0</v>
      </c>
      <c r="AI231" t="str">
        <f t="shared" si="151"/>
        <v>2024-18</v>
      </c>
      <c r="AJ231">
        <f t="shared" si="128"/>
        <v>9.887260601262738E-5</v>
      </c>
      <c r="AK231">
        <f t="shared" si="129"/>
        <v>1.5579891313975995E-4</v>
      </c>
      <c r="AL231">
        <f t="shared" si="130"/>
        <v>4.9044713677365965E-4</v>
      </c>
      <c r="AM231">
        <f t="shared" si="131"/>
        <v>0</v>
      </c>
      <c r="AN231">
        <f t="shared" si="132"/>
        <v>0</v>
      </c>
      <c r="AP231" t="str">
        <f t="shared" si="152"/>
        <v>2024-18</v>
      </c>
      <c r="AQ231">
        <f t="shared" ca="1" si="153"/>
        <v>1.2938201070697021E-4</v>
      </c>
      <c r="AR231">
        <f t="shared" ca="1" si="133"/>
        <v>1.4329113451759791E-4</v>
      </c>
      <c r="AS231">
        <f t="shared" ca="1" si="134"/>
        <v>4.8930083797055278E-4</v>
      </c>
      <c r="AT231">
        <f t="shared" ca="1" si="135"/>
        <v>0</v>
      </c>
      <c r="AU231" t="e">
        <f t="shared" ca="1" si="136"/>
        <v>#DIV/0!</v>
      </c>
      <c r="AW231" t="str">
        <f t="shared" si="154"/>
        <v>2024-18</v>
      </c>
      <c r="AX231">
        <f t="shared" ca="1" si="155"/>
        <v>2.2052634852706126E-2</v>
      </c>
      <c r="AY231">
        <f t="shared" ca="1" si="137"/>
        <v>2.2616796902317712E-2</v>
      </c>
      <c r="AZ231">
        <f t="shared" ca="1" si="138"/>
        <v>7.5243287970476677E-2</v>
      </c>
      <c r="BA231">
        <f t="shared" ca="1" si="139"/>
        <v>9.8833078703076435E-2</v>
      </c>
      <c r="BB231" t="e">
        <f t="shared" ca="1" si="140"/>
        <v>#DIV/0!</v>
      </c>
      <c r="BD231">
        <f t="shared" ca="1" si="156"/>
        <v>1.0255825235115774</v>
      </c>
      <c r="BE231">
        <f t="shared" ca="1" si="156"/>
        <v>3.4119862988273897</v>
      </c>
      <c r="BF231">
        <f t="shared" ca="1" si="156"/>
        <v>4.4816902543937243</v>
      </c>
      <c r="BG231" t="e">
        <f t="shared" ca="1" si="156"/>
        <v>#DIV/0!</v>
      </c>
      <c r="BI231" t="str">
        <f t="shared" si="157"/>
        <v>2024-18</v>
      </c>
      <c r="BJ231">
        <f t="shared" ca="1" si="158"/>
        <v>1.0165034226028395</v>
      </c>
      <c r="BK231">
        <f t="shared" ca="1" si="141"/>
        <v>1.1210634436596338</v>
      </c>
      <c r="BL231" t="e">
        <f t="shared" ca="1" si="142"/>
        <v>#DIV/0!</v>
      </c>
      <c r="BM231" t="e">
        <f t="shared" ca="1" si="143"/>
        <v>#DIV/0!</v>
      </c>
    </row>
    <row r="232" spans="1:65" x14ac:dyDescent="0.25">
      <c r="A232" s="1" t="s">
        <v>182</v>
      </c>
      <c r="B232" s="10">
        <v>6088643</v>
      </c>
      <c r="C232" s="10">
        <v>2458297</v>
      </c>
      <c r="D232" s="10">
        <v>1890112</v>
      </c>
      <c r="E232" s="10">
        <v>106</v>
      </c>
      <c r="F232" s="10">
        <v>11</v>
      </c>
      <c r="G232" s="10">
        <v>611</v>
      </c>
      <c r="H232" s="10">
        <v>364</v>
      </c>
      <c r="I232" s="10">
        <v>864</v>
      </c>
      <c r="J232" s="10">
        <v>0</v>
      </c>
      <c r="K232" s="10">
        <v>0</v>
      </c>
      <c r="M232" s="10" t="str">
        <f t="shared" si="144"/>
        <v>2024-19</v>
      </c>
      <c r="N232" s="10">
        <f t="shared" si="145"/>
        <v>611</v>
      </c>
      <c r="O232" s="10">
        <f t="shared" si="146"/>
        <v>364</v>
      </c>
      <c r="P232" s="10">
        <f t="shared" si="147"/>
        <v>864</v>
      </c>
      <c r="Q232" s="10">
        <f t="shared" si="148"/>
        <v>0</v>
      </c>
      <c r="R232" s="10">
        <f t="shared" si="149"/>
        <v>0</v>
      </c>
      <c r="S232" s="10"/>
      <c r="T232" s="10"/>
      <c r="U232" s="10" t="str">
        <f t="shared" si="150"/>
        <v>2024-19</v>
      </c>
      <c r="V232" s="10">
        <f t="shared" si="159"/>
        <v>127362</v>
      </c>
      <c r="W232" s="10">
        <f t="shared" si="160"/>
        <v>61599</v>
      </c>
      <c r="X232" s="10">
        <f t="shared" si="161"/>
        <v>154779</v>
      </c>
      <c r="Y232" s="10">
        <f t="shared" si="162"/>
        <v>18</v>
      </c>
      <c r="Z232" s="10">
        <f t="shared" si="163"/>
        <v>2</v>
      </c>
      <c r="AA232" s="10"/>
      <c r="AB232" s="10"/>
      <c r="AC232">
        <f>G232/B232</f>
        <v>1.0035076781476595E-4</v>
      </c>
      <c r="AD232">
        <f>H232/C232</f>
        <v>1.4806998503435508E-4</v>
      </c>
      <c r="AE232">
        <f>I232/D232</f>
        <v>4.5711576880100226E-4</v>
      </c>
      <c r="AF232">
        <f>J232/E232</f>
        <v>0</v>
      </c>
      <c r="AG232">
        <f>K232/F232</f>
        <v>0</v>
      </c>
      <c r="AI232" t="str">
        <f t="shared" si="151"/>
        <v>2024-19</v>
      </c>
      <c r="AJ232">
        <f t="shared" si="128"/>
        <v>1.0036083918632402E-4</v>
      </c>
      <c r="AK232">
        <f t="shared" si="129"/>
        <v>1.4809191327238858E-4</v>
      </c>
      <c r="AL232">
        <f t="shared" si="130"/>
        <v>4.573248271579598E-4</v>
      </c>
      <c r="AM232">
        <f t="shared" si="131"/>
        <v>0</v>
      </c>
      <c r="AN232">
        <f t="shared" si="132"/>
        <v>0</v>
      </c>
      <c r="AP232" t="str">
        <f t="shared" si="152"/>
        <v>2024-19</v>
      </c>
      <c r="AQ232">
        <f t="shared" ca="1" si="153"/>
        <v>1.3157843593514902E-4</v>
      </c>
      <c r="AR232">
        <f t="shared" ca="1" si="133"/>
        <v>1.3612261706414359E-4</v>
      </c>
      <c r="AS232">
        <f t="shared" ca="1" si="134"/>
        <v>4.5624842507241084E-4</v>
      </c>
      <c r="AT232">
        <f t="shared" ca="1" si="135"/>
        <v>0</v>
      </c>
      <c r="AU232" t="e">
        <f t="shared" ca="1" si="136"/>
        <v>#DIV/0!</v>
      </c>
      <c r="AW232" t="str">
        <f t="shared" si="154"/>
        <v>2024-19</v>
      </c>
      <c r="AX232">
        <f t="shared" ca="1" si="155"/>
        <v>2.2184213288641275E-2</v>
      </c>
      <c r="AY232">
        <f t="shared" ca="1" si="137"/>
        <v>2.2752919519381857E-2</v>
      </c>
      <c r="AZ232">
        <f t="shared" ca="1" si="138"/>
        <v>7.5699536395549091E-2</v>
      </c>
      <c r="BA232">
        <f t="shared" ca="1" si="139"/>
        <v>9.8833078703076435E-2</v>
      </c>
      <c r="BB232" t="e">
        <f t="shared" ca="1" si="140"/>
        <v>#DIV/0!</v>
      </c>
      <c r="BD232">
        <f t="shared" ca="1" si="156"/>
        <v>1.0256356276123513</v>
      </c>
      <c r="BE232">
        <f t="shared" ca="1" si="156"/>
        <v>3.4123155692119425</v>
      </c>
      <c r="BF232">
        <f t="shared" ca="1" si="156"/>
        <v>4.4551085682935074</v>
      </c>
      <c r="BG232" t="e">
        <f t="shared" ca="1" si="156"/>
        <v>#DIV/0!</v>
      </c>
      <c r="BI232" t="str">
        <f t="shared" si="157"/>
        <v>2024-19</v>
      </c>
      <c r="BJ232">
        <f t="shared" ca="1" si="158"/>
        <v>1.0165560565927461</v>
      </c>
      <c r="BK232">
        <f t="shared" ca="1" si="141"/>
        <v>1.1211716307855109</v>
      </c>
      <c r="BL232" t="e">
        <f t="shared" ca="1" si="142"/>
        <v>#DIV/0!</v>
      </c>
      <c r="BM232" t="e">
        <f t="shared" ca="1" si="143"/>
        <v>#DIV/0!</v>
      </c>
    </row>
    <row r="233" spans="1:65" x14ac:dyDescent="0.25">
      <c r="A233" s="1" t="s">
        <v>183</v>
      </c>
      <c r="B233" s="10">
        <v>6088032</v>
      </c>
      <c r="C233" s="10">
        <v>2457933</v>
      </c>
      <c r="D233" s="10">
        <v>1889248</v>
      </c>
      <c r="E233" s="10">
        <v>106</v>
      </c>
      <c r="F233" s="10">
        <v>11</v>
      </c>
      <c r="G233" s="10">
        <v>606</v>
      </c>
      <c r="H233" s="10">
        <v>357</v>
      </c>
      <c r="I233" s="10">
        <v>887</v>
      </c>
      <c r="J233" s="10">
        <v>0</v>
      </c>
      <c r="K233" s="10">
        <v>0</v>
      </c>
      <c r="M233" s="10" t="str">
        <f t="shared" si="144"/>
        <v>2024-20</v>
      </c>
      <c r="N233" s="10">
        <f t="shared" si="145"/>
        <v>606</v>
      </c>
      <c r="O233" s="10">
        <f t="shared" si="146"/>
        <v>357</v>
      </c>
      <c r="P233" s="10">
        <f t="shared" si="147"/>
        <v>887</v>
      </c>
      <c r="Q233" s="10">
        <f t="shared" si="148"/>
        <v>0</v>
      </c>
      <c r="R233" s="10">
        <f t="shared" si="149"/>
        <v>0</v>
      </c>
      <c r="S233" s="10"/>
      <c r="T233" s="10"/>
      <c r="U233" s="10" t="str">
        <f t="shared" si="150"/>
        <v>2024-20</v>
      </c>
      <c r="V233" s="10">
        <f t="shared" si="159"/>
        <v>127968</v>
      </c>
      <c r="W233" s="10">
        <f t="shared" si="160"/>
        <v>61956</v>
      </c>
      <c r="X233" s="10">
        <f t="shared" si="161"/>
        <v>155666</v>
      </c>
      <c r="Y233" s="10">
        <f t="shared" si="162"/>
        <v>18</v>
      </c>
      <c r="Z233" s="10">
        <f t="shared" si="163"/>
        <v>2</v>
      </c>
      <c r="AA233" s="10"/>
      <c r="AB233" s="10"/>
      <c r="AC233">
        <f>G233/B233</f>
        <v>9.9539555639654984E-5</v>
      </c>
      <c r="AD233">
        <f>H233/C233</f>
        <v>1.4524399159781816E-4</v>
      </c>
      <c r="AE233">
        <f>I233/D233</f>
        <v>4.694989752536459E-4</v>
      </c>
      <c r="AF233">
        <f>J233/E233</f>
        <v>0</v>
      </c>
      <c r="AG233">
        <f>K233/F233</f>
        <v>0</v>
      </c>
      <c r="AI233" t="str">
        <f t="shared" si="151"/>
        <v>2024-20</v>
      </c>
      <c r="AJ233">
        <f t="shared" si="128"/>
        <v>9.9549464831422748E-5</v>
      </c>
      <c r="AK233">
        <f t="shared" si="129"/>
        <v>1.4526509073478156E-4</v>
      </c>
      <c r="AL233">
        <f t="shared" si="130"/>
        <v>4.6971951671778272E-4</v>
      </c>
      <c r="AM233">
        <f t="shared" si="131"/>
        <v>0</v>
      </c>
      <c r="AN233">
        <f t="shared" si="132"/>
        <v>0</v>
      </c>
      <c r="AP233" t="str">
        <f t="shared" si="152"/>
        <v>2024-20</v>
      </c>
      <c r="AQ233">
        <f t="shared" ca="1" si="153"/>
        <v>1.3076209973939478E-4</v>
      </c>
      <c r="AR233">
        <f t="shared" ca="1" si="133"/>
        <v>1.3344559868182259E-4</v>
      </c>
      <c r="AS233">
        <f t="shared" ca="1" si="134"/>
        <v>4.686062192154747E-4</v>
      </c>
      <c r="AT233">
        <f t="shared" ca="1" si="135"/>
        <v>0</v>
      </c>
      <c r="AU233" t="e">
        <f t="shared" ca="1" si="136"/>
        <v>#DIV/0!</v>
      </c>
      <c r="AW233" t="str">
        <f t="shared" si="154"/>
        <v>2024-20</v>
      </c>
      <c r="AX233">
        <f t="shared" ca="1" si="155"/>
        <v>2.2314975388380669E-2</v>
      </c>
      <c r="AY233">
        <f t="shared" ca="1" si="137"/>
        <v>2.2886365118063679E-2</v>
      </c>
      <c r="AZ233">
        <f t="shared" ca="1" si="138"/>
        <v>7.6168142614764567E-2</v>
      </c>
      <c r="BA233">
        <f t="shared" ca="1" si="139"/>
        <v>9.8833078703076435E-2</v>
      </c>
      <c r="BB233" t="e">
        <f t="shared" ca="1" si="140"/>
        <v>#DIV/0!</v>
      </c>
      <c r="BD233">
        <f t="shared" ca="1" si="156"/>
        <v>1.0256056625534318</v>
      </c>
      <c r="BE233">
        <f t="shared" ca="1" si="156"/>
        <v>3.4133195887110439</v>
      </c>
      <c r="BF233">
        <f t="shared" ca="1" si="156"/>
        <v>4.4290023619985028</v>
      </c>
      <c r="BG233" t="e">
        <f t="shared" ca="1" si="156"/>
        <v>#DIV/0!</v>
      </c>
      <c r="BI233" t="str">
        <f t="shared" si="157"/>
        <v>2024-20</v>
      </c>
      <c r="BJ233">
        <f t="shared" ca="1" si="158"/>
        <v>1.0165263568033562</v>
      </c>
      <c r="BK233">
        <f t="shared" ca="1" si="141"/>
        <v>1.1215015176779497</v>
      </c>
      <c r="BL233" t="e">
        <f t="shared" ca="1" si="142"/>
        <v>#DIV/0!</v>
      </c>
      <c r="BM233" t="e">
        <f t="shared" ca="1" si="143"/>
        <v>#DIV/0!</v>
      </c>
    </row>
    <row r="234" spans="1:65" x14ac:dyDescent="0.25">
      <c r="A234" s="1" t="s">
        <v>184</v>
      </c>
      <c r="B234" s="10">
        <v>6087426</v>
      </c>
      <c r="C234" s="10">
        <v>2457576</v>
      </c>
      <c r="D234" s="10">
        <v>1888361</v>
      </c>
      <c r="E234" s="10">
        <v>106</v>
      </c>
      <c r="F234" s="10">
        <v>11</v>
      </c>
      <c r="G234" s="10">
        <v>620</v>
      </c>
      <c r="H234" s="10">
        <v>399</v>
      </c>
      <c r="I234" s="10">
        <v>908</v>
      </c>
      <c r="J234" s="10">
        <v>0</v>
      </c>
      <c r="K234" s="10">
        <v>0</v>
      </c>
      <c r="M234" s="10" t="str">
        <f t="shared" si="144"/>
        <v>2024-21</v>
      </c>
      <c r="N234" s="10">
        <f t="shared" si="145"/>
        <v>620</v>
      </c>
      <c r="O234" s="10">
        <f t="shared" si="146"/>
        <v>399</v>
      </c>
      <c r="P234" s="10">
        <f t="shared" si="147"/>
        <v>908</v>
      </c>
      <c r="Q234" s="10">
        <f t="shared" si="148"/>
        <v>0</v>
      </c>
      <c r="R234" s="10">
        <f t="shared" si="149"/>
        <v>0</v>
      </c>
      <c r="S234" s="10"/>
      <c r="T234" s="10"/>
      <c r="U234" s="10" t="str">
        <f t="shared" si="150"/>
        <v>2024-21</v>
      </c>
      <c r="V234" s="10">
        <f t="shared" si="159"/>
        <v>128588</v>
      </c>
      <c r="W234" s="10">
        <f t="shared" si="160"/>
        <v>62355</v>
      </c>
      <c r="X234" s="10">
        <f t="shared" si="161"/>
        <v>156574</v>
      </c>
      <c r="Y234" s="10">
        <f t="shared" si="162"/>
        <v>18</v>
      </c>
      <c r="Z234" s="10">
        <f t="shared" si="163"/>
        <v>2</v>
      </c>
      <c r="AA234" s="10"/>
      <c r="AB234" s="10"/>
      <c r="AC234">
        <f>G234/B234</f>
        <v>1.0184928736710721E-4</v>
      </c>
      <c r="AD234">
        <f>H234/C234</f>
        <v>1.6235510112403443E-4</v>
      </c>
      <c r="AE234">
        <f>I234/D234</f>
        <v>4.8084026306410691E-4</v>
      </c>
      <c r="AF234">
        <f>J234/E234</f>
        <v>0</v>
      </c>
      <c r="AG234">
        <f>K234/F234</f>
        <v>0</v>
      </c>
      <c r="AI234" t="str">
        <f t="shared" si="151"/>
        <v>2024-21</v>
      </c>
      <c r="AJ234">
        <f t="shared" si="128"/>
        <v>1.0185966178912887E-4</v>
      </c>
      <c r="AK234">
        <f t="shared" si="129"/>
        <v>1.6238146494001088E-4</v>
      </c>
      <c r="AL234">
        <f t="shared" si="130"/>
        <v>4.8107159092786276E-4</v>
      </c>
      <c r="AM234">
        <f t="shared" si="131"/>
        <v>0</v>
      </c>
      <c r="AN234">
        <f t="shared" si="132"/>
        <v>0</v>
      </c>
      <c r="AP234" t="str">
        <f t="shared" si="152"/>
        <v>2024-21</v>
      </c>
      <c r="AQ234">
        <f t="shared" ca="1" si="153"/>
        <v>1.3405027413238902E-4</v>
      </c>
      <c r="AR234">
        <f t="shared" ca="1" si="133"/>
        <v>1.4908141232538758E-4</v>
      </c>
      <c r="AS234">
        <f t="shared" ca="1" si="134"/>
        <v>4.7992347888199877E-4</v>
      </c>
      <c r="AT234">
        <f t="shared" ca="1" si="135"/>
        <v>0</v>
      </c>
      <c r="AU234" t="e">
        <f t="shared" ca="1" si="136"/>
        <v>#DIV/0!</v>
      </c>
      <c r="AW234" t="str">
        <f t="shared" si="154"/>
        <v>2024-21</v>
      </c>
      <c r="AX234">
        <f t="shared" ca="1" si="155"/>
        <v>2.2449025662513059E-2</v>
      </c>
      <c r="AY234">
        <f t="shared" ca="1" si="137"/>
        <v>2.3035446530389067E-2</v>
      </c>
      <c r="AZ234">
        <f t="shared" ca="1" si="138"/>
        <v>7.6648066093646564E-2</v>
      </c>
      <c r="BA234">
        <f t="shared" ca="1" si="139"/>
        <v>9.8833078703076435E-2</v>
      </c>
      <c r="BB234" t="e">
        <f t="shared" ca="1" si="140"/>
        <v>#DIV/0!</v>
      </c>
      <c r="BD234">
        <f t="shared" ca="1" si="156"/>
        <v>1.0261223305052056</v>
      </c>
      <c r="BE234">
        <f t="shared" ca="1" si="156"/>
        <v>3.4143159371784595</v>
      </c>
      <c r="BF234">
        <f t="shared" ca="1" si="156"/>
        <v>4.4025553798584127</v>
      </c>
      <c r="BG234" t="e">
        <f t="shared" ca="1" si="156"/>
        <v>#DIV/0!</v>
      </c>
      <c r="BI234" t="str">
        <f t="shared" si="157"/>
        <v>2024-21</v>
      </c>
      <c r="BJ234">
        <f t="shared" ca="1" si="158"/>
        <v>1.0170384508857799</v>
      </c>
      <c r="BK234">
        <f t="shared" ca="1" si="141"/>
        <v>1.1218288841284978</v>
      </c>
      <c r="BL234" t="e">
        <f t="shared" ca="1" si="142"/>
        <v>#DIV/0!</v>
      </c>
      <c r="BM234" t="e">
        <f t="shared" ca="1" si="143"/>
        <v>#DIV/0!</v>
      </c>
    </row>
    <row r="235" spans="1:65" x14ac:dyDescent="0.25">
      <c r="A235" s="1" t="s">
        <v>185</v>
      </c>
      <c r="B235" s="10">
        <v>6086806</v>
      </c>
      <c r="C235" s="10">
        <v>2457177</v>
      </c>
      <c r="D235" s="10">
        <v>1887453</v>
      </c>
      <c r="E235" s="10">
        <v>106</v>
      </c>
      <c r="F235" s="10">
        <v>11</v>
      </c>
      <c r="G235" s="10">
        <v>621</v>
      </c>
      <c r="H235" s="10">
        <v>344</v>
      </c>
      <c r="I235" s="10">
        <v>914</v>
      </c>
      <c r="J235" s="10">
        <v>0</v>
      </c>
      <c r="K235" s="10">
        <v>0</v>
      </c>
      <c r="M235" s="10" t="str">
        <f t="shared" si="144"/>
        <v>2024-22</v>
      </c>
      <c r="N235" s="10">
        <f t="shared" si="145"/>
        <v>621</v>
      </c>
      <c r="O235" s="10">
        <f t="shared" si="146"/>
        <v>344</v>
      </c>
      <c r="P235" s="10">
        <f t="shared" si="147"/>
        <v>914</v>
      </c>
      <c r="Q235" s="10">
        <f t="shared" si="148"/>
        <v>0</v>
      </c>
      <c r="R235" s="10">
        <f t="shared" si="149"/>
        <v>0</v>
      </c>
      <c r="S235" s="10"/>
      <c r="T235" s="10"/>
      <c r="U235" s="10" t="str">
        <f t="shared" si="150"/>
        <v>2024-22</v>
      </c>
      <c r="V235" s="10">
        <f t="shared" si="159"/>
        <v>129209</v>
      </c>
      <c r="W235" s="10">
        <f t="shared" si="160"/>
        <v>62699</v>
      </c>
      <c r="X235" s="10">
        <f t="shared" si="161"/>
        <v>157488</v>
      </c>
      <c r="Y235" s="10">
        <f t="shared" si="162"/>
        <v>18</v>
      </c>
      <c r="Z235" s="10">
        <f t="shared" si="163"/>
        <v>2</v>
      </c>
      <c r="AA235" s="10"/>
      <c r="AB235" s="10"/>
      <c r="AC235">
        <f>G235/B235</f>
        <v>1.0202395147800012E-4</v>
      </c>
      <c r="AD235">
        <f>H235/C235</f>
        <v>1.3999805467819371E-4</v>
      </c>
      <c r="AE235">
        <f>I235/D235</f>
        <v>4.842504687533941E-4</v>
      </c>
      <c r="AF235">
        <f>J235/E235</f>
        <v>0</v>
      </c>
      <c r="AG235">
        <f>K235/F235</f>
        <v>0</v>
      </c>
      <c r="AI235" t="str">
        <f t="shared" si="151"/>
        <v>2024-22</v>
      </c>
      <c r="AJ235">
        <f t="shared" si="128"/>
        <v>1.0203436151537838E-4</v>
      </c>
      <c r="AK235">
        <f t="shared" si="129"/>
        <v>1.4001765710659967E-4</v>
      </c>
      <c r="AL235">
        <f t="shared" si="130"/>
        <v>4.8448509035763651E-4</v>
      </c>
      <c r="AM235">
        <f t="shared" si="131"/>
        <v>0</v>
      </c>
      <c r="AN235">
        <f t="shared" si="132"/>
        <v>0</v>
      </c>
      <c r="AP235" t="str">
        <f t="shared" si="152"/>
        <v>2024-22</v>
      </c>
      <c r="AQ235">
        <f t="shared" ca="1" si="153"/>
        <v>1.3453474142465657E-4</v>
      </c>
      <c r="AR235">
        <f t="shared" ca="1" si="133"/>
        <v>1.2847360131742577E-4</v>
      </c>
      <c r="AS235">
        <f t="shared" ca="1" si="134"/>
        <v>4.833208671406088E-4</v>
      </c>
      <c r="AT235">
        <f t="shared" ca="1" si="135"/>
        <v>0</v>
      </c>
      <c r="AU235" t="e">
        <f t="shared" ca="1" si="136"/>
        <v>#DIV/0!</v>
      </c>
      <c r="AW235" t="str">
        <f t="shared" si="154"/>
        <v>2024-22</v>
      </c>
      <c r="AX235">
        <f t="shared" ca="1" si="155"/>
        <v>2.2583560403937716E-2</v>
      </c>
      <c r="AY235">
        <f t="shared" ca="1" si="137"/>
        <v>2.3163920131706494E-2</v>
      </c>
      <c r="AZ235">
        <f t="shared" ca="1" si="138"/>
        <v>7.7131386960787168E-2</v>
      </c>
      <c r="BA235">
        <f t="shared" ca="1" si="139"/>
        <v>9.8833078703076435E-2</v>
      </c>
      <c r="BB235" t="e">
        <f t="shared" ca="1" si="140"/>
        <v>#DIV/0!</v>
      </c>
      <c r="BD235">
        <f t="shared" ca="1" si="156"/>
        <v>1.0256983273402536</v>
      </c>
      <c r="BE235">
        <f t="shared" ca="1" si="156"/>
        <v>3.4153776278490784</v>
      </c>
      <c r="BF235">
        <f t="shared" ca="1" si="156"/>
        <v>4.3763284856467406</v>
      </c>
      <c r="BG235" t="e">
        <f t="shared" ca="1" si="156"/>
        <v>#DIV/0!</v>
      </c>
      <c r="BI235" t="str">
        <f t="shared" si="157"/>
        <v>2024-22</v>
      </c>
      <c r="BJ235">
        <f t="shared" ca="1" si="158"/>
        <v>1.0166182012632605</v>
      </c>
      <c r="BK235">
        <f t="shared" ca="1" si="141"/>
        <v>1.122177719819812</v>
      </c>
      <c r="BL235" t="e">
        <f t="shared" ca="1" si="142"/>
        <v>#DIV/0!</v>
      </c>
      <c r="BM235" t="e">
        <f t="shared" ca="1" si="143"/>
        <v>#DIV/0!</v>
      </c>
    </row>
    <row r="236" spans="1:65" x14ac:dyDescent="0.25">
      <c r="A236" s="1" t="s">
        <v>186</v>
      </c>
      <c r="B236" s="10">
        <v>6086185</v>
      </c>
      <c r="C236" s="10">
        <v>2456833</v>
      </c>
      <c r="D236" s="10">
        <v>1886539</v>
      </c>
      <c r="E236" s="10">
        <v>106</v>
      </c>
      <c r="F236" s="10">
        <v>11</v>
      </c>
      <c r="G236" s="10">
        <v>594</v>
      </c>
      <c r="H236" s="10">
        <v>378</v>
      </c>
      <c r="I236" s="10">
        <v>865</v>
      </c>
      <c r="J236" s="10">
        <v>0</v>
      </c>
      <c r="K236" s="10">
        <v>0</v>
      </c>
      <c r="M236" s="10" t="str">
        <f t="shared" si="144"/>
        <v>2024-23</v>
      </c>
      <c r="N236" s="10">
        <f t="shared" si="145"/>
        <v>594</v>
      </c>
      <c r="O236" s="10">
        <f t="shared" si="146"/>
        <v>378</v>
      </c>
      <c r="P236" s="10">
        <f t="shared" si="147"/>
        <v>865</v>
      </c>
      <c r="Q236" s="10">
        <f t="shared" si="148"/>
        <v>0</v>
      </c>
      <c r="R236" s="10">
        <f t="shared" si="149"/>
        <v>0</v>
      </c>
      <c r="S236" s="10"/>
      <c r="T236" s="10"/>
      <c r="U236" s="10" t="str">
        <f t="shared" si="150"/>
        <v>2024-23</v>
      </c>
      <c r="V236" s="10">
        <f t="shared" si="159"/>
        <v>129803</v>
      </c>
      <c r="W236" s="10">
        <f t="shared" si="160"/>
        <v>63077</v>
      </c>
      <c r="X236" s="10">
        <f t="shared" si="161"/>
        <v>158353</v>
      </c>
      <c r="Y236" s="10">
        <f t="shared" si="162"/>
        <v>18</v>
      </c>
      <c r="Z236" s="10">
        <f t="shared" si="163"/>
        <v>2</v>
      </c>
      <c r="AA236" s="10"/>
      <c r="AB236" s="10"/>
      <c r="AC236">
        <f>G236/B236</f>
        <v>9.7598084842968137E-5</v>
      </c>
      <c r="AD236">
        <f>H236/C236</f>
        <v>1.5385661133662727E-4</v>
      </c>
      <c r="AE236">
        <f>I236/D236</f>
        <v>4.5851159186213487E-4</v>
      </c>
      <c r="AF236">
        <f>J236/E236</f>
        <v>0</v>
      </c>
      <c r="AG236">
        <f>K236/F236</f>
        <v>0</v>
      </c>
      <c r="AI236" t="str">
        <f t="shared" si="151"/>
        <v>2024-23</v>
      </c>
      <c r="AJ236">
        <f t="shared" si="128"/>
        <v>9.7607611236397287E-5</v>
      </c>
      <c r="AK236">
        <f t="shared" si="129"/>
        <v>1.5388028713978096E-4</v>
      </c>
      <c r="AL236">
        <f t="shared" si="130"/>
        <v>4.5872192922441236E-4</v>
      </c>
      <c r="AM236">
        <f t="shared" si="131"/>
        <v>0</v>
      </c>
      <c r="AN236">
        <f t="shared" si="132"/>
        <v>0</v>
      </c>
      <c r="AP236" t="str">
        <f t="shared" si="152"/>
        <v>2024-23</v>
      </c>
      <c r="AQ236">
        <f t="shared" ca="1" si="153"/>
        <v>1.2894194057069634E-4</v>
      </c>
      <c r="AR236">
        <f t="shared" ca="1" si="133"/>
        <v>1.4111010936574352E-4</v>
      </c>
      <c r="AS236">
        <f t="shared" ca="1" si="134"/>
        <v>4.5761207422313202E-4</v>
      </c>
      <c r="AT236">
        <f t="shared" ca="1" si="135"/>
        <v>0</v>
      </c>
      <c r="AU236" t="e">
        <f t="shared" ca="1" si="136"/>
        <v>#DIV/0!</v>
      </c>
      <c r="AW236" t="str">
        <f t="shared" si="154"/>
        <v>2024-23</v>
      </c>
      <c r="AX236">
        <f t="shared" ca="1" si="155"/>
        <v>2.271250234450841E-2</v>
      </c>
      <c r="AY236">
        <f t="shared" ca="1" si="137"/>
        <v>2.3305030241072236E-2</v>
      </c>
      <c r="AZ236">
        <f t="shared" ca="1" si="138"/>
        <v>7.7588999035010306E-2</v>
      </c>
      <c r="BA236">
        <f t="shared" ca="1" si="139"/>
        <v>9.8833078703076435E-2</v>
      </c>
      <c r="BB236" t="e">
        <f t="shared" ca="1" si="140"/>
        <v>#DIV/0!</v>
      </c>
      <c r="BD236">
        <f t="shared" ca="1" si="156"/>
        <v>1.0260881820759433</v>
      </c>
      <c r="BE236">
        <f t="shared" ca="1" si="156"/>
        <v>3.416136093598261</v>
      </c>
      <c r="BF236">
        <f t="shared" ca="1" si="156"/>
        <v>4.3514834783043179</v>
      </c>
      <c r="BG236" t="e">
        <f t="shared" ca="1" si="156"/>
        <v>#DIV/0!</v>
      </c>
      <c r="BI236" t="str">
        <f t="shared" si="157"/>
        <v>2024-23</v>
      </c>
      <c r="BJ236">
        <f t="shared" ca="1" si="158"/>
        <v>1.01700460475987</v>
      </c>
      <c r="BK236">
        <f t="shared" ca="1" si="141"/>
        <v>1.1224269260446342</v>
      </c>
      <c r="BL236" t="e">
        <f t="shared" ca="1" si="142"/>
        <v>#DIV/0!</v>
      </c>
      <c r="BM236" t="e">
        <f t="shared" ca="1" si="143"/>
        <v>#DIV/0!</v>
      </c>
    </row>
    <row r="237" spans="1:65" x14ac:dyDescent="0.25">
      <c r="A237" s="1" t="s">
        <v>187</v>
      </c>
      <c r="B237" s="10">
        <v>6085591</v>
      </c>
      <c r="C237" s="10">
        <v>2456455</v>
      </c>
      <c r="D237" s="10">
        <v>1885674</v>
      </c>
      <c r="E237" s="10">
        <v>106</v>
      </c>
      <c r="F237" s="10">
        <v>11</v>
      </c>
      <c r="G237" s="10">
        <v>565</v>
      </c>
      <c r="H237" s="10">
        <v>358</v>
      </c>
      <c r="I237" s="10">
        <v>843</v>
      </c>
      <c r="J237" s="10">
        <v>0</v>
      </c>
      <c r="K237" s="10">
        <v>0</v>
      </c>
      <c r="M237" s="10" t="str">
        <f t="shared" si="144"/>
        <v>2024-24</v>
      </c>
      <c r="N237" s="10">
        <f t="shared" si="145"/>
        <v>565</v>
      </c>
      <c r="O237" s="10">
        <f t="shared" si="146"/>
        <v>358</v>
      </c>
      <c r="P237" s="10">
        <f t="shared" si="147"/>
        <v>843</v>
      </c>
      <c r="Q237" s="10">
        <f t="shared" si="148"/>
        <v>0</v>
      </c>
      <c r="R237" s="10">
        <f t="shared" si="149"/>
        <v>0</v>
      </c>
      <c r="S237" s="10"/>
      <c r="T237" s="10"/>
      <c r="U237" s="10" t="str">
        <f t="shared" si="150"/>
        <v>2024-24</v>
      </c>
      <c r="V237" s="10">
        <f t="shared" si="159"/>
        <v>130368</v>
      </c>
      <c r="W237" s="10">
        <f t="shared" si="160"/>
        <v>63435</v>
      </c>
      <c r="X237" s="10">
        <f t="shared" si="161"/>
        <v>159196</v>
      </c>
      <c r="Y237" s="10">
        <f t="shared" si="162"/>
        <v>18</v>
      </c>
      <c r="Z237" s="10">
        <f t="shared" si="163"/>
        <v>2</v>
      </c>
      <c r="AA237" s="10"/>
      <c r="AB237" s="10"/>
      <c r="AC237">
        <f>G237/B237</f>
        <v>9.2842256405335159E-5</v>
      </c>
      <c r="AD237">
        <f>H237/C237</f>
        <v>1.4573847271779863E-4</v>
      </c>
      <c r="AE237">
        <f>I237/D237</f>
        <v>4.4705500526602158E-4</v>
      </c>
      <c r="AF237">
        <f>J237/E237</f>
        <v>0</v>
      </c>
      <c r="AG237">
        <f>K237/F237</f>
        <v>0</v>
      </c>
      <c r="AI237" t="str">
        <f t="shared" si="151"/>
        <v>2024-24</v>
      </c>
      <c r="AJ237">
        <f t="shared" ref="AJ237:AJ254" si="164">-LN((1-1.5*AC237)/(1-0.5*AC237))</f>
        <v>9.2850876956965128E-5</v>
      </c>
      <c r="AK237">
        <f t="shared" ref="AK237:AK254" si="165">-LN((1-1.5*AD237)/(1-0.5*AD237))</f>
        <v>1.457597157742303E-4</v>
      </c>
      <c r="AL237">
        <f t="shared" ref="AL237:AL254" si="166">-LN((1-1.5*AE237)/(1-0.5*AE237))</f>
        <v>4.4725496028705464E-4</v>
      </c>
      <c r="AM237">
        <f t="shared" ref="AM237:AM254" si="167">-LN((1-1.5*AF237)/(1-0.5*AF237))</f>
        <v>0</v>
      </c>
      <c r="AN237">
        <f t="shared" si="132"/>
        <v>0</v>
      </c>
      <c r="AP237" t="str">
        <f t="shared" si="152"/>
        <v>2024-24</v>
      </c>
      <c r="AQ237">
        <f t="shared" ca="1" si="153"/>
        <v>1.2289070851678974E-4</v>
      </c>
      <c r="AR237">
        <f t="shared" ca="1" si="133"/>
        <v>1.3358469455732115E-4</v>
      </c>
      <c r="AS237">
        <f t="shared" ca="1" si="134"/>
        <v>4.4616549672149509E-4</v>
      </c>
      <c r="AT237">
        <f t="shared" ca="1" si="135"/>
        <v>0</v>
      </c>
      <c r="AU237" t="e">
        <f t="shared" ca="1" si="136"/>
        <v>#DIV/0!</v>
      </c>
      <c r="AW237" t="str">
        <f t="shared" si="154"/>
        <v>2024-24</v>
      </c>
      <c r="AX237">
        <f t="shared" ca="1" si="155"/>
        <v>2.2835393053025201E-2</v>
      </c>
      <c r="AY237">
        <f t="shared" ca="1" si="137"/>
        <v>2.3438614935629556E-2</v>
      </c>
      <c r="AZ237">
        <f t="shared" ca="1" si="138"/>
        <v>7.8035164531731802E-2</v>
      </c>
      <c r="BA237">
        <f t="shared" ca="1" si="139"/>
        <v>9.8833078703076435E-2</v>
      </c>
      <c r="BB237" t="e">
        <f t="shared" ca="1" si="140"/>
        <v>#DIV/0!</v>
      </c>
      <c r="BD237">
        <f t="shared" ca="1" si="156"/>
        <v>1.0264160937017215</v>
      </c>
      <c r="BE237">
        <f t="shared" ca="1" si="156"/>
        <v>3.4172901841684662</v>
      </c>
      <c r="BF237">
        <f t="shared" ca="1" si="156"/>
        <v>4.3280655810731998</v>
      </c>
      <c r="BG237" t="e">
        <f t="shared" ca="1" si="156"/>
        <v>#DIV/0!</v>
      </c>
      <c r="BI237" t="str">
        <f t="shared" si="157"/>
        <v>2024-24</v>
      </c>
      <c r="BJ237">
        <f t="shared" ca="1" si="158"/>
        <v>1.017329613505898</v>
      </c>
      <c r="BK237">
        <f t="shared" ca="1" si="141"/>
        <v>1.1228061212217586</v>
      </c>
      <c r="BL237" t="e">
        <f t="shared" ca="1" si="142"/>
        <v>#DIV/0!</v>
      </c>
      <c r="BM237" t="e">
        <f t="shared" ca="1" si="143"/>
        <v>#DIV/0!</v>
      </c>
    </row>
    <row r="238" spans="1:65" x14ac:dyDescent="0.25">
      <c r="A238" s="1" t="s">
        <v>188</v>
      </c>
      <c r="B238" s="10">
        <v>6085026</v>
      </c>
      <c r="C238" s="10">
        <v>2456097</v>
      </c>
      <c r="D238" s="10">
        <v>1884831</v>
      </c>
      <c r="E238" s="10">
        <v>106</v>
      </c>
      <c r="F238" s="10">
        <v>11</v>
      </c>
      <c r="G238" s="10">
        <v>629</v>
      </c>
      <c r="H238" s="10">
        <v>371</v>
      </c>
      <c r="I238" s="10">
        <v>952</v>
      </c>
      <c r="J238" s="10">
        <v>0</v>
      </c>
      <c r="K238" s="10">
        <v>0</v>
      </c>
      <c r="M238" s="10" t="str">
        <f t="shared" si="144"/>
        <v>2024-25</v>
      </c>
      <c r="N238" s="10">
        <f t="shared" si="145"/>
        <v>629</v>
      </c>
      <c r="O238" s="10">
        <f t="shared" si="146"/>
        <v>371</v>
      </c>
      <c r="P238" s="10">
        <f t="shared" si="147"/>
        <v>952</v>
      </c>
      <c r="Q238" s="10">
        <f t="shared" si="148"/>
        <v>0</v>
      </c>
      <c r="R238" s="10">
        <f t="shared" si="149"/>
        <v>0</v>
      </c>
      <c r="S238" s="10"/>
      <c r="T238" s="10"/>
      <c r="U238" s="10" t="str">
        <f t="shared" si="150"/>
        <v>2024-25</v>
      </c>
      <c r="V238" s="10">
        <f t="shared" si="159"/>
        <v>130997</v>
      </c>
      <c r="W238" s="10">
        <f t="shared" si="160"/>
        <v>63806</v>
      </c>
      <c r="X238" s="10">
        <f t="shared" si="161"/>
        <v>160148</v>
      </c>
      <c r="Y238" s="10">
        <f t="shared" si="162"/>
        <v>18</v>
      </c>
      <c r="Z238" s="10">
        <f t="shared" si="163"/>
        <v>2</v>
      </c>
      <c r="AA238" s="10"/>
      <c r="AB238" s="10"/>
      <c r="AC238">
        <f>G238/B238</f>
        <v>1.0336849834331028E-4</v>
      </c>
      <c r="AD238">
        <f>H238/C238</f>
        <v>1.510526660795563E-4</v>
      </c>
      <c r="AE238">
        <f>I238/D238</f>
        <v>5.0508507128755838E-4</v>
      </c>
      <c r="AF238">
        <f>J238/E238</f>
        <v>0</v>
      </c>
      <c r="AG238">
        <f>K238/F238</f>
        <v>0</v>
      </c>
      <c r="AI238" t="str">
        <f t="shared" si="151"/>
        <v>2024-25</v>
      </c>
      <c r="AJ238">
        <f t="shared" si="164"/>
        <v>1.0337918458632986E-4</v>
      </c>
      <c r="AK238">
        <f t="shared" si="165"/>
        <v>1.5107548672201485E-4</v>
      </c>
      <c r="AL238">
        <f t="shared" si="166"/>
        <v>5.0534032188867106E-4</v>
      </c>
      <c r="AM238">
        <f t="shared" si="167"/>
        <v>0</v>
      </c>
      <c r="AN238">
        <f t="shared" ref="AN238:AN254" si="168">-LN((1-1.5*AG238)/(1-0.5*AG238))</f>
        <v>0</v>
      </c>
      <c r="AP238" t="str">
        <f t="shared" si="152"/>
        <v>2024-25</v>
      </c>
      <c r="AQ238">
        <f t="shared" ca="1" si="153"/>
        <v>1.3708459743904958E-4</v>
      </c>
      <c r="AR238">
        <f t="shared" ca="1" si="133"/>
        <v>1.383748743958903E-4</v>
      </c>
      <c r="AS238">
        <f t="shared" ca="1" si="134"/>
        <v>5.0410106176927434E-4</v>
      </c>
      <c r="AT238">
        <f t="shared" ca="1" si="135"/>
        <v>0</v>
      </c>
      <c r="AU238" t="e">
        <f t="shared" ca="1" si="136"/>
        <v>#DIV/0!</v>
      </c>
      <c r="AW238" t="str">
        <f t="shared" si="154"/>
        <v>2024-25</v>
      </c>
      <c r="AX238">
        <f t="shared" ca="1" si="155"/>
        <v>2.297247765046425E-2</v>
      </c>
      <c r="AY238">
        <f t="shared" ca="1" si="137"/>
        <v>2.3576989810025446E-2</v>
      </c>
      <c r="AZ238">
        <f t="shared" ca="1" si="138"/>
        <v>7.8539265593501079E-2</v>
      </c>
      <c r="BA238">
        <f t="shared" ca="1" si="139"/>
        <v>9.8833078703076435E-2</v>
      </c>
      <c r="BB238" t="e">
        <f t="shared" ca="1" si="140"/>
        <v>#DIV/0!</v>
      </c>
      <c r="BD238">
        <f t="shared" ca="1" si="156"/>
        <v>1.026314626082528</v>
      </c>
      <c r="BE238">
        <f t="shared" ca="1" si="156"/>
        <v>3.4188417456971116</v>
      </c>
      <c r="BF238">
        <f t="shared" ca="1" si="156"/>
        <v>4.3022385398241587</v>
      </c>
      <c r="BG238" t="e">
        <f t="shared" ca="1" si="156"/>
        <v>#DIV/0!</v>
      </c>
      <c r="BI238" t="str">
        <f t="shared" si="157"/>
        <v>2024-25</v>
      </c>
      <c r="BJ238">
        <f t="shared" ca="1" si="158"/>
        <v>1.0172290441418255</v>
      </c>
      <c r="BK238">
        <f t="shared" ca="1" si="141"/>
        <v>1.123315911929579</v>
      </c>
      <c r="BL238" t="e">
        <f t="shared" ca="1" si="142"/>
        <v>#DIV/0!</v>
      </c>
      <c r="BM238" t="e">
        <f t="shared" ca="1" si="143"/>
        <v>#DIV/0!</v>
      </c>
    </row>
    <row r="239" spans="1:65" x14ac:dyDescent="0.25">
      <c r="A239" s="1" t="s">
        <v>189</v>
      </c>
      <c r="B239" s="10">
        <v>6084397</v>
      </c>
      <c r="C239" s="10">
        <v>2455726</v>
      </c>
      <c r="D239" s="10">
        <v>1883879</v>
      </c>
      <c r="E239" s="10">
        <v>106</v>
      </c>
      <c r="F239" s="10">
        <v>11</v>
      </c>
      <c r="G239" s="10">
        <v>593</v>
      </c>
      <c r="H239" s="10">
        <v>372</v>
      </c>
      <c r="I239" s="10">
        <v>964</v>
      </c>
      <c r="J239" s="10">
        <v>0</v>
      </c>
      <c r="K239" s="10">
        <v>0</v>
      </c>
      <c r="M239" s="10" t="str">
        <f t="shared" si="144"/>
        <v>2024-26</v>
      </c>
      <c r="N239" s="10">
        <f t="shared" si="145"/>
        <v>593</v>
      </c>
      <c r="O239" s="10">
        <f t="shared" si="146"/>
        <v>372</v>
      </c>
      <c r="P239" s="10">
        <f t="shared" si="147"/>
        <v>964</v>
      </c>
      <c r="Q239" s="10">
        <f t="shared" si="148"/>
        <v>0</v>
      </c>
      <c r="R239" s="10">
        <f t="shared" si="149"/>
        <v>0</v>
      </c>
      <c r="S239" s="10"/>
      <c r="T239" s="10"/>
      <c r="U239" s="10" t="str">
        <f t="shared" si="150"/>
        <v>2024-26</v>
      </c>
      <c r="V239" s="10">
        <f t="shared" si="159"/>
        <v>131590</v>
      </c>
      <c r="W239" s="10">
        <f t="shared" si="160"/>
        <v>64178</v>
      </c>
      <c r="X239" s="10">
        <f t="shared" si="161"/>
        <v>161112</v>
      </c>
      <c r="Y239" s="10">
        <f t="shared" si="162"/>
        <v>18</v>
      </c>
      <c r="Z239" s="10">
        <f t="shared" si="163"/>
        <v>2</v>
      </c>
      <c r="AA239" s="10"/>
      <c r="AB239" s="10"/>
      <c r="AC239">
        <f>G239/B239</f>
        <v>9.7462410819017893E-5</v>
      </c>
      <c r="AD239">
        <f>H239/C239</f>
        <v>1.5148269798829348E-4</v>
      </c>
      <c r="AE239">
        <f>I239/D239</f>
        <v>5.1171014698927055E-4</v>
      </c>
      <c r="AF239">
        <f>J239/E239</f>
        <v>0</v>
      </c>
      <c r="AG239">
        <f>K239/F239</f>
        <v>0</v>
      </c>
      <c r="AI239" t="str">
        <f t="shared" si="151"/>
        <v>2024-26</v>
      </c>
      <c r="AJ239">
        <f t="shared" si="164"/>
        <v>9.7471910743530317E-5</v>
      </c>
      <c r="AK239">
        <f t="shared" si="165"/>
        <v>1.5150564876248245E-4</v>
      </c>
      <c r="AL239">
        <f t="shared" si="166"/>
        <v>5.1197213950531168E-4</v>
      </c>
      <c r="AM239">
        <f t="shared" si="167"/>
        <v>0</v>
      </c>
      <c r="AN239">
        <f t="shared" si="168"/>
        <v>0</v>
      </c>
      <c r="AP239" t="str">
        <f t="shared" si="152"/>
        <v>2024-26</v>
      </c>
      <c r="AQ239">
        <f t="shared" ca="1" si="153"/>
        <v>1.294963593576075E-4</v>
      </c>
      <c r="AR239">
        <f t="shared" ca="1" si="133"/>
        <v>1.3868711424661913E-4</v>
      </c>
      <c r="AS239">
        <f t="shared" ca="1" si="134"/>
        <v>5.1070820007279526E-4</v>
      </c>
      <c r="AT239">
        <f t="shared" ca="1" si="135"/>
        <v>0</v>
      </c>
      <c r="AU239" t="e">
        <f t="shared" ca="1" si="136"/>
        <v>#DIV/0!</v>
      </c>
      <c r="AW239" t="str">
        <f t="shared" si="154"/>
        <v>2024-26</v>
      </c>
      <c r="AX239">
        <f t="shared" ca="1" si="155"/>
        <v>2.3101974009821856E-2</v>
      </c>
      <c r="AY239">
        <f t="shared" ca="1" si="137"/>
        <v>2.3715676924272063E-2</v>
      </c>
      <c r="AZ239">
        <f t="shared" ca="1" si="138"/>
        <v>7.9049973793573869E-2</v>
      </c>
      <c r="BA239">
        <f t="shared" ca="1" si="139"/>
        <v>9.8833078703076435E-2</v>
      </c>
      <c r="BB239" t="e">
        <f t="shared" ca="1" si="140"/>
        <v>#DIV/0!</v>
      </c>
      <c r="BD239">
        <f t="shared" ca="1" si="156"/>
        <v>1.0265649556262719</v>
      </c>
      <c r="BE239">
        <f t="shared" ca="1" si="156"/>
        <v>3.4217843791169358</v>
      </c>
      <c r="BF239">
        <f t="shared" ca="1" si="156"/>
        <v>4.2781226686973737</v>
      </c>
      <c r="BG239" t="e">
        <f t="shared" ca="1" si="156"/>
        <v>#DIV/0!</v>
      </c>
      <c r="BI239" t="str">
        <f t="shared" si="157"/>
        <v>2024-26</v>
      </c>
      <c r="BJ239">
        <f t="shared" ca="1" si="158"/>
        <v>1.017477157611157</v>
      </c>
      <c r="BK239">
        <f t="shared" ca="1" si="141"/>
        <v>1.1242827618715585</v>
      </c>
      <c r="BL239" t="e">
        <f t="shared" ca="1" si="142"/>
        <v>#DIV/0!</v>
      </c>
      <c r="BM239" t="e">
        <f t="shared" ca="1" si="143"/>
        <v>#DIV/0!</v>
      </c>
    </row>
    <row r="240" spans="1:65" x14ac:dyDescent="0.25">
      <c r="A240" s="1" t="s">
        <v>190</v>
      </c>
      <c r="B240" s="10">
        <v>6083804</v>
      </c>
      <c r="C240" s="10">
        <v>2455354</v>
      </c>
      <c r="D240" s="10">
        <v>1882915</v>
      </c>
      <c r="E240" s="10">
        <v>106</v>
      </c>
      <c r="F240" s="10">
        <v>11</v>
      </c>
      <c r="G240" s="10">
        <v>522</v>
      </c>
      <c r="H240" s="10">
        <v>311</v>
      </c>
      <c r="I240" s="10">
        <v>747</v>
      </c>
      <c r="J240" s="10">
        <v>0</v>
      </c>
      <c r="K240" s="10">
        <v>0</v>
      </c>
      <c r="M240" s="10" t="str">
        <f t="shared" si="144"/>
        <v>2024-27</v>
      </c>
      <c r="N240" s="10">
        <f t="shared" si="145"/>
        <v>522</v>
      </c>
      <c r="O240" s="10">
        <f t="shared" si="146"/>
        <v>311</v>
      </c>
      <c r="P240" s="10">
        <f t="shared" si="147"/>
        <v>747</v>
      </c>
      <c r="Q240" s="10">
        <f t="shared" si="148"/>
        <v>0</v>
      </c>
      <c r="R240" s="10">
        <f t="shared" si="149"/>
        <v>0</v>
      </c>
      <c r="S240" s="10"/>
      <c r="T240" s="10"/>
      <c r="U240" s="10" t="str">
        <f t="shared" si="150"/>
        <v>2024-27</v>
      </c>
      <c r="V240" s="10">
        <f t="shared" si="159"/>
        <v>132112</v>
      </c>
      <c r="W240" s="10">
        <f t="shared" si="160"/>
        <v>64489</v>
      </c>
      <c r="X240" s="10">
        <f t="shared" si="161"/>
        <v>161859</v>
      </c>
      <c r="Y240" s="10">
        <f t="shared" si="162"/>
        <v>18</v>
      </c>
      <c r="Z240" s="10">
        <f t="shared" si="163"/>
        <v>2</v>
      </c>
      <c r="AA240" s="10"/>
      <c r="AB240" s="10"/>
      <c r="AC240">
        <f>G240/B240</f>
        <v>8.5801580721535408E-5</v>
      </c>
      <c r="AD240">
        <f>H240/C240</f>
        <v>1.2666198030915297E-4</v>
      </c>
      <c r="AE240">
        <f>I240/D240</f>
        <v>3.9672529030784716E-4</v>
      </c>
      <c r="AF240">
        <f>J240/E240</f>
        <v>0</v>
      </c>
      <c r="AG240">
        <f>K240/F240</f>
        <v>0</v>
      </c>
      <c r="AI240" t="str">
        <f t="shared" si="151"/>
        <v>2024-27</v>
      </c>
      <c r="AJ240">
        <f t="shared" si="164"/>
        <v>8.5808943317177994E-5</v>
      </c>
      <c r="AK240">
        <f t="shared" si="165"/>
        <v>1.2667802576823756E-4</v>
      </c>
      <c r="AL240">
        <f t="shared" si="166"/>
        <v>3.968827489391984E-4</v>
      </c>
      <c r="AM240">
        <f t="shared" si="167"/>
        <v>0</v>
      </c>
      <c r="AN240">
        <f t="shared" si="168"/>
        <v>0</v>
      </c>
      <c r="AP240" t="str">
        <f t="shared" si="152"/>
        <v>2024-27</v>
      </c>
      <c r="AQ240">
        <f t="shared" ca="1" si="153"/>
        <v>1.142176324627796E-4</v>
      </c>
      <c r="AR240">
        <f t="shared" ca="1" si="133"/>
        <v>1.1589177675588205E-4</v>
      </c>
      <c r="AS240">
        <f t="shared" ca="1" si="134"/>
        <v>3.958964143383713E-4</v>
      </c>
      <c r="AT240">
        <f t="shared" ca="1" si="135"/>
        <v>0</v>
      </c>
      <c r="AU240" t="e">
        <f t="shared" ca="1" si="136"/>
        <v>#DIV/0!</v>
      </c>
      <c r="AW240" t="str">
        <f t="shared" si="154"/>
        <v>2024-27</v>
      </c>
      <c r="AX240">
        <f t="shared" ca="1" si="155"/>
        <v>2.3216191642284636E-2</v>
      </c>
      <c r="AY240">
        <f t="shared" ca="1" si="137"/>
        <v>2.3831568701027945E-2</v>
      </c>
      <c r="AZ240">
        <f t="shared" ca="1" si="138"/>
        <v>7.9445870207912245E-2</v>
      </c>
      <c r="BA240">
        <f t="shared" ca="1" si="139"/>
        <v>9.8833078703076435E-2</v>
      </c>
      <c r="BB240" t="e">
        <f t="shared" ca="1" si="140"/>
        <v>#DIV/0!</v>
      </c>
      <c r="BD240">
        <f t="shared" ca="1" si="156"/>
        <v>1.0265063740093572</v>
      </c>
      <c r="BE240">
        <f t="shared" ca="1" si="156"/>
        <v>3.4220026881245289</v>
      </c>
      <c r="BF240">
        <f t="shared" ca="1" si="156"/>
        <v>4.2570754164118609</v>
      </c>
      <c r="BG240" t="e">
        <f t="shared" ca="1" si="156"/>
        <v>#DIV/0!</v>
      </c>
      <c r="BI240" t="str">
        <f t="shared" si="157"/>
        <v>2024-27</v>
      </c>
      <c r="BJ240">
        <f t="shared" ca="1" si="158"/>
        <v>1.0174190945955242</v>
      </c>
      <c r="BK240">
        <f t="shared" ca="1" si="141"/>
        <v>1.1243544908371521</v>
      </c>
      <c r="BL240" t="e">
        <f t="shared" ca="1" si="142"/>
        <v>#DIV/0!</v>
      </c>
      <c r="BM240" t="e">
        <f t="shared" ca="1" si="143"/>
        <v>#DIV/0!</v>
      </c>
    </row>
    <row r="241" spans="1:65" x14ac:dyDescent="0.25">
      <c r="A241" s="1" t="s">
        <v>191</v>
      </c>
      <c r="B241" s="10">
        <v>6083282</v>
      </c>
      <c r="C241" s="10">
        <v>2455043</v>
      </c>
      <c r="D241" s="10">
        <v>1882168</v>
      </c>
      <c r="E241" s="10">
        <v>106</v>
      </c>
      <c r="F241" s="10">
        <v>11</v>
      </c>
      <c r="G241" s="10">
        <v>597</v>
      </c>
      <c r="H241" s="10">
        <v>376</v>
      </c>
      <c r="I241" s="10">
        <v>853</v>
      </c>
      <c r="J241" s="10">
        <v>0</v>
      </c>
      <c r="K241" s="10">
        <v>0</v>
      </c>
      <c r="M241" s="10" t="str">
        <f t="shared" si="144"/>
        <v>2024-28</v>
      </c>
      <c r="N241" s="10">
        <f t="shared" si="145"/>
        <v>597</v>
      </c>
      <c r="O241" s="10">
        <f t="shared" si="146"/>
        <v>376</v>
      </c>
      <c r="P241" s="10">
        <f t="shared" si="147"/>
        <v>853</v>
      </c>
      <c r="Q241" s="10">
        <f t="shared" si="148"/>
        <v>0</v>
      </c>
      <c r="R241" s="10">
        <f t="shared" si="149"/>
        <v>0</v>
      </c>
      <c r="S241" s="10"/>
      <c r="T241" s="10"/>
      <c r="U241" s="10" t="str">
        <f t="shared" si="150"/>
        <v>2024-28</v>
      </c>
      <c r="V241" s="10">
        <f t="shared" si="159"/>
        <v>132709</v>
      </c>
      <c r="W241" s="10">
        <f t="shared" si="160"/>
        <v>64865</v>
      </c>
      <c r="X241" s="10">
        <f t="shared" si="161"/>
        <v>162712</v>
      </c>
      <c r="Y241" s="10">
        <f t="shared" si="162"/>
        <v>18</v>
      </c>
      <c r="Z241" s="10">
        <f t="shared" si="163"/>
        <v>2</v>
      </c>
      <c r="AA241" s="10"/>
      <c r="AB241" s="10"/>
      <c r="AC241">
        <f>G241/B241</f>
        <v>9.813781442320116E-5</v>
      </c>
      <c r="AD241">
        <f>H241/C241</f>
        <v>1.5315414027371416E-4</v>
      </c>
      <c r="AE241">
        <f>I241/D241</f>
        <v>4.5320077697633793E-4</v>
      </c>
      <c r="AF241">
        <f>J241/E241</f>
        <v>0</v>
      </c>
      <c r="AG241">
        <f>K241/F241</f>
        <v>0</v>
      </c>
      <c r="AI241" t="str">
        <f t="shared" si="151"/>
        <v>2024-28</v>
      </c>
      <c r="AJ241">
        <f t="shared" si="164"/>
        <v>9.8147446477878995E-5</v>
      </c>
      <c r="AK241">
        <f t="shared" si="165"/>
        <v>1.5317760035691777E-4</v>
      </c>
      <c r="AL241">
        <f t="shared" si="166"/>
        <v>4.5340626881364713E-4</v>
      </c>
      <c r="AM241">
        <f t="shared" si="167"/>
        <v>0</v>
      </c>
      <c r="AN241">
        <f t="shared" si="168"/>
        <v>0</v>
      </c>
      <c r="AP241" t="str">
        <f t="shared" si="152"/>
        <v>2024-28</v>
      </c>
      <c r="AQ241">
        <f t="shared" ca="1" si="153"/>
        <v>1.3088869126174696E-4</v>
      </c>
      <c r="AR241">
        <f t="shared" ca="1" si="133"/>
        <v>1.4005242886377188E-4</v>
      </c>
      <c r="AS241">
        <f t="shared" ca="1" si="134"/>
        <v>4.5227200877755955E-4</v>
      </c>
      <c r="AT241">
        <f t="shared" ca="1" si="135"/>
        <v>0</v>
      </c>
      <c r="AU241" t="e">
        <f t="shared" ca="1" si="136"/>
        <v>#DIV/0!</v>
      </c>
      <c r="AW241" t="str">
        <f t="shared" si="154"/>
        <v>2024-28</v>
      </c>
      <c r="AX241">
        <f t="shared" ca="1" si="155"/>
        <v>2.3347080333546384E-2</v>
      </c>
      <c r="AY241">
        <f t="shared" ca="1" si="137"/>
        <v>2.3971621129891717E-2</v>
      </c>
      <c r="AZ241">
        <f t="shared" ca="1" si="138"/>
        <v>7.989814221668981E-2</v>
      </c>
      <c r="BA241">
        <f t="shared" ca="1" si="139"/>
        <v>9.8833078703076435E-2</v>
      </c>
      <c r="BB241" t="e">
        <f t="shared" ca="1" si="140"/>
        <v>#DIV/0!</v>
      </c>
      <c r="BD241">
        <f t="shared" ca="1" si="156"/>
        <v>1.0267502740138328</v>
      </c>
      <c r="BE241">
        <f t="shared" ca="1" si="156"/>
        <v>3.4221898873533969</v>
      </c>
      <c r="BF241">
        <f t="shared" ca="1" si="156"/>
        <v>4.2332093474260919</v>
      </c>
      <c r="BG241" t="e">
        <f t="shared" ca="1" si="156"/>
        <v>#DIV/0!</v>
      </c>
      <c r="BI241" t="str">
        <f t="shared" si="157"/>
        <v>2024-28</v>
      </c>
      <c r="BJ241">
        <f t="shared" ca="1" si="158"/>
        <v>1.017660835443909</v>
      </c>
      <c r="BK241">
        <f t="shared" ca="1" si="141"/>
        <v>1.1244159981803197</v>
      </c>
      <c r="BL241" t="e">
        <f t="shared" ca="1" si="142"/>
        <v>#DIV/0!</v>
      </c>
      <c r="BM241" t="e">
        <f t="shared" ca="1" si="143"/>
        <v>#DIV/0!</v>
      </c>
    </row>
    <row r="242" spans="1:65" x14ac:dyDescent="0.25">
      <c r="A242" s="1" t="s">
        <v>192</v>
      </c>
      <c r="B242" s="10">
        <v>6082685</v>
      </c>
      <c r="C242" s="10">
        <v>2454667</v>
      </c>
      <c r="D242" s="10">
        <v>1881315</v>
      </c>
      <c r="E242" s="10">
        <v>106</v>
      </c>
      <c r="F242" s="10">
        <v>11</v>
      </c>
      <c r="G242" s="10">
        <v>527</v>
      </c>
      <c r="H242" s="10">
        <v>335</v>
      </c>
      <c r="I242" s="10">
        <v>746</v>
      </c>
      <c r="J242" s="10">
        <v>0</v>
      </c>
      <c r="K242" s="10">
        <v>0</v>
      </c>
      <c r="M242" s="10" t="str">
        <f t="shared" si="144"/>
        <v>2024-29</v>
      </c>
      <c r="N242" s="10">
        <f t="shared" si="145"/>
        <v>527</v>
      </c>
      <c r="O242" s="10">
        <f t="shared" si="146"/>
        <v>335</v>
      </c>
      <c r="P242" s="10">
        <f t="shared" si="147"/>
        <v>746</v>
      </c>
      <c r="Q242" s="10">
        <f t="shared" si="148"/>
        <v>0</v>
      </c>
      <c r="R242" s="10">
        <f t="shared" si="149"/>
        <v>0</v>
      </c>
      <c r="S242" s="10"/>
      <c r="T242" s="10"/>
      <c r="U242" s="10" t="str">
        <f t="shared" si="150"/>
        <v>2024-29</v>
      </c>
      <c r="V242" s="10">
        <f t="shared" si="159"/>
        <v>133236</v>
      </c>
      <c r="W242" s="10">
        <f t="shared" si="160"/>
        <v>65200</v>
      </c>
      <c r="X242" s="10">
        <f t="shared" si="161"/>
        <v>163458</v>
      </c>
      <c r="Y242" s="10">
        <f t="shared" si="162"/>
        <v>18</v>
      </c>
      <c r="Z242" s="10">
        <f t="shared" si="163"/>
        <v>2</v>
      </c>
      <c r="AA242" s="10"/>
      <c r="AB242" s="10"/>
      <c r="AC242">
        <f>G242/B242</f>
        <v>8.6639370606894818E-5</v>
      </c>
      <c r="AD242">
        <f>H242/C242</f>
        <v>1.3647472345536076E-4</v>
      </c>
      <c r="AE242">
        <f>I242/D242</f>
        <v>3.9653114975429419E-4</v>
      </c>
      <c r="AF242">
        <f>J242/E242</f>
        <v>0</v>
      </c>
      <c r="AG242">
        <f>K242/F242</f>
        <v>0</v>
      </c>
      <c r="AI242" t="str">
        <f t="shared" si="151"/>
        <v>2024-29</v>
      </c>
      <c r="AJ242">
        <f t="shared" si="164"/>
        <v>8.6646877691962928E-5</v>
      </c>
      <c r="AK242">
        <f t="shared" si="165"/>
        <v>1.3649335155961861E-4</v>
      </c>
      <c r="AL242">
        <f t="shared" si="166"/>
        <v>3.966884542831491E-4</v>
      </c>
      <c r="AM242">
        <f t="shared" si="167"/>
        <v>0</v>
      </c>
      <c r="AN242">
        <f t="shared" si="168"/>
        <v>0</v>
      </c>
      <c r="AP242" t="str">
        <f t="shared" si="152"/>
        <v>2024-29</v>
      </c>
      <c r="AQ242">
        <f t="shared" ca="1" si="153"/>
        <v>1.1577067313201023E-4</v>
      </c>
      <c r="AR242">
        <f t="shared" ca="1" si="133"/>
        <v>1.247242582343568E-4</v>
      </c>
      <c r="AS242">
        <f t="shared" ca="1" si="134"/>
        <v>3.9568956135906482E-4</v>
      </c>
      <c r="AT242">
        <f t="shared" ca="1" si="135"/>
        <v>0</v>
      </c>
      <c r="AU242" t="e">
        <f t="shared" ca="1" si="136"/>
        <v>#DIV/0!</v>
      </c>
      <c r="AW242" t="str">
        <f t="shared" si="154"/>
        <v>2024-29</v>
      </c>
      <c r="AX242">
        <f t="shared" ca="1" si="155"/>
        <v>2.3462851006678394E-2</v>
      </c>
      <c r="AY242">
        <f t="shared" ca="1" si="137"/>
        <v>2.4096345388126075E-2</v>
      </c>
      <c r="AZ242">
        <f t="shared" ca="1" si="138"/>
        <v>8.0293831778048871E-2</v>
      </c>
      <c r="BA242">
        <f t="shared" ca="1" si="139"/>
        <v>9.8833078703076435E-2</v>
      </c>
      <c r="BB242" t="e">
        <f t="shared" ca="1" si="140"/>
        <v>#DIV/0!</v>
      </c>
      <c r="BD242">
        <f t="shared" ca="1" si="156"/>
        <v>1.0269998893684047</v>
      </c>
      <c r="BE242">
        <f t="shared" ca="1" si="156"/>
        <v>3.4221685913273832</v>
      </c>
      <c r="BF242">
        <f t="shared" ca="1" si="156"/>
        <v>4.2123217964835087</v>
      </c>
      <c r="BG242" t="e">
        <f t="shared" ca="1" si="156"/>
        <v>#DIV/0!</v>
      </c>
      <c r="BI242" t="str">
        <f t="shared" si="157"/>
        <v>2024-29</v>
      </c>
      <c r="BJ242">
        <f t="shared" ca="1" si="158"/>
        <v>1.0179082410465199</v>
      </c>
      <c r="BK242">
        <f t="shared" ca="1" si="141"/>
        <v>1.1244090010255341</v>
      </c>
      <c r="BL242" t="e">
        <f t="shared" ca="1" si="142"/>
        <v>#DIV/0!</v>
      </c>
      <c r="BM242" t="e">
        <f t="shared" ca="1" si="143"/>
        <v>#DIV/0!</v>
      </c>
    </row>
    <row r="243" spans="1:65" x14ac:dyDescent="0.25">
      <c r="A243" s="1" t="s">
        <v>193</v>
      </c>
      <c r="B243" s="10">
        <v>6082158</v>
      </c>
      <c r="C243" s="10">
        <v>2454332</v>
      </c>
      <c r="D243" s="10">
        <v>1880569</v>
      </c>
      <c r="E243" s="10">
        <v>106</v>
      </c>
      <c r="F243" s="10">
        <v>11</v>
      </c>
      <c r="G243" s="10">
        <v>547</v>
      </c>
      <c r="H243" s="10">
        <v>347</v>
      </c>
      <c r="I243" s="10">
        <v>799</v>
      </c>
      <c r="J243" s="10">
        <v>0</v>
      </c>
      <c r="K243" s="10">
        <v>0</v>
      </c>
      <c r="M243" s="10" t="str">
        <f t="shared" si="144"/>
        <v>2024-30</v>
      </c>
      <c r="N243" s="10">
        <f t="shared" si="145"/>
        <v>547</v>
      </c>
      <c r="O243" s="10">
        <f t="shared" si="146"/>
        <v>347</v>
      </c>
      <c r="P243" s="10">
        <f t="shared" si="147"/>
        <v>799</v>
      </c>
      <c r="Q243" s="10">
        <f t="shared" si="148"/>
        <v>0</v>
      </c>
      <c r="R243" s="10">
        <f t="shared" si="149"/>
        <v>0</v>
      </c>
      <c r="S243" s="10"/>
      <c r="T243" s="10"/>
      <c r="U243" s="10" t="str">
        <f t="shared" si="150"/>
        <v>2024-30</v>
      </c>
      <c r="V243" s="10">
        <f t="shared" si="159"/>
        <v>133783</v>
      </c>
      <c r="W243" s="10">
        <f t="shared" si="160"/>
        <v>65547</v>
      </c>
      <c r="X243" s="10">
        <f t="shared" si="161"/>
        <v>164257</v>
      </c>
      <c r="Y243" s="10">
        <f t="shared" si="162"/>
        <v>18</v>
      </c>
      <c r="Z243" s="10">
        <f t="shared" si="163"/>
        <v>2</v>
      </c>
      <c r="AA243" s="10"/>
      <c r="AB243" s="10"/>
      <c r="AC243">
        <f>G243/B243</f>
        <v>8.993518418955903E-5</v>
      </c>
      <c r="AD243">
        <f>H243/C243</f>
        <v>1.4138266542586741E-4</v>
      </c>
      <c r="AE243">
        <f>I243/D243</f>
        <v>4.248714086002694E-4</v>
      </c>
      <c r="AF243">
        <f>J243/E243</f>
        <v>0</v>
      </c>
      <c r="AG243">
        <f>K243/F243</f>
        <v>0</v>
      </c>
      <c r="AI243" t="str">
        <f t="shared" si="151"/>
        <v>2024-30</v>
      </c>
      <c r="AJ243">
        <f t="shared" si="164"/>
        <v>8.9943273314998728E-5</v>
      </c>
      <c r="AK243">
        <f t="shared" si="165"/>
        <v>1.4140265754606756E-4</v>
      </c>
      <c r="AL243">
        <f t="shared" si="166"/>
        <v>4.2505200744212367E-4</v>
      </c>
      <c r="AM243">
        <f t="shared" si="167"/>
        <v>0</v>
      </c>
      <c r="AN243">
        <f t="shared" si="168"/>
        <v>0</v>
      </c>
      <c r="AP243" t="str">
        <f t="shared" si="152"/>
        <v>2024-30</v>
      </c>
      <c r="AQ243">
        <f t="shared" ca="1" si="153"/>
        <v>1.2040287306511938E-4</v>
      </c>
      <c r="AR243">
        <f t="shared" ca="1" si="133"/>
        <v>1.2913413333941355E-4</v>
      </c>
      <c r="AS243">
        <f t="shared" ca="1" si="134"/>
        <v>4.2397470619870171E-4</v>
      </c>
      <c r="AT243">
        <f t="shared" ca="1" si="135"/>
        <v>0</v>
      </c>
      <c r="AU243" t="e">
        <f t="shared" ca="1" si="136"/>
        <v>#DIV/0!</v>
      </c>
      <c r="AW243" t="str">
        <f t="shared" si="154"/>
        <v>2024-30</v>
      </c>
      <c r="AX243">
        <f t="shared" ca="1" si="155"/>
        <v>2.3583253879743513E-2</v>
      </c>
      <c r="AY243">
        <f t="shared" ca="1" si="137"/>
        <v>2.4225479521465487E-2</v>
      </c>
      <c r="AZ243">
        <f t="shared" ca="1" si="138"/>
        <v>8.0717806484247576E-2</v>
      </c>
      <c r="BA243">
        <f t="shared" ca="1" si="139"/>
        <v>9.8833078703076435E-2</v>
      </c>
      <c r="BB243" t="e">
        <f t="shared" ca="1" si="140"/>
        <v>#DIV/0!</v>
      </c>
      <c r="BD243">
        <f t="shared" ca="1" si="156"/>
        <v>1.0272322744349371</v>
      </c>
      <c r="BE243">
        <f t="shared" ca="1" si="156"/>
        <v>3.4226747036624552</v>
      </c>
      <c r="BF243">
        <f t="shared" ca="1" si="156"/>
        <v>4.190816042902699</v>
      </c>
      <c r="BG243" t="e">
        <f t="shared" ca="1" si="156"/>
        <v>#DIV/0!</v>
      </c>
      <c r="BI243" t="str">
        <f t="shared" si="157"/>
        <v>2024-30</v>
      </c>
      <c r="BJ243">
        <f t="shared" ca="1" si="158"/>
        <v>1.0181385688944273</v>
      </c>
      <c r="BK243">
        <f t="shared" ca="1" si="141"/>
        <v>1.1245752924427739</v>
      </c>
      <c r="BL243" t="e">
        <f t="shared" ca="1" si="142"/>
        <v>#DIV/0!</v>
      </c>
      <c r="BM243" t="e">
        <f t="shared" ca="1" si="143"/>
        <v>#DIV/0!</v>
      </c>
    </row>
    <row r="244" spans="1:65" x14ac:dyDescent="0.25">
      <c r="A244" s="1" t="s">
        <v>274</v>
      </c>
      <c r="B244" s="10">
        <v>6081611</v>
      </c>
      <c r="C244" s="10">
        <v>2453985</v>
      </c>
      <c r="D244" s="10">
        <v>1879770</v>
      </c>
      <c r="E244" s="10">
        <v>106</v>
      </c>
      <c r="F244" s="10">
        <v>11</v>
      </c>
      <c r="G244" s="10">
        <v>561</v>
      </c>
      <c r="H244" s="10">
        <v>329</v>
      </c>
      <c r="I244" s="10">
        <v>760</v>
      </c>
      <c r="J244" s="10">
        <v>0</v>
      </c>
      <c r="K244" s="10">
        <v>0</v>
      </c>
      <c r="M244" s="10" t="str">
        <f t="shared" si="144"/>
        <v>2024-31</v>
      </c>
      <c r="N244" s="10">
        <f t="shared" si="145"/>
        <v>561</v>
      </c>
      <c r="O244" s="10">
        <f t="shared" si="146"/>
        <v>329</v>
      </c>
      <c r="P244" s="10">
        <f t="shared" si="147"/>
        <v>760</v>
      </c>
      <c r="Q244" s="10">
        <f t="shared" si="148"/>
        <v>0</v>
      </c>
      <c r="R244" s="10">
        <f t="shared" si="149"/>
        <v>0</v>
      </c>
      <c r="S244" s="10"/>
      <c r="T244" s="10"/>
      <c r="U244" s="10" t="str">
        <f t="shared" si="150"/>
        <v>2024-31</v>
      </c>
      <c r="V244" s="10">
        <f t="shared" si="159"/>
        <v>134344</v>
      </c>
      <c r="W244" s="10">
        <f t="shared" si="160"/>
        <v>65876</v>
      </c>
      <c r="X244" s="10">
        <f t="shared" si="161"/>
        <v>165017</v>
      </c>
      <c r="Y244" s="10">
        <f t="shared" si="162"/>
        <v>18</v>
      </c>
      <c r="Z244" s="10">
        <f t="shared" si="163"/>
        <v>2</v>
      </c>
      <c r="AA244" s="10"/>
      <c r="AB244" s="10"/>
      <c r="AC244">
        <f>G244/B244</f>
        <v>9.2245294873348526E-5</v>
      </c>
      <c r="AD244">
        <f>H244/C244</f>
        <v>1.3406764915025967E-4</v>
      </c>
      <c r="AE244">
        <f>I244/D244</f>
        <v>4.043047819680067E-4</v>
      </c>
      <c r="AF244">
        <f>J244/E244</f>
        <v>0</v>
      </c>
      <c r="AG244">
        <f>K244/F244</f>
        <v>0</v>
      </c>
      <c r="AI244" t="str">
        <f t="shared" si="151"/>
        <v>2024-31</v>
      </c>
      <c r="AJ244">
        <f t="shared" si="164"/>
        <v>9.2253804918206332E-5</v>
      </c>
      <c r="AK244">
        <f t="shared" si="165"/>
        <v>1.3408562589573144E-4</v>
      </c>
      <c r="AL244">
        <f t="shared" si="166"/>
        <v>4.0446831595417673E-4</v>
      </c>
      <c r="AM244">
        <f t="shared" si="167"/>
        <v>0</v>
      </c>
      <c r="AN244">
        <f t="shared" si="168"/>
        <v>0</v>
      </c>
      <c r="AP244" t="str">
        <f t="shared" si="152"/>
        <v>2024-31</v>
      </c>
      <c r="AQ244">
        <f t="shared" ca="1" si="153"/>
        <v>1.2372998753106589E-4</v>
      </c>
      <c r="AR244">
        <f t="shared" ca="1" si="133"/>
        <v>1.2237980379997939E-4</v>
      </c>
      <c r="AS244">
        <f t="shared" ca="1" si="134"/>
        <v>4.034365362117978E-4</v>
      </c>
      <c r="AT244">
        <f t="shared" ca="1" si="135"/>
        <v>0</v>
      </c>
      <c r="AU244" t="e">
        <f t="shared" ca="1" si="136"/>
        <v>#DIV/0!</v>
      </c>
      <c r="AW244" t="str">
        <f t="shared" si="154"/>
        <v>2024-31</v>
      </c>
      <c r="AX244">
        <f t="shared" ca="1" si="155"/>
        <v>2.3706983867274579E-2</v>
      </c>
      <c r="AY244">
        <f t="shared" ca="1" si="137"/>
        <v>2.4347859325265467E-2</v>
      </c>
      <c r="AZ244">
        <f t="shared" ca="1" si="138"/>
        <v>8.112124302045938E-2</v>
      </c>
      <c r="BA244">
        <f t="shared" ca="1" si="139"/>
        <v>9.8833078703076435E-2</v>
      </c>
      <c r="BB244" t="e">
        <f t="shared" ca="1" si="140"/>
        <v>#DIV/0!</v>
      </c>
      <c r="BD244">
        <f t="shared" ca="1" si="156"/>
        <v>1.0270331924794347</v>
      </c>
      <c r="BE244">
        <f t="shared" ca="1" si="156"/>
        <v>3.4218289207358921</v>
      </c>
      <c r="BF244">
        <f t="shared" ca="1" si="156"/>
        <v>4.1689436014467818</v>
      </c>
      <c r="BG244" t="e">
        <f t="shared" ca="1" si="156"/>
        <v>#DIV/0!</v>
      </c>
      <c r="BI244" t="str">
        <f t="shared" si="157"/>
        <v>2024-31</v>
      </c>
      <c r="BJ244">
        <f t="shared" ca="1" si="158"/>
        <v>1.0179412493374855</v>
      </c>
      <c r="BK244">
        <f t="shared" ca="1" si="141"/>
        <v>1.1242973967429677</v>
      </c>
      <c r="BL244" t="e">
        <f t="shared" ca="1" si="142"/>
        <v>#DIV/0!</v>
      </c>
      <c r="BM244" t="e">
        <f t="shared" ca="1" si="143"/>
        <v>#DIV/0!</v>
      </c>
    </row>
    <row r="245" spans="1:65" x14ac:dyDescent="0.25">
      <c r="A245" s="1" t="s">
        <v>275</v>
      </c>
      <c r="B245" s="10">
        <v>6081050</v>
      </c>
      <c r="C245" s="10">
        <v>2453656</v>
      </c>
      <c r="D245" s="10">
        <v>1879010</v>
      </c>
      <c r="E245" s="10">
        <v>106</v>
      </c>
      <c r="F245" s="10">
        <v>11</v>
      </c>
      <c r="G245" s="10">
        <v>514</v>
      </c>
      <c r="H245" s="10">
        <v>288</v>
      </c>
      <c r="I245" s="10">
        <v>779</v>
      </c>
      <c r="J245" s="10">
        <v>0</v>
      </c>
      <c r="K245" s="10">
        <v>0</v>
      </c>
      <c r="M245" s="10" t="str">
        <f t="shared" si="144"/>
        <v>2024-32</v>
      </c>
      <c r="N245" s="10">
        <f t="shared" si="145"/>
        <v>514</v>
      </c>
      <c r="O245" s="10">
        <f t="shared" si="146"/>
        <v>288</v>
      </c>
      <c r="P245" s="10">
        <f t="shared" si="147"/>
        <v>779</v>
      </c>
      <c r="Q245" s="10">
        <f t="shared" si="148"/>
        <v>0</v>
      </c>
      <c r="R245" s="10">
        <f t="shared" si="149"/>
        <v>0</v>
      </c>
      <c r="S245" s="10"/>
      <c r="T245" s="10"/>
      <c r="U245" s="10" t="str">
        <f t="shared" si="150"/>
        <v>2024-32</v>
      </c>
      <c r="V245" s="10">
        <f t="shared" si="159"/>
        <v>134858</v>
      </c>
      <c r="W245" s="10">
        <f t="shared" si="160"/>
        <v>66164</v>
      </c>
      <c r="X245" s="10">
        <f t="shared" si="161"/>
        <v>165796</v>
      </c>
      <c r="Y245" s="10">
        <f t="shared" si="162"/>
        <v>18</v>
      </c>
      <c r="Z245" s="10">
        <f t="shared" si="163"/>
        <v>2</v>
      </c>
      <c r="AA245" s="10"/>
      <c r="AB245" s="10"/>
      <c r="AC245">
        <f>G245/B245</f>
        <v>8.4524876460479693E-5</v>
      </c>
      <c r="AD245">
        <f>H245/C245</f>
        <v>1.1737586686968344E-4</v>
      </c>
      <c r="AE245">
        <f>I245/D245</f>
        <v>4.1458001820107395E-4</v>
      </c>
      <c r="AF245">
        <f>J245/E245</f>
        <v>0</v>
      </c>
      <c r="AG245">
        <f>K245/F245</f>
        <v>0</v>
      </c>
      <c r="AI245" t="str">
        <f t="shared" si="151"/>
        <v>2024-32</v>
      </c>
      <c r="AJ245">
        <f t="shared" si="164"/>
        <v>8.4532021569547672E-5</v>
      </c>
      <c r="AK245">
        <f t="shared" si="165"/>
        <v>1.1738964571592886E-4</v>
      </c>
      <c r="AL245">
        <f t="shared" si="166"/>
        <v>4.1475197202410789E-4</v>
      </c>
      <c r="AM245">
        <f t="shared" si="167"/>
        <v>0</v>
      </c>
      <c r="AN245">
        <f t="shared" si="168"/>
        <v>0</v>
      </c>
      <c r="AP245" t="str">
        <f t="shared" si="152"/>
        <v>2024-32</v>
      </c>
      <c r="AQ245">
        <f t="shared" ca="1" si="153"/>
        <v>1.1358852435995733E-4</v>
      </c>
      <c r="AR245">
        <f t="shared" ca="1" si="133"/>
        <v>1.070782758136096E-4</v>
      </c>
      <c r="AS245">
        <f t="shared" ca="1" si="134"/>
        <v>4.136871420368083E-4</v>
      </c>
      <c r="AT245">
        <f t="shared" ca="1" si="135"/>
        <v>0</v>
      </c>
      <c r="AU245" t="e">
        <f t="shared" ca="1" si="136"/>
        <v>#DIV/0!</v>
      </c>
      <c r="AW245" t="str">
        <f t="shared" si="154"/>
        <v>2024-32</v>
      </c>
      <c r="AX245">
        <f t="shared" ca="1" si="155"/>
        <v>2.3820572391634535E-2</v>
      </c>
      <c r="AY245">
        <f t="shared" ca="1" si="137"/>
        <v>2.4454937601079075E-2</v>
      </c>
      <c r="AZ245">
        <f t="shared" ca="1" si="138"/>
        <v>8.1534930162496189E-2</v>
      </c>
      <c r="BA245">
        <f t="shared" ca="1" si="139"/>
        <v>9.8833078703076435E-2</v>
      </c>
      <c r="BB245" t="e">
        <f t="shared" ca="1" si="140"/>
        <v>#DIV/0!</v>
      </c>
      <c r="BD245">
        <f t="shared" ca="1" si="156"/>
        <v>1.0266309809443253</v>
      </c>
      <c r="BE245">
        <f t="shared" ca="1" si="156"/>
        <v>3.4228787126513449</v>
      </c>
      <c r="BF245">
        <f t="shared" ca="1" si="156"/>
        <v>4.1490639720221534</v>
      </c>
      <c r="BG245" t="e">
        <f t="shared" ca="1" si="156"/>
        <v>#DIV/0!</v>
      </c>
      <c r="BI245" t="str">
        <f t="shared" si="157"/>
        <v>2024-32</v>
      </c>
      <c r="BJ245">
        <f t="shared" ca="1" si="158"/>
        <v>1.0175425984316089</v>
      </c>
      <c r="BK245">
        <f t="shared" ca="1" si="141"/>
        <v>1.1246423229052644</v>
      </c>
      <c r="BL245" t="e">
        <f t="shared" ca="1" si="142"/>
        <v>#DIV/0!</v>
      </c>
      <c r="BM245" t="e">
        <f t="shared" ca="1" si="143"/>
        <v>#DIV/0!</v>
      </c>
    </row>
    <row r="246" spans="1:65" x14ac:dyDescent="0.25">
      <c r="A246" s="1" t="s">
        <v>276</v>
      </c>
      <c r="B246" s="10">
        <v>6080536</v>
      </c>
      <c r="C246" s="10">
        <v>2453368</v>
      </c>
      <c r="D246" s="10">
        <v>1878231</v>
      </c>
      <c r="E246" s="10">
        <v>106</v>
      </c>
      <c r="F246" s="10">
        <v>11</v>
      </c>
      <c r="G246" s="10">
        <v>479</v>
      </c>
      <c r="H246" s="10">
        <v>280</v>
      </c>
      <c r="I246" s="10">
        <v>680</v>
      </c>
      <c r="J246" s="10">
        <v>0</v>
      </c>
      <c r="K246" s="10">
        <v>0</v>
      </c>
      <c r="M246" s="10" t="str">
        <f t="shared" si="144"/>
        <v>2024-33</v>
      </c>
      <c r="N246" s="10">
        <f t="shared" si="145"/>
        <v>479</v>
      </c>
      <c r="O246" s="10">
        <f t="shared" si="146"/>
        <v>280</v>
      </c>
      <c r="P246" s="10">
        <f t="shared" si="147"/>
        <v>680</v>
      </c>
      <c r="Q246" s="10">
        <f t="shared" si="148"/>
        <v>0</v>
      </c>
      <c r="R246" s="10">
        <f t="shared" si="149"/>
        <v>0</v>
      </c>
      <c r="S246" s="10"/>
      <c r="T246" s="10"/>
      <c r="U246" s="10" t="str">
        <f t="shared" si="150"/>
        <v>2024-33</v>
      </c>
      <c r="V246" s="10">
        <f t="shared" si="159"/>
        <v>135337</v>
      </c>
      <c r="W246" s="10">
        <f t="shared" si="160"/>
        <v>66444</v>
      </c>
      <c r="X246" s="10">
        <f t="shared" si="161"/>
        <v>166476</v>
      </c>
      <c r="Y246" s="10">
        <f t="shared" si="162"/>
        <v>18</v>
      </c>
      <c r="Z246" s="10">
        <f t="shared" si="163"/>
        <v>2</v>
      </c>
      <c r="AA246" s="10"/>
      <c r="AB246" s="10"/>
      <c r="AC246">
        <f>G246/B246</f>
        <v>7.8775950014932895E-5</v>
      </c>
      <c r="AD246">
        <f>H246/C246</f>
        <v>1.1412882209273129E-4</v>
      </c>
      <c r="AE246">
        <f>I246/D246</f>
        <v>3.6204279452314441E-4</v>
      </c>
      <c r="AF246">
        <f>J246/E246</f>
        <v>0</v>
      </c>
      <c r="AG246">
        <f>K246/F246</f>
        <v>0</v>
      </c>
      <c r="AI246" t="str">
        <f t="shared" si="151"/>
        <v>2024-33</v>
      </c>
      <c r="AJ246">
        <f t="shared" si="164"/>
        <v>7.8782156194848199E-5</v>
      </c>
      <c r="AK246">
        <f t="shared" si="165"/>
        <v>1.141418490913779E-4</v>
      </c>
      <c r="AL246">
        <f t="shared" si="166"/>
        <v>3.6217392093900505E-4</v>
      </c>
      <c r="AM246">
        <f t="shared" si="167"/>
        <v>0</v>
      </c>
      <c r="AN246">
        <f t="shared" si="168"/>
        <v>0</v>
      </c>
      <c r="AP246" t="str">
        <f t="shared" si="152"/>
        <v>2024-33</v>
      </c>
      <c r="AQ246">
        <f t="shared" ca="1" si="153"/>
        <v>1.060629215641439E-4</v>
      </c>
      <c r="AR246">
        <f t="shared" ca="1" si="133"/>
        <v>1.0405441932606628E-4</v>
      </c>
      <c r="AS246">
        <f t="shared" ca="1" si="134"/>
        <v>3.6123812648817188E-4</v>
      </c>
      <c r="AT246">
        <f t="shared" ca="1" si="135"/>
        <v>0</v>
      </c>
      <c r="AU246" t="e">
        <f t="shared" ca="1" si="136"/>
        <v>#DIV/0!</v>
      </c>
      <c r="AW246" t="str">
        <f t="shared" si="154"/>
        <v>2024-33</v>
      </c>
      <c r="AX246">
        <f t="shared" ca="1" si="155"/>
        <v>2.392663531319868E-2</v>
      </c>
      <c r="AY246">
        <f t="shared" ca="1" si="137"/>
        <v>2.4558992020405141E-2</v>
      </c>
      <c r="AZ246">
        <f t="shared" ca="1" si="138"/>
        <v>8.1896168288984356E-2</v>
      </c>
      <c r="BA246">
        <f t="shared" ca="1" si="139"/>
        <v>9.8833078703076435E-2</v>
      </c>
      <c r="BB246" t="e">
        <f t="shared" ca="1" si="140"/>
        <v>#DIV/0!</v>
      </c>
      <c r="BD246">
        <f t="shared" ca="1" si="156"/>
        <v>1.0264289858949633</v>
      </c>
      <c r="BE246">
        <f t="shared" ca="1" si="156"/>
        <v>3.422803382797742</v>
      </c>
      <c r="BF246">
        <f t="shared" ca="1" si="156"/>
        <v>4.1306718395359594</v>
      </c>
      <c r="BG246" t="e">
        <f t="shared" ca="1" si="156"/>
        <v>#DIV/0!</v>
      </c>
      <c r="BI246" t="str">
        <f t="shared" si="157"/>
        <v>2024-33</v>
      </c>
      <c r="BJ246">
        <f t="shared" ca="1" si="158"/>
        <v>1.0173423915693447</v>
      </c>
      <c r="BK246">
        <f t="shared" ca="1" si="141"/>
        <v>1.1246175720599521</v>
      </c>
      <c r="BL246" t="e">
        <f t="shared" ca="1" si="142"/>
        <v>#DIV/0!</v>
      </c>
      <c r="BM246" t="e">
        <f t="shared" ca="1" si="143"/>
        <v>#DIV/0!</v>
      </c>
    </row>
    <row r="247" spans="1:65" x14ac:dyDescent="0.25">
      <c r="A247" s="1" t="s">
        <v>277</v>
      </c>
      <c r="B247" s="10">
        <v>6080057</v>
      </c>
      <c r="C247" s="10">
        <v>2453088</v>
      </c>
      <c r="D247" s="10">
        <v>1877551</v>
      </c>
      <c r="E247" s="10">
        <v>106</v>
      </c>
      <c r="F247" s="10">
        <v>11</v>
      </c>
      <c r="G247" s="10">
        <v>466</v>
      </c>
      <c r="H247" s="10">
        <v>279</v>
      </c>
      <c r="I247" s="10">
        <v>706</v>
      </c>
      <c r="J247" s="10">
        <v>0</v>
      </c>
      <c r="K247" s="10">
        <v>0</v>
      </c>
      <c r="M247" s="10" t="str">
        <f t="shared" si="144"/>
        <v>2024-34</v>
      </c>
      <c r="N247" s="10">
        <f t="shared" si="145"/>
        <v>466</v>
      </c>
      <c r="O247" s="10">
        <f t="shared" si="146"/>
        <v>279</v>
      </c>
      <c r="P247" s="10">
        <f t="shared" si="147"/>
        <v>706</v>
      </c>
      <c r="Q247" s="10">
        <f t="shared" si="148"/>
        <v>0</v>
      </c>
      <c r="R247" s="10">
        <f t="shared" si="149"/>
        <v>0</v>
      </c>
      <c r="S247" s="10"/>
      <c r="T247" s="10"/>
      <c r="U247" s="10" t="str">
        <f t="shared" si="150"/>
        <v>2024-34</v>
      </c>
      <c r="V247" s="10">
        <f t="shared" si="159"/>
        <v>135803</v>
      </c>
      <c r="W247" s="10">
        <f t="shared" si="160"/>
        <v>66723</v>
      </c>
      <c r="X247" s="10">
        <f t="shared" si="161"/>
        <v>167182</v>
      </c>
      <c r="Y247" s="10">
        <f t="shared" si="162"/>
        <v>18</v>
      </c>
      <c r="Z247" s="10">
        <f t="shared" si="163"/>
        <v>2</v>
      </c>
      <c r="AA247" s="10"/>
      <c r="AB247" s="10"/>
      <c r="AC247">
        <f>G247/B247</f>
        <v>7.6644018304433659E-5</v>
      </c>
      <c r="AD247">
        <f>H247/C247</f>
        <v>1.1373419950690722E-4</v>
      </c>
      <c r="AE247">
        <f>I247/D247</f>
        <v>3.7602174321762767E-4</v>
      </c>
      <c r="AF247">
        <f>J247/E247</f>
        <v>0</v>
      </c>
      <c r="AG247">
        <f>K247/F247</f>
        <v>0</v>
      </c>
      <c r="AI247" t="str">
        <f t="shared" si="151"/>
        <v>2024-34</v>
      </c>
      <c r="AJ247">
        <f t="shared" si="164"/>
        <v>7.6649893097749717E-5</v>
      </c>
      <c r="AK247">
        <f t="shared" si="165"/>
        <v>1.1374713656909167E-4</v>
      </c>
      <c r="AL247">
        <f t="shared" si="166"/>
        <v>3.7616319319112423E-4</v>
      </c>
      <c r="AM247">
        <f t="shared" si="167"/>
        <v>0</v>
      </c>
      <c r="AN247">
        <f t="shared" si="168"/>
        <v>0</v>
      </c>
      <c r="AP247" t="str">
        <f t="shared" si="152"/>
        <v>2024-34</v>
      </c>
      <c r="AQ247">
        <f t="shared" ca="1" si="153"/>
        <v>1.0338791973295564E-4</v>
      </c>
      <c r="AR247">
        <f t="shared" ca="1" si="133"/>
        <v>1.036334956250277E-4</v>
      </c>
      <c r="AS247">
        <f t="shared" ca="1" si="134"/>
        <v>3.7518507024585882E-4</v>
      </c>
      <c r="AT247">
        <f t="shared" ca="1" si="135"/>
        <v>0</v>
      </c>
      <c r="AU247" t="e">
        <f t="shared" ca="1" si="136"/>
        <v>#DIV/0!</v>
      </c>
      <c r="AW247" t="str">
        <f t="shared" si="154"/>
        <v>2024-34</v>
      </c>
      <c r="AX247">
        <f t="shared" ca="1" si="155"/>
        <v>2.4030023232931637E-2</v>
      </c>
      <c r="AY247">
        <f t="shared" ca="1" si="137"/>
        <v>2.4662625516030171E-2</v>
      </c>
      <c r="AZ247">
        <f t="shared" ca="1" si="138"/>
        <v>8.227135335923022E-2</v>
      </c>
      <c r="BA247">
        <f t="shared" ca="1" si="139"/>
        <v>9.8833078703076435E-2</v>
      </c>
      <c r="BB247" t="e">
        <f t="shared" ca="1" si="140"/>
        <v>#DIV/0!</v>
      </c>
      <c r="BD247">
        <f t="shared" ca="1" si="156"/>
        <v>1.0263254961082016</v>
      </c>
      <c r="BE247">
        <f t="shared" ca="1" si="156"/>
        <v>3.4236901297075111</v>
      </c>
      <c r="BF247">
        <f t="shared" ca="1" si="156"/>
        <v>4.1128998397151744</v>
      </c>
      <c r="BG247" t="e">
        <f t="shared" ca="1" si="156"/>
        <v>#DIV/0!</v>
      </c>
      <c r="BI247" t="str">
        <f t="shared" si="157"/>
        <v>2024-34</v>
      </c>
      <c r="BJ247">
        <f t="shared" ca="1" si="158"/>
        <v>1.0172398179392017</v>
      </c>
      <c r="BK247">
        <f t="shared" ca="1" si="141"/>
        <v>1.1249089271409094</v>
      </c>
      <c r="BL247" t="e">
        <f t="shared" ca="1" si="142"/>
        <v>#DIV/0!</v>
      </c>
      <c r="BM247" t="e">
        <f t="shared" ca="1" si="143"/>
        <v>#DIV/0!</v>
      </c>
    </row>
    <row r="248" spans="1:65" x14ac:dyDescent="0.25">
      <c r="A248" s="1" t="s">
        <v>278</v>
      </c>
      <c r="B248" s="10">
        <v>6079591</v>
      </c>
      <c r="C248" s="10">
        <v>2452809</v>
      </c>
      <c r="D248" s="10">
        <v>1876845</v>
      </c>
      <c r="E248" s="10">
        <v>106</v>
      </c>
      <c r="F248" s="10">
        <v>11</v>
      </c>
      <c r="G248" s="10">
        <v>454</v>
      </c>
      <c r="H248" s="10">
        <v>279</v>
      </c>
      <c r="I248" s="10">
        <v>709</v>
      </c>
      <c r="J248" s="10">
        <v>0</v>
      </c>
      <c r="K248" s="10">
        <v>0</v>
      </c>
      <c r="M248" s="10" t="str">
        <f t="shared" si="144"/>
        <v>2024-35</v>
      </c>
      <c r="N248" s="10">
        <f t="shared" si="145"/>
        <v>454</v>
      </c>
      <c r="O248" s="10">
        <f t="shared" si="146"/>
        <v>279</v>
      </c>
      <c r="P248" s="10">
        <f t="shared" si="147"/>
        <v>709</v>
      </c>
      <c r="Q248" s="10">
        <f t="shared" si="148"/>
        <v>0</v>
      </c>
      <c r="R248" s="10">
        <f t="shared" si="149"/>
        <v>0</v>
      </c>
      <c r="S248" s="10"/>
      <c r="T248" s="10"/>
      <c r="U248" s="10" t="str">
        <f t="shared" si="150"/>
        <v>2024-35</v>
      </c>
      <c r="V248" s="10">
        <f t="shared" si="159"/>
        <v>136257</v>
      </c>
      <c r="W248" s="10">
        <f t="shared" si="160"/>
        <v>67002</v>
      </c>
      <c r="X248" s="10">
        <f t="shared" si="161"/>
        <v>167891</v>
      </c>
      <c r="Y248" s="10">
        <f t="shared" si="162"/>
        <v>18</v>
      </c>
      <c r="Z248" s="10">
        <f t="shared" si="163"/>
        <v>2</v>
      </c>
      <c r="AA248" s="10"/>
      <c r="AB248" s="10"/>
      <c r="AC248">
        <f>G248/B248</f>
        <v>7.4676076071564685E-5</v>
      </c>
      <c r="AD248">
        <f>H248/C248</f>
        <v>1.1374713644641715E-4</v>
      </c>
      <c r="AE248">
        <f>I248/D248</f>
        <v>3.7776161590328449E-4</v>
      </c>
      <c r="AF248">
        <f>J248/E248</f>
        <v>0</v>
      </c>
      <c r="AG248">
        <f>K248/F248</f>
        <v>0</v>
      </c>
      <c r="AI248" t="str">
        <f t="shared" si="151"/>
        <v>2024-35</v>
      </c>
      <c r="AJ248">
        <f t="shared" si="164"/>
        <v>7.4681653039138714E-5</v>
      </c>
      <c r="AK248">
        <f t="shared" si="165"/>
        <v>1.1376007645197554E-4</v>
      </c>
      <c r="AL248">
        <f t="shared" si="166"/>
        <v>3.7790437816762404E-4</v>
      </c>
      <c r="AM248">
        <f t="shared" si="167"/>
        <v>0</v>
      </c>
      <c r="AN248">
        <f t="shared" si="168"/>
        <v>0</v>
      </c>
      <c r="AP248" t="str">
        <f t="shared" si="152"/>
        <v>2024-35</v>
      </c>
      <c r="AQ248">
        <f t="shared" ca="1" si="153"/>
        <v>1.0092405376578521E-4</v>
      </c>
      <c r="AR248">
        <f t="shared" ca="1" si="133"/>
        <v>1.035842196333508E-4</v>
      </c>
      <c r="AS248">
        <f t="shared" ca="1" si="134"/>
        <v>3.7691551652207611E-4</v>
      </c>
      <c r="AT248">
        <f t="shared" ca="1" si="135"/>
        <v>0</v>
      </c>
      <c r="AU248" t="e">
        <f t="shared" ca="1" si="136"/>
        <v>#DIV/0!</v>
      </c>
      <c r="AW248" t="str">
        <f t="shared" si="154"/>
        <v>2024-35</v>
      </c>
      <c r="AX248">
        <f t="shared" ca="1" si="155"/>
        <v>2.4130947286697423E-2</v>
      </c>
      <c r="AY248">
        <f t="shared" ca="1" si="137"/>
        <v>2.4766209735663521E-2</v>
      </c>
      <c r="AZ248">
        <f t="shared" ca="1" si="138"/>
        <v>8.2648268875752301E-2</v>
      </c>
      <c r="BA248">
        <f t="shared" ca="1" si="139"/>
        <v>9.8833078703076435E-2</v>
      </c>
      <c r="BB248" t="e">
        <f t="shared" ca="1" si="140"/>
        <v>#DIV/0!</v>
      </c>
      <c r="BD248">
        <f t="shared" ca="1" si="156"/>
        <v>1.0263256324510848</v>
      </c>
      <c r="BE248">
        <f t="shared" ca="1" si="156"/>
        <v>3.4249906517890203</v>
      </c>
      <c r="BF248">
        <f t="shared" ca="1" si="156"/>
        <v>4.0956982553917296</v>
      </c>
      <c r="BG248" t="e">
        <f t="shared" ca="1" si="156"/>
        <v>#DIV/0!</v>
      </c>
      <c r="BI248" t="str">
        <f t="shared" si="157"/>
        <v>2024-35</v>
      </c>
      <c r="BJ248">
        <f t="shared" ca="1" si="158"/>
        <v>1.0172399530750922</v>
      </c>
      <c r="BK248">
        <f t="shared" ca="1" si="141"/>
        <v>1.1253362347663103</v>
      </c>
      <c r="BL248" t="e">
        <f t="shared" ca="1" si="142"/>
        <v>#DIV/0!</v>
      </c>
      <c r="BM248" t="e">
        <f t="shared" ca="1" si="143"/>
        <v>#DIV/0!</v>
      </c>
    </row>
    <row r="249" spans="1:65" x14ac:dyDescent="0.25">
      <c r="A249" s="1" t="s">
        <v>279</v>
      </c>
      <c r="B249" s="10">
        <v>6079137</v>
      </c>
      <c r="C249" s="10">
        <v>2452530</v>
      </c>
      <c r="D249" s="10">
        <v>1876136</v>
      </c>
      <c r="E249" s="10">
        <v>106</v>
      </c>
      <c r="F249" s="10">
        <v>11</v>
      </c>
      <c r="G249" s="10">
        <v>300</v>
      </c>
      <c r="H249" s="10">
        <v>193</v>
      </c>
      <c r="I249" s="10">
        <v>462</v>
      </c>
      <c r="J249" s="10">
        <v>0</v>
      </c>
      <c r="K249" s="10">
        <v>0</v>
      </c>
      <c r="M249" s="10" t="str">
        <f t="shared" si="144"/>
        <v>2024-36</v>
      </c>
      <c r="N249" s="10">
        <f t="shared" si="145"/>
        <v>300</v>
      </c>
      <c r="O249" s="10">
        <f t="shared" si="146"/>
        <v>193</v>
      </c>
      <c r="P249" s="10">
        <f t="shared" si="147"/>
        <v>462</v>
      </c>
      <c r="Q249" s="10">
        <f t="shared" si="148"/>
        <v>0</v>
      </c>
      <c r="R249" s="10">
        <f t="shared" si="149"/>
        <v>0</v>
      </c>
      <c r="S249" s="10"/>
      <c r="T249" s="10"/>
      <c r="U249" s="10" t="str">
        <f t="shared" si="150"/>
        <v>2024-36</v>
      </c>
      <c r="V249" s="10">
        <f t="shared" si="159"/>
        <v>136557</v>
      </c>
      <c r="W249" s="10">
        <f t="shared" si="160"/>
        <v>67195</v>
      </c>
      <c r="X249" s="10">
        <f t="shared" si="161"/>
        <v>168353</v>
      </c>
      <c r="Y249" s="10">
        <f t="shared" si="162"/>
        <v>18</v>
      </c>
      <c r="Z249" s="10">
        <f t="shared" si="163"/>
        <v>2</v>
      </c>
      <c r="AA249" s="10"/>
      <c r="AB249" s="10"/>
      <c r="AC249">
        <f>G249/B249</f>
        <v>4.9349109914779025E-5</v>
      </c>
      <c r="AD249">
        <f>H249/C249</f>
        <v>7.8694246349687871E-5</v>
      </c>
      <c r="AE249">
        <f>I249/D249</f>
        <v>2.4625080484570413E-4</v>
      </c>
      <c r="AF249">
        <f>J249/E249</f>
        <v>0</v>
      </c>
      <c r="AG249">
        <f>K249/F249</f>
        <v>0</v>
      </c>
      <c r="AI249" t="str">
        <f t="shared" si="151"/>
        <v>2024-36</v>
      </c>
      <c r="AJ249">
        <f t="shared" si="164"/>
        <v>4.935154537970139E-5</v>
      </c>
      <c r="AK249">
        <f t="shared" si="165"/>
        <v>7.8700439662059515E-5</v>
      </c>
      <c r="AL249">
        <f t="shared" si="166"/>
        <v>2.4631146048605649E-4</v>
      </c>
      <c r="AM249">
        <f t="shared" si="167"/>
        <v>0</v>
      </c>
      <c r="AN249">
        <f t="shared" si="168"/>
        <v>0</v>
      </c>
      <c r="AP249" t="str">
        <f t="shared" si="152"/>
        <v>2024-36</v>
      </c>
      <c r="AQ249">
        <f t="shared" ca="1" si="153"/>
        <v>6.6819626098872818E-5</v>
      </c>
      <c r="AR249">
        <f t="shared" ca="1" si="133"/>
        <v>7.1618452125088512E-5</v>
      </c>
      <c r="AS249">
        <f t="shared" ca="1" si="134"/>
        <v>2.4566288950977249E-4</v>
      </c>
      <c r="AT249">
        <f t="shared" ca="1" si="135"/>
        <v>0</v>
      </c>
      <c r="AU249" t="e">
        <f t="shared" ca="1" si="136"/>
        <v>#DIV/0!</v>
      </c>
      <c r="AW249" t="str">
        <f t="shared" si="154"/>
        <v>2024-36</v>
      </c>
      <c r="AX249">
        <f t="shared" ca="1" si="155"/>
        <v>2.4197766912796296E-2</v>
      </c>
      <c r="AY249">
        <f t="shared" ca="1" si="137"/>
        <v>2.483782818778861E-2</v>
      </c>
      <c r="AZ249">
        <f t="shared" ca="1" si="138"/>
        <v>8.289393176526208E-2</v>
      </c>
      <c r="BA249">
        <f t="shared" ca="1" si="139"/>
        <v>9.8833078703076435E-2</v>
      </c>
      <c r="BB249" t="e">
        <f t="shared" ca="1" si="140"/>
        <v>#DIV/0!</v>
      </c>
      <c r="BD249">
        <f t="shared" ca="1" si="156"/>
        <v>1.026451253840859</v>
      </c>
      <c r="BE249">
        <f t="shared" ca="1" si="156"/>
        <v>3.4256851908688319</v>
      </c>
      <c r="BF249">
        <f t="shared" ca="1" si="156"/>
        <v>4.0843884090317193</v>
      </c>
      <c r="BG249" t="e">
        <f t="shared" ca="1" si="156"/>
        <v>#DIV/0!</v>
      </c>
      <c r="BI249" t="str">
        <f t="shared" si="157"/>
        <v>2024-36</v>
      </c>
      <c r="BJ249">
        <f t="shared" ca="1" si="158"/>
        <v>1.0173644623853915</v>
      </c>
      <c r="BK249">
        <f t="shared" ca="1" si="141"/>
        <v>1.1255644368469684</v>
      </c>
      <c r="BL249" t="e">
        <f t="shared" ca="1" si="142"/>
        <v>#DIV/0!</v>
      </c>
      <c r="BM249" t="e">
        <f t="shared" ca="1" si="143"/>
        <v>#DIV/0!</v>
      </c>
    </row>
    <row r="250" spans="1:65" x14ac:dyDescent="0.25">
      <c r="A250" s="1" t="s">
        <v>280</v>
      </c>
      <c r="B250" s="10">
        <v>6078837</v>
      </c>
      <c r="C250" s="10">
        <v>2452337</v>
      </c>
      <c r="D250" s="10">
        <v>1875674</v>
      </c>
      <c r="E250" s="10">
        <v>106</v>
      </c>
      <c r="F250" s="10">
        <v>11</v>
      </c>
      <c r="G250" s="10">
        <v>286</v>
      </c>
      <c r="H250" s="10">
        <v>178</v>
      </c>
      <c r="I250" s="10">
        <v>478</v>
      </c>
      <c r="J250" s="10">
        <v>0</v>
      </c>
      <c r="K250" s="10">
        <v>0</v>
      </c>
      <c r="M250" s="10" t="str">
        <f t="shared" si="144"/>
        <v>2024-37</v>
      </c>
      <c r="N250" s="10">
        <f t="shared" si="145"/>
        <v>286</v>
      </c>
      <c r="O250" s="10">
        <f t="shared" si="146"/>
        <v>178</v>
      </c>
      <c r="P250" s="10">
        <f t="shared" si="147"/>
        <v>478</v>
      </c>
      <c r="Q250" s="10">
        <f t="shared" si="148"/>
        <v>0</v>
      </c>
      <c r="R250" s="10">
        <f t="shared" si="149"/>
        <v>0</v>
      </c>
      <c r="S250" s="10"/>
      <c r="T250" s="10"/>
      <c r="U250" s="10" t="str">
        <f t="shared" si="150"/>
        <v>2024-37</v>
      </c>
      <c r="V250" s="10">
        <f t="shared" si="159"/>
        <v>136843</v>
      </c>
      <c r="W250" s="10">
        <f t="shared" si="160"/>
        <v>67373</v>
      </c>
      <c r="X250" s="10">
        <f t="shared" si="161"/>
        <v>168831</v>
      </c>
      <c r="Y250" s="10">
        <f t="shared" si="162"/>
        <v>18</v>
      </c>
      <c r="Z250" s="10">
        <f t="shared" si="163"/>
        <v>2</v>
      </c>
      <c r="AA250" s="10"/>
      <c r="AB250" s="10"/>
      <c r="AC250">
        <f>G250/B250</f>
        <v>4.7048473252367186E-5</v>
      </c>
      <c r="AD250">
        <f>H250/C250</f>
        <v>7.2583825143118579E-5</v>
      </c>
      <c r="AE250">
        <f>I250/D250</f>
        <v>2.5484172622747877E-4</v>
      </c>
      <c r="AF250">
        <f>J250/E250</f>
        <v>0</v>
      </c>
      <c r="AG250">
        <f>K250/F250</f>
        <v>0</v>
      </c>
      <c r="AI250" t="str">
        <f t="shared" si="151"/>
        <v>2024-37</v>
      </c>
      <c r="AJ250">
        <f t="shared" si="164"/>
        <v>4.7050686923955623E-5</v>
      </c>
      <c r="AK250">
        <f t="shared" si="165"/>
        <v>7.2589093969058899E-5</v>
      </c>
      <c r="AL250">
        <f t="shared" si="166"/>
        <v>2.549066884679104E-4</v>
      </c>
      <c r="AM250">
        <f t="shared" si="167"/>
        <v>0</v>
      </c>
      <c r="AN250">
        <f t="shared" si="168"/>
        <v>0</v>
      </c>
      <c r="AP250" t="str">
        <f t="shared" si="152"/>
        <v>2024-37</v>
      </c>
      <c r="AQ250">
        <f t="shared" ca="1" si="153"/>
        <v>6.3825139608925081E-5</v>
      </c>
      <c r="AR250">
        <f t="shared" ca="1" si="133"/>
        <v>6.6018126604524706E-5</v>
      </c>
      <c r="AS250">
        <f t="shared" ca="1" si="134"/>
        <v>2.5423129564965076E-4</v>
      </c>
      <c r="AT250">
        <f t="shared" ca="1" si="135"/>
        <v>0</v>
      </c>
      <c r="AU250" t="e">
        <f t="shared" ca="1" si="136"/>
        <v>#DIV/0!</v>
      </c>
      <c r="AW250" t="str">
        <f t="shared" si="154"/>
        <v>2024-37</v>
      </c>
      <c r="AX250">
        <f t="shared" ca="1" si="155"/>
        <v>2.4261592052405221E-2</v>
      </c>
      <c r="AY250">
        <f t="shared" ca="1" si="137"/>
        <v>2.4903846314393133E-2</v>
      </c>
      <c r="AZ250">
        <f t="shared" ca="1" si="138"/>
        <v>8.3148163060911731E-2</v>
      </c>
      <c r="BA250">
        <f t="shared" ca="1" si="139"/>
        <v>9.8833078703076435E-2</v>
      </c>
      <c r="BB250" t="e">
        <f t="shared" ca="1" si="140"/>
        <v>#DIV/0!</v>
      </c>
      <c r="BD250">
        <f t="shared" ca="1" si="156"/>
        <v>1.0264720575880033</v>
      </c>
      <c r="BE250">
        <f t="shared" ca="1" si="156"/>
        <v>3.427151972603903</v>
      </c>
      <c r="BF250">
        <f t="shared" ca="1" si="156"/>
        <v>4.0736435799265047</v>
      </c>
      <c r="BG250" t="e">
        <f t="shared" ca="1" si="156"/>
        <v>#DIV/0!</v>
      </c>
      <c r="BI250" t="str">
        <f t="shared" si="157"/>
        <v>2024-37</v>
      </c>
      <c r="BJ250">
        <f t="shared" ca="1" si="158"/>
        <v>1.0173850819646943</v>
      </c>
      <c r="BK250">
        <f t="shared" ca="1" si="141"/>
        <v>1.1260463717784133</v>
      </c>
      <c r="BL250" t="e">
        <f t="shared" ca="1" si="142"/>
        <v>#DIV/0!</v>
      </c>
      <c r="BM250" t="e">
        <f t="shared" ca="1" si="143"/>
        <v>#DIV/0!</v>
      </c>
    </row>
    <row r="251" spans="1:65" x14ac:dyDescent="0.25">
      <c r="A251" s="1" t="s">
        <v>281</v>
      </c>
      <c r="B251" s="10">
        <v>6078551</v>
      </c>
      <c r="C251" s="10">
        <v>2452159</v>
      </c>
      <c r="D251" s="10">
        <v>1875196</v>
      </c>
      <c r="E251" s="10">
        <v>106</v>
      </c>
      <c r="F251" s="10">
        <v>11</v>
      </c>
      <c r="G251" s="10">
        <v>212</v>
      </c>
      <c r="H251" s="10">
        <v>154</v>
      </c>
      <c r="I251" s="10">
        <v>333</v>
      </c>
      <c r="J251" s="10">
        <v>0</v>
      </c>
      <c r="K251" s="10">
        <v>0</v>
      </c>
      <c r="M251" s="10" t="str">
        <f t="shared" si="144"/>
        <v>2024-38</v>
      </c>
      <c r="N251" s="10">
        <f t="shared" si="145"/>
        <v>212</v>
      </c>
      <c r="O251" s="10">
        <f t="shared" si="146"/>
        <v>154</v>
      </c>
      <c r="P251" s="10">
        <f t="shared" si="147"/>
        <v>333</v>
      </c>
      <c r="Q251" s="10">
        <f t="shared" si="148"/>
        <v>0</v>
      </c>
      <c r="R251" s="10">
        <f t="shared" si="149"/>
        <v>0</v>
      </c>
      <c r="S251" s="10"/>
      <c r="T251" s="10"/>
      <c r="U251" s="10" t="str">
        <f t="shared" si="150"/>
        <v>2024-38</v>
      </c>
      <c r="V251" s="10">
        <f t="shared" si="159"/>
        <v>137055</v>
      </c>
      <c r="W251" s="10">
        <f t="shared" si="160"/>
        <v>67527</v>
      </c>
      <c r="X251" s="10">
        <f t="shared" si="161"/>
        <v>169164</v>
      </c>
      <c r="Y251" s="10">
        <f t="shared" si="162"/>
        <v>18</v>
      </c>
      <c r="Z251" s="10">
        <f t="shared" si="163"/>
        <v>2</v>
      </c>
      <c r="AA251" s="10"/>
      <c r="AB251" s="10"/>
      <c r="AC251">
        <f>G251/B251</f>
        <v>3.4876732958232976E-5</v>
      </c>
      <c r="AD251">
        <f>H251/C251</f>
        <v>6.2801800372651209E-5</v>
      </c>
      <c r="AE251">
        <f>I251/D251</f>
        <v>1.7758143682047102E-4</v>
      </c>
      <c r="AF251">
        <f>J251/E251</f>
        <v>0</v>
      </c>
      <c r="AG251">
        <f>K251/F251</f>
        <v>0</v>
      </c>
      <c r="AI251" t="str">
        <f t="shared" si="151"/>
        <v>2024-38</v>
      </c>
      <c r="AJ251">
        <f t="shared" si="164"/>
        <v>3.4877949390637353E-5</v>
      </c>
      <c r="AK251">
        <f t="shared" si="165"/>
        <v>6.2805744707195656E-5</v>
      </c>
      <c r="AL251">
        <f t="shared" si="166"/>
        <v>1.7761297805509073E-4</v>
      </c>
      <c r="AM251">
        <f t="shared" si="167"/>
        <v>0</v>
      </c>
      <c r="AN251">
        <f t="shared" si="168"/>
        <v>0</v>
      </c>
      <c r="AP251" t="str">
        <f t="shared" si="152"/>
        <v>2024-38</v>
      </c>
      <c r="AQ251">
        <f t="shared" ca="1" si="153"/>
        <v>4.7402284090973231E-5</v>
      </c>
      <c r="AR251">
        <f t="shared" ca="1" si="133"/>
        <v>5.7086739438470173E-5</v>
      </c>
      <c r="AS251">
        <f t="shared" ca="1" si="134"/>
        <v>1.7713946117528604E-4</v>
      </c>
      <c r="AT251">
        <f t="shared" ca="1" si="135"/>
        <v>0</v>
      </c>
      <c r="AU251" t="e">
        <f t="shared" ca="1" si="136"/>
        <v>#DIV/0!</v>
      </c>
      <c r="AW251" t="str">
        <f t="shared" si="154"/>
        <v>2024-38</v>
      </c>
      <c r="AX251">
        <f t="shared" ca="1" si="155"/>
        <v>2.4308994336496196E-2</v>
      </c>
      <c r="AY251">
        <f t="shared" ca="1" si="137"/>
        <v>2.4960933053831603E-2</v>
      </c>
      <c r="AZ251">
        <f t="shared" ca="1" si="138"/>
        <v>8.3325302522087016E-2</v>
      </c>
      <c r="BA251">
        <f t="shared" ca="1" si="139"/>
        <v>9.8833078703076435E-2</v>
      </c>
      <c r="BB251" t="e">
        <f t="shared" ca="1" si="140"/>
        <v>#DIV/0!</v>
      </c>
      <c r="BD251">
        <f t="shared" ca="1" si="156"/>
        <v>1.0268188271514229</v>
      </c>
      <c r="BE251">
        <f t="shared" ca="1" si="156"/>
        <v>3.4277560547614656</v>
      </c>
      <c r="BF251">
        <f t="shared" ca="1" si="156"/>
        <v>4.0657000176553524</v>
      </c>
      <c r="BG251" t="e">
        <f t="shared" ca="1" si="156"/>
        <v>#DIV/0!</v>
      </c>
      <c r="BI251" t="str">
        <f t="shared" si="157"/>
        <v>2024-38</v>
      </c>
      <c r="BJ251">
        <f t="shared" ca="1" si="158"/>
        <v>1.0177287817060507</v>
      </c>
      <c r="BK251">
        <f t="shared" ca="1" si="141"/>
        <v>1.126244852769982</v>
      </c>
      <c r="BL251" t="e">
        <f t="shared" ca="1" si="142"/>
        <v>#DIV/0!</v>
      </c>
      <c r="BM251" t="e">
        <f t="shared" ca="1" si="143"/>
        <v>#DIV/0!</v>
      </c>
    </row>
    <row r="252" spans="1:65" x14ac:dyDescent="0.25">
      <c r="A252" s="1" t="s">
        <v>282</v>
      </c>
      <c r="B252" s="10">
        <v>6078339</v>
      </c>
      <c r="C252" s="10">
        <v>2452005</v>
      </c>
      <c r="D252" s="10">
        <v>1874863</v>
      </c>
      <c r="E252" s="10">
        <v>106</v>
      </c>
      <c r="F252" s="10">
        <v>11</v>
      </c>
      <c r="G252" s="10">
        <v>213</v>
      </c>
      <c r="H252" s="10">
        <v>110</v>
      </c>
      <c r="I252" s="10">
        <v>309</v>
      </c>
      <c r="J252" s="10">
        <v>0</v>
      </c>
      <c r="K252" s="10">
        <v>0</v>
      </c>
      <c r="M252" s="10" t="str">
        <f t="shared" si="144"/>
        <v>2024-39</v>
      </c>
      <c r="N252" s="10">
        <f t="shared" si="145"/>
        <v>213</v>
      </c>
      <c r="O252" s="10">
        <f t="shared" si="146"/>
        <v>110</v>
      </c>
      <c r="P252" s="10">
        <f t="shared" si="147"/>
        <v>309</v>
      </c>
      <c r="Q252" s="10">
        <f t="shared" si="148"/>
        <v>0</v>
      </c>
      <c r="R252" s="10">
        <f t="shared" si="149"/>
        <v>0</v>
      </c>
      <c r="S252" s="10"/>
      <c r="T252" s="10"/>
      <c r="U252" s="10" t="str">
        <f t="shared" si="150"/>
        <v>2024-39</v>
      </c>
      <c r="V252" s="10">
        <f t="shared" si="159"/>
        <v>137268</v>
      </c>
      <c r="W252" s="10">
        <f t="shared" si="160"/>
        <v>67637</v>
      </c>
      <c r="X252" s="10">
        <f t="shared" si="161"/>
        <v>169473</v>
      </c>
      <c r="Y252" s="10">
        <f t="shared" si="162"/>
        <v>18</v>
      </c>
      <c r="Z252" s="10">
        <f t="shared" si="163"/>
        <v>2</v>
      </c>
      <c r="AA252" s="10"/>
      <c r="AB252" s="10"/>
      <c r="AC252">
        <f>G252/B252</f>
        <v>3.50424680163446E-5</v>
      </c>
      <c r="AD252">
        <f>H252/C252</f>
        <v>4.4861246204636617E-5</v>
      </c>
      <c r="AE252">
        <f>I252/D252</f>
        <v>1.6481204226655494E-4</v>
      </c>
      <c r="AF252">
        <f>J252/E252</f>
        <v>0</v>
      </c>
      <c r="AG252">
        <f>K252/F252</f>
        <v>0</v>
      </c>
      <c r="AI252" t="str">
        <f t="shared" si="151"/>
        <v>2024-39</v>
      </c>
      <c r="AJ252">
        <f t="shared" si="164"/>
        <v>3.5043696037551065E-5</v>
      </c>
      <c r="AK252">
        <f t="shared" si="165"/>
        <v>4.4863258833841622E-5</v>
      </c>
      <c r="AL252">
        <f t="shared" si="166"/>
        <v>1.6483921012652421E-4</v>
      </c>
      <c r="AM252">
        <f t="shared" si="167"/>
        <v>0</v>
      </c>
      <c r="AN252">
        <f t="shared" si="168"/>
        <v>0</v>
      </c>
      <c r="AP252" t="str">
        <f t="shared" si="152"/>
        <v>2024-39</v>
      </c>
      <c r="AQ252">
        <f t="shared" ca="1" si="153"/>
        <v>4.7717837164532125E-5</v>
      </c>
      <c r="AR252">
        <f t="shared" ca="1" si="133"/>
        <v>4.075404633089135E-5</v>
      </c>
      <c r="AS252">
        <f t="shared" ca="1" si="134"/>
        <v>1.6439703907437272E-4</v>
      </c>
      <c r="AT252">
        <f t="shared" ca="1" si="135"/>
        <v>0</v>
      </c>
      <c r="AU252" t="e">
        <f t="shared" ca="1" si="136"/>
        <v>#DIV/0!</v>
      </c>
      <c r="AW252" t="str">
        <f t="shared" si="154"/>
        <v>2024-39</v>
      </c>
      <c r="AX252">
        <f t="shared" ca="1" si="155"/>
        <v>2.4356712173660727E-2</v>
      </c>
      <c r="AY252">
        <f t="shared" ca="1" si="137"/>
        <v>2.5001687100162494E-2</v>
      </c>
      <c r="AZ252">
        <f t="shared" ca="1" si="138"/>
        <v>8.3489699561161396E-2</v>
      </c>
      <c r="BA252">
        <f t="shared" ca="1" si="139"/>
        <v>9.8833078703076435E-2</v>
      </c>
      <c r="BB252" t="e">
        <f t="shared" ca="1" si="140"/>
        <v>#DIV/0!</v>
      </c>
      <c r="BD252">
        <f t="shared" ca="1" si="156"/>
        <v>1.026480377232492</v>
      </c>
      <c r="BE252">
        <f t="shared" ca="1" si="156"/>
        <v>3.4277902110058558</v>
      </c>
      <c r="BF252">
        <f t="shared" ca="1" si="156"/>
        <v>4.0577348042053973</v>
      </c>
      <c r="BG252" t="e">
        <f t="shared" ca="1" si="156"/>
        <v>#DIV/0!</v>
      </c>
      <c r="BI252" t="str">
        <f t="shared" si="157"/>
        <v>2024-39</v>
      </c>
      <c r="BJ252">
        <f t="shared" ca="1" si="158"/>
        <v>1.0173933279584626</v>
      </c>
      <c r="BK252">
        <f t="shared" ca="1" si="141"/>
        <v>1.1262560753581183</v>
      </c>
      <c r="BL252" t="e">
        <f t="shared" ca="1" si="142"/>
        <v>#DIV/0!</v>
      </c>
      <c r="BM252" t="e">
        <f t="shared" ca="1" si="143"/>
        <v>#DIV/0!</v>
      </c>
    </row>
    <row r="253" spans="1:65" x14ac:dyDescent="0.25">
      <c r="A253" s="1" t="s">
        <v>283</v>
      </c>
      <c r="B253" s="10">
        <v>6078126</v>
      </c>
      <c r="C253" s="10">
        <v>2451895</v>
      </c>
      <c r="D253" s="10">
        <v>1874554</v>
      </c>
      <c r="E253" s="10">
        <v>106</v>
      </c>
      <c r="F253" s="10">
        <v>11</v>
      </c>
      <c r="G253" s="10">
        <v>96</v>
      </c>
      <c r="H253" s="10">
        <v>59</v>
      </c>
      <c r="I253" s="10">
        <v>120</v>
      </c>
      <c r="J253" s="10">
        <v>0</v>
      </c>
      <c r="K253" s="10">
        <v>0</v>
      </c>
      <c r="M253" s="10" t="str">
        <f t="shared" si="144"/>
        <v>2024-40</v>
      </c>
      <c r="N253" s="10">
        <f t="shared" si="145"/>
        <v>96</v>
      </c>
      <c r="O253" s="10">
        <f t="shared" si="146"/>
        <v>59</v>
      </c>
      <c r="P253" s="10">
        <f t="shared" si="147"/>
        <v>120</v>
      </c>
      <c r="Q253" s="10">
        <f t="shared" si="148"/>
        <v>0</v>
      </c>
      <c r="R253" s="10">
        <f t="shared" si="149"/>
        <v>0</v>
      </c>
      <c r="S253" s="10"/>
      <c r="T253" s="10"/>
      <c r="U253" s="10" t="str">
        <f t="shared" si="150"/>
        <v>2024-40</v>
      </c>
      <c r="V253" s="10">
        <f t="shared" si="159"/>
        <v>137364</v>
      </c>
      <c r="W253" s="10">
        <f t="shared" si="160"/>
        <v>67696</v>
      </c>
      <c r="X253" s="10">
        <f t="shared" si="161"/>
        <v>169593</v>
      </c>
      <c r="Y253" s="10">
        <f t="shared" si="162"/>
        <v>18</v>
      </c>
      <c r="Z253" s="10">
        <f t="shared" si="163"/>
        <v>2</v>
      </c>
      <c r="AA253" s="10"/>
      <c r="AB253" s="10"/>
      <c r="AC253">
        <f>G253/B253</f>
        <v>1.579434187445275E-5</v>
      </c>
      <c r="AD253">
        <f>H253/C253</f>
        <v>2.4063020643216777E-5</v>
      </c>
      <c r="AE253">
        <f>I253/D253</f>
        <v>6.40152270886835E-5</v>
      </c>
      <c r="AF253">
        <f>J253/E253</f>
        <v>0</v>
      </c>
      <c r="AG253">
        <f>K253/F253</f>
        <v>0</v>
      </c>
      <c r="AI253" t="str">
        <f t="shared" si="151"/>
        <v>2024-40</v>
      </c>
      <c r="AJ253">
        <f t="shared" si="164"/>
        <v>1.579459133994609E-5</v>
      </c>
      <c r="AK253">
        <f t="shared" si="165"/>
        <v>2.4063599687341235E-5</v>
      </c>
      <c r="AL253">
        <f t="shared" si="166"/>
        <v>6.4019325322202619E-5</v>
      </c>
      <c r="AM253">
        <f t="shared" si="167"/>
        <v>0</v>
      </c>
      <c r="AN253">
        <f t="shared" si="168"/>
        <v>0</v>
      </c>
      <c r="AP253" t="str">
        <f t="shared" si="152"/>
        <v>2024-40</v>
      </c>
      <c r="AQ253">
        <f t="shared" ca="1" si="153"/>
        <v>2.1547741674962421E-5</v>
      </c>
      <c r="AR253">
        <f t="shared" ca="1" si="133"/>
        <v>2.1846635382007578E-5</v>
      </c>
      <c r="AS253">
        <f t="shared" ca="1" si="134"/>
        <v>6.3846545293406754E-5</v>
      </c>
      <c r="AT253">
        <f t="shared" ca="1" si="135"/>
        <v>0</v>
      </c>
      <c r="AU253" t="e">
        <f t="shared" ca="1" si="136"/>
        <v>#DIV/0!</v>
      </c>
      <c r="AW253" t="str">
        <f t="shared" si="154"/>
        <v>2024-40</v>
      </c>
      <c r="AX253">
        <f t="shared" ca="1" si="155"/>
        <v>2.4378259915335689E-2</v>
      </c>
      <c r="AY253">
        <f t="shared" ca="1" si="137"/>
        <v>2.5023533735544501E-2</v>
      </c>
      <c r="AZ253">
        <f t="shared" ca="1" si="138"/>
        <v>8.3553546106454796E-2</v>
      </c>
      <c r="BA253">
        <f t="shared" ca="1" si="139"/>
        <v>9.8833078703076435E-2</v>
      </c>
      <c r="BB253" t="e">
        <f t="shared" ca="1" si="140"/>
        <v>#DIV/0!</v>
      </c>
      <c r="BD253">
        <f t="shared" ca="1" si="156"/>
        <v>1.0264692321129487</v>
      </c>
      <c r="BE253">
        <f t="shared" ca="1" si="156"/>
        <v>3.4273794108616249</v>
      </c>
      <c r="BF253">
        <f t="shared" ca="1" si="156"/>
        <v>4.0541482060786169</v>
      </c>
      <c r="BG253" t="e">
        <f t="shared" ca="1" si="156"/>
        <v>#DIV/0!</v>
      </c>
      <c r="BI253" t="str">
        <f t="shared" si="157"/>
        <v>2024-40</v>
      </c>
      <c r="BJ253">
        <f t="shared" ca="1" si="158"/>
        <v>1.0173822815025204</v>
      </c>
      <c r="BK253">
        <f t="shared" ca="1" si="141"/>
        <v>1.1261211003072205</v>
      </c>
      <c r="BL253" t="e">
        <f t="shared" ca="1" si="142"/>
        <v>#DIV/0!</v>
      </c>
      <c r="BM253" t="e">
        <f t="shared" ca="1" si="143"/>
        <v>#DIV/0!</v>
      </c>
    </row>
    <row r="254" spans="1:65" x14ac:dyDescent="0.25">
      <c r="A254" s="1" t="s">
        <v>284</v>
      </c>
      <c r="B254" s="10">
        <v>6078030</v>
      </c>
      <c r="C254" s="10">
        <v>2451836</v>
      </c>
      <c r="D254" s="10">
        <v>1874434</v>
      </c>
      <c r="E254" s="10">
        <v>106</v>
      </c>
      <c r="F254" s="10">
        <v>11</v>
      </c>
      <c r="G254" s="10">
        <v>21</v>
      </c>
      <c r="H254" s="10">
        <v>3</v>
      </c>
      <c r="I254" s="10">
        <v>24</v>
      </c>
      <c r="J254" s="10">
        <v>0</v>
      </c>
      <c r="K254" s="10">
        <v>0</v>
      </c>
      <c r="M254" s="10" t="str">
        <f t="shared" si="144"/>
        <v>2024-41</v>
      </c>
      <c r="N254" s="10">
        <f t="shared" si="145"/>
        <v>21</v>
      </c>
      <c r="O254" s="10">
        <f t="shared" si="146"/>
        <v>3</v>
      </c>
      <c r="P254" s="10">
        <f t="shared" si="147"/>
        <v>24</v>
      </c>
      <c r="Q254" s="10">
        <f t="shared" si="148"/>
        <v>0</v>
      </c>
      <c r="R254" s="10">
        <f t="shared" si="149"/>
        <v>0</v>
      </c>
      <c r="S254" s="10"/>
      <c r="T254" s="10"/>
      <c r="U254" s="10" t="str">
        <f t="shared" si="150"/>
        <v>2024-41</v>
      </c>
      <c r="V254" s="10">
        <f t="shared" si="159"/>
        <v>137385</v>
      </c>
      <c r="W254" s="10">
        <f t="shared" si="160"/>
        <v>67699</v>
      </c>
      <c r="X254" s="10">
        <f t="shared" si="161"/>
        <v>169617</v>
      </c>
      <c r="Y254" s="10">
        <f t="shared" si="162"/>
        <v>18</v>
      </c>
      <c r="Z254" s="10">
        <f t="shared" si="163"/>
        <v>2</v>
      </c>
      <c r="AA254" s="10"/>
      <c r="AB254" s="10"/>
      <c r="AC254">
        <f>G254/B254</f>
        <v>3.4550668555436549E-6</v>
      </c>
      <c r="AD254">
        <f>H254/C254</f>
        <v>1.2235728653955648E-6</v>
      </c>
      <c r="AE254">
        <f>I254/D254</f>
        <v>1.2803865060066132E-5</v>
      </c>
      <c r="AF254">
        <f>J254/E254</f>
        <v>0</v>
      </c>
      <c r="AG254">
        <f>K254/F254</f>
        <v>0</v>
      </c>
      <c r="AI254" t="str">
        <f t="shared" si="151"/>
        <v>2024-41</v>
      </c>
      <c r="AJ254">
        <f t="shared" si="164"/>
        <v>3.4550787930655559E-6</v>
      </c>
      <c r="AK254">
        <f t="shared" si="165"/>
        <v>1.2235743624400683E-6</v>
      </c>
      <c r="AL254">
        <f t="shared" si="166"/>
        <v>1.2804029001300628E-5</v>
      </c>
      <c r="AM254">
        <f t="shared" si="167"/>
        <v>0</v>
      </c>
      <c r="AN254">
        <f t="shared" si="168"/>
        <v>0</v>
      </c>
      <c r="AP254" t="str">
        <f t="shared" si="152"/>
        <v>2024-41</v>
      </c>
      <c r="AQ254">
        <f t="shared" ca="1" si="153"/>
        <v>4.7225204050856879E-6</v>
      </c>
      <c r="AR254">
        <f t="shared" ca="1" si="133"/>
        <v>1.1101927410841379E-6</v>
      </c>
      <c r="AS254">
        <f t="shared" ca="1" si="134"/>
        <v>1.2769262129376411E-5</v>
      </c>
      <c r="AT254">
        <f t="shared" ca="1" si="135"/>
        <v>0</v>
      </c>
      <c r="AU254" t="e">
        <f t="shared" ca="1" si="136"/>
        <v>#DIV/0!</v>
      </c>
      <c r="AW254" t="str">
        <f t="shared" si="154"/>
        <v>2024-41</v>
      </c>
      <c r="AX254">
        <f t="shared" ca="1" si="155"/>
        <v>2.4382982435740774E-2</v>
      </c>
      <c r="AY254">
        <f t="shared" ca="1" si="137"/>
        <v>2.5024643928285586E-2</v>
      </c>
      <c r="AZ254">
        <f t="shared" ca="1" si="138"/>
        <v>8.3566315368584165E-2</v>
      </c>
      <c r="BA254">
        <f t="shared" ca="1" si="139"/>
        <v>9.8833078703076435E-2</v>
      </c>
      <c r="BB254" t="e">
        <f t="shared" ca="1" si="140"/>
        <v>#DIV/0!</v>
      </c>
      <c r="BD254">
        <f t="shared" ca="1" si="156"/>
        <v>1.0263159559842958</v>
      </c>
      <c r="BE254">
        <f t="shared" ca="1" si="156"/>
        <v>3.4272392882542531</v>
      </c>
      <c r="BF254">
        <f t="shared" ca="1" si="156"/>
        <v>4.0533629946025842</v>
      </c>
      <c r="BG254" t="e">
        <f t="shared" ca="1" si="156"/>
        <v>#DIV/0!</v>
      </c>
      <c r="BI254" t="str">
        <f t="shared" si="157"/>
        <v>2024-41</v>
      </c>
      <c r="BJ254">
        <f t="shared" ca="1" si="158"/>
        <v>1.0172303622704673</v>
      </c>
      <c r="BK254">
        <f t="shared" ca="1" si="141"/>
        <v>1.1260750607516663</v>
      </c>
      <c r="BL254" t="e">
        <f t="shared" ca="1" si="142"/>
        <v>#DIV/0!</v>
      </c>
      <c r="BM254" t="e">
        <f t="shared" ca="1" si="143"/>
        <v>#DIV/0!</v>
      </c>
    </row>
    <row r="255" spans="1:65" x14ac:dyDescent="0.25">
      <c r="A255" s="1" t="s">
        <v>285</v>
      </c>
      <c r="B255" s="10">
        <v>1765656119</v>
      </c>
      <c r="C255" s="10">
        <v>450872792</v>
      </c>
      <c r="D255" s="10">
        <v>353299577</v>
      </c>
      <c r="E255" s="10">
        <v>20549</v>
      </c>
      <c r="F255" s="10">
        <v>2183</v>
      </c>
      <c r="G255" s="10">
        <v>305184</v>
      </c>
      <c r="H255" s="10">
        <v>73853</v>
      </c>
      <c r="I255" s="10">
        <v>175624</v>
      </c>
      <c r="J255" s="10">
        <v>19</v>
      </c>
      <c r="K255" s="10">
        <v>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99F03-768B-48AD-9EED-81599006174A}">
  <dimension ref="A1:AZ255"/>
  <sheetViews>
    <sheetView topLeftCell="AR25" zoomScale="115" zoomScaleNormal="115"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.5703125" bestFit="1" customWidth="1"/>
    <col min="4" max="5" width="9.5703125" bestFit="1" customWidth="1"/>
    <col min="6" max="6" width="5.28515625" bestFit="1" customWidth="1"/>
    <col min="7" max="7" width="12.140625" bestFit="1" customWidth="1"/>
    <col min="8" max="8" width="5.28515625" bestFit="1" customWidth="1"/>
    <col min="9" max="10" width="6.28515625" bestFit="1" customWidth="1"/>
    <col min="11" max="11" width="2" bestFit="1" customWidth="1"/>
    <col min="12" max="12" width="13.7109375" customWidth="1"/>
    <col min="13" max="13" width="11.140625" customWidth="1"/>
    <col min="20" max="20" width="13.28515625" customWidth="1"/>
    <col min="21" max="21" width="11.5703125" customWidth="1"/>
    <col min="22" max="22" width="12" customWidth="1"/>
    <col min="27" max="27" width="12.85546875" customWidth="1"/>
    <col min="28" max="28" width="12.42578125" customWidth="1"/>
    <col min="29" max="29" width="11.85546875" customWidth="1"/>
    <col min="34" max="34" width="11.85546875" customWidth="1"/>
  </cols>
  <sheetData>
    <row r="1" spans="1:52" x14ac:dyDescent="0.25">
      <c r="A1" t="s">
        <v>326</v>
      </c>
      <c r="B1" s="5">
        <v>8</v>
      </c>
      <c r="C1" s="5"/>
      <c r="E1" t="s">
        <v>328</v>
      </c>
      <c r="M1" t="s">
        <v>200</v>
      </c>
      <c r="N1" s="7">
        <f ca="1">AT161</f>
        <v>1.050696732072296</v>
      </c>
      <c r="O1" s="7">
        <f ca="1">AU161</f>
        <v>0.96278017178860764</v>
      </c>
      <c r="P1" s="7">
        <f ca="1">AV161</f>
        <v>1.066451829807709</v>
      </c>
      <c r="Y1" s="3" t="s">
        <v>1</v>
      </c>
      <c r="AA1">
        <f ca="1">(LN(AVERAGE(OFFSET(T1, $B$4-1,0):OFFSET(T1,$B$4+$C$4-1,0))) - LN(AVERAGE(OFFSET(T1, $B$3-1,0):OFFSET(T1,$B$3+$C$3-1,0))))/(($B$4+$C$4/2)-($B$3+$C$3/2))</f>
        <v>-6.6317375863860861E-4</v>
      </c>
      <c r="AB1">
        <f ca="1">(LN(AVERAGE(OFFSET(U1, $B$4-1,0):OFFSET(U1,$B$4+$C$4-1,0))) - LN(AVERAGE(OFFSET(U1, $B$3-1,0):OFFSET(U1,$B$3+$C$3-1,0))))/(($B$4+$C$4/2)-($B$3+$C$3/2))</f>
        <v>-3.711574079163732E-3</v>
      </c>
      <c r="AC1">
        <f ca="1">(LN(AVERAGE(OFFSET(V1, $B$4-1,0):OFFSET(V1,$B$4+$C$4-1,0))) - LN(AVERAGE(OFFSET(V1, $B$3-1,0):OFFSET(V1,$B$3+$C$3-1,0))))/(($B$4+$C$4/2)-($B$3+$C$3/2))</f>
        <v>9.9148214536631243E-4</v>
      </c>
      <c r="AD1">
        <f ca="1">(LN(AVERAGE(OFFSET(W1, $B$4-1,0):OFFSET(W1,$B$4+$C$4-1,0))) - LN(AVERAGE(OFFSET(W1, $B$3-1,0):OFFSET(W1,$B$3+$C$3-1,0))))/(($B$4+$C$4/2)-($B$3+$C$3/2))</f>
        <v>2.2008537239450897E-3</v>
      </c>
      <c r="AE1" t="e">
        <f ca="1">(LN(AVERAGE(OFFSET(Y1, $B$4-1,0):OFFSET(Y1,$B$4+$C$4-1,0))) - LN(AVERAGE(OFFSET(Y1, $B$3-1,0):OFFSET(Y1,$B$3+$C$3-1,0))))/(($B$4+$C$4/2)-($B$3+$C$3/2))</f>
        <v>#DIV/0!</v>
      </c>
    </row>
    <row r="2" spans="1:52" x14ac:dyDescent="0.25">
      <c r="A2" t="s">
        <v>325</v>
      </c>
      <c r="B2" s="5">
        <v>128</v>
      </c>
      <c r="C2" s="5"/>
      <c r="E2" t="s">
        <v>329</v>
      </c>
      <c r="J2" s="7"/>
      <c r="K2" s="7"/>
      <c r="L2" s="7"/>
      <c r="O2" s="3"/>
      <c r="Y2" t="s">
        <v>319</v>
      </c>
      <c r="Z2" t="s">
        <v>318</v>
      </c>
      <c r="AA2">
        <f ca="1">AVERAGE(OFFSET(T1,$B$4-1,0):OFFSET(T1,$B$4+$C$4-1,0))</f>
        <v>1.6851443509890071E-3</v>
      </c>
      <c r="AB2">
        <f ca="1">AVERAGE(OFFSET(U1,$B$4-1,0):OFFSET(U1,$B$4+$C$4-1,0))</f>
        <v>8.0114540546334385E-4</v>
      </c>
      <c r="AC2">
        <f ca="1">AVERAGE(OFFSET(V1,$B$4-1,0):OFFSET(V1,$B$4+$C$4-1,0))</f>
        <v>1.8621927365847408E-3</v>
      </c>
      <c r="AD2">
        <f ca="1">AVERAGE(OFFSET(W1,$B$4-1,0):OFFSET(W1,$B$4+$C$4-1,0))</f>
        <v>1.0140762725884798E-3</v>
      </c>
      <c r="AE2">
        <f ca="1">AVERAGE(OFFSET(X1,$B$4-1,0):OFFSET(X1,$B$4+$C$4-1,0))</f>
        <v>0</v>
      </c>
    </row>
    <row r="3" spans="1:52" x14ac:dyDescent="0.25">
      <c r="A3" t="s">
        <v>2</v>
      </c>
      <c r="B3" s="5">
        <v>146</v>
      </c>
      <c r="C3" s="5">
        <v>13</v>
      </c>
      <c r="E3" t="s">
        <v>323</v>
      </c>
      <c r="Z3" t="s">
        <v>317</v>
      </c>
      <c r="AA3">
        <f ca="1">AVERAGE(OFFSET(T1, $B$3-1,0):OFFSET(T1,$B$3+$C$3-1,0))</f>
        <v>1.7460062280760435E-3</v>
      </c>
      <c r="AB3">
        <f ca="1">AVERAGE(OFFSET(U1, $B$3-1,0):OFFSET(U1,$B$3+$C$3-1,0))</f>
        <v>9.7712215383967014E-4</v>
      </c>
      <c r="AC3">
        <f ca="1">AVERAGE(OFFSET(V1, $B$3-1,0):OFFSET(V1,$B$3+$C$3-1,0))</f>
        <v>1.7659881449829571E-3</v>
      </c>
      <c r="AD3">
        <f ca="1">AVERAGE(OFFSET(W1, $B$3-1,0):OFFSET(W1,$B$3+$C$3-1,0))</f>
        <v>9.0143480944993785E-4</v>
      </c>
      <c r="AE3">
        <f ca="1">AVERAGE(OFFSET(X1, $B$3-1,0):OFFSET(X1,$B$3+$C$3-1,0))</f>
        <v>0</v>
      </c>
      <c r="AZ3" t="s">
        <v>314</v>
      </c>
    </row>
    <row r="4" spans="1:52" x14ac:dyDescent="0.25">
      <c r="A4" t="s">
        <v>3</v>
      </c>
      <c r="B4" s="5">
        <v>198</v>
      </c>
      <c r="C4" s="5">
        <v>16</v>
      </c>
      <c r="Y4" t="s">
        <v>320</v>
      </c>
      <c r="Z4" t="s">
        <v>318</v>
      </c>
      <c r="AA4">
        <f ca="1">AVERAGE(OFFSET(AA1,$B$4-1,0):OFFSET(AA1,$B$4+$C$4-1,0))</f>
        <v>1.7753668851825692E-3</v>
      </c>
      <c r="AB4">
        <f ca="1">AVERAGE(OFFSET(AB1,$B$4-1,0):OFFSET(AB1,$B$4+$C$4-1,0))</f>
        <v>1.0695687124510677E-3</v>
      </c>
      <c r="AC4">
        <f ca="1">AVERAGE(OFFSET(AC1,$B$4-1,0):OFFSET(AC1,$B$4+$C$4-1,0))</f>
        <v>1.7229893015434684E-3</v>
      </c>
      <c r="AD4">
        <f ca="1">AVERAGE(OFFSET(AD1,$B$4-1,0):OFFSET(AD1,$B$4+$C$4-1,0))</f>
        <v>8.5342677957366713E-4</v>
      </c>
      <c r="AE4" t="e">
        <f ca="1">AVERAGE(OFFSET(AE1,$B$4-1,0):OFFSET(AE1,$B$4+$C$4-1,0))</f>
        <v>#DIV/0!</v>
      </c>
      <c r="AZ4" t="s">
        <v>315</v>
      </c>
    </row>
    <row r="5" spans="1:52" x14ac:dyDescent="0.25">
      <c r="B5" t="s">
        <v>4</v>
      </c>
      <c r="C5" s="5"/>
      <c r="Z5" t="s">
        <v>317</v>
      </c>
      <c r="AA5">
        <f ca="1">AVERAGE(OFFSET(AA1, $B$3-1,0):OFFSET(AA1,$B$3+$C$3-1,0))</f>
        <v>1.7745473244096754E-3</v>
      </c>
      <c r="AB5">
        <f ca="1">AVERAGE(OFFSET(AB1, $B$3-1,0):OFFSET(AB1,$B$3+$C$3-1,0))</f>
        <v>1.069518310111335E-3</v>
      </c>
      <c r="AC5">
        <f ca="1">AVERAGE(OFFSET(AC1, $B$3-1,0):OFFSET(AC1,$B$3+$C$3-1,0))</f>
        <v>1.7234017514667613E-3</v>
      </c>
      <c r="AD5">
        <f ca="1">AVERAGE(OFFSET(AD1, $B$3-1,0):OFFSET(AD1,$B$3+$C$3-1,0))</f>
        <v>8.5406062609744355E-4</v>
      </c>
      <c r="AE5" t="e">
        <f ca="1">AVERAGE(OFFSET(AE1, $B$3-1,0):OFFSET(AE1,$B$3+$C$3-1,0))</f>
        <v>#DIV/0!</v>
      </c>
      <c r="AZ5" t="s">
        <v>316</v>
      </c>
    </row>
    <row r="6" spans="1:52" x14ac:dyDescent="0.25">
      <c r="C6" s="5"/>
    </row>
    <row r="7" spans="1:52" x14ac:dyDescent="0.25">
      <c r="A7" s="8" t="s">
        <v>286</v>
      </c>
      <c r="B7" t="s" vm="16">
        <v>344</v>
      </c>
      <c r="Z7" t="s">
        <v>322</v>
      </c>
    </row>
    <row r="8" spans="1:52" x14ac:dyDescent="0.25">
      <c r="A8" s="8" t="s">
        <v>288</v>
      </c>
      <c r="B8" t="s" vm="10">
        <v>287</v>
      </c>
      <c r="Z8" t="s">
        <v>321</v>
      </c>
    </row>
    <row r="9" spans="1:52" x14ac:dyDescent="0.25">
      <c r="A9" s="8" t="s">
        <v>289</v>
      </c>
      <c r="B9" t="s" vm="11">
        <v>287</v>
      </c>
    </row>
    <row r="10" spans="1:52" x14ac:dyDescent="0.25">
      <c r="AA10" s="3" t="s">
        <v>304</v>
      </c>
    </row>
    <row r="11" spans="1:52" x14ac:dyDescent="0.25">
      <c r="B11" s="8" t="s">
        <v>292</v>
      </c>
      <c r="M11" t="s">
        <v>197</v>
      </c>
      <c r="T11" t="s">
        <v>296</v>
      </c>
    </row>
    <row r="12" spans="1:52" x14ac:dyDescent="0.25">
      <c r="B12" t="s">
        <v>291</v>
      </c>
      <c r="G12" t="s">
        <v>290</v>
      </c>
      <c r="M12" s="3" t="s">
        <v>202</v>
      </c>
      <c r="N12" s="3"/>
      <c r="O12" s="3"/>
      <c r="T12" s="3" t="s">
        <v>198</v>
      </c>
      <c r="U12" s="3"/>
      <c r="V12" s="3"/>
      <c r="W12" s="3"/>
      <c r="Z12" s="3"/>
      <c r="AA12" s="3" t="s">
        <v>327</v>
      </c>
      <c r="AB12" s="3"/>
      <c r="AC12" s="3"/>
      <c r="AE12" s="3"/>
      <c r="AH12" s="3" t="s">
        <v>199</v>
      </c>
      <c r="AN12" s="3" t="s">
        <v>7</v>
      </c>
      <c r="AO12" s="3"/>
      <c r="AP12" s="3"/>
      <c r="AQ12" s="3"/>
      <c r="AT12" t="s">
        <v>5</v>
      </c>
    </row>
    <row r="13" spans="1:52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R13" s="4"/>
      <c r="S13" s="4" t="s">
        <v>9</v>
      </c>
      <c r="T13" s="4" t="s">
        <v>16</v>
      </c>
      <c r="U13" s="4" t="s">
        <v>17</v>
      </c>
      <c r="V13" s="4" t="s">
        <v>18</v>
      </c>
      <c r="W13" s="4" t="s">
        <v>293</v>
      </c>
      <c r="X13" s="4" t="s">
        <v>294</v>
      </c>
      <c r="Z13" s="4" t="s">
        <v>9</v>
      </c>
      <c r="AA13" s="4" t="s">
        <v>16</v>
      </c>
      <c r="AB13" s="4" t="s">
        <v>17</v>
      </c>
      <c r="AC13" s="4" t="s">
        <v>18</v>
      </c>
      <c r="AD13" s="4" t="s">
        <v>293</v>
      </c>
      <c r="AE13" s="4" t="s">
        <v>294</v>
      </c>
      <c r="AF13" s="3"/>
      <c r="AG13" s="3" t="s">
        <v>9</v>
      </c>
      <c r="AH13" s="4" t="s">
        <v>16</v>
      </c>
      <c r="AI13" s="4" t="s">
        <v>17</v>
      </c>
      <c r="AJ13" s="4" t="s">
        <v>18</v>
      </c>
      <c r="AK13" s="4" t="s">
        <v>293</v>
      </c>
      <c r="AL13" s="4" t="s">
        <v>294</v>
      </c>
      <c r="AN13" s="4" t="s">
        <v>22</v>
      </c>
      <c r="AO13" s="4" t="s">
        <v>23</v>
      </c>
      <c r="AP13" s="4" t="s">
        <v>302</v>
      </c>
      <c r="AQ13" s="4" t="s">
        <v>303</v>
      </c>
      <c r="AS13" s="3" t="s">
        <v>9</v>
      </c>
      <c r="AT13" s="4" t="s">
        <v>22</v>
      </c>
      <c r="AU13" s="4" t="s">
        <v>23</v>
      </c>
      <c r="AV13" s="4" t="s">
        <v>302</v>
      </c>
      <c r="AW13" s="4" t="s">
        <v>303</v>
      </c>
    </row>
    <row r="14" spans="1:52" x14ac:dyDescent="0.25">
      <c r="A14" s="1" t="s">
        <v>207</v>
      </c>
      <c r="B14" s="10">
        <v>393919</v>
      </c>
      <c r="C14" s="10">
        <v>0</v>
      </c>
      <c r="D14" s="10">
        <v>0</v>
      </c>
      <c r="E14" s="10">
        <v>0</v>
      </c>
      <c r="F14" s="10">
        <v>0</v>
      </c>
      <c r="G14" s="10">
        <v>123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3.1224693401435318E-4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 t="str">
        <f>$A14</f>
        <v>2020-10</v>
      </c>
      <c r="T14">
        <f t="shared" ref="T14:T45" si="1">-LN((1-1.5*M14)/(1-0.5*M14))</f>
        <v>3.1234446515441774E-4</v>
      </c>
      <c r="U14" t="e">
        <f t="shared" ref="U14:U45" si="2">-LN((1-1.5*N14)/(1-0.5*N14))</f>
        <v>#DIV/0!</v>
      </c>
      <c r="V14" t="e">
        <f t="shared" ref="V14:V45" si="3">-LN((1-1.5*O14)/(1-0.5*O14))</f>
        <v>#DIV/0!</v>
      </c>
      <c r="W14" t="e">
        <f t="shared" ref="W14:W45" si="4">-LN((1-1.5*P14)/(1-0.5*P14))</f>
        <v>#DIV/0!</v>
      </c>
      <c r="X14" t="e">
        <f t="shared" ref="X14:X45" si="5">-LN((1-1.5*Q14)/(1-0.5*Q14))</f>
        <v>#DIV/0!</v>
      </c>
      <c r="Z14" t="str">
        <f>$A14</f>
        <v>2020-10</v>
      </c>
      <c r="AA14">
        <f ca="1">T14*EXP(-AA$1*(ROW()-$B$2))</f>
        <v>2.8960120612127809E-4</v>
      </c>
      <c r="AB14" t="e">
        <f t="shared" ref="AB14:AE77" ca="1" si="6">U14*EXP(-AB$1*(ROW()-$B$2))</f>
        <v>#DIV/0!</v>
      </c>
      <c r="AC14" t="e">
        <f t="shared" ca="1" si="6"/>
        <v>#DIV/0!</v>
      </c>
      <c r="AD14" t="e">
        <f t="shared" ca="1" si="6"/>
        <v>#DIV/0!</v>
      </c>
      <c r="AE14" t="e">
        <f t="shared" ca="1" si="6"/>
        <v>#DIV/0!</v>
      </c>
      <c r="AG14" t="str">
        <f>$A14</f>
        <v>2020-10</v>
      </c>
      <c r="AH14">
        <f>IF(ROW()&gt;=$B$2, AA14+AH13,0)</f>
        <v>0</v>
      </c>
      <c r="AI14">
        <f t="shared" ref="AI14:AL77" si="7">IF(ROW()&gt;=$B$2, AB14+AI13,0)</f>
        <v>0</v>
      </c>
      <c r="AJ14">
        <f t="shared" si="7"/>
        <v>0</v>
      </c>
      <c r="AK14">
        <f t="shared" si="7"/>
        <v>0</v>
      </c>
      <c r="AL14">
        <f t="shared" si="7"/>
        <v>0</v>
      </c>
      <c r="AN14" t="e">
        <f>AI14/$AH14</f>
        <v>#DIV/0!</v>
      </c>
      <c r="AO14" t="e">
        <f t="shared" ref="AO14:AQ77" si="8">AJ14/$AH14</f>
        <v>#DIV/0!</v>
      </c>
      <c r="AP14" t="e">
        <f t="shared" si="8"/>
        <v>#DIV/0!</v>
      </c>
      <c r="AQ14" t="e">
        <f t="shared" si="8"/>
        <v>#DIV/0!</v>
      </c>
      <c r="AS14" t="str">
        <f>$A14</f>
        <v>2020-10</v>
      </c>
      <c r="AT14" t="e">
        <f ca="1">AN14/(OFFSET(AN$1,$B$1+$B$2,0))</f>
        <v>#DIV/0!</v>
      </c>
      <c r="AU14" t="e">
        <f t="shared" ref="AU14:AW77" ca="1" si="9">AO14/(OFFSET(AO$1,$B$1+$B$2,0))</f>
        <v>#DIV/0!</v>
      </c>
      <c r="AV14" t="e">
        <f t="shared" ca="1" si="9"/>
        <v>#DIV/0!</v>
      </c>
      <c r="AW14" t="e">
        <f t="shared" ca="1" si="9"/>
        <v>#DIV/0!</v>
      </c>
    </row>
    <row r="15" spans="1:52" x14ac:dyDescent="0.25">
      <c r="A15" s="1" t="s">
        <v>208</v>
      </c>
      <c r="B15" s="10">
        <v>393796</v>
      </c>
      <c r="C15" s="10">
        <v>0</v>
      </c>
      <c r="D15" s="10">
        <v>0</v>
      </c>
      <c r="E15" s="10">
        <v>0</v>
      </c>
      <c r="F15" s="10">
        <v>0</v>
      </c>
      <c r="G15" s="10">
        <v>129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3.275807778646812E-4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 t="str">
        <f t="shared" ref="S15:S78" si="11">$A15</f>
        <v>2020-11</v>
      </c>
      <c r="T15">
        <f t="shared" si="1"/>
        <v>3.2768812512683573E-4</v>
      </c>
      <c r="U15" t="e">
        <f t="shared" si="2"/>
        <v>#DIV/0!</v>
      </c>
      <c r="V15" t="e">
        <f t="shared" si="3"/>
        <v>#DIV/0!</v>
      </c>
      <c r="W15" t="e">
        <f t="shared" si="4"/>
        <v>#DIV/0!</v>
      </c>
      <c r="X15" t="e">
        <f t="shared" si="5"/>
        <v>#DIV/0!</v>
      </c>
      <c r="Z15" t="str">
        <f t="shared" ref="Z15:Z78" si="12">$A15</f>
        <v>2020-11</v>
      </c>
      <c r="AA15">
        <f t="shared" ref="AA15:AD78" ca="1" si="13">T15*EXP(-AA$1*(ROW()-$B$2))</f>
        <v>3.0402917989508726E-4</v>
      </c>
      <c r="AB15" t="e">
        <f t="shared" ca="1" si="6"/>
        <v>#DIV/0!</v>
      </c>
      <c r="AC15" t="e">
        <f t="shared" ca="1" si="6"/>
        <v>#DIV/0!</v>
      </c>
      <c r="AD15" t="e">
        <f t="shared" ca="1" si="6"/>
        <v>#DIV/0!</v>
      </c>
      <c r="AE15" t="e">
        <f t="shared" ca="1" si="6"/>
        <v>#DIV/0!</v>
      </c>
      <c r="AG15" t="str">
        <f t="shared" ref="AG15:AG78" si="14">$A15</f>
        <v>2020-11</v>
      </c>
      <c r="AH15">
        <f t="shared" ref="AH15:AK78" si="15">IF(ROW()&gt;=$B$2, AA15+AH14,0)</f>
        <v>0</v>
      </c>
      <c r="AI15">
        <f t="shared" si="7"/>
        <v>0</v>
      </c>
      <c r="AJ15">
        <f t="shared" si="7"/>
        <v>0</v>
      </c>
      <c r="AK15">
        <f t="shared" si="7"/>
        <v>0</v>
      </c>
      <c r="AL15">
        <f t="shared" si="7"/>
        <v>0</v>
      </c>
      <c r="AN15" t="e">
        <f t="shared" ref="AN15:AQ78" si="16">AI15/$AH15</f>
        <v>#DIV/0!</v>
      </c>
      <c r="AO15" t="e">
        <f t="shared" si="8"/>
        <v>#DIV/0!</v>
      </c>
      <c r="AP15" t="e">
        <f t="shared" si="8"/>
        <v>#DIV/0!</v>
      </c>
      <c r="AQ15" t="e">
        <f t="shared" si="8"/>
        <v>#DIV/0!</v>
      </c>
      <c r="AS15" t="str">
        <f t="shared" ref="AS15:AS78" si="17">$A15</f>
        <v>2020-11</v>
      </c>
      <c r="AT15" t="e">
        <f t="shared" ref="AT15:AW78" ca="1" si="18">AN15/(OFFSET(AN$1,$B$1+$B$2,0))</f>
        <v>#DIV/0!</v>
      </c>
      <c r="AU15" t="e">
        <f t="shared" ca="1" si="9"/>
        <v>#DIV/0!</v>
      </c>
      <c r="AV15" t="e">
        <f t="shared" ca="1" si="9"/>
        <v>#DIV/0!</v>
      </c>
      <c r="AW15" t="e">
        <f t="shared" ca="1" si="9"/>
        <v>#DIV/0!</v>
      </c>
    </row>
    <row r="16" spans="1:52" x14ac:dyDescent="0.25">
      <c r="A16" s="1" t="s">
        <v>209</v>
      </c>
      <c r="B16" s="10">
        <v>393667</v>
      </c>
      <c r="C16" s="10">
        <v>0</v>
      </c>
      <c r="D16" s="10">
        <v>0</v>
      </c>
      <c r="E16" s="10">
        <v>0</v>
      </c>
      <c r="F16" s="10">
        <v>0</v>
      </c>
      <c r="G16" s="10">
        <v>99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2.5148158214938004E-4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 t="str">
        <f t="shared" si="11"/>
        <v>2020-12</v>
      </c>
      <c r="T16">
        <f t="shared" si="1"/>
        <v>2.5154484237035606E-4</v>
      </c>
      <c r="U16" t="e">
        <f t="shared" si="2"/>
        <v>#DIV/0!</v>
      </c>
      <c r="V16" t="e">
        <f t="shared" si="3"/>
        <v>#DIV/0!</v>
      </c>
      <c r="W16" t="e">
        <f t="shared" si="4"/>
        <v>#DIV/0!</v>
      </c>
      <c r="X16" t="e">
        <f t="shared" si="5"/>
        <v>#DIV/0!</v>
      </c>
      <c r="Z16" t="str">
        <f t="shared" si="12"/>
        <v>2020-12</v>
      </c>
      <c r="AA16">
        <f t="shared" ca="1" si="13"/>
        <v>2.3353823531175761E-4</v>
      </c>
      <c r="AB16" t="e">
        <f t="shared" ca="1" si="6"/>
        <v>#DIV/0!</v>
      </c>
      <c r="AC16" t="e">
        <f t="shared" ca="1" si="6"/>
        <v>#DIV/0!</v>
      </c>
      <c r="AD16" t="e">
        <f t="shared" ca="1" si="6"/>
        <v>#DIV/0!</v>
      </c>
      <c r="AE16" t="e">
        <f t="shared" ca="1" si="6"/>
        <v>#DIV/0!</v>
      </c>
      <c r="AG16" t="str">
        <f t="shared" si="14"/>
        <v>2020-12</v>
      </c>
      <c r="AH16">
        <f t="shared" si="15"/>
        <v>0</v>
      </c>
      <c r="AI16">
        <f t="shared" si="7"/>
        <v>0</v>
      </c>
      <c r="AJ16">
        <f t="shared" si="7"/>
        <v>0</v>
      </c>
      <c r="AK16">
        <f t="shared" si="7"/>
        <v>0</v>
      </c>
      <c r="AL16">
        <f t="shared" si="7"/>
        <v>0</v>
      </c>
      <c r="AN16" t="e">
        <f t="shared" si="16"/>
        <v>#DIV/0!</v>
      </c>
      <c r="AO16" t="e">
        <f t="shared" si="8"/>
        <v>#DIV/0!</v>
      </c>
      <c r="AP16" t="e">
        <f t="shared" si="8"/>
        <v>#DIV/0!</v>
      </c>
      <c r="AQ16" t="e">
        <f t="shared" si="8"/>
        <v>#DIV/0!</v>
      </c>
      <c r="AS16" t="str">
        <f t="shared" si="17"/>
        <v>2020-12</v>
      </c>
      <c r="AT16" t="e">
        <f t="shared" ca="1" si="18"/>
        <v>#DIV/0!</v>
      </c>
      <c r="AU16" t="e">
        <f t="shared" ca="1" si="9"/>
        <v>#DIV/0!</v>
      </c>
      <c r="AV16" t="e">
        <f t="shared" ca="1" si="9"/>
        <v>#DIV/0!</v>
      </c>
      <c r="AW16" t="e">
        <f t="shared" ca="1" si="9"/>
        <v>#DIV/0!</v>
      </c>
    </row>
    <row r="17" spans="1:49" x14ac:dyDescent="0.25">
      <c r="A17" s="1" t="s">
        <v>210</v>
      </c>
      <c r="B17" s="10">
        <v>393568</v>
      </c>
      <c r="C17" s="10">
        <v>0</v>
      </c>
      <c r="D17" s="10">
        <v>0</v>
      </c>
      <c r="E17" s="10">
        <v>0</v>
      </c>
      <c r="F17" s="10">
        <v>0</v>
      </c>
      <c r="G17" s="10">
        <v>130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3.3031140743149849E-4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 t="str">
        <f t="shared" si="11"/>
        <v>2020-13</v>
      </c>
      <c r="T17">
        <f t="shared" si="1"/>
        <v>3.3042055211431748E-4</v>
      </c>
      <c r="U17" t="e">
        <f t="shared" si="2"/>
        <v>#DIV/0!</v>
      </c>
      <c r="V17" t="e">
        <f t="shared" si="3"/>
        <v>#DIV/0!</v>
      </c>
      <c r="W17" t="e">
        <f t="shared" si="4"/>
        <v>#DIV/0!</v>
      </c>
      <c r="X17" t="e">
        <f t="shared" si="5"/>
        <v>#DIV/0!</v>
      </c>
      <c r="Z17" t="str">
        <f t="shared" si="12"/>
        <v>2020-13</v>
      </c>
      <c r="AA17">
        <f t="shared" ca="1" si="13"/>
        <v>3.0697120740643189E-4</v>
      </c>
      <c r="AB17" t="e">
        <f t="shared" ca="1" si="6"/>
        <v>#DIV/0!</v>
      </c>
      <c r="AC17" t="e">
        <f t="shared" ca="1" si="6"/>
        <v>#DIV/0!</v>
      </c>
      <c r="AD17" t="e">
        <f t="shared" ca="1" si="6"/>
        <v>#DIV/0!</v>
      </c>
      <c r="AE17" t="e">
        <f t="shared" ca="1" si="6"/>
        <v>#DIV/0!</v>
      </c>
      <c r="AG17" t="str">
        <f t="shared" si="14"/>
        <v>2020-13</v>
      </c>
      <c r="AH17">
        <f t="shared" si="15"/>
        <v>0</v>
      </c>
      <c r="AI17">
        <f t="shared" si="7"/>
        <v>0</v>
      </c>
      <c r="AJ17">
        <f t="shared" si="7"/>
        <v>0</v>
      </c>
      <c r="AK17">
        <f t="shared" si="7"/>
        <v>0</v>
      </c>
      <c r="AL17">
        <f t="shared" si="7"/>
        <v>0</v>
      </c>
      <c r="AN17" t="e">
        <f t="shared" si="16"/>
        <v>#DIV/0!</v>
      </c>
      <c r="AO17" t="e">
        <f t="shared" si="8"/>
        <v>#DIV/0!</v>
      </c>
      <c r="AP17" t="e">
        <f t="shared" si="8"/>
        <v>#DIV/0!</v>
      </c>
      <c r="AQ17" t="e">
        <f t="shared" si="8"/>
        <v>#DIV/0!</v>
      </c>
      <c r="AS17" t="str">
        <f t="shared" si="17"/>
        <v>2020-13</v>
      </c>
      <c r="AT17" t="e">
        <f t="shared" ca="1" si="18"/>
        <v>#DIV/0!</v>
      </c>
      <c r="AU17" t="e">
        <f t="shared" ca="1" si="9"/>
        <v>#DIV/0!</v>
      </c>
      <c r="AV17" t="e">
        <f t="shared" ca="1" si="9"/>
        <v>#DIV/0!</v>
      </c>
      <c r="AW17" t="e">
        <f t="shared" ca="1" si="9"/>
        <v>#DIV/0!</v>
      </c>
    </row>
    <row r="18" spans="1:49" x14ac:dyDescent="0.25">
      <c r="A18" s="1" t="s">
        <v>211</v>
      </c>
      <c r="B18" s="10">
        <v>393438</v>
      </c>
      <c r="C18" s="10">
        <v>0</v>
      </c>
      <c r="D18" s="10">
        <v>0</v>
      </c>
      <c r="E18" s="10">
        <v>0</v>
      </c>
      <c r="F18" s="10">
        <v>0</v>
      </c>
      <c r="G18" s="10">
        <v>170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4.3208841037215522E-4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 t="str">
        <f t="shared" si="11"/>
        <v>2020-14</v>
      </c>
      <c r="T18">
        <f t="shared" si="1"/>
        <v>4.3227519820376956E-4</v>
      </c>
      <c r="U18" t="e">
        <f t="shared" si="2"/>
        <v>#DIV/0!</v>
      </c>
      <c r="V18" t="e">
        <f t="shared" si="3"/>
        <v>#DIV/0!</v>
      </c>
      <c r="W18" t="e">
        <f t="shared" si="4"/>
        <v>#DIV/0!</v>
      </c>
      <c r="X18" t="e">
        <f t="shared" si="5"/>
        <v>#DIV/0!</v>
      </c>
      <c r="Z18" t="str">
        <f t="shared" si="12"/>
        <v>2020-14</v>
      </c>
      <c r="AA18">
        <f t="shared" ca="1" si="13"/>
        <v>4.0186383199337645E-4</v>
      </c>
      <c r="AB18" t="e">
        <f t="shared" ca="1" si="6"/>
        <v>#DIV/0!</v>
      </c>
      <c r="AC18" t="e">
        <f t="shared" ca="1" si="6"/>
        <v>#DIV/0!</v>
      </c>
      <c r="AD18" t="e">
        <f t="shared" ca="1" si="6"/>
        <v>#DIV/0!</v>
      </c>
      <c r="AE18" t="e">
        <f t="shared" ca="1" si="6"/>
        <v>#DIV/0!</v>
      </c>
      <c r="AG18" t="str">
        <f t="shared" si="14"/>
        <v>2020-14</v>
      </c>
      <c r="AH18">
        <f t="shared" si="15"/>
        <v>0</v>
      </c>
      <c r="AI18">
        <f t="shared" si="7"/>
        <v>0</v>
      </c>
      <c r="AJ18">
        <f t="shared" si="7"/>
        <v>0</v>
      </c>
      <c r="AK18">
        <f t="shared" si="7"/>
        <v>0</v>
      </c>
      <c r="AL18">
        <f t="shared" si="7"/>
        <v>0</v>
      </c>
      <c r="AN18" t="e">
        <f t="shared" si="16"/>
        <v>#DIV/0!</v>
      </c>
      <c r="AO18" t="e">
        <f t="shared" si="8"/>
        <v>#DIV/0!</v>
      </c>
      <c r="AP18" t="e">
        <f t="shared" si="8"/>
        <v>#DIV/0!</v>
      </c>
      <c r="AQ18" t="e">
        <f t="shared" si="8"/>
        <v>#DIV/0!</v>
      </c>
      <c r="AS18" t="str">
        <f t="shared" si="17"/>
        <v>2020-14</v>
      </c>
      <c r="AT18" t="e">
        <f t="shared" ca="1" si="18"/>
        <v>#DIV/0!</v>
      </c>
      <c r="AU18" t="e">
        <f t="shared" ca="1" si="9"/>
        <v>#DIV/0!</v>
      </c>
      <c r="AV18" t="e">
        <f t="shared" ca="1" si="9"/>
        <v>#DIV/0!</v>
      </c>
      <c r="AW18" t="e">
        <f t="shared" ca="1" si="9"/>
        <v>#DIV/0!</v>
      </c>
    </row>
    <row r="19" spans="1:49" x14ac:dyDescent="0.25">
      <c r="A19" s="1" t="s">
        <v>212</v>
      </c>
      <c r="B19" s="10">
        <v>393268</v>
      </c>
      <c r="C19" s="10">
        <v>0</v>
      </c>
      <c r="D19" s="10">
        <v>0</v>
      </c>
      <c r="E19" s="10">
        <v>0</v>
      </c>
      <c r="F19" s="10">
        <v>0</v>
      </c>
      <c r="G19" s="10">
        <v>183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4.6533152964390695E-4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 t="str">
        <f t="shared" si="11"/>
        <v>2020-15</v>
      </c>
      <c r="T19">
        <f t="shared" si="1"/>
        <v>4.6554817229154923E-4</v>
      </c>
      <c r="U19" t="e">
        <f t="shared" si="2"/>
        <v>#DIV/0!</v>
      </c>
      <c r="V19" t="e">
        <f t="shared" si="3"/>
        <v>#DIV/0!</v>
      </c>
      <c r="W19" t="e">
        <f t="shared" si="4"/>
        <v>#DIV/0!</v>
      </c>
      <c r="X19" t="e">
        <f t="shared" si="5"/>
        <v>#DIV/0!</v>
      </c>
      <c r="Z19" t="str">
        <f t="shared" si="12"/>
        <v>2020-15</v>
      </c>
      <c r="AA19">
        <f t="shared" ca="1" si="13"/>
        <v>4.3308310444994637E-4</v>
      </c>
      <c r="AB19" t="e">
        <f t="shared" ca="1" si="6"/>
        <v>#DIV/0!</v>
      </c>
      <c r="AC19" t="e">
        <f t="shared" ca="1" si="6"/>
        <v>#DIV/0!</v>
      </c>
      <c r="AD19" t="e">
        <f t="shared" ca="1" si="6"/>
        <v>#DIV/0!</v>
      </c>
      <c r="AE19" t="e">
        <f t="shared" ca="1" si="6"/>
        <v>#DIV/0!</v>
      </c>
      <c r="AG19" t="str">
        <f t="shared" si="14"/>
        <v>2020-15</v>
      </c>
      <c r="AH19">
        <f t="shared" si="15"/>
        <v>0</v>
      </c>
      <c r="AI19">
        <f t="shared" si="7"/>
        <v>0</v>
      </c>
      <c r="AJ19">
        <f t="shared" si="7"/>
        <v>0</v>
      </c>
      <c r="AK19">
        <f t="shared" si="7"/>
        <v>0</v>
      </c>
      <c r="AL19">
        <f t="shared" si="7"/>
        <v>0</v>
      </c>
      <c r="AN19" t="e">
        <f t="shared" si="16"/>
        <v>#DIV/0!</v>
      </c>
      <c r="AO19" t="e">
        <f t="shared" si="8"/>
        <v>#DIV/0!</v>
      </c>
      <c r="AP19" t="e">
        <f t="shared" si="8"/>
        <v>#DIV/0!</v>
      </c>
      <c r="AQ19" t="e">
        <f t="shared" si="8"/>
        <v>#DIV/0!</v>
      </c>
      <c r="AS19" t="str">
        <f t="shared" si="17"/>
        <v>2020-15</v>
      </c>
      <c r="AT19" t="e">
        <f t="shared" ca="1" si="18"/>
        <v>#DIV/0!</v>
      </c>
      <c r="AU19" t="e">
        <f t="shared" ca="1" si="9"/>
        <v>#DIV/0!</v>
      </c>
      <c r="AV19" t="e">
        <f t="shared" ca="1" si="9"/>
        <v>#DIV/0!</v>
      </c>
      <c r="AW19" t="e">
        <f t="shared" ca="1" si="9"/>
        <v>#DIV/0!</v>
      </c>
    </row>
    <row r="20" spans="1:49" x14ac:dyDescent="0.25">
      <c r="A20" s="1" t="s">
        <v>213</v>
      </c>
      <c r="B20" s="10">
        <v>393085</v>
      </c>
      <c r="C20" s="10">
        <v>0</v>
      </c>
      <c r="D20" s="10">
        <v>0</v>
      </c>
      <c r="E20" s="10">
        <v>0</v>
      </c>
      <c r="F20" s="10">
        <v>0</v>
      </c>
      <c r="G20" s="10">
        <v>190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4.8335601714641872E-4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 t="str">
        <f t="shared" si="11"/>
        <v>2020-16</v>
      </c>
      <c r="T20">
        <f t="shared" si="1"/>
        <v>4.8358977259257995E-4</v>
      </c>
      <c r="U20" t="e">
        <f t="shared" si="2"/>
        <v>#DIV/0!</v>
      </c>
      <c r="V20" t="e">
        <f t="shared" si="3"/>
        <v>#DIV/0!</v>
      </c>
      <c r="W20" t="e">
        <f t="shared" si="4"/>
        <v>#DIV/0!</v>
      </c>
      <c r="X20" t="e">
        <f t="shared" si="5"/>
        <v>#DIV/0!</v>
      </c>
      <c r="Z20" t="str">
        <f t="shared" si="12"/>
        <v>2020-16</v>
      </c>
      <c r="AA20">
        <f t="shared" ca="1" si="13"/>
        <v>4.5016500984674948E-4</v>
      </c>
      <c r="AB20" t="e">
        <f t="shared" ca="1" si="6"/>
        <v>#DIV/0!</v>
      </c>
      <c r="AC20" t="e">
        <f t="shared" ca="1" si="6"/>
        <v>#DIV/0!</v>
      </c>
      <c r="AD20" t="e">
        <f t="shared" ca="1" si="6"/>
        <v>#DIV/0!</v>
      </c>
      <c r="AE20" t="e">
        <f t="shared" ca="1" si="6"/>
        <v>#DIV/0!</v>
      </c>
      <c r="AG20" t="str">
        <f t="shared" si="14"/>
        <v>2020-16</v>
      </c>
      <c r="AH20">
        <f t="shared" si="15"/>
        <v>0</v>
      </c>
      <c r="AI20">
        <f t="shared" si="7"/>
        <v>0</v>
      </c>
      <c r="AJ20">
        <f t="shared" si="7"/>
        <v>0</v>
      </c>
      <c r="AK20">
        <f t="shared" si="7"/>
        <v>0</v>
      </c>
      <c r="AL20">
        <f t="shared" si="7"/>
        <v>0</v>
      </c>
      <c r="AN20" t="e">
        <f t="shared" si="16"/>
        <v>#DIV/0!</v>
      </c>
      <c r="AO20" t="e">
        <f t="shared" si="8"/>
        <v>#DIV/0!</v>
      </c>
      <c r="AP20" t="e">
        <f t="shared" si="8"/>
        <v>#DIV/0!</v>
      </c>
      <c r="AQ20" t="e">
        <f t="shared" si="8"/>
        <v>#DIV/0!</v>
      </c>
      <c r="AS20" t="str">
        <f t="shared" si="17"/>
        <v>2020-16</v>
      </c>
      <c r="AT20" t="e">
        <f t="shared" ca="1" si="18"/>
        <v>#DIV/0!</v>
      </c>
      <c r="AU20" t="e">
        <f t="shared" ca="1" si="9"/>
        <v>#DIV/0!</v>
      </c>
      <c r="AV20" t="e">
        <f t="shared" ca="1" si="9"/>
        <v>#DIV/0!</v>
      </c>
      <c r="AW20" t="e">
        <f t="shared" ca="1" si="9"/>
        <v>#DIV/0!</v>
      </c>
    </row>
    <row r="21" spans="1:49" x14ac:dyDescent="0.25">
      <c r="A21" s="1" t="s">
        <v>214</v>
      </c>
      <c r="B21" s="10">
        <v>392895</v>
      </c>
      <c r="C21" s="10">
        <v>0</v>
      </c>
      <c r="D21" s="10">
        <v>0</v>
      </c>
      <c r="E21" s="10">
        <v>0</v>
      </c>
      <c r="F21" s="10">
        <v>0</v>
      </c>
      <c r="G21" s="10">
        <v>172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4.377759961312819E-4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 t="str">
        <f t="shared" si="11"/>
        <v>2020-17</v>
      </c>
      <c r="T21">
        <f t="shared" si="1"/>
        <v>4.3796773489037099E-4</v>
      </c>
      <c r="U21" t="e">
        <f t="shared" si="2"/>
        <v>#DIV/0!</v>
      </c>
      <c r="V21" t="e">
        <f t="shared" si="3"/>
        <v>#DIV/0!</v>
      </c>
      <c r="W21" t="e">
        <f t="shared" si="4"/>
        <v>#DIV/0!</v>
      </c>
      <c r="X21" t="e">
        <f t="shared" si="5"/>
        <v>#DIV/0!</v>
      </c>
      <c r="Z21" t="str">
        <f t="shared" si="12"/>
        <v>2020-17</v>
      </c>
      <c r="AA21">
        <f t="shared" ca="1" si="13"/>
        <v>4.0796673974766103E-4</v>
      </c>
      <c r="AB21" t="e">
        <f t="shared" ca="1" si="6"/>
        <v>#DIV/0!</v>
      </c>
      <c r="AC21" t="e">
        <f t="shared" ca="1" si="6"/>
        <v>#DIV/0!</v>
      </c>
      <c r="AD21" t="e">
        <f t="shared" ca="1" si="6"/>
        <v>#DIV/0!</v>
      </c>
      <c r="AE21" t="e">
        <f t="shared" ca="1" si="6"/>
        <v>#DIV/0!</v>
      </c>
      <c r="AG21" t="str">
        <f t="shared" si="14"/>
        <v>2020-17</v>
      </c>
      <c r="AH21">
        <f t="shared" si="15"/>
        <v>0</v>
      </c>
      <c r="AI21">
        <f t="shared" si="7"/>
        <v>0</v>
      </c>
      <c r="AJ21">
        <f t="shared" si="7"/>
        <v>0</v>
      </c>
      <c r="AK21">
        <f t="shared" si="7"/>
        <v>0</v>
      </c>
      <c r="AL21">
        <f t="shared" si="7"/>
        <v>0</v>
      </c>
      <c r="AN21" t="e">
        <f t="shared" si="16"/>
        <v>#DIV/0!</v>
      </c>
      <c r="AO21" t="e">
        <f t="shared" si="8"/>
        <v>#DIV/0!</v>
      </c>
      <c r="AP21" t="e">
        <f t="shared" si="8"/>
        <v>#DIV/0!</v>
      </c>
      <c r="AQ21" t="e">
        <f t="shared" si="8"/>
        <v>#DIV/0!</v>
      </c>
      <c r="AS21" t="str">
        <f t="shared" si="17"/>
        <v>2020-17</v>
      </c>
      <c r="AT21" t="e">
        <f t="shared" ca="1" si="18"/>
        <v>#DIV/0!</v>
      </c>
      <c r="AU21" t="e">
        <f t="shared" ca="1" si="9"/>
        <v>#DIV/0!</v>
      </c>
      <c r="AV21" t="e">
        <f t="shared" ca="1" si="9"/>
        <v>#DIV/0!</v>
      </c>
      <c r="AW21" t="e">
        <f t="shared" ca="1" si="9"/>
        <v>#DIV/0!</v>
      </c>
    </row>
    <row r="22" spans="1:49" x14ac:dyDescent="0.25">
      <c r="A22" s="1" t="s">
        <v>215</v>
      </c>
      <c r="B22" s="10">
        <v>392723</v>
      </c>
      <c r="C22" s="10">
        <v>0</v>
      </c>
      <c r="D22" s="10">
        <v>0</v>
      </c>
      <c r="E22" s="10">
        <v>0</v>
      </c>
      <c r="F22" s="10">
        <v>0</v>
      </c>
      <c r="G22" s="10">
        <v>186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4.7361626388064872E-4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 t="str">
        <f t="shared" si="11"/>
        <v>2020-18</v>
      </c>
      <c r="T22">
        <f t="shared" si="1"/>
        <v>4.7384069140018467E-4</v>
      </c>
      <c r="U22" t="e">
        <f t="shared" si="2"/>
        <v>#DIV/0!</v>
      </c>
      <c r="V22" t="e">
        <f t="shared" si="3"/>
        <v>#DIV/0!</v>
      </c>
      <c r="W22" t="e">
        <f t="shared" si="4"/>
        <v>#DIV/0!</v>
      </c>
      <c r="X22" t="e">
        <f t="shared" si="5"/>
        <v>#DIV/0!</v>
      </c>
      <c r="Z22" t="str">
        <f t="shared" si="12"/>
        <v>2020-18</v>
      </c>
      <c r="AA22">
        <f t="shared" ca="1" si="13"/>
        <v>4.4167519221520186E-4</v>
      </c>
      <c r="AB22" t="e">
        <f t="shared" ca="1" si="6"/>
        <v>#DIV/0!</v>
      </c>
      <c r="AC22" t="e">
        <f t="shared" ca="1" si="6"/>
        <v>#DIV/0!</v>
      </c>
      <c r="AD22" t="e">
        <f t="shared" ca="1" si="6"/>
        <v>#DIV/0!</v>
      </c>
      <c r="AE22" t="e">
        <f t="shared" ca="1" si="6"/>
        <v>#DIV/0!</v>
      </c>
      <c r="AG22" t="str">
        <f t="shared" si="14"/>
        <v>2020-18</v>
      </c>
      <c r="AH22">
        <f t="shared" si="15"/>
        <v>0</v>
      </c>
      <c r="AI22">
        <f t="shared" si="7"/>
        <v>0</v>
      </c>
      <c r="AJ22">
        <f t="shared" si="7"/>
        <v>0</v>
      </c>
      <c r="AK22">
        <f t="shared" si="7"/>
        <v>0</v>
      </c>
      <c r="AL22">
        <f t="shared" si="7"/>
        <v>0</v>
      </c>
      <c r="AN22" t="e">
        <f t="shared" si="16"/>
        <v>#DIV/0!</v>
      </c>
      <c r="AO22" t="e">
        <f t="shared" si="8"/>
        <v>#DIV/0!</v>
      </c>
      <c r="AP22" t="e">
        <f t="shared" si="8"/>
        <v>#DIV/0!</v>
      </c>
      <c r="AQ22" t="e">
        <f t="shared" si="8"/>
        <v>#DIV/0!</v>
      </c>
      <c r="AS22" t="str">
        <f t="shared" si="17"/>
        <v>2020-18</v>
      </c>
      <c r="AT22" t="e">
        <f t="shared" ca="1" si="18"/>
        <v>#DIV/0!</v>
      </c>
      <c r="AU22" t="e">
        <f t="shared" ca="1" si="9"/>
        <v>#DIV/0!</v>
      </c>
      <c r="AV22" t="e">
        <f t="shared" ca="1" si="9"/>
        <v>#DIV/0!</v>
      </c>
      <c r="AW22" t="e">
        <f t="shared" ca="1" si="9"/>
        <v>#DIV/0!</v>
      </c>
    </row>
    <row r="23" spans="1:49" x14ac:dyDescent="0.25">
      <c r="A23" s="1" t="s">
        <v>216</v>
      </c>
      <c r="B23" s="10">
        <v>392537</v>
      </c>
      <c r="C23" s="10">
        <v>0</v>
      </c>
      <c r="D23" s="10">
        <v>0</v>
      </c>
      <c r="E23" s="10">
        <v>0</v>
      </c>
      <c r="F23" s="10">
        <v>0</v>
      </c>
      <c r="G23" s="10">
        <v>191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4.8657833529068599E-4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 t="str">
        <f t="shared" si="11"/>
        <v>2020-19</v>
      </c>
      <c r="T23">
        <f t="shared" si="1"/>
        <v>4.8681521863881043E-4</v>
      </c>
      <c r="U23" t="e">
        <f t="shared" si="2"/>
        <v>#DIV/0!</v>
      </c>
      <c r="V23" t="e">
        <f t="shared" si="3"/>
        <v>#DIV/0!</v>
      </c>
      <c r="W23" t="e">
        <f t="shared" si="4"/>
        <v>#DIV/0!</v>
      </c>
      <c r="X23" t="e">
        <f t="shared" si="5"/>
        <v>#DIV/0!</v>
      </c>
      <c r="Z23" t="str">
        <f t="shared" si="12"/>
        <v>2020-19</v>
      </c>
      <c r="AA23">
        <f t="shared" ca="1" si="13"/>
        <v>4.5407000336016636E-4</v>
      </c>
      <c r="AB23" t="e">
        <f t="shared" ca="1" si="6"/>
        <v>#DIV/0!</v>
      </c>
      <c r="AC23" t="e">
        <f t="shared" ca="1" si="6"/>
        <v>#DIV/0!</v>
      </c>
      <c r="AD23" t="e">
        <f t="shared" ca="1" si="6"/>
        <v>#DIV/0!</v>
      </c>
      <c r="AE23" t="e">
        <f t="shared" ca="1" si="6"/>
        <v>#DIV/0!</v>
      </c>
      <c r="AG23" t="str">
        <f t="shared" si="14"/>
        <v>2020-19</v>
      </c>
      <c r="AH23">
        <f t="shared" si="15"/>
        <v>0</v>
      </c>
      <c r="AI23">
        <f t="shared" si="7"/>
        <v>0</v>
      </c>
      <c r="AJ23">
        <f t="shared" si="7"/>
        <v>0</v>
      </c>
      <c r="AK23">
        <f t="shared" si="7"/>
        <v>0</v>
      </c>
      <c r="AL23">
        <f t="shared" si="7"/>
        <v>0</v>
      </c>
      <c r="AN23" t="e">
        <f t="shared" si="16"/>
        <v>#DIV/0!</v>
      </c>
      <c r="AO23" t="e">
        <f t="shared" si="8"/>
        <v>#DIV/0!</v>
      </c>
      <c r="AP23" t="e">
        <f t="shared" si="8"/>
        <v>#DIV/0!</v>
      </c>
      <c r="AQ23" t="e">
        <f t="shared" si="8"/>
        <v>#DIV/0!</v>
      </c>
      <c r="AS23" t="str">
        <f t="shared" si="17"/>
        <v>2020-19</v>
      </c>
      <c r="AT23" t="e">
        <f t="shared" ca="1" si="18"/>
        <v>#DIV/0!</v>
      </c>
      <c r="AU23" t="e">
        <f t="shared" ca="1" si="9"/>
        <v>#DIV/0!</v>
      </c>
      <c r="AV23" t="e">
        <f t="shared" ca="1" si="9"/>
        <v>#DIV/0!</v>
      </c>
      <c r="AW23" t="e">
        <f t="shared" ca="1" si="9"/>
        <v>#DIV/0!</v>
      </c>
    </row>
    <row r="24" spans="1:49" x14ac:dyDescent="0.25">
      <c r="A24" s="1" t="s">
        <v>217</v>
      </c>
      <c r="B24" s="10">
        <v>392346</v>
      </c>
      <c r="C24" s="10">
        <v>0</v>
      </c>
      <c r="D24" s="10">
        <v>0</v>
      </c>
      <c r="E24" s="10">
        <v>0</v>
      </c>
      <c r="F24" s="10">
        <v>0</v>
      </c>
      <c r="G24" s="10">
        <v>167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4.2564471155561671E-4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 t="str">
        <f t="shared" si="11"/>
        <v>2020-20</v>
      </c>
      <c r="T24">
        <f t="shared" si="1"/>
        <v>4.2582596855896703E-4</v>
      </c>
      <c r="U24" t="e">
        <f t="shared" si="2"/>
        <v>#DIV/0!</v>
      </c>
      <c r="V24" t="e">
        <f t="shared" si="3"/>
        <v>#DIV/0!</v>
      </c>
      <c r="W24" t="e">
        <f t="shared" si="4"/>
        <v>#DIV/0!</v>
      </c>
      <c r="X24" t="e">
        <f t="shared" si="5"/>
        <v>#DIV/0!</v>
      </c>
      <c r="Z24" t="str">
        <f t="shared" si="12"/>
        <v>2020-20</v>
      </c>
      <c r="AA24">
        <f t="shared" ca="1" si="13"/>
        <v>3.9744663256886131E-4</v>
      </c>
      <c r="AB24" t="e">
        <f t="shared" ca="1" si="6"/>
        <v>#DIV/0!</v>
      </c>
      <c r="AC24" t="e">
        <f t="shared" ca="1" si="6"/>
        <v>#DIV/0!</v>
      </c>
      <c r="AD24" t="e">
        <f t="shared" ca="1" si="6"/>
        <v>#DIV/0!</v>
      </c>
      <c r="AE24" t="e">
        <f t="shared" ca="1" si="6"/>
        <v>#DIV/0!</v>
      </c>
      <c r="AG24" t="str">
        <f t="shared" si="14"/>
        <v>2020-20</v>
      </c>
      <c r="AH24">
        <f t="shared" si="15"/>
        <v>0</v>
      </c>
      <c r="AI24">
        <f t="shared" si="7"/>
        <v>0</v>
      </c>
      <c r="AJ24">
        <f t="shared" si="7"/>
        <v>0</v>
      </c>
      <c r="AK24">
        <f t="shared" si="7"/>
        <v>0</v>
      </c>
      <c r="AL24">
        <f t="shared" si="7"/>
        <v>0</v>
      </c>
      <c r="AN24" t="e">
        <f t="shared" si="16"/>
        <v>#DIV/0!</v>
      </c>
      <c r="AO24" t="e">
        <f t="shared" si="8"/>
        <v>#DIV/0!</v>
      </c>
      <c r="AP24" t="e">
        <f t="shared" si="8"/>
        <v>#DIV/0!</v>
      </c>
      <c r="AQ24" t="e">
        <f t="shared" si="8"/>
        <v>#DIV/0!</v>
      </c>
      <c r="AS24" t="str">
        <f t="shared" si="17"/>
        <v>2020-20</v>
      </c>
      <c r="AT24" t="e">
        <f t="shared" ca="1" si="18"/>
        <v>#DIV/0!</v>
      </c>
      <c r="AU24" t="e">
        <f t="shared" ca="1" si="9"/>
        <v>#DIV/0!</v>
      </c>
      <c r="AV24" t="e">
        <f t="shared" ca="1" si="9"/>
        <v>#DIV/0!</v>
      </c>
      <c r="AW24" t="e">
        <f t="shared" ca="1" si="9"/>
        <v>#DIV/0!</v>
      </c>
    </row>
    <row r="25" spans="1:49" x14ac:dyDescent="0.25">
      <c r="A25" s="1" t="s">
        <v>218</v>
      </c>
      <c r="B25" s="10">
        <v>392179</v>
      </c>
      <c r="C25" s="10">
        <v>0</v>
      </c>
      <c r="D25" s="10">
        <v>0</v>
      </c>
      <c r="E25" s="10">
        <v>0</v>
      </c>
      <c r="F25" s="10">
        <v>0</v>
      </c>
      <c r="G25" s="10">
        <v>193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4.9212221970069785E-4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 t="str">
        <f t="shared" si="11"/>
        <v>2020-21</v>
      </c>
      <c r="T25">
        <f t="shared" si="1"/>
        <v>4.9236453316935927E-4</v>
      </c>
      <c r="U25" t="e">
        <f t="shared" si="2"/>
        <v>#DIV/0!</v>
      </c>
      <c r="V25" t="e">
        <f t="shared" si="3"/>
        <v>#DIV/0!</v>
      </c>
      <c r="W25" t="e">
        <f t="shared" si="4"/>
        <v>#DIV/0!</v>
      </c>
      <c r="X25" t="e">
        <f t="shared" si="5"/>
        <v>#DIV/0!</v>
      </c>
      <c r="Z25" t="str">
        <f t="shared" si="12"/>
        <v>2020-21</v>
      </c>
      <c r="AA25">
        <f t="shared" ca="1" si="13"/>
        <v>4.5985557191353813E-4</v>
      </c>
      <c r="AB25" t="e">
        <f t="shared" ca="1" si="6"/>
        <v>#DIV/0!</v>
      </c>
      <c r="AC25" t="e">
        <f t="shared" ca="1" si="6"/>
        <v>#DIV/0!</v>
      </c>
      <c r="AD25" t="e">
        <f t="shared" ca="1" si="6"/>
        <v>#DIV/0!</v>
      </c>
      <c r="AE25" t="e">
        <f t="shared" ca="1" si="6"/>
        <v>#DIV/0!</v>
      </c>
      <c r="AG25" t="str">
        <f t="shared" si="14"/>
        <v>2020-21</v>
      </c>
      <c r="AH25">
        <f t="shared" si="15"/>
        <v>0</v>
      </c>
      <c r="AI25">
        <f t="shared" si="7"/>
        <v>0</v>
      </c>
      <c r="AJ25">
        <f t="shared" si="7"/>
        <v>0</v>
      </c>
      <c r="AK25">
        <f t="shared" si="7"/>
        <v>0</v>
      </c>
      <c r="AL25">
        <f t="shared" si="7"/>
        <v>0</v>
      </c>
      <c r="AN25" t="e">
        <f t="shared" si="16"/>
        <v>#DIV/0!</v>
      </c>
      <c r="AO25" t="e">
        <f t="shared" si="8"/>
        <v>#DIV/0!</v>
      </c>
      <c r="AP25" t="e">
        <f t="shared" si="8"/>
        <v>#DIV/0!</v>
      </c>
      <c r="AQ25" t="e">
        <f t="shared" si="8"/>
        <v>#DIV/0!</v>
      </c>
      <c r="AS25" t="str">
        <f t="shared" si="17"/>
        <v>2020-21</v>
      </c>
      <c r="AT25" t="e">
        <f t="shared" ca="1" si="18"/>
        <v>#DIV/0!</v>
      </c>
      <c r="AU25" t="e">
        <f t="shared" ca="1" si="9"/>
        <v>#DIV/0!</v>
      </c>
      <c r="AV25" t="e">
        <f t="shared" ca="1" si="9"/>
        <v>#DIV/0!</v>
      </c>
      <c r="AW25" t="e">
        <f t="shared" ca="1" si="9"/>
        <v>#DIV/0!</v>
      </c>
    </row>
    <row r="26" spans="1:49" x14ac:dyDescent="0.25">
      <c r="A26" s="1" t="s">
        <v>219</v>
      </c>
      <c r="B26" s="10">
        <v>391986</v>
      </c>
      <c r="C26" s="10">
        <v>0</v>
      </c>
      <c r="D26" s="10">
        <v>0</v>
      </c>
      <c r="E26" s="10">
        <v>0</v>
      </c>
      <c r="F26" s="10">
        <v>0</v>
      </c>
      <c r="G26" s="10">
        <v>171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4.3624006979841115E-4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 t="str">
        <f t="shared" si="11"/>
        <v>2020-22</v>
      </c>
      <c r="T26">
        <f t="shared" si="1"/>
        <v>4.3643046517930639E-4</v>
      </c>
      <c r="U26" t="e">
        <f t="shared" si="2"/>
        <v>#DIV/0!</v>
      </c>
      <c r="V26" t="e">
        <f t="shared" si="3"/>
        <v>#DIV/0!</v>
      </c>
      <c r="W26" t="e">
        <f t="shared" si="4"/>
        <v>#DIV/0!</v>
      </c>
      <c r="X26" t="e">
        <f t="shared" si="5"/>
        <v>#DIV/0!</v>
      </c>
      <c r="Z26" t="str">
        <f t="shared" si="12"/>
        <v>2020-22</v>
      </c>
      <c r="AA26">
        <f t="shared" ca="1" si="13"/>
        <v>4.0788502709631372E-4</v>
      </c>
      <c r="AB26" t="e">
        <f t="shared" ca="1" si="6"/>
        <v>#DIV/0!</v>
      </c>
      <c r="AC26" t="e">
        <f t="shared" ca="1" si="6"/>
        <v>#DIV/0!</v>
      </c>
      <c r="AD26" t="e">
        <f t="shared" ca="1" si="6"/>
        <v>#DIV/0!</v>
      </c>
      <c r="AE26" t="e">
        <f t="shared" ca="1" si="6"/>
        <v>#DIV/0!</v>
      </c>
      <c r="AG26" t="str">
        <f t="shared" si="14"/>
        <v>2020-22</v>
      </c>
      <c r="AH26">
        <f t="shared" si="15"/>
        <v>0</v>
      </c>
      <c r="AI26">
        <f t="shared" si="7"/>
        <v>0</v>
      </c>
      <c r="AJ26">
        <f t="shared" si="7"/>
        <v>0</v>
      </c>
      <c r="AK26">
        <f t="shared" si="7"/>
        <v>0</v>
      </c>
      <c r="AL26">
        <f t="shared" si="7"/>
        <v>0</v>
      </c>
      <c r="AN26" t="e">
        <f t="shared" si="16"/>
        <v>#DIV/0!</v>
      </c>
      <c r="AO26" t="e">
        <f t="shared" si="8"/>
        <v>#DIV/0!</v>
      </c>
      <c r="AP26" t="e">
        <f t="shared" si="8"/>
        <v>#DIV/0!</v>
      </c>
      <c r="AQ26" t="e">
        <f t="shared" si="8"/>
        <v>#DIV/0!</v>
      </c>
      <c r="AS26" t="str">
        <f t="shared" si="17"/>
        <v>2020-22</v>
      </c>
      <c r="AT26" t="e">
        <f t="shared" ca="1" si="18"/>
        <v>#DIV/0!</v>
      </c>
      <c r="AU26" t="e">
        <f t="shared" ca="1" si="9"/>
        <v>#DIV/0!</v>
      </c>
      <c r="AV26" t="e">
        <f t="shared" ca="1" si="9"/>
        <v>#DIV/0!</v>
      </c>
      <c r="AW26" t="e">
        <f t="shared" ca="1" si="9"/>
        <v>#DIV/0!</v>
      </c>
    </row>
    <row r="27" spans="1:49" x14ac:dyDescent="0.25">
      <c r="A27" s="1" t="s">
        <v>220</v>
      </c>
      <c r="B27" s="10">
        <v>391815</v>
      </c>
      <c r="C27" s="10">
        <v>0</v>
      </c>
      <c r="D27" s="10">
        <v>0</v>
      </c>
      <c r="E27" s="10">
        <v>0</v>
      </c>
      <c r="F27" s="10">
        <v>0</v>
      </c>
      <c r="G27" s="10">
        <v>193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4.9257940609726534E-4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 t="str">
        <f t="shared" si="11"/>
        <v>2020-23</v>
      </c>
      <c r="T27">
        <f t="shared" si="1"/>
        <v>4.9282217011871389E-4</v>
      </c>
      <c r="U27" t="e">
        <f t="shared" si="2"/>
        <v>#DIV/0!</v>
      </c>
      <c r="V27" t="e">
        <f t="shared" si="3"/>
        <v>#DIV/0!</v>
      </c>
      <c r="W27" t="e">
        <f t="shared" si="4"/>
        <v>#DIV/0!</v>
      </c>
      <c r="X27" t="e">
        <f t="shared" si="5"/>
        <v>#DIV/0!</v>
      </c>
      <c r="Z27" t="str">
        <f t="shared" si="12"/>
        <v>2020-23</v>
      </c>
      <c r="AA27">
        <f t="shared" ca="1" si="13"/>
        <v>4.6089389308042437E-4</v>
      </c>
      <c r="AB27" t="e">
        <f t="shared" ca="1" si="6"/>
        <v>#DIV/0!</v>
      </c>
      <c r="AC27" t="e">
        <f t="shared" ca="1" si="6"/>
        <v>#DIV/0!</v>
      </c>
      <c r="AD27" t="e">
        <f t="shared" ca="1" si="6"/>
        <v>#DIV/0!</v>
      </c>
      <c r="AE27" t="e">
        <f t="shared" ca="1" si="6"/>
        <v>#DIV/0!</v>
      </c>
      <c r="AG27" t="str">
        <f t="shared" si="14"/>
        <v>2020-23</v>
      </c>
      <c r="AH27">
        <f t="shared" si="15"/>
        <v>0</v>
      </c>
      <c r="AI27">
        <f t="shared" si="7"/>
        <v>0</v>
      </c>
      <c r="AJ27">
        <f t="shared" si="7"/>
        <v>0</v>
      </c>
      <c r="AK27">
        <f t="shared" si="7"/>
        <v>0</v>
      </c>
      <c r="AL27">
        <f t="shared" si="7"/>
        <v>0</v>
      </c>
      <c r="AN27" t="e">
        <f t="shared" si="16"/>
        <v>#DIV/0!</v>
      </c>
      <c r="AO27" t="e">
        <f t="shared" si="8"/>
        <v>#DIV/0!</v>
      </c>
      <c r="AP27" t="e">
        <f t="shared" si="8"/>
        <v>#DIV/0!</v>
      </c>
      <c r="AQ27" t="e">
        <f t="shared" si="8"/>
        <v>#DIV/0!</v>
      </c>
      <c r="AS27" t="str">
        <f t="shared" si="17"/>
        <v>2020-23</v>
      </c>
      <c r="AT27" t="e">
        <f t="shared" ca="1" si="18"/>
        <v>#DIV/0!</v>
      </c>
      <c r="AU27" t="e">
        <f t="shared" ca="1" si="9"/>
        <v>#DIV/0!</v>
      </c>
      <c r="AV27" t="e">
        <f t="shared" ca="1" si="9"/>
        <v>#DIV/0!</v>
      </c>
      <c r="AW27" t="e">
        <f t="shared" ca="1" si="9"/>
        <v>#DIV/0!</v>
      </c>
    </row>
    <row r="28" spans="1:49" x14ac:dyDescent="0.25">
      <c r="A28" s="1" t="s">
        <v>221</v>
      </c>
      <c r="B28" s="10">
        <v>391622</v>
      </c>
      <c r="C28" s="10">
        <v>0</v>
      </c>
      <c r="D28" s="10">
        <v>0</v>
      </c>
      <c r="E28" s="10">
        <v>0</v>
      </c>
      <c r="F28" s="10">
        <v>0</v>
      </c>
      <c r="G28" s="10">
        <v>167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4.2643161007297853E-4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 t="str">
        <f t="shared" si="11"/>
        <v>2020-24</v>
      </c>
      <c r="T28">
        <f t="shared" si="1"/>
        <v>4.2661353803831079E-4</v>
      </c>
      <c r="U28" t="e">
        <f t="shared" si="2"/>
        <v>#DIV/0!</v>
      </c>
      <c r="V28" t="e">
        <f t="shared" si="3"/>
        <v>#DIV/0!</v>
      </c>
      <c r="W28" t="e">
        <f t="shared" si="4"/>
        <v>#DIV/0!</v>
      </c>
      <c r="X28" t="e">
        <f t="shared" si="5"/>
        <v>#DIV/0!</v>
      </c>
      <c r="Z28" t="str">
        <f t="shared" si="12"/>
        <v>2020-24</v>
      </c>
      <c r="AA28">
        <f t="shared" ca="1" si="13"/>
        <v>3.9923937103273347E-4</v>
      </c>
      <c r="AB28" t="e">
        <f t="shared" ca="1" si="6"/>
        <v>#DIV/0!</v>
      </c>
      <c r="AC28" t="e">
        <f t="shared" ca="1" si="6"/>
        <v>#DIV/0!</v>
      </c>
      <c r="AD28" t="e">
        <f t="shared" ca="1" si="6"/>
        <v>#DIV/0!</v>
      </c>
      <c r="AE28" t="e">
        <f t="shared" ca="1" si="6"/>
        <v>#DIV/0!</v>
      </c>
      <c r="AG28" t="str">
        <f t="shared" si="14"/>
        <v>2020-24</v>
      </c>
      <c r="AH28">
        <f t="shared" si="15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N28" t="e">
        <f t="shared" si="16"/>
        <v>#DIV/0!</v>
      </c>
      <c r="AO28" t="e">
        <f t="shared" si="8"/>
        <v>#DIV/0!</v>
      </c>
      <c r="AP28" t="e">
        <f t="shared" si="8"/>
        <v>#DIV/0!</v>
      </c>
      <c r="AQ28" t="e">
        <f t="shared" si="8"/>
        <v>#DIV/0!</v>
      </c>
      <c r="AS28" t="str">
        <f t="shared" si="17"/>
        <v>2020-24</v>
      </c>
      <c r="AT28" t="e">
        <f t="shared" ca="1" si="18"/>
        <v>#DIV/0!</v>
      </c>
      <c r="AU28" t="e">
        <f t="shared" ca="1" si="9"/>
        <v>#DIV/0!</v>
      </c>
      <c r="AV28" t="e">
        <f t="shared" ca="1" si="9"/>
        <v>#DIV/0!</v>
      </c>
      <c r="AW28" t="e">
        <f t="shared" ca="1" si="9"/>
        <v>#DIV/0!</v>
      </c>
    </row>
    <row r="29" spans="1:49" x14ac:dyDescent="0.25">
      <c r="A29" s="1" t="s">
        <v>222</v>
      </c>
      <c r="B29" s="10">
        <v>391455</v>
      </c>
      <c r="C29" s="10">
        <v>0</v>
      </c>
      <c r="D29" s="10">
        <v>0</v>
      </c>
      <c r="E29" s="10">
        <v>0</v>
      </c>
      <c r="F29" s="10">
        <v>0</v>
      </c>
      <c r="G29" s="10">
        <v>171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4.368318197493965E-4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 t="str">
        <f t="shared" si="11"/>
        <v>2020-25</v>
      </c>
      <c r="T29">
        <f t="shared" si="1"/>
        <v>4.3702273213723806E-4</v>
      </c>
      <c r="U29" t="e">
        <f t="shared" si="2"/>
        <v>#DIV/0!</v>
      </c>
      <c r="V29" t="e">
        <f t="shared" si="3"/>
        <v>#DIV/0!</v>
      </c>
      <c r="W29" t="e">
        <f t="shared" si="4"/>
        <v>#DIV/0!</v>
      </c>
      <c r="X29" t="e">
        <f t="shared" si="5"/>
        <v>#DIV/0!</v>
      </c>
      <c r="Z29" t="str">
        <f t="shared" si="12"/>
        <v>2020-25</v>
      </c>
      <c r="AA29">
        <f t="shared" ca="1" si="13"/>
        <v>4.0925196195202012E-4</v>
      </c>
      <c r="AB29" t="e">
        <f t="shared" ca="1" si="6"/>
        <v>#DIV/0!</v>
      </c>
      <c r="AC29" t="e">
        <f t="shared" ca="1" si="6"/>
        <v>#DIV/0!</v>
      </c>
      <c r="AD29" t="e">
        <f t="shared" ca="1" si="6"/>
        <v>#DIV/0!</v>
      </c>
      <c r="AE29" t="e">
        <f t="shared" ca="1" si="6"/>
        <v>#DIV/0!</v>
      </c>
      <c r="AG29" t="str">
        <f t="shared" si="14"/>
        <v>2020-25</v>
      </c>
      <c r="AH29">
        <f t="shared" si="15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N29" t="e">
        <f t="shared" si="16"/>
        <v>#DIV/0!</v>
      </c>
      <c r="AO29" t="e">
        <f t="shared" si="8"/>
        <v>#DIV/0!</v>
      </c>
      <c r="AP29" t="e">
        <f t="shared" si="8"/>
        <v>#DIV/0!</v>
      </c>
      <c r="AQ29" t="e">
        <f t="shared" si="8"/>
        <v>#DIV/0!</v>
      </c>
      <c r="AS29" t="str">
        <f t="shared" si="17"/>
        <v>2020-25</v>
      </c>
      <c r="AT29" t="e">
        <f t="shared" ca="1" si="18"/>
        <v>#DIV/0!</v>
      </c>
      <c r="AU29" t="e">
        <f t="shared" ca="1" si="9"/>
        <v>#DIV/0!</v>
      </c>
      <c r="AV29" t="e">
        <f t="shared" ca="1" si="9"/>
        <v>#DIV/0!</v>
      </c>
      <c r="AW29" t="e">
        <f t="shared" ca="1" si="9"/>
        <v>#DIV/0!</v>
      </c>
    </row>
    <row r="30" spans="1:49" x14ac:dyDescent="0.25">
      <c r="A30" s="1" t="s">
        <v>223</v>
      </c>
      <c r="B30" s="10">
        <v>391284</v>
      </c>
      <c r="C30" s="10">
        <v>0</v>
      </c>
      <c r="D30" s="10">
        <v>0</v>
      </c>
      <c r="E30" s="10">
        <v>0</v>
      </c>
      <c r="F30" s="10">
        <v>0</v>
      </c>
      <c r="G30" s="10">
        <v>188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4.8046942885474487E-4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 t="str">
        <f t="shared" si="11"/>
        <v>2020-26</v>
      </c>
      <c r="T30">
        <f t="shared" si="1"/>
        <v>4.8070039995330287E-4</v>
      </c>
      <c r="U30" t="e">
        <f t="shared" si="2"/>
        <v>#DIV/0!</v>
      </c>
      <c r="V30" t="e">
        <f t="shared" si="3"/>
        <v>#DIV/0!</v>
      </c>
      <c r="W30" t="e">
        <f t="shared" si="4"/>
        <v>#DIV/0!</v>
      </c>
      <c r="X30" t="e">
        <f t="shared" si="5"/>
        <v>#DIV/0!</v>
      </c>
      <c r="Z30" t="str">
        <f t="shared" si="12"/>
        <v>2020-26</v>
      </c>
      <c r="AA30">
        <f t="shared" ca="1" si="13"/>
        <v>4.5045274571653128E-4</v>
      </c>
      <c r="AB30" t="e">
        <f t="shared" ca="1" si="6"/>
        <v>#DIV/0!</v>
      </c>
      <c r="AC30" t="e">
        <f t="shared" ca="1" si="6"/>
        <v>#DIV/0!</v>
      </c>
      <c r="AD30" t="e">
        <f t="shared" ca="1" si="6"/>
        <v>#DIV/0!</v>
      </c>
      <c r="AE30" t="e">
        <f t="shared" ca="1" si="6"/>
        <v>#DIV/0!</v>
      </c>
      <c r="AG30" t="str">
        <f t="shared" si="14"/>
        <v>2020-26</v>
      </c>
      <c r="AH30">
        <f t="shared" si="15"/>
        <v>0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N30" t="e">
        <f t="shared" si="16"/>
        <v>#DIV/0!</v>
      </c>
      <c r="AO30" t="e">
        <f t="shared" si="8"/>
        <v>#DIV/0!</v>
      </c>
      <c r="AP30" t="e">
        <f t="shared" si="8"/>
        <v>#DIV/0!</v>
      </c>
      <c r="AQ30" t="e">
        <f t="shared" si="8"/>
        <v>#DIV/0!</v>
      </c>
      <c r="AS30" t="str">
        <f t="shared" si="17"/>
        <v>2020-26</v>
      </c>
      <c r="AT30" t="e">
        <f t="shared" ca="1" si="18"/>
        <v>#DIV/0!</v>
      </c>
      <c r="AU30" t="e">
        <f t="shared" ca="1" si="9"/>
        <v>#DIV/0!</v>
      </c>
      <c r="AV30" t="e">
        <f t="shared" ca="1" si="9"/>
        <v>#DIV/0!</v>
      </c>
      <c r="AW30" t="e">
        <f t="shared" ca="1" si="9"/>
        <v>#DIV/0!</v>
      </c>
    </row>
    <row r="31" spans="1:49" x14ac:dyDescent="0.25">
      <c r="A31" s="1" t="s">
        <v>224</v>
      </c>
      <c r="B31" s="10">
        <v>391096</v>
      </c>
      <c r="C31" s="10">
        <v>0</v>
      </c>
      <c r="D31" s="10">
        <v>0</v>
      </c>
      <c r="E31" s="10">
        <v>0</v>
      </c>
      <c r="F31" s="10">
        <v>0</v>
      </c>
      <c r="G31" s="10">
        <v>184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4.7047272280974494E-4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 t="str">
        <f t="shared" si="11"/>
        <v>2020-27</v>
      </c>
      <c r="T31">
        <f t="shared" si="1"/>
        <v>4.7069418026857499E-4</v>
      </c>
      <c r="U31" t="e">
        <f t="shared" si="2"/>
        <v>#DIV/0!</v>
      </c>
      <c r="V31" t="e">
        <f t="shared" si="3"/>
        <v>#DIV/0!</v>
      </c>
      <c r="W31" t="e">
        <f t="shared" si="4"/>
        <v>#DIV/0!</v>
      </c>
      <c r="X31" t="e">
        <f t="shared" si="5"/>
        <v>#DIV/0!</v>
      </c>
      <c r="Z31" t="str">
        <f t="shared" si="12"/>
        <v>2020-27</v>
      </c>
      <c r="AA31">
        <f t="shared" ca="1" si="13"/>
        <v>4.4136876584342961E-4</v>
      </c>
      <c r="AB31" t="e">
        <f t="shared" ca="1" si="6"/>
        <v>#DIV/0!</v>
      </c>
      <c r="AC31" t="e">
        <f t="shared" ca="1" si="6"/>
        <v>#DIV/0!</v>
      </c>
      <c r="AD31" t="e">
        <f t="shared" ca="1" si="6"/>
        <v>#DIV/0!</v>
      </c>
      <c r="AE31" t="e">
        <f t="shared" ca="1" si="6"/>
        <v>#DIV/0!</v>
      </c>
      <c r="AG31" t="str">
        <f t="shared" si="14"/>
        <v>2020-27</v>
      </c>
      <c r="AH31">
        <f t="shared" si="15"/>
        <v>0</v>
      </c>
      <c r="AI31">
        <f t="shared" si="7"/>
        <v>0</v>
      </c>
      <c r="AJ31">
        <f t="shared" si="7"/>
        <v>0</v>
      </c>
      <c r="AK31">
        <f t="shared" si="7"/>
        <v>0</v>
      </c>
      <c r="AL31">
        <f t="shared" si="7"/>
        <v>0</v>
      </c>
      <c r="AN31" t="e">
        <f t="shared" si="16"/>
        <v>#DIV/0!</v>
      </c>
      <c r="AO31" t="e">
        <f t="shared" si="8"/>
        <v>#DIV/0!</v>
      </c>
      <c r="AP31" t="e">
        <f t="shared" si="8"/>
        <v>#DIV/0!</v>
      </c>
      <c r="AQ31" t="e">
        <f t="shared" si="8"/>
        <v>#DIV/0!</v>
      </c>
      <c r="AS31" t="str">
        <f t="shared" si="17"/>
        <v>2020-27</v>
      </c>
      <c r="AT31" t="e">
        <f t="shared" ca="1" si="18"/>
        <v>#DIV/0!</v>
      </c>
      <c r="AU31" t="e">
        <f t="shared" ca="1" si="9"/>
        <v>#DIV/0!</v>
      </c>
      <c r="AV31" t="e">
        <f t="shared" ca="1" si="9"/>
        <v>#DIV/0!</v>
      </c>
      <c r="AW31" t="e">
        <f t="shared" ca="1" si="9"/>
        <v>#DIV/0!</v>
      </c>
    </row>
    <row r="32" spans="1:49" x14ac:dyDescent="0.25">
      <c r="A32" s="1" t="s">
        <v>225</v>
      </c>
      <c r="B32" s="10">
        <v>390912</v>
      </c>
      <c r="C32" s="10">
        <v>0</v>
      </c>
      <c r="D32" s="10">
        <v>0</v>
      </c>
      <c r="E32" s="10">
        <v>0</v>
      </c>
      <c r="F32" s="10">
        <v>0</v>
      </c>
      <c r="G32" s="10">
        <v>172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4.3999672560576293E-4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 t="str">
        <f t="shared" si="11"/>
        <v>2020-28</v>
      </c>
      <c r="T32">
        <f t="shared" si="1"/>
        <v>4.4019041505180133E-4</v>
      </c>
      <c r="U32" t="e">
        <f t="shared" si="2"/>
        <v>#DIV/0!</v>
      </c>
      <c r="V32" t="e">
        <f t="shared" si="3"/>
        <v>#DIV/0!</v>
      </c>
      <c r="W32" t="e">
        <f t="shared" si="4"/>
        <v>#DIV/0!</v>
      </c>
      <c r="X32" t="e">
        <f t="shared" si="5"/>
        <v>#DIV/0!</v>
      </c>
      <c r="Z32" t="str">
        <f t="shared" si="12"/>
        <v>2020-28</v>
      </c>
      <c r="AA32">
        <f t="shared" ca="1" si="13"/>
        <v>4.1303928683696675E-4</v>
      </c>
      <c r="AB32" t="e">
        <f t="shared" ca="1" si="6"/>
        <v>#DIV/0!</v>
      </c>
      <c r="AC32" t="e">
        <f t="shared" ca="1" si="6"/>
        <v>#DIV/0!</v>
      </c>
      <c r="AD32" t="e">
        <f t="shared" ca="1" si="6"/>
        <v>#DIV/0!</v>
      </c>
      <c r="AE32" t="e">
        <f t="shared" ca="1" si="6"/>
        <v>#DIV/0!</v>
      </c>
      <c r="AG32" t="str">
        <f t="shared" si="14"/>
        <v>2020-28</v>
      </c>
      <c r="AH32">
        <f t="shared" si="15"/>
        <v>0</v>
      </c>
      <c r="AI32">
        <f t="shared" si="7"/>
        <v>0</v>
      </c>
      <c r="AJ32">
        <f t="shared" si="7"/>
        <v>0</v>
      </c>
      <c r="AK32">
        <f t="shared" si="7"/>
        <v>0</v>
      </c>
      <c r="AL32">
        <f t="shared" si="7"/>
        <v>0</v>
      </c>
      <c r="AN32" t="e">
        <f t="shared" si="16"/>
        <v>#DIV/0!</v>
      </c>
      <c r="AO32" t="e">
        <f t="shared" si="8"/>
        <v>#DIV/0!</v>
      </c>
      <c r="AP32" t="e">
        <f t="shared" si="8"/>
        <v>#DIV/0!</v>
      </c>
      <c r="AQ32" t="e">
        <f t="shared" si="8"/>
        <v>#DIV/0!</v>
      </c>
      <c r="AS32" t="str">
        <f t="shared" si="17"/>
        <v>2020-28</v>
      </c>
      <c r="AT32" t="e">
        <f t="shared" ca="1" si="18"/>
        <v>#DIV/0!</v>
      </c>
      <c r="AU32" t="e">
        <f t="shared" ca="1" si="9"/>
        <v>#DIV/0!</v>
      </c>
      <c r="AV32" t="e">
        <f t="shared" ca="1" si="9"/>
        <v>#DIV/0!</v>
      </c>
      <c r="AW32" t="e">
        <f t="shared" ca="1" si="9"/>
        <v>#DIV/0!</v>
      </c>
    </row>
    <row r="33" spans="1:49" x14ac:dyDescent="0.25">
      <c r="A33" s="1" t="s">
        <v>226</v>
      </c>
      <c r="B33" s="10">
        <v>390740</v>
      </c>
      <c r="C33" s="10">
        <v>0</v>
      </c>
      <c r="D33" s="10">
        <v>0</v>
      </c>
      <c r="E33" s="10">
        <v>0</v>
      </c>
      <c r="F33" s="10">
        <v>0</v>
      </c>
      <c r="G33" s="10">
        <v>182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4.6578287352203512E-4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 t="str">
        <f t="shared" si="11"/>
        <v>2020-29</v>
      </c>
      <c r="T33">
        <f t="shared" si="1"/>
        <v>4.6599993674061892E-4</v>
      </c>
      <c r="U33" t="e">
        <f t="shared" si="2"/>
        <v>#DIV/0!</v>
      </c>
      <c r="V33" t="e">
        <f t="shared" si="3"/>
        <v>#DIV/0!</v>
      </c>
      <c r="W33" t="e">
        <f t="shared" si="4"/>
        <v>#DIV/0!</v>
      </c>
      <c r="X33" t="e">
        <f t="shared" si="5"/>
        <v>#DIV/0!</v>
      </c>
      <c r="Z33" t="str">
        <f t="shared" si="12"/>
        <v>2020-29</v>
      </c>
      <c r="AA33">
        <f t="shared" ca="1" si="13"/>
        <v>4.3754693992749725E-4</v>
      </c>
      <c r="AB33" t="e">
        <f t="shared" ca="1" si="6"/>
        <v>#DIV/0!</v>
      </c>
      <c r="AC33" t="e">
        <f t="shared" ca="1" si="6"/>
        <v>#DIV/0!</v>
      </c>
      <c r="AD33" t="e">
        <f t="shared" ca="1" si="6"/>
        <v>#DIV/0!</v>
      </c>
      <c r="AE33" t="e">
        <f t="shared" ca="1" si="6"/>
        <v>#DIV/0!</v>
      </c>
      <c r="AG33" t="str">
        <f t="shared" si="14"/>
        <v>2020-29</v>
      </c>
      <c r="AH33">
        <f t="shared" si="15"/>
        <v>0</v>
      </c>
      <c r="AI33">
        <f t="shared" si="7"/>
        <v>0</v>
      </c>
      <c r="AJ33">
        <f t="shared" si="7"/>
        <v>0</v>
      </c>
      <c r="AK33">
        <f t="shared" si="7"/>
        <v>0</v>
      </c>
      <c r="AL33">
        <f t="shared" si="7"/>
        <v>0</v>
      </c>
      <c r="AN33" t="e">
        <f t="shared" si="16"/>
        <v>#DIV/0!</v>
      </c>
      <c r="AO33" t="e">
        <f t="shared" si="8"/>
        <v>#DIV/0!</v>
      </c>
      <c r="AP33" t="e">
        <f t="shared" si="8"/>
        <v>#DIV/0!</v>
      </c>
      <c r="AQ33" t="e">
        <f t="shared" si="8"/>
        <v>#DIV/0!</v>
      </c>
      <c r="AS33" t="str">
        <f t="shared" si="17"/>
        <v>2020-29</v>
      </c>
      <c r="AT33" t="e">
        <f t="shared" ca="1" si="18"/>
        <v>#DIV/0!</v>
      </c>
      <c r="AU33" t="e">
        <f t="shared" ca="1" si="9"/>
        <v>#DIV/0!</v>
      </c>
      <c r="AV33" t="e">
        <f t="shared" ca="1" si="9"/>
        <v>#DIV/0!</v>
      </c>
      <c r="AW33" t="e">
        <f t="shared" ca="1" si="9"/>
        <v>#DIV/0!</v>
      </c>
    </row>
    <row r="34" spans="1:49" x14ac:dyDescent="0.25">
      <c r="A34" s="1" t="s">
        <v>227</v>
      </c>
      <c r="B34" s="10">
        <v>390558</v>
      </c>
      <c r="C34" s="10">
        <v>0</v>
      </c>
      <c r="D34" s="10">
        <v>0</v>
      </c>
      <c r="E34" s="10">
        <v>0</v>
      </c>
      <c r="F34" s="10">
        <v>0</v>
      </c>
      <c r="G34" s="10">
        <v>174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4.4551641497549659E-4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 t="str">
        <f t="shared" si="11"/>
        <v>2020-30</v>
      </c>
      <c r="T34">
        <f t="shared" si="1"/>
        <v>4.4571499569807959E-4</v>
      </c>
      <c r="U34" t="e">
        <f t="shared" si="2"/>
        <v>#DIV/0!</v>
      </c>
      <c r="V34" t="e">
        <f t="shared" si="3"/>
        <v>#DIV/0!</v>
      </c>
      <c r="W34" t="e">
        <f t="shared" si="4"/>
        <v>#DIV/0!</v>
      </c>
      <c r="X34" t="e">
        <f t="shared" si="5"/>
        <v>#DIV/0!</v>
      </c>
      <c r="Z34" t="str">
        <f t="shared" si="12"/>
        <v>2020-30</v>
      </c>
      <c r="AA34">
        <f t="shared" ca="1" si="13"/>
        <v>4.1877818626067216E-4</v>
      </c>
      <c r="AB34" t="e">
        <f t="shared" ca="1" si="6"/>
        <v>#DIV/0!</v>
      </c>
      <c r="AC34" t="e">
        <f t="shared" ca="1" si="6"/>
        <v>#DIV/0!</v>
      </c>
      <c r="AD34" t="e">
        <f t="shared" ca="1" si="6"/>
        <v>#DIV/0!</v>
      </c>
      <c r="AE34" t="e">
        <f t="shared" ca="1" si="6"/>
        <v>#DIV/0!</v>
      </c>
      <c r="AG34" t="str">
        <f t="shared" si="14"/>
        <v>2020-30</v>
      </c>
      <c r="AH34">
        <f t="shared" si="15"/>
        <v>0</v>
      </c>
      <c r="AI34">
        <f t="shared" si="7"/>
        <v>0</v>
      </c>
      <c r="AJ34">
        <f t="shared" si="7"/>
        <v>0</v>
      </c>
      <c r="AK34">
        <f t="shared" si="7"/>
        <v>0</v>
      </c>
      <c r="AL34">
        <f t="shared" si="7"/>
        <v>0</v>
      </c>
      <c r="AN34" t="e">
        <f t="shared" si="16"/>
        <v>#DIV/0!</v>
      </c>
      <c r="AO34" t="e">
        <f t="shared" si="8"/>
        <v>#DIV/0!</v>
      </c>
      <c r="AP34" t="e">
        <f t="shared" si="8"/>
        <v>#DIV/0!</v>
      </c>
      <c r="AQ34" t="e">
        <f t="shared" si="8"/>
        <v>#DIV/0!</v>
      </c>
      <c r="AS34" t="str">
        <f t="shared" si="17"/>
        <v>2020-30</v>
      </c>
      <c r="AT34" t="e">
        <f t="shared" ca="1" si="18"/>
        <v>#DIV/0!</v>
      </c>
      <c r="AU34" t="e">
        <f t="shared" ca="1" si="9"/>
        <v>#DIV/0!</v>
      </c>
      <c r="AV34" t="e">
        <f t="shared" ca="1" si="9"/>
        <v>#DIV/0!</v>
      </c>
      <c r="AW34" t="e">
        <f t="shared" ca="1" si="9"/>
        <v>#DIV/0!</v>
      </c>
    </row>
    <row r="35" spans="1:49" x14ac:dyDescent="0.25">
      <c r="A35" s="1" t="s">
        <v>228</v>
      </c>
      <c r="B35" s="10">
        <v>390384</v>
      </c>
      <c r="C35" s="10">
        <v>0</v>
      </c>
      <c r="D35" s="10">
        <v>0</v>
      </c>
      <c r="E35" s="10">
        <v>0</v>
      </c>
      <c r="F35" s="10">
        <v>0</v>
      </c>
      <c r="G35" s="10">
        <v>231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5.9172507069961888E-4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 t="str">
        <f t="shared" si="11"/>
        <v>2020-31</v>
      </c>
      <c r="T35">
        <f t="shared" si="1"/>
        <v>5.9207543386348329E-4</v>
      </c>
      <c r="U35" t="e">
        <f t="shared" si="2"/>
        <v>#DIV/0!</v>
      </c>
      <c r="V35" t="e">
        <f t="shared" si="3"/>
        <v>#DIV/0!</v>
      </c>
      <c r="W35" t="e">
        <f t="shared" si="4"/>
        <v>#DIV/0!</v>
      </c>
      <c r="X35" t="e">
        <f t="shared" si="5"/>
        <v>#DIV/0!</v>
      </c>
      <c r="Z35" t="str">
        <f t="shared" si="12"/>
        <v>2020-31</v>
      </c>
      <c r="AA35">
        <f t="shared" ca="1" si="13"/>
        <v>5.5666236506228192E-4</v>
      </c>
      <c r="AB35" t="e">
        <f t="shared" ca="1" si="6"/>
        <v>#DIV/0!</v>
      </c>
      <c r="AC35" t="e">
        <f t="shared" ca="1" si="6"/>
        <v>#DIV/0!</v>
      </c>
      <c r="AD35" t="e">
        <f t="shared" ca="1" si="6"/>
        <v>#DIV/0!</v>
      </c>
      <c r="AE35" t="e">
        <f t="shared" ca="1" si="6"/>
        <v>#DIV/0!</v>
      </c>
      <c r="AG35" t="str">
        <f t="shared" si="14"/>
        <v>2020-31</v>
      </c>
      <c r="AH35">
        <f t="shared" si="15"/>
        <v>0</v>
      </c>
      <c r="AI35">
        <f t="shared" si="7"/>
        <v>0</v>
      </c>
      <c r="AJ35">
        <f t="shared" si="7"/>
        <v>0</v>
      </c>
      <c r="AK35">
        <f t="shared" si="7"/>
        <v>0</v>
      </c>
      <c r="AL35">
        <f t="shared" si="7"/>
        <v>0</v>
      </c>
      <c r="AN35" t="e">
        <f t="shared" si="16"/>
        <v>#DIV/0!</v>
      </c>
      <c r="AO35" t="e">
        <f t="shared" si="8"/>
        <v>#DIV/0!</v>
      </c>
      <c r="AP35" t="e">
        <f t="shared" si="8"/>
        <v>#DIV/0!</v>
      </c>
      <c r="AQ35" t="e">
        <f t="shared" si="8"/>
        <v>#DIV/0!</v>
      </c>
      <c r="AS35" t="str">
        <f t="shared" si="17"/>
        <v>2020-31</v>
      </c>
      <c r="AT35" t="e">
        <f t="shared" ca="1" si="18"/>
        <v>#DIV/0!</v>
      </c>
      <c r="AU35" t="e">
        <f t="shared" ca="1" si="9"/>
        <v>#DIV/0!</v>
      </c>
      <c r="AV35" t="e">
        <f t="shared" ca="1" si="9"/>
        <v>#DIV/0!</v>
      </c>
      <c r="AW35" t="e">
        <f t="shared" ca="1" si="9"/>
        <v>#DIV/0!</v>
      </c>
    </row>
    <row r="36" spans="1:49" x14ac:dyDescent="0.25">
      <c r="A36" s="1" t="s">
        <v>229</v>
      </c>
      <c r="B36" s="10">
        <v>390153</v>
      </c>
      <c r="C36" s="10">
        <v>0</v>
      </c>
      <c r="D36" s="10">
        <v>0</v>
      </c>
      <c r="E36" s="10">
        <v>0</v>
      </c>
      <c r="F36" s="10">
        <v>0</v>
      </c>
      <c r="G36" s="10">
        <v>210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5.3825037869758782E-4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 t="str">
        <f t="shared" si="11"/>
        <v>2020-32</v>
      </c>
      <c r="T36">
        <f t="shared" si="1"/>
        <v>5.3854026120601255E-4</v>
      </c>
      <c r="U36" t="e">
        <f t="shared" si="2"/>
        <v>#DIV/0!</v>
      </c>
      <c r="V36" t="e">
        <f t="shared" si="3"/>
        <v>#DIV/0!</v>
      </c>
      <c r="W36" t="e">
        <f t="shared" si="4"/>
        <v>#DIV/0!</v>
      </c>
      <c r="X36" t="e">
        <f t="shared" si="5"/>
        <v>#DIV/0!</v>
      </c>
      <c r="Z36" t="str">
        <f t="shared" si="12"/>
        <v>2020-32</v>
      </c>
      <c r="AA36">
        <f t="shared" ca="1" si="13"/>
        <v>5.066651204771235E-4</v>
      </c>
      <c r="AB36" t="e">
        <f t="shared" ca="1" si="6"/>
        <v>#DIV/0!</v>
      </c>
      <c r="AC36" t="e">
        <f t="shared" ca="1" si="6"/>
        <v>#DIV/0!</v>
      </c>
      <c r="AD36" t="e">
        <f t="shared" ca="1" si="6"/>
        <v>#DIV/0!</v>
      </c>
      <c r="AE36" t="e">
        <f t="shared" ca="1" si="6"/>
        <v>#DIV/0!</v>
      </c>
      <c r="AG36" t="str">
        <f t="shared" si="14"/>
        <v>2020-32</v>
      </c>
      <c r="AH36">
        <f t="shared" si="15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N36" t="e">
        <f t="shared" si="16"/>
        <v>#DIV/0!</v>
      </c>
      <c r="AO36" t="e">
        <f t="shared" si="8"/>
        <v>#DIV/0!</v>
      </c>
      <c r="AP36" t="e">
        <f t="shared" si="8"/>
        <v>#DIV/0!</v>
      </c>
      <c r="AQ36" t="e">
        <f t="shared" si="8"/>
        <v>#DIV/0!</v>
      </c>
      <c r="AS36" t="str">
        <f t="shared" si="17"/>
        <v>2020-32</v>
      </c>
      <c r="AT36" t="e">
        <f t="shared" ca="1" si="18"/>
        <v>#DIV/0!</v>
      </c>
      <c r="AU36" t="e">
        <f t="shared" ca="1" si="9"/>
        <v>#DIV/0!</v>
      </c>
      <c r="AV36" t="e">
        <f t="shared" ca="1" si="9"/>
        <v>#DIV/0!</v>
      </c>
      <c r="AW36" t="e">
        <f t="shared" ca="1" si="9"/>
        <v>#DIV/0!</v>
      </c>
    </row>
    <row r="37" spans="1:49" x14ac:dyDescent="0.25">
      <c r="A37" s="1" t="s">
        <v>230</v>
      </c>
      <c r="B37" s="10">
        <v>389943</v>
      </c>
      <c r="C37" s="10">
        <v>0</v>
      </c>
      <c r="D37" s="10">
        <v>0</v>
      </c>
      <c r="E37" s="10">
        <v>0</v>
      </c>
      <c r="F37" s="10">
        <v>0</v>
      </c>
      <c r="G37" s="10">
        <v>202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5.1802442921144889E-4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 t="str">
        <f t="shared" si="11"/>
        <v>2020-33</v>
      </c>
      <c r="T37">
        <f t="shared" si="1"/>
        <v>5.1829292920653068E-4</v>
      </c>
      <c r="U37" t="e">
        <f t="shared" si="2"/>
        <v>#DIV/0!</v>
      </c>
      <c r="V37" t="e">
        <f t="shared" si="3"/>
        <v>#DIV/0!</v>
      </c>
      <c r="W37" t="e">
        <f t="shared" si="4"/>
        <v>#DIV/0!</v>
      </c>
      <c r="X37" t="e">
        <f t="shared" si="5"/>
        <v>#DIV/0!</v>
      </c>
      <c r="Z37" t="str">
        <f t="shared" si="12"/>
        <v>2020-33</v>
      </c>
      <c r="AA37">
        <f t="shared" ca="1" si="13"/>
        <v>4.8793966981725137E-4</v>
      </c>
      <c r="AB37" t="e">
        <f t="shared" ca="1" si="6"/>
        <v>#DIV/0!</v>
      </c>
      <c r="AC37" t="e">
        <f t="shared" ca="1" si="6"/>
        <v>#DIV/0!</v>
      </c>
      <c r="AD37" t="e">
        <f t="shared" ca="1" si="6"/>
        <v>#DIV/0!</v>
      </c>
      <c r="AE37" t="e">
        <f t="shared" ca="1" si="6"/>
        <v>#DIV/0!</v>
      </c>
      <c r="AG37" t="str">
        <f t="shared" si="14"/>
        <v>2020-33</v>
      </c>
      <c r="AH37">
        <f t="shared" si="15"/>
        <v>0</v>
      </c>
      <c r="AI37">
        <f t="shared" si="7"/>
        <v>0</v>
      </c>
      <c r="AJ37">
        <f t="shared" si="7"/>
        <v>0</v>
      </c>
      <c r="AK37">
        <f t="shared" si="7"/>
        <v>0</v>
      </c>
      <c r="AL37">
        <f t="shared" si="7"/>
        <v>0</v>
      </c>
      <c r="AN37" t="e">
        <f t="shared" si="16"/>
        <v>#DIV/0!</v>
      </c>
      <c r="AO37" t="e">
        <f t="shared" si="8"/>
        <v>#DIV/0!</v>
      </c>
      <c r="AP37" t="e">
        <f t="shared" si="8"/>
        <v>#DIV/0!</v>
      </c>
      <c r="AQ37" t="e">
        <f t="shared" si="8"/>
        <v>#DIV/0!</v>
      </c>
      <c r="AS37" t="str">
        <f t="shared" si="17"/>
        <v>2020-33</v>
      </c>
      <c r="AT37" t="e">
        <f t="shared" ca="1" si="18"/>
        <v>#DIV/0!</v>
      </c>
      <c r="AU37" t="e">
        <f t="shared" ca="1" si="9"/>
        <v>#DIV/0!</v>
      </c>
      <c r="AV37" t="e">
        <f t="shared" ca="1" si="9"/>
        <v>#DIV/0!</v>
      </c>
      <c r="AW37" t="e">
        <f t="shared" ca="1" si="9"/>
        <v>#DIV/0!</v>
      </c>
    </row>
    <row r="38" spans="1:49" x14ac:dyDescent="0.25">
      <c r="A38" s="1" t="s">
        <v>231</v>
      </c>
      <c r="B38" s="10">
        <v>389741</v>
      </c>
      <c r="C38" s="10">
        <v>0</v>
      </c>
      <c r="D38" s="10">
        <v>0</v>
      </c>
      <c r="E38" s="10">
        <v>0</v>
      </c>
      <c r="F38" s="10">
        <v>0</v>
      </c>
      <c r="G38" s="10">
        <v>191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4.9006904585352832E-4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 t="str">
        <f t="shared" si="11"/>
        <v>2020-34</v>
      </c>
      <c r="T38">
        <f t="shared" si="1"/>
        <v>4.9030934110231412E-4</v>
      </c>
      <c r="U38" t="e">
        <f t="shared" si="2"/>
        <v>#DIV/0!</v>
      </c>
      <c r="V38" t="e">
        <f t="shared" si="3"/>
        <v>#DIV/0!</v>
      </c>
      <c r="W38" t="e">
        <f t="shared" si="4"/>
        <v>#DIV/0!</v>
      </c>
      <c r="X38" t="e">
        <f t="shared" si="5"/>
        <v>#DIV/0!</v>
      </c>
      <c r="Z38" t="str">
        <f t="shared" si="12"/>
        <v>2020-34</v>
      </c>
      <c r="AA38">
        <f t="shared" ca="1" si="13"/>
        <v>4.6190112914891294E-4</v>
      </c>
      <c r="AB38" t="e">
        <f t="shared" ca="1" si="6"/>
        <v>#DIV/0!</v>
      </c>
      <c r="AC38" t="e">
        <f t="shared" ca="1" si="6"/>
        <v>#DIV/0!</v>
      </c>
      <c r="AD38" t="e">
        <f t="shared" ca="1" si="6"/>
        <v>#DIV/0!</v>
      </c>
      <c r="AE38" t="e">
        <f t="shared" ca="1" si="6"/>
        <v>#DIV/0!</v>
      </c>
      <c r="AG38" t="str">
        <f t="shared" si="14"/>
        <v>2020-34</v>
      </c>
      <c r="AH38">
        <f t="shared" si="15"/>
        <v>0</v>
      </c>
      <c r="AI38">
        <f t="shared" si="7"/>
        <v>0</v>
      </c>
      <c r="AJ38">
        <f t="shared" si="7"/>
        <v>0</v>
      </c>
      <c r="AK38">
        <f t="shared" si="7"/>
        <v>0</v>
      </c>
      <c r="AL38">
        <f t="shared" si="7"/>
        <v>0</v>
      </c>
      <c r="AN38" t="e">
        <f t="shared" si="16"/>
        <v>#DIV/0!</v>
      </c>
      <c r="AO38" t="e">
        <f t="shared" si="8"/>
        <v>#DIV/0!</v>
      </c>
      <c r="AP38" t="e">
        <f t="shared" si="8"/>
        <v>#DIV/0!</v>
      </c>
      <c r="AQ38" t="e">
        <f t="shared" si="8"/>
        <v>#DIV/0!</v>
      </c>
      <c r="AS38" t="str">
        <f t="shared" si="17"/>
        <v>2020-34</v>
      </c>
      <c r="AT38" t="e">
        <f t="shared" ca="1" si="18"/>
        <v>#DIV/0!</v>
      </c>
      <c r="AU38" t="e">
        <f t="shared" ca="1" si="9"/>
        <v>#DIV/0!</v>
      </c>
      <c r="AV38" t="e">
        <f t="shared" ca="1" si="9"/>
        <v>#DIV/0!</v>
      </c>
      <c r="AW38" t="e">
        <f t="shared" ca="1" si="9"/>
        <v>#DIV/0!</v>
      </c>
    </row>
    <row r="39" spans="1:49" x14ac:dyDescent="0.25">
      <c r="A39" s="1" t="s">
        <v>232</v>
      </c>
      <c r="B39" s="10">
        <v>389550</v>
      </c>
      <c r="C39" s="10">
        <v>0</v>
      </c>
      <c r="D39" s="10">
        <v>0</v>
      </c>
      <c r="E39" s="10">
        <v>0</v>
      </c>
      <c r="F39" s="10">
        <v>0</v>
      </c>
      <c r="G39" s="10">
        <v>186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4.7747400847131304E-4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 t="str">
        <f t="shared" si="11"/>
        <v>2020-35</v>
      </c>
      <c r="T39">
        <f t="shared" si="1"/>
        <v>4.7770210789152529E-4</v>
      </c>
      <c r="U39" t="e">
        <f t="shared" si="2"/>
        <v>#DIV/0!</v>
      </c>
      <c r="V39" t="e">
        <f t="shared" si="3"/>
        <v>#DIV/0!</v>
      </c>
      <c r="W39" t="e">
        <f t="shared" si="4"/>
        <v>#DIV/0!</v>
      </c>
      <c r="X39" t="e">
        <f t="shared" si="5"/>
        <v>#DIV/0!</v>
      </c>
      <c r="Z39" t="str">
        <f t="shared" si="12"/>
        <v>2020-35</v>
      </c>
      <c r="AA39">
        <f t="shared" ca="1" si="13"/>
        <v>4.5032289434918397E-4</v>
      </c>
      <c r="AB39" t="e">
        <f t="shared" ca="1" si="6"/>
        <v>#DIV/0!</v>
      </c>
      <c r="AC39" t="e">
        <f t="shared" ca="1" si="6"/>
        <v>#DIV/0!</v>
      </c>
      <c r="AD39" t="e">
        <f t="shared" ca="1" si="6"/>
        <v>#DIV/0!</v>
      </c>
      <c r="AE39" t="e">
        <f t="shared" ca="1" si="6"/>
        <v>#DIV/0!</v>
      </c>
      <c r="AG39" t="str">
        <f t="shared" si="14"/>
        <v>2020-35</v>
      </c>
      <c r="AH39">
        <f t="shared" si="15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N39" t="e">
        <f t="shared" si="16"/>
        <v>#DIV/0!</v>
      </c>
      <c r="AO39" t="e">
        <f t="shared" si="8"/>
        <v>#DIV/0!</v>
      </c>
      <c r="AP39" t="e">
        <f t="shared" si="8"/>
        <v>#DIV/0!</v>
      </c>
      <c r="AQ39" t="e">
        <f t="shared" si="8"/>
        <v>#DIV/0!</v>
      </c>
      <c r="AS39" t="str">
        <f t="shared" si="17"/>
        <v>2020-35</v>
      </c>
      <c r="AT39" t="e">
        <f t="shared" ca="1" si="18"/>
        <v>#DIV/0!</v>
      </c>
      <c r="AU39" t="e">
        <f t="shared" ca="1" si="9"/>
        <v>#DIV/0!</v>
      </c>
      <c r="AV39" t="e">
        <f t="shared" ca="1" si="9"/>
        <v>#DIV/0!</v>
      </c>
      <c r="AW39" t="e">
        <f t="shared" ca="1" si="9"/>
        <v>#DIV/0!</v>
      </c>
    </row>
    <row r="40" spans="1:49" x14ac:dyDescent="0.25">
      <c r="A40" s="1" t="s">
        <v>233</v>
      </c>
      <c r="B40" s="10">
        <v>389364</v>
      </c>
      <c r="C40" s="10">
        <v>0</v>
      </c>
      <c r="D40" s="10">
        <v>0</v>
      </c>
      <c r="E40" s="10">
        <v>0</v>
      </c>
      <c r="F40" s="10">
        <v>0</v>
      </c>
      <c r="G40" s="10">
        <v>183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4.6999722624587787E-4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 t="str">
        <f t="shared" si="11"/>
        <v>2020-36</v>
      </c>
      <c r="T40">
        <f t="shared" si="1"/>
        <v>4.7021823617251297E-4</v>
      </c>
      <c r="U40" t="e">
        <f t="shared" si="2"/>
        <v>#DIV/0!</v>
      </c>
      <c r="V40" t="e">
        <f t="shared" si="3"/>
        <v>#DIV/0!</v>
      </c>
      <c r="W40" t="e">
        <f t="shared" si="4"/>
        <v>#DIV/0!</v>
      </c>
      <c r="X40" t="e">
        <f t="shared" si="5"/>
        <v>#DIV/0!</v>
      </c>
      <c r="Z40" t="str">
        <f t="shared" si="12"/>
        <v>2020-36</v>
      </c>
      <c r="AA40">
        <f t="shared" ca="1" si="13"/>
        <v>4.4356201748045436E-4</v>
      </c>
      <c r="AB40" t="e">
        <f t="shared" ca="1" si="6"/>
        <v>#DIV/0!</v>
      </c>
      <c r="AC40" t="e">
        <f t="shared" ca="1" si="6"/>
        <v>#DIV/0!</v>
      </c>
      <c r="AD40" t="e">
        <f t="shared" ca="1" si="6"/>
        <v>#DIV/0!</v>
      </c>
      <c r="AE40" t="e">
        <f t="shared" ca="1" si="6"/>
        <v>#DIV/0!</v>
      </c>
      <c r="AG40" t="str">
        <f t="shared" si="14"/>
        <v>2020-36</v>
      </c>
      <c r="AH40">
        <f t="shared" si="15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0</v>
      </c>
      <c r="AN40" t="e">
        <f t="shared" si="16"/>
        <v>#DIV/0!</v>
      </c>
      <c r="AO40" t="e">
        <f t="shared" si="8"/>
        <v>#DIV/0!</v>
      </c>
      <c r="AP40" t="e">
        <f t="shared" si="8"/>
        <v>#DIV/0!</v>
      </c>
      <c r="AQ40" t="e">
        <f t="shared" si="8"/>
        <v>#DIV/0!</v>
      </c>
      <c r="AS40" t="str">
        <f t="shared" si="17"/>
        <v>2020-36</v>
      </c>
      <c r="AT40" t="e">
        <f t="shared" ca="1" si="18"/>
        <v>#DIV/0!</v>
      </c>
      <c r="AU40" t="e">
        <f t="shared" ca="1" si="9"/>
        <v>#DIV/0!</v>
      </c>
      <c r="AV40" t="e">
        <f t="shared" ca="1" si="9"/>
        <v>#DIV/0!</v>
      </c>
      <c r="AW40" t="e">
        <f t="shared" ca="1" si="9"/>
        <v>#DIV/0!</v>
      </c>
    </row>
    <row r="41" spans="1:49" x14ac:dyDescent="0.25">
      <c r="A41" s="1" t="s">
        <v>234</v>
      </c>
      <c r="B41" s="10">
        <v>389181</v>
      </c>
      <c r="C41" s="10">
        <v>0</v>
      </c>
      <c r="D41" s="10">
        <v>0</v>
      </c>
      <c r="E41" s="10">
        <v>0</v>
      </c>
      <c r="F41" s="10">
        <v>0</v>
      </c>
      <c r="G41" s="10">
        <v>213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5.4730318283780551E-4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 t="str">
        <f t="shared" si="11"/>
        <v>2020-37</v>
      </c>
      <c r="T41">
        <f t="shared" si="1"/>
        <v>5.4760290132520892E-4</v>
      </c>
      <c r="U41" t="e">
        <f t="shared" si="2"/>
        <v>#DIV/0!</v>
      </c>
      <c r="V41" t="e">
        <f t="shared" si="3"/>
        <v>#DIV/0!</v>
      </c>
      <c r="W41" t="e">
        <f t="shared" si="4"/>
        <v>#DIV/0!</v>
      </c>
      <c r="X41" t="e">
        <f t="shared" si="5"/>
        <v>#DIV/0!</v>
      </c>
      <c r="Z41" t="str">
        <f t="shared" si="12"/>
        <v>2020-37</v>
      </c>
      <c r="AA41">
        <f t="shared" ca="1" si="13"/>
        <v>5.1690250307007471E-4</v>
      </c>
      <c r="AB41" t="e">
        <f t="shared" ca="1" si="6"/>
        <v>#DIV/0!</v>
      </c>
      <c r="AC41" t="e">
        <f t="shared" ca="1" si="6"/>
        <v>#DIV/0!</v>
      </c>
      <c r="AD41" t="e">
        <f t="shared" ca="1" si="6"/>
        <v>#DIV/0!</v>
      </c>
      <c r="AE41" t="e">
        <f t="shared" ca="1" si="6"/>
        <v>#DIV/0!</v>
      </c>
      <c r="AG41" t="str">
        <f t="shared" si="14"/>
        <v>2020-37</v>
      </c>
      <c r="AH41">
        <f t="shared" si="15"/>
        <v>0</v>
      </c>
      <c r="AI41">
        <f t="shared" si="7"/>
        <v>0</v>
      </c>
      <c r="AJ41">
        <f t="shared" si="7"/>
        <v>0</v>
      </c>
      <c r="AK41">
        <f t="shared" si="7"/>
        <v>0</v>
      </c>
      <c r="AL41">
        <f t="shared" si="7"/>
        <v>0</v>
      </c>
      <c r="AN41" t="e">
        <f t="shared" si="16"/>
        <v>#DIV/0!</v>
      </c>
      <c r="AO41" t="e">
        <f t="shared" si="8"/>
        <v>#DIV/0!</v>
      </c>
      <c r="AP41" t="e">
        <f t="shared" si="8"/>
        <v>#DIV/0!</v>
      </c>
      <c r="AQ41" t="e">
        <f t="shared" si="8"/>
        <v>#DIV/0!</v>
      </c>
      <c r="AS41" t="str">
        <f t="shared" si="17"/>
        <v>2020-37</v>
      </c>
      <c r="AT41" t="e">
        <f t="shared" ca="1" si="18"/>
        <v>#DIV/0!</v>
      </c>
      <c r="AU41" t="e">
        <f t="shared" ca="1" si="9"/>
        <v>#DIV/0!</v>
      </c>
      <c r="AV41" t="e">
        <f t="shared" ca="1" si="9"/>
        <v>#DIV/0!</v>
      </c>
      <c r="AW41" t="e">
        <f t="shared" ca="1" si="9"/>
        <v>#DIV/0!</v>
      </c>
    </row>
    <row r="42" spans="1:49" x14ac:dyDescent="0.25">
      <c r="A42" s="1" t="s">
        <v>235</v>
      </c>
      <c r="B42" s="10">
        <v>388968</v>
      </c>
      <c r="C42" s="10">
        <v>0</v>
      </c>
      <c r="D42" s="10">
        <v>0</v>
      </c>
      <c r="E42" s="10">
        <v>0</v>
      </c>
      <c r="F42" s="10">
        <v>0</v>
      </c>
      <c r="G42" s="10">
        <v>219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5.6302832109582281E-4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 t="str">
        <f t="shared" si="11"/>
        <v>2020-38</v>
      </c>
      <c r="T42">
        <f t="shared" si="1"/>
        <v>5.6334551546578055E-4</v>
      </c>
      <c r="U42" t="e">
        <f t="shared" si="2"/>
        <v>#DIV/0!</v>
      </c>
      <c r="V42" t="e">
        <f t="shared" si="3"/>
        <v>#DIV/0!</v>
      </c>
      <c r="W42" t="e">
        <f t="shared" si="4"/>
        <v>#DIV/0!</v>
      </c>
      <c r="X42" t="e">
        <f t="shared" si="5"/>
        <v>#DIV/0!</v>
      </c>
      <c r="Z42" t="str">
        <f t="shared" si="12"/>
        <v>2020-38</v>
      </c>
      <c r="AA42">
        <f t="shared" ca="1" si="13"/>
        <v>5.3211530302077015E-4</v>
      </c>
      <c r="AB42" t="e">
        <f t="shared" ca="1" si="6"/>
        <v>#DIV/0!</v>
      </c>
      <c r="AC42" t="e">
        <f t="shared" ca="1" si="6"/>
        <v>#DIV/0!</v>
      </c>
      <c r="AD42" t="e">
        <f t="shared" ca="1" si="6"/>
        <v>#DIV/0!</v>
      </c>
      <c r="AE42" t="e">
        <f t="shared" ca="1" si="6"/>
        <v>#DIV/0!</v>
      </c>
      <c r="AG42" t="str">
        <f t="shared" si="14"/>
        <v>2020-38</v>
      </c>
      <c r="AH42">
        <f t="shared" si="15"/>
        <v>0</v>
      </c>
      <c r="AI42">
        <f t="shared" si="7"/>
        <v>0</v>
      </c>
      <c r="AJ42">
        <f t="shared" si="7"/>
        <v>0</v>
      </c>
      <c r="AK42">
        <f t="shared" si="7"/>
        <v>0</v>
      </c>
      <c r="AL42">
        <f t="shared" si="7"/>
        <v>0</v>
      </c>
      <c r="AN42" t="e">
        <f t="shared" si="16"/>
        <v>#DIV/0!</v>
      </c>
      <c r="AO42" t="e">
        <f t="shared" si="8"/>
        <v>#DIV/0!</v>
      </c>
      <c r="AP42" t="e">
        <f t="shared" si="8"/>
        <v>#DIV/0!</v>
      </c>
      <c r="AQ42" t="e">
        <f t="shared" si="8"/>
        <v>#DIV/0!</v>
      </c>
      <c r="AS42" t="str">
        <f t="shared" si="17"/>
        <v>2020-38</v>
      </c>
      <c r="AT42" t="e">
        <f t="shared" ca="1" si="18"/>
        <v>#DIV/0!</v>
      </c>
      <c r="AU42" t="e">
        <f t="shared" ca="1" si="9"/>
        <v>#DIV/0!</v>
      </c>
      <c r="AV42" t="e">
        <f t="shared" ca="1" si="9"/>
        <v>#DIV/0!</v>
      </c>
      <c r="AW42" t="e">
        <f t="shared" ca="1" si="9"/>
        <v>#DIV/0!</v>
      </c>
    </row>
    <row r="43" spans="1:49" x14ac:dyDescent="0.25">
      <c r="A43" s="1" t="s">
        <v>236</v>
      </c>
      <c r="B43" s="10">
        <v>388749</v>
      </c>
      <c r="C43" s="10">
        <v>0</v>
      </c>
      <c r="D43" s="10">
        <v>0</v>
      </c>
      <c r="E43" s="10">
        <v>0</v>
      </c>
      <c r="F43" s="10">
        <v>0</v>
      </c>
      <c r="G43" s="10">
        <v>236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6.070755165929687E-4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 t="str">
        <f t="shared" si="11"/>
        <v>2020-39</v>
      </c>
      <c r="T43">
        <f t="shared" si="1"/>
        <v>6.0744429982215306E-4</v>
      </c>
      <c r="U43" t="e">
        <f t="shared" si="2"/>
        <v>#DIV/0!</v>
      </c>
      <c r="V43" t="e">
        <f t="shared" si="3"/>
        <v>#DIV/0!</v>
      </c>
      <c r="W43" t="e">
        <f t="shared" si="4"/>
        <v>#DIV/0!</v>
      </c>
      <c r="X43" t="e">
        <f t="shared" si="5"/>
        <v>#DIV/0!</v>
      </c>
      <c r="Z43" t="str">
        <f t="shared" si="12"/>
        <v>2020-39</v>
      </c>
      <c r="AA43">
        <f t="shared" ca="1" si="13"/>
        <v>5.7415001594363698E-4</v>
      </c>
      <c r="AB43" t="e">
        <f t="shared" ca="1" si="6"/>
        <v>#DIV/0!</v>
      </c>
      <c r="AC43" t="e">
        <f t="shared" ca="1" si="6"/>
        <v>#DIV/0!</v>
      </c>
      <c r="AD43" t="e">
        <f t="shared" ca="1" si="6"/>
        <v>#DIV/0!</v>
      </c>
      <c r="AE43" t="e">
        <f t="shared" ca="1" si="6"/>
        <v>#DIV/0!</v>
      </c>
      <c r="AG43" t="str">
        <f t="shared" si="14"/>
        <v>2020-39</v>
      </c>
      <c r="AH43">
        <f t="shared" si="15"/>
        <v>0</v>
      </c>
      <c r="AI43">
        <f t="shared" si="7"/>
        <v>0</v>
      </c>
      <c r="AJ43">
        <f t="shared" si="7"/>
        <v>0</v>
      </c>
      <c r="AK43">
        <f t="shared" si="7"/>
        <v>0</v>
      </c>
      <c r="AL43">
        <f t="shared" si="7"/>
        <v>0</v>
      </c>
      <c r="AN43" t="e">
        <f t="shared" si="16"/>
        <v>#DIV/0!</v>
      </c>
      <c r="AO43" t="e">
        <f t="shared" si="8"/>
        <v>#DIV/0!</v>
      </c>
      <c r="AP43" t="e">
        <f t="shared" si="8"/>
        <v>#DIV/0!</v>
      </c>
      <c r="AQ43" t="e">
        <f t="shared" si="8"/>
        <v>#DIV/0!</v>
      </c>
      <c r="AS43" t="str">
        <f t="shared" si="17"/>
        <v>2020-39</v>
      </c>
      <c r="AT43" t="e">
        <f t="shared" ca="1" si="18"/>
        <v>#DIV/0!</v>
      </c>
      <c r="AU43" t="e">
        <f t="shared" ca="1" si="9"/>
        <v>#DIV/0!</v>
      </c>
      <c r="AV43" t="e">
        <f t="shared" ca="1" si="9"/>
        <v>#DIV/0!</v>
      </c>
      <c r="AW43" t="e">
        <f t="shared" ca="1" si="9"/>
        <v>#DIV/0!</v>
      </c>
    </row>
    <row r="44" spans="1:49" x14ac:dyDescent="0.25">
      <c r="A44" s="1" t="s">
        <v>237</v>
      </c>
      <c r="B44" s="10">
        <v>388513</v>
      </c>
      <c r="C44" s="10">
        <v>0</v>
      </c>
      <c r="D44" s="10">
        <v>0</v>
      </c>
      <c r="E44" s="10">
        <v>0</v>
      </c>
      <c r="F44" s="10">
        <v>0</v>
      </c>
      <c r="G44" s="10">
        <v>271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6.9753135673709759E-4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 t="str">
        <f t="shared" si="11"/>
        <v>2020-40</v>
      </c>
      <c r="T44">
        <f t="shared" si="1"/>
        <v>6.9801827469275358E-4</v>
      </c>
      <c r="U44" t="e">
        <f t="shared" si="2"/>
        <v>#DIV/0!</v>
      </c>
      <c r="V44" t="e">
        <f t="shared" si="3"/>
        <v>#DIV/0!</v>
      </c>
      <c r="W44" t="e">
        <f t="shared" si="4"/>
        <v>#DIV/0!</v>
      </c>
      <c r="X44" t="e">
        <f t="shared" si="5"/>
        <v>#DIV/0!</v>
      </c>
      <c r="Z44" t="str">
        <f t="shared" si="12"/>
        <v>2020-40</v>
      </c>
      <c r="AA44">
        <f t="shared" ca="1" si="13"/>
        <v>6.6019727257626945E-4</v>
      </c>
      <c r="AB44" t="e">
        <f t="shared" ca="1" si="6"/>
        <v>#DIV/0!</v>
      </c>
      <c r="AC44" t="e">
        <f t="shared" ca="1" si="6"/>
        <v>#DIV/0!</v>
      </c>
      <c r="AD44" t="e">
        <f t="shared" ca="1" si="6"/>
        <v>#DIV/0!</v>
      </c>
      <c r="AE44" t="e">
        <f t="shared" ca="1" si="6"/>
        <v>#DIV/0!</v>
      </c>
      <c r="AG44" t="str">
        <f t="shared" si="14"/>
        <v>2020-40</v>
      </c>
      <c r="AH44">
        <f t="shared" si="15"/>
        <v>0</v>
      </c>
      <c r="AI44">
        <f t="shared" si="7"/>
        <v>0</v>
      </c>
      <c r="AJ44">
        <f t="shared" si="7"/>
        <v>0</v>
      </c>
      <c r="AK44">
        <f t="shared" si="7"/>
        <v>0</v>
      </c>
      <c r="AL44">
        <f t="shared" si="7"/>
        <v>0</v>
      </c>
      <c r="AN44" t="e">
        <f t="shared" si="16"/>
        <v>#DIV/0!</v>
      </c>
      <c r="AO44" t="e">
        <f t="shared" si="8"/>
        <v>#DIV/0!</v>
      </c>
      <c r="AP44" t="e">
        <f t="shared" si="8"/>
        <v>#DIV/0!</v>
      </c>
      <c r="AQ44" t="e">
        <f t="shared" si="8"/>
        <v>#DIV/0!</v>
      </c>
      <c r="AS44" t="str">
        <f t="shared" si="17"/>
        <v>2020-40</v>
      </c>
      <c r="AT44" t="e">
        <f t="shared" ca="1" si="18"/>
        <v>#DIV/0!</v>
      </c>
      <c r="AU44" t="e">
        <f t="shared" ca="1" si="9"/>
        <v>#DIV/0!</v>
      </c>
      <c r="AV44" t="e">
        <f t="shared" ca="1" si="9"/>
        <v>#DIV/0!</v>
      </c>
      <c r="AW44" t="e">
        <f t="shared" ca="1" si="9"/>
        <v>#DIV/0!</v>
      </c>
    </row>
    <row r="45" spans="1:49" x14ac:dyDescent="0.25">
      <c r="A45" s="1" t="s">
        <v>238</v>
      </c>
      <c r="B45" s="10">
        <v>388242</v>
      </c>
      <c r="C45" s="10">
        <v>0</v>
      </c>
      <c r="D45" s="10">
        <v>0</v>
      </c>
      <c r="E45" s="10">
        <v>0</v>
      </c>
      <c r="F45" s="10">
        <v>0</v>
      </c>
      <c r="G45" s="10">
        <v>301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7.7528963893653961E-4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 t="str">
        <f t="shared" si="11"/>
        <v>2020-41</v>
      </c>
      <c r="T45">
        <f t="shared" si="1"/>
        <v>7.7589121825310777E-4</v>
      </c>
      <c r="U45" t="e">
        <f t="shared" si="2"/>
        <v>#DIV/0!</v>
      </c>
      <c r="V45" t="e">
        <f t="shared" si="3"/>
        <v>#DIV/0!</v>
      </c>
      <c r="W45" t="e">
        <f t="shared" si="4"/>
        <v>#DIV/0!</v>
      </c>
      <c r="X45" t="e">
        <f t="shared" si="5"/>
        <v>#DIV/0!</v>
      </c>
      <c r="Z45" t="str">
        <f t="shared" si="12"/>
        <v>2020-41</v>
      </c>
      <c r="AA45">
        <f t="shared" ca="1" si="13"/>
        <v>7.3433762742757837E-4</v>
      </c>
      <c r="AB45" t="e">
        <f t="shared" ca="1" si="6"/>
        <v>#DIV/0!</v>
      </c>
      <c r="AC45" t="e">
        <f t="shared" ca="1" si="6"/>
        <v>#DIV/0!</v>
      </c>
      <c r="AD45" t="e">
        <f t="shared" ca="1" si="6"/>
        <v>#DIV/0!</v>
      </c>
      <c r="AE45" t="e">
        <f t="shared" ca="1" si="6"/>
        <v>#DIV/0!</v>
      </c>
      <c r="AG45" t="str">
        <f t="shared" si="14"/>
        <v>2020-41</v>
      </c>
      <c r="AH45">
        <f t="shared" si="15"/>
        <v>0</v>
      </c>
      <c r="AI45">
        <f t="shared" si="7"/>
        <v>0</v>
      </c>
      <c r="AJ45">
        <f t="shared" si="7"/>
        <v>0</v>
      </c>
      <c r="AK45">
        <f t="shared" si="7"/>
        <v>0</v>
      </c>
      <c r="AL45">
        <f t="shared" si="7"/>
        <v>0</v>
      </c>
      <c r="AN45" t="e">
        <f t="shared" si="16"/>
        <v>#DIV/0!</v>
      </c>
      <c r="AO45" t="e">
        <f t="shared" si="8"/>
        <v>#DIV/0!</v>
      </c>
      <c r="AP45" t="e">
        <f t="shared" si="8"/>
        <v>#DIV/0!</v>
      </c>
      <c r="AQ45" t="e">
        <f t="shared" si="8"/>
        <v>#DIV/0!</v>
      </c>
      <c r="AS45" t="str">
        <f t="shared" si="17"/>
        <v>2020-41</v>
      </c>
      <c r="AT45" t="e">
        <f t="shared" ca="1" si="18"/>
        <v>#DIV/0!</v>
      </c>
      <c r="AU45" t="e">
        <f t="shared" ca="1" si="9"/>
        <v>#DIV/0!</v>
      </c>
      <c r="AV45" t="e">
        <f t="shared" ca="1" si="9"/>
        <v>#DIV/0!</v>
      </c>
      <c r="AW45" t="e">
        <f t="shared" ca="1" si="9"/>
        <v>#DIV/0!</v>
      </c>
    </row>
    <row r="46" spans="1:49" x14ac:dyDescent="0.25">
      <c r="A46" s="1" t="s">
        <v>239</v>
      </c>
      <c r="B46" s="10">
        <v>387941</v>
      </c>
      <c r="C46" s="10">
        <v>0</v>
      </c>
      <c r="D46" s="10">
        <v>0</v>
      </c>
      <c r="E46" s="10">
        <v>0</v>
      </c>
      <c r="F46" s="10">
        <v>0</v>
      </c>
      <c r="G46" s="10">
        <v>342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8.8157735325732523E-4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 t="str">
        <f t="shared" si="11"/>
        <v>2020-42</v>
      </c>
      <c r="T46">
        <f t="shared" ref="T46:T76" si="19">-LN((1-1.5*M46)/(1-0.5*M46))</f>
        <v>8.8235527488127587E-4</v>
      </c>
      <c r="U46" t="e">
        <f t="shared" ref="U46:U76" si="20">-LN((1-1.5*N46)/(1-0.5*N46))</f>
        <v>#DIV/0!</v>
      </c>
      <c r="V46" t="e">
        <f t="shared" ref="V46:V76" si="21">-LN((1-1.5*O46)/(1-0.5*O46))</f>
        <v>#DIV/0!</v>
      </c>
      <c r="W46" t="e">
        <f t="shared" ref="W46:W76" si="22">-LN((1-1.5*P46)/(1-0.5*P46))</f>
        <v>#DIV/0!</v>
      </c>
      <c r="X46" t="e">
        <f t="shared" ref="X46:X76" si="23">-LN((1-1.5*Q46)/(1-0.5*Q46))</f>
        <v>#DIV/0!</v>
      </c>
      <c r="Z46" t="str">
        <f t="shared" si="12"/>
        <v>2020-42</v>
      </c>
      <c r="AA46">
        <f t="shared" ca="1" si="13"/>
        <v>8.3565390044456885E-4</v>
      </c>
      <c r="AB46" t="e">
        <f t="shared" ca="1" si="6"/>
        <v>#DIV/0!</v>
      </c>
      <c r="AC46" t="e">
        <f t="shared" ca="1" si="6"/>
        <v>#DIV/0!</v>
      </c>
      <c r="AD46" t="e">
        <f t="shared" ca="1" si="6"/>
        <v>#DIV/0!</v>
      </c>
      <c r="AE46" t="e">
        <f t="shared" ca="1" si="6"/>
        <v>#DIV/0!</v>
      </c>
      <c r="AG46" t="str">
        <f t="shared" si="14"/>
        <v>2020-42</v>
      </c>
      <c r="AH46">
        <f t="shared" si="15"/>
        <v>0</v>
      </c>
      <c r="AI46">
        <f t="shared" si="7"/>
        <v>0</v>
      </c>
      <c r="AJ46">
        <f t="shared" si="7"/>
        <v>0</v>
      </c>
      <c r="AK46">
        <f t="shared" si="7"/>
        <v>0</v>
      </c>
      <c r="AL46">
        <f t="shared" si="7"/>
        <v>0</v>
      </c>
      <c r="AN46" t="e">
        <f t="shared" si="16"/>
        <v>#DIV/0!</v>
      </c>
      <c r="AO46" t="e">
        <f t="shared" si="8"/>
        <v>#DIV/0!</v>
      </c>
      <c r="AP46" t="e">
        <f t="shared" si="8"/>
        <v>#DIV/0!</v>
      </c>
      <c r="AQ46" t="e">
        <f t="shared" si="8"/>
        <v>#DIV/0!</v>
      </c>
      <c r="AS46" t="str">
        <f t="shared" si="17"/>
        <v>2020-42</v>
      </c>
      <c r="AT46" t="e">
        <f t="shared" ca="1" si="18"/>
        <v>#DIV/0!</v>
      </c>
      <c r="AU46" t="e">
        <f t="shared" ca="1" si="9"/>
        <v>#DIV/0!</v>
      </c>
      <c r="AV46" t="e">
        <f t="shared" ca="1" si="9"/>
        <v>#DIV/0!</v>
      </c>
      <c r="AW46" t="e">
        <f t="shared" ca="1" si="9"/>
        <v>#DIV/0!</v>
      </c>
    </row>
    <row r="47" spans="1:49" x14ac:dyDescent="0.25">
      <c r="A47" s="1" t="s">
        <v>240</v>
      </c>
      <c r="B47" s="10">
        <v>387599</v>
      </c>
      <c r="C47" s="10">
        <v>0</v>
      </c>
      <c r="D47" s="10">
        <v>0</v>
      </c>
      <c r="E47" s="10">
        <v>0</v>
      </c>
      <c r="F47" s="10">
        <v>0</v>
      </c>
      <c r="G47" s="10">
        <v>459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1.184213581562388E-3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 t="str">
        <f t="shared" si="11"/>
        <v>2020-43</v>
      </c>
      <c r="T47">
        <f t="shared" si="19"/>
        <v>1.1856177449182249E-3</v>
      </c>
      <c r="U47" t="e">
        <f t="shared" si="20"/>
        <v>#DIV/0!</v>
      </c>
      <c r="V47" t="e">
        <f t="shared" si="21"/>
        <v>#DIV/0!</v>
      </c>
      <c r="W47" t="e">
        <f t="shared" si="22"/>
        <v>#DIV/0!</v>
      </c>
      <c r="X47" t="e">
        <f t="shared" si="23"/>
        <v>#DIV/0!</v>
      </c>
      <c r="Z47" t="str">
        <f t="shared" si="12"/>
        <v>2020-43</v>
      </c>
      <c r="AA47">
        <f t="shared" ca="1" si="13"/>
        <v>1.1236101706331078E-3</v>
      </c>
      <c r="AB47" t="e">
        <f t="shared" ca="1" si="6"/>
        <v>#DIV/0!</v>
      </c>
      <c r="AC47" t="e">
        <f t="shared" ca="1" si="6"/>
        <v>#DIV/0!</v>
      </c>
      <c r="AD47" t="e">
        <f t="shared" ca="1" si="6"/>
        <v>#DIV/0!</v>
      </c>
      <c r="AE47" t="e">
        <f t="shared" ca="1" si="6"/>
        <v>#DIV/0!</v>
      </c>
      <c r="AG47" t="str">
        <f t="shared" si="14"/>
        <v>2020-43</v>
      </c>
      <c r="AH47">
        <f t="shared" si="15"/>
        <v>0</v>
      </c>
      <c r="AI47">
        <f t="shared" si="7"/>
        <v>0</v>
      </c>
      <c r="AJ47">
        <f t="shared" si="7"/>
        <v>0</v>
      </c>
      <c r="AK47">
        <f t="shared" si="7"/>
        <v>0</v>
      </c>
      <c r="AL47">
        <f t="shared" si="7"/>
        <v>0</v>
      </c>
      <c r="AN47" t="e">
        <f t="shared" si="16"/>
        <v>#DIV/0!</v>
      </c>
      <c r="AO47" t="e">
        <f t="shared" si="8"/>
        <v>#DIV/0!</v>
      </c>
      <c r="AP47" t="e">
        <f t="shared" si="8"/>
        <v>#DIV/0!</v>
      </c>
      <c r="AQ47" t="e">
        <f t="shared" si="8"/>
        <v>#DIV/0!</v>
      </c>
      <c r="AS47" t="str">
        <f t="shared" si="17"/>
        <v>2020-43</v>
      </c>
      <c r="AT47" t="e">
        <f t="shared" ca="1" si="18"/>
        <v>#DIV/0!</v>
      </c>
      <c r="AU47" t="e">
        <f t="shared" ca="1" si="9"/>
        <v>#DIV/0!</v>
      </c>
      <c r="AV47" t="e">
        <f t="shared" ca="1" si="9"/>
        <v>#DIV/0!</v>
      </c>
      <c r="AW47" t="e">
        <f t="shared" ca="1" si="9"/>
        <v>#DIV/0!</v>
      </c>
    </row>
    <row r="48" spans="1:49" x14ac:dyDescent="0.25">
      <c r="A48" s="1" t="s">
        <v>241</v>
      </c>
      <c r="B48" s="10">
        <v>387140</v>
      </c>
      <c r="C48" s="10">
        <v>0</v>
      </c>
      <c r="D48" s="10">
        <v>0</v>
      </c>
      <c r="E48" s="10">
        <v>0</v>
      </c>
      <c r="F48" s="10">
        <v>0</v>
      </c>
      <c r="G48" s="10">
        <v>653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1.6867283153381206E-3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 t="str">
        <f t="shared" si="11"/>
        <v>2020-44</v>
      </c>
      <c r="T48">
        <f t="shared" si="19"/>
        <v>1.6895785766194637E-3</v>
      </c>
      <c r="U48" t="e">
        <f t="shared" si="20"/>
        <v>#DIV/0!</v>
      </c>
      <c r="V48" t="e">
        <f t="shared" si="21"/>
        <v>#DIV/0!</v>
      </c>
      <c r="W48" t="e">
        <f t="shared" si="22"/>
        <v>#DIV/0!</v>
      </c>
      <c r="X48" t="e">
        <f t="shared" si="23"/>
        <v>#DIV/0!</v>
      </c>
      <c r="Z48" t="str">
        <f t="shared" si="12"/>
        <v>2020-44</v>
      </c>
      <c r="AA48">
        <f t="shared" ca="1" si="13"/>
        <v>1.6022761854629034E-3</v>
      </c>
      <c r="AB48" t="e">
        <f t="shared" ca="1" si="6"/>
        <v>#DIV/0!</v>
      </c>
      <c r="AC48" t="e">
        <f t="shared" ca="1" si="6"/>
        <v>#DIV/0!</v>
      </c>
      <c r="AD48" t="e">
        <f t="shared" ca="1" si="6"/>
        <v>#DIV/0!</v>
      </c>
      <c r="AE48" t="e">
        <f t="shared" ca="1" si="6"/>
        <v>#DIV/0!</v>
      </c>
      <c r="AG48" t="str">
        <f t="shared" si="14"/>
        <v>2020-44</v>
      </c>
      <c r="AH48">
        <f t="shared" si="15"/>
        <v>0</v>
      </c>
      <c r="AI48">
        <f t="shared" si="7"/>
        <v>0</v>
      </c>
      <c r="AJ48">
        <f t="shared" si="7"/>
        <v>0</v>
      </c>
      <c r="AK48">
        <f t="shared" si="7"/>
        <v>0</v>
      </c>
      <c r="AL48">
        <f t="shared" si="7"/>
        <v>0</v>
      </c>
      <c r="AN48" t="e">
        <f t="shared" si="16"/>
        <v>#DIV/0!</v>
      </c>
      <c r="AO48" t="e">
        <f t="shared" si="8"/>
        <v>#DIV/0!</v>
      </c>
      <c r="AP48" t="e">
        <f t="shared" si="8"/>
        <v>#DIV/0!</v>
      </c>
      <c r="AQ48" t="e">
        <f t="shared" si="8"/>
        <v>#DIV/0!</v>
      </c>
      <c r="AS48" t="str">
        <f t="shared" si="17"/>
        <v>2020-44</v>
      </c>
      <c r="AT48" t="e">
        <f t="shared" ca="1" si="18"/>
        <v>#DIV/0!</v>
      </c>
      <c r="AU48" t="e">
        <f t="shared" ca="1" si="9"/>
        <v>#DIV/0!</v>
      </c>
      <c r="AV48" t="e">
        <f t="shared" ca="1" si="9"/>
        <v>#DIV/0!</v>
      </c>
      <c r="AW48" t="e">
        <f t="shared" ca="1" si="9"/>
        <v>#DIV/0!</v>
      </c>
    </row>
    <row r="49" spans="1:49" x14ac:dyDescent="0.25">
      <c r="A49" s="1" t="s">
        <v>242</v>
      </c>
      <c r="B49" s="10">
        <v>386487</v>
      </c>
      <c r="C49" s="10">
        <v>0</v>
      </c>
      <c r="D49" s="10">
        <v>0</v>
      </c>
      <c r="E49" s="10">
        <v>0</v>
      </c>
      <c r="F49" s="10">
        <v>0</v>
      </c>
      <c r="G49" s="10">
        <v>622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1.609368491048858E-3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 t="str">
        <f t="shared" si="11"/>
        <v>2020-45</v>
      </c>
      <c r="T49">
        <f t="shared" si="19"/>
        <v>1.611963082127186E-3</v>
      </c>
      <c r="U49" t="e">
        <f t="shared" si="20"/>
        <v>#DIV/0!</v>
      </c>
      <c r="V49" t="e">
        <f t="shared" si="21"/>
        <v>#DIV/0!</v>
      </c>
      <c r="W49" t="e">
        <f t="shared" si="22"/>
        <v>#DIV/0!</v>
      </c>
      <c r="X49" t="e">
        <f t="shared" si="23"/>
        <v>#DIV/0!</v>
      </c>
      <c r="Z49" t="str">
        <f t="shared" si="12"/>
        <v>2020-45</v>
      </c>
      <c r="AA49">
        <f t="shared" ca="1" si="13"/>
        <v>1.5296852801294039E-3</v>
      </c>
      <c r="AB49" t="e">
        <f t="shared" ca="1" si="6"/>
        <v>#DIV/0!</v>
      </c>
      <c r="AC49" t="e">
        <f t="shared" ca="1" si="6"/>
        <v>#DIV/0!</v>
      </c>
      <c r="AD49" t="e">
        <f t="shared" ca="1" si="6"/>
        <v>#DIV/0!</v>
      </c>
      <c r="AE49" t="e">
        <f t="shared" ca="1" si="6"/>
        <v>#DIV/0!</v>
      </c>
      <c r="AG49" t="str">
        <f t="shared" si="14"/>
        <v>2020-45</v>
      </c>
      <c r="AH49">
        <f t="shared" si="15"/>
        <v>0</v>
      </c>
      <c r="AI49">
        <f t="shared" si="7"/>
        <v>0</v>
      </c>
      <c r="AJ49">
        <f t="shared" si="7"/>
        <v>0</v>
      </c>
      <c r="AK49">
        <f t="shared" si="7"/>
        <v>0</v>
      </c>
      <c r="AL49">
        <f t="shared" si="7"/>
        <v>0</v>
      </c>
      <c r="AN49" t="e">
        <f t="shared" si="16"/>
        <v>#DIV/0!</v>
      </c>
      <c r="AO49" t="e">
        <f t="shared" si="8"/>
        <v>#DIV/0!</v>
      </c>
      <c r="AP49" t="e">
        <f t="shared" si="8"/>
        <v>#DIV/0!</v>
      </c>
      <c r="AQ49" t="e">
        <f t="shared" si="8"/>
        <v>#DIV/0!</v>
      </c>
      <c r="AS49" t="str">
        <f t="shared" si="17"/>
        <v>2020-45</v>
      </c>
      <c r="AT49" t="e">
        <f t="shared" ca="1" si="18"/>
        <v>#DIV/0!</v>
      </c>
      <c r="AU49" t="e">
        <f t="shared" ca="1" si="9"/>
        <v>#DIV/0!</v>
      </c>
      <c r="AV49" t="e">
        <f t="shared" ca="1" si="9"/>
        <v>#DIV/0!</v>
      </c>
      <c r="AW49" t="e">
        <f t="shared" ca="1" si="9"/>
        <v>#DIV/0!</v>
      </c>
    </row>
    <row r="50" spans="1:49" x14ac:dyDescent="0.25">
      <c r="A50" s="1" t="s">
        <v>243</v>
      </c>
      <c r="B50" s="10">
        <v>385865</v>
      </c>
      <c r="C50" s="10">
        <v>0</v>
      </c>
      <c r="D50" s="10">
        <v>0</v>
      </c>
      <c r="E50" s="10">
        <v>0</v>
      </c>
      <c r="F50" s="10">
        <v>0</v>
      </c>
      <c r="G50" s="10">
        <v>571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1.479792155287471E-3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 t="str">
        <f t="shared" si="11"/>
        <v>2020-46</v>
      </c>
      <c r="T50">
        <f t="shared" si="19"/>
        <v>1.4819854565770103E-3</v>
      </c>
      <c r="U50" t="e">
        <f t="shared" si="20"/>
        <v>#DIV/0!</v>
      </c>
      <c r="V50" t="e">
        <f t="shared" si="21"/>
        <v>#DIV/0!</v>
      </c>
      <c r="W50" t="e">
        <f t="shared" si="22"/>
        <v>#DIV/0!</v>
      </c>
      <c r="X50" t="e">
        <f t="shared" si="23"/>
        <v>#DIV/0!</v>
      </c>
      <c r="Z50" t="str">
        <f t="shared" si="12"/>
        <v>2020-46</v>
      </c>
      <c r="AA50">
        <f t="shared" ca="1" si="13"/>
        <v>1.4072749295336742E-3</v>
      </c>
      <c r="AB50" t="e">
        <f t="shared" ca="1" si="6"/>
        <v>#DIV/0!</v>
      </c>
      <c r="AC50" t="e">
        <f t="shared" ca="1" si="6"/>
        <v>#DIV/0!</v>
      </c>
      <c r="AD50" t="e">
        <f t="shared" ca="1" si="6"/>
        <v>#DIV/0!</v>
      </c>
      <c r="AE50" t="e">
        <f t="shared" ca="1" si="6"/>
        <v>#DIV/0!</v>
      </c>
      <c r="AG50" t="str">
        <f t="shared" si="14"/>
        <v>2020-46</v>
      </c>
      <c r="AH50">
        <f t="shared" si="15"/>
        <v>0</v>
      </c>
      <c r="AI50">
        <f t="shared" si="7"/>
        <v>0</v>
      </c>
      <c r="AJ50">
        <f t="shared" si="7"/>
        <v>0</v>
      </c>
      <c r="AK50">
        <f t="shared" si="7"/>
        <v>0</v>
      </c>
      <c r="AL50">
        <f t="shared" si="7"/>
        <v>0</v>
      </c>
      <c r="AN50" t="e">
        <f t="shared" si="16"/>
        <v>#DIV/0!</v>
      </c>
      <c r="AO50" t="e">
        <f t="shared" si="8"/>
        <v>#DIV/0!</v>
      </c>
      <c r="AP50" t="e">
        <f t="shared" si="8"/>
        <v>#DIV/0!</v>
      </c>
      <c r="AQ50" t="e">
        <f t="shared" si="8"/>
        <v>#DIV/0!</v>
      </c>
      <c r="AS50" t="str">
        <f t="shared" si="17"/>
        <v>2020-46</v>
      </c>
      <c r="AT50" t="e">
        <f t="shared" ca="1" si="18"/>
        <v>#DIV/0!</v>
      </c>
      <c r="AU50" t="e">
        <f t="shared" ca="1" si="9"/>
        <v>#DIV/0!</v>
      </c>
      <c r="AV50" t="e">
        <f t="shared" ca="1" si="9"/>
        <v>#DIV/0!</v>
      </c>
      <c r="AW50" t="e">
        <f t="shared" ca="1" si="9"/>
        <v>#DIV/0!</v>
      </c>
    </row>
    <row r="51" spans="1:49" x14ac:dyDescent="0.25">
      <c r="A51" s="1" t="s">
        <v>244</v>
      </c>
      <c r="B51" s="10">
        <v>385294</v>
      </c>
      <c r="C51" s="10">
        <v>0</v>
      </c>
      <c r="D51" s="10">
        <v>0</v>
      </c>
      <c r="E51" s="10">
        <v>0</v>
      </c>
      <c r="F51" s="10">
        <v>0</v>
      </c>
      <c r="G51" s="10">
        <v>479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1.243206486475263E-3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 t="str">
        <f t="shared" si="11"/>
        <v>2020-47</v>
      </c>
      <c r="T51">
        <f t="shared" si="19"/>
        <v>1.2447541334080017E-3</v>
      </c>
      <c r="U51" t="e">
        <f t="shared" si="20"/>
        <v>#DIV/0!</v>
      </c>
      <c r="V51" t="e">
        <f t="shared" si="21"/>
        <v>#DIV/0!</v>
      </c>
      <c r="W51" t="e">
        <f t="shared" si="22"/>
        <v>#DIV/0!</v>
      </c>
      <c r="X51" t="e">
        <f t="shared" si="23"/>
        <v>#DIV/0!</v>
      </c>
      <c r="Z51" t="str">
        <f t="shared" si="12"/>
        <v>2020-47</v>
      </c>
      <c r="AA51">
        <f t="shared" ca="1" si="13"/>
        <v>1.1827871534382799E-3</v>
      </c>
      <c r="AB51" t="e">
        <f t="shared" ca="1" si="6"/>
        <v>#DIV/0!</v>
      </c>
      <c r="AC51" t="e">
        <f t="shared" ca="1" si="6"/>
        <v>#DIV/0!</v>
      </c>
      <c r="AD51" t="e">
        <f t="shared" ca="1" si="6"/>
        <v>#DIV/0!</v>
      </c>
      <c r="AE51" t="e">
        <f t="shared" ca="1" si="6"/>
        <v>#DIV/0!</v>
      </c>
      <c r="AG51" t="str">
        <f t="shared" si="14"/>
        <v>2020-47</v>
      </c>
      <c r="AH51">
        <f t="shared" si="15"/>
        <v>0</v>
      </c>
      <c r="AI51">
        <f t="shared" si="7"/>
        <v>0</v>
      </c>
      <c r="AJ51">
        <f t="shared" si="7"/>
        <v>0</v>
      </c>
      <c r="AK51">
        <f t="shared" si="7"/>
        <v>0</v>
      </c>
      <c r="AL51">
        <f t="shared" si="7"/>
        <v>0</v>
      </c>
      <c r="AN51" t="e">
        <f t="shared" si="16"/>
        <v>#DIV/0!</v>
      </c>
      <c r="AO51" t="e">
        <f t="shared" si="8"/>
        <v>#DIV/0!</v>
      </c>
      <c r="AP51" t="e">
        <f t="shared" si="8"/>
        <v>#DIV/0!</v>
      </c>
      <c r="AQ51" t="e">
        <f t="shared" si="8"/>
        <v>#DIV/0!</v>
      </c>
      <c r="AS51" t="str">
        <f t="shared" si="17"/>
        <v>2020-47</v>
      </c>
      <c r="AT51" t="e">
        <f t="shared" ca="1" si="18"/>
        <v>#DIV/0!</v>
      </c>
      <c r="AU51" t="e">
        <f t="shared" ca="1" si="9"/>
        <v>#DIV/0!</v>
      </c>
      <c r="AV51" t="e">
        <f t="shared" ca="1" si="9"/>
        <v>#DIV/0!</v>
      </c>
      <c r="AW51" t="e">
        <f t="shared" ca="1" si="9"/>
        <v>#DIV/0!</v>
      </c>
    </row>
    <row r="52" spans="1:49" x14ac:dyDescent="0.25">
      <c r="A52" s="1" t="s">
        <v>245</v>
      </c>
      <c r="B52" s="10">
        <v>384815</v>
      </c>
      <c r="C52" s="10">
        <v>0</v>
      </c>
      <c r="D52" s="10">
        <v>0</v>
      </c>
      <c r="E52" s="10">
        <v>0</v>
      </c>
      <c r="F52" s="10">
        <v>0</v>
      </c>
      <c r="G52" s="10">
        <v>411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1.0680456842898536E-3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 t="str">
        <f t="shared" si="11"/>
        <v>2020-48</v>
      </c>
      <c r="T52">
        <f t="shared" si="19"/>
        <v>1.0691877273735532E-3</v>
      </c>
      <c r="U52" t="e">
        <f t="shared" si="20"/>
        <v>#DIV/0!</v>
      </c>
      <c r="V52" t="e">
        <f t="shared" si="21"/>
        <v>#DIV/0!</v>
      </c>
      <c r="W52" t="e">
        <f t="shared" si="22"/>
        <v>#DIV/0!</v>
      </c>
      <c r="X52" t="e">
        <f t="shared" si="23"/>
        <v>#DIV/0!</v>
      </c>
      <c r="Z52" t="str">
        <f t="shared" si="12"/>
        <v>2020-48</v>
      </c>
      <c r="AA52">
        <f t="shared" ca="1" si="13"/>
        <v>1.016634865101506E-3</v>
      </c>
      <c r="AB52" t="e">
        <f t="shared" ca="1" si="6"/>
        <v>#DIV/0!</v>
      </c>
      <c r="AC52" t="e">
        <f t="shared" ca="1" si="6"/>
        <v>#DIV/0!</v>
      </c>
      <c r="AD52" t="e">
        <f t="shared" ca="1" si="6"/>
        <v>#DIV/0!</v>
      </c>
      <c r="AE52" t="e">
        <f t="shared" ca="1" si="6"/>
        <v>#DIV/0!</v>
      </c>
      <c r="AG52" t="str">
        <f t="shared" si="14"/>
        <v>2020-48</v>
      </c>
      <c r="AH52">
        <f t="shared" si="15"/>
        <v>0</v>
      </c>
      <c r="AI52">
        <f t="shared" si="7"/>
        <v>0</v>
      </c>
      <c r="AJ52">
        <f t="shared" si="7"/>
        <v>0</v>
      </c>
      <c r="AK52">
        <f t="shared" si="7"/>
        <v>0</v>
      </c>
      <c r="AL52">
        <f t="shared" si="7"/>
        <v>0</v>
      </c>
      <c r="AN52" t="e">
        <f t="shared" si="16"/>
        <v>#DIV/0!</v>
      </c>
      <c r="AO52" t="e">
        <f t="shared" si="8"/>
        <v>#DIV/0!</v>
      </c>
      <c r="AP52" t="e">
        <f t="shared" si="8"/>
        <v>#DIV/0!</v>
      </c>
      <c r="AQ52" t="e">
        <f t="shared" si="8"/>
        <v>#DIV/0!</v>
      </c>
      <c r="AS52" t="str">
        <f t="shared" si="17"/>
        <v>2020-48</v>
      </c>
      <c r="AT52" t="e">
        <f t="shared" ca="1" si="18"/>
        <v>#DIV/0!</v>
      </c>
      <c r="AU52" t="e">
        <f t="shared" ca="1" si="9"/>
        <v>#DIV/0!</v>
      </c>
      <c r="AV52" t="e">
        <f t="shared" ca="1" si="9"/>
        <v>#DIV/0!</v>
      </c>
      <c r="AW52" t="e">
        <f t="shared" ca="1" si="9"/>
        <v>#DIV/0!</v>
      </c>
    </row>
    <row r="53" spans="1:49" x14ac:dyDescent="0.25">
      <c r="A53" s="1" t="s">
        <v>246</v>
      </c>
      <c r="B53" s="10">
        <v>384404</v>
      </c>
      <c r="C53" s="10">
        <v>0</v>
      </c>
      <c r="D53" s="10">
        <v>0</v>
      </c>
      <c r="E53" s="10">
        <v>0</v>
      </c>
      <c r="F53" s="10">
        <v>0</v>
      </c>
      <c r="G53" s="10">
        <v>423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1.1004047824684446E-3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 t="str">
        <f t="shared" si="11"/>
        <v>2020-49</v>
      </c>
      <c r="T53">
        <f t="shared" si="19"/>
        <v>1.1016171184979977E-3</v>
      </c>
      <c r="U53" t="e">
        <f t="shared" si="20"/>
        <v>#DIV/0!</v>
      </c>
      <c r="V53" t="e">
        <f t="shared" si="21"/>
        <v>#DIV/0!</v>
      </c>
      <c r="W53" t="e">
        <f t="shared" si="22"/>
        <v>#DIV/0!</v>
      </c>
      <c r="X53" t="e">
        <f t="shared" si="23"/>
        <v>#DIV/0!</v>
      </c>
      <c r="Z53" t="str">
        <f t="shared" si="12"/>
        <v>2020-49</v>
      </c>
      <c r="AA53">
        <f t="shared" ca="1" si="13"/>
        <v>1.0481651675253885E-3</v>
      </c>
      <c r="AB53" t="e">
        <f t="shared" ca="1" si="6"/>
        <v>#DIV/0!</v>
      </c>
      <c r="AC53" t="e">
        <f t="shared" ca="1" si="6"/>
        <v>#DIV/0!</v>
      </c>
      <c r="AD53" t="e">
        <f t="shared" ca="1" si="6"/>
        <v>#DIV/0!</v>
      </c>
      <c r="AE53" t="e">
        <f t="shared" ca="1" si="6"/>
        <v>#DIV/0!</v>
      </c>
      <c r="AG53" t="str">
        <f t="shared" si="14"/>
        <v>2020-49</v>
      </c>
      <c r="AH53">
        <f t="shared" si="15"/>
        <v>0</v>
      </c>
      <c r="AI53">
        <f t="shared" si="7"/>
        <v>0</v>
      </c>
      <c r="AJ53">
        <f t="shared" si="7"/>
        <v>0</v>
      </c>
      <c r="AK53">
        <f t="shared" si="7"/>
        <v>0</v>
      </c>
      <c r="AL53">
        <f t="shared" si="7"/>
        <v>0</v>
      </c>
      <c r="AN53" t="e">
        <f t="shared" si="16"/>
        <v>#DIV/0!</v>
      </c>
      <c r="AO53" t="e">
        <f t="shared" si="8"/>
        <v>#DIV/0!</v>
      </c>
      <c r="AP53" t="e">
        <f t="shared" si="8"/>
        <v>#DIV/0!</v>
      </c>
      <c r="AQ53" t="e">
        <f t="shared" si="8"/>
        <v>#DIV/0!</v>
      </c>
      <c r="AS53" t="str">
        <f t="shared" si="17"/>
        <v>2020-49</v>
      </c>
      <c r="AT53" t="e">
        <f t="shared" ca="1" si="18"/>
        <v>#DIV/0!</v>
      </c>
      <c r="AU53" t="e">
        <f t="shared" ca="1" si="9"/>
        <v>#DIV/0!</v>
      </c>
      <c r="AV53" t="e">
        <f t="shared" ca="1" si="9"/>
        <v>#DIV/0!</v>
      </c>
      <c r="AW53" t="e">
        <f t="shared" ca="1" si="9"/>
        <v>#DIV/0!</v>
      </c>
    </row>
    <row r="54" spans="1:49" x14ac:dyDescent="0.25">
      <c r="A54" s="1" t="s">
        <v>247</v>
      </c>
      <c r="B54" s="10">
        <v>383981</v>
      </c>
      <c r="C54" s="10">
        <v>0</v>
      </c>
      <c r="D54" s="10">
        <v>0</v>
      </c>
      <c r="E54" s="10">
        <v>0</v>
      </c>
      <c r="F54" s="10">
        <v>0</v>
      </c>
      <c r="G54" s="10">
        <v>466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1.2136017146681737E-3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 t="str">
        <f t="shared" si="11"/>
        <v>2020-50</v>
      </c>
      <c r="T54">
        <f t="shared" si="19"/>
        <v>1.2150764828857466E-3</v>
      </c>
      <c r="U54" t="e">
        <f t="shared" si="20"/>
        <v>#DIV/0!</v>
      </c>
      <c r="V54" t="e">
        <f t="shared" si="21"/>
        <v>#DIV/0!</v>
      </c>
      <c r="W54" t="e">
        <f t="shared" si="22"/>
        <v>#DIV/0!</v>
      </c>
      <c r="X54" t="e">
        <f t="shared" si="23"/>
        <v>#DIV/0!</v>
      </c>
      <c r="Z54" t="str">
        <f t="shared" si="12"/>
        <v>2020-50</v>
      </c>
      <c r="AA54">
        <f t="shared" ca="1" si="13"/>
        <v>1.1568862925475177E-3</v>
      </c>
      <c r="AB54" t="e">
        <f t="shared" ca="1" si="6"/>
        <v>#DIV/0!</v>
      </c>
      <c r="AC54" t="e">
        <f t="shared" ca="1" si="6"/>
        <v>#DIV/0!</v>
      </c>
      <c r="AD54" t="e">
        <f t="shared" ca="1" si="6"/>
        <v>#DIV/0!</v>
      </c>
      <c r="AE54" t="e">
        <f t="shared" ca="1" si="6"/>
        <v>#DIV/0!</v>
      </c>
      <c r="AG54" t="str">
        <f t="shared" si="14"/>
        <v>2020-50</v>
      </c>
      <c r="AH54">
        <f t="shared" si="15"/>
        <v>0</v>
      </c>
      <c r="AI54">
        <f t="shared" si="7"/>
        <v>0</v>
      </c>
      <c r="AJ54">
        <f t="shared" si="7"/>
        <v>0</v>
      </c>
      <c r="AK54">
        <f t="shared" si="7"/>
        <v>0</v>
      </c>
      <c r="AL54">
        <f t="shared" si="7"/>
        <v>0</v>
      </c>
      <c r="AN54" t="e">
        <f t="shared" si="16"/>
        <v>#DIV/0!</v>
      </c>
      <c r="AO54" t="e">
        <f t="shared" si="8"/>
        <v>#DIV/0!</v>
      </c>
      <c r="AP54" t="e">
        <f t="shared" si="8"/>
        <v>#DIV/0!</v>
      </c>
      <c r="AQ54" t="e">
        <f t="shared" si="8"/>
        <v>#DIV/0!</v>
      </c>
      <c r="AS54" t="str">
        <f t="shared" si="17"/>
        <v>2020-50</v>
      </c>
      <c r="AT54" t="e">
        <f t="shared" ca="1" si="18"/>
        <v>#DIV/0!</v>
      </c>
      <c r="AU54" t="e">
        <f t="shared" ca="1" si="9"/>
        <v>#DIV/0!</v>
      </c>
      <c r="AV54" t="e">
        <f t="shared" ca="1" si="9"/>
        <v>#DIV/0!</v>
      </c>
      <c r="AW54" t="e">
        <f t="shared" ca="1" si="9"/>
        <v>#DIV/0!</v>
      </c>
    </row>
    <row r="55" spans="1:49" x14ac:dyDescent="0.25">
      <c r="A55" s="1" t="s">
        <v>248</v>
      </c>
      <c r="B55" s="10">
        <v>383515</v>
      </c>
      <c r="C55" s="10">
        <v>0</v>
      </c>
      <c r="D55" s="10">
        <v>0</v>
      </c>
      <c r="E55" s="10">
        <v>0</v>
      </c>
      <c r="F55" s="10">
        <v>0</v>
      </c>
      <c r="G55" s="10">
        <v>493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1.2854777518480373E-3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 t="str">
        <f t="shared" si="11"/>
        <v>2020-51</v>
      </c>
      <c r="T55">
        <f t="shared" si="19"/>
        <v>1.2871325095247139E-3</v>
      </c>
      <c r="U55" t="e">
        <f t="shared" si="20"/>
        <v>#DIV/0!</v>
      </c>
      <c r="V55" t="e">
        <f t="shared" si="21"/>
        <v>#DIV/0!</v>
      </c>
      <c r="W55" t="e">
        <f t="shared" si="22"/>
        <v>#DIV/0!</v>
      </c>
      <c r="X55" t="e">
        <f t="shared" si="23"/>
        <v>#DIV/0!</v>
      </c>
      <c r="Z55" t="str">
        <f t="shared" si="12"/>
        <v>2020-51</v>
      </c>
      <c r="AA55">
        <f t="shared" ca="1" si="13"/>
        <v>1.2263045289196467E-3</v>
      </c>
      <c r="AB55" t="e">
        <f t="shared" ca="1" si="6"/>
        <v>#DIV/0!</v>
      </c>
      <c r="AC55" t="e">
        <f t="shared" ca="1" si="6"/>
        <v>#DIV/0!</v>
      </c>
      <c r="AD55" t="e">
        <f t="shared" ca="1" si="6"/>
        <v>#DIV/0!</v>
      </c>
      <c r="AE55" t="e">
        <f t="shared" ca="1" si="6"/>
        <v>#DIV/0!</v>
      </c>
      <c r="AG55" t="str">
        <f t="shared" si="14"/>
        <v>2020-51</v>
      </c>
      <c r="AH55">
        <f t="shared" si="15"/>
        <v>0</v>
      </c>
      <c r="AI55">
        <f t="shared" si="7"/>
        <v>0</v>
      </c>
      <c r="AJ55">
        <f t="shared" si="7"/>
        <v>0</v>
      </c>
      <c r="AK55">
        <f t="shared" si="7"/>
        <v>0</v>
      </c>
      <c r="AL55">
        <f t="shared" si="7"/>
        <v>0</v>
      </c>
      <c r="AN55" t="e">
        <f t="shared" si="16"/>
        <v>#DIV/0!</v>
      </c>
      <c r="AO55" t="e">
        <f t="shared" si="8"/>
        <v>#DIV/0!</v>
      </c>
      <c r="AP55" t="e">
        <f t="shared" si="8"/>
        <v>#DIV/0!</v>
      </c>
      <c r="AQ55" t="e">
        <f t="shared" si="8"/>
        <v>#DIV/0!</v>
      </c>
      <c r="AS55" t="str">
        <f t="shared" si="17"/>
        <v>2020-51</v>
      </c>
      <c r="AT55" t="e">
        <f t="shared" ca="1" si="18"/>
        <v>#DIV/0!</v>
      </c>
      <c r="AU55" t="e">
        <f t="shared" ca="1" si="9"/>
        <v>#DIV/0!</v>
      </c>
      <c r="AV55" t="e">
        <f t="shared" ca="1" si="9"/>
        <v>#DIV/0!</v>
      </c>
      <c r="AW55" t="e">
        <f t="shared" ca="1" si="9"/>
        <v>#DIV/0!</v>
      </c>
    </row>
    <row r="56" spans="1:49" x14ac:dyDescent="0.25">
      <c r="A56" s="1" t="s">
        <v>249</v>
      </c>
      <c r="B56" s="10">
        <v>383022</v>
      </c>
      <c r="C56" s="10">
        <v>0</v>
      </c>
      <c r="D56" s="10">
        <v>0</v>
      </c>
      <c r="E56" s="10">
        <v>0</v>
      </c>
      <c r="F56" s="10">
        <v>0</v>
      </c>
      <c r="G56" s="10">
        <v>460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1.2009754008908105E-3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 t="str">
        <f t="shared" si="11"/>
        <v>2020-52</v>
      </c>
      <c r="T56">
        <f t="shared" si="19"/>
        <v>1.2024196219771318E-3</v>
      </c>
      <c r="U56" t="e">
        <f t="shared" si="20"/>
        <v>#DIV/0!</v>
      </c>
      <c r="V56" t="e">
        <f t="shared" si="21"/>
        <v>#DIV/0!</v>
      </c>
      <c r="W56" t="e">
        <f t="shared" si="22"/>
        <v>#DIV/0!</v>
      </c>
      <c r="X56" t="e">
        <f t="shared" si="23"/>
        <v>#DIV/0!</v>
      </c>
      <c r="Z56" t="str">
        <f t="shared" si="12"/>
        <v>2020-52</v>
      </c>
      <c r="AA56">
        <f t="shared" ca="1" si="13"/>
        <v>1.1463550278156347E-3</v>
      </c>
      <c r="AB56" t="e">
        <f t="shared" ca="1" si="6"/>
        <v>#DIV/0!</v>
      </c>
      <c r="AC56" t="e">
        <f t="shared" ca="1" si="6"/>
        <v>#DIV/0!</v>
      </c>
      <c r="AD56" t="e">
        <f t="shared" ca="1" si="6"/>
        <v>#DIV/0!</v>
      </c>
      <c r="AE56" t="e">
        <f t="shared" ca="1" si="6"/>
        <v>#DIV/0!</v>
      </c>
      <c r="AG56" t="str">
        <f t="shared" si="14"/>
        <v>2020-52</v>
      </c>
      <c r="AH56">
        <f t="shared" si="15"/>
        <v>0</v>
      </c>
      <c r="AI56">
        <f t="shared" si="7"/>
        <v>0</v>
      </c>
      <c r="AJ56">
        <f t="shared" si="7"/>
        <v>0</v>
      </c>
      <c r="AK56">
        <f t="shared" si="7"/>
        <v>0</v>
      </c>
      <c r="AL56">
        <f t="shared" si="7"/>
        <v>0</v>
      </c>
      <c r="AN56" t="e">
        <f t="shared" si="16"/>
        <v>#DIV/0!</v>
      </c>
      <c r="AO56" t="e">
        <f t="shared" si="8"/>
        <v>#DIV/0!</v>
      </c>
      <c r="AP56" t="e">
        <f t="shared" si="8"/>
        <v>#DIV/0!</v>
      </c>
      <c r="AQ56" t="e">
        <f t="shared" si="8"/>
        <v>#DIV/0!</v>
      </c>
      <c r="AS56" t="str">
        <f t="shared" si="17"/>
        <v>2020-52</v>
      </c>
      <c r="AT56" t="e">
        <f t="shared" ca="1" si="18"/>
        <v>#DIV/0!</v>
      </c>
      <c r="AU56" t="e">
        <f t="shared" ca="1" si="9"/>
        <v>#DIV/0!</v>
      </c>
      <c r="AV56" t="e">
        <f t="shared" ca="1" si="9"/>
        <v>#DIV/0!</v>
      </c>
      <c r="AW56" t="e">
        <f t="shared" ca="1" si="9"/>
        <v>#DIV/0!</v>
      </c>
    </row>
    <row r="57" spans="1:49" x14ac:dyDescent="0.25">
      <c r="A57" s="1" t="s">
        <v>250</v>
      </c>
      <c r="B57" s="10">
        <v>382545</v>
      </c>
      <c r="C57" s="10">
        <v>17</v>
      </c>
      <c r="D57" s="10">
        <v>0</v>
      </c>
      <c r="E57" s="10">
        <v>0</v>
      </c>
      <c r="F57" s="10">
        <v>0</v>
      </c>
      <c r="G57" s="10">
        <v>534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1.3959142061718229E-3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 t="str">
        <f t="shared" si="11"/>
        <v>2020-53</v>
      </c>
      <c r="T57">
        <f t="shared" si="19"/>
        <v>1.3978657341130799E-3</v>
      </c>
      <c r="U57">
        <f t="shared" si="20"/>
        <v>0</v>
      </c>
      <c r="V57" t="e">
        <f t="shared" si="21"/>
        <v>#DIV/0!</v>
      </c>
      <c r="W57" t="e">
        <f t="shared" si="22"/>
        <v>#DIV/0!</v>
      </c>
      <c r="X57" t="e">
        <f t="shared" si="23"/>
        <v>#DIV/0!</v>
      </c>
      <c r="Z57" t="str">
        <f t="shared" si="12"/>
        <v>2020-53</v>
      </c>
      <c r="AA57">
        <f t="shared" ca="1" si="13"/>
        <v>1.3335722727099819E-3</v>
      </c>
      <c r="AB57">
        <f t="shared" ca="1" si="6"/>
        <v>0</v>
      </c>
      <c r="AC57" t="e">
        <f t="shared" ca="1" si="6"/>
        <v>#DIV/0!</v>
      </c>
      <c r="AD57" t="e">
        <f t="shared" ca="1" si="6"/>
        <v>#DIV/0!</v>
      </c>
      <c r="AE57" t="e">
        <f t="shared" ca="1" si="6"/>
        <v>#DIV/0!</v>
      </c>
      <c r="AG57" t="str">
        <f t="shared" si="14"/>
        <v>2020-53</v>
      </c>
      <c r="AH57">
        <f t="shared" si="15"/>
        <v>0</v>
      </c>
      <c r="AI57">
        <f t="shared" si="7"/>
        <v>0</v>
      </c>
      <c r="AJ57">
        <f t="shared" si="7"/>
        <v>0</v>
      </c>
      <c r="AK57">
        <f t="shared" si="7"/>
        <v>0</v>
      </c>
      <c r="AL57">
        <f t="shared" si="7"/>
        <v>0</v>
      </c>
      <c r="AN57" t="e">
        <f t="shared" si="16"/>
        <v>#DIV/0!</v>
      </c>
      <c r="AO57" t="e">
        <f t="shared" si="8"/>
        <v>#DIV/0!</v>
      </c>
      <c r="AP57" t="e">
        <f t="shared" si="8"/>
        <v>#DIV/0!</v>
      </c>
      <c r="AQ57" t="e">
        <f t="shared" si="8"/>
        <v>#DIV/0!</v>
      </c>
      <c r="AS57" t="str">
        <f t="shared" si="17"/>
        <v>2020-53</v>
      </c>
      <c r="AT57" t="e">
        <f t="shared" ca="1" si="18"/>
        <v>#DIV/0!</v>
      </c>
      <c r="AU57" t="e">
        <f t="shared" ca="1" si="9"/>
        <v>#DIV/0!</v>
      </c>
      <c r="AV57" t="e">
        <f t="shared" ca="1" si="9"/>
        <v>#DIV/0!</v>
      </c>
      <c r="AW57" t="e">
        <f t="shared" ca="1" si="9"/>
        <v>#DIV/0!</v>
      </c>
    </row>
    <row r="58" spans="1:49" x14ac:dyDescent="0.25">
      <c r="A58" s="1" t="s">
        <v>251</v>
      </c>
      <c r="B58" s="10">
        <v>381781</v>
      </c>
      <c r="C58" s="10">
        <v>247</v>
      </c>
      <c r="D58" s="10">
        <v>0</v>
      </c>
      <c r="E58" s="10">
        <v>0</v>
      </c>
      <c r="F58" s="10">
        <v>0</v>
      </c>
      <c r="G58" s="10">
        <v>604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1.582058824299795E-3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 t="str">
        <f t="shared" si="11"/>
        <v>2021-01</v>
      </c>
      <c r="T58">
        <f t="shared" si="19"/>
        <v>1.5845660319992729E-3</v>
      </c>
      <c r="U58">
        <f t="shared" si="20"/>
        <v>0</v>
      </c>
      <c r="V58" t="e">
        <f t="shared" si="21"/>
        <v>#DIV/0!</v>
      </c>
      <c r="W58" t="e">
        <f t="shared" si="22"/>
        <v>#DIV/0!</v>
      </c>
      <c r="X58" t="e">
        <f t="shared" si="23"/>
        <v>#DIV/0!</v>
      </c>
      <c r="Z58" t="str">
        <f t="shared" si="12"/>
        <v>2021-01</v>
      </c>
      <c r="AA58">
        <f t="shared" ca="1" si="13"/>
        <v>1.512688316409335E-3</v>
      </c>
      <c r="AB58">
        <f t="shared" ca="1" si="6"/>
        <v>0</v>
      </c>
      <c r="AC58" t="e">
        <f t="shared" ca="1" si="6"/>
        <v>#DIV/0!</v>
      </c>
      <c r="AD58" t="e">
        <f t="shared" ca="1" si="6"/>
        <v>#DIV/0!</v>
      </c>
      <c r="AE58" t="e">
        <f t="shared" ca="1" si="6"/>
        <v>#DIV/0!</v>
      </c>
      <c r="AG58" t="str">
        <f t="shared" si="14"/>
        <v>2021-01</v>
      </c>
      <c r="AH58">
        <f t="shared" si="15"/>
        <v>0</v>
      </c>
      <c r="AI58">
        <f t="shared" si="7"/>
        <v>0</v>
      </c>
      <c r="AJ58">
        <f t="shared" si="7"/>
        <v>0</v>
      </c>
      <c r="AK58">
        <f t="shared" si="7"/>
        <v>0</v>
      </c>
      <c r="AL58">
        <f t="shared" si="7"/>
        <v>0</v>
      </c>
      <c r="AN58" t="e">
        <f t="shared" si="16"/>
        <v>#DIV/0!</v>
      </c>
      <c r="AO58" t="e">
        <f t="shared" si="8"/>
        <v>#DIV/0!</v>
      </c>
      <c r="AP58" t="e">
        <f t="shared" si="8"/>
        <v>#DIV/0!</v>
      </c>
      <c r="AQ58" t="e">
        <f t="shared" si="8"/>
        <v>#DIV/0!</v>
      </c>
      <c r="AS58" t="str">
        <f t="shared" si="17"/>
        <v>2021-01</v>
      </c>
      <c r="AT58" t="e">
        <f t="shared" ca="1" si="18"/>
        <v>#DIV/0!</v>
      </c>
      <c r="AU58" t="e">
        <f t="shared" ca="1" si="9"/>
        <v>#DIV/0!</v>
      </c>
      <c r="AV58" t="e">
        <f t="shared" ca="1" si="9"/>
        <v>#DIV/0!</v>
      </c>
      <c r="AW58" t="e">
        <f t="shared" ca="1" si="9"/>
        <v>#DIV/0!</v>
      </c>
    </row>
    <row r="59" spans="1:49" x14ac:dyDescent="0.25">
      <c r="A59" s="1" t="s">
        <v>252</v>
      </c>
      <c r="B59" s="10">
        <v>380487</v>
      </c>
      <c r="C59" s="10">
        <v>936</v>
      </c>
      <c r="D59" s="10">
        <v>1</v>
      </c>
      <c r="E59" s="10">
        <v>0</v>
      </c>
      <c r="F59" s="10">
        <v>0</v>
      </c>
      <c r="G59" s="10">
        <v>594</v>
      </c>
      <c r="H59" s="10">
        <v>2</v>
      </c>
      <c r="I59" s="10">
        <v>0</v>
      </c>
      <c r="J59" s="10">
        <v>0</v>
      </c>
      <c r="K59" s="10">
        <v>0</v>
      </c>
      <c r="M59">
        <f t="shared" si="10"/>
        <v>1.5611571486016606E-3</v>
      </c>
      <c r="N59">
        <f t="shared" si="10"/>
        <v>2.136752136752137E-3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 t="str">
        <f t="shared" si="11"/>
        <v>2021-02</v>
      </c>
      <c r="T59">
        <f t="shared" si="19"/>
        <v>1.5635984896263102E-3</v>
      </c>
      <c r="U59">
        <f t="shared" si="20"/>
        <v>2.1413284413431153E-3</v>
      </c>
      <c r="V59">
        <f t="shared" si="21"/>
        <v>0</v>
      </c>
      <c r="W59" t="e">
        <f t="shared" si="22"/>
        <v>#DIV/0!</v>
      </c>
      <c r="X59" t="e">
        <f t="shared" si="23"/>
        <v>#DIV/0!</v>
      </c>
      <c r="Z59" t="str">
        <f t="shared" si="12"/>
        <v>2021-02</v>
      </c>
      <c r="AA59">
        <f t="shared" ca="1" si="13"/>
        <v>1.4936621147171314E-3</v>
      </c>
      <c r="AB59">
        <f t="shared" ca="1" si="6"/>
        <v>1.6575287560184121E-3</v>
      </c>
      <c r="AC59">
        <f t="shared" ca="1" si="6"/>
        <v>0</v>
      </c>
      <c r="AD59" t="e">
        <f t="shared" ca="1" si="6"/>
        <v>#DIV/0!</v>
      </c>
      <c r="AE59" t="e">
        <f t="shared" ca="1" si="6"/>
        <v>#DIV/0!</v>
      </c>
      <c r="AG59" t="str">
        <f t="shared" si="14"/>
        <v>2021-02</v>
      </c>
      <c r="AH59">
        <f t="shared" si="15"/>
        <v>0</v>
      </c>
      <c r="AI59">
        <f t="shared" si="7"/>
        <v>0</v>
      </c>
      <c r="AJ59">
        <f t="shared" si="7"/>
        <v>0</v>
      </c>
      <c r="AK59">
        <f t="shared" si="7"/>
        <v>0</v>
      </c>
      <c r="AL59">
        <f t="shared" si="7"/>
        <v>0</v>
      </c>
      <c r="AN59" t="e">
        <f t="shared" si="16"/>
        <v>#DIV/0!</v>
      </c>
      <c r="AO59" t="e">
        <f t="shared" si="8"/>
        <v>#DIV/0!</v>
      </c>
      <c r="AP59" t="e">
        <f t="shared" si="8"/>
        <v>#DIV/0!</v>
      </c>
      <c r="AQ59" t="e">
        <f t="shared" si="8"/>
        <v>#DIV/0!</v>
      </c>
      <c r="AS59" t="str">
        <f t="shared" si="17"/>
        <v>2021-02</v>
      </c>
      <c r="AT59" t="e">
        <f t="shared" ca="1" si="18"/>
        <v>#DIV/0!</v>
      </c>
      <c r="AU59" t="e">
        <f t="shared" ca="1" si="9"/>
        <v>#DIV/0!</v>
      </c>
      <c r="AV59" t="e">
        <f t="shared" ca="1" si="9"/>
        <v>#DIV/0!</v>
      </c>
      <c r="AW59" t="e">
        <f t="shared" ca="1" si="9"/>
        <v>#DIV/0!</v>
      </c>
    </row>
    <row r="60" spans="1:49" x14ac:dyDescent="0.25">
      <c r="A60" s="1" t="s">
        <v>253</v>
      </c>
      <c r="B60" s="10">
        <v>376676</v>
      </c>
      <c r="C60" s="10">
        <v>4147</v>
      </c>
      <c r="D60" s="10">
        <v>5</v>
      </c>
      <c r="E60" s="10">
        <v>0</v>
      </c>
      <c r="F60" s="10">
        <v>0</v>
      </c>
      <c r="G60" s="10">
        <v>525</v>
      </c>
      <c r="H60" s="10">
        <v>9</v>
      </c>
      <c r="I60" s="10">
        <v>0</v>
      </c>
      <c r="J60" s="10">
        <v>0</v>
      </c>
      <c r="K60" s="10">
        <v>0</v>
      </c>
      <c r="M60">
        <f t="shared" si="10"/>
        <v>1.3937707738215337E-3</v>
      </c>
      <c r="N60">
        <f t="shared" si="10"/>
        <v>2.1702435495538942E-3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 t="str">
        <f t="shared" si="11"/>
        <v>2021-03</v>
      </c>
      <c r="T60">
        <f t="shared" si="19"/>
        <v>1.3957163086793069E-3</v>
      </c>
      <c r="U60">
        <f t="shared" si="20"/>
        <v>2.1749646079875962E-3</v>
      </c>
      <c r="V60">
        <f t="shared" si="21"/>
        <v>0</v>
      </c>
      <c r="W60" t="e">
        <f t="shared" si="22"/>
        <v>#DIV/0!</v>
      </c>
      <c r="X60" t="e">
        <f t="shared" si="23"/>
        <v>#DIV/0!</v>
      </c>
      <c r="Z60" t="str">
        <f t="shared" si="12"/>
        <v>2021-03</v>
      </c>
      <c r="AA60">
        <f t="shared" ca="1" si="13"/>
        <v>1.3341734357148669E-3</v>
      </c>
      <c r="AB60">
        <f t="shared" ca="1" si="6"/>
        <v>1.6898256447665176E-3</v>
      </c>
      <c r="AC60">
        <f t="shared" ca="1" si="6"/>
        <v>0</v>
      </c>
      <c r="AD60" t="e">
        <f t="shared" ca="1" si="6"/>
        <v>#DIV/0!</v>
      </c>
      <c r="AE60" t="e">
        <f t="shared" ca="1" si="6"/>
        <v>#DIV/0!</v>
      </c>
      <c r="AG60" t="str">
        <f t="shared" si="14"/>
        <v>2021-03</v>
      </c>
      <c r="AH60">
        <f t="shared" si="15"/>
        <v>0</v>
      </c>
      <c r="AI60">
        <f t="shared" si="7"/>
        <v>0</v>
      </c>
      <c r="AJ60">
        <f t="shared" si="7"/>
        <v>0</v>
      </c>
      <c r="AK60">
        <f t="shared" si="7"/>
        <v>0</v>
      </c>
      <c r="AL60">
        <f t="shared" si="7"/>
        <v>0</v>
      </c>
      <c r="AN60" t="e">
        <f t="shared" si="16"/>
        <v>#DIV/0!</v>
      </c>
      <c r="AO60" t="e">
        <f t="shared" si="8"/>
        <v>#DIV/0!</v>
      </c>
      <c r="AP60" t="e">
        <f t="shared" si="8"/>
        <v>#DIV/0!</v>
      </c>
      <c r="AQ60" t="e">
        <f t="shared" si="8"/>
        <v>#DIV/0!</v>
      </c>
      <c r="AS60" t="str">
        <f t="shared" si="17"/>
        <v>2021-03</v>
      </c>
      <c r="AT60" t="e">
        <f t="shared" ca="1" si="18"/>
        <v>#DIV/0!</v>
      </c>
      <c r="AU60" t="e">
        <f t="shared" ca="1" si="9"/>
        <v>#DIV/0!</v>
      </c>
      <c r="AV60" t="e">
        <f t="shared" ca="1" si="9"/>
        <v>#DIV/0!</v>
      </c>
      <c r="AW60" t="e">
        <f t="shared" ca="1" si="9"/>
        <v>#DIV/0!</v>
      </c>
    </row>
    <row r="61" spans="1:49" x14ac:dyDescent="0.25">
      <c r="A61" s="1" t="s">
        <v>254</v>
      </c>
      <c r="B61" s="10">
        <v>368509</v>
      </c>
      <c r="C61" s="10">
        <v>11564</v>
      </c>
      <c r="D61" s="10">
        <v>221</v>
      </c>
      <c r="E61" s="10">
        <v>0</v>
      </c>
      <c r="F61" s="10">
        <v>0</v>
      </c>
      <c r="G61" s="10">
        <v>463</v>
      </c>
      <c r="H61" s="10">
        <v>17</v>
      </c>
      <c r="I61" s="10">
        <v>0</v>
      </c>
      <c r="J61" s="10">
        <v>0</v>
      </c>
      <c r="K61" s="10">
        <v>0</v>
      </c>
      <c r="M61">
        <f t="shared" si="10"/>
        <v>1.2564143616573815E-3</v>
      </c>
      <c r="N61">
        <f t="shared" si="10"/>
        <v>1.4700795572466275E-3</v>
      </c>
      <c r="O61">
        <f t="shared" si="10"/>
        <v>0</v>
      </c>
      <c r="P61" t="e">
        <f t="shared" si="10"/>
        <v>#DIV/0!</v>
      </c>
      <c r="Q61" t="e">
        <f t="shared" si="10"/>
        <v>#DIV/0!</v>
      </c>
      <c r="S61" t="str">
        <f t="shared" si="11"/>
        <v>2021-04</v>
      </c>
      <c r="T61">
        <f t="shared" si="19"/>
        <v>1.2579950904508855E-3</v>
      </c>
      <c r="U61">
        <f t="shared" si="20"/>
        <v>1.4722441387917842E-3</v>
      </c>
      <c r="V61">
        <f t="shared" si="21"/>
        <v>0</v>
      </c>
      <c r="W61" t="e">
        <f t="shared" si="22"/>
        <v>#DIV/0!</v>
      </c>
      <c r="X61" t="e">
        <f t="shared" si="23"/>
        <v>#DIV/0!</v>
      </c>
      <c r="Z61" t="str">
        <f t="shared" si="12"/>
        <v>2021-04</v>
      </c>
      <c r="AA61">
        <f t="shared" ca="1" si="13"/>
        <v>1.2033226599378422E-3</v>
      </c>
      <c r="AB61">
        <f t="shared" ca="1" si="6"/>
        <v>1.1481045881498329E-3</v>
      </c>
      <c r="AC61">
        <f t="shared" ca="1" si="6"/>
        <v>0</v>
      </c>
      <c r="AD61" t="e">
        <f t="shared" ca="1" si="6"/>
        <v>#DIV/0!</v>
      </c>
      <c r="AE61" t="e">
        <f t="shared" ca="1" si="6"/>
        <v>#DIV/0!</v>
      </c>
      <c r="AG61" t="str">
        <f t="shared" si="14"/>
        <v>2021-04</v>
      </c>
      <c r="AH61">
        <f t="shared" si="15"/>
        <v>0</v>
      </c>
      <c r="AI61">
        <f t="shared" si="7"/>
        <v>0</v>
      </c>
      <c r="AJ61">
        <f t="shared" si="7"/>
        <v>0</v>
      </c>
      <c r="AK61">
        <f t="shared" si="7"/>
        <v>0</v>
      </c>
      <c r="AL61">
        <f t="shared" si="7"/>
        <v>0</v>
      </c>
      <c r="AN61" t="e">
        <f t="shared" si="16"/>
        <v>#DIV/0!</v>
      </c>
      <c r="AO61" t="e">
        <f t="shared" si="8"/>
        <v>#DIV/0!</v>
      </c>
      <c r="AP61" t="e">
        <f t="shared" si="8"/>
        <v>#DIV/0!</v>
      </c>
      <c r="AQ61" t="e">
        <f t="shared" si="8"/>
        <v>#DIV/0!</v>
      </c>
      <c r="AS61" t="str">
        <f t="shared" si="17"/>
        <v>2021-04</v>
      </c>
      <c r="AT61" t="e">
        <f t="shared" ca="1" si="18"/>
        <v>#DIV/0!</v>
      </c>
      <c r="AU61" t="e">
        <f t="shared" ca="1" si="9"/>
        <v>#DIV/0!</v>
      </c>
      <c r="AV61" t="e">
        <f t="shared" ca="1" si="9"/>
        <v>#DIV/0!</v>
      </c>
      <c r="AW61" t="e">
        <f t="shared" ca="1" si="9"/>
        <v>#DIV/0!</v>
      </c>
    </row>
    <row r="62" spans="1:49" x14ac:dyDescent="0.25">
      <c r="A62" s="1" t="s">
        <v>255</v>
      </c>
      <c r="B62" s="10">
        <v>363733</v>
      </c>
      <c r="C62" s="10">
        <v>15452</v>
      </c>
      <c r="D62" s="10">
        <v>629</v>
      </c>
      <c r="E62" s="10">
        <v>0</v>
      </c>
      <c r="F62" s="10">
        <v>0</v>
      </c>
      <c r="G62" s="10">
        <v>457</v>
      </c>
      <c r="H62" s="10">
        <v>28</v>
      </c>
      <c r="I62" s="10">
        <v>1</v>
      </c>
      <c r="J62" s="10">
        <v>0</v>
      </c>
      <c r="K62" s="10">
        <v>0</v>
      </c>
      <c r="M62">
        <f t="shared" si="10"/>
        <v>1.2564161074194533E-3</v>
      </c>
      <c r="N62">
        <f t="shared" si="10"/>
        <v>1.8120631633445508E-3</v>
      </c>
      <c r="O62">
        <f t="shared" si="10"/>
        <v>1.589825119236884E-3</v>
      </c>
      <c r="P62" t="e">
        <f t="shared" si="10"/>
        <v>#DIV/0!</v>
      </c>
      <c r="Q62" t="e">
        <f t="shared" si="10"/>
        <v>#DIV/0!</v>
      </c>
      <c r="S62" t="str">
        <f t="shared" si="11"/>
        <v>2021-05</v>
      </c>
      <c r="T62">
        <f t="shared" si="19"/>
        <v>1.2579968406088605E-3</v>
      </c>
      <c r="U62">
        <f t="shared" si="20"/>
        <v>1.8153531956377367E-3</v>
      </c>
      <c r="V62">
        <f t="shared" si="21"/>
        <v>1.5923570243631946E-3</v>
      </c>
      <c r="W62" t="e">
        <f t="shared" si="22"/>
        <v>#DIV/0!</v>
      </c>
      <c r="X62" t="e">
        <f t="shared" si="23"/>
        <v>#DIV/0!</v>
      </c>
      <c r="Z62" t="str">
        <f t="shared" si="12"/>
        <v>2021-05</v>
      </c>
      <c r="AA62">
        <f t="shared" ca="1" si="13"/>
        <v>1.2041226118246488E-3</v>
      </c>
      <c r="AB62">
        <f t="shared" ca="1" si="6"/>
        <v>1.4209364949294364E-3</v>
      </c>
      <c r="AC62">
        <f t="shared" ca="1" si="6"/>
        <v>1.7000423209149879E-3</v>
      </c>
      <c r="AD62" t="e">
        <f t="shared" ca="1" si="6"/>
        <v>#DIV/0!</v>
      </c>
      <c r="AE62" t="e">
        <f t="shared" ca="1" si="6"/>
        <v>#DIV/0!</v>
      </c>
      <c r="AG62" t="str">
        <f t="shared" si="14"/>
        <v>2021-05</v>
      </c>
      <c r="AH62">
        <f t="shared" si="15"/>
        <v>0</v>
      </c>
      <c r="AI62">
        <f t="shared" si="7"/>
        <v>0</v>
      </c>
      <c r="AJ62">
        <f t="shared" si="7"/>
        <v>0</v>
      </c>
      <c r="AK62">
        <f t="shared" si="7"/>
        <v>0</v>
      </c>
      <c r="AL62">
        <f t="shared" si="7"/>
        <v>0</v>
      </c>
      <c r="AN62" t="e">
        <f t="shared" si="16"/>
        <v>#DIV/0!</v>
      </c>
      <c r="AO62" t="e">
        <f t="shared" si="8"/>
        <v>#DIV/0!</v>
      </c>
      <c r="AP62" t="e">
        <f t="shared" si="8"/>
        <v>#DIV/0!</v>
      </c>
      <c r="AQ62" t="e">
        <f t="shared" si="8"/>
        <v>#DIV/0!</v>
      </c>
      <c r="AS62" t="str">
        <f t="shared" si="17"/>
        <v>2021-05</v>
      </c>
      <c r="AT62" t="e">
        <f t="shared" ca="1" si="18"/>
        <v>#DIV/0!</v>
      </c>
      <c r="AU62" t="e">
        <f t="shared" ca="1" si="9"/>
        <v>#DIV/0!</v>
      </c>
      <c r="AV62" t="e">
        <f t="shared" ca="1" si="9"/>
        <v>#DIV/0!</v>
      </c>
      <c r="AW62" t="e">
        <f t="shared" ca="1" si="9"/>
        <v>#DIV/0!</v>
      </c>
    </row>
    <row r="63" spans="1:49" x14ac:dyDescent="0.25">
      <c r="A63" s="1" t="s">
        <v>256</v>
      </c>
      <c r="B63" s="10">
        <v>360844</v>
      </c>
      <c r="C63" s="10">
        <v>15703</v>
      </c>
      <c r="D63" s="10">
        <v>2781</v>
      </c>
      <c r="E63" s="10">
        <v>0</v>
      </c>
      <c r="F63" s="10">
        <v>0</v>
      </c>
      <c r="G63" s="10">
        <v>468</v>
      </c>
      <c r="H63" s="10">
        <v>20</v>
      </c>
      <c r="I63" s="10">
        <v>2</v>
      </c>
      <c r="J63" s="10">
        <v>0</v>
      </c>
      <c r="K63" s="10">
        <v>0</v>
      </c>
      <c r="M63">
        <f t="shared" si="10"/>
        <v>1.2969593508552171E-3</v>
      </c>
      <c r="N63">
        <f t="shared" si="10"/>
        <v>1.2736419792396358E-3</v>
      </c>
      <c r="O63">
        <f t="shared" si="10"/>
        <v>7.19165767709457E-4</v>
      </c>
      <c r="P63" t="e">
        <f t="shared" si="10"/>
        <v>#DIV/0!</v>
      </c>
      <c r="Q63" t="e">
        <f t="shared" si="10"/>
        <v>#DIV/0!</v>
      </c>
      <c r="S63" t="str">
        <f t="shared" si="11"/>
        <v>2021-06</v>
      </c>
      <c r="T63">
        <f t="shared" si="19"/>
        <v>1.2986438213770336E-3</v>
      </c>
      <c r="U63">
        <f t="shared" si="20"/>
        <v>1.2752663846525647E-3</v>
      </c>
      <c r="V63">
        <f t="shared" si="21"/>
        <v>7.1968337039373797E-4</v>
      </c>
      <c r="W63" t="e">
        <f t="shared" si="22"/>
        <v>#DIV/0!</v>
      </c>
      <c r="X63" t="e">
        <f t="shared" si="23"/>
        <v>#DIV/0!</v>
      </c>
      <c r="Z63" t="str">
        <f t="shared" si="12"/>
        <v>2021-06</v>
      </c>
      <c r="AA63">
        <f t="shared" ca="1" si="13"/>
        <v>1.2438534865601859E-3</v>
      </c>
      <c r="AB63">
        <f t="shared" ca="1" si="6"/>
        <v>1.001904582198405E-3</v>
      </c>
      <c r="AC63">
        <f t="shared" ca="1" si="6"/>
        <v>7.6759150061112501E-4</v>
      </c>
      <c r="AD63" t="e">
        <f t="shared" ca="1" si="6"/>
        <v>#DIV/0!</v>
      </c>
      <c r="AE63" t="e">
        <f t="shared" ca="1" si="6"/>
        <v>#DIV/0!</v>
      </c>
      <c r="AG63" t="str">
        <f t="shared" si="14"/>
        <v>2021-06</v>
      </c>
      <c r="AH63">
        <f t="shared" si="15"/>
        <v>0</v>
      </c>
      <c r="AI63">
        <f t="shared" si="7"/>
        <v>0</v>
      </c>
      <c r="AJ63">
        <f t="shared" si="7"/>
        <v>0</v>
      </c>
      <c r="AK63">
        <f t="shared" si="7"/>
        <v>0</v>
      </c>
      <c r="AL63">
        <f t="shared" si="7"/>
        <v>0</v>
      </c>
      <c r="AN63" t="e">
        <f t="shared" si="16"/>
        <v>#DIV/0!</v>
      </c>
      <c r="AO63" t="e">
        <f t="shared" si="8"/>
        <v>#DIV/0!</v>
      </c>
      <c r="AP63" t="e">
        <f t="shared" si="8"/>
        <v>#DIV/0!</v>
      </c>
      <c r="AQ63" t="e">
        <f t="shared" si="8"/>
        <v>#DIV/0!</v>
      </c>
      <c r="AS63" t="str">
        <f t="shared" si="17"/>
        <v>2021-06</v>
      </c>
      <c r="AT63" t="e">
        <f t="shared" ca="1" si="18"/>
        <v>#DIV/0!</v>
      </c>
      <c r="AU63" t="e">
        <f t="shared" ca="1" si="9"/>
        <v>#DIV/0!</v>
      </c>
      <c r="AV63" t="e">
        <f t="shared" ca="1" si="9"/>
        <v>#DIV/0!</v>
      </c>
      <c r="AW63" t="e">
        <f t="shared" ca="1" si="9"/>
        <v>#DIV/0!</v>
      </c>
    </row>
    <row r="64" spans="1:49" x14ac:dyDescent="0.25">
      <c r="A64" s="1" t="s">
        <v>257</v>
      </c>
      <c r="B64" s="10">
        <v>357290</v>
      </c>
      <c r="C64" s="10">
        <v>12092</v>
      </c>
      <c r="D64" s="10">
        <v>9455</v>
      </c>
      <c r="E64" s="10">
        <v>0</v>
      </c>
      <c r="F64" s="10">
        <v>1</v>
      </c>
      <c r="G64" s="10">
        <v>485</v>
      </c>
      <c r="H64" s="10">
        <v>22</v>
      </c>
      <c r="I64" s="10">
        <v>8</v>
      </c>
      <c r="J64" s="10">
        <v>0</v>
      </c>
      <c r="K64" s="10">
        <v>0</v>
      </c>
      <c r="M64">
        <f t="shared" si="10"/>
        <v>1.35744073441742E-3</v>
      </c>
      <c r="N64">
        <f t="shared" si="10"/>
        <v>1.8193847171683757E-3</v>
      </c>
      <c r="O64">
        <f t="shared" si="10"/>
        <v>8.4611316763617134E-4</v>
      </c>
      <c r="P64" t="e">
        <f t="shared" si="10"/>
        <v>#DIV/0!</v>
      </c>
      <c r="Q64">
        <f t="shared" si="10"/>
        <v>0</v>
      </c>
      <c r="S64" t="str">
        <f t="shared" si="11"/>
        <v>2021-07</v>
      </c>
      <c r="T64">
        <f t="shared" si="19"/>
        <v>1.3592860937380162E-3</v>
      </c>
      <c r="U64">
        <f t="shared" si="20"/>
        <v>1.8227014159713081E-3</v>
      </c>
      <c r="V64">
        <f t="shared" si="21"/>
        <v>8.4682973198691629E-4</v>
      </c>
      <c r="W64" t="e">
        <f t="shared" si="22"/>
        <v>#DIV/0!</v>
      </c>
      <c r="X64">
        <f t="shared" si="23"/>
        <v>0</v>
      </c>
      <c r="Z64" t="str">
        <f t="shared" si="12"/>
        <v>2021-07</v>
      </c>
      <c r="AA64">
        <f t="shared" ca="1" si="13"/>
        <v>1.3028009326430774E-3</v>
      </c>
      <c r="AB64">
        <f t="shared" ca="1" si="6"/>
        <v>1.4373181107562067E-3</v>
      </c>
      <c r="AC64">
        <f t="shared" ca="1" si="6"/>
        <v>9.0230672029949503E-4</v>
      </c>
      <c r="AD64" t="e">
        <f t="shared" ca="1" si="6"/>
        <v>#DIV/0!</v>
      </c>
      <c r="AE64" t="e">
        <f t="shared" ca="1" si="6"/>
        <v>#DIV/0!</v>
      </c>
      <c r="AG64" t="str">
        <f t="shared" si="14"/>
        <v>2021-07</v>
      </c>
      <c r="AH64">
        <f t="shared" si="15"/>
        <v>0</v>
      </c>
      <c r="AI64">
        <f t="shared" si="7"/>
        <v>0</v>
      </c>
      <c r="AJ64">
        <f t="shared" si="7"/>
        <v>0</v>
      </c>
      <c r="AK64">
        <f t="shared" si="7"/>
        <v>0</v>
      </c>
      <c r="AL64">
        <f t="shared" si="7"/>
        <v>0</v>
      </c>
      <c r="AN64" t="e">
        <f t="shared" si="16"/>
        <v>#DIV/0!</v>
      </c>
      <c r="AO64" t="e">
        <f t="shared" si="8"/>
        <v>#DIV/0!</v>
      </c>
      <c r="AP64" t="e">
        <f t="shared" si="8"/>
        <v>#DIV/0!</v>
      </c>
      <c r="AQ64" t="e">
        <f t="shared" si="8"/>
        <v>#DIV/0!</v>
      </c>
      <c r="AS64" t="str">
        <f t="shared" si="17"/>
        <v>2021-07</v>
      </c>
      <c r="AT64" t="e">
        <f t="shared" ca="1" si="18"/>
        <v>#DIV/0!</v>
      </c>
      <c r="AU64" t="e">
        <f t="shared" ca="1" si="9"/>
        <v>#DIV/0!</v>
      </c>
      <c r="AV64" t="e">
        <f t="shared" ca="1" si="9"/>
        <v>#DIV/0!</v>
      </c>
      <c r="AW64" t="e">
        <f t="shared" ca="1" si="9"/>
        <v>#DIV/0!</v>
      </c>
    </row>
    <row r="65" spans="1:49" x14ac:dyDescent="0.25">
      <c r="A65" s="1" t="s">
        <v>258</v>
      </c>
      <c r="B65" s="10">
        <v>351926</v>
      </c>
      <c r="C65" s="10">
        <v>12251</v>
      </c>
      <c r="D65" s="10">
        <v>14145</v>
      </c>
      <c r="E65" s="10">
        <v>0</v>
      </c>
      <c r="F65" s="10">
        <v>1</v>
      </c>
      <c r="G65" s="10">
        <v>554</v>
      </c>
      <c r="H65" s="10">
        <v>24</v>
      </c>
      <c r="I65" s="10">
        <v>12</v>
      </c>
      <c r="J65" s="10">
        <v>0</v>
      </c>
      <c r="K65" s="10">
        <v>0</v>
      </c>
      <c r="M65">
        <f t="shared" si="10"/>
        <v>1.5741945749958798E-3</v>
      </c>
      <c r="N65">
        <f t="shared" si="10"/>
        <v>1.9590237531630071E-3</v>
      </c>
      <c r="O65">
        <f t="shared" si="10"/>
        <v>8.4835630965005297E-4</v>
      </c>
      <c r="P65" t="e">
        <f t="shared" si="10"/>
        <v>#DIV/0!</v>
      </c>
      <c r="Q65">
        <f t="shared" si="10"/>
        <v>0</v>
      </c>
      <c r="S65" t="str">
        <f t="shared" si="11"/>
        <v>2021-08</v>
      </c>
      <c r="T65">
        <f t="shared" si="19"/>
        <v>1.5766768973229431E-3</v>
      </c>
      <c r="U65">
        <f t="shared" si="20"/>
        <v>1.9628696904975917E-3</v>
      </c>
      <c r="V65">
        <f t="shared" si="21"/>
        <v>8.4907668017632307E-4</v>
      </c>
      <c r="W65" t="e">
        <f t="shared" si="22"/>
        <v>#DIV/0!</v>
      </c>
      <c r="X65">
        <f t="shared" si="23"/>
        <v>0</v>
      </c>
      <c r="Z65" t="str">
        <f t="shared" si="12"/>
        <v>2021-08</v>
      </c>
      <c r="AA65">
        <f t="shared" ca="1" si="13"/>
        <v>1.5121605497370588E-3</v>
      </c>
      <c r="AB65">
        <f t="shared" ca="1" si="6"/>
        <v>1.5536055070790177E-3</v>
      </c>
      <c r="AC65">
        <f t="shared" ca="1" si="6"/>
        <v>9.0380431894757768E-4</v>
      </c>
      <c r="AD65" t="e">
        <f t="shared" ca="1" si="6"/>
        <v>#DIV/0!</v>
      </c>
      <c r="AE65" t="e">
        <f t="shared" ca="1" si="6"/>
        <v>#DIV/0!</v>
      </c>
      <c r="AG65" t="str">
        <f t="shared" si="14"/>
        <v>2021-08</v>
      </c>
      <c r="AH65">
        <f t="shared" si="15"/>
        <v>0</v>
      </c>
      <c r="AI65">
        <f t="shared" si="7"/>
        <v>0</v>
      </c>
      <c r="AJ65">
        <f t="shared" si="7"/>
        <v>0</v>
      </c>
      <c r="AK65">
        <f t="shared" si="7"/>
        <v>0</v>
      </c>
      <c r="AL65">
        <f t="shared" si="7"/>
        <v>0</v>
      </c>
      <c r="AN65" t="e">
        <f t="shared" si="16"/>
        <v>#DIV/0!</v>
      </c>
      <c r="AO65" t="e">
        <f t="shared" si="8"/>
        <v>#DIV/0!</v>
      </c>
      <c r="AP65" t="e">
        <f t="shared" si="8"/>
        <v>#DIV/0!</v>
      </c>
      <c r="AQ65" t="e">
        <f t="shared" si="8"/>
        <v>#DIV/0!</v>
      </c>
      <c r="AS65" t="str">
        <f t="shared" si="17"/>
        <v>2021-08</v>
      </c>
      <c r="AT65" t="e">
        <f t="shared" ca="1" si="18"/>
        <v>#DIV/0!</v>
      </c>
      <c r="AU65" t="e">
        <f t="shared" ca="1" si="9"/>
        <v>#DIV/0!</v>
      </c>
      <c r="AV65" t="e">
        <f t="shared" ca="1" si="9"/>
        <v>#DIV/0!</v>
      </c>
      <c r="AW65" t="e">
        <f t="shared" ca="1" si="9"/>
        <v>#DIV/0!</v>
      </c>
    </row>
    <row r="66" spans="1:49" x14ac:dyDescent="0.25">
      <c r="A66" s="1" t="s">
        <v>259</v>
      </c>
      <c r="B66" s="10">
        <v>341142</v>
      </c>
      <c r="C66" s="10">
        <v>19732</v>
      </c>
      <c r="D66" s="10">
        <v>16858</v>
      </c>
      <c r="E66" s="10">
        <v>0</v>
      </c>
      <c r="F66" s="10">
        <v>1</v>
      </c>
      <c r="G66" s="10">
        <v>624</v>
      </c>
      <c r="H66" s="10">
        <v>38</v>
      </c>
      <c r="I66" s="10">
        <v>16</v>
      </c>
      <c r="J66" s="10">
        <v>0</v>
      </c>
      <c r="K66" s="10">
        <v>0</v>
      </c>
      <c r="M66">
        <f t="shared" si="10"/>
        <v>1.8291503244983027E-3</v>
      </c>
      <c r="N66">
        <f t="shared" si="10"/>
        <v>1.9258057976890329E-3</v>
      </c>
      <c r="O66">
        <f t="shared" si="10"/>
        <v>9.4910428283307628E-4</v>
      </c>
      <c r="P66" t="e">
        <f t="shared" si="10"/>
        <v>#DIV/0!</v>
      </c>
      <c r="Q66">
        <f t="shared" si="10"/>
        <v>0</v>
      </c>
      <c r="S66" t="str">
        <f t="shared" si="11"/>
        <v>2021-09</v>
      </c>
      <c r="T66">
        <f t="shared" si="19"/>
        <v>1.8325027593826099E-3</v>
      </c>
      <c r="U66">
        <f t="shared" si="20"/>
        <v>1.9295222803736589E-3</v>
      </c>
      <c r="V66">
        <f t="shared" si="21"/>
        <v>9.5000600898628837E-4</v>
      </c>
      <c r="W66" t="e">
        <f t="shared" si="22"/>
        <v>#DIV/0!</v>
      </c>
      <c r="X66">
        <f t="shared" si="23"/>
        <v>0</v>
      </c>
      <c r="Z66" t="str">
        <f t="shared" si="12"/>
        <v>2021-09</v>
      </c>
      <c r="AA66">
        <f t="shared" ca="1" si="13"/>
        <v>1.7586841502871475E-3</v>
      </c>
      <c r="AB66">
        <f t="shared" ca="1" si="6"/>
        <v>1.5328900209414049E-3</v>
      </c>
      <c r="AC66">
        <f t="shared" ca="1" si="6"/>
        <v>1.0102369667250009E-3</v>
      </c>
      <c r="AD66" t="e">
        <f t="shared" ca="1" si="6"/>
        <v>#DIV/0!</v>
      </c>
      <c r="AE66" t="e">
        <f t="shared" ca="1" si="6"/>
        <v>#DIV/0!</v>
      </c>
      <c r="AG66" t="str">
        <f t="shared" si="14"/>
        <v>2021-09</v>
      </c>
      <c r="AH66">
        <f t="shared" si="15"/>
        <v>0</v>
      </c>
      <c r="AI66">
        <f t="shared" si="7"/>
        <v>0</v>
      </c>
      <c r="AJ66">
        <f t="shared" si="7"/>
        <v>0</v>
      </c>
      <c r="AK66">
        <f t="shared" si="7"/>
        <v>0</v>
      </c>
      <c r="AL66">
        <f t="shared" si="7"/>
        <v>0</v>
      </c>
      <c r="AN66" t="e">
        <f t="shared" si="16"/>
        <v>#DIV/0!</v>
      </c>
      <c r="AO66" t="e">
        <f t="shared" si="8"/>
        <v>#DIV/0!</v>
      </c>
      <c r="AP66" t="e">
        <f t="shared" si="8"/>
        <v>#DIV/0!</v>
      </c>
      <c r="AQ66" t="e">
        <f t="shared" si="8"/>
        <v>#DIV/0!</v>
      </c>
      <c r="AS66" t="str">
        <f t="shared" si="17"/>
        <v>2021-09</v>
      </c>
      <c r="AT66" t="e">
        <f t="shared" ca="1" si="18"/>
        <v>#DIV/0!</v>
      </c>
      <c r="AU66" t="e">
        <f t="shared" ca="1" si="9"/>
        <v>#DIV/0!</v>
      </c>
      <c r="AV66" t="e">
        <f t="shared" ca="1" si="9"/>
        <v>#DIV/0!</v>
      </c>
      <c r="AW66" t="e">
        <f t="shared" ca="1" si="9"/>
        <v>#DIV/0!</v>
      </c>
    </row>
    <row r="67" spans="1:49" x14ac:dyDescent="0.25">
      <c r="A67" s="1" t="s">
        <v>260</v>
      </c>
      <c r="B67" s="10">
        <v>304809</v>
      </c>
      <c r="C67" s="10">
        <v>53150</v>
      </c>
      <c r="D67" s="10">
        <v>19095</v>
      </c>
      <c r="E67" s="10">
        <v>0</v>
      </c>
      <c r="F67" s="10">
        <v>1</v>
      </c>
      <c r="G67" s="10">
        <v>610</v>
      </c>
      <c r="H67" s="10">
        <v>44</v>
      </c>
      <c r="I67" s="10">
        <v>26</v>
      </c>
      <c r="J67" s="10">
        <v>0</v>
      </c>
      <c r="K67" s="10">
        <v>0</v>
      </c>
      <c r="M67">
        <f t="shared" si="10"/>
        <v>2.0012532438346635E-3</v>
      </c>
      <c r="N67">
        <f t="shared" si="10"/>
        <v>8.2784571966133585E-4</v>
      </c>
      <c r="O67">
        <f t="shared" si="10"/>
        <v>1.3616129876931134E-3</v>
      </c>
      <c r="P67" t="e">
        <f t="shared" si="10"/>
        <v>#DIV/0!</v>
      </c>
      <c r="Q67">
        <f t="shared" si="10"/>
        <v>0</v>
      </c>
      <c r="S67" t="str">
        <f t="shared" si="11"/>
        <v>2021-10</v>
      </c>
      <c r="T67">
        <f t="shared" si="19"/>
        <v>2.0052669614484724E-3</v>
      </c>
      <c r="U67">
        <f t="shared" si="20"/>
        <v>8.2853166340975581E-4</v>
      </c>
      <c r="V67">
        <f t="shared" si="21"/>
        <v>1.3634697167098895E-3</v>
      </c>
      <c r="W67" t="e">
        <f t="shared" si="22"/>
        <v>#DIV/0!</v>
      </c>
      <c r="X67">
        <f t="shared" si="23"/>
        <v>0</v>
      </c>
      <c r="Z67" t="str">
        <f t="shared" si="12"/>
        <v>2021-10</v>
      </c>
      <c r="AA67">
        <f t="shared" ca="1" si="13"/>
        <v>1.9257655952138744E-3</v>
      </c>
      <c r="AB67">
        <f t="shared" ca="1" si="6"/>
        <v>6.6066640824048305E-4</v>
      </c>
      <c r="AC67">
        <f t="shared" ca="1" si="6"/>
        <v>1.4484776726017836E-3</v>
      </c>
      <c r="AD67" t="e">
        <f t="shared" ca="1" si="6"/>
        <v>#DIV/0!</v>
      </c>
      <c r="AE67" t="e">
        <f t="shared" ca="1" si="6"/>
        <v>#DIV/0!</v>
      </c>
      <c r="AG67" t="str">
        <f t="shared" si="14"/>
        <v>2021-10</v>
      </c>
      <c r="AH67">
        <f t="shared" si="15"/>
        <v>0</v>
      </c>
      <c r="AI67">
        <f t="shared" si="7"/>
        <v>0</v>
      </c>
      <c r="AJ67">
        <f t="shared" si="7"/>
        <v>0</v>
      </c>
      <c r="AK67">
        <f t="shared" si="7"/>
        <v>0</v>
      </c>
      <c r="AL67">
        <f t="shared" si="7"/>
        <v>0</v>
      </c>
      <c r="AN67" t="e">
        <f t="shared" si="16"/>
        <v>#DIV/0!</v>
      </c>
      <c r="AO67" t="e">
        <f t="shared" si="8"/>
        <v>#DIV/0!</v>
      </c>
      <c r="AP67" t="e">
        <f t="shared" si="8"/>
        <v>#DIV/0!</v>
      </c>
      <c r="AQ67" t="e">
        <f t="shared" si="8"/>
        <v>#DIV/0!</v>
      </c>
      <c r="AS67" t="str">
        <f t="shared" si="17"/>
        <v>2021-10</v>
      </c>
      <c r="AT67" t="e">
        <f t="shared" ca="1" si="18"/>
        <v>#DIV/0!</v>
      </c>
      <c r="AU67" t="e">
        <f t="shared" ca="1" si="9"/>
        <v>#DIV/0!</v>
      </c>
      <c r="AV67" t="e">
        <f t="shared" ca="1" si="9"/>
        <v>#DIV/0!</v>
      </c>
      <c r="AW67" t="e">
        <f t="shared" ca="1" si="9"/>
        <v>#DIV/0!</v>
      </c>
    </row>
    <row r="68" spans="1:49" x14ac:dyDescent="0.25">
      <c r="A68" s="1" t="s">
        <v>261</v>
      </c>
      <c r="B68" s="10">
        <v>242770</v>
      </c>
      <c r="C68" s="10">
        <v>110807</v>
      </c>
      <c r="D68" s="10">
        <v>22797</v>
      </c>
      <c r="E68" s="10">
        <v>0</v>
      </c>
      <c r="F68" s="10">
        <v>1</v>
      </c>
      <c r="G68" s="10">
        <v>531</v>
      </c>
      <c r="H68" s="10">
        <v>67</v>
      </c>
      <c r="I68" s="10">
        <v>23</v>
      </c>
      <c r="J68" s="10">
        <v>0</v>
      </c>
      <c r="K68" s="10">
        <v>0</v>
      </c>
      <c r="M68">
        <f t="shared" si="10"/>
        <v>2.1872554269473164E-3</v>
      </c>
      <c r="N68">
        <f t="shared" si="10"/>
        <v>6.046549405723465E-4</v>
      </c>
      <c r="O68">
        <f t="shared" si="10"/>
        <v>1.0089046804404088E-3</v>
      </c>
      <c r="P68" t="e">
        <f t="shared" si="10"/>
        <v>#DIV/0!</v>
      </c>
      <c r="Q68">
        <f t="shared" si="10"/>
        <v>0</v>
      </c>
      <c r="S68" t="str">
        <f t="shared" si="11"/>
        <v>2021-11</v>
      </c>
      <c r="T68">
        <f t="shared" si="19"/>
        <v>2.1920508779556041E-3</v>
      </c>
      <c r="U68">
        <f t="shared" si="20"/>
        <v>6.0502078782536382E-4</v>
      </c>
      <c r="V68">
        <f t="shared" si="21"/>
        <v>1.0099236829233145E-3</v>
      </c>
      <c r="W68" t="e">
        <f t="shared" si="22"/>
        <v>#DIV/0!</v>
      </c>
      <c r="X68">
        <f t="shared" si="23"/>
        <v>0</v>
      </c>
      <c r="Z68" t="str">
        <f t="shared" si="12"/>
        <v>2021-11</v>
      </c>
      <c r="AA68">
        <f t="shared" ca="1" si="13"/>
        <v>2.1065407645552542E-3</v>
      </c>
      <c r="AB68">
        <f t="shared" ca="1" si="6"/>
        <v>4.8423405412580106E-4</v>
      </c>
      <c r="AC68">
        <f t="shared" ca="1" si="6"/>
        <v>1.0718259562873429E-3</v>
      </c>
      <c r="AD68" t="e">
        <f t="shared" ca="1" si="6"/>
        <v>#DIV/0!</v>
      </c>
      <c r="AE68" t="e">
        <f t="shared" ca="1" si="6"/>
        <v>#DIV/0!</v>
      </c>
      <c r="AG68" t="str">
        <f t="shared" si="14"/>
        <v>2021-11</v>
      </c>
      <c r="AH68">
        <f t="shared" si="15"/>
        <v>0</v>
      </c>
      <c r="AI68">
        <f t="shared" si="7"/>
        <v>0</v>
      </c>
      <c r="AJ68">
        <f t="shared" si="7"/>
        <v>0</v>
      </c>
      <c r="AK68">
        <f t="shared" si="7"/>
        <v>0</v>
      </c>
      <c r="AL68">
        <f t="shared" si="7"/>
        <v>0</v>
      </c>
      <c r="AN68" t="e">
        <f t="shared" si="16"/>
        <v>#DIV/0!</v>
      </c>
      <c r="AO68" t="e">
        <f t="shared" si="8"/>
        <v>#DIV/0!</v>
      </c>
      <c r="AP68" t="e">
        <f t="shared" si="8"/>
        <v>#DIV/0!</v>
      </c>
      <c r="AQ68" t="e">
        <f t="shared" si="8"/>
        <v>#DIV/0!</v>
      </c>
      <c r="AS68" t="str">
        <f t="shared" si="17"/>
        <v>2021-11</v>
      </c>
      <c r="AT68" t="e">
        <f t="shared" ca="1" si="18"/>
        <v>#DIV/0!</v>
      </c>
      <c r="AU68" t="e">
        <f t="shared" ca="1" si="9"/>
        <v>#DIV/0!</v>
      </c>
      <c r="AV68" t="e">
        <f t="shared" ca="1" si="9"/>
        <v>#DIV/0!</v>
      </c>
      <c r="AW68" t="e">
        <f t="shared" ca="1" si="9"/>
        <v>#DIV/0!</v>
      </c>
    </row>
    <row r="69" spans="1:49" x14ac:dyDescent="0.25">
      <c r="A69" s="1" t="s">
        <v>262</v>
      </c>
      <c r="B69" s="10">
        <v>199595</v>
      </c>
      <c r="C69" s="10">
        <v>147277</v>
      </c>
      <c r="D69" s="10">
        <v>28881</v>
      </c>
      <c r="E69" s="10">
        <v>0</v>
      </c>
      <c r="F69" s="10">
        <v>1</v>
      </c>
      <c r="G69" s="10">
        <v>464</v>
      </c>
      <c r="H69" s="10">
        <v>73</v>
      </c>
      <c r="I69" s="10">
        <v>25</v>
      </c>
      <c r="J69" s="10">
        <v>0</v>
      </c>
      <c r="K69" s="10">
        <v>0</v>
      </c>
      <c r="M69">
        <f t="shared" si="10"/>
        <v>2.3247075327538264E-3</v>
      </c>
      <c r="N69">
        <f t="shared" si="10"/>
        <v>4.9566463195203599E-4</v>
      </c>
      <c r="O69">
        <f t="shared" si="10"/>
        <v>8.6562099650289116E-4</v>
      </c>
      <c r="P69" t="e">
        <f t="shared" si="10"/>
        <v>#DIV/0!</v>
      </c>
      <c r="Q69">
        <f t="shared" si="10"/>
        <v>0</v>
      </c>
      <c r="S69" t="str">
        <f t="shared" si="11"/>
        <v>2021-12</v>
      </c>
      <c r="T69">
        <f t="shared" si="19"/>
        <v>2.3301254447577213E-3</v>
      </c>
      <c r="U69">
        <f t="shared" si="20"/>
        <v>4.9591044737950509E-4</v>
      </c>
      <c r="V69">
        <f t="shared" si="21"/>
        <v>8.6637099957536442E-4</v>
      </c>
      <c r="W69" t="e">
        <f t="shared" si="22"/>
        <v>#DIV/0!</v>
      </c>
      <c r="X69">
        <f t="shared" si="23"/>
        <v>0</v>
      </c>
      <c r="Z69" t="str">
        <f t="shared" si="12"/>
        <v>2021-12</v>
      </c>
      <c r="AA69">
        <f t="shared" ca="1" si="13"/>
        <v>2.2407146458713811E-3</v>
      </c>
      <c r="AB69">
        <f t="shared" ca="1" si="6"/>
        <v>3.983824566050949E-4</v>
      </c>
      <c r="AC69">
        <f t="shared" ca="1" si="6"/>
        <v>9.1856316256733943E-4</v>
      </c>
      <c r="AD69" t="e">
        <f t="shared" ca="1" si="6"/>
        <v>#DIV/0!</v>
      </c>
      <c r="AE69" t="e">
        <f t="shared" ca="1" si="6"/>
        <v>#DIV/0!</v>
      </c>
      <c r="AG69" t="str">
        <f t="shared" si="14"/>
        <v>2021-12</v>
      </c>
      <c r="AH69">
        <f t="shared" si="15"/>
        <v>0</v>
      </c>
      <c r="AI69">
        <f t="shared" si="7"/>
        <v>0</v>
      </c>
      <c r="AJ69">
        <f t="shared" si="7"/>
        <v>0</v>
      </c>
      <c r="AK69">
        <f t="shared" si="7"/>
        <v>0</v>
      </c>
      <c r="AL69">
        <f t="shared" si="7"/>
        <v>0</v>
      </c>
      <c r="AN69" t="e">
        <f t="shared" si="16"/>
        <v>#DIV/0!</v>
      </c>
      <c r="AO69" t="e">
        <f t="shared" si="8"/>
        <v>#DIV/0!</v>
      </c>
      <c r="AP69" t="e">
        <f t="shared" si="8"/>
        <v>#DIV/0!</v>
      </c>
      <c r="AQ69" t="e">
        <f t="shared" si="8"/>
        <v>#DIV/0!</v>
      </c>
      <c r="AS69" t="str">
        <f t="shared" si="17"/>
        <v>2021-12</v>
      </c>
      <c r="AT69" t="e">
        <f t="shared" ca="1" si="18"/>
        <v>#DIV/0!</v>
      </c>
      <c r="AU69" t="e">
        <f t="shared" ca="1" si="9"/>
        <v>#DIV/0!</v>
      </c>
      <c r="AV69" t="e">
        <f t="shared" ca="1" si="9"/>
        <v>#DIV/0!</v>
      </c>
      <c r="AW69" t="e">
        <f t="shared" ca="1" si="9"/>
        <v>#DIV/0!</v>
      </c>
    </row>
    <row r="70" spans="1:49" x14ac:dyDescent="0.25">
      <c r="A70" s="1" t="s">
        <v>263</v>
      </c>
      <c r="B70" s="10">
        <v>173159</v>
      </c>
      <c r="C70" s="10">
        <v>155798</v>
      </c>
      <c r="D70" s="10">
        <v>46234</v>
      </c>
      <c r="E70" s="10">
        <v>0</v>
      </c>
      <c r="F70" s="10">
        <v>1</v>
      </c>
      <c r="G70" s="10">
        <v>393</v>
      </c>
      <c r="H70" s="10">
        <v>107</v>
      </c>
      <c r="I70" s="10">
        <v>51</v>
      </c>
      <c r="J70" s="10">
        <v>0</v>
      </c>
      <c r="K70" s="10">
        <v>0</v>
      </c>
      <c r="M70">
        <f t="shared" si="10"/>
        <v>2.2695903764748007E-3</v>
      </c>
      <c r="N70">
        <f t="shared" si="10"/>
        <v>6.8678673667184429E-4</v>
      </c>
      <c r="O70">
        <f t="shared" si="10"/>
        <v>1.1030843102478695E-3</v>
      </c>
      <c r="P70" t="e">
        <f t="shared" si="10"/>
        <v>#DIV/0!</v>
      </c>
      <c r="Q70">
        <f t="shared" si="10"/>
        <v>0</v>
      </c>
      <c r="S70" t="str">
        <f t="shared" si="11"/>
        <v>2021-13</v>
      </c>
      <c r="T70">
        <f t="shared" si="19"/>
        <v>2.2747541151908156E-3</v>
      </c>
      <c r="U70">
        <f t="shared" si="20"/>
        <v>6.8725876390779742E-4</v>
      </c>
      <c r="V70">
        <f t="shared" si="21"/>
        <v>1.1043025611763577E-3</v>
      </c>
      <c r="W70" t="e">
        <f t="shared" si="22"/>
        <v>#DIV/0!</v>
      </c>
      <c r="X70">
        <f t="shared" si="23"/>
        <v>0</v>
      </c>
      <c r="Z70" t="str">
        <f t="shared" si="12"/>
        <v>2021-13</v>
      </c>
      <c r="AA70">
        <f t="shared" ca="1" si="13"/>
        <v>2.1889191590634678E-3</v>
      </c>
      <c r="AB70">
        <f t="shared" ca="1" si="6"/>
        <v>5.5415231318778726E-4</v>
      </c>
      <c r="AC70">
        <f t="shared" ca="1" si="6"/>
        <v>1.1696679835277578E-3</v>
      </c>
      <c r="AD70" t="e">
        <f t="shared" ca="1" si="6"/>
        <v>#DIV/0!</v>
      </c>
      <c r="AE70" t="e">
        <f t="shared" ca="1" si="6"/>
        <v>#DIV/0!</v>
      </c>
      <c r="AG70" t="str">
        <f t="shared" si="14"/>
        <v>2021-13</v>
      </c>
      <c r="AH70">
        <f t="shared" si="15"/>
        <v>0</v>
      </c>
      <c r="AI70">
        <f t="shared" si="7"/>
        <v>0</v>
      </c>
      <c r="AJ70">
        <f t="shared" si="7"/>
        <v>0</v>
      </c>
      <c r="AK70">
        <f t="shared" si="7"/>
        <v>0</v>
      </c>
      <c r="AL70">
        <f t="shared" si="7"/>
        <v>0</v>
      </c>
      <c r="AN70" t="e">
        <f t="shared" si="16"/>
        <v>#DIV/0!</v>
      </c>
      <c r="AO70" t="e">
        <f t="shared" si="8"/>
        <v>#DIV/0!</v>
      </c>
      <c r="AP70" t="e">
        <f t="shared" si="8"/>
        <v>#DIV/0!</v>
      </c>
      <c r="AQ70" t="e">
        <f t="shared" si="8"/>
        <v>#DIV/0!</v>
      </c>
      <c r="AS70" t="str">
        <f t="shared" si="17"/>
        <v>2021-13</v>
      </c>
      <c r="AT70" t="e">
        <f t="shared" ca="1" si="18"/>
        <v>#DIV/0!</v>
      </c>
      <c r="AU70" t="e">
        <f t="shared" ca="1" si="9"/>
        <v>#DIV/0!</v>
      </c>
      <c r="AV70" t="e">
        <f t="shared" ca="1" si="9"/>
        <v>#DIV/0!</v>
      </c>
      <c r="AW70" t="e">
        <f t="shared" ca="1" si="9"/>
        <v>#DIV/0!</v>
      </c>
    </row>
    <row r="71" spans="1:49" x14ac:dyDescent="0.25">
      <c r="A71" s="1" t="s">
        <v>264</v>
      </c>
      <c r="B71" s="10">
        <v>155648</v>
      </c>
      <c r="C71" s="10">
        <v>133918</v>
      </c>
      <c r="D71" s="10">
        <v>85074</v>
      </c>
      <c r="E71" s="10">
        <v>0</v>
      </c>
      <c r="F71" s="10">
        <v>1</v>
      </c>
      <c r="G71" s="10">
        <v>340</v>
      </c>
      <c r="H71" s="10">
        <v>89</v>
      </c>
      <c r="I71" s="10">
        <v>39</v>
      </c>
      <c r="J71" s="10">
        <v>0</v>
      </c>
      <c r="K71" s="10">
        <v>0</v>
      </c>
      <c r="M71">
        <f t="shared" si="10"/>
        <v>2.1844161184210527E-3</v>
      </c>
      <c r="N71">
        <f t="shared" si="10"/>
        <v>6.6458579130512698E-4</v>
      </c>
      <c r="O71">
        <f t="shared" si="10"/>
        <v>4.5842443049580364E-4</v>
      </c>
      <c r="P71" t="e">
        <f t="shared" si="10"/>
        <v>#DIV/0!</v>
      </c>
      <c r="Q71">
        <f t="shared" si="10"/>
        <v>0</v>
      </c>
      <c r="S71" t="str">
        <f t="shared" si="11"/>
        <v>2021-14</v>
      </c>
      <c r="T71">
        <f t="shared" si="19"/>
        <v>2.1891991126671124E-3</v>
      </c>
      <c r="U71">
        <f t="shared" si="20"/>
        <v>6.6502778381445356E-4</v>
      </c>
      <c r="V71">
        <f t="shared" si="21"/>
        <v>4.5863468787705965E-4</v>
      </c>
      <c r="W71" t="e">
        <f t="shared" si="22"/>
        <v>#DIV/0!</v>
      </c>
      <c r="X71">
        <f t="shared" si="23"/>
        <v>0</v>
      </c>
      <c r="Z71" t="str">
        <f t="shared" si="12"/>
        <v>2021-14</v>
      </c>
      <c r="AA71">
        <f t="shared" ca="1" si="13"/>
        <v>2.1079899660347979E-3</v>
      </c>
      <c r="AB71">
        <f t="shared" ca="1" si="6"/>
        <v>5.3822091440091724E-4</v>
      </c>
      <c r="AC71">
        <f t="shared" ca="1" si="6"/>
        <v>4.853005979244158E-4</v>
      </c>
      <c r="AD71" t="e">
        <f t="shared" ca="1" si="6"/>
        <v>#DIV/0!</v>
      </c>
      <c r="AE71" t="e">
        <f t="shared" ca="1" si="6"/>
        <v>#DIV/0!</v>
      </c>
      <c r="AG71" t="str">
        <f t="shared" si="14"/>
        <v>2021-14</v>
      </c>
      <c r="AH71">
        <f t="shared" si="15"/>
        <v>0</v>
      </c>
      <c r="AI71">
        <f t="shared" si="7"/>
        <v>0</v>
      </c>
      <c r="AJ71">
        <f t="shared" si="7"/>
        <v>0</v>
      </c>
      <c r="AK71">
        <f t="shared" si="7"/>
        <v>0</v>
      </c>
      <c r="AL71">
        <f t="shared" si="7"/>
        <v>0</v>
      </c>
      <c r="AN71" t="e">
        <f t="shared" si="16"/>
        <v>#DIV/0!</v>
      </c>
      <c r="AO71" t="e">
        <f t="shared" si="8"/>
        <v>#DIV/0!</v>
      </c>
      <c r="AP71" t="e">
        <f t="shared" si="8"/>
        <v>#DIV/0!</v>
      </c>
      <c r="AQ71" t="e">
        <f t="shared" si="8"/>
        <v>#DIV/0!</v>
      </c>
      <c r="AS71" t="str">
        <f t="shared" si="17"/>
        <v>2021-14</v>
      </c>
      <c r="AT71" t="e">
        <f t="shared" ca="1" si="18"/>
        <v>#DIV/0!</v>
      </c>
      <c r="AU71" t="e">
        <f t="shared" ca="1" si="9"/>
        <v>#DIV/0!</v>
      </c>
      <c r="AV71" t="e">
        <f t="shared" ca="1" si="9"/>
        <v>#DIV/0!</v>
      </c>
      <c r="AW71" t="e">
        <f t="shared" ca="1" si="9"/>
        <v>#DIV/0!</v>
      </c>
    </row>
    <row r="72" spans="1:49" x14ac:dyDescent="0.25">
      <c r="A72" s="1" t="s">
        <v>265</v>
      </c>
      <c r="B72" s="10">
        <v>136197</v>
      </c>
      <c r="C72" s="10">
        <v>116277</v>
      </c>
      <c r="D72" s="10">
        <v>121696</v>
      </c>
      <c r="E72" s="10">
        <v>2</v>
      </c>
      <c r="F72" s="10">
        <v>1</v>
      </c>
      <c r="G72" s="10">
        <v>276</v>
      </c>
      <c r="H72" s="10">
        <v>61</v>
      </c>
      <c r="I72" s="10">
        <v>49</v>
      </c>
      <c r="J72" s="10">
        <v>0</v>
      </c>
      <c r="K72" s="10">
        <v>0</v>
      </c>
      <c r="M72">
        <f t="shared" si="10"/>
        <v>2.0264763541047157E-3</v>
      </c>
      <c r="N72">
        <f t="shared" si="10"/>
        <v>5.246093380462172E-4</v>
      </c>
      <c r="O72">
        <f t="shared" si="10"/>
        <v>4.0264265053904813E-4</v>
      </c>
      <c r="P72">
        <f t="shared" si="10"/>
        <v>0</v>
      </c>
      <c r="Q72">
        <f t="shared" si="10"/>
        <v>0</v>
      </c>
      <c r="S72" t="str">
        <f t="shared" si="11"/>
        <v>2021-15</v>
      </c>
      <c r="T72">
        <f t="shared" si="19"/>
        <v>2.0305919970863735E-3</v>
      </c>
      <c r="U72">
        <f t="shared" si="20"/>
        <v>5.2488470951051901E-4</v>
      </c>
      <c r="V72">
        <f t="shared" si="21"/>
        <v>4.0280484239256064E-4</v>
      </c>
      <c r="W72">
        <f t="shared" si="22"/>
        <v>0</v>
      </c>
      <c r="X72">
        <f t="shared" si="23"/>
        <v>0</v>
      </c>
      <c r="Z72" t="str">
        <f t="shared" si="12"/>
        <v>2021-15</v>
      </c>
      <c r="AA72">
        <f t="shared" ca="1" si="13"/>
        <v>1.9565635512199418E-3</v>
      </c>
      <c r="AB72">
        <f t="shared" ca="1" si="6"/>
        <v>4.2637979605136567E-4</v>
      </c>
      <c r="AC72">
        <f t="shared" ca="1" si="6"/>
        <v>4.2580231222030313E-4</v>
      </c>
      <c r="AD72">
        <f t="shared" ca="1" si="6"/>
        <v>0</v>
      </c>
      <c r="AE72" t="e">
        <f t="shared" ca="1" si="6"/>
        <v>#DIV/0!</v>
      </c>
      <c r="AG72" t="str">
        <f t="shared" si="14"/>
        <v>2021-15</v>
      </c>
      <c r="AH72">
        <f t="shared" si="15"/>
        <v>0</v>
      </c>
      <c r="AI72">
        <f t="shared" si="7"/>
        <v>0</v>
      </c>
      <c r="AJ72">
        <f t="shared" si="7"/>
        <v>0</v>
      </c>
      <c r="AK72">
        <f t="shared" si="7"/>
        <v>0</v>
      </c>
      <c r="AL72">
        <f t="shared" si="7"/>
        <v>0</v>
      </c>
      <c r="AN72" t="e">
        <f t="shared" si="16"/>
        <v>#DIV/0!</v>
      </c>
      <c r="AO72" t="e">
        <f t="shared" si="8"/>
        <v>#DIV/0!</v>
      </c>
      <c r="AP72" t="e">
        <f t="shared" si="8"/>
        <v>#DIV/0!</v>
      </c>
      <c r="AQ72" t="e">
        <f t="shared" si="8"/>
        <v>#DIV/0!</v>
      </c>
      <c r="AS72" t="str">
        <f t="shared" si="17"/>
        <v>2021-15</v>
      </c>
      <c r="AT72" t="e">
        <f t="shared" ca="1" si="18"/>
        <v>#DIV/0!</v>
      </c>
      <c r="AU72" t="e">
        <f t="shared" ca="1" si="9"/>
        <v>#DIV/0!</v>
      </c>
      <c r="AV72" t="e">
        <f t="shared" ca="1" si="9"/>
        <v>#DIV/0!</v>
      </c>
      <c r="AW72" t="e">
        <f t="shared" ca="1" si="9"/>
        <v>#DIV/0!</v>
      </c>
    </row>
    <row r="73" spans="1:49" x14ac:dyDescent="0.25">
      <c r="A73" s="1" t="s">
        <v>266</v>
      </c>
      <c r="B73" s="10">
        <v>117662</v>
      </c>
      <c r="C73" s="10">
        <v>108488</v>
      </c>
      <c r="D73" s="10">
        <v>147629</v>
      </c>
      <c r="E73" s="10">
        <v>7</v>
      </c>
      <c r="F73" s="10">
        <v>1</v>
      </c>
      <c r="G73" s="10">
        <v>250</v>
      </c>
      <c r="H73" s="10">
        <v>80</v>
      </c>
      <c r="I73" s="10">
        <v>54</v>
      </c>
      <c r="J73" s="10">
        <v>0</v>
      </c>
      <c r="K73" s="10">
        <v>0</v>
      </c>
      <c r="M73">
        <f t="shared" si="10"/>
        <v>2.1247301592697727E-3</v>
      </c>
      <c r="N73">
        <f t="shared" si="10"/>
        <v>7.3740874566772358E-4</v>
      </c>
      <c r="O73">
        <f t="shared" si="10"/>
        <v>3.6578179084055301E-4</v>
      </c>
      <c r="P73">
        <f t="shared" si="10"/>
        <v>0</v>
      </c>
      <c r="Q73">
        <f t="shared" si="10"/>
        <v>0</v>
      </c>
      <c r="S73" t="str">
        <f t="shared" si="11"/>
        <v>2021-16</v>
      </c>
      <c r="T73">
        <f t="shared" si="19"/>
        <v>2.1292550544462835E-3</v>
      </c>
      <c r="U73">
        <f t="shared" si="20"/>
        <v>7.3795295209297222E-4</v>
      </c>
      <c r="V73">
        <f t="shared" si="21"/>
        <v>3.6591564020007727E-4</v>
      </c>
      <c r="W73">
        <f t="shared" si="22"/>
        <v>0</v>
      </c>
      <c r="X73">
        <f t="shared" si="23"/>
        <v>0</v>
      </c>
      <c r="Z73" t="str">
        <f t="shared" si="12"/>
        <v>2021-16</v>
      </c>
      <c r="AA73">
        <f t="shared" ca="1" si="13"/>
        <v>2.0529907288569689E-3</v>
      </c>
      <c r="AB73">
        <f t="shared" ca="1" si="6"/>
        <v>6.0169068301026509E-4</v>
      </c>
      <c r="AC73">
        <f t="shared" ca="1" si="6"/>
        <v>3.8642366047332116E-4</v>
      </c>
      <c r="AD73">
        <f t="shared" ca="1" si="6"/>
        <v>0</v>
      </c>
      <c r="AE73" t="e">
        <f t="shared" ca="1" si="6"/>
        <v>#DIV/0!</v>
      </c>
      <c r="AG73" t="str">
        <f t="shared" si="14"/>
        <v>2021-16</v>
      </c>
      <c r="AH73">
        <f t="shared" si="15"/>
        <v>0</v>
      </c>
      <c r="AI73">
        <f t="shared" si="7"/>
        <v>0</v>
      </c>
      <c r="AJ73">
        <f t="shared" si="7"/>
        <v>0</v>
      </c>
      <c r="AK73">
        <f t="shared" si="7"/>
        <v>0</v>
      </c>
      <c r="AL73">
        <f t="shared" si="7"/>
        <v>0</v>
      </c>
      <c r="AN73" t="e">
        <f t="shared" si="16"/>
        <v>#DIV/0!</v>
      </c>
      <c r="AO73" t="e">
        <f t="shared" si="8"/>
        <v>#DIV/0!</v>
      </c>
      <c r="AP73" t="e">
        <f t="shared" si="8"/>
        <v>#DIV/0!</v>
      </c>
      <c r="AQ73" t="e">
        <f t="shared" si="8"/>
        <v>#DIV/0!</v>
      </c>
      <c r="AS73" t="str">
        <f t="shared" si="17"/>
        <v>2021-16</v>
      </c>
      <c r="AT73" t="e">
        <f t="shared" ca="1" si="18"/>
        <v>#DIV/0!</v>
      </c>
      <c r="AU73" t="e">
        <f t="shared" ca="1" si="9"/>
        <v>#DIV/0!</v>
      </c>
      <c r="AV73" t="e">
        <f t="shared" ca="1" si="9"/>
        <v>#DIV/0!</v>
      </c>
      <c r="AW73" t="e">
        <f t="shared" ca="1" si="9"/>
        <v>#DIV/0!</v>
      </c>
    </row>
    <row r="74" spans="1:49" x14ac:dyDescent="0.25">
      <c r="A74" s="1" t="s">
        <v>267</v>
      </c>
      <c r="B74" s="10">
        <v>106300</v>
      </c>
      <c r="C74" s="10">
        <v>105679</v>
      </c>
      <c r="D74" s="10">
        <v>161413</v>
      </c>
      <c r="E74" s="10">
        <v>10</v>
      </c>
      <c r="F74" s="10">
        <v>1</v>
      </c>
      <c r="G74" s="10">
        <v>238</v>
      </c>
      <c r="H74" s="10">
        <v>82</v>
      </c>
      <c r="I74" s="10">
        <v>73</v>
      </c>
      <c r="J74" s="10">
        <v>0</v>
      </c>
      <c r="K74" s="10">
        <v>0</v>
      </c>
      <c r="M74">
        <f t="shared" si="10"/>
        <v>2.2389463781749765E-3</v>
      </c>
      <c r="N74">
        <f t="shared" si="10"/>
        <v>7.7593467008582595E-4</v>
      </c>
      <c r="O74">
        <f t="shared" si="10"/>
        <v>4.5225601407569401E-4</v>
      </c>
      <c r="P74">
        <f t="shared" si="10"/>
        <v>0</v>
      </c>
      <c r="Q74">
        <f t="shared" si="10"/>
        <v>0</v>
      </c>
      <c r="S74" t="str">
        <f t="shared" si="11"/>
        <v>2021-17</v>
      </c>
      <c r="T74">
        <f t="shared" si="19"/>
        <v>2.2439714494249881E-3</v>
      </c>
      <c r="U74">
        <f t="shared" si="20"/>
        <v>7.7653725125305969E-4</v>
      </c>
      <c r="V74">
        <f t="shared" si="21"/>
        <v>4.5246064984127971E-4</v>
      </c>
      <c r="W74">
        <f t="shared" si="22"/>
        <v>0</v>
      </c>
      <c r="X74">
        <f t="shared" si="23"/>
        <v>0</v>
      </c>
      <c r="Z74" t="str">
        <f t="shared" si="12"/>
        <v>2021-17</v>
      </c>
      <c r="AA74">
        <f t="shared" ca="1" si="13"/>
        <v>2.1650336012467835E-3</v>
      </c>
      <c r="AB74">
        <f t="shared" ca="1" si="6"/>
        <v>6.3550478140253291E-4</v>
      </c>
      <c r="AC74">
        <f t="shared" ca="1" si="6"/>
        <v>4.7734563660541032E-4</v>
      </c>
      <c r="AD74">
        <f t="shared" ca="1" si="6"/>
        <v>0</v>
      </c>
      <c r="AE74" t="e">
        <f t="shared" ca="1" si="6"/>
        <v>#DIV/0!</v>
      </c>
      <c r="AG74" t="str">
        <f t="shared" si="14"/>
        <v>2021-17</v>
      </c>
      <c r="AH74">
        <f t="shared" si="15"/>
        <v>0</v>
      </c>
      <c r="AI74">
        <f t="shared" si="7"/>
        <v>0</v>
      </c>
      <c r="AJ74">
        <f t="shared" si="7"/>
        <v>0</v>
      </c>
      <c r="AK74">
        <f t="shared" si="7"/>
        <v>0</v>
      </c>
      <c r="AL74">
        <f t="shared" si="7"/>
        <v>0</v>
      </c>
      <c r="AN74" t="e">
        <f t="shared" si="16"/>
        <v>#DIV/0!</v>
      </c>
      <c r="AO74" t="e">
        <f t="shared" si="8"/>
        <v>#DIV/0!</v>
      </c>
      <c r="AP74" t="e">
        <f t="shared" si="8"/>
        <v>#DIV/0!</v>
      </c>
      <c r="AQ74" t="e">
        <f t="shared" si="8"/>
        <v>#DIV/0!</v>
      </c>
      <c r="AS74" t="str">
        <f t="shared" si="17"/>
        <v>2021-17</v>
      </c>
      <c r="AT74" t="e">
        <f t="shared" ca="1" si="18"/>
        <v>#DIV/0!</v>
      </c>
      <c r="AU74" t="e">
        <f t="shared" ca="1" si="9"/>
        <v>#DIV/0!</v>
      </c>
      <c r="AV74" t="e">
        <f t="shared" ca="1" si="9"/>
        <v>#DIV/0!</v>
      </c>
      <c r="AW74" t="e">
        <f t="shared" ca="1" si="9"/>
        <v>#DIV/0!</v>
      </c>
    </row>
    <row r="75" spans="1:49" x14ac:dyDescent="0.25">
      <c r="A75" s="1" t="s">
        <v>268</v>
      </c>
      <c r="B75" s="10">
        <v>96793</v>
      </c>
      <c r="C75" s="10">
        <v>107356</v>
      </c>
      <c r="D75" s="10">
        <v>168849</v>
      </c>
      <c r="E75" s="10">
        <v>11</v>
      </c>
      <c r="F75" s="10">
        <v>1</v>
      </c>
      <c r="G75" s="10">
        <v>176</v>
      </c>
      <c r="H75" s="10">
        <v>63</v>
      </c>
      <c r="I75" s="10">
        <v>93</v>
      </c>
      <c r="J75" s="10">
        <v>0</v>
      </c>
      <c r="K75" s="10">
        <v>0</v>
      </c>
      <c r="M75">
        <f t="shared" si="10"/>
        <v>1.8183133077805213E-3</v>
      </c>
      <c r="N75">
        <f t="shared" si="10"/>
        <v>5.868325943589553E-4</v>
      </c>
      <c r="O75">
        <f t="shared" si="10"/>
        <v>5.5078798216157631E-4</v>
      </c>
      <c r="P75">
        <f t="shared" si="10"/>
        <v>0</v>
      </c>
      <c r="Q75">
        <f t="shared" si="10"/>
        <v>0</v>
      </c>
      <c r="S75" t="str">
        <f t="shared" si="11"/>
        <v>2021-18</v>
      </c>
      <c r="T75">
        <f t="shared" si="19"/>
        <v>1.8216260975679258E-3</v>
      </c>
      <c r="U75">
        <f t="shared" si="20"/>
        <v>5.8717718593085614E-4</v>
      </c>
      <c r="V75">
        <f t="shared" si="21"/>
        <v>5.5109153069338016E-4</v>
      </c>
      <c r="W75">
        <f t="shared" si="22"/>
        <v>0</v>
      </c>
      <c r="X75">
        <f t="shared" si="23"/>
        <v>0</v>
      </c>
      <c r="Z75" t="str">
        <f t="shared" si="12"/>
        <v>2021-18</v>
      </c>
      <c r="AA75">
        <f t="shared" ca="1" si="13"/>
        <v>1.7587113496749037E-3</v>
      </c>
      <c r="AB75">
        <f t="shared" ca="1" si="6"/>
        <v>4.8232260640216073E-4</v>
      </c>
      <c r="AC75">
        <f t="shared" ca="1" si="6"/>
        <v>5.8082497665714412E-4</v>
      </c>
      <c r="AD75">
        <f t="shared" ca="1" si="6"/>
        <v>0</v>
      </c>
      <c r="AE75" t="e">
        <f t="shared" ca="1" si="6"/>
        <v>#DIV/0!</v>
      </c>
      <c r="AG75" t="str">
        <f t="shared" si="14"/>
        <v>2021-18</v>
      </c>
      <c r="AH75">
        <f t="shared" si="15"/>
        <v>0</v>
      </c>
      <c r="AI75">
        <f t="shared" si="7"/>
        <v>0</v>
      </c>
      <c r="AJ75">
        <f t="shared" si="7"/>
        <v>0</v>
      </c>
      <c r="AK75">
        <f t="shared" si="7"/>
        <v>0</v>
      </c>
      <c r="AL75">
        <f t="shared" si="7"/>
        <v>0</v>
      </c>
      <c r="AN75" t="e">
        <f t="shared" si="16"/>
        <v>#DIV/0!</v>
      </c>
      <c r="AO75" t="e">
        <f t="shared" si="8"/>
        <v>#DIV/0!</v>
      </c>
      <c r="AP75" t="e">
        <f t="shared" si="8"/>
        <v>#DIV/0!</v>
      </c>
      <c r="AQ75" t="e">
        <f t="shared" si="8"/>
        <v>#DIV/0!</v>
      </c>
      <c r="AS75" t="str">
        <f t="shared" si="17"/>
        <v>2021-18</v>
      </c>
      <c r="AT75" t="e">
        <f t="shared" ca="1" si="18"/>
        <v>#DIV/0!</v>
      </c>
      <c r="AU75" t="e">
        <f t="shared" ca="1" si="9"/>
        <v>#DIV/0!</v>
      </c>
      <c r="AV75" t="e">
        <f t="shared" ca="1" si="9"/>
        <v>#DIV/0!</v>
      </c>
      <c r="AW75" t="e">
        <f t="shared" ca="1" si="9"/>
        <v>#DIV/0!</v>
      </c>
    </row>
    <row r="76" spans="1:49" x14ac:dyDescent="0.25">
      <c r="A76" s="1" t="s">
        <v>269</v>
      </c>
      <c r="B76" s="10">
        <v>87869</v>
      </c>
      <c r="C76" s="10">
        <v>110792</v>
      </c>
      <c r="D76" s="10">
        <v>174004</v>
      </c>
      <c r="E76" s="10">
        <v>12</v>
      </c>
      <c r="F76" s="10">
        <v>1</v>
      </c>
      <c r="G76" s="10">
        <v>172</v>
      </c>
      <c r="H76" s="10">
        <v>71</v>
      </c>
      <c r="I76" s="10">
        <v>101</v>
      </c>
      <c r="J76" s="10">
        <v>0</v>
      </c>
      <c r="K76" s="10">
        <v>0</v>
      </c>
      <c r="M76">
        <f t="shared" si="10"/>
        <v>1.9574593997883213E-3</v>
      </c>
      <c r="N76">
        <f t="shared" si="10"/>
        <v>6.4084049389847642E-4</v>
      </c>
      <c r="O76">
        <f t="shared" si="10"/>
        <v>5.8044642651893061E-4</v>
      </c>
      <c r="P76">
        <f t="shared" si="10"/>
        <v>0</v>
      </c>
      <c r="Q76">
        <f t="shared" si="10"/>
        <v>0</v>
      </c>
      <c r="S76" t="str">
        <f t="shared" si="11"/>
        <v>2021-19</v>
      </c>
      <c r="T76">
        <f t="shared" si="19"/>
        <v>1.9612991908041885E-3</v>
      </c>
      <c r="U76">
        <f t="shared" si="20"/>
        <v>6.4125145575775046E-4</v>
      </c>
      <c r="V76">
        <f t="shared" si="21"/>
        <v>5.8078355657483545E-4</v>
      </c>
      <c r="W76">
        <f t="shared" si="22"/>
        <v>0</v>
      </c>
      <c r="X76">
        <f t="shared" si="23"/>
        <v>0</v>
      </c>
      <c r="Z76" t="str">
        <f t="shared" si="12"/>
        <v>2021-19</v>
      </c>
      <c r="AA76">
        <f t="shared" ca="1" si="13"/>
        <v>1.8948166337400762E-3</v>
      </c>
      <c r="AB76">
        <f t="shared" ca="1" si="6"/>
        <v>5.2869928694914E-4</v>
      </c>
      <c r="AC76">
        <f t="shared" ca="1" si="6"/>
        <v>6.115123939214864E-4</v>
      </c>
      <c r="AD76">
        <f t="shared" ca="1" si="6"/>
        <v>0</v>
      </c>
      <c r="AE76" t="e">
        <f t="shared" ca="1" si="6"/>
        <v>#DIV/0!</v>
      </c>
      <c r="AG76" t="str">
        <f t="shared" si="14"/>
        <v>2021-19</v>
      </c>
      <c r="AH76">
        <f t="shared" si="15"/>
        <v>0</v>
      </c>
      <c r="AI76">
        <f t="shared" si="7"/>
        <v>0</v>
      </c>
      <c r="AJ76">
        <f t="shared" si="7"/>
        <v>0</v>
      </c>
      <c r="AK76">
        <f t="shared" si="7"/>
        <v>0</v>
      </c>
      <c r="AL76">
        <f t="shared" si="7"/>
        <v>0</v>
      </c>
      <c r="AN76" t="e">
        <f t="shared" si="16"/>
        <v>#DIV/0!</v>
      </c>
      <c r="AO76" t="e">
        <f t="shared" si="8"/>
        <v>#DIV/0!</v>
      </c>
      <c r="AP76" t="e">
        <f t="shared" si="8"/>
        <v>#DIV/0!</v>
      </c>
      <c r="AQ76" t="e">
        <f t="shared" si="8"/>
        <v>#DIV/0!</v>
      </c>
      <c r="AS76" t="str">
        <f t="shared" si="17"/>
        <v>2021-19</v>
      </c>
      <c r="AT76" t="e">
        <f t="shared" ca="1" si="18"/>
        <v>#DIV/0!</v>
      </c>
      <c r="AU76" t="e">
        <f t="shared" ca="1" si="9"/>
        <v>#DIV/0!</v>
      </c>
      <c r="AV76" t="e">
        <f t="shared" ca="1" si="9"/>
        <v>#DIV/0!</v>
      </c>
      <c r="AW76" t="e">
        <f t="shared" ca="1" si="9"/>
        <v>#DIV/0!</v>
      </c>
    </row>
    <row r="77" spans="1:49" x14ac:dyDescent="0.25">
      <c r="A77" s="1" t="s">
        <v>270</v>
      </c>
      <c r="B77" s="10">
        <v>80447</v>
      </c>
      <c r="C77" s="10">
        <v>112513</v>
      </c>
      <c r="D77" s="10">
        <v>179360</v>
      </c>
      <c r="E77" s="10">
        <v>13</v>
      </c>
      <c r="F77" s="10">
        <v>1</v>
      </c>
      <c r="G77" s="10">
        <v>160</v>
      </c>
      <c r="H77" s="10">
        <v>58</v>
      </c>
      <c r="I77" s="10">
        <v>83</v>
      </c>
      <c r="J77" s="10">
        <v>0</v>
      </c>
      <c r="K77" s="10">
        <v>0</v>
      </c>
      <c r="M77">
        <f t="shared" si="10"/>
        <v>1.9888870933658185E-3</v>
      </c>
      <c r="N77">
        <f t="shared" si="10"/>
        <v>5.1549598713037607E-4</v>
      </c>
      <c r="O77">
        <f t="shared" si="10"/>
        <v>4.6275646743978592E-4</v>
      </c>
      <c r="P77">
        <f t="shared" si="10"/>
        <v>0</v>
      </c>
      <c r="Q77">
        <f t="shared" si="10"/>
        <v>0</v>
      </c>
      <c r="S77" t="str">
        <f t="shared" si="11"/>
        <v>2021-20</v>
      </c>
      <c r="T77">
        <f t="shared" ref="T77:T108" si="24">-LN((1-1.5*M77)/(1-0.5*M77))</f>
        <v>1.9928513078425318E-3</v>
      </c>
      <c r="U77">
        <f t="shared" ref="U77:U108" si="25">-LN((1-1.5*N77)/(1-0.5*N77))</f>
        <v>5.1576187173290699E-4</v>
      </c>
      <c r="V77">
        <f t="shared" ref="V77:V108" si="26">-LN((1-1.5*O77)/(1-0.5*O77))</f>
        <v>4.6297071839956856E-4</v>
      </c>
      <c r="W77">
        <f t="shared" ref="W77:W108" si="27">-LN((1-1.5*P77)/(1-0.5*P77))</f>
        <v>0</v>
      </c>
      <c r="X77">
        <f t="shared" ref="X77" si="28">-LN((1-1.5*Q77)/(1-0.5*Q77))</f>
        <v>0</v>
      </c>
      <c r="Z77" t="str">
        <f t="shared" si="12"/>
        <v>2021-20</v>
      </c>
      <c r="AA77">
        <f t="shared" ca="1" si="13"/>
        <v>1.9265764536461629E-3</v>
      </c>
      <c r="AB77">
        <f t="shared" ca="1" si="6"/>
        <v>4.2681680455996677E-4</v>
      </c>
      <c r="AC77">
        <f t="shared" ca="1" si="6"/>
        <v>4.8698308932570988E-4</v>
      </c>
      <c r="AD77">
        <f t="shared" ca="1" si="6"/>
        <v>0</v>
      </c>
      <c r="AE77" t="e">
        <f t="shared" ref="AE77:AE140" ca="1" si="29">X77*EXP(-AE$1*(ROW()-$B$2))</f>
        <v>#DIV/0!</v>
      </c>
      <c r="AG77" t="str">
        <f t="shared" si="14"/>
        <v>2021-20</v>
      </c>
      <c r="AH77">
        <f t="shared" si="15"/>
        <v>0</v>
      </c>
      <c r="AI77">
        <f t="shared" si="7"/>
        <v>0</v>
      </c>
      <c r="AJ77">
        <f t="shared" si="7"/>
        <v>0</v>
      </c>
      <c r="AK77">
        <f t="shared" si="7"/>
        <v>0</v>
      </c>
      <c r="AL77">
        <f t="shared" ref="AL77:AL140" si="30">IF(ROW()&gt;=$B$2, AE77+AL76,0)</f>
        <v>0</v>
      </c>
      <c r="AN77" t="e">
        <f t="shared" si="16"/>
        <v>#DIV/0!</v>
      </c>
      <c r="AO77" t="e">
        <f t="shared" si="8"/>
        <v>#DIV/0!</v>
      </c>
      <c r="AP77" t="e">
        <f t="shared" si="8"/>
        <v>#DIV/0!</v>
      </c>
      <c r="AQ77" t="e">
        <f t="shared" si="8"/>
        <v>#DIV/0!</v>
      </c>
      <c r="AS77" t="str">
        <f t="shared" si="17"/>
        <v>2021-20</v>
      </c>
      <c r="AT77" t="e">
        <f t="shared" ca="1" si="18"/>
        <v>#DIV/0!</v>
      </c>
      <c r="AU77" t="e">
        <f t="shared" ca="1" si="9"/>
        <v>#DIV/0!</v>
      </c>
      <c r="AV77" t="e">
        <f t="shared" ca="1" si="9"/>
        <v>#DIV/0!</v>
      </c>
      <c r="AW77" t="e">
        <f t="shared" ca="1" si="9"/>
        <v>#DIV/0!</v>
      </c>
    </row>
    <row r="78" spans="1:49" x14ac:dyDescent="0.25">
      <c r="A78" s="1" t="s">
        <v>271</v>
      </c>
      <c r="B78" s="10">
        <v>75231</v>
      </c>
      <c r="C78" s="10">
        <v>105314</v>
      </c>
      <c r="D78" s="10">
        <v>191473</v>
      </c>
      <c r="E78" s="10">
        <v>14</v>
      </c>
      <c r="F78" s="10">
        <v>1</v>
      </c>
      <c r="G78" s="10">
        <v>148</v>
      </c>
      <c r="H78" s="10">
        <v>62</v>
      </c>
      <c r="I78" s="10">
        <v>90</v>
      </c>
      <c r="J78" s="10">
        <v>0</v>
      </c>
      <c r="K78" s="10">
        <v>0</v>
      </c>
      <c r="M78">
        <f t="shared" ref="M78:Q128" si="31">G78/B78</f>
        <v>1.9672741290159643E-3</v>
      </c>
      <c r="N78">
        <f t="shared" si="31"/>
        <v>5.8871565034088538E-4</v>
      </c>
      <c r="O78">
        <f t="shared" si="31"/>
        <v>4.7004016232053605E-4</v>
      </c>
      <c r="P78">
        <f t="shared" si="31"/>
        <v>0</v>
      </c>
      <c r="Q78">
        <f t="shared" si="31"/>
        <v>0</v>
      </c>
      <c r="S78" t="str">
        <f t="shared" si="11"/>
        <v>2021-21</v>
      </c>
      <c r="T78">
        <f t="shared" si="24"/>
        <v>1.9711525634359042E-3</v>
      </c>
      <c r="U78">
        <f t="shared" si="25"/>
        <v>5.8906245765216303E-4</v>
      </c>
      <c r="V78">
        <f t="shared" si="26"/>
        <v>4.7026121263955118E-4</v>
      </c>
      <c r="W78">
        <f t="shared" si="27"/>
        <v>0</v>
      </c>
      <c r="X78">
        <f t="shared" ref="X78:X109" si="32">-LN((1-1.5*Q78)/(1-0.5*Q78))</f>
        <v>0</v>
      </c>
      <c r="Z78" t="str">
        <f t="shared" si="12"/>
        <v>2021-21</v>
      </c>
      <c r="AA78">
        <f t="shared" ca="1" si="13"/>
        <v>1.9068634917225732E-3</v>
      </c>
      <c r="AB78">
        <f t="shared" ca="1" si="13"/>
        <v>4.8928909652747293E-4</v>
      </c>
      <c r="AC78">
        <f t="shared" ca="1" si="13"/>
        <v>4.9416151597375603E-4</v>
      </c>
      <c r="AD78">
        <f t="shared" ca="1" si="13"/>
        <v>0</v>
      </c>
      <c r="AE78" t="e">
        <f t="shared" ca="1" si="29"/>
        <v>#DIV/0!</v>
      </c>
      <c r="AG78" t="str">
        <f t="shared" si="14"/>
        <v>2021-21</v>
      </c>
      <c r="AH78">
        <f t="shared" si="15"/>
        <v>0</v>
      </c>
      <c r="AI78">
        <f t="shared" si="15"/>
        <v>0</v>
      </c>
      <c r="AJ78">
        <f t="shared" si="15"/>
        <v>0</v>
      </c>
      <c r="AK78">
        <f t="shared" si="15"/>
        <v>0</v>
      </c>
      <c r="AL78">
        <f t="shared" si="30"/>
        <v>0</v>
      </c>
      <c r="AN78" t="e">
        <f t="shared" si="16"/>
        <v>#DIV/0!</v>
      </c>
      <c r="AO78" t="e">
        <f t="shared" si="16"/>
        <v>#DIV/0!</v>
      </c>
      <c r="AP78" t="e">
        <f t="shared" si="16"/>
        <v>#DIV/0!</v>
      </c>
      <c r="AQ78" t="e">
        <f t="shared" si="16"/>
        <v>#DIV/0!</v>
      </c>
      <c r="AS78" t="str">
        <f t="shared" si="17"/>
        <v>2021-21</v>
      </c>
      <c r="AT78" t="e">
        <f t="shared" ca="1" si="18"/>
        <v>#DIV/0!</v>
      </c>
      <c r="AU78" t="e">
        <f t="shared" ca="1" si="18"/>
        <v>#DIV/0!</v>
      </c>
      <c r="AV78" t="e">
        <f t="shared" ca="1" si="18"/>
        <v>#DIV/0!</v>
      </c>
      <c r="AW78" t="e">
        <f t="shared" ca="1" si="18"/>
        <v>#DIV/0!</v>
      </c>
    </row>
    <row r="79" spans="1:49" x14ac:dyDescent="0.25">
      <c r="A79" s="1" t="s">
        <v>272</v>
      </c>
      <c r="B79" s="10">
        <v>71349</v>
      </c>
      <c r="C79" s="10">
        <v>90757</v>
      </c>
      <c r="D79" s="10">
        <v>209612</v>
      </c>
      <c r="E79" s="10">
        <v>14</v>
      </c>
      <c r="F79" s="10">
        <v>1</v>
      </c>
      <c r="G79" s="10">
        <v>123</v>
      </c>
      <c r="H79" s="10">
        <v>75</v>
      </c>
      <c r="I79" s="10">
        <v>100</v>
      </c>
      <c r="J79" s="10">
        <v>0</v>
      </c>
      <c r="K79" s="10">
        <v>0</v>
      </c>
      <c r="M79">
        <f t="shared" si="31"/>
        <v>1.7239204473783794E-3</v>
      </c>
      <c r="N79">
        <f t="shared" si="31"/>
        <v>8.2638253798605064E-4</v>
      </c>
      <c r="O79">
        <f t="shared" si="31"/>
        <v>4.7707192336316623E-4</v>
      </c>
      <c r="P79">
        <f t="shared" si="31"/>
        <v>0</v>
      </c>
      <c r="Q79">
        <f t="shared" si="31"/>
        <v>0</v>
      </c>
      <c r="S79" t="str">
        <f t="shared" ref="S79:S142" si="33">$A79</f>
        <v>2021-22</v>
      </c>
      <c r="T79">
        <f t="shared" si="24"/>
        <v>1.7268979104161661E-3</v>
      </c>
      <c r="U79">
        <f t="shared" si="25"/>
        <v>8.2706605804061517E-4</v>
      </c>
      <c r="V79">
        <f t="shared" si="26"/>
        <v>4.7729963867690871E-4</v>
      </c>
      <c r="W79">
        <f t="shared" si="27"/>
        <v>0</v>
      </c>
      <c r="X79">
        <f t="shared" si="32"/>
        <v>0</v>
      </c>
      <c r="Z79" t="str">
        <f t="shared" ref="Z79:Z142" si="34">$A79</f>
        <v>2021-22</v>
      </c>
      <c r="AA79">
        <f t="shared" ref="AA79:AE142" ca="1" si="35">T79*EXP(-AA$1*(ROW()-$B$2))</f>
        <v>1.6716834447150449E-3</v>
      </c>
      <c r="AB79">
        <f t="shared" ca="1" si="35"/>
        <v>6.8953498710575239E-4</v>
      </c>
      <c r="AC79">
        <f t="shared" ca="1" si="35"/>
        <v>5.0106062017571059E-4</v>
      </c>
      <c r="AD79">
        <f t="shared" ca="1" si="35"/>
        <v>0</v>
      </c>
      <c r="AE79" t="e">
        <f t="shared" ca="1" si="29"/>
        <v>#DIV/0!</v>
      </c>
      <c r="AG79" t="str">
        <f t="shared" ref="AG79:AG142" si="36">$A79</f>
        <v>2021-22</v>
      </c>
      <c r="AH79">
        <f t="shared" ref="AH79:AL142" si="37">IF(ROW()&gt;=$B$2, AA79+AH78,0)</f>
        <v>0</v>
      </c>
      <c r="AI79">
        <f t="shared" si="37"/>
        <v>0</v>
      </c>
      <c r="AJ79">
        <f t="shared" si="37"/>
        <v>0</v>
      </c>
      <c r="AK79">
        <f t="shared" si="37"/>
        <v>0</v>
      </c>
      <c r="AL79">
        <f t="shared" si="30"/>
        <v>0</v>
      </c>
      <c r="AN79" t="e">
        <f t="shared" ref="AN79:AQ142" si="38">AI79/$AH79</f>
        <v>#DIV/0!</v>
      </c>
      <c r="AO79" t="e">
        <f t="shared" si="38"/>
        <v>#DIV/0!</v>
      </c>
      <c r="AP79" t="e">
        <f t="shared" si="38"/>
        <v>#DIV/0!</v>
      </c>
      <c r="AQ79" t="e">
        <f t="shared" si="38"/>
        <v>#DIV/0!</v>
      </c>
      <c r="AS79" t="str">
        <f t="shared" ref="AS79:AS142" si="39">$A79</f>
        <v>2021-22</v>
      </c>
      <c r="AT79" t="e">
        <f t="shared" ref="AT79:AW142" ca="1" si="40">AN79/(OFFSET(AN$1,$B$1+$B$2,0))</f>
        <v>#DIV/0!</v>
      </c>
      <c r="AU79" t="e">
        <f t="shared" ca="1" si="40"/>
        <v>#DIV/0!</v>
      </c>
      <c r="AV79" t="e">
        <f t="shared" ca="1" si="40"/>
        <v>#DIV/0!</v>
      </c>
      <c r="AW79" t="e">
        <f t="shared" ca="1" si="40"/>
        <v>#DIV/0!</v>
      </c>
    </row>
    <row r="80" spans="1:49" x14ac:dyDescent="0.25">
      <c r="A80" s="1" t="s">
        <v>273</v>
      </c>
      <c r="B80" s="10">
        <v>67897</v>
      </c>
      <c r="C80" s="10">
        <v>74500</v>
      </c>
      <c r="D80" s="10">
        <v>229020</v>
      </c>
      <c r="E80" s="10">
        <v>17</v>
      </c>
      <c r="F80" s="10">
        <v>1</v>
      </c>
      <c r="G80" s="10">
        <v>119</v>
      </c>
      <c r="H80" s="10">
        <v>56</v>
      </c>
      <c r="I80" s="10">
        <v>104</v>
      </c>
      <c r="J80" s="10">
        <v>0</v>
      </c>
      <c r="K80" s="10">
        <v>0</v>
      </c>
      <c r="M80">
        <f t="shared" si="31"/>
        <v>1.752654756469358E-3</v>
      </c>
      <c r="N80">
        <f t="shared" si="31"/>
        <v>7.5167785234899333E-4</v>
      </c>
      <c r="O80">
        <f t="shared" si="31"/>
        <v>4.5410881145751462E-4</v>
      </c>
      <c r="P80">
        <f t="shared" si="31"/>
        <v>0</v>
      </c>
      <c r="Q80">
        <f t="shared" si="31"/>
        <v>0</v>
      </c>
      <c r="S80" t="str">
        <f t="shared" si="33"/>
        <v>2021-23</v>
      </c>
      <c r="T80">
        <f t="shared" si="24"/>
        <v>1.7557323994375647E-3</v>
      </c>
      <c r="U80">
        <f t="shared" si="25"/>
        <v>7.5224333244751872E-4</v>
      </c>
      <c r="V80">
        <f t="shared" si="26"/>
        <v>4.5431512777095099E-4</v>
      </c>
      <c r="W80">
        <f t="shared" si="27"/>
        <v>0</v>
      </c>
      <c r="X80">
        <f t="shared" si="32"/>
        <v>0</v>
      </c>
      <c r="Z80" t="str">
        <f t="shared" si="34"/>
        <v>2021-23</v>
      </c>
      <c r="AA80">
        <f t="shared" ca="1" si="35"/>
        <v>1.700723503920332E-3</v>
      </c>
      <c r="AB80">
        <f t="shared" ca="1" si="35"/>
        <v>6.2948642983037307E-4</v>
      </c>
      <c r="AC80">
        <f t="shared" ca="1" si="35"/>
        <v>4.7645925678537599E-4</v>
      </c>
      <c r="AD80">
        <f t="shared" ca="1" si="35"/>
        <v>0</v>
      </c>
      <c r="AE80" t="e">
        <f t="shared" ca="1" si="29"/>
        <v>#DIV/0!</v>
      </c>
      <c r="AG80" t="str">
        <f t="shared" si="36"/>
        <v>2021-23</v>
      </c>
      <c r="AH80">
        <f t="shared" si="37"/>
        <v>0</v>
      </c>
      <c r="AI80">
        <f t="shared" si="37"/>
        <v>0</v>
      </c>
      <c r="AJ80">
        <f t="shared" si="37"/>
        <v>0</v>
      </c>
      <c r="AK80">
        <f t="shared" si="37"/>
        <v>0</v>
      </c>
      <c r="AL80">
        <f t="shared" si="30"/>
        <v>0</v>
      </c>
      <c r="AN80" t="e">
        <f t="shared" si="38"/>
        <v>#DIV/0!</v>
      </c>
      <c r="AO80" t="e">
        <f t="shared" si="38"/>
        <v>#DIV/0!</v>
      </c>
      <c r="AP80" t="e">
        <f t="shared" si="38"/>
        <v>#DIV/0!</v>
      </c>
      <c r="AQ80" t="e">
        <f t="shared" si="38"/>
        <v>#DIV/0!</v>
      </c>
      <c r="AS80" t="str">
        <f t="shared" si="39"/>
        <v>2021-23</v>
      </c>
      <c r="AT80" t="e">
        <f t="shared" ca="1" si="40"/>
        <v>#DIV/0!</v>
      </c>
      <c r="AU80" t="e">
        <f t="shared" ca="1" si="40"/>
        <v>#DIV/0!</v>
      </c>
      <c r="AV80" t="e">
        <f t="shared" ca="1" si="40"/>
        <v>#DIV/0!</v>
      </c>
      <c r="AW80" t="e">
        <f t="shared" ca="1" si="40"/>
        <v>#DIV/0!</v>
      </c>
    </row>
    <row r="81" spans="1:49" s="5" customFormat="1" x14ac:dyDescent="0.25">
      <c r="A81" s="1" t="s">
        <v>31</v>
      </c>
      <c r="B81" s="10">
        <v>64811</v>
      </c>
      <c r="C81" s="10">
        <v>60464</v>
      </c>
      <c r="D81" s="10">
        <v>245860</v>
      </c>
      <c r="E81" s="10">
        <v>20</v>
      </c>
      <c r="F81" s="10">
        <v>1</v>
      </c>
      <c r="G81" s="10">
        <v>137</v>
      </c>
      <c r="H81" s="10">
        <v>43</v>
      </c>
      <c r="I81" s="10">
        <v>131</v>
      </c>
      <c r="J81" s="10">
        <v>0</v>
      </c>
      <c r="K81" s="10">
        <v>0</v>
      </c>
      <c r="M81" s="5">
        <f t="shared" si="31"/>
        <v>2.1138387002206417E-3</v>
      </c>
      <c r="N81" s="5">
        <f t="shared" si="31"/>
        <v>7.111669753903149E-4</v>
      </c>
      <c r="O81" s="5">
        <f t="shared" si="31"/>
        <v>5.328235581225088E-4</v>
      </c>
      <c r="P81" s="5">
        <f t="shared" si="31"/>
        <v>0</v>
      </c>
      <c r="Q81" s="5">
        <f t="shared" si="31"/>
        <v>0</v>
      </c>
      <c r="S81" t="str">
        <f t="shared" si="33"/>
        <v>2021-24</v>
      </c>
      <c r="T81" s="5">
        <f t="shared" si="24"/>
        <v>2.1183172716955495E-3</v>
      </c>
      <c r="U81" s="5">
        <f t="shared" si="25"/>
        <v>7.1167312382920277E-4</v>
      </c>
      <c r="V81" s="5">
        <f t="shared" si="26"/>
        <v>5.3310762304227891E-4</v>
      </c>
      <c r="W81" s="5">
        <f t="shared" si="27"/>
        <v>0</v>
      </c>
      <c r="X81" s="5">
        <f t="shared" si="32"/>
        <v>0</v>
      </c>
      <c r="Z81" t="str">
        <f t="shared" si="34"/>
        <v>2021-24</v>
      </c>
      <c r="AA81">
        <f t="shared" ca="1" si="35"/>
        <v>2.0533094700552717E-3</v>
      </c>
      <c r="AB81">
        <f t="shared" ca="1" si="35"/>
        <v>5.9775126854079343E-4</v>
      </c>
      <c r="AC81">
        <f t="shared" ca="1" si="35"/>
        <v>5.5853818344238305E-4</v>
      </c>
      <c r="AD81">
        <f t="shared" ca="1" si="35"/>
        <v>0</v>
      </c>
      <c r="AE81" t="e">
        <f t="shared" ca="1" si="29"/>
        <v>#DIV/0!</v>
      </c>
      <c r="AG81" s="5" t="str">
        <f t="shared" si="36"/>
        <v>2021-24</v>
      </c>
      <c r="AH81">
        <f t="shared" si="37"/>
        <v>0</v>
      </c>
      <c r="AI81">
        <f t="shared" si="37"/>
        <v>0</v>
      </c>
      <c r="AJ81">
        <f t="shared" si="37"/>
        <v>0</v>
      </c>
      <c r="AK81">
        <f t="shared" si="37"/>
        <v>0</v>
      </c>
      <c r="AL81">
        <f t="shared" si="30"/>
        <v>0</v>
      </c>
      <c r="AN81" s="5" t="e">
        <f t="shared" si="38"/>
        <v>#DIV/0!</v>
      </c>
      <c r="AO81" s="5" t="e">
        <f t="shared" si="38"/>
        <v>#DIV/0!</v>
      </c>
      <c r="AP81" s="5" t="e">
        <f t="shared" si="38"/>
        <v>#DIV/0!</v>
      </c>
      <c r="AQ81" s="5" t="e">
        <f t="shared" si="38"/>
        <v>#DIV/0!</v>
      </c>
      <c r="AS81" s="5" t="str">
        <f t="shared" si="39"/>
        <v>2021-24</v>
      </c>
      <c r="AT81" t="e">
        <f t="shared" ca="1" si="40"/>
        <v>#DIV/0!</v>
      </c>
      <c r="AU81" t="e">
        <f t="shared" ca="1" si="40"/>
        <v>#DIV/0!</v>
      </c>
      <c r="AV81" t="e">
        <f t="shared" ca="1" si="40"/>
        <v>#DIV/0!</v>
      </c>
      <c r="AW81" t="e">
        <f t="shared" ca="1" si="40"/>
        <v>#DIV/0!</v>
      </c>
    </row>
    <row r="82" spans="1:49" x14ac:dyDescent="0.25">
      <c r="A82" s="1" t="s">
        <v>32</v>
      </c>
      <c r="B82" s="10">
        <v>62573</v>
      </c>
      <c r="C82" s="10">
        <v>48704</v>
      </c>
      <c r="D82" s="10">
        <v>259547</v>
      </c>
      <c r="E82" s="10">
        <v>20</v>
      </c>
      <c r="F82" s="10">
        <v>1</v>
      </c>
      <c r="G82" s="10">
        <v>113</v>
      </c>
      <c r="H82" s="10">
        <v>43</v>
      </c>
      <c r="I82" s="10">
        <v>130</v>
      </c>
      <c r="J82" s="10">
        <v>0</v>
      </c>
      <c r="K82" s="10">
        <v>0</v>
      </c>
      <c r="M82">
        <f t="shared" si="31"/>
        <v>1.8058907196394612E-3</v>
      </c>
      <c r="N82">
        <f t="shared" si="31"/>
        <v>8.8288436268068335E-4</v>
      </c>
      <c r="O82">
        <f t="shared" si="31"/>
        <v>5.0087267431332282E-4</v>
      </c>
      <c r="P82">
        <f t="shared" si="31"/>
        <v>0</v>
      </c>
      <c r="Q82">
        <f t="shared" si="31"/>
        <v>0</v>
      </c>
      <c r="S82" t="str">
        <f t="shared" si="33"/>
        <v>2021-25</v>
      </c>
      <c r="T82">
        <f t="shared" si="24"/>
        <v>1.8091583544869773E-3</v>
      </c>
      <c r="U82">
        <f t="shared" si="25"/>
        <v>8.8366459378340042E-4</v>
      </c>
      <c r="V82">
        <f t="shared" si="26"/>
        <v>5.0112368395490749E-4</v>
      </c>
      <c r="W82">
        <f t="shared" si="27"/>
        <v>0</v>
      </c>
      <c r="X82">
        <f t="shared" si="32"/>
        <v>0</v>
      </c>
      <c r="Z82" t="str">
        <f t="shared" si="34"/>
        <v>2021-25</v>
      </c>
      <c r="AA82">
        <f t="shared" ca="1" si="35"/>
        <v>1.7548015028193587E-3</v>
      </c>
      <c r="AB82">
        <f t="shared" ca="1" si="35"/>
        <v>7.4497090520550806E-4</v>
      </c>
      <c r="AC82">
        <f t="shared" ca="1" si="35"/>
        <v>5.2450823242172523E-4</v>
      </c>
      <c r="AD82">
        <f t="shared" ca="1" si="35"/>
        <v>0</v>
      </c>
      <c r="AE82" t="e">
        <f t="shared" ca="1" si="29"/>
        <v>#DIV/0!</v>
      </c>
      <c r="AG82" t="str">
        <f t="shared" si="36"/>
        <v>2021-25</v>
      </c>
      <c r="AH82">
        <f t="shared" si="37"/>
        <v>0</v>
      </c>
      <c r="AI82">
        <f t="shared" si="37"/>
        <v>0</v>
      </c>
      <c r="AJ82">
        <f t="shared" si="37"/>
        <v>0</v>
      </c>
      <c r="AK82">
        <f t="shared" si="37"/>
        <v>0</v>
      </c>
      <c r="AL82">
        <f t="shared" si="30"/>
        <v>0</v>
      </c>
      <c r="AN82" t="e">
        <f t="shared" si="38"/>
        <v>#DIV/0!</v>
      </c>
      <c r="AO82" t="e">
        <f t="shared" si="38"/>
        <v>#DIV/0!</v>
      </c>
      <c r="AP82" t="e">
        <f t="shared" si="38"/>
        <v>#DIV/0!</v>
      </c>
      <c r="AQ82" t="e">
        <f t="shared" si="38"/>
        <v>#DIV/0!</v>
      </c>
      <c r="AS82" t="str">
        <f t="shared" si="39"/>
        <v>2021-25</v>
      </c>
      <c r="AT82" t="e">
        <f t="shared" ca="1" si="40"/>
        <v>#DIV/0!</v>
      </c>
      <c r="AU82" t="e">
        <f t="shared" ca="1" si="40"/>
        <v>#DIV/0!</v>
      </c>
      <c r="AV82" t="e">
        <f t="shared" ca="1" si="40"/>
        <v>#DIV/0!</v>
      </c>
      <c r="AW82" t="e">
        <f t="shared" ca="1" si="40"/>
        <v>#DIV/0!</v>
      </c>
    </row>
    <row r="83" spans="1:49" x14ac:dyDescent="0.25">
      <c r="A83" s="1" t="s">
        <v>33</v>
      </c>
      <c r="B83" s="10">
        <v>60842</v>
      </c>
      <c r="C83" s="10">
        <v>38535</v>
      </c>
      <c r="D83" s="10">
        <v>271160</v>
      </c>
      <c r="E83" s="10">
        <v>20</v>
      </c>
      <c r="F83" s="10">
        <v>2</v>
      </c>
      <c r="G83" s="10">
        <v>95</v>
      </c>
      <c r="H83" s="10">
        <v>44</v>
      </c>
      <c r="I83" s="10">
        <v>124</v>
      </c>
      <c r="J83" s="10">
        <v>0</v>
      </c>
      <c r="K83" s="10">
        <v>0</v>
      </c>
      <c r="M83">
        <f t="shared" si="31"/>
        <v>1.5614213865421912E-3</v>
      </c>
      <c r="N83">
        <f t="shared" si="31"/>
        <v>1.1418191254703516E-3</v>
      </c>
      <c r="O83">
        <f t="shared" si="31"/>
        <v>4.5729458622215666E-4</v>
      </c>
      <c r="P83">
        <f t="shared" si="31"/>
        <v>0</v>
      </c>
      <c r="Q83">
        <f t="shared" si="31"/>
        <v>0</v>
      </c>
      <c r="S83" t="str">
        <f t="shared" si="33"/>
        <v>2021-26</v>
      </c>
      <c r="T83">
        <f t="shared" si="24"/>
        <v>1.5638635547689016E-3</v>
      </c>
      <c r="U83">
        <f t="shared" si="25"/>
        <v>1.1431244912149536E-3</v>
      </c>
      <c r="V83">
        <f t="shared" si="26"/>
        <v>4.5750380821318567E-4</v>
      </c>
      <c r="W83">
        <f t="shared" si="27"/>
        <v>0</v>
      </c>
      <c r="X83">
        <f t="shared" si="32"/>
        <v>0</v>
      </c>
      <c r="Z83" t="str">
        <f t="shared" si="34"/>
        <v>2021-26</v>
      </c>
      <c r="AA83">
        <f t="shared" ca="1" si="35"/>
        <v>1.5178829652072487E-3</v>
      </c>
      <c r="AB83">
        <f t="shared" ca="1" si="35"/>
        <v>9.6729134784156979E-4</v>
      </c>
      <c r="AC83">
        <f t="shared" ca="1" si="35"/>
        <v>4.7837833019035445E-4</v>
      </c>
      <c r="AD83">
        <f t="shared" ca="1" si="35"/>
        <v>0</v>
      </c>
      <c r="AE83" t="e">
        <f t="shared" ca="1" si="29"/>
        <v>#DIV/0!</v>
      </c>
      <c r="AG83" t="str">
        <f t="shared" si="36"/>
        <v>2021-26</v>
      </c>
      <c r="AH83">
        <f t="shared" si="37"/>
        <v>0</v>
      </c>
      <c r="AI83">
        <f t="shared" si="37"/>
        <v>0</v>
      </c>
      <c r="AJ83">
        <f t="shared" si="37"/>
        <v>0</v>
      </c>
      <c r="AK83">
        <f t="shared" si="37"/>
        <v>0</v>
      </c>
      <c r="AL83">
        <f t="shared" si="30"/>
        <v>0</v>
      </c>
      <c r="AN83" t="e">
        <f t="shared" si="38"/>
        <v>#DIV/0!</v>
      </c>
      <c r="AO83" t="e">
        <f t="shared" si="38"/>
        <v>#DIV/0!</v>
      </c>
      <c r="AP83" t="e">
        <f t="shared" si="38"/>
        <v>#DIV/0!</v>
      </c>
      <c r="AQ83" t="e">
        <f t="shared" si="38"/>
        <v>#DIV/0!</v>
      </c>
      <c r="AS83" t="str">
        <f t="shared" si="39"/>
        <v>2021-26</v>
      </c>
      <c r="AT83" t="e">
        <f t="shared" ca="1" si="40"/>
        <v>#DIV/0!</v>
      </c>
      <c r="AU83" t="e">
        <f t="shared" ca="1" si="40"/>
        <v>#DIV/0!</v>
      </c>
      <c r="AV83" t="e">
        <f t="shared" ca="1" si="40"/>
        <v>#DIV/0!</v>
      </c>
      <c r="AW83" t="e">
        <f t="shared" ca="1" si="40"/>
        <v>#DIV/0!</v>
      </c>
    </row>
    <row r="84" spans="1:49" x14ac:dyDescent="0.25">
      <c r="A84" s="1" t="s">
        <v>34</v>
      </c>
      <c r="B84" s="10">
        <v>59388</v>
      </c>
      <c r="C84" s="10">
        <v>29125</v>
      </c>
      <c r="D84" s="10">
        <v>281759</v>
      </c>
      <c r="E84" s="10">
        <v>22</v>
      </c>
      <c r="F84" s="10">
        <v>2</v>
      </c>
      <c r="G84" s="10">
        <v>117</v>
      </c>
      <c r="H84" s="10">
        <v>28</v>
      </c>
      <c r="I84" s="10">
        <v>124</v>
      </c>
      <c r="J84" s="10">
        <v>0</v>
      </c>
      <c r="K84" s="10">
        <v>0</v>
      </c>
      <c r="M84">
        <f t="shared" si="31"/>
        <v>1.9700949686805415E-3</v>
      </c>
      <c r="N84">
        <f t="shared" si="31"/>
        <v>9.613733905579399E-4</v>
      </c>
      <c r="O84">
        <f t="shared" si="31"/>
        <v>4.4009241940807571E-4</v>
      </c>
      <c r="P84">
        <f t="shared" si="31"/>
        <v>0</v>
      </c>
      <c r="Q84">
        <f t="shared" si="31"/>
        <v>0</v>
      </c>
      <c r="S84" t="str">
        <f t="shared" si="33"/>
        <v>2021-27</v>
      </c>
      <c r="T84">
        <f t="shared" si="24"/>
        <v>1.973984545426891E-3</v>
      </c>
      <c r="U84">
        <f t="shared" si="25"/>
        <v>9.6229859300647985E-4</v>
      </c>
      <c r="V84">
        <f t="shared" si="26"/>
        <v>4.4028619313333302E-4</v>
      </c>
      <c r="W84">
        <f t="shared" si="27"/>
        <v>0</v>
      </c>
      <c r="X84">
        <f t="shared" si="32"/>
        <v>0</v>
      </c>
      <c r="Z84" t="str">
        <f t="shared" si="34"/>
        <v>2021-27</v>
      </c>
      <c r="AA84">
        <f t="shared" ca="1" si="35"/>
        <v>1.9172166379801431E-3</v>
      </c>
      <c r="AB84">
        <f t="shared" ca="1" si="35"/>
        <v>8.1730760602594218E-4</v>
      </c>
      <c r="AC84">
        <f t="shared" ca="1" si="35"/>
        <v>4.5991889963768382E-4</v>
      </c>
      <c r="AD84">
        <f t="shared" ca="1" si="35"/>
        <v>0</v>
      </c>
      <c r="AE84" t="e">
        <f t="shared" ca="1" si="29"/>
        <v>#DIV/0!</v>
      </c>
      <c r="AG84" t="str">
        <f t="shared" si="36"/>
        <v>2021-27</v>
      </c>
      <c r="AH84">
        <f t="shared" si="37"/>
        <v>0</v>
      </c>
      <c r="AI84">
        <f t="shared" si="37"/>
        <v>0</v>
      </c>
      <c r="AJ84">
        <f t="shared" si="37"/>
        <v>0</v>
      </c>
      <c r="AK84">
        <f t="shared" si="37"/>
        <v>0</v>
      </c>
      <c r="AL84">
        <f t="shared" si="30"/>
        <v>0</v>
      </c>
      <c r="AN84" t="e">
        <f t="shared" si="38"/>
        <v>#DIV/0!</v>
      </c>
      <c r="AO84" t="e">
        <f t="shared" si="38"/>
        <v>#DIV/0!</v>
      </c>
      <c r="AP84" t="e">
        <f t="shared" si="38"/>
        <v>#DIV/0!</v>
      </c>
      <c r="AQ84" t="e">
        <f t="shared" si="38"/>
        <v>#DIV/0!</v>
      </c>
      <c r="AS84" t="str">
        <f t="shared" si="39"/>
        <v>2021-27</v>
      </c>
      <c r="AT84" t="e">
        <f t="shared" ca="1" si="40"/>
        <v>#DIV/0!</v>
      </c>
      <c r="AU84" t="e">
        <f t="shared" ca="1" si="40"/>
        <v>#DIV/0!</v>
      </c>
      <c r="AV84" t="e">
        <f t="shared" ca="1" si="40"/>
        <v>#DIV/0!</v>
      </c>
      <c r="AW84" t="e">
        <f t="shared" ca="1" si="40"/>
        <v>#DIV/0!</v>
      </c>
    </row>
    <row r="85" spans="1:49" x14ac:dyDescent="0.25">
      <c r="A85" s="1" t="s">
        <v>35</v>
      </c>
      <c r="B85" s="10">
        <v>58343</v>
      </c>
      <c r="C85" s="10">
        <v>24655</v>
      </c>
      <c r="D85" s="10">
        <v>287005</v>
      </c>
      <c r="E85" s="10">
        <v>22</v>
      </c>
      <c r="F85" s="10">
        <v>2</v>
      </c>
      <c r="G85" s="10">
        <v>103</v>
      </c>
      <c r="H85" s="10">
        <v>39</v>
      </c>
      <c r="I85" s="10">
        <v>182</v>
      </c>
      <c r="J85" s="10">
        <v>0</v>
      </c>
      <c r="K85" s="10">
        <v>0</v>
      </c>
      <c r="M85">
        <f t="shared" si="31"/>
        <v>1.7654217301132954E-3</v>
      </c>
      <c r="N85">
        <f t="shared" si="31"/>
        <v>1.5818292435611438E-3</v>
      </c>
      <c r="O85">
        <f t="shared" si="31"/>
        <v>6.3413529381021235E-4</v>
      </c>
      <c r="P85">
        <f t="shared" si="31"/>
        <v>0</v>
      </c>
      <c r="Q85">
        <f t="shared" si="31"/>
        <v>0</v>
      </c>
      <c r="S85" t="str">
        <f t="shared" si="33"/>
        <v>2021-28</v>
      </c>
      <c r="T85">
        <f t="shared" si="24"/>
        <v>1.7685444170074535E-3</v>
      </c>
      <c r="U85">
        <f t="shared" si="25"/>
        <v>1.5843357230210602E-3</v>
      </c>
      <c r="V85">
        <f t="shared" si="26"/>
        <v>6.3453769783691121E-4</v>
      </c>
      <c r="W85">
        <f t="shared" si="27"/>
        <v>0</v>
      </c>
      <c r="X85">
        <f t="shared" si="32"/>
        <v>0</v>
      </c>
      <c r="Z85" t="str">
        <f t="shared" si="34"/>
        <v>2021-28</v>
      </c>
      <c r="AA85">
        <f t="shared" ca="1" si="35"/>
        <v>1.7188240641363723E-3</v>
      </c>
      <c r="AB85">
        <f t="shared" ca="1" si="35"/>
        <v>1.3506251129168534E-3</v>
      </c>
      <c r="AC85">
        <f t="shared" ca="1" si="35"/>
        <v>6.6217537057910981E-4</v>
      </c>
      <c r="AD85">
        <f t="shared" ca="1" si="35"/>
        <v>0</v>
      </c>
      <c r="AE85" t="e">
        <f t="shared" ca="1" si="29"/>
        <v>#DIV/0!</v>
      </c>
      <c r="AG85" t="str">
        <f t="shared" si="36"/>
        <v>2021-28</v>
      </c>
      <c r="AH85">
        <f t="shared" si="37"/>
        <v>0</v>
      </c>
      <c r="AI85">
        <f t="shared" si="37"/>
        <v>0</v>
      </c>
      <c r="AJ85">
        <f t="shared" si="37"/>
        <v>0</v>
      </c>
      <c r="AK85">
        <f t="shared" si="37"/>
        <v>0</v>
      </c>
      <c r="AL85">
        <f t="shared" si="30"/>
        <v>0</v>
      </c>
      <c r="AN85" t="e">
        <f t="shared" si="38"/>
        <v>#DIV/0!</v>
      </c>
      <c r="AO85" t="e">
        <f t="shared" si="38"/>
        <v>#DIV/0!</v>
      </c>
      <c r="AP85" t="e">
        <f t="shared" si="38"/>
        <v>#DIV/0!</v>
      </c>
      <c r="AQ85" t="e">
        <f t="shared" si="38"/>
        <v>#DIV/0!</v>
      </c>
      <c r="AS85" t="str">
        <f t="shared" si="39"/>
        <v>2021-28</v>
      </c>
      <c r="AT85" t="e">
        <f t="shared" ca="1" si="40"/>
        <v>#DIV/0!</v>
      </c>
      <c r="AU85" t="e">
        <f t="shared" ca="1" si="40"/>
        <v>#DIV/0!</v>
      </c>
      <c r="AV85" t="e">
        <f t="shared" ca="1" si="40"/>
        <v>#DIV/0!</v>
      </c>
      <c r="AW85" t="e">
        <f t="shared" ca="1" si="40"/>
        <v>#DIV/0!</v>
      </c>
    </row>
    <row r="86" spans="1:49" x14ac:dyDescent="0.25">
      <c r="A86" s="1" t="s">
        <v>36</v>
      </c>
      <c r="B86" s="10">
        <v>56764</v>
      </c>
      <c r="C86" s="10">
        <v>19841</v>
      </c>
      <c r="D86" s="10">
        <v>293073</v>
      </c>
      <c r="E86" s="10">
        <v>23</v>
      </c>
      <c r="F86" s="10">
        <v>2</v>
      </c>
      <c r="G86" s="10">
        <v>99</v>
      </c>
      <c r="H86" s="10">
        <v>29</v>
      </c>
      <c r="I86" s="10">
        <v>171</v>
      </c>
      <c r="J86" s="10">
        <v>0</v>
      </c>
      <c r="K86" s="10">
        <v>0</v>
      </c>
      <c r="M86">
        <f t="shared" si="31"/>
        <v>1.7440631386089775E-3</v>
      </c>
      <c r="N86">
        <f t="shared" si="31"/>
        <v>1.4616198780303413E-3</v>
      </c>
      <c r="O86">
        <f t="shared" si="31"/>
        <v>5.8347237718930098E-4</v>
      </c>
      <c r="P86">
        <f t="shared" si="31"/>
        <v>0</v>
      </c>
      <c r="Q86">
        <f t="shared" si="31"/>
        <v>0</v>
      </c>
      <c r="S86" t="str">
        <f t="shared" si="33"/>
        <v>2021-29</v>
      </c>
      <c r="T86">
        <f t="shared" si="24"/>
        <v>1.7471106535296964E-3</v>
      </c>
      <c r="U86">
        <f t="shared" si="25"/>
        <v>1.4637595991282666E-3</v>
      </c>
      <c r="V86">
        <f t="shared" si="26"/>
        <v>5.8381303253968511E-4</v>
      </c>
      <c r="W86">
        <f t="shared" si="27"/>
        <v>0</v>
      </c>
      <c r="X86">
        <f t="shared" si="32"/>
        <v>0</v>
      </c>
      <c r="Z86" t="str">
        <f t="shared" si="34"/>
        <v>2021-29</v>
      </c>
      <c r="AA86">
        <f t="shared" ca="1" si="35"/>
        <v>1.6991193211596171E-3</v>
      </c>
      <c r="AB86">
        <f t="shared" ca="1" si="35"/>
        <v>1.2524756121936925E-3</v>
      </c>
      <c r="AC86">
        <f t="shared" ca="1" si="35"/>
        <v>6.0863760926492083E-4</v>
      </c>
      <c r="AD86">
        <f t="shared" ca="1" si="35"/>
        <v>0</v>
      </c>
      <c r="AE86" t="e">
        <f t="shared" ca="1" si="29"/>
        <v>#DIV/0!</v>
      </c>
      <c r="AG86" t="str">
        <f t="shared" si="36"/>
        <v>2021-29</v>
      </c>
      <c r="AH86">
        <f t="shared" si="37"/>
        <v>0</v>
      </c>
      <c r="AI86">
        <f t="shared" si="37"/>
        <v>0</v>
      </c>
      <c r="AJ86">
        <f t="shared" si="37"/>
        <v>0</v>
      </c>
      <c r="AK86">
        <f t="shared" si="37"/>
        <v>0</v>
      </c>
      <c r="AL86">
        <f t="shared" si="30"/>
        <v>0</v>
      </c>
      <c r="AN86" t="e">
        <f t="shared" si="38"/>
        <v>#DIV/0!</v>
      </c>
      <c r="AO86" t="e">
        <f t="shared" si="38"/>
        <v>#DIV/0!</v>
      </c>
      <c r="AP86" t="e">
        <f t="shared" si="38"/>
        <v>#DIV/0!</v>
      </c>
      <c r="AQ86" t="e">
        <f t="shared" si="38"/>
        <v>#DIV/0!</v>
      </c>
      <c r="AS86" t="str">
        <f t="shared" si="39"/>
        <v>2021-29</v>
      </c>
      <c r="AT86" t="e">
        <f t="shared" ca="1" si="40"/>
        <v>#DIV/0!</v>
      </c>
      <c r="AU86" t="e">
        <f t="shared" ca="1" si="40"/>
        <v>#DIV/0!</v>
      </c>
      <c r="AV86" t="e">
        <f t="shared" ca="1" si="40"/>
        <v>#DIV/0!</v>
      </c>
      <c r="AW86" t="e">
        <f t="shared" ca="1" si="40"/>
        <v>#DIV/0!</v>
      </c>
    </row>
    <row r="87" spans="1:49" x14ac:dyDescent="0.25">
      <c r="A87" s="1" t="s">
        <v>37</v>
      </c>
      <c r="B87" s="10">
        <v>55406</v>
      </c>
      <c r="C87" s="10">
        <v>17111</v>
      </c>
      <c r="D87" s="10">
        <v>296861</v>
      </c>
      <c r="E87" s="10">
        <v>22</v>
      </c>
      <c r="F87" s="10">
        <v>4</v>
      </c>
      <c r="G87" s="10">
        <v>96</v>
      </c>
      <c r="H87" s="10">
        <v>38</v>
      </c>
      <c r="I87" s="10">
        <v>227</v>
      </c>
      <c r="J87" s="10">
        <v>0</v>
      </c>
      <c r="K87" s="10">
        <v>0</v>
      </c>
      <c r="M87">
        <f t="shared" si="31"/>
        <v>1.7326643323827744E-3</v>
      </c>
      <c r="N87">
        <f t="shared" si="31"/>
        <v>2.2207936415171528E-3</v>
      </c>
      <c r="O87">
        <f t="shared" si="31"/>
        <v>7.6466763906340009E-4</v>
      </c>
      <c r="P87">
        <f t="shared" si="31"/>
        <v>0</v>
      </c>
      <c r="Q87">
        <f t="shared" si="31"/>
        <v>0</v>
      </c>
      <c r="S87" t="str">
        <f t="shared" si="33"/>
        <v>2021-30</v>
      </c>
      <c r="T87">
        <f t="shared" si="24"/>
        <v>1.7356721045103307E-3</v>
      </c>
      <c r="U87">
        <f t="shared" si="25"/>
        <v>2.2257374619207024E-3</v>
      </c>
      <c r="V87">
        <f t="shared" si="26"/>
        <v>7.6525284046281882E-4</v>
      </c>
      <c r="W87">
        <f t="shared" si="27"/>
        <v>0</v>
      </c>
      <c r="X87">
        <f t="shared" si="32"/>
        <v>0</v>
      </c>
      <c r="Z87" t="str">
        <f t="shared" si="34"/>
        <v>2021-30</v>
      </c>
      <c r="AA87">
        <f t="shared" ca="1" si="35"/>
        <v>1.6891147825601387E-3</v>
      </c>
      <c r="AB87">
        <f t="shared" ca="1" si="35"/>
        <v>1.9115487302282682E-3</v>
      </c>
      <c r="AC87">
        <f t="shared" ca="1" si="35"/>
        <v>7.9700189590483446E-4</v>
      </c>
      <c r="AD87">
        <f t="shared" ca="1" si="35"/>
        <v>0</v>
      </c>
      <c r="AE87" t="e">
        <f t="shared" ca="1" si="29"/>
        <v>#DIV/0!</v>
      </c>
      <c r="AG87" t="str">
        <f t="shared" si="36"/>
        <v>2021-30</v>
      </c>
      <c r="AH87">
        <f t="shared" si="37"/>
        <v>0</v>
      </c>
      <c r="AI87">
        <f t="shared" si="37"/>
        <v>0</v>
      </c>
      <c r="AJ87">
        <f t="shared" si="37"/>
        <v>0</v>
      </c>
      <c r="AK87">
        <f t="shared" si="37"/>
        <v>0</v>
      </c>
      <c r="AL87">
        <f t="shared" si="30"/>
        <v>0</v>
      </c>
      <c r="AN87" t="e">
        <f t="shared" si="38"/>
        <v>#DIV/0!</v>
      </c>
      <c r="AO87" t="e">
        <f t="shared" si="38"/>
        <v>#DIV/0!</v>
      </c>
      <c r="AP87" t="e">
        <f t="shared" si="38"/>
        <v>#DIV/0!</v>
      </c>
      <c r="AQ87" t="e">
        <f t="shared" si="38"/>
        <v>#DIV/0!</v>
      </c>
      <c r="AS87" t="str">
        <f t="shared" si="39"/>
        <v>2021-30</v>
      </c>
      <c r="AT87" t="e">
        <f t="shared" ca="1" si="40"/>
        <v>#DIV/0!</v>
      </c>
      <c r="AU87" t="e">
        <f t="shared" ca="1" si="40"/>
        <v>#DIV/0!</v>
      </c>
      <c r="AV87" t="e">
        <f t="shared" ca="1" si="40"/>
        <v>#DIV/0!</v>
      </c>
      <c r="AW87" t="e">
        <f t="shared" ca="1" si="40"/>
        <v>#DIV/0!</v>
      </c>
    </row>
    <row r="88" spans="1:49" x14ac:dyDescent="0.25">
      <c r="A88" s="1" t="s">
        <v>38</v>
      </c>
      <c r="B88" s="10">
        <v>54066</v>
      </c>
      <c r="C88" s="10">
        <v>15674</v>
      </c>
      <c r="D88" s="10">
        <v>299277</v>
      </c>
      <c r="E88" s="10">
        <v>22</v>
      </c>
      <c r="F88" s="10">
        <v>4</v>
      </c>
      <c r="G88" s="10">
        <v>95</v>
      </c>
      <c r="H88" s="10">
        <v>28</v>
      </c>
      <c r="I88" s="10">
        <v>194</v>
      </c>
      <c r="J88" s="10">
        <v>0</v>
      </c>
      <c r="K88" s="10">
        <v>0</v>
      </c>
      <c r="M88">
        <f t="shared" si="31"/>
        <v>1.7571116783190914E-3</v>
      </c>
      <c r="N88">
        <f t="shared" si="31"/>
        <v>1.7863978563225724E-3</v>
      </c>
      <c r="O88">
        <f t="shared" si="31"/>
        <v>6.4822889831159757E-4</v>
      </c>
      <c r="P88">
        <f t="shared" si="31"/>
        <v>0</v>
      </c>
      <c r="Q88">
        <f t="shared" si="31"/>
        <v>0</v>
      </c>
      <c r="S88" t="str">
        <f t="shared" si="33"/>
        <v>2021-31</v>
      </c>
      <c r="T88">
        <f t="shared" si="24"/>
        <v>1.7602050087710862E-3</v>
      </c>
      <c r="U88">
        <f t="shared" si="25"/>
        <v>1.7895952622300503E-3</v>
      </c>
      <c r="V88">
        <f t="shared" si="26"/>
        <v>6.4864939432222228E-4</v>
      </c>
      <c r="W88">
        <f t="shared" si="27"/>
        <v>0</v>
      </c>
      <c r="X88">
        <f t="shared" si="32"/>
        <v>0</v>
      </c>
      <c r="Z88" t="str">
        <f t="shared" si="34"/>
        <v>2021-31</v>
      </c>
      <c r="AA88">
        <f t="shared" ca="1" si="35"/>
        <v>1.7141260076305124E-3</v>
      </c>
      <c r="AB88">
        <f t="shared" ca="1" si="35"/>
        <v>1.5426882641048374E-3</v>
      </c>
      <c r="AC88">
        <f t="shared" ca="1" si="35"/>
        <v>6.7489129406926162E-4</v>
      </c>
      <c r="AD88">
        <f t="shared" ca="1" si="35"/>
        <v>0</v>
      </c>
      <c r="AE88" t="e">
        <f t="shared" ca="1" si="29"/>
        <v>#DIV/0!</v>
      </c>
      <c r="AG88" t="str">
        <f t="shared" si="36"/>
        <v>2021-31</v>
      </c>
      <c r="AH88">
        <f t="shared" si="37"/>
        <v>0</v>
      </c>
      <c r="AI88">
        <f t="shared" si="37"/>
        <v>0</v>
      </c>
      <c r="AJ88">
        <f t="shared" si="37"/>
        <v>0</v>
      </c>
      <c r="AK88">
        <f t="shared" si="37"/>
        <v>0</v>
      </c>
      <c r="AL88">
        <f t="shared" si="30"/>
        <v>0</v>
      </c>
      <c r="AN88" t="e">
        <f t="shared" si="38"/>
        <v>#DIV/0!</v>
      </c>
      <c r="AO88" t="e">
        <f t="shared" si="38"/>
        <v>#DIV/0!</v>
      </c>
      <c r="AP88" t="e">
        <f t="shared" si="38"/>
        <v>#DIV/0!</v>
      </c>
      <c r="AQ88" t="e">
        <f t="shared" si="38"/>
        <v>#DIV/0!</v>
      </c>
      <c r="AS88" t="str">
        <f t="shared" si="39"/>
        <v>2021-31</v>
      </c>
      <c r="AT88" t="e">
        <f t="shared" ca="1" si="40"/>
        <v>#DIV/0!</v>
      </c>
      <c r="AU88" t="e">
        <f t="shared" ca="1" si="40"/>
        <v>#DIV/0!</v>
      </c>
      <c r="AV88" t="e">
        <f t="shared" ca="1" si="40"/>
        <v>#DIV/0!</v>
      </c>
      <c r="AW88" t="e">
        <f t="shared" ca="1" si="40"/>
        <v>#DIV/0!</v>
      </c>
    </row>
    <row r="89" spans="1:49" x14ac:dyDescent="0.25">
      <c r="A89" s="1" t="s">
        <v>39</v>
      </c>
      <c r="B89" s="10">
        <v>52954</v>
      </c>
      <c r="C89" s="10">
        <v>14546</v>
      </c>
      <c r="D89" s="10">
        <v>301199</v>
      </c>
      <c r="E89" s="10">
        <v>23</v>
      </c>
      <c r="F89" s="10">
        <v>4</v>
      </c>
      <c r="G89" s="10">
        <v>87</v>
      </c>
      <c r="H89" s="10">
        <v>30</v>
      </c>
      <c r="I89" s="10">
        <v>205</v>
      </c>
      <c r="J89" s="10">
        <v>0</v>
      </c>
      <c r="K89" s="10">
        <v>0</v>
      </c>
      <c r="M89">
        <f t="shared" si="31"/>
        <v>1.6429353778751369E-3</v>
      </c>
      <c r="N89">
        <f t="shared" si="31"/>
        <v>2.0624226591502821E-3</v>
      </c>
      <c r="O89">
        <f t="shared" si="31"/>
        <v>6.8061314944604728E-4</v>
      </c>
      <c r="P89">
        <f t="shared" si="31"/>
        <v>0</v>
      </c>
      <c r="Q89">
        <f t="shared" si="31"/>
        <v>0</v>
      </c>
      <c r="S89" t="str">
        <f t="shared" si="33"/>
        <v>2021-32</v>
      </c>
      <c r="T89">
        <f t="shared" si="24"/>
        <v>1.6456394278839285E-3</v>
      </c>
      <c r="U89">
        <f t="shared" si="25"/>
        <v>2.0666857728006732E-3</v>
      </c>
      <c r="V89">
        <f t="shared" si="26"/>
        <v>6.8107672553062806E-4</v>
      </c>
      <c r="W89">
        <f t="shared" si="27"/>
        <v>0</v>
      </c>
      <c r="X89">
        <f t="shared" si="32"/>
        <v>0</v>
      </c>
      <c r="Z89" t="str">
        <f t="shared" si="34"/>
        <v>2021-32</v>
      </c>
      <c r="AA89">
        <f t="shared" ca="1" si="35"/>
        <v>1.6036226755067598E-3</v>
      </c>
      <c r="AB89">
        <f t="shared" ca="1" si="35"/>
        <v>1.7881737705838072E-3</v>
      </c>
      <c r="AC89">
        <f t="shared" ca="1" si="35"/>
        <v>7.0792826606962404E-4</v>
      </c>
      <c r="AD89">
        <f t="shared" ca="1" si="35"/>
        <v>0</v>
      </c>
      <c r="AE89" t="e">
        <f t="shared" ca="1" si="29"/>
        <v>#DIV/0!</v>
      </c>
      <c r="AG89" t="str">
        <f t="shared" si="36"/>
        <v>2021-32</v>
      </c>
      <c r="AH89">
        <f t="shared" si="37"/>
        <v>0</v>
      </c>
      <c r="AI89">
        <f t="shared" si="37"/>
        <v>0</v>
      </c>
      <c r="AJ89">
        <f t="shared" si="37"/>
        <v>0</v>
      </c>
      <c r="AK89">
        <f t="shared" si="37"/>
        <v>0</v>
      </c>
      <c r="AL89">
        <f t="shared" si="30"/>
        <v>0</v>
      </c>
      <c r="AN89" t="e">
        <f t="shared" si="38"/>
        <v>#DIV/0!</v>
      </c>
      <c r="AO89" t="e">
        <f t="shared" si="38"/>
        <v>#DIV/0!</v>
      </c>
      <c r="AP89" t="e">
        <f t="shared" si="38"/>
        <v>#DIV/0!</v>
      </c>
      <c r="AQ89" t="e">
        <f t="shared" si="38"/>
        <v>#DIV/0!</v>
      </c>
      <c r="AS89" t="str">
        <f t="shared" si="39"/>
        <v>2021-32</v>
      </c>
      <c r="AT89" t="e">
        <f t="shared" ca="1" si="40"/>
        <v>#DIV/0!</v>
      </c>
      <c r="AU89" t="e">
        <f t="shared" ca="1" si="40"/>
        <v>#DIV/0!</v>
      </c>
      <c r="AV89" t="e">
        <f t="shared" ca="1" si="40"/>
        <v>#DIV/0!</v>
      </c>
      <c r="AW89" t="e">
        <f t="shared" ca="1" si="40"/>
        <v>#DIV/0!</v>
      </c>
    </row>
    <row r="90" spans="1:49" x14ac:dyDescent="0.25">
      <c r="A90" s="1" t="s">
        <v>40</v>
      </c>
      <c r="B90" s="10">
        <v>52129</v>
      </c>
      <c r="C90" s="10">
        <v>13294</v>
      </c>
      <c r="D90" s="10">
        <v>302952</v>
      </c>
      <c r="E90" s="10">
        <v>25</v>
      </c>
      <c r="F90" s="10">
        <v>4</v>
      </c>
      <c r="G90" s="10">
        <v>69</v>
      </c>
      <c r="H90" s="10">
        <v>23</v>
      </c>
      <c r="I90" s="10">
        <v>164</v>
      </c>
      <c r="J90" s="10">
        <v>0</v>
      </c>
      <c r="K90" s="10">
        <v>0</v>
      </c>
      <c r="M90">
        <f t="shared" si="31"/>
        <v>1.3236394329451937E-3</v>
      </c>
      <c r="N90">
        <f t="shared" si="31"/>
        <v>1.7301038062283738E-3</v>
      </c>
      <c r="O90">
        <f t="shared" si="31"/>
        <v>5.4133988222556707E-4</v>
      </c>
      <c r="P90">
        <f t="shared" si="31"/>
        <v>0</v>
      </c>
      <c r="Q90">
        <f t="shared" si="31"/>
        <v>0</v>
      </c>
      <c r="S90" t="str">
        <f t="shared" si="33"/>
        <v>2021-33</v>
      </c>
      <c r="T90">
        <f t="shared" si="24"/>
        <v>1.3253939704350097E-3</v>
      </c>
      <c r="U90">
        <f t="shared" si="25"/>
        <v>1.7331026868349639E-3</v>
      </c>
      <c r="V90">
        <f t="shared" si="26"/>
        <v>5.4163310306004305E-4</v>
      </c>
      <c r="W90">
        <f t="shared" si="27"/>
        <v>0</v>
      </c>
      <c r="X90">
        <f t="shared" si="32"/>
        <v>0</v>
      </c>
      <c r="Z90" t="str">
        <f t="shared" si="34"/>
        <v>2021-33</v>
      </c>
      <c r="AA90">
        <f t="shared" ca="1" si="35"/>
        <v>1.2924105894823134E-3</v>
      </c>
      <c r="AB90">
        <f t="shared" ca="1" si="35"/>
        <v>1.5051212319834493E-3</v>
      </c>
      <c r="AC90">
        <f t="shared" ca="1" si="35"/>
        <v>5.6242914523533334E-4</v>
      </c>
      <c r="AD90">
        <f t="shared" ca="1" si="35"/>
        <v>0</v>
      </c>
      <c r="AE90" t="e">
        <f t="shared" ca="1" si="29"/>
        <v>#DIV/0!</v>
      </c>
      <c r="AG90" t="str">
        <f t="shared" si="36"/>
        <v>2021-33</v>
      </c>
      <c r="AH90">
        <f t="shared" si="37"/>
        <v>0</v>
      </c>
      <c r="AI90">
        <f t="shared" si="37"/>
        <v>0</v>
      </c>
      <c r="AJ90">
        <f t="shared" si="37"/>
        <v>0</v>
      </c>
      <c r="AK90">
        <f t="shared" si="37"/>
        <v>0</v>
      </c>
      <c r="AL90">
        <f t="shared" si="30"/>
        <v>0</v>
      </c>
      <c r="AN90" t="e">
        <f t="shared" si="38"/>
        <v>#DIV/0!</v>
      </c>
      <c r="AO90" t="e">
        <f t="shared" si="38"/>
        <v>#DIV/0!</v>
      </c>
      <c r="AP90" t="e">
        <f t="shared" si="38"/>
        <v>#DIV/0!</v>
      </c>
      <c r="AQ90" t="e">
        <f t="shared" si="38"/>
        <v>#DIV/0!</v>
      </c>
      <c r="AS90" t="str">
        <f t="shared" si="39"/>
        <v>2021-33</v>
      </c>
      <c r="AT90" t="e">
        <f t="shared" ca="1" si="40"/>
        <v>#DIV/0!</v>
      </c>
      <c r="AU90" t="e">
        <f t="shared" ca="1" si="40"/>
        <v>#DIV/0!</v>
      </c>
      <c r="AV90" t="e">
        <f t="shared" ca="1" si="40"/>
        <v>#DIV/0!</v>
      </c>
      <c r="AW90" t="e">
        <f t="shared" ca="1" si="40"/>
        <v>#DIV/0!</v>
      </c>
    </row>
    <row r="91" spans="1:49" x14ac:dyDescent="0.25">
      <c r="A91" s="1" t="s">
        <v>41</v>
      </c>
      <c r="B91" s="10">
        <v>51457</v>
      </c>
      <c r="C91" s="10">
        <v>12066</v>
      </c>
      <c r="D91" s="10">
        <v>304594</v>
      </c>
      <c r="E91" s="10">
        <v>27</v>
      </c>
      <c r="F91" s="10">
        <v>4</v>
      </c>
      <c r="G91" s="10">
        <v>80</v>
      </c>
      <c r="H91" s="10">
        <v>25</v>
      </c>
      <c r="I91" s="10">
        <v>179</v>
      </c>
      <c r="J91" s="10">
        <v>0</v>
      </c>
      <c r="K91" s="10">
        <v>0</v>
      </c>
      <c r="M91">
        <f t="shared" si="31"/>
        <v>1.5546961540703888E-3</v>
      </c>
      <c r="N91">
        <f t="shared" si="31"/>
        <v>2.0719376761147027E-3</v>
      </c>
      <c r="O91">
        <f t="shared" si="31"/>
        <v>5.8766751807323844E-4</v>
      </c>
      <c r="P91">
        <f t="shared" si="31"/>
        <v>0</v>
      </c>
      <c r="Q91">
        <f t="shared" si="31"/>
        <v>0</v>
      </c>
      <c r="S91" t="str">
        <f t="shared" si="33"/>
        <v>2021-34</v>
      </c>
      <c r="T91">
        <f t="shared" si="24"/>
        <v>1.5571173124956587E-3</v>
      </c>
      <c r="U91">
        <f t="shared" si="25"/>
        <v>2.0762402608402435E-3</v>
      </c>
      <c r="V91">
        <f t="shared" si="26"/>
        <v>5.880130911997928E-4</v>
      </c>
      <c r="W91">
        <f t="shared" si="27"/>
        <v>0</v>
      </c>
      <c r="X91">
        <f t="shared" si="32"/>
        <v>0</v>
      </c>
      <c r="Z91" t="str">
        <f t="shared" si="34"/>
        <v>2021-34</v>
      </c>
      <c r="AA91">
        <f t="shared" ca="1" si="35"/>
        <v>1.5193746050659344E-3</v>
      </c>
      <c r="AB91">
        <f t="shared" ca="1" si="35"/>
        <v>1.8098255334270548E-3</v>
      </c>
      <c r="AC91">
        <f t="shared" ca="1" si="35"/>
        <v>6.0998480741159455E-4</v>
      </c>
      <c r="AD91">
        <f t="shared" ca="1" si="35"/>
        <v>0</v>
      </c>
      <c r="AE91" t="e">
        <f t="shared" ca="1" si="29"/>
        <v>#DIV/0!</v>
      </c>
      <c r="AG91" t="str">
        <f t="shared" si="36"/>
        <v>2021-34</v>
      </c>
      <c r="AH91">
        <f t="shared" si="37"/>
        <v>0</v>
      </c>
      <c r="AI91">
        <f t="shared" si="37"/>
        <v>0</v>
      </c>
      <c r="AJ91">
        <f t="shared" si="37"/>
        <v>0</v>
      </c>
      <c r="AK91">
        <f t="shared" si="37"/>
        <v>0</v>
      </c>
      <c r="AL91">
        <f t="shared" si="30"/>
        <v>0</v>
      </c>
      <c r="AN91" t="e">
        <f t="shared" si="38"/>
        <v>#DIV/0!</v>
      </c>
      <c r="AO91" t="e">
        <f t="shared" si="38"/>
        <v>#DIV/0!</v>
      </c>
      <c r="AP91" t="e">
        <f t="shared" si="38"/>
        <v>#DIV/0!</v>
      </c>
      <c r="AQ91" t="e">
        <f t="shared" si="38"/>
        <v>#DIV/0!</v>
      </c>
      <c r="AS91" t="str">
        <f t="shared" si="39"/>
        <v>2021-34</v>
      </c>
      <c r="AT91" t="e">
        <f t="shared" ca="1" si="40"/>
        <v>#DIV/0!</v>
      </c>
      <c r="AU91" t="e">
        <f t="shared" ca="1" si="40"/>
        <v>#DIV/0!</v>
      </c>
      <c r="AV91" t="e">
        <f t="shared" ca="1" si="40"/>
        <v>#DIV/0!</v>
      </c>
      <c r="AW91" t="e">
        <f t="shared" ca="1" si="40"/>
        <v>#DIV/0!</v>
      </c>
    </row>
    <row r="92" spans="1:49" x14ac:dyDescent="0.25">
      <c r="A92" s="1" t="s">
        <v>42</v>
      </c>
      <c r="B92" s="10">
        <v>50770</v>
      </c>
      <c r="C92" s="10">
        <v>11218</v>
      </c>
      <c r="D92" s="10">
        <v>305843</v>
      </c>
      <c r="E92" s="10">
        <v>29</v>
      </c>
      <c r="F92" s="10">
        <v>4</v>
      </c>
      <c r="G92" s="10">
        <v>78</v>
      </c>
      <c r="H92" s="10">
        <v>19</v>
      </c>
      <c r="I92" s="10">
        <v>199</v>
      </c>
      <c r="J92" s="10">
        <v>0</v>
      </c>
      <c r="K92" s="10">
        <v>0</v>
      </c>
      <c r="M92">
        <f t="shared" si="31"/>
        <v>1.5363403584794169E-3</v>
      </c>
      <c r="N92">
        <f t="shared" si="31"/>
        <v>1.6937065430558031E-3</v>
      </c>
      <c r="O92">
        <f t="shared" si="31"/>
        <v>6.5066063306990841E-4</v>
      </c>
      <c r="P92">
        <f t="shared" si="31"/>
        <v>0</v>
      </c>
      <c r="Q92">
        <f t="shared" si="31"/>
        <v>0</v>
      </c>
      <c r="S92" t="str">
        <f t="shared" si="33"/>
        <v>2021-35</v>
      </c>
      <c r="T92">
        <f t="shared" si="24"/>
        <v>1.5387046356323487E-3</v>
      </c>
      <c r="U92">
        <f t="shared" si="25"/>
        <v>1.6965804587412545E-3</v>
      </c>
      <c r="V92">
        <f t="shared" si="26"/>
        <v>6.5108429097208672E-4</v>
      </c>
      <c r="W92">
        <f t="shared" si="27"/>
        <v>0</v>
      </c>
      <c r="X92">
        <f t="shared" si="32"/>
        <v>0</v>
      </c>
      <c r="Z92" t="str">
        <f t="shared" si="34"/>
        <v>2021-35</v>
      </c>
      <c r="AA92">
        <f t="shared" ca="1" si="35"/>
        <v>1.5024042547845931E-3</v>
      </c>
      <c r="AB92">
        <f t="shared" ca="1" si="35"/>
        <v>1.4843813165345374E-3</v>
      </c>
      <c r="AC92">
        <f t="shared" ca="1" si="35"/>
        <v>6.747433998853502E-4</v>
      </c>
      <c r="AD92">
        <f t="shared" ca="1" si="35"/>
        <v>0</v>
      </c>
      <c r="AE92" t="e">
        <f t="shared" ca="1" si="29"/>
        <v>#DIV/0!</v>
      </c>
      <c r="AG92" t="str">
        <f t="shared" si="36"/>
        <v>2021-35</v>
      </c>
      <c r="AH92">
        <f t="shared" si="37"/>
        <v>0</v>
      </c>
      <c r="AI92">
        <f t="shared" si="37"/>
        <v>0</v>
      </c>
      <c r="AJ92">
        <f t="shared" si="37"/>
        <v>0</v>
      </c>
      <c r="AK92">
        <f t="shared" si="37"/>
        <v>0</v>
      </c>
      <c r="AL92">
        <f t="shared" si="30"/>
        <v>0</v>
      </c>
      <c r="AN92" t="e">
        <f t="shared" si="38"/>
        <v>#DIV/0!</v>
      </c>
      <c r="AO92" t="e">
        <f t="shared" si="38"/>
        <v>#DIV/0!</v>
      </c>
      <c r="AP92" t="e">
        <f t="shared" si="38"/>
        <v>#DIV/0!</v>
      </c>
      <c r="AQ92" t="e">
        <f t="shared" si="38"/>
        <v>#DIV/0!</v>
      </c>
      <c r="AS92" t="str">
        <f t="shared" si="39"/>
        <v>2021-35</v>
      </c>
      <c r="AT92" t="e">
        <f t="shared" ca="1" si="40"/>
        <v>#DIV/0!</v>
      </c>
      <c r="AU92" t="e">
        <f t="shared" ca="1" si="40"/>
        <v>#DIV/0!</v>
      </c>
      <c r="AV92" t="e">
        <f t="shared" ca="1" si="40"/>
        <v>#DIV/0!</v>
      </c>
      <c r="AW92" t="e">
        <f t="shared" ca="1" si="40"/>
        <v>#DIV/0!</v>
      </c>
    </row>
    <row r="93" spans="1:49" x14ac:dyDescent="0.25">
      <c r="A93" s="1" t="s">
        <v>43</v>
      </c>
      <c r="B93" s="10">
        <v>50195</v>
      </c>
      <c r="C93" s="10">
        <v>10968</v>
      </c>
      <c r="D93" s="10">
        <v>306372</v>
      </c>
      <c r="E93" s="10">
        <v>29</v>
      </c>
      <c r="F93" s="10">
        <v>4</v>
      </c>
      <c r="G93" s="10">
        <v>99</v>
      </c>
      <c r="H93" s="10">
        <v>19</v>
      </c>
      <c r="I93" s="10">
        <v>193</v>
      </c>
      <c r="J93" s="10">
        <v>0</v>
      </c>
      <c r="K93" s="10">
        <v>0</v>
      </c>
      <c r="M93">
        <f t="shared" si="31"/>
        <v>1.9723079988046618E-3</v>
      </c>
      <c r="N93">
        <f t="shared" si="31"/>
        <v>1.7323121808898614E-3</v>
      </c>
      <c r="O93">
        <f t="shared" si="31"/>
        <v>6.2995312887600692E-4</v>
      </c>
      <c r="P93">
        <f t="shared" si="31"/>
        <v>0</v>
      </c>
      <c r="Q93">
        <f t="shared" si="31"/>
        <v>0</v>
      </c>
      <c r="S93" t="str">
        <f t="shared" si="33"/>
        <v>2021-36</v>
      </c>
      <c r="T93">
        <f t="shared" si="24"/>
        <v>1.9762063282392894E-3</v>
      </c>
      <c r="U93">
        <f t="shared" si="25"/>
        <v>1.7353187293763007E-3</v>
      </c>
      <c r="V93">
        <f t="shared" si="26"/>
        <v>6.3035024084145703E-4</v>
      </c>
      <c r="W93">
        <f t="shared" si="27"/>
        <v>0</v>
      </c>
      <c r="X93">
        <f t="shared" si="32"/>
        <v>0</v>
      </c>
      <c r="Z93" t="str">
        <f t="shared" si="34"/>
        <v>2021-36</v>
      </c>
      <c r="AA93">
        <f t="shared" ca="1" si="35"/>
        <v>1.9308646918487881E-3</v>
      </c>
      <c r="AB93">
        <f t="shared" ca="1" si="35"/>
        <v>1.5239200716247814E-3</v>
      </c>
      <c r="AC93">
        <f t="shared" ca="1" si="35"/>
        <v>6.5260854499253433E-4</v>
      </c>
      <c r="AD93">
        <f t="shared" ca="1" si="35"/>
        <v>0</v>
      </c>
      <c r="AE93" t="e">
        <f t="shared" ca="1" si="29"/>
        <v>#DIV/0!</v>
      </c>
      <c r="AG93" t="str">
        <f t="shared" si="36"/>
        <v>2021-36</v>
      </c>
      <c r="AH93">
        <f t="shared" si="37"/>
        <v>0</v>
      </c>
      <c r="AI93">
        <f t="shared" si="37"/>
        <v>0</v>
      </c>
      <c r="AJ93">
        <f t="shared" si="37"/>
        <v>0</v>
      </c>
      <c r="AK93">
        <f t="shared" si="37"/>
        <v>0</v>
      </c>
      <c r="AL93">
        <f t="shared" si="30"/>
        <v>0</v>
      </c>
      <c r="AN93" t="e">
        <f t="shared" si="38"/>
        <v>#DIV/0!</v>
      </c>
      <c r="AO93" t="e">
        <f t="shared" si="38"/>
        <v>#DIV/0!</v>
      </c>
      <c r="AP93" t="e">
        <f t="shared" si="38"/>
        <v>#DIV/0!</v>
      </c>
      <c r="AQ93" t="e">
        <f t="shared" si="38"/>
        <v>#DIV/0!</v>
      </c>
      <c r="AS93" t="str">
        <f t="shared" si="39"/>
        <v>2021-36</v>
      </c>
      <c r="AT93" t="e">
        <f t="shared" ca="1" si="40"/>
        <v>#DIV/0!</v>
      </c>
      <c r="AU93" t="e">
        <f t="shared" ca="1" si="40"/>
        <v>#DIV/0!</v>
      </c>
      <c r="AV93" t="e">
        <f t="shared" ca="1" si="40"/>
        <v>#DIV/0!</v>
      </c>
      <c r="AW93" t="e">
        <f t="shared" ca="1" si="40"/>
        <v>#DIV/0!</v>
      </c>
    </row>
    <row r="94" spans="1:49" x14ac:dyDescent="0.25">
      <c r="A94" s="1" t="s">
        <v>44</v>
      </c>
      <c r="B94" s="10">
        <v>49619</v>
      </c>
      <c r="C94" s="10">
        <v>10936</v>
      </c>
      <c r="D94" s="10">
        <v>306669</v>
      </c>
      <c r="E94" s="10">
        <v>29</v>
      </c>
      <c r="F94" s="10">
        <v>4</v>
      </c>
      <c r="G94" s="10">
        <v>90</v>
      </c>
      <c r="H94" s="10">
        <v>23</v>
      </c>
      <c r="I94" s="10">
        <v>201</v>
      </c>
      <c r="J94" s="10">
        <v>0</v>
      </c>
      <c r="K94" s="10">
        <v>0</v>
      </c>
      <c r="M94">
        <f t="shared" si="31"/>
        <v>1.8138213184465627E-3</v>
      </c>
      <c r="N94">
        <f t="shared" si="31"/>
        <v>2.1031455742501828E-3</v>
      </c>
      <c r="O94">
        <f t="shared" si="31"/>
        <v>6.5542979564285923E-4</v>
      </c>
      <c r="P94">
        <f t="shared" si="31"/>
        <v>0</v>
      </c>
      <c r="Q94">
        <f t="shared" si="31"/>
        <v>0</v>
      </c>
      <c r="S94" t="str">
        <f t="shared" si="33"/>
        <v>2021-37</v>
      </c>
      <c r="T94">
        <f t="shared" si="24"/>
        <v>1.8171177444401595E-3</v>
      </c>
      <c r="U94">
        <f t="shared" si="25"/>
        <v>2.1075788979766511E-3</v>
      </c>
      <c r="V94">
        <f t="shared" si="26"/>
        <v>6.5585968911938423E-4</v>
      </c>
      <c r="W94">
        <f t="shared" si="27"/>
        <v>0</v>
      </c>
      <c r="X94">
        <f t="shared" si="32"/>
        <v>0</v>
      </c>
      <c r="Z94" t="str">
        <f t="shared" si="34"/>
        <v>2021-37</v>
      </c>
      <c r="AA94">
        <f t="shared" ca="1" si="35"/>
        <v>1.7766040075352038E-3</v>
      </c>
      <c r="AB94">
        <f t="shared" ca="1" si="35"/>
        <v>1.8577133101871058E-3</v>
      </c>
      <c r="AC94">
        <f t="shared" ca="1" si="35"/>
        <v>6.7834585633900915E-4</v>
      </c>
      <c r="AD94">
        <f t="shared" ca="1" si="35"/>
        <v>0</v>
      </c>
      <c r="AE94" t="e">
        <f t="shared" ca="1" si="29"/>
        <v>#DIV/0!</v>
      </c>
      <c r="AG94" t="str">
        <f t="shared" si="36"/>
        <v>2021-37</v>
      </c>
      <c r="AH94">
        <f t="shared" si="37"/>
        <v>0</v>
      </c>
      <c r="AI94">
        <f t="shared" si="37"/>
        <v>0</v>
      </c>
      <c r="AJ94">
        <f t="shared" si="37"/>
        <v>0</v>
      </c>
      <c r="AK94">
        <f t="shared" si="37"/>
        <v>0</v>
      </c>
      <c r="AL94">
        <f t="shared" si="30"/>
        <v>0</v>
      </c>
      <c r="AN94" t="e">
        <f t="shared" si="38"/>
        <v>#DIV/0!</v>
      </c>
      <c r="AO94" t="e">
        <f t="shared" si="38"/>
        <v>#DIV/0!</v>
      </c>
      <c r="AP94" t="e">
        <f t="shared" si="38"/>
        <v>#DIV/0!</v>
      </c>
      <c r="AQ94" t="e">
        <f t="shared" si="38"/>
        <v>#DIV/0!</v>
      </c>
      <c r="AS94" t="str">
        <f t="shared" si="39"/>
        <v>2021-37</v>
      </c>
      <c r="AT94" t="e">
        <f t="shared" ca="1" si="40"/>
        <v>#DIV/0!</v>
      </c>
      <c r="AU94" t="e">
        <f t="shared" ca="1" si="40"/>
        <v>#DIV/0!</v>
      </c>
      <c r="AV94" t="e">
        <f t="shared" ca="1" si="40"/>
        <v>#DIV/0!</v>
      </c>
      <c r="AW94" t="e">
        <f t="shared" ca="1" si="40"/>
        <v>#DIV/0!</v>
      </c>
    </row>
    <row r="95" spans="1:49" x14ac:dyDescent="0.25">
      <c r="A95" s="1" t="s">
        <v>45</v>
      </c>
      <c r="B95" s="10">
        <v>49036</v>
      </c>
      <c r="C95" s="10">
        <v>10985</v>
      </c>
      <c r="D95" s="10">
        <v>306888</v>
      </c>
      <c r="E95" s="10">
        <v>30</v>
      </c>
      <c r="F95" s="10">
        <v>4</v>
      </c>
      <c r="G95" s="10">
        <v>85</v>
      </c>
      <c r="H95" s="10">
        <v>20</v>
      </c>
      <c r="I95" s="10">
        <v>211</v>
      </c>
      <c r="J95" s="10">
        <v>0</v>
      </c>
      <c r="K95" s="10">
        <v>0</v>
      </c>
      <c r="M95">
        <f t="shared" si="31"/>
        <v>1.7334203442368871E-3</v>
      </c>
      <c r="N95">
        <f t="shared" si="31"/>
        <v>1.8206645425580337E-3</v>
      </c>
      <c r="O95">
        <f t="shared" si="31"/>
        <v>6.8754724850759888E-4</v>
      </c>
      <c r="P95">
        <f t="shared" si="31"/>
        <v>0</v>
      </c>
      <c r="Q95">
        <f t="shared" si="31"/>
        <v>0</v>
      </c>
      <c r="S95" t="str">
        <f t="shared" si="33"/>
        <v>2021-38</v>
      </c>
      <c r="T95">
        <f t="shared" si="24"/>
        <v>1.7364307441647038E-3</v>
      </c>
      <c r="U95">
        <f t="shared" si="25"/>
        <v>1.8239859138052454E-3</v>
      </c>
      <c r="V95">
        <f t="shared" si="26"/>
        <v>6.8802032210913279E-4</v>
      </c>
      <c r="W95">
        <f t="shared" si="27"/>
        <v>0</v>
      </c>
      <c r="X95">
        <f t="shared" si="32"/>
        <v>0</v>
      </c>
      <c r="Z95" t="str">
        <f t="shared" si="34"/>
        <v>2021-38</v>
      </c>
      <c r="AA95">
        <f t="shared" ca="1" si="35"/>
        <v>1.6988422267251663E-3</v>
      </c>
      <c r="AB95">
        <f t="shared" ca="1" si="35"/>
        <v>1.6137202445586924E-3</v>
      </c>
      <c r="AC95">
        <f t="shared" ca="1" si="35"/>
        <v>7.109039194215178E-4</v>
      </c>
      <c r="AD95">
        <f t="shared" ca="1" si="35"/>
        <v>0</v>
      </c>
      <c r="AE95" t="e">
        <f t="shared" ca="1" si="29"/>
        <v>#DIV/0!</v>
      </c>
      <c r="AG95" t="str">
        <f t="shared" si="36"/>
        <v>2021-38</v>
      </c>
      <c r="AH95">
        <f t="shared" si="37"/>
        <v>0</v>
      </c>
      <c r="AI95">
        <f t="shared" si="37"/>
        <v>0</v>
      </c>
      <c r="AJ95">
        <f t="shared" si="37"/>
        <v>0</v>
      </c>
      <c r="AK95">
        <f t="shared" si="37"/>
        <v>0</v>
      </c>
      <c r="AL95">
        <f t="shared" si="30"/>
        <v>0</v>
      </c>
      <c r="AN95" t="e">
        <f t="shared" si="38"/>
        <v>#DIV/0!</v>
      </c>
      <c r="AO95" t="e">
        <f t="shared" si="38"/>
        <v>#DIV/0!</v>
      </c>
      <c r="AP95" t="e">
        <f t="shared" si="38"/>
        <v>#DIV/0!</v>
      </c>
      <c r="AQ95" t="e">
        <f t="shared" si="38"/>
        <v>#DIV/0!</v>
      </c>
      <c r="AS95" t="str">
        <f t="shared" si="39"/>
        <v>2021-38</v>
      </c>
      <c r="AT95" t="e">
        <f t="shared" ca="1" si="40"/>
        <v>#DIV/0!</v>
      </c>
      <c r="AU95" t="e">
        <f t="shared" ca="1" si="40"/>
        <v>#DIV/0!</v>
      </c>
      <c r="AV95" t="e">
        <f t="shared" ca="1" si="40"/>
        <v>#DIV/0!</v>
      </c>
      <c r="AW95" t="e">
        <f t="shared" ca="1" si="40"/>
        <v>#DIV/0!</v>
      </c>
    </row>
    <row r="96" spans="1:49" x14ac:dyDescent="0.25">
      <c r="A96" s="1" t="s">
        <v>46</v>
      </c>
      <c r="B96" s="10">
        <v>48523</v>
      </c>
      <c r="C96" s="10">
        <v>11047</v>
      </c>
      <c r="D96" s="10">
        <v>306921</v>
      </c>
      <c r="E96" s="10">
        <v>132</v>
      </c>
      <c r="F96" s="10">
        <v>4</v>
      </c>
      <c r="G96" s="10">
        <v>75</v>
      </c>
      <c r="H96" s="10">
        <v>26</v>
      </c>
      <c r="I96" s="10">
        <v>202</v>
      </c>
      <c r="J96" s="10">
        <v>0</v>
      </c>
      <c r="K96" s="10">
        <v>0</v>
      </c>
      <c r="M96">
        <f t="shared" si="31"/>
        <v>1.5456587597634111E-3</v>
      </c>
      <c r="N96">
        <f t="shared" si="31"/>
        <v>2.3535801575088259E-3</v>
      </c>
      <c r="O96">
        <f t="shared" si="31"/>
        <v>6.5814981705389981E-4</v>
      </c>
      <c r="P96">
        <f t="shared" si="31"/>
        <v>0</v>
      </c>
      <c r="Q96">
        <f t="shared" si="31"/>
        <v>0</v>
      </c>
      <c r="S96" t="str">
        <f t="shared" si="33"/>
        <v>2021-39</v>
      </c>
      <c r="T96">
        <f t="shared" si="24"/>
        <v>1.5480518283087167E-3</v>
      </c>
      <c r="U96">
        <f t="shared" si="25"/>
        <v>2.3591336592512797E-3</v>
      </c>
      <c r="V96">
        <f t="shared" si="26"/>
        <v>6.5858328731236337E-4</v>
      </c>
      <c r="W96">
        <f t="shared" si="27"/>
        <v>0</v>
      </c>
      <c r="X96">
        <f t="shared" si="32"/>
        <v>0</v>
      </c>
      <c r="Z96" t="str">
        <f t="shared" si="34"/>
        <v>2021-39</v>
      </c>
      <c r="AA96">
        <f t="shared" ca="1" si="35"/>
        <v>1.5155458864497379E-3</v>
      </c>
      <c r="AB96">
        <f t="shared" ca="1" si="35"/>
        <v>2.0949382700527217E-3</v>
      </c>
      <c r="AC96">
        <f t="shared" ca="1" si="35"/>
        <v>6.7981344992706894E-4</v>
      </c>
      <c r="AD96">
        <f t="shared" ca="1" si="35"/>
        <v>0</v>
      </c>
      <c r="AE96" t="e">
        <f t="shared" ca="1" si="29"/>
        <v>#DIV/0!</v>
      </c>
      <c r="AG96" t="str">
        <f t="shared" si="36"/>
        <v>2021-39</v>
      </c>
      <c r="AH96">
        <f t="shared" si="37"/>
        <v>0</v>
      </c>
      <c r="AI96">
        <f t="shared" si="37"/>
        <v>0</v>
      </c>
      <c r="AJ96">
        <f t="shared" si="37"/>
        <v>0</v>
      </c>
      <c r="AK96">
        <f t="shared" si="37"/>
        <v>0</v>
      </c>
      <c r="AL96">
        <f t="shared" si="30"/>
        <v>0</v>
      </c>
      <c r="AN96" t="e">
        <f t="shared" si="38"/>
        <v>#DIV/0!</v>
      </c>
      <c r="AO96" t="e">
        <f t="shared" si="38"/>
        <v>#DIV/0!</v>
      </c>
      <c r="AP96" t="e">
        <f t="shared" si="38"/>
        <v>#DIV/0!</v>
      </c>
      <c r="AQ96" t="e">
        <f t="shared" si="38"/>
        <v>#DIV/0!</v>
      </c>
      <c r="AS96" t="str">
        <f t="shared" si="39"/>
        <v>2021-39</v>
      </c>
      <c r="AT96" t="e">
        <f t="shared" ca="1" si="40"/>
        <v>#DIV/0!</v>
      </c>
      <c r="AU96" t="e">
        <f t="shared" ca="1" si="40"/>
        <v>#DIV/0!</v>
      </c>
      <c r="AV96" t="e">
        <f t="shared" ca="1" si="40"/>
        <v>#DIV/0!</v>
      </c>
      <c r="AW96" t="e">
        <f t="shared" ca="1" si="40"/>
        <v>#DIV/0!</v>
      </c>
    </row>
    <row r="97" spans="1:49" x14ac:dyDescent="0.25">
      <c r="A97" s="1" t="s">
        <v>47</v>
      </c>
      <c r="B97" s="10">
        <v>48185</v>
      </c>
      <c r="C97" s="10">
        <v>10949</v>
      </c>
      <c r="D97" s="10">
        <v>306918</v>
      </c>
      <c r="E97" s="10">
        <v>268</v>
      </c>
      <c r="F97" s="10">
        <v>4</v>
      </c>
      <c r="G97" s="10">
        <v>82</v>
      </c>
      <c r="H97" s="10">
        <v>13</v>
      </c>
      <c r="I97" s="10">
        <v>215</v>
      </c>
      <c r="J97" s="10">
        <v>0</v>
      </c>
      <c r="K97" s="10">
        <v>0</v>
      </c>
      <c r="M97">
        <f t="shared" si="31"/>
        <v>1.7017744111237937E-3</v>
      </c>
      <c r="N97">
        <f t="shared" si="31"/>
        <v>1.1873230432002922E-3</v>
      </c>
      <c r="O97">
        <f t="shared" si="31"/>
        <v>7.0051284056327743E-4</v>
      </c>
      <c r="P97">
        <f t="shared" si="31"/>
        <v>0</v>
      </c>
      <c r="Q97">
        <f t="shared" si="31"/>
        <v>0</v>
      </c>
      <c r="S97" t="str">
        <f t="shared" si="33"/>
        <v>2021-40</v>
      </c>
      <c r="T97">
        <f t="shared" si="24"/>
        <v>1.7046757968757046E-3</v>
      </c>
      <c r="U97">
        <f t="shared" si="25"/>
        <v>1.1887345949934201E-3</v>
      </c>
      <c r="V97">
        <f t="shared" si="26"/>
        <v>7.0100393150492914E-4</v>
      </c>
      <c r="W97">
        <f t="shared" si="27"/>
        <v>0</v>
      </c>
      <c r="X97">
        <f t="shared" si="32"/>
        <v>0</v>
      </c>
      <c r="Z97" t="str">
        <f t="shared" si="34"/>
        <v>2021-40</v>
      </c>
      <c r="AA97">
        <f t="shared" ca="1" si="35"/>
        <v>1.6699881952267372E-3</v>
      </c>
      <c r="AB97">
        <f t="shared" ca="1" si="35"/>
        <v>1.0595354733076807E-3</v>
      </c>
      <c r="AC97">
        <f t="shared" ca="1" si="35"/>
        <v>7.2288448813669472E-4</v>
      </c>
      <c r="AD97">
        <f t="shared" ca="1" si="35"/>
        <v>0</v>
      </c>
      <c r="AE97" t="e">
        <f t="shared" ca="1" si="29"/>
        <v>#DIV/0!</v>
      </c>
      <c r="AG97" t="str">
        <f t="shared" si="36"/>
        <v>2021-40</v>
      </c>
      <c r="AH97">
        <f t="shared" si="37"/>
        <v>0</v>
      </c>
      <c r="AI97">
        <f t="shared" si="37"/>
        <v>0</v>
      </c>
      <c r="AJ97">
        <f t="shared" si="37"/>
        <v>0</v>
      </c>
      <c r="AK97">
        <f t="shared" si="37"/>
        <v>0</v>
      </c>
      <c r="AL97">
        <f t="shared" si="30"/>
        <v>0</v>
      </c>
      <c r="AN97" t="e">
        <f t="shared" si="38"/>
        <v>#DIV/0!</v>
      </c>
      <c r="AO97" t="e">
        <f t="shared" si="38"/>
        <v>#DIV/0!</v>
      </c>
      <c r="AP97" t="e">
        <f t="shared" si="38"/>
        <v>#DIV/0!</v>
      </c>
      <c r="AQ97" t="e">
        <f t="shared" si="38"/>
        <v>#DIV/0!</v>
      </c>
      <c r="AS97" t="str">
        <f t="shared" si="39"/>
        <v>2021-40</v>
      </c>
      <c r="AT97" t="e">
        <f t="shared" ca="1" si="40"/>
        <v>#DIV/0!</v>
      </c>
      <c r="AU97" t="e">
        <f t="shared" ca="1" si="40"/>
        <v>#DIV/0!</v>
      </c>
      <c r="AV97" t="e">
        <f t="shared" ca="1" si="40"/>
        <v>#DIV/0!</v>
      </c>
      <c r="AW97" t="e">
        <f t="shared" ca="1" si="40"/>
        <v>#DIV/0!</v>
      </c>
    </row>
    <row r="98" spans="1:49" x14ac:dyDescent="0.25">
      <c r="A98" s="1" t="s">
        <v>48</v>
      </c>
      <c r="B98" s="10">
        <v>47824</v>
      </c>
      <c r="C98" s="10">
        <v>10884</v>
      </c>
      <c r="D98" s="10">
        <v>306445</v>
      </c>
      <c r="E98" s="10">
        <v>857</v>
      </c>
      <c r="F98" s="10">
        <v>4</v>
      </c>
      <c r="G98" s="10">
        <v>91</v>
      </c>
      <c r="H98" s="10">
        <v>27</v>
      </c>
      <c r="I98" s="10">
        <v>235</v>
      </c>
      <c r="J98" s="10">
        <v>0</v>
      </c>
      <c r="K98" s="10">
        <v>0</v>
      </c>
      <c r="M98">
        <f t="shared" si="31"/>
        <v>1.9028103044496487E-3</v>
      </c>
      <c r="N98">
        <f t="shared" si="31"/>
        <v>2.4807056229327455E-3</v>
      </c>
      <c r="O98">
        <f t="shared" si="31"/>
        <v>7.6685865326567575E-4</v>
      </c>
      <c r="P98">
        <f t="shared" si="31"/>
        <v>0</v>
      </c>
      <c r="Q98">
        <f t="shared" si="31"/>
        <v>0</v>
      </c>
      <c r="S98" t="str">
        <f t="shared" si="33"/>
        <v>2021-41</v>
      </c>
      <c r="T98">
        <f t="shared" si="24"/>
        <v>1.9064384715330482E-3</v>
      </c>
      <c r="U98">
        <f t="shared" si="25"/>
        <v>2.486876108984164E-3</v>
      </c>
      <c r="V98">
        <f t="shared" si="26"/>
        <v>7.6744721444137014E-4</v>
      </c>
      <c r="W98">
        <f t="shared" si="27"/>
        <v>0</v>
      </c>
      <c r="X98">
        <f t="shared" si="32"/>
        <v>0</v>
      </c>
      <c r="Z98" t="str">
        <f t="shared" si="34"/>
        <v>2021-41</v>
      </c>
      <c r="AA98">
        <f t="shared" ca="1" si="35"/>
        <v>1.8688842855052246E-3</v>
      </c>
      <c r="AB98">
        <f t="shared" ca="1" si="35"/>
        <v>2.2248291491228701E-3</v>
      </c>
      <c r="AC98">
        <f t="shared" ca="1" si="35"/>
        <v>7.9061740495207E-4</v>
      </c>
      <c r="AD98">
        <f t="shared" ca="1" si="35"/>
        <v>0</v>
      </c>
      <c r="AE98" t="e">
        <f t="shared" ca="1" si="29"/>
        <v>#DIV/0!</v>
      </c>
      <c r="AG98" t="str">
        <f t="shared" si="36"/>
        <v>2021-41</v>
      </c>
      <c r="AH98">
        <f t="shared" si="37"/>
        <v>0</v>
      </c>
      <c r="AI98">
        <f t="shared" si="37"/>
        <v>0</v>
      </c>
      <c r="AJ98">
        <f t="shared" si="37"/>
        <v>0</v>
      </c>
      <c r="AK98">
        <f t="shared" si="37"/>
        <v>0</v>
      </c>
      <c r="AL98">
        <f t="shared" si="30"/>
        <v>0</v>
      </c>
      <c r="AN98" t="e">
        <f t="shared" si="38"/>
        <v>#DIV/0!</v>
      </c>
      <c r="AO98" t="e">
        <f t="shared" si="38"/>
        <v>#DIV/0!</v>
      </c>
      <c r="AP98" t="e">
        <f t="shared" si="38"/>
        <v>#DIV/0!</v>
      </c>
      <c r="AQ98" t="e">
        <f t="shared" si="38"/>
        <v>#DIV/0!</v>
      </c>
      <c r="AS98" t="str">
        <f t="shared" si="39"/>
        <v>2021-41</v>
      </c>
      <c r="AT98" t="e">
        <f t="shared" ca="1" si="40"/>
        <v>#DIV/0!</v>
      </c>
      <c r="AU98" t="e">
        <f t="shared" ca="1" si="40"/>
        <v>#DIV/0!</v>
      </c>
      <c r="AV98" t="e">
        <f t="shared" ca="1" si="40"/>
        <v>#DIV/0!</v>
      </c>
      <c r="AW98" t="e">
        <f t="shared" ca="1" si="40"/>
        <v>#DIV/0!</v>
      </c>
    </row>
    <row r="99" spans="1:49" x14ac:dyDescent="0.25">
      <c r="A99" s="1" t="s">
        <v>49</v>
      </c>
      <c r="B99" s="10">
        <v>47444</v>
      </c>
      <c r="C99" s="10">
        <v>10845</v>
      </c>
      <c r="D99" s="10">
        <v>304704</v>
      </c>
      <c r="E99" s="10">
        <v>2664</v>
      </c>
      <c r="F99" s="10">
        <v>4</v>
      </c>
      <c r="G99" s="10">
        <v>93</v>
      </c>
      <c r="H99" s="10">
        <v>15</v>
      </c>
      <c r="I99" s="10">
        <v>242</v>
      </c>
      <c r="J99" s="10">
        <v>2</v>
      </c>
      <c r="K99" s="10">
        <v>0</v>
      </c>
      <c r="M99">
        <f t="shared" si="31"/>
        <v>1.9602057162127983E-3</v>
      </c>
      <c r="N99">
        <f t="shared" si="31"/>
        <v>1.3831258644536654E-3</v>
      </c>
      <c r="O99">
        <f t="shared" si="31"/>
        <v>7.9421340054610377E-4</v>
      </c>
      <c r="P99">
        <f t="shared" si="31"/>
        <v>7.5075075075075074E-4</v>
      </c>
      <c r="Q99">
        <f t="shared" si="31"/>
        <v>0</v>
      </c>
      <c r="S99" t="str">
        <f t="shared" si="33"/>
        <v>2021-42</v>
      </c>
      <c r="T99">
        <f t="shared" si="24"/>
        <v>1.9640563007276754E-3</v>
      </c>
      <c r="U99">
        <f t="shared" si="25"/>
        <v>1.3850417726616845E-3</v>
      </c>
      <c r="V99">
        <f t="shared" si="26"/>
        <v>7.9484471868690725E-4</v>
      </c>
      <c r="W99">
        <f t="shared" si="27"/>
        <v>7.5131483624306633E-4</v>
      </c>
      <c r="X99">
        <f t="shared" si="32"/>
        <v>0</v>
      </c>
      <c r="Z99" t="str">
        <f t="shared" si="34"/>
        <v>2021-42</v>
      </c>
      <c r="AA99">
        <f t="shared" ca="1" si="35"/>
        <v>1.9266444000447022E-3</v>
      </c>
      <c r="AB99">
        <f t="shared" ca="1" si="35"/>
        <v>1.2437047807642885E-3</v>
      </c>
      <c r="AC99">
        <f t="shared" ca="1" si="35"/>
        <v>8.1803060913708417E-4</v>
      </c>
      <c r="AD99">
        <f t="shared" ca="1" si="35"/>
        <v>8.0083068452280486E-4</v>
      </c>
      <c r="AE99" t="e">
        <f t="shared" ca="1" si="29"/>
        <v>#DIV/0!</v>
      </c>
      <c r="AG99" t="str">
        <f t="shared" si="36"/>
        <v>2021-42</v>
      </c>
      <c r="AH99">
        <f t="shared" si="37"/>
        <v>0</v>
      </c>
      <c r="AI99">
        <f t="shared" si="37"/>
        <v>0</v>
      </c>
      <c r="AJ99">
        <f t="shared" si="37"/>
        <v>0</v>
      </c>
      <c r="AK99">
        <f t="shared" si="37"/>
        <v>0</v>
      </c>
      <c r="AL99">
        <f t="shared" si="30"/>
        <v>0</v>
      </c>
      <c r="AN99" t="e">
        <f t="shared" si="38"/>
        <v>#DIV/0!</v>
      </c>
      <c r="AO99" t="e">
        <f t="shared" si="38"/>
        <v>#DIV/0!</v>
      </c>
      <c r="AP99" t="e">
        <f t="shared" si="38"/>
        <v>#DIV/0!</v>
      </c>
      <c r="AQ99" t="e">
        <f t="shared" si="38"/>
        <v>#DIV/0!</v>
      </c>
      <c r="AS99" t="str">
        <f t="shared" si="39"/>
        <v>2021-42</v>
      </c>
      <c r="AT99" t="e">
        <f t="shared" ca="1" si="40"/>
        <v>#DIV/0!</v>
      </c>
      <c r="AU99" t="e">
        <f t="shared" ca="1" si="40"/>
        <v>#DIV/0!</v>
      </c>
      <c r="AV99" t="e">
        <f t="shared" ca="1" si="40"/>
        <v>#DIV/0!</v>
      </c>
      <c r="AW99" t="e">
        <f t="shared" ca="1" si="40"/>
        <v>#DIV/0!</v>
      </c>
    </row>
    <row r="100" spans="1:49" x14ac:dyDescent="0.25">
      <c r="A100" s="1" t="s">
        <v>50</v>
      </c>
      <c r="B100" s="10">
        <v>46933</v>
      </c>
      <c r="C100" s="10">
        <v>10992</v>
      </c>
      <c r="D100" s="10">
        <v>290377</v>
      </c>
      <c r="E100" s="10">
        <v>17000</v>
      </c>
      <c r="F100" s="10">
        <v>7</v>
      </c>
      <c r="G100" s="10">
        <v>127</v>
      </c>
      <c r="H100" s="10">
        <v>30</v>
      </c>
      <c r="I100" s="10">
        <v>296</v>
      </c>
      <c r="J100" s="10">
        <v>9</v>
      </c>
      <c r="K100" s="10">
        <v>0</v>
      </c>
      <c r="M100">
        <f t="shared" si="31"/>
        <v>2.7059851277352821E-3</v>
      </c>
      <c r="N100">
        <f t="shared" si="31"/>
        <v>2.7292576419213972E-3</v>
      </c>
      <c r="O100">
        <f t="shared" si="31"/>
        <v>1.0193644813466631E-3</v>
      </c>
      <c r="P100">
        <f t="shared" si="31"/>
        <v>5.2941176470588231E-4</v>
      </c>
      <c r="Q100">
        <f t="shared" si="31"/>
        <v>0</v>
      </c>
      <c r="S100" t="str">
        <f t="shared" si="33"/>
        <v>2021-43</v>
      </c>
      <c r="T100">
        <f t="shared" si="24"/>
        <v>2.7133290158553162E-3</v>
      </c>
      <c r="U100">
        <f t="shared" si="25"/>
        <v>2.7367285827591945E-3</v>
      </c>
      <c r="V100">
        <f t="shared" si="26"/>
        <v>1.0204047341383169E-3</v>
      </c>
      <c r="W100">
        <f t="shared" si="27"/>
        <v>5.2969220236780644E-4</v>
      </c>
      <c r="X100">
        <f t="shared" si="32"/>
        <v>0</v>
      </c>
      <c r="Z100" t="str">
        <f t="shared" si="34"/>
        <v>2021-43</v>
      </c>
      <c r="AA100">
        <f t="shared" ca="1" si="35"/>
        <v>2.6634104746645418E-3</v>
      </c>
      <c r="AB100">
        <f t="shared" ca="1" si="35"/>
        <v>2.4665963021054302E-3</v>
      </c>
      <c r="AC100">
        <f t="shared" ca="1" si="35"/>
        <v>1.0491295777796644E-3</v>
      </c>
      <c r="AD100">
        <f t="shared" ca="1" si="35"/>
        <v>5.6336064023631237E-4</v>
      </c>
      <c r="AE100" t="e">
        <f t="shared" ca="1" si="29"/>
        <v>#DIV/0!</v>
      </c>
      <c r="AG100" t="str">
        <f t="shared" si="36"/>
        <v>2021-43</v>
      </c>
      <c r="AH100">
        <f t="shared" si="37"/>
        <v>0</v>
      </c>
      <c r="AI100">
        <f t="shared" si="37"/>
        <v>0</v>
      </c>
      <c r="AJ100">
        <f t="shared" si="37"/>
        <v>0</v>
      </c>
      <c r="AK100">
        <f t="shared" si="37"/>
        <v>0</v>
      </c>
      <c r="AL100">
        <f t="shared" si="30"/>
        <v>0</v>
      </c>
      <c r="AN100" t="e">
        <f t="shared" si="38"/>
        <v>#DIV/0!</v>
      </c>
      <c r="AO100" t="e">
        <f t="shared" si="38"/>
        <v>#DIV/0!</v>
      </c>
      <c r="AP100" t="e">
        <f t="shared" si="38"/>
        <v>#DIV/0!</v>
      </c>
      <c r="AQ100" t="e">
        <f t="shared" si="38"/>
        <v>#DIV/0!</v>
      </c>
      <c r="AS100" t="str">
        <f t="shared" si="39"/>
        <v>2021-43</v>
      </c>
      <c r="AT100" t="e">
        <f t="shared" ca="1" si="40"/>
        <v>#DIV/0!</v>
      </c>
      <c r="AU100" t="e">
        <f t="shared" ca="1" si="40"/>
        <v>#DIV/0!</v>
      </c>
      <c r="AV100" t="e">
        <f t="shared" ca="1" si="40"/>
        <v>#DIV/0!</v>
      </c>
      <c r="AW100" t="e">
        <f t="shared" ca="1" si="40"/>
        <v>#DIV/0!</v>
      </c>
    </row>
    <row r="101" spans="1:49" x14ac:dyDescent="0.25">
      <c r="A101" s="1" t="s">
        <v>51</v>
      </c>
      <c r="B101" s="10">
        <v>46216</v>
      </c>
      <c r="C101" s="10">
        <v>11337</v>
      </c>
      <c r="D101" s="10">
        <v>269773</v>
      </c>
      <c r="E101" s="10">
        <v>37513</v>
      </c>
      <c r="F101" s="10">
        <v>8</v>
      </c>
      <c r="G101" s="10">
        <v>123</v>
      </c>
      <c r="H101" s="10">
        <v>20</v>
      </c>
      <c r="I101" s="10">
        <v>282</v>
      </c>
      <c r="J101" s="10">
        <v>9</v>
      </c>
      <c r="K101" s="10">
        <v>0</v>
      </c>
      <c r="M101">
        <f t="shared" si="31"/>
        <v>2.661415959840748E-3</v>
      </c>
      <c r="N101">
        <f t="shared" si="31"/>
        <v>1.7641351327511688E-3</v>
      </c>
      <c r="O101">
        <f t="shared" si="31"/>
        <v>1.0453232903218633E-3</v>
      </c>
      <c r="P101">
        <f t="shared" si="31"/>
        <v>2.3991682883267134E-4</v>
      </c>
      <c r="Q101">
        <f t="shared" si="31"/>
        <v>0</v>
      </c>
      <c r="S101" t="str">
        <f t="shared" si="33"/>
        <v>2021-44</v>
      </c>
      <c r="T101">
        <f t="shared" si="24"/>
        <v>2.6685195797671308E-3</v>
      </c>
      <c r="U101">
        <f t="shared" si="25"/>
        <v>1.7672532654684756E-3</v>
      </c>
      <c r="V101">
        <f t="shared" si="26"/>
        <v>1.046417230008656E-3</v>
      </c>
      <c r="W101">
        <f t="shared" si="27"/>
        <v>2.3997440388200879E-4</v>
      </c>
      <c r="X101">
        <f t="shared" si="32"/>
        <v>0</v>
      </c>
      <c r="Z101" t="str">
        <f t="shared" si="34"/>
        <v>2021-44</v>
      </c>
      <c r="AA101">
        <f t="shared" ca="1" si="35"/>
        <v>2.6211631316834802E-3</v>
      </c>
      <c r="AB101">
        <f t="shared" ca="1" si="35"/>
        <v>1.5987371137866444E-3</v>
      </c>
      <c r="AC101">
        <f t="shared" ca="1" si="35"/>
        <v>1.0748081553315181E-3</v>
      </c>
      <c r="AD101">
        <f t="shared" ca="1" si="35"/>
        <v>2.5466662011638003E-4</v>
      </c>
      <c r="AE101" t="e">
        <f t="shared" ca="1" si="29"/>
        <v>#DIV/0!</v>
      </c>
      <c r="AG101" t="str">
        <f t="shared" si="36"/>
        <v>2021-44</v>
      </c>
      <c r="AH101">
        <f t="shared" si="37"/>
        <v>0</v>
      </c>
      <c r="AI101">
        <f t="shared" si="37"/>
        <v>0</v>
      </c>
      <c r="AJ101">
        <f t="shared" si="37"/>
        <v>0</v>
      </c>
      <c r="AK101">
        <f t="shared" si="37"/>
        <v>0</v>
      </c>
      <c r="AL101">
        <f t="shared" si="30"/>
        <v>0</v>
      </c>
      <c r="AN101" t="e">
        <f t="shared" si="38"/>
        <v>#DIV/0!</v>
      </c>
      <c r="AO101" t="e">
        <f t="shared" si="38"/>
        <v>#DIV/0!</v>
      </c>
      <c r="AP101" t="e">
        <f t="shared" si="38"/>
        <v>#DIV/0!</v>
      </c>
      <c r="AQ101" t="e">
        <f t="shared" si="38"/>
        <v>#DIV/0!</v>
      </c>
      <c r="AS101" t="str">
        <f t="shared" si="39"/>
        <v>2021-44</v>
      </c>
      <c r="AT101" t="e">
        <f t="shared" ca="1" si="40"/>
        <v>#DIV/0!</v>
      </c>
      <c r="AU101" t="e">
        <f t="shared" ca="1" si="40"/>
        <v>#DIV/0!</v>
      </c>
      <c r="AV101" t="e">
        <f t="shared" ca="1" si="40"/>
        <v>#DIV/0!</v>
      </c>
      <c r="AW101" t="e">
        <f t="shared" ca="1" si="40"/>
        <v>#DIV/0!</v>
      </c>
    </row>
    <row r="102" spans="1:49" x14ac:dyDescent="0.25">
      <c r="A102" s="1" t="s">
        <v>52</v>
      </c>
      <c r="B102" s="10">
        <v>44987</v>
      </c>
      <c r="C102" s="10">
        <v>12123</v>
      </c>
      <c r="D102" s="10">
        <v>239374</v>
      </c>
      <c r="E102" s="10">
        <v>67918</v>
      </c>
      <c r="F102" s="10">
        <v>11</v>
      </c>
      <c r="G102" s="10">
        <v>101</v>
      </c>
      <c r="H102" s="10">
        <v>26</v>
      </c>
      <c r="I102" s="10">
        <v>273</v>
      </c>
      <c r="J102" s="10">
        <v>31</v>
      </c>
      <c r="K102" s="10">
        <v>0</v>
      </c>
      <c r="M102">
        <f t="shared" si="31"/>
        <v>2.2450930268744303E-3</v>
      </c>
      <c r="N102">
        <f t="shared" si="31"/>
        <v>2.1446836591602738E-3</v>
      </c>
      <c r="O102">
        <f t="shared" si="31"/>
        <v>1.1404747382756689E-3</v>
      </c>
      <c r="P102">
        <f t="shared" si="31"/>
        <v>4.5643275714832591E-4</v>
      </c>
      <c r="Q102">
        <f t="shared" si="31"/>
        <v>0</v>
      </c>
      <c r="S102" t="str">
        <f t="shared" si="33"/>
        <v>2021-45</v>
      </c>
      <c r="T102">
        <f t="shared" si="24"/>
        <v>2.2501457607024739E-3</v>
      </c>
      <c r="U102">
        <f t="shared" si="25"/>
        <v>2.1492940405752592E-3</v>
      </c>
      <c r="V102">
        <f t="shared" si="26"/>
        <v>1.1417770300339205E-3</v>
      </c>
      <c r="W102">
        <f t="shared" si="27"/>
        <v>4.566411910775574E-4</v>
      </c>
      <c r="X102">
        <f t="shared" si="32"/>
        <v>0</v>
      </c>
      <c r="Z102" t="str">
        <f t="shared" si="34"/>
        <v>2021-45</v>
      </c>
      <c r="AA102">
        <f t="shared" ca="1" si="35"/>
        <v>2.211680157458241E-3</v>
      </c>
      <c r="AB102">
        <f t="shared" ca="1" si="35"/>
        <v>1.9515784544183149E-3</v>
      </c>
      <c r="AC102">
        <f t="shared" ca="1" si="35"/>
        <v>1.1715930252808131E-3</v>
      </c>
      <c r="AD102">
        <f t="shared" ca="1" si="35"/>
        <v>4.8353327782263791E-4</v>
      </c>
      <c r="AE102" t="e">
        <f t="shared" ca="1" si="29"/>
        <v>#DIV/0!</v>
      </c>
      <c r="AG102" t="str">
        <f t="shared" si="36"/>
        <v>2021-45</v>
      </c>
      <c r="AH102">
        <f t="shared" si="37"/>
        <v>0</v>
      </c>
      <c r="AI102">
        <f t="shared" si="37"/>
        <v>0</v>
      </c>
      <c r="AJ102">
        <f t="shared" si="37"/>
        <v>0</v>
      </c>
      <c r="AK102">
        <f t="shared" si="37"/>
        <v>0</v>
      </c>
      <c r="AL102">
        <f t="shared" si="30"/>
        <v>0</v>
      </c>
      <c r="AN102" t="e">
        <f t="shared" si="38"/>
        <v>#DIV/0!</v>
      </c>
      <c r="AO102" t="e">
        <f t="shared" si="38"/>
        <v>#DIV/0!</v>
      </c>
      <c r="AP102" t="e">
        <f t="shared" si="38"/>
        <v>#DIV/0!</v>
      </c>
      <c r="AQ102" t="e">
        <f t="shared" si="38"/>
        <v>#DIV/0!</v>
      </c>
      <c r="AS102" t="str">
        <f t="shared" si="39"/>
        <v>2021-45</v>
      </c>
      <c r="AT102" t="e">
        <f t="shared" ca="1" si="40"/>
        <v>#DIV/0!</v>
      </c>
      <c r="AU102" t="e">
        <f t="shared" ca="1" si="40"/>
        <v>#DIV/0!</v>
      </c>
      <c r="AV102" t="e">
        <f t="shared" ca="1" si="40"/>
        <v>#DIV/0!</v>
      </c>
      <c r="AW102" t="e">
        <f t="shared" ca="1" si="40"/>
        <v>#DIV/0!</v>
      </c>
    </row>
    <row r="103" spans="1:49" x14ac:dyDescent="0.25">
      <c r="A103" s="1" t="s">
        <v>53</v>
      </c>
      <c r="B103" s="10">
        <v>43831</v>
      </c>
      <c r="C103" s="10">
        <v>12835</v>
      </c>
      <c r="D103" s="10">
        <v>210512</v>
      </c>
      <c r="E103" s="10">
        <v>96789</v>
      </c>
      <c r="F103" s="10">
        <v>15</v>
      </c>
      <c r="G103" s="10">
        <v>188</v>
      </c>
      <c r="H103" s="10">
        <v>29</v>
      </c>
      <c r="I103" s="10">
        <v>284</v>
      </c>
      <c r="J103" s="10">
        <v>35</v>
      </c>
      <c r="K103" s="10">
        <v>0</v>
      </c>
      <c r="M103">
        <f t="shared" si="31"/>
        <v>4.2892017065547213E-3</v>
      </c>
      <c r="N103">
        <f t="shared" si="31"/>
        <v>2.259446825087651E-3</v>
      </c>
      <c r="O103">
        <f t="shared" si="31"/>
        <v>1.3490917382382001E-3</v>
      </c>
      <c r="P103">
        <f t="shared" si="31"/>
        <v>3.6161134013162655E-4</v>
      </c>
      <c r="Q103">
        <f t="shared" si="31"/>
        <v>0</v>
      </c>
      <c r="S103" t="str">
        <f t="shared" si="33"/>
        <v>2021-46</v>
      </c>
      <c r="T103">
        <f t="shared" si="24"/>
        <v>4.3076848684304092E-3</v>
      </c>
      <c r="U103">
        <f t="shared" si="25"/>
        <v>2.2645644536370552E-3</v>
      </c>
      <c r="V103">
        <f t="shared" si="26"/>
        <v>1.3509144509341055E-3</v>
      </c>
      <c r="W103">
        <f t="shared" si="27"/>
        <v>3.6174215413996297E-4</v>
      </c>
      <c r="X103">
        <f t="shared" si="32"/>
        <v>0</v>
      </c>
      <c r="Z103" t="str">
        <f t="shared" si="34"/>
        <v>2021-46</v>
      </c>
      <c r="AA103">
        <f t="shared" ca="1" si="35"/>
        <v>4.2368550576336733E-3</v>
      </c>
      <c r="AB103">
        <f t="shared" ca="1" si="35"/>
        <v>2.0638911199486686E-3</v>
      </c>
      <c r="AC103">
        <f t="shared" ca="1" si="35"/>
        <v>1.3848180896978248E-3</v>
      </c>
      <c r="AD103">
        <f t="shared" ca="1" si="35"/>
        <v>3.8220343520763562E-4</v>
      </c>
      <c r="AE103" t="e">
        <f t="shared" ca="1" si="29"/>
        <v>#DIV/0!</v>
      </c>
      <c r="AG103" t="str">
        <f t="shared" si="36"/>
        <v>2021-46</v>
      </c>
      <c r="AH103">
        <f t="shared" si="37"/>
        <v>0</v>
      </c>
      <c r="AI103">
        <f t="shared" si="37"/>
        <v>0</v>
      </c>
      <c r="AJ103">
        <f t="shared" si="37"/>
        <v>0</v>
      </c>
      <c r="AK103">
        <f t="shared" si="37"/>
        <v>0</v>
      </c>
      <c r="AL103">
        <f t="shared" si="30"/>
        <v>0</v>
      </c>
      <c r="AN103" t="e">
        <f t="shared" si="38"/>
        <v>#DIV/0!</v>
      </c>
      <c r="AO103" t="e">
        <f t="shared" si="38"/>
        <v>#DIV/0!</v>
      </c>
      <c r="AP103" t="e">
        <f t="shared" si="38"/>
        <v>#DIV/0!</v>
      </c>
      <c r="AQ103" t="e">
        <f t="shared" si="38"/>
        <v>#DIV/0!</v>
      </c>
      <c r="AS103" t="str">
        <f t="shared" si="39"/>
        <v>2021-46</v>
      </c>
      <c r="AT103" t="e">
        <f t="shared" ca="1" si="40"/>
        <v>#DIV/0!</v>
      </c>
      <c r="AU103" t="e">
        <f t="shared" ca="1" si="40"/>
        <v>#DIV/0!</v>
      </c>
      <c r="AV103" t="e">
        <f t="shared" ca="1" si="40"/>
        <v>#DIV/0!</v>
      </c>
      <c r="AW103" t="e">
        <f t="shared" ca="1" si="40"/>
        <v>#DIV/0!</v>
      </c>
    </row>
    <row r="104" spans="1:49" x14ac:dyDescent="0.25">
      <c r="A104" s="1" t="s">
        <v>54</v>
      </c>
      <c r="B104" s="10">
        <v>42544</v>
      </c>
      <c r="C104" s="10">
        <v>13471</v>
      </c>
      <c r="D104" s="10">
        <v>190340</v>
      </c>
      <c r="E104" s="10">
        <v>117071</v>
      </c>
      <c r="F104" s="10">
        <v>20</v>
      </c>
      <c r="G104" s="10">
        <v>170</v>
      </c>
      <c r="H104" s="10">
        <v>26</v>
      </c>
      <c r="I104" s="10">
        <v>274</v>
      </c>
      <c r="J104" s="10">
        <v>46</v>
      </c>
      <c r="K104" s="10">
        <v>1</v>
      </c>
      <c r="M104">
        <f t="shared" si="31"/>
        <v>3.9958631064309887E-3</v>
      </c>
      <c r="N104">
        <f t="shared" si="31"/>
        <v>1.9300720065325513E-3</v>
      </c>
      <c r="O104">
        <f t="shared" si="31"/>
        <v>1.4395292634233477E-3</v>
      </c>
      <c r="P104">
        <f t="shared" si="31"/>
        <v>3.9292395213161242E-4</v>
      </c>
      <c r="Q104">
        <f t="shared" si="31"/>
        <v>0.05</v>
      </c>
      <c r="S104" t="str">
        <f t="shared" si="33"/>
        <v>2021-47</v>
      </c>
      <c r="T104">
        <f t="shared" si="24"/>
        <v>4.0118994670603507E-3</v>
      </c>
      <c r="U104">
        <f t="shared" si="25"/>
        <v>1.9338049908866697E-3</v>
      </c>
      <c r="V104">
        <f t="shared" si="26"/>
        <v>1.4416047449454293E-3</v>
      </c>
      <c r="W104">
        <f t="shared" si="27"/>
        <v>3.9307840711213756E-4</v>
      </c>
      <c r="X104">
        <f t="shared" si="32"/>
        <v>5.2643733485421909E-2</v>
      </c>
      <c r="Z104" t="str">
        <f t="shared" si="34"/>
        <v>2021-47</v>
      </c>
      <c r="AA104">
        <f t="shared" ca="1" si="35"/>
        <v>3.9485508631758471E-3</v>
      </c>
      <c r="AB104">
        <f t="shared" ca="1" si="35"/>
        <v>1.7689953419753488E-3</v>
      </c>
      <c r="AC104">
        <f t="shared" ca="1" si="35"/>
        <v>1.4763199497328332E-3</v>
      </c>
      <c r="AD104">
        <f t="shared" ca="1" si="35"/>
        <v>4.1439912959123713E-4</v>
      </c>
      <c r="AE104" t="e">
        <f t="shared" ca="1" si="29"/>
        <v>#DIV/0!</v>
      </c>
      <c r="AG104" t="str">
        <f t="shared" si="36"/>
        <v>2021-47</v>
      </c>
      <c r="AH104">
        <f t="shared" si="37"/>
        <v>0</v>
      </c>
      <c r="AI104">
        <f t="shared" si="37"/>
        <v>0</v>
      </c>
      <c r="AJ104">
        <f t="shared" si="37"/>
        <v>0</v>
      </c>
      <c r="AK104">
        <f t="shared" si="37"/>
        <v>0</v>
      </c>
      <c r="AL104">
        <f t="shared" si="30"/>
        <v>0</v>
      </c>
      <c r="AN104" t="e">
        <f t="shared" si="38"/>
        <v>#DIV/0!</v>
      </c>
      <c r="AO104" t="e">
        <f t="shared" si="38"/>
        <v>#DIV/0!</v>
      </c>
      <c r="AP104" t="e">
        <f t="shared" si="38"/>
        <v>#DIV/0!</v>
      </c>
      <c r="AQ104" t="e">
        <f t="shared" si="38"/>
        <v>#DIV/0!</v>
      </c>
      <c r="AS104" t="str">
        <f t="shared" si="39"/>
        <v>2021-47</v>
      </c>
      <c r="AT104" t="e">
        <f t="shared" ca="1" si="40"/>
        <v>#DIV/0!</v>
      </c>
      <c r="AU104" t="e">
        <f t="shared" ca="1" si="40"/>
        <v>#DIV/0!</v>
      </c>
      <c r="AV104" t="e">
        <f t="shared" ca="1" si="40"/>
        <v>#DIV/0!</v>
      </c>
      <c r="AW104" t="e">
        <f t="shared" ca="1" si="40"/>
        <v>#DIV/0!</v>
      </c>
    </row>
    <row r="105" spans="1:49" x14ac:dyDescent="0.25">
      <c r="A105" s="1" t="s">
        <v>55</v>
      </c>
      <c r="B105" s="10">
        <v>41051</v>
      </c>
      <c r="C105" s="10">
        <v>13979</v>
      </c>
      <c r="D105" s="10">
        <v>166300</v>
      </c>
      <c r="E105" s="10">
        <v>141577</v>
      </c>
      <c r="F105" s="10">
        <v>22</v>
      </c>
      <c r="G105" s="10">
        <v>171</v>
      </c>
      <c r="H105" s="10">
        <v>38</v>
      </c>
      <c r="I105" s="10">
        <v>271</v>
      </c>
      <c r="J105" s="10">
        <v>77</v>
      </c>
      <c r="K105" s="10">
        <v>0</v>
      </c>
      <c r="M105">
        <f t="shared" si="31"/>
        <v>4.1655501693016002E-3</v>
      </c>
      <c r="N105">
        <f t="shared" si="31"/>
        <v>2.7183632591744758E-3</v>
      </c>
      <c r="O105">
        <f t="shared" si="31"/>
        <v>1.6295850871918219E-3</v>
      </c>
      <c r="P105">
        <f t="shared" si="31"/>
        <v>5.4387365179372354E-4</v>
      </c>
      <c r="Q105">
        <f t="shared" si="31"/>
        <v>0</v>
      </c>
      <c r="S105" t="str">
        <f t="shared" si="33"/>
        <v>2021-48</v>
      </c>
      <c r="T105">
        <f t="shared" si="24"/>
        <v>4.1829806589245965E-3</v>
      </c>
      <c r="U105">
        <f t="shared" si="25"/>
        <v>2.725774587751602E-3</v>
      </c>
      <c r="V105">
        <f t="shared" si="26"/>
        <v>1.6322453316412991E-3</v>
      </c>
      <c r="W105">
        <f t="shared" si="27"/>
        <v>5.4416962473577402E-4</v>
      </c>
      <c r="X105">
        <f t="shared" si="32"/>
        <v>0</v>
      </c>
      <c r="Z105" t="str">
        <f t="shared" si="34"/>
        <v>2021-48</v>
      </c>
      <c r="AA105">
        <f t="shared" ca="1" si="35"/>
        <v>4.1196617985753371E-3</v>
      </c>
      <c r="AB105">
        <f t="shared" ca="1" si="35"/>
        <v>2.502740762293816E-3</v>
      </c>
      <c r="AC105">
        <f t="shared" ca="1" si="35"/>
        <v>1.6698948499560288E-3</v>
      </c>
      <c r="AD105">
        <f t="shared" ca="1" si="35"/>
        <v>5.724243826973754E-4</v>
      </c>
      <c r="AE105" t="e">
        <f t="shared" ca="1" si="29"/>
        <v>#DIV/0!</v>
      </c>
      <c r="AG105" t="str">
        <f t="shared" si="36"/>
        <v>2021-48</v>
      </c>
      <c r="AH105">
        <f t="shared" si="37"/>
        <v>0</v>
      </c>
      <c r="AI105">
        <f t="shared" si="37"/>
        <v>0</v>
      </c>
      <c r="AJ105">
        <f t="shared" si="37"/>
        <v>0</v>
      </c>
      <c r="AK105">
        <f t="shared" si="37"/>
        <v>0</v>
      </c>
      <c r="AL105">
        <f t="shared" si="30"/>
        <v>0</v>
      </c>
      <c r="AN105" t="e">
        <f t="shared" si="38"/>
        <v>#DIV/0!</v>
      </c>
      <c r="AO105" t="e">
        <f t="shared" si="38"/>
        <v>#DIV/0!</v>
      </c>
      <c r="AP105" t="e">
        <f t="shared" si="38"/>
        <v>#DIV/0!</v>
      </c>
      <c r="AQ105" t="e">
        <f t="shared" si="38"/>
        <v>#DIV/0!</v>
      </c>
      <c r="AS105" t="str">
        <f t="shared" si="39"/>
        <v>2021-48</v>
      </c>
      <c r="AT105" t="e">
        <f t="shared" ca="1" si="40"/>
        <v>#DIV/0!</v>
      </c>
      <c r="AU105" t="e">
        <f t="shared" ca="1" si="40"/>
        <v>#DIV/0!</v>
      </c>
      <c r="AV105" t="e">
        <f t="shared" ca="1" si="40"/>
        <v>#DIV/0!</v>
      </c>
      <c r="AW105" t="e">
        <f t="shared" ca="1" si="40"/>
        <v>#DIV/0!</v>
      </c>
    </row>
    <row r="106" spans="1:49" x14ac:dyDescent="0.25">
      <c r="A106" s="1" t="s">
        <v>56</v>
      </c>
      <c r="B106" s="10">
        <v>39793</v>
      </c>
      <c r="C106" s="10">
        <v>14221</v>
      </c>
      <c r="D106" s="10">
        <v>135235</v>
      </c>
      <c r="E106" s="10">
        <v>173100</v>
      </c>
      <c r="F106" s="10">
        <v>23</v>
      </c>
      <c r="G106" s="10">
        <v>166</v>
      </c>
      <c r="H106" s="10">
        <v>33</v>
      </c>
      <c r="I106" s="10">
        <v>242</v>
      </c>
      <c r="J106" s="10">
        <v>87</v>
      </c>
      <c r="K106" s="10">
        <v>0</v>
      </c>
      <c r="M106">
        <f t="shared" si="31"/>
        <v>4.1715879677330188E-3</v>
      </c>
      <c r="N106">
        <f t="shared" si="31"/>
        <v>2.3205119189930383E-3</v>
      </c>
      <c r="O106">
        <f t="shared" si="31"/>
        <v>1.7894775760712834E-3</v>
      </c>
      <c r="P106">
        <f t="shared" si="31"/>
        <v>5.0259965337954942E-4</v>
      </c>
      <c r="Q106">
        <f t="shared" si="31"/>
        <v>0</v>
      </c>
      <c r="S106" t="str">
        <f t="shared" si="33"/>
        <v>2021-49</v>
      </c>
      <c r="T106">
        <f t="shared" si="24"/>
        <v>4.1890691385018785E-3</v>
      </c>
      <c r="U106">
        <f t="shared" si="25"/>
        <v>2.3259102676283102E-3</v>
      </c>
      <c r="V106">
        <f t="shared" si="26"/>
        <v>1.7926860267575683E-3</v>
      </c>
      <c r="W106">
        <f t="shared" si="27"/>
        <v>5.0285239741076405E-4</v>
      </c>
      <c r="X106">
        <f t="shared" si="32"/>
        <v>0</v>
      </c>
      <c r="Z106" t="str">
        <f t="shared" si="34"/>
        <v>2021-49</v>
      </c>
      <c r="AA106">
        <f t="shared" ca="1" si="35"/>
        <v>4.1283950508929929E-3</v>
      </c>
      <c r="AB106">
        <f t="shared" ca="1" si="35"/>
        <v>2.1435360937980463E-3</v>
      </c>
      <c r="AC106">
        <f t="shared" ca="1" si="35"/>
        <v>1.8322187715783911E-3</v>
      </c>
      <c r="AD106">
        <f t="shared" ca="1" si="35"/>
        <v>5.2779896571497013E-4</v>
      </c>
      <c r="AE106" t="e">
        <f t="shared" ca="1" si="29"/>
        <v>#DIV/0!</v>
      </c>
      <c r="AG106" t="str">
        <f t="shared" si="36"/>
        <v>2021-49</v>
      </c>
      <c r="AH106">
        <f t="shared" si="37"/>
        <v>0</v>
      </c>
      <c r="AI106">
        <f t="shared" si="37"/>
        <v>0</v>
      </c>
      <c r="AJ106">
        <f t="shared" si="37"/>
        <v>0</v>
      </c>
      <c r="AK106">
        <f t="shared" si="37"/>
        <v>0</v>
      </c>
      <c r="AL106">
        <f t="shared" si="30"/>
        <v>0</v>
      </c>
      <c r="AN106" t="e">
        <f t="shared" si="38"/>
        <v>#DIV/0!</v>
      </c>
      <c r="AO106" t="e">
        <f t="shared" si="38"/>
        <v>#DIV/0!</v>
      </c>
      <c r="AP106" t="e">
        <f t="shared" si="38"/>
        <v>#DIV/0!</v>
      </c>
      <c r="AQ106" t="e">
        <f t="shared" si="38"/>
        <v>#DIV/0!</v>
      </c>
      <c r="AS106" t="str">
        <f t="shared" si="39"/>
        <v>2021-49</v>
      </c>
      <c r="AT106" t="e">
        <f t="shared" ca="1" si="40"/>
        <v>#DIV/0!</v>
      </c>
      <c r="AU106" t="e">
        <f t="shared" ca="1" si="40"/>
        <v>#DIV/0!</v>
      </c>
      <c r="AV106" t="e">
        <f t="shared" ca="1" si="40"/>
        <v>#DIV/0!</v>
      </c>
      <c r="AW106" t="e">
        <f t="shared" ca="1" si="40"/>
        <v>#DIV/0!</v>
      </c>
    </row>
    <row r="107" spans="1:49" x14ac:dyDescent="0.25">
      <c r="A107" s="1" t="s">
        <v>57</v>
      </c>
      <c r="B107" s="10">
        <v>38831</v>
      </c>
      <c r="C107" s="10">
        <v>14127</v>
      </c>
      <c r="D107" s="10">
        <v>104019</v>
      </c>
      <c r="E107" s="10">
        <v>204839</v>
      </c>
      <c r="F107" s="10">
        <v>28</v>
      </c>
      <c r="G107" s="10">
        <v>158</v>
      </c>
      <c r="H107" s="10">
        <v>32</v>
      </c>
      <c r="I107" s="10">
        <v>212</v>
      </c>
      <c r="J107" s="10">
        <v>92</v>
      </c>
      <c r="K107" s="10">
        <v>0</v>
      </c>
      <c r="M107">
        <f t="shared" si="31"/>
        <v>4.0689140120007215E-3</v>
      </c>
      <c r="N107">
        <f t="shared" si="31"/>
        <v>2.2651659941955123E-3</v>
      </c>
      <c r="O107">
        <f t="shared" si="31"/>
        <v>2.0380891952431765E-3</v>
      </c>
      <c r="P107">
        <f t="shared" si="31"/>
        <v>4.4913322170094563E-4</v>
      </c>
      <c r="Q107">
        <f t="shared" si="31"/>
        <v>0</v>
      </c>
      <c r="S107" t="str">
        <f t="shared" si="33"/>
        <v>2021-50</v>
      </c>
      <c r="T107">
        <f t="shared" si="24"/>
        <v>4.0855433965176048E-3</v>
      </c>
      <c r="U107">
        <f t="shared" si="25"/>
        <v>2.2703095952333889E-3</v>
      </c>
      <c r="V107">
        <f t="shared" si="26"/>
        <v>2.0422521957481261E-3</v>
      </c>
      <c r="W107">
        <f t="shared" si="27"/>
        <v>4.493350405520998E-4</v>
      </c>
      <c r="X107">
        <f t="shared" si="32"/>
        <v>0</v>
      </c>
      <c r="Z107" t="str">
        <f t="shared" si="34"/>
        <v>2021-50</v>
      </c>
      <c r="AA107">
        <f t="shared" ca="1" si="35"/>
        <v>4.0290398338239455E-3</v>
      </c>
      <c r="AB107">
        <f t="shared" ca="1" si="35"/>
        <v>2.1000751968174112E-3</v>
      </c>
      <c r="AC107">
        <f t="shared" ca="1" si="35"/>
        <v>2.0852199503328139E-3</v>
      </c>
      <c r="AD107">
        <f t="shared" ca="1" si="35"/>
        <v>4.7058976651651854E-4</v>
      </c>
      <c r="AE107" t="e">
        <f t="shared" ca="1" si="29"/>
        <v>#DIV/0!</v>
      </c>
      <c r="AG107" t="str">
        <f t="shared" si="36"/>
        <v>2021-50</v>
      </c>
      <c r="AH107">
        <f t="shared" si="37"/>
        <v>0</v>
      </c>
      <c r="AI107">
        <f t="shared" si="37"/>
        <v>0</v>
      </c>
      <c r="AJ107">
        <f t="shared" si="37"/>
        <v>0</v>
      </c>
      <c r="AK107">
        <f t="shared" si="37"/>
        <v>0</v>
      </c>
      <c r="AL107">
        <f t="shared" si="30"/>
        <v>0</v>
      </c>
      <c r="AN107" t="e">
        <f t="shared" si="38"/>
        <v>#DIV/0!</v>
      </c>
      <c r="AO107" t="e">
        <f t="shared" si="38"/>
        <v>#DIV/0!</v>
      </c>
      <c r="AP107" t="e">
        <f t="shared" si="38"/>
        <v>#DIV/0!</v>
      </c>
      <c r="AQ107" t="e">
        <f t="shared" si="38"/>
        <v>#DIV/0!</v>
      </c>
      <c r="AS107" t="str">
        <f t="shared" si="39"/>
        <v>2021-50</v>
      </c>
      <c r="AT107" t="e">
        <f t="shared" ca="1" si="40"/>
        <v>#DIV/0!</v>
      </c>
      <c r="AU107" t="e">
        <f t="shared" ca="1" si="40"/>
        <v>#DIV/0!</v>
      </c>
      <c r="AV107" t="e">
        <f t="shared" ca="1" si="40"/>
        <v>#DIV/0!</v>
      </c>
      <c r="AW107" t="e">
        <f t="shared" ca="1" si="40"/>
        <v>#DIV/0!</v>
      </c>
    </row>
    <row r="108" spans="1:49" x14ac:dyDescent="0.25">
      <c r="A108" s="1" t="s">
        <v>58</v>
      </c>
      <c r="B108" s="10">
        <v>37979</v>
      </c>
      <c r="C108" s="10">
        <v>13699</v>
      </c>
      <c r="D108" s="10">
        <v>80680</v>
      </c>
      <c r="E108" s="10">
        <v>228962</v>
      </c>
      <c r="F108" s="10">
        <v>30</v>
      </c>
      <c r="G108" s="10">
        <v>151</v>
      </c>
      <c r="H108" s="10">
        <v>25</v>
      </c>
      <c r="I108" s="10">
        <v>182</v>
      </c>
      <c r="J108" s="10">
        <v>109</v>
      </c>
      <c r="K108" s="10">
        <v>0</v>
      </c>
      <c r="M108">
        <f t="shared" si="31"/>
        <v>3.9758814081466073E-3</v>
      </c>
      <c r="N108">
        <f t="shared" si="31"/>
        <v>1.8249507263303892E-3</v>
      </c>
      <c r="O108">
        <f t="shared" si="31"/>
        <v>2.2558254833911751E-3</v>
      </c>
      <c r="P108">
        <f t="shared" si="31"/>
        <v>4.7606152986085025E-4</v>
      </c>
      <c r="Q108">
        <f t="shared" si="31"/>
        <v>0</v>
      </c>
      <c r="S108" t="str">
        <f t="shared" si="33"/>
        <v>2021-51</v>
      </c>
      <c r="T108">
        <f t="shared" si="24"/>
        <v>3.9917574416936013E-3</v>
      </c>
      <c r="U108">
        <f t="shared" si="25"/>
        <v>1.828287769769207E-3</v>
      </c>
      <c r="V108">
        <f t="shared" si="26"/>
        <v>2.2609267004001072E-3</v>
      </c>
      <c r="W108">
        <f t="shared" si="27"/>
        <v>4.7628828138824951E-4</v>
      </c>
      <c r="X108">
        <f t="shared" si="32"/>
        <v>0</v>
      </c>
      <c r="Z108" t="str">
        <f t="shared" si="34"/>
        <v>2021-51</v>
      </c>
      <c r="AA108">
        <f t="shared" ca="1" si="35"/>
        <v>3.9391624333035367E-3</v>
      </c>
      <c r="AB108">
        <f t="shared" ca="1" si="35"/>
        <v>1.6974861177244385E-3</v>
      </c>
      <c r="AC108">
        <f t="shared" ca="1" si="35"/>
        <v>2.3062075371725796E-3</v>
      </c>
      <c r="AD108">
        <f t="shared" ca="1" si="35"/>
        <v>4.9772134815096879E-4</v>
      </c>
      <c r="AE108" t="e">
        <f t="shared" ca="1" si="29"/>
        <v>#DIV/0!</v>
      </c>
      <c r="AG108" t="str">
        <f t="shared" si="36"/>
        <v>2021-51</v>
      </c>
      <c r="AH108">
        <f t="shared" si="37"/>
        <v>0</v>
      </c>
      <c r="AI108">
        <f t="shared" si="37"/>
        <v>0</v>
      </c>
      <c r="AJ108">
        <f t="shared" si="37"/>
        <v>0</v>
      </c>
      <c r="AK108">
        <f t="shared" si="37"/>
        <v>0</v>
      </c>
      <c r="AL108">
        <f t="shared" si="30"/>
        <v>0</v>
      </c>
      <c r="AN108" t="e">
        <f t="shared" si="38"/>
        <v>#DIV/0!</v>
      </c>
      <c r="AO108" t="e">
        <f t="shared" si="38"/>
        <v>#DIV/0!</v>
      </c>
      <c r="AP108" t="e">
        <f t="shared" si="38"/>
        <v>#DIV/0!</v>
      </c>
      <c r="AQ108" t="e">
        <f t="shared" si="38"/>
        <v>#DIV/0!</v>
      </c>
      <c r="AS108" t="str">
        <f t="shared" si="39"/>
        <v>2021-51</v>
      </c>
      <c r="AT108" t="e">
        <f t="shared" ca="1" si="40"/>
        <v>#DIV/0!</v>
      </c>
      <c r="AU108" t="e">
        <f t="shared" ca="1" si="40"/>
        <v>#DIV/0!</v>
      </c>
      <c r="AV108" t="e">
        <f t="shared" ca="1" si="40"/>
        <v>#DIV/0!</v>
      </c>
      <c r="AW108" t="e">
        <f t="shared" ca="1" si="40"/>
        <v>#DIV/0!</v>
      </c>
    </row>
    <row r="109" spans="1:49" x14ac:dyDescent="0.25">
      <c r="A109" s="1" t="s">
        <v>59</v>
      </c>
      <c r="B109" s="10">
        <v>37585</v>
      </c>
      <c r="C109" s="10">
        <v>13202</v>
      </c>
      <c r="D109" s="10">
        <v>72930</v>
      </c>
      <c r="E109" s="10">
        <v>237136</v>
      </c>
      <c r="F109" s="10">
        <v>30</v>
      </c>
      <c r="G109" s="10">
        <v>115</v>
      </c>
      <c r="H109" s="10">
        <v>26</v>
      </c>
      <c r="I109" s="10">
        <v>144</v>
      </c>
      <c r="J109" s="10">
        <v>117</v>
      </c>
      <c r="K109" s="10">
        <v>0</v>
      </c>
      <c r="M109">
        <f t="shared" si="31"/>
        <v>3.0597312757749103E-3</v>
      </c>
      <c r="N109">
        <f t="shared" si="31"/>
        <v>1.9693985759733374E-3</v>
      </c>
      <c r="O109">
        <f t="shared" si="31"/>
        <v>1.9744960921431508E-3</v>
      </c>
      <c r="P109">
        <f t="shared" si="31"/>
        <v>4.9338776060994533E-4</v>
      </c>
      <c r="Q109">
        <f t="shared" si="31"/>
        <v>0</v>
      </c>
      <c r="S109" t="str">
        <f t="shared" si="33"/>
        <v>2021-52</v>
      </c>
      <c r="T109">
        <f t="shared" ref="T109:T140" si="41">-LN((1-1.5*M109)/(1-0.5*M109))</f>
        <v>3.0691243733767561E-3</v>
      </c>
      <c r="U109">
        <f t="shared" ref="U109:U140" si="42">-LN((1-1.5*N109)/(1-0.5*N109))</f>
        <v>1.9732854004771215E-3</v>
      </c>
      <c r="V109">
        <f t="shared" ref="V109:V140" si="43">-LN((1-1.5*O109)/(1-0.5*O109))</f>
        <v>1.9784030853315878E-3</v>
      </c>
      <c r="W109">
        <f t="shared" ref="W109:W140" si="44">-LN((1-1.5*P109)/(1-0.5*P109))</f>
        <v>4.9363132228134486E-4</v>
      </c>
      <c r="X109">
        <f t="shared" si="32"/>
        <v>0</v>
      </c>
      <c r="Z109" t="str">
        <f t="shared" si="34"/>
        <v>2021-52</v>
      </c>
      <c r="AA109">
        <f t="shared" ca="1" si="35"/>
        <v>3.0306950998517839E-3</v>
      </c>
      <c r="AB109">
        <f t="shared" ca="1" si="35"/>
        <v>1.8389227939784336E-3</v>
      </c>
      <c r="AC109">
        <f t="shared" ca="1" si="35"/>
        <v>2.0160258196522556E-3</v>
      </c>
      <c r="AD109">
        <f t="shared" ca="1" si="35"/>
        <v>5.1471077869466694E-4</v>
      </c>
      <c r="AE109" t="e">
        <f t="shared" ca="1" si="29"/>
        <v>#DIV/0!</v>
      </c>
      <c r="AG109" t="str">
        <f t="shared" si="36"/>
        <v>2021-52</v>
      </c>
      <c r="AH109">
        <f t="shared" si="37"/>
        <v>0</v>
      </c>
      <c r="AI109">
        <f t="shared" si="37"/>
        <v>0</v>
      </c>
      <c r="AJ109">
        <f t="shared" si="37"/>
        <v>0</v>
      </c>
      <c r="AK109">
        <f t="shared" si="37"/>
        <v>0</v>
      </c>
      <c r="AL109">
        <f t="shared" si="30"/>
        <v>0</v>
      </c>
      <c r="AN109" t="e">
        <f t="shared" si="38"/>
        <v>#DIV/0!</v>
      </c>
      <c r="AO109" t="e">
        <f t="shared" si="38"/>
        <v>#DIV/0!</v>
      </c>
      <c r="AP109" t="e">
        <f t="shared" si="38"/>
        <v>#DIV/0!</v>
      </c>
      <c r="AQ109" t="e">
        <f t="shared" si="38"/>
        <v>#DIV/0!</v>
      </c>
      <c r="AS109" t="str">
        <f t="shared" si="39"/>
        <v>2021-52</v>
      </c>
      <c r="AT109" t="e">
        <f t="shared" ca="1" si="40"/>
        <v>#DIV/0!</v>
      </c>
      <c r="AU109" t="e">
        <f t="shared" ca="1" si="40"/>
        <v>#DIV/0!</v>
      </c>
      <c r="AV109" t="e">
        <f t="shared" ca="1" si="40"/>
        <v>#DIV/0!</v>
      </c>
      <c r="AW109" t="e">
        <f t="shared" ca="1" si="40"/>
        <v>#DIV/0!</v>
      </c>
    </row>
    <row r="110" spans="1:49" x14ac:dyDescent="0.25">
      <c r="A110" s="1" t="s">
        <v>60</v>
      </c>
      <c r="B110" s="10">
        <v>37342</v>
      </c>
      <c r="C110" s="10">
        <v>12701</v>
      </c>
      <c r="D110" s="10">
        <v>68613</v>
      </c>
      <c r="E110" s="10">
        <v>241795</v>
      </c>
      <c r="F110" s="10">
        <v>30</v>
      </c>
      <c r="G110" s="10">
        <v>101</v>
      </c>
      <c r="H110" s="10">
        <v>23</v>
      </c>
      <c r="I110" s="10">
        <v>117</v>
      </c>
      <c r="J110" s="10">
        <v>134</v>
      </c>
      <c r="K110" s="10">
        <v>0</v>
      </c>
      <c r="M110">
        <f t="shared" si="31"/>
        <v>2.7047292592790959E-3</v>
      </c>
      <c r="N110">
        <f t="shared" si="31"/>
        <v>1.8108810329895283E-3</v>
      </c>
      <c r="O110">
        <f t="shared" si="31"/>
        <v>1.7052162126710681E-3</v>
      </c>
      <c r="P110">
        <f t="shared" si="31"/>
        <v>5.5418846543559626E-4</v>
      </c>
      <c r="Q110">
        <f t="shared" si="31"/>
        <v>0</v>
      </c>
      <c r="S110" t="str">
        <f t="shared" si="33"/>
        <v>2022-01</v>
      </c>
      <c r="T110">
        <f t="shared" si="41"/>
        <v>2.7120663222558938E-3</v>
      </c>
      <c r="U110">
        <f t="shared" si="42"/>
        <v>1.814166769848169E-3</v>
      </c>
      <c r="V110">
        <f t="shared" si="43"/>
        <v>1.7081293571541102E-3</v>
      </c>
      <c r="W110">
        <f t="shared" si="44"/>
        <v>5.54495774797497E-4</v>
      </c>
      <c r="X110">
        <f t="shared" ref="X110:X141" si="45">-LN((1-1.5*Q110)/(1-0.5*Q110))</f>
        <v>0</v>
      </c>
      <c r="Z110" t="str">
        <f t="shared" si="34"/>
        <v>2022-01</v>
      </c>
      <c r="AA110">
        <f t="shared" ca="1" si="35"/>
        <v>2.6798845017515765E-3</v>
      </c>
      <c r="AB110">
        <f t="shared" ca="1" si="35"/>
        <v>1.6969252702741255E-3</v>
      </c>
      <c r="AC110">
        <f t="shared" ca="1" si="35"/>
        <v>1.7388874412712836E-3</v>
      </c>
      <c r="AD110">
        <f t="shared" ca="1" si="35"/>
        <v>5.7690323796842071E-4</v>
      </c>
      <c r="AE110" t="e">
        <f t="shared" ca="1" si="29"/>
        <v>#DIV/0!</v>
      </c>
      <c r="AG110" t="str">
        <f t="shared" si="36"/>
        <v>2022-01</v>
      </c>
      <c r="AH110">
        <f t="shared" si="37"/>
        <v>0</v>
      </c>
      <c r="AI110">
        <f t="shared" si="37"/>
        <v>0</v>
      </c>
      <c r="AJ110">
        <f t="shared" si="37"/>
        <v>0</v>
      </c>
      <c r="AK110">
        <f t="shared" si="37"/>
        <v>0</v>
      </c>
      <c r="AL110">
        <f t="shared" si="30"/>
        <v>0</v>
      </c>
      <c r="AN110" t="e">
        <f t="shared" si="38"/>
        <v>#DIV/0!</v>
      </c>
      <c r="AO110" t="e">
        <f t="shared" si="38"/>
        <v>#DIV/0!</v>
      </c>
      <c r="AP110" t="e">
        <f t="shared" si="38"/>
        <v>#DIV/0!</v>
      </c>
      <c r="AQ110" t="e">
        <f t="shared" si="38"/>
        <v>#DIV/0!</v>
      </c>
      <c r="AS110" t="str">
        <f t="shared" si="39"/>
        <v>2022-01</v>
      </c>
      <c r="AT110" t="e">
        <f t="shared" ca="1" si="40"/>
        <v>#DIV/0!</v>
      </c>
      <c r="AU110" t="e">
        <f t="shared" ca="1" si="40"/>
        <v>#DIV/0!</v>
      </c>
      <c r="AV110" t="e">
        <f t="shared" ca="1" si="40"/>
        <v>#DIV/0!</v>
      </c>
      <c r="AW110" t="e">
        <f t="shared" ca="1" si="40"/>
        <v>#DIV/0!</v>
      </c>
    </row>
    <row r="111" spans="1:49" x14ac:dyDescent="0.25">
      <c r="A111" s="1" t="s">
        <v>61</v>
      </c>
      <c r="B111" s="10">
        <v>36925</v>
      </c>
      <c r="C111" s="10">
        <v>12094</v>
      </c>
      <c r="D111" s="10">
        <v>60142</v>
      </c>
      <c r="E111" s="10">
        <v>250912</v>
      </c>
      <c r="F111" s="10">
        <v>33</v>
      </c>
      <c r="G111" s="10">
        <v>93</v>
      </c>
      <c r="H111" s="10">
        <v>23</v>
      </c>
      <c r="I111" s="10">
        <v>133</v>
      </c>
      <c r="J111" s="10">
        <v>141</v>
      </c>
      <c r="K111" s="10">
        <v>0</v>
      </c>
      <c r="M111">
        <f t="shared" si="31"/>
        <v>2.5186188219363573E-3</v>
      </c>
      <c r="N111">
        <f t="shared" si="31"/>
        <v>1.9017694724656855E-3</v>
      </c>
      <c r="O111">
        <f t="shared" si="31"/>
        <v>2.2114329420371789E-3</v>
      </c>
      <c r="P111">
        <f t="shared" si="31"/>
        <v>5.6195000637673765E-4</v>
      </c>
      <c r="Q111">
        <f t="shared" si="31"/>
        <v>0</v>
      </c>
      <c r="S111" t="str">
        <f t="shared" si="33"/>
        <v>2022-02</v>
      </c>
      <c r="T111">
        <f t="shared" si="41"/>
        <v>2.5249796212612327E-3</v>
      </c>
      <c r="U111">
        <f t="shared" si="42"/>
        <v>1.9053936673437417E-3</v>
      </c>
      <c r="V111">
        <f t="shared" si="43"/>
        <v>2.2163351237797289E-3</v>
      </c>
      <c r="W111">
        <f t="shared" si="44"/>
        <v>5.6226598655617773E-4</v>
      </c>
      <c r="X111">
        <f t="shared" si="45"/>
        <v>0</v>
      </c>
      <c r="Z111" t="str">
        <f t="shared" si="34"/>
        <v>2022-02</v>
      </c>
      <c r="AA111">
        <f t="shared" ca="1" si="35"/>
        <v>2.4966729811172761E-3</v>
      </c>
      <c r="AB111">
        <f t="shared" ca="1" si="35"/>
        <v>1.7888838491557156E-3</v>
      </c>
      <c r="AC111">
        <f t="shared" ca="1" si="35"/>
        <v>2.254008491841947E-3</v>
      </c>
      <c r="AD111">
        <f t="shared" ca="1" si="35"/>
        <v>5.8370139195911442E-4</v>
      </c>
      <c r="AE111" t="e">
        <f t="shared" ca="1" si="29"/>
        <v>#DIV/0!</v>
      </c>
      <c r="AG111" t="str">
        <f t="shared" si="36"/>
        <v>2022-02</v>
      </c>
      <c r="AH111">
        <f t="shared" si="37"/>
        <v>0</v>
      </c>
      <c r="AI111">
        <f t="shared" si="37"/>
        <v>0</v>
      </c>
      <c r="AJ111">
        <f t="shared" si="37"/>
        <v>0</v>
      </c>
      <c r="AK111">
        <f t="shared" si="37"/>
        <v>0</v>
      </c>
      <c r="AL111">
        <f t="shared" si="30"/>
        <v>0</v>
      </c>
      <c r="AN111" t="e">
        <f t="shared" si="38"/>
        <v>#DIV/0!</v>
      </c>
      <c r="AO111" t="e">
        <f t="shared" si="38"/>
        <v>#DIV/0!</v>
      </c>
      <c r="AP111" t="e">
        <f t="shared" si="38"/>
        <v>#DIV/0!</v>
      </c>
      <c r="AQ111" t="e">
        <f t="shared" si="38"/>
        <v>#DIV/0!</v>
      </c>
      <c r="AS111" t="str">
        <f t="shared" si="39"/>
        <v>2022-02</v>
      </c>
      <c r="AT111" t="e">
        <f t="shared" ca="1" si="40"/>
        <v>#DIV/0!</v>
      </c>
      <c r="AU111" t="e">
        <f t="shared" ca="1" si="40"/>
        <v>#DIV/0!</v>
      </c>
      <c r="AV111" t="e">
        <f t="shared" ca="1" si="40"/>
        <v>#DIV/0!</v>
      </c>
      <c r="AW111" t="e">
        <f t="shared" ca="1" si="40"/>
        <v>#DIV/0!</v>
      </c>
    </row>
    <row r="112" spans="1:49" x14ac:dyDescent="0.25">
      <c r="A112" s="1" t="s">
        <v>62</v>
      </c>
      <c r="B112" s="10">
        <v>36525</v>
      </c>
      <c r="C112" s="10">
        <v>11963</v>
      </c>
      <c r="D112" s="10">
        <v>50588</v>
      </c>
      <c r="E112" s="10">
        <v>260606</v>
      </c>
      <c r="F112" s="10">
        <v>34</v>
      </c>
      <c r="G112" s="10">
        <v>83</v>
      </c>
      <c r="H112" s="10">
        <v>19</v>
      </c>
      <c r="I112" s="10">
        <v>107</v>
      </c>
      <c r="J112" s="10">
        <v>126</v>
      </c>
      <c r="K112" s="10">
        <v>0</v>
      </c>
      <c r="M112">
        <f t="shared" si="31"/>
        <v>2.2724161533196441E-3</v>
      </c>
      <c r="N112">
        <f t="shared" si="31"/>
        <v>1.5882303769957369E-3</v>
      </c>
      <c r="O112">
        <f t="shared" si="31"/>
        <v>2.1151261168656597E-3</v>
      </c>
      <c r="P112">
        <f t="shared" si="31"/>
        <v>4.8348848453220572E-4</v>
      </c>
      <c r="Q112">
        <f t="shared" si="31"/>
        <v>0</v>
      </c>
      <c r="S112" t="str">
        <f t="shared" si="33"/>
        <v>2022-03</v>
      </c>
      <c r="T112">
        <f t="shared" si="41"/>
        <v>2.2775927742635952E-3</v>
      </c>
      <c r="U112">
        <f t="shared" si="42"/>
        <v>1.5907572008236916E-3</v>
      </c>
      <c r="V112">
        <f t="shared" si="43"/>
        <v>2.119610151548519E-3</v>
      </c>
      <c r="W112">
        <f t="shared" si="44"/>
        <v>4.8372236815453931E-4</v>
      </c>
      <c r="X112">
        <f t="shared" si="45"/>
        <v>0</v>
      </c>
      <c r="Z112" t="str">
        <f t="shared" si="34"/>
        <v>2022-03</v>
      </c>
      <c r="AA112">
        <f t="shared" ca="1" si="35"/>
        <v>2.2535535013566009E-3</v>
      </c>
      <c r="AB112">
        <f t="shared" ca="1" si="35"/>
        <v>1.4990400619371283E-3</v>
      </c>
      <c r="AC112">
        <f t="shared" ca="1" si="35"/>
        <v>2.1535031652355147E-3</v>
      </c>
      <c r="AD112">
        <f t="shared" ca="1" si="35"/>
        <v>5.0105946276802983E-4</v>
      </c>
      <c r="AE112" t="e">
        <f t="shared" ca="1" si="29"/>
        <v>#DIV/0!</v>
      </c>
      <c r="AG112" t="str">
        <f t="shared" si="36"/>
        <v>2022-03</v>
      </c>
      <c r="AH112">
        <f t="shared" si="37"/>
        <v>0</v>
      </c>
      <c r="AI112">
        <f t="shared" si="37"/>
        <v>0</v>
      </c>
      <c r="AJ112">
        <f t="shared" si="37"/>
        <v>0</v>
      </c>
      <c r="AK112">
        <f t="shared" si="37"/>
        <v>0</v>
      </c>
      <c r="AL112">
        <f t="shared" si="30"/>
        <v>0</v>
      </c>
      <c r="AN112" t="e">
        <f t="shared" si="38"/>
        <v>#DIV/0!</v>
      </c>
      <c r="AO112" t="e">
        <f t="shared" si="38"/>
        <v>#DIV/0!</v>
      </c>
      <c r="AP112" t="e">
        <f t="shared" si="38"/>
        <v>#DIV/0!</v>
      </c>
      <c r="AQ112" t="e">
        <f t="shared" si="38"/>
        <v>#DIV/0!</v>
      </c>
      <c r="AS112" t="str">
        <f t="shared" si="39"/>
        <v>2022-03</v>
      </c>
      <c r="AT112" t="e">
        <f t="shared" ca="1" si="40"/>
        <v>#DIV/0!</v>
      </c>
      <c r="AU112" t="e">
        <f t="shared" ca="1" si="40"/>
        <v>#DIV/0!</v>
      </c>
      <c r="AV112" t="e">
        <f t="shared" ca="1" si="40"/>
        <v>#DIV/0!</v>
      </c>
      <c r="AW112" t="e">
        <f t="shared" ca="1" si="40"/>
        <v>#DIV/0!</v>
      </c>
    </row>
    <row r="113" spans="1:49" x14ac:dyDescent="0.25">
      <c r="A113" s="1" t="s">
        <v>63</v>
      </c>
      <c r="B113" s="10">
        <v>36218</v>
      </c>
      <c r="C113" s="10">
        <v>11961</v>
      </c>
      <c r="D113" s="10">
        <v>44426</v>
      </c>
      <c r="E113" s="10">
        <v>266740</v>
      </c>
      <c r="F113" s="10">
        <v>36</v>
      </c>
      <c r="G113" s="10">
        <v>82</v>
      </c>
      <c r="H113" s="10">
        <v>12</v>
      </c>
      <c r="I113" s="10">
        <v>120</v>
      </c>
      <c r="J113" s="10">
        <v>170</v>
      </c>
      <c r="K113" s="10">
        <v>0</v>
      </c>
      <c r="M113">
        <f t="shared" si="31"/>
        <v>2.2640675907007564E-3</v>
      </c>
      <c r="N113">
        <f t="shared" si="31"/>
        <v>1.0032605969400551E-3</v>
      </c>
      <c r="O113">
        <f t="shared" si="31"/>
        <v>2.7011209652005584E-3</v>
      </c>
      <c r="P113">
        <f t="shared" si="31"/>
        <v>6.373247356976831E-4</v>
      </c>
      <c r="Q113">
        <f t="shared" si="31"/>
        <v>0</v>
      </c>
      <c r="S113" t="str">
        <f t="shared" si="33"/>
        <v>2022-04</v>
      </c>
      <c r="T113">
        <f t="shared" si="41"/>
        <v>2.2692061984408867E-3</v>
      </c>
      <c r="U113">
        <f t="shared" si="42"/>
        <v>1.0042682239981323E-3</v>
      </c>
      <c r="V113">
        <f t="shared" si="43"/>
        <v>2.7084384362474193E-3</v>
      </c>
      <c r="W113">
        <f t="shared" si="44"/>
        <v>6.3773119916565955E-4</v>
      </c>
      <c r="X113">
        <f t="shared" si="45"/>
        <v>0</v>
      </c>
      <c r="Z113" t="str">
        <f t="shared" si="34"/>
        <v>2022-04</v>
      </c>
      <c r="AA113">
        <f t="shared" ca="1" si="35"/>
        <v>2.2467449315264E-3</v>
      </c>
      <c r="AB113">
        <f t="shared" ca="1" si="35"/>
        <v>9.4988488993270393E-4</v>
      </c>
      <c r="AC113">
        <f t="shared" ca="1" si="35"/>
        <v>2.7490199826138654E-3</v>
      </c>
      <c r="AD113">
        <f t="shared" ca="1" si="35"/>
        <v>6.5913586553569827E-4</v>
      </c>
      <c r="AE113" t="e">
        <f t="shared" ca="1" si="29"/>
        <v>#DIV/0!</v>
      </c>
      <c r="AG113" t="str">
        <f t="shared" si="36"/>
        <v>2022-04</v>
      </c>
      <c r="AH113">
        <f t="shared" si="37"/>
        <v>0</v>
      </c>
      <c r="AI113">
        <f t="shared" si="37"/>
        <v>0</v>
      </c>
      <c r="AJ113">
        <f t="shared" si="37"/>
        <v>0</v>
      </c>
      <c r="AK113">
        <f t="shared" si="37"/>
        <v>0</v>
      </c>
      <c r="AL113">
        <f t="shared" si="30"/>
        <v>0</v>
      </c>
      <c r="AN113" t="e">
        <f t="shared" si="38"/>
        <v>#DIV/0!</v>
      </c>
      <c r="AO113" t="e">
        <f t="shared" si="38"/>
        <v>#DIV/0!</v>
      </c>
      <c r="AP113" t="e">
        <f t="shared" si="38"/>
        <v>#DIV/0!</v>
      </c>
      <c r="AQ113" t="e">
        <f t="shared" si="38"/>
        <v>#DIV/0!</v>
      </c>
      <c r="AS113" t="str">
        <f t="shared" si="39"/>
        <v>2022-04</v>
      </c>
      <c r="AT113" t="e">
        <f t="shared" ca="1" si="40"/>
        <v>#DIV/0!</v>
      </c>
      <c r="AU113" t="e">
        <f t="shared" ca="1" si="40"/>
        <v>#DIV/0!</v>
      </c>
      <c r="AV113" t="e">
        <f t="shared" ca="1" si="40"/>
        <v>#DIV/0!</v>
      </c>
      <c r="AW113" t="e">
        <f t="shared" ca="1" si="40"/>
        <v>#DIV/0!</v>
      </c>
    </row>
    <row r="114" spans="1:49" x14ac:dyDescent="0.25">
      <c r="A114" s="1" t="s">
        <v>64</v>
      </c>
      <c r="B114" s="10">
        <v>35989</v>
      </c>
      <c r="C114" s="10">
        <v>11848</v>
      </c>
      <c r="D114" s="10">
        <v>40208</v>
      </c>
      <c r="E114" s="10">
        <v>270915</v>
      </c>
      <c r="F114" s="10">
        <v>37</v>
      </c>
      <c r="G114" s="10">
        <v>109</v>
      </c>
      <c r="H114" s="10">
        <v>12</v>
      </c>
      <c r="I114" s="10">
        <v>103</v>
      </c>
      <c r="J114" s="10">
        <v>163</v>
      </c>
      <c r="K114" s="10">
        <v>1</v>
      </c>
      <c r="M114">
        <f t="shared" si="31"/>
        <v>3.0287032148712104E-3</v>
      </c>
      <c r="N114">
        <f t="shared" si="31"/>
        <v>1.012829169480081E-3</v>
      </c>
      <c r="O114">
        <f t="shared" si="31"/>
        <v>2.5616792678074016E-3</v>
      </c>
      <c r="P114">
        <f t="shared" si="31"/>
        <v>6.0166472878947269E-4</v>
      </c>
      <c r="Q114">
        <f t="shared" si="31"/>
        <v>2.7027027027027029E-2</v>
      </c>
      <c r="S114" t="str">
        <f t="shared" si="33"/>
        <v>2022-05</v>
      </c>
      <c r="T114">
        <f t="shared" si="41"/>
        <v>3.0379064612302189E-3</v>
      </c>
      <c r="U114">
        <f t="shared" si="42"/>
        <v>1.0138561192890039E-3</v>
      </c>
      <c r="V114">
        <f t="shared" si="43"/>
        <v>2.5682597335818418E-3</v>
      </c>
      <c r="W114">
        <f t="shared" si="44"/>
        <v>6.0202696535243945E-4</v>
      </c>
      <c r="X114">
        <f t="shared" si="45"/>
        <v>2.777956410707582E-2</v>
      </c>
      <c r="Z114" t="str">
        <f t="shared" si="34"/>
        <v>2022-05</v>
      </c>
      <c r="AA114">
        <f t="shared" ca="1" si="35"/>
        <v>3.0098317539177083E-3</v>
      </c>
      <c r="AB114">
        <f t="shared" ca="1" si="35"/>
        <v>9.6251942019330127E-4</v>
      </c>
      <c r="AC114">
        <f t="shared" ca="1" si="35"/>
        <v>2.6041576737509948E-3</v>
      </c>
      <c r="AD114">
        <f t="shared" ca="1" si="35"/>
        <v>6.2086532433307761E-4</v>
      </c>
      <c r="AE114" t="e">
        <f t="shared" ca="1" si="29"/>
        <v>#DIV/0!</v>
      </c>
      <c r="AG114" t="str">
        <f t="shared" si="36"/>
        <v>2022-05</v>
      </c>
      <c r="AH114">
        <f t="shared" si="37"/>
        <v>0</v>
      </c>
      <c r="AI114">
        <f t="shared" si="37"/>
        <v>0</v>
      </c>
      <c r="AJ114">
        <f t="shared" si="37"/>
        <v>0</v>
      </c>
      <c r="AK114">
        <f t="shared" si="37"/>
        <v>0</v>
      </c>
      <c r="AL114">
        <f t="shared" si="30"/>
        <v>0</v>
      </c>
      <c r="AN114" t="e">
        <f t="shared" si="38"/>
        <v>#DIV/0!</v>
      </c>
      <c r="AO114" t="e">
        <f t="shared" si="38"/>
        <v>#DIV/0!</v>
      </c>
      <c r="AP114" t="e">
        <f t="shared" si="38"/>
        <v>#DIV/0!</v>
      </c>
      <c r="AQ114" t="e">
        <f t="shared" si="38"/>
        <v>#DIV/0!</v>
      </c>
      <c r="AS114" t="str">
        <f t="shared" si="39"/>
        <v>2022-05</v>
      </c>
      <c r="AT114" t="e">
        <f t="shared" ca="1" si="40"/>
        <v>#DIV/0!</v>
      </c>
      <c r="AU114" t="e">
        <f t="shared" ca="1" si="40"/>
        <v>#DIV/0!</v>
      </c>
      <c r="AV114" t="e">
        <f t="shared" ca="1" si="40"/>
        <v>#DIV/0!</v>
      </c>
      <c r="AW114" t="e">
        <f t="shared" ca="1" si="40"/>
        <v>#DIV/0!</v>
      </c>
    </row>
    <row r="115" spans="1:49" x14ac:dyDescent="0.25">
      <c r="A115" s="1" t="s">
        <v>65</v>
      </c>
      <c r="B115" s="10">
        <v>35800</v>
      </c>
      <c r="C115" s="10">
        <v>11635</v>
      </c>
      <c r="D115" s="10">
        <v>37828</v>
      </c>
      <c r="E115" s="10">
        <v>273309</v>
      </c>
      <c r="F115" s="10">
        <v>37</v>
      </c>
      <c r="G115" s="10">
        <v>120</v>
      </c>
      <c r="H115" s="10">
        <v>18</v>
      </c>
      <c r="I115" s="10">
        <v>131</v>
      </c>
      <c r="J115" s="10">
        <v>195</v>
      </c>
      <c r="K115" s="10">
        <v>0</v>
      </c>
      <c r="M115">
        <f t="shared" si="31"/>
        <v>3.3519553072625698E-3</v>
      </c>
      <c r="N115">
        <f t="shared" si="31"/>
        <v>1.5470562956596476E-3</v>
      </c>
      <c r="O115">
        <f t="shared" si="31"/>
        <v>3.4630432483874381E-3</v>
      </c>
      <c r="P115">
        <f t="shared" si="31"/>
        <v>7.1347815110369577E-4</v>
      </c>
      <c r="Q115">
        <f t="shared" si="31"/>
        <v>0</v>
      </c>
      <c r="S115" t="str">
        <f t="shared" si="33"/>
        <v>2022-06</v>
      </c>
      <c r="T115">
        <f t="shared" si="41"/>
        <v>3.3632318697664363E-3</v>
      </c>
      <c r="U115">
        <f t="shared" si="42"/>
        <v>1.5494536972721475E-3</v>
      </c>
      <c r="V115">
        <f t="shared" si="43"/>
        <v>3.4750810895217044E-3</v>
      </c>
      <c r="W115">
        <f t="shared" si="44"/>
        <v>7.1398759596319006E-4</v>
      </c>
      <c r="X115">
        <f t="shared" si="45"/>
        <v>0</v>
      </c>
      <c r="Z115" t="str">
        <f t="shared" si="34"/>
        <v>2022-06</v>
      </c>
      <c r="AA115">
        <f t="shared" ca="1" si="35"/>
        <v>3.3343612067530232E-3</v>
      </c>
      <c r="AB115">
        <f t="shared" ca="1" si="35"/>
        <v>1.4764668237146432E-3</v>
      </c>
      <c r="AC115">
        <f t="shared" ca="1" si="35"/>
        <v>3.5201622480663611E-3</v>
      </c>
      <c r="AD115">
        <f t="shared" ca="1" si="35"/>
        <v>7.3471060574520884E-4</v>
      </c>
      <c r="AE115" t="e">
        <f t="shared" ca="1" si="29"/>
        <v>#DIV/0!</v>
      </c>
      <c r="AG115" t="str">
        <f t="shared" si="36"/>
        <v>2022-06</v>
      </c>
      <c r="AH115">
        <f t="shared" si="37"/>
        <v>0</v>
      </c>
      <c r="AI115">
        <f t="shared" si="37"/>
        <v>0</v>
      </c>
      <c r="AJ115">
        <f t="shared" si="37"/>
        <v>0</v>
      </c>
      <c r="AK115">
        <f t="shared" si="37"/>
        <v>0</v>
      </c>
      <c r="AL115">
        <f t="shared" si="30"/>
        <v>0</v>
      </c>
      <c r="AN115" t="e">
        <f t="shared" si="38"/>
        <v>#DIV/0!</v>
      </c>
      <c r="AO115" t="e">
        <f t="shared" si="38"/>
        <v>#DIV/0!</v>
      </c>
      <c r="AP115" t="e">
        <f t="shared" si="38"/>
        <v>#DIV/0!</v>
      </c>
      <c r="AQ115" t="e">
        <f t="shared" si="38"/>
        <v>#DIV/0!</v>
      </c>
      <c r="AS115" t="str">
        <f t="shared" si="39"/>
        <v>2022-06</v>
      </c>
      <c r="AT115" t="e">
        <f t="shared" ca="1" si="40"/>
        <v>#DIV/0!</v>
      </c>
      <c r="AU115" t="e">
        <f t="shared" ca="1" si="40"/>
        <v>#DIV/0!</v>
      </c>
      <c r="AV115" t="e">
        <f t="shared" ca="1" si="40"/>
        <v>#DIV/0!</v>
      </c>
      <c r="AW115" t="e">
        <f t="shared" ca="1" si="40"/>
        <v>#DIV/0!</v>
      </c>
    </row>
    <row r="116" spans="1:49" x14ac:dyDescent="0.25">
      <c r="A116" s="1" t="s">
        <v>66</v>
      </c>
      <c r="B116" s="10">
        <v>35680</v>
      </c>
      <c r="C116" s="10">
        <v>11617</v>
      </c>
      <c r="D116" s="10">
        <v>37697</v>
      </c>
      <c r="E116" s="10">
        <v>273114</v>
      </c>
      <c r="F116" s="10">
        <v>37</v>
      </c>
      <c r="G116" s="10">
        <v>110</v>
      </c>
      <c r="H116" s="10">
        <v>23</v>
      </c>
      <c r="I116" s="10">
        <v>119</v>
      </c>
      <c r="J116" s="10">
        <v>174</v>
      </c>
      <c r="K116" s="10">
        <v>0</v>
      </c>
      <c r="M116">
        <f t="shared" si="31"/>
        <v>3.0829596412556052E-3</v>
      </c>
      <c r="N116">
        <f t="shared" si="31"/>
        <v>1.9798571059653955E-3</v>
      </c>
      <c r="O116">
        <f t="shared" si="31"/>
        <v>3.156749873995278E-3</v>
      </c>
      <c r="P116">
        <f t="shared" si="31"/>
        <v>6.3709659702541801E-4</v>
      </c>
      <c r="Q116">
        <f t="shared" si="31"/>
        <v>0</v>
      </c>
      <c r="S116" t="str">
        <f t="shared" si="33"/>
        <v>2022-07</v>
      </c>
      <c r="T116">
        <f t="shared" si="41"/>
        <v>3.0924961390412804E-3</v>
      </c>
      <c r="U116">
        <f t="shared" si="42"/>
        <v>1.983785366815398E-3</v>
      </c>
      <c r="V116">
        <f t="shared" si="43"/>
        <v>3.1667491470353669E-3</v>
      </c>
      <c r="W116">
        <f t="shared" si="44"/>
        <v>6.3750276944724851E-4</v>
      </c>
      <c r="X116">
        <f t="shared" si="45"/>
        <v>0</v>
      </c>
      <c r="Z116" t="str">
        <f t="shared" si="34"/>
        <v>2022-07</v>
      </c>
      <c r="AA116">
        <f t="shared" ca="1" si="35"/>
        <v>3.0679834579529722E-3</v>
      </c>
      <c r="AB116">
        <f t="shared" ca="1" si="35"/>
        <v>1.8973685110778478E-3</v>
      </c>
      <c r="AC116">
        <f t="shared" ca="1" si="35"/>
        <v>3.2046514796980393E-3</v>
      </c>
      <c r="AD116">
        <f t="shared" ca="1" si="35"/>
        <v>6.5456367324417822E-4</v>
      </c>
      <c r="AE116" t="e">
        <f t="shared" ca="1" si="29"/>
        <v>#DIV/0!</v>
      </c>
      <c r="AG116" t="str">
        <f t="shared" si="36"/>
        <v>2022-07</v>
      </c>
      <c r="AH116">
        <f t="shared" si="37"/>
        <v>0</v>
      </c>
      <c r="AI116">
        <f t="shared" si="37"/>
        <v>0</v>
      </c>
      <c r="AJ116">
        <f t="shared" si="37"/>
        <v>0</v>
      </c>
      <c r="AK116">
        <f t="shared" si="37"/>
        <v>0</v>
      </c>
      <c r="AL116">
        <f t="shared" si="30"/>
        <v>0</v>
      </c>
      <c r="AN116" t="e">
        <f t="shared" si="38"/>
        <v>#DIV/0!</v>
      </c>
      <c r="AO116" t="e">
        <f t="shared" si="38"/>
        <v>#DIV/0!</v>
      </c>
      <c r="AP116" t="e">
        <f t="shared" si="38"/>
        <v>#DIV/0!</v>
      </c>
      <c r="AQ116" t="e">
        <f t="shared" si="38"/>
        <v>#DIV/0!</v>
      </c>
      <c r="AS116" t="str">
        <f t="shared" si="39"/>
        <v>2022-07</v>
      </c>
      <c r="AT116" t="e">
        <f t="shared" ca="1" si="40"/>
        <v>#DIV/0!</v>
      </c>
      <c r="AU116" t="e">
        <f t="shared" ca="1" si="40"/>
        <v>#DIV/0!</v>
      </c>
      <c r="AV116" t="e">
        <f t="shared" ca="1" si="40"/>
        <v>#DIV/0!</v>
      </c>
      <c r="AW116" t="e">
        <f t="shared" ca="1" si="40"/>
        <v>#DIV/0!</v>
      </c>
    </row>
    <row r="117" spans="1:49" x14ac:dyDescent="0.25">
      <c r="A117" s="1" t="s">
        <v>67</v>
      </c>
      <c r="B117" s="10">
        <v>35570</v>
      </c>
      <c r="C117" s="10">
        <v>11594</v>
      </c>
      <c r="D117" s="10">
        <v>37578</v>
      </c>
      <c r="E117" s="10">
        <v>272940</v>
      </c>
      <c r="F117" s="10">
        <v>37</v>
      </c>
      <c r="G117" s="10">
        <v>99</v>
      </c>
      <c r="H117" s="10">
        <v>18</v>
      </c>
      <c r="I117" s="10">
        <v>96</v>
      </c>
      <c r="J117" s="10">
        <v>185</v>
      </c>
      <c r="K117" s="10">
        <v>0</v>
      </c>
      <c r="M117">
        <f t="shared" si="31"/>
        <v>2.7832443070002809E-3</v>
      </c>
      <c r="N117">
        <f t="shared" si="31"/>
        <v>1.5525271692254615E-3</v>
      </c>
      <c r="O117">
        <f t="shared" si="31"/>
        <v>2.5546862525946032E-3</v>
      </c>
      <c r="P117">
        <f t="shared" si="31"/>
        <v>6.7780464570967979E-4</v>
      </c>
      <c r="Q117">
        <f t="shared" si="31"/>
        <v>0</v>
      </c>
      <c r="S117" t="str">
        <f t="shared" si="33"/>
        <v>2022-08</v>
      </c>
      <c r="T117">
        <f t="shared" si="41"/>
        <v>2.791014188083616E-3</v>
      </c>
      <c r="U117">
        <f t="shared" si="42"/>
        <v>1.5549415710750664E-3</v>
      </c>
      <c r="V117">
        <f t="shared" si="43"/>
        <v>2.5612307902251616E-3</v>
      </c>
      <c r="W117">
        <f t="shared" si="44"/>
        <v>6.7826440245761339E-4</v>
      </c>
      <c r="X117">
        <f t="shared" si="45"/>
        <v>0</v>
      </c>
      <c r="Z117" t="str">
        <f t="shared" si="34"/>
        <v>2022-08</v>
      </c>
      <c r="AA117">
        <f t="shared" ca="1" si="35"/>
        <v>2.7707280696980582E-3</v>
      </c>
      <c r="AB117">
        <f t="shared" ca="1" si="35"/>
        <v>1.4927359663323234E-3</v>
      </c>
      <c r="AC117">
        <f t="shared" ca="1" si="35"/>
        <v>2.5893172320409154E-3</v>
      </c>
      <c r="AD117">
        <f t="shared" ca="1" si="35"/>
        <v>6.9488514784534926E-4</v>
      </c>
      <c r="AE117" t="e">
        <f t="shared" ca="1" si="29"/>
        <v>#DIV/0!</v>
      </c>
      <c r="AG117" t="str">
        <f t="shared" si="36"/>
        <v>2022-08</v>
      </c>
      <c r="AH117">
        <f t="shared" si="37"/>
        <v>0</v>
      </c>
      <c r="AI117">
        <f t="shared" si="37"/>
        <v>0</v>
      </c>
      <c r="AJ117">
        <f t="shared" si="37"/>
        <v>0</v>
      </c>
      <c r="AK117">
        <f t="shared" si="37"/>
        <v>0</v>
      </c>
      <c r="AL117">
        <f t="shared" si="30"/>
        <v>0</v>
      </c>
      <c r="AN117" t="e">
        <f t="shared" si="38"/>
        <v>#DIV/0!</v>
      </c>
      <c r="AO117" t="e">
        <f t="shared" si="38"/>
        <v>#DIV/0!</v>
      </c>
      <c r="AP117" t="e">
        <f t="shared" si="38"/>
        <v>#DIV/0!</v>
      </c>
      <c r="AQ117" t="e">
        <f t="shared" si="38"/>
        <v>#DIV/0!</v>
      </c>
      <c r="AS117" t="str">
        <f t="shared" si="39"/>
        <v>2022-08</v>
      </c>
      <c r="AT117" t="e">
        <f t="shared" ca="1" si="40"/>
        <v>#DIV/0!</v>
      </c>
      <c r="AU117" t="e">
        <f t="shared" ca="1" si="40"/>
        <v>#DIV/0!</v>
      </c>
      <c r="AV117" t="e">
        <f t="shared" ca="1" si="40"/>
        <v>#DIV/0!</v>
      </c>
      <c r="AW117" t="e">
        <f t="shared" ca="1" si="40"/>
        <v>#DIV/0!</v>
      </c>
    </row>
    <row r="118" spans="1:49" x14ac:dyDescent="0.25">
      <c r="A118" s="1" t="s">
        <v>68</v>
      </c>
      <c r="B118" s="10">
        <v>35471</v>
      </c>
      <c r="C118" s="10">
        <v>11576</v>
      </c>
      <c r="D118" s="10">
        <v>37482</v>
      </c>
      <c r="E118" s="10">
        <v>272755</v>
      </c>
      <c r="F118" s="10">
        <v>37</v>
      </c>
      <c r="G118" s="10">
        <v>82</v>
      </c>
      <c r="H118" s="10">
        <v>20</v>
      </c>
      <c r="I118" s="10">
        <v>90</v>
      </c>
      <c r="J118" s="10">
        <v>185</v>
      </c>
      <c r="K118" s="10">
        <v>0</v>
      </c>
      <c r="M118">
        <f t="shared" si="31"/>
        <v>2.3117476248202757E-3</v>
      </c>
      <c r="N118">
        <f t="shared" si="31"/>
        <v>1.7277125086385626E-3</v>
      </c>
      <c r="O118">
        <f t="shared" si="31"/>
        <v>2.4011525532255484E-3</v>
      </c>
      <c r="P118">
        <f t="shared" si="31"/>
        <v>6.7826437645506041E-4</v>
      </c>
      <c r="Q118">
        <f t="shared" si="31"/>
        <v>0</v>
      </c>
      <c r="S118" t="str">
        <f t="shared" si="33"/>
        <v>2022-09</v>
      </c>
      <c r="T118">
        <f t="shared" si="41"/>
        <v>2.3171052216226715E-3</v>
      </c>
      <c r="U118">
        <f t="shared" si="42"/>
        <v>1.7307030972847171E-3</v>
      </c>
      <c r="V118">
        <f t="shared" si="43"/>
        <v>2.4069331260684699E-3</v>
      </c>
      <c r="W118">
        <f t="shared" si="44"/>
        <v>6.7872475731717405E-4</v>
      </c>
      <c r="X118">
        <f t="shared" si="45"/>
        <v>0</v>
      </c>
      <c r="Z118" t="str">
        <f t="shared" si="34"/>
        <v>2022-09</v>
      </c>
      <c r="AA118">
        <f t="shared" ca="1" si="35"/>
        <v>2.301789628461772E-3</v>
      </c>
      <c r="AB118">
        <f t="shared" ca="1" si="35"/>
        <v>1.6676442465924485E-3</v>
      </c>
      <c r="AC118">
        <f t="shared" ca="1" si="35"/>
        <v>2.4309161354243284E-3</v>
      </c>
      <c r="AD118">
        <f t="shared" ca="1" si="35"/>
        <v>6.9382808788492727E-4</v>
      </c>
      <c r="AE118" t="e">
        <f t="shared" ca="1" si="29"/>
        <v>#DIV/0!</v>
      </c>
      <c r="AG118" t="str">
        <f t="shared" si="36"/>
        <v>2022-09</v>
      </c>
      <c r="AH118">
        <f t="shared" si="37"/>
        <v>0</v>
      </c>
      <c r="AI118">
        <f t="shared" si="37"/>
        <v>0</v>
      </c>
      <c r="AJ118">
        <f t="shared" si="37"/>
        <v>0</v>
      </c>
      <c r="AK118">
        <f t="shared" si="37"/>
        <v>0</v>
      </c>
      <c r="AL118">
        <f t="shared" si="30"/>
        <v>0</v>
      </c>
      <c r="AN118" t="e">
        <f t="shared" si="38"/>
        <v>#DIV/0!</v>
      </c>
      <c r="AO118" t="e">
        <f t="shared" si="38"/>
        <v>#DIV/0!</v>
      </c>
      <c r="AP118" t="e">
        <f t="shared" si="38"/>
        <v>#DIV/0!</v>
      </c>
      <c r="AQ118" t="e">
        <f t="shared" si="38"/>
        <v>#DIV/0!</v>
      </c>
      <c r="AS118" t="str">
        <f t="shared" si="39"/>
        <v>2022-09</v>
      </c>
      <c r="AT118" t="e">
        <f t="shared" ca="1" si="40"/>
        <v>#DIV/0!</v>
      </c>
      <c r="AU118" t="e">
        <f t="shared" ca="1" si="40"/>
        <v>#DIV/0!</v>
      </c>
      <c r="AV118" t="e">
        <f t="shared" ca="1" si="40"/>
        <v>#DIV/0!</v>
      </c>
      <c r="AW118" t="e">
        <f t="shared" ca="1" si="40"/>
        <v>#DIV/0!</v>
      </c>
    </row>
    <row r="119" spans="1:49" x14ac:dyDescent="0.25">
      <c r="A119" s="1" t="s">
        <v>69</v>
      </c>
      <c r="B119" s="10">
        <v>35389</v>
      </c>
      <c r="C119" s="10">
        <v>11556</v>
      </c>
      <c r="D119" s="10">
        <v>37392</v>
      </c>
      <c r="E119" s="10">
        <v>272570</v>
      </c>
      <c r="F119" s="10">
        <v>37</v>
      </c>
      <c r="G119" s="10">
        <v>86</v>
      </c>
      <c r="H119" s="10">
        <v>16</v>
      </c>
      <c r="I119" s="10">
        <v>80</v>
      </c>
      <c r="J119" s="10">
        <v>156</v>
      </c>
      <c r="K119" s="10">
        <v>0</v>
      </c>
      <c r="M119">
        <f t="shared" si="31"/>
        <v>2.4301336573511541E-3</v>
      </c>
      <c r="N119">
        <f t="shared" si="31"/>
        <v>1.3845621322256837E-3</v>
      </c>
      <c r="O119">
        <f t="shared" si="31"/>
        <v>2.1394950791613181E-3</v>
      </c>
      <c r="P119">
        <f t="shared" si="31"/>
        <v>5.7233004365850977E-4</v>
      </c>
      <c r="Q119">
        <f t="shared" si="31"/>
        <v>0</v>
      </c>
      <c r="S119" t="str">
        <f t="shared" si="33"/>
        <v>2022-10</v>
      </c>
      <c r="T119">
        <f t="shared" si="41"/>
        <v>2.4360547978811158E-3</v>
      </c>
      <c r="U119">
        <f t="shared" si="42"/>
        <v>1.386482024532889E-3</v>
      </c>
      <c r="V119">
        <f t="shared" si="43"/>
        <v>2.1440831541402546E-3</v>
      </c>
      <c r="W119">
        <f t="shared" si="44"/>
        <v>5.7265780856775774E-4</v>
      </c>
      <c r="X119">
        <f t="shared" si="45"/>
        <v>0</v>
      </c>
      <c r="Z119" t="str">
        <f t="shared" si="34"/>
        <v>2022-10</v>
      </c>
      <c r="AA119">
        <f t="shared" ca="1" si="35"/>
        <v>2.4215583538426191E-3</v>
      </c>
      <c r="AB119">
        <f t="shared" ca="1" si="35"/>
        <v>1.3409327509950892E-3</v>
      </c>
      <c r="AC119">
        <f t="shared" ca="1" si="35"/>
        <v>2.1633011524689744E-3</v>
      </c>
      <c r="AD119">
        <f t="shared" ca="1" si="35"/>
        <v>5.8411391813972791E-4</v>
      </c>
      <c r="AE119" t="e">
        <f t="shared" ca="1" si="29"/>
        <v>#DIV/0!</v>
      </c>
      <c r="AG119" t="str">
        <f t="shared" si="36"/>
        <v>2022-10</v>
      </c>
      <c r="AH119">
        <f t="shared" si="37"/>
        <v>0</v>
      </c>
      <c r="AI119">
        <f t="shared" si="37"/>
        <v>0</v>
      </c>
      <c r="AJ119">
        <f t="shared" si="37"/>
        <v>0</v>
      </c>
      <c r="AK119">
        <f t="shared" si="37"/>
        <v>0</v>
      </c>
      <c r="AL119">
        <f t="shared" si="30"/>
        <v>0</v>
      </c>
      <c r="AN119" t="e">
        <f t="shared" si="38"/>
        <v>#DIV/0!</v>
      </c>
      <c r="AO119" t="e">
        <f t="shared" si="38"/>
        <v>#DIV/0!</v>
      </c>
      <c r="AP119" t="e">
        <f t="shared" si="38"/>
        <v>#DIV/0!</v>
      </c>
      <c r="AQ119" t="e">
        <f t="shared" si="38"/>
        <v>#DIV/0!</v>
      </c>
      <c r="AS119" t="str">
        <f t="shared" si="39"/>
        <v>2022-10</v>
      </c>
      <c r="AT119" t="e">
        <f t="shared" ca="1" si="40"/>
        <v>#DIV/0!</v>
      </c>
      <c r="AU119" t="e">
        <f t="shared" ca="1" si="40"/>
        <v>#DIV/0!</v>
      </c>
      <c r="AV119" t="e">
        <f t="shared" ca="1" si="40"/>
        <v>#DIV/0!</v>
      </c>
      <c r="AW119" t="e">
        <f t="shared" ca="1" si="40"/>
        <v>#DIV/0!</v>
      </c>
    </row>
    <row r="120" spans="1:49" x14ac:dyDescent="0.25">
      <c r="A120" s="1" t="s">
        <v>70</v>
      </c>
      <c r="B120" s="10">
        <v>35303</v>
      </c>
      <c r="C120" s="10">
        <v>11540</v>
      </c>
      <c r="D120" s="10">
        <v>37312</v>
      </c>
      <c r="E120" s="10">
        <v>272414</v>
      </c>
      <c r="F120" s="10">
        <v>37</v>
      </c>
      <c r="G120" s="10">
        <v>85</v>
      </c>
      <c r="H120" s="10">
        <v>12</v>
      </c>
      <c r="I120" s="10">
        <v>72</v>
      </c>
      <c r="J120" s="10">
        <v>186</v>
      </c>
      <c r="K120" s="10">
        <v>1</v>
      </c>
      <c r="M120">
        <f t="shared" si="31"/>
        <v>2.4077273886072004E-3</v>
      </c>
      <c r="N120">
        <f t="shared" si="31"/>
        <v>1.0398613518197574E-3</v>
      </c>
      <c r="O120">
        <f t="shared" si="31"/>
        <v>1.9296740994854203E-3</v>
      </c>
      <c r="P120">
        <f t="shared" si="31"/>
        <v>6.8278429155623421E-4</v>
      </c>
      <c r="Q120">
        <f t="shared" si="31"/>
        <v>2.7027027027027029E-2</v>
      </c>
      <c r="S120" t="str">
        <f t="shared" si="33"/>
        <v>2022-11</v>
      </c>
      <c r="T120">
        <f t="shared" si="41"/>
        <v>2.4135397030394493E-3</v>
      </c>
      <c r="U120">
        <f t="shared" si="42"/>
        <v>1.0409438830294936E-3</v>
      </c>
      <c r="V120">
        <f t="shared" si="43"/>
        <v>1.9334055431884812E-3</v>
      </c>
      <c r="W120">
        <f t="shared" si="44"/>
        <v>6.8325083105292921E-4</v>
      </c>
      <c r="X120">
        <f t="shared" si="45"/>
        <v>2.777956410707582E-2</v>
      </c>
      <c r="Z120" t="str">
        <f t="shared" si="34"/>
        <v>2022-11</v>
      </c>
      <c r="AA120">
        <f t="shared" ca="1" si="35"/>
        <v>2.4007688406261366E-3</v>
      </c>
      <c r="AB120">
        <f t="shared" ca="1" si="35"/>
        <v>1.0104899262675159E-3</v>
      </c>
      <c r="AC120">
        <f t="shared" ca="1" si="35"/>
        <v>1.9488020204025689E-3</v>
      </c>
      <c r="AD120">
        <f t="shared" ca="1" si="35"/>
        <v>6.9538724046486851E-4</v>
      </c>
      <c r="AE120" t="e">
        <f t="shared" ca="1" si="29"/>
        <v>#DIV/0!</v>
      </c>
      <c r="AG120" t="str">
        <f t="shared" si="36"/>
        <v>2022-11</v>
      </c>
      <c r="AH120">
        <f t="shared" si="37"/>
        <v>0</v>
      </c>
      <c r="AI120">
        <f t="shared" si="37"/>
        <v>0</v>
      </c>
      <c r="AJ120">
        <f t="shared" si="37"/>
        <v>0</v>
      </c>
      <c r="AK120">
        <f t="shared" si="37"/>
        <v>0</v>
      </c>
      <c r="AL120">
        <f t="shared" si="30"/>
        <v>0</v>
      </c>
      <c r="AN120" t="e">
        <f t="shared" si="38"/>
        <v>#DIV/0!</v>
      </c>
      <c r="AO120" t="e">
        <f t="shared" si="38"/>
        <v>#DIV/0!</v>
      </c>
      <c r="AP120" t="e">
        <f t="shared" si="38"/>
        <v>#DIV/0!</v>
      </c>
      <c r="AQ120" t="e">
        <f t="shared" si="38"/>
        <v>#DIV/0!</v>
      </c>
      <c r="AS120" t="str">
        <f t="shared" si="39"/>
        <v>2022-11</v>
      </c>
      <c r="AT120" t="e">
        <f t="shared" ca="1" si="40"/>
        <v>#DIV/0!</v>
      </c>
      <c r="AU120" t="e">
        <f t="shared" ca="1" si="40"/>
        <v>#DIV/0!</v>
      </c>
      <c r="AV120" t="e">
        <f t="shared" ca="1" si="40"/>
        <v>#DIV/0!</v>
      </c>
      <c r="AW120" t="e">
        <f t="shared" ca="1" si="40"/>
        <v>#DIV/0!</v>
      </c>
    </row>
    <row r="121" spans="1:49" x14ac:dyDescent="0.25">
      <c r="A121" s="1" t="s">
        <v>71</v>
      </c>
      <c r="B121" s="10">
        <v>35218</v>
      </c>
      <c r="C121" s="10">
        <v>11528</v>
      </c>
      <c r="D121" s="10">
        <v>37240</v>
      </c>
      <c r="E121" s="10">
        <v>272228</v>
      </c>
      <c r="F121" s="10">
        <v>36</v>
      </c>
      <c r="G121" s="10">
        <v>96</v>
      </c>
      <c r="H121" s="10">
        <v>16</v>
      </c>
      <c r="I121" s="10">
        <v>85</v>
      </c>
      <c r="J121" s="10">
        <v>208</v>
      </c>
      <c r="K121" s="10">
        <v>0</v>
      </c>
      <c r="M121">
        <f t="shared" si="31"/>
        <v>2.7258788119711511E-3</v>
      </c>
      <c r="N121">
        <f t="shared" si="31"/>
        <v>1.3879250520471894E-3</v>
      </c>
      <c r="O121">
        <f t="shared" si="31"/>
        <v>2.2824919441460797E-3</v>
      </c>
      <c r="P121">
        <f t="shared" si="31"/>
        <v>7.6406541575444115E-4</v>
      </c>
      <c r="Q121">
        <f t="shared" si="31"/>
        <v>0</v>
      </c>
      <c r="S121" t="str">
        <f t="shared" si="33"/>
        <v>2022-12</v>
      </c>
      <c r="T121">
        <f t="shared" si="41"/>
        <v>2.7333312387902813E-3</v>
      </c>
      <c r="U121">
        <f t="shared" si="42"/>
        <v>1.3898542890543016E-3</v>
      </c>
      <c r="V121">
        <f t="shared" si="43"/>
        <v>2.2877146298371565E-3</v>
      </c>
      <c r="W121">
        <f t="shared" si="44"/>
        <v>7.646496953702881E-4</v>
      </c>
      <c r="X121">
        <f t="shared" si="45"/>
        <v>0</v>
      </c>
      <c r="Z121" t="str">
        <f t="shared" si="34"/>
        <v>2022-12</v>
      </c>
      <c r="AA121">
        <f t="shared" ca="1" si="35"/>
        <v>2.7206719302900325E-3</v>
      </c>
      <c r="AB121">
        <f t="shared" ca="1" si="35"/>
        <v>1.3542095078793201E-3</v>
      </c>
      <c r="AC121">
        <f t="shared" ca="1" si="35"/>
        <v>2.3036474532307435E-3</v>
      </c>
      <c r="AD121">
        <f t="shared" ca="1" si="35"/>
        <v>7.7652108061642766E-4</v>
      </c>
      <c r="AE121" t="e">
        <f t="shared" ca="1" si="29"/>
        <v>#DIV/0!</v>
      </c>
      <c r="AG121" t="str">
        <f t="shared" si="36"/>
        <v>2022-12</v>
      </c>
      <c r="AH121">
        <f t="shared" si="37"/>
        <v>0</v>
      </c>
      <c r="AI121">
        <f t="shared" si="37"/>
        <v>0</v>
      </c>
      <c r="AJ121">
        <f t="shared" si="37"/>
        <v>0</v>
      </c>
      <c r="AK121">
        <f t="shared" si="37"/>
        <v>0</v>
      </c>
      <c r="AL121">
        <f t="shared" si="30"/>
        <v>0</v>
      </c>
      <c r="AN121" t="e">
        <f t="shared" si="38"/>
        <v>#DIV/0!</v>
      </c>
      <c r="AO121" t="e">
        <f t="shared" si="38"/>
        <v>#DIV/0!</v>
      </c>
      <c r="AP121" t="e">
        <f t="shared" si="38"/>
        <v>#DIV/0!</v>
      </c>
      <c r="AQ121" t="e">
        <f t="shared" si="38"/>
        <v>#DIV/0!</v>
      </c>
      <c r="AS121" t="str">
        <f t="shared" si="39"/>
        <v>2022-12</v>
      </c>
      <c r="AT121" t="e">
        <f t="shared" ca="1" si="40"/>
        <v>#DIV/0!</v>
      </c>
      <c r="AU121" t="e">
        <f t="shared" ca="1" si="40"/>
        <v>#DIV/0!</v>
      </c>
      <c r="AV121" t="e">
        <f t="shared" ca="1" si="40"/>
        <v>#DIV/0!</v>
      </c>
      <c r="AW121" t="e">
        <f t="shared" ca="1" si="40"/>
        <v>#DIV/0!</v>
      </c>
    </row>
    <row r="122" spans="1:49" x14ac:dyDescent="0.25">
      <c r="A122" s="1" t="s">
        <v>72</v>
      </c>
      <c r="B122" s="10">
        <v>35122</v>
      </c>
      <c r="C122" s="10">
        <v>11512</v>
      </c>
      <c r="D122" s="10">
        <v>37155</v>
      </c>
      <c r="E122" s="10">
        <v>272020</v>
      </c>
      <c r="F122" s="10">
        <v>36</v>
      </c>
      <c r="G122" s="10">
        <v>85</v>
      </c>
      <c r="H122" s="10">
        <v>14</v>
      </c>
      <c r="I122" s="10">
        <v>80</v>
      </c>
      <c r="J122" s="10">
        <v>227</v>
      </c>
      <c r="K122" s="10">
        <v>0</v>
      </c>
      <c r="M122">
        <f t="shared" si="31"/>
        <v>2.4201355275895449E-3</v>
      </c>
      <c r="N122">
        <f t="shared" si="31"/>
        <v>1.2161223071577485E-3</v>
      </c>
      <c r="O122">
        <f t="shared" si="31"/>
        <v>2.1531422419593595E-3</v>
      </c>
      <c r="P122">
        <f t="shared" si="31"/>
        <v>8.3449746342180724E-4</v>
      </c>
      <c r="Q122">
        <f t="shared" si="31"/>
        <v>0</v>
      </c>
      <c r="S122" t="str">
        <f t="shared" si="33"/>
        <v>2022-13</v>
      </c>
      <c r="T122">
        <f t="shared" si="41"/>
        <v>2.4260079826771163E-3</v>
      </c>
      <c r="U122">
        <f t="shared" si="42"/>
        <v>1.2176032118324915E-3</v>
      </c>
      <c r="V122">
        <f t="shared" si="43"/>
        <v>2.1577891042578097E-3</v>
      </c>
      <c r="W122">
        <f t="shared" si="44"/>
        <v>8.3519447960509049E-4</v>
      </c>
      <c r="X122">
        <f t="shared" si="45"/>
        <v>0</v>
      </c>
      <c r="Z122" t="str">
        <f t="shared" si="34"/>
        <v>2022-13</v>
      </c>
      <c r="AA122">
        <f t="shared" ca="1" si="35"/>
        <v>2.4163739734603621E-3</v>
      </c>
      <c r="AB122">
        <f t="shared" ca="1" si="35"/>
        <v>1.1907875577841375E-3</v>
      </c>
      <c r="AC122">
        <f t="shared" ca="1" si="35"/>
        <v>2.1706638176562888E-3</v>
      </c>
      <c r="AD122">
        <f t="shared" ca="1" si="35"/>
        <v>8.4629646510191072E-4</v>
      </c>
      <c r="AE122" t="e">
        <f t="shared" ca="1" si="29"/>
        <v>#DIV/0!</v>
      </c>
      <c r="AG122" t="str">
        <f t="shared" si="36"/>
        <v>2022-13</v>
      </c>
      <c r="AH122">
        <f t="shared" si="37"/>
        <v>0</v>
      </c>
      <c r="AI122">
        <f t="shared" si="37"/>
        <v>0</v>
      </c>
      <c r="AJ122">
        <f t="shared" si="37"/>
        <v>0</v>
      </c>
      <c r="AK122">
        <f t="shared" si="37"/>
        <v>0</v>
      </c>
      <c r="AL122">
        <f t="shared" si="30"/>
        <v>0</v>
      </c>
      <c r="AN122" t="e">
        <f t="shared" si="38"/>
        <v>#DIV/0!</v>
      </c>
      <c r="AO122" t="e">
        <f t="shared" si="38"/>
        <v>#DIV/0!</v>
      </c>
      <c r="AP122" t="e">
        <f t="shared" si="38"/>
        <v>#DIV/0!</v>
      </c>
      <c r="AQ122" t="e">
        <f t="shared" si="38"/>
        <v>#DIV/0!</v>
      </c>
      <c r="AS122" t="str">
        <f t="shared" si="39"/>
        <v>2022-13</v>
      </c>
      <c r="AT122" t="e">
        <f t="shared" ca="1" si="40"/>
        <v>#DIV/0!</v>
      </c>
      <c r="AU122" t="e">
        <f t="shared" ca="1" si="40"/>
        <v>#DIV/0!</v>
      </c>
      <c r="AV122" t="e">
        <f t="shared" ca="1" si="40"/>
        <v>#DIV/0!</v>
      </c>
      <c r="AW122" t="e">
        <f t="shared" ca="1" si="40"/>
        <v>#DIV/0!</v>
      </c>
    </row>
    <row r="123" spans="1:49" x14ac:dyDescent="0.25">
      <c r="A123" s="1" t="s">
        <v>73</v>
      </c>
      <c r="B123" s="10">
        <v>35037</v>
      </c>
      <c r="C123" s="10">
        <v>11498</v>
      </c>
      <c r="D123" s="10">
        <v>37075</v>
      </c>
      <c r="E123" s="10">
        <v>271793</v>
      </c>
      <c r="F123" s="10">
        <v>36</v>
      </c>
      <c r="G123" s="10">
        <v>74</v>
      </c>
      <c r="H123" s="10">
        <v>15</v>
      </c>
      <c r="I123" s="10">
        <v>78</v>
      </c>
      <c r="J123" s="10">
        <v>229</v>
      </c>
      <c r="K123" s="10">
        <v>0</v>
      </c>
      <c r="M123">
        <f t="shared" si="31"/>
        <v>2.1120529725718526E-3</v>
      </c>
      <c r="N123">
        <f t="shared" si="31"/>
        <v>1.3045747086449816E-3</v>
      </c>
      <c r="O123">
        <f t="shared" si="31"/>
        <v>2.1038435603506407E-3</v>
      </c>
      <c r="P123">
        <f t="shared" si="31"/>
        <v>8.4255297229877154E-4</v>
      </c>
      <c r="Q123">
        <f t="shared" si="31"/>
        <v>0</v>
      </c>
      <c r="S123" t="str">
        <f t="shared" si="33"/>
        <v>2022-14</v>
      </c>
      <c r="T123">
        <f t="shared" si="41"/>
        <v>2.1165239717602408E-3</v>
      </c>
      <c r="U123">
        <f t="shared" si="42"/>
        <v>1.3062790327402691E-3</v>
      </c>
      <c r="V123">
        <f t="shared" si="43"/>
        <v>2.1082798305668326E-3</v>
      </c>
      <c r="W123">
        <f t="shared" si="44"/>
        <v>8.4326351640875551E-4</v>
      </c>
      <c r="X123">
        <f t="shared" si="45"/>
        <v>0</v>
      </c>
      <c r="Z123" t="str">
        <f t="shared" si="34"/>
        <v>2022-14</v>
      </c>
      <c r="AA123">
        <f t="shared" ca="1" si="35"/>
        <v>2.1095174786977737E-3</v>
      </c>
      <c r="AB123">
        <f t="shared" ca="1" si="35"/>
        <v>1.2822608284189737E-3</v>
      </c>
      <c r="AC123">
        <f t="shared" ca="1" si="35"/>
        <v>2.1187573889362111E-3</v>
      </c>
      <c r="AD123">
        <f t="shared" ca="1" si="35"/>
        <v>8.5259425950441723E-4</v>
      </c>
      <c r="AE123" t="e">
        <f t="shared" ca="1" si="29"/>
        <v>#DIV/0!</v>
      </c>
      <c r="AG123" t="str">
        <f t="shared" si="36"/>
        <v>2022-14</v>
      </c>
      <c r="AH123">
        <f t="shared" si="37"/>
        <v>0</v>
      </c>
      <c r="AI123">
        <f t="shared" si="37"/>
        <v>0</v>
      </c>
      <c r="AJ123">
        <f t="shared" si="37"/>
        <v>0</v>
      </c>
      <c r="AK123">
        <f t="shared" si="37"/>
        <v>0</v>
      </c>
      <c r="AL123">
        <f t="shared" si="30"/>
        <v>0</v>
      </c>
      <c r="AN123" t="e">
        <f t="shared" si="38"/>
        <v>#DIV/0!</v>
      </c>
      <c r="AO123" t="e">
        <f t="shared" si="38"/>
        <v>#DIV/0!</v>
      </c>
      <c r="AP123" t="e">
        <f t="shared" si="38"/>
        <v>#DIV/0!</v>
      </c>
      <c r="AQ123" t="e">
        <f t="shared" si="38"/>
        <v>#DIV/0!</v>
      </c>
      <c r="AS123" t="str">
        <f t="shared" si="39"/>
        <v>2022-14</v>
      </c>
      <c r="AT123" t="e">
        <f t="shared" ca="1" si="40"/>
        <v>#DIV/0!</v>
      </c>
      <c r="AU123" t="e">
        <f t="shared" ca="1" si="40"/>
        <v>#DIV/0!</v>
      </c>
      <c r="AV123" t="e">
        <f t="shared" ca="1" si="40"/>
        <v>#DIV/0!</v>
      </c>
      <c r="AW123" t="e">
        <f t="shared" ca="1" si="40"/>
        <v>#DIV/0!</v>
      </c>
    </row>
    <row r="124" spans="1:49" x14ac:dyDescent="0.25">
      <c r="A124" s="1" t="s">
        <v>74</v>
      </c>
      <c r="B124" s="10">
        <v>34963</v>
      </c>
      <c r="C124" s="10">
        <v>11483</v>
      </c>
      <c r="D124" s="10">
        <v>36997</v>
      </c>
      <c r="E124" s="10">
        <v>271564</v>
      </c>
      <c r="F124" s="10">
        <v>36</v>
      </c>
      <c r="G124" s="10">
        <v>55</v>
      </c>
      <c r="H124" s="10">
        <v>9</v>
      </c>
      <c r="I124" s="10">
        <v>81</v>
      </c>
      <c r="J124" s="10">
        <v>212</v>
      </c>
      <c r="K124" s="10">
        <v>0</v>
      </c>
      <c r="M124">
        <f t="shared" si="31"/>
        <v>1.5730915539284387E-3</v>
      </c>
      <c r="N124">
        <f t="shared" si="31"/>
        <v>7.8376730819472266E-4</v>
      </c>
      <c r="O124">
        <f t="shared" si="31"/>
        <v>2.1893667054085466E-3</v>
      </c>
      <c r="P124">
        <f t="shared" si="31"/>
        <v>7.8066312176871752E-4</v>
      </c>
      <c r="Q124">
        <f t="shared" si="31"/>
        <v>0</v>
      </c>
      <c r="S124" t="str">
        <f t="shared" si="33"/>
        <v>2022-15</v>
      </c>
      <c r="T124">
        <f t="shared" si="41"/>
        <v>1.5755703958337149E-3</v>
      </c>
      <c r="U124">
        <f t="shared" si="42"/>
        <v>7.8438212144337556E-4</v>
      </c>
      <c r="V124">
        <f t="shared" si="43"/>
        <v>2.1941714296543026E-3</v>
      </c>
      <c r="W124">
        <f t="shared" si="44"/>
        <v>7.8127307255337864E-4</v>
      </c>
      <c r="X124">
        <f t="shared" si="45"/>
        <v>0</v>
      </c>
      <c r="Z124" t="str">
        <f t="shared" si="34"/>
        <v>2022-15</v>
      </c>
      <c r="AA124">
        <f t="shared" ca="1" si="35"/>
        <v>1.5713964266493728E-3</v>
      </c>
      <c r="AB124">
        <f t="shared" ca="1" si="35"/>
        <v>7.7282296965362318E-4</v>
      </c>
      <c r="AC124">
        <f t="shared" ca="1" si="35"/>
        <v>2.2028906352848142E-3</v>
      </c>
      <c r="AD124">
        <f t="shared" ca="1" si="35"/>
        <v>7.8818130696915842E-4</v>
      </c>
      <c r="AE124" t="e">
        <f t="shared" ca="1" si="29"/>
        <v>#DIV/0!</v>
      </c>
      <c r="AG124" t="str">
        <f t="shared" si="36"/>
        <v>2022-15</v>
      </c>
      <c r="AH124">
        <f t="shared" si="37"/>
        <v>0</v>
      </c>
      <c r="AI124">
        <f t="shared" si="37"/>
        <v>0</v>
      </c>
      <c r="AJ124">
        <f t="shared" si="37"/>
        <v>0</v>
      </c>
      <c r="AK124">
        <f t="shared" si="37"/>
        <v>0</v>
      </c>
      <c r="AL124">
        <f t="shared" si="30"/>
        <v>0</v>
      </c>
      <c r="AN124" t="e">
        <f t="shared" si="38"/>
        <v>#DIV/0!</v>
      </c>
      <c r="AO124" t="e">
        <f t="shared" si="38"/>
        <v>#DIV/0!</v>
      </c>
      <c r="AP124" t="e">
        <f t="shared" si="38"/>
        <v>#DIV/0!</v>
      </c>
      <c r="AQ124" t="e">
        <f t="shared" si="38"/>
        <v>#DIV/0!</v>
      </c>
      <c r="AS124" t="str">
        <f t="shared" si="39"/>
        <v>2022-15</v>
      </c>
      <c r="AT124" t="e">
        <f t="shared" ca="1" si="40"/>
        <v>#DIV/0!</v>
      </c>
      <c r="AU124" t="e">
        <f t="shared" ca="1" si="40"/>
        <v>#DIV/0!</v>
      </c>
      <c r="AV124" t="e">
        <f t="shared" ca="1" si="40"/>
        <v>#DIV/0!</v>
      </c>
      <c r="AW124" t="e">
        <f t="shared" ca="1" si="40"/>
        <v>#DIV/0!</v>
      </c>
    </row>
    <row r="125" spans="1:49" x14ac:dyDescent="0.25">
      <c r="A125" s="1" t="s">
        <v>75</v>
      </c>
      <c r="B125" s="10">
        <v>34908</v>
      </c>
      <c r="C125" s="10">
        <v>11474</v>
      </c>
      <c r="D125" s="10">
        <v>36916</v>
      </c>
      <c r="E125" s="10">
        <v>271352</v>
      </c>
      <c r="F125" s="10">
        <v>36</v>
      </c>
      <c r="G125" s="10">
        <v>61</v>
      </c>
      <c r="H125" s="10">
        <v>11</v>
      </c>
      <c r="I125" s="10">
        <v>81</v>
      </c>
      <c r="J125" s="10">
        <v>218</v>
      </c>
      <c r="K125" s="10">
        <v>0</v>
      </c>
      <c r="M125">
        <f t="shared" si="31"/>
        <v>1.7474504411596195E-3</v>
      </c>
      <c r="N125">
        <f t="shared" si="31"/>
        <v>9.5868921038870492E-4</v>
      </c>
      <c r="O125">
        <f t="shared" si="31"/>
        <v>2.1941705493552931E-3</v>
      </c>
      <c r="P125">
        <f t="shared" si="31"/>
        <v>8.0338453374215039E-4</v>
      </c>
      <c r="Q125">
        <f t="shared" si="31"/>
        <v>0</v>
      </c>
      <c r="S125" t="str">
        <f t="shared" si="33"/>
        <v>2022-16</v>
      </c>
      <c r="T125">
        <f t="shared" si="41"/>
        <v>1.7505098165345645E-3</v>
      </c>
      <c r="U125">
        <f t="shared" si="42"/>
        <v>9.5960925099114014E-4</v>
      </c>
      <c r="V125">
        <f t="shared" si="43"/>
        <v>2.1989964066837279E-3</v>
      </c>
      <c r="W125">
        <f t="shared" si="44"/>
        <v>8.0403052270878507E-4</v>
      </c>
      <c r="X125">
        <f t="shared" si="45"/>
        <v>0</v>
      </c>
      <c r="Z125" t="str">
        <f t="shared" si="34"/>
        <v>2022-16</v>
      </c>
      <c r="AA125">
        <f t="shared" ca="1" si="35"/>
        <v>1.7470306021440136E-3</v>
      </c>
      <c r="AB125">
        <f t="shared" ca="1" si="35"/>
        <v>9.4898353550302368E-4</v>
      </c>
      <c r="AC125">
        <f t="shared" ca="1" si="35"/>
        <v>2.2055469409857252E-3</v>
      </c>
      <c r="AD125">
        <f t="shared" ca="1" si="35"/>
        <v>8.0935674743207772E-4</v>
      </c>
      <c r="AE125" t="e">
        <f t="shared" ca="1" si="29"/>
        <v>#DIV/0!</v>
      </c>
      <c r="AG125" t="str">
        <f t="shared" si="36"/>
        <v>2022-16</v>
      </c>
      <c r="AH125">
        <f t="shared" si="37"/>
        <v>0</v>
      </c>
      <c r="AI125">
        <f t="shared" si="37"/>
        <v>0</v>
      </c>
      <c r="AJ125">
        <f t="shared" si="37"/>
        <v>0</v>
      </c>
      <c r="AK125">
        <f t="shared" si="37"/>
        <v>0</v>
      </c>
      <c r="AL125">
        <f t="shared" si="30"/>
        <v>0</v>
      </c>
      <c r="AN125" t="e">
        <f t="shared" si="38"/>
        <v>#DIV/0!</v>
      </c>
      <c r="AO125" t="e">
        <f t="shared" si="38"/>
        <v>#DIV/0!</v>
      </c>
      <c r="AP125" t="e">
        <f t="shared" si="38"/>
        <v>#DIV/0!</v>
      </c>
      <c r="AQ125" t="e">
        <f t="shared" si="38"/>
        <v>#DIV/0!</v>
      </c>
      <c r="AS125" t="str">
        <f t="shared" si="39"/>
        <v>2022-16</v>
      </c>
      <c r="AT125" t="e">
        <f t="shared" ca="1" si="40"/>
        <v>#DIV/0!</v>
      </c>
      <c r="AU125" t="e">
        <f t="shared" ca="1" si="40"/>
        <v>#DIV/0!</v>
      </c>
      <c r="AV125" t="e">
        <f t="shared" ca="1" si="40"/>
        <v>#DIV/0!</v>
      </c>
      <c r="AW125" t="e">
        <f t="shared" ca="1" si="40"/>
        <v>#DIV/0!</v>
      </c>
    </row>
    <row r="126" spans="1:49" x14ac:dyDescent="0.25">
      <c r="A126" s="1" t="s">
        <v>76</v>
      </c>
      <c r="B126" s="10">
        <v>34847</v>
      </c>
      <c r="C126" s="10">
        <v>11463</v>
      </c>
      <c r="D126" s="10">
        <v>36835</v>
      </c>
      <c r="E126" s="10">
        <v>271134</v>
      </c>
      <c r="F126" s="10">
        <v>36</v>
      </c>
      <c r="G126" s="10">
        <v>63</v>
      </c>
      <c r="H126" s="10">
        <v>16</v>
      </c>
      <c r="I126" s="10">
        <v>72</v>
      </c>
      <c r="J126" s="10">
        <v>233</v>
      </c>
      <c r="K126" s="10">
        <v>0</v>
      </c>
      <c r="M126">
        <f t="shared" si="31"/>
        <v>1.8079031193503027E-3</v>
      </c>
      <c r="N126">
        <f t="shared" si="31"/>
        <v>1.3957951670592341E-3</v>
      </c>
      <c r="O126">
        <f t="shared" si="31"/>
        <v>1.9546626849463824E-3</v>
      </c>
      <c r="P126">
        <f t="shared" si="31"/>
        <v>8.5935367751738994E-4</v>
      </c>
      <c r="Q126">
        <f t="shared" si="31"/>
        <v>0</v>
      </c>
      <c r="S126" t="str">
        <f t="shared" si="33"/>
        <v>2022-17</v>
      </c>
      <c r="T126">
        <f t="shared" si="41"/>
        <v>1.8111780480082539E-3</v>
      </c>
      <c r="U126">
        <f t="shared" si="42"/>
        <v>1.3977463619225168E-3</v>
      </c>
      <c r="V126">
        <f t="shared" si="43"/>
        <v>1.9584914999899784E-3</v>
      </c>
      <c r="W126">
        <f t="shared" si="44"/>
        <v>8.6009285445103533E-4</v>
      </c>
      <c r="X126">
        <f t="shared" si="45"/>
        <v>0</v>
      </c>
      <c r="Z126" t="str">
        <f t="shared" si="34"/>
        <v>2022-17</v>
      </c>
      <c r="AA126">
        <f t="shared" ca="1" si="35"/>
        <v>1.8087773889069866E-3</v>
      </c>
      <c r="AB126">
        <f t="shared" ca="1" si="35"/>
        <v>1.3874090985768052E-3</v>
      </c>
      <c r="AC126">
        <f t="shared" ca="1" si="35"/>
        <v>1.9623789717831928E-3</v>
      </c>
      <c r="AD126">
        <f t="shared" ca="1" si="35"/>
        <v>8.6388707597482596E-4</v>
      </c>
      <c r="AE126" t="e">
        <f t="shared" ca="1" si="29"/>
        <v>#DIV/0!</v>
      </c>
      <c r="AG126" t="str">
        <f t="shared" si="36"/>
        <v>2022-17</v>
      </c>
      <c r="AH126">
        <f t="shared" si="37"/>
        <v>0</v>
      </c>
      <c r="AI126">
        <f t="shared" si="37"/>
        <v>0</v>
      </c>
      <c r="AJ126">
        <f t="shared" si="37"/>
        <v>0</v>
      </c>
      <c r="AK126">
        <f t="shared" si="37"/>
        <v>0</v>
      </c>
      <c r="AL126">
        <f t="shared" si="30"/>
        <v>0</v>
      </c>
      <c r="AN126" t="e">
        <f t="shared" si="38"/>
        <v>#DIV/0!</v>
      </c>
      <c r="AO126" t="e">
        <f t="shared" si="38"/>
        <v>#DIV/0!</v>
      </c>
      <c r="AP126" t="e">
        <f t="shared" si="38"/>
        <v>#DIV/0!</v>
      </c>
      <c r="AQ126" t="e">
        <f t="shared" si="38"/>
        <v>#DIV/0!</v>
      </c>
      <c r="AS126" t="str">
        <f t="shared" si="39"/>
        <v>2022-17</v>
      </c>
      <c r="AT126" t="e">
        <f t="shared" ca="1" si="40"/>
        <v>#DIV/0!</v>
      </c>
      <c r="AU126" t="e">
        <f t="shared" ca="1" si="40"/>
        <v>#DIV/0!</v>
      </c>
      <c r="AV126" t="e">
        <f t="shared" ca="1" si="40"/>
        <v>#DIV/0!</v>
      </c>
      <c r="AW126" t="e">
        <f t="shared" ca="1" si="40"/>
        <v>#DIV/0!</v>
      </c>
    </row>
    <row r="127" spans="1:49" x14ac:dyDescent="0.25">
      <c r="A127" s="1" t="s">
        <v>77</v>
      </c>
      <c r="B127" s="10">
        <v>34784</v>
      </c>
      <c r="C127" s="10">
        <v>11447</v>
      </c>
      <c r="D127" s="10">
        <v>36763</v>
      </c>
      <c r="E127" s="10">
        <v>270901</v>
      </c>
      <c r="F127" s="10">
        <v>36</v>
      </c>
      <c r="G127" s="10">
        <v>63</v>
      </c>
      <c r="H127" s="10">
        <v>5</v>
      </c>
      <c r="I127" s="10">
        <v>62</v>
      </c>
      <c r="J127" s="10">
        <v>221</v>
      </c>
      <c r="K127" s="10">
        <v>0</v>
      </c>
      <c r="M127">
        <f t="shared" si="31"/>
        <v>1.8111775528978841E-3</v>
      </c>
      <c r="N127">
        <f t="shared" si="31"/>
        <v>4.3679566698698352E-4</v>
      </c>
      <c r="O127">
        <f t="shared" si="31"/>
        <v>1.6864782525909201E-3</v>
      </c>
      <c r="P127">
        <f t="shared" si="31"/>
        <v>8.1579617646298835E-4</v>
      </c>
      <c r="Q127">
        <f t="shared" si="31"/>
        <v>0</v>
      </c>
      <c r="S127" t="str">
        <f t="shared" si="33"/>
        <v>2022-18</v>
      </c>
      <c r="T127">
        <f t="shared" si="41"/>
        <v>1.8144643669385087E-3</v>
      </c>
      <c r="U127">
        <f t="shared" si="42"/>
        <v>4.3698654776836381E-4</v>
      </c>
      <c r="V127">
        <f t="shared" si="43"/>
        <v>1.6893276680411255E-3</v>
      </c>
      <c r="W127">
        <f t="shared" si="44"/>
        <v>8.1646228859445877E-4</v>
      </c>
      <c r="X127">
        <f t="shared" si="45"/>
        <v>0</v>
      </c>
      <c r="Z127" t="str">
        <f t="shared" si="34"/>
        <v>2022-18</v>
      </c>
      <c r="AA127">
        <f t="shared" ca="1" si="35"/>
        <v>1.8132614606963836E-3</v>
      </c>
      <c r="AB127">
        <f t="shared" ca="1" si="35"/>
        <v>4.3536764602007574E-4</v>
      </c>
      <c r="AC127">
        <f t="shared" ca="1" si="35"/>
        <v>1.6910034368718206E-3</v>
      </c>
      <c r="AD127">
        <f t="shared" ca="1" si="35"/>
        <v>8.1826118148671642E-4</v>
      </c>
      <c r="AE127" t="e">
        <f t="shared" ca="1" si="29"/>
        <v>#DIV/0!</v>
      </c>
      <c r="AG127" t="str">
        <f t="shared" si="36"/>
        <v>2022-18</v>
      </c>
      <c r="AH127">
        <f t="shared" si="37"/>
        <v>0</v>
      </c>
      <c r="AI127">
        <f t="shared" si="37"/>
        <v>0</v>
      </c>
      <c r="AJ127">
        <f t="shared" si="37"/>
        <v>0</v>
      </c>
      <c r="AK127">
        <f t="shared" si="37"/>
        <v>0</v>
      </c>
      <c r="AL127">
        <f t="shared" si="30"/>
        <v>0</v>
      </c>
      <c r="AN127" t="e">
        <f t="shared" si="38"/>
        <v>#DIV/0!</v>
      </c>
      <c r="AO127" t="e">
        <f t="shared" si="38"/>
        <v>#DIV/0!</v>
      </c>
      <c r="AP127" t="e">
        <f t="shared" si="38"/>
        <v>#DIV/0!</v>
      </c>
      <c r="AQ127" t="e">
        <f t="shared" si="38"/>
        <v>#DIV/0!</v>
      </c>
      <c r="AS127" t="str">
        <f t="shared" si="39"/>
        <v>2022-18</v>
      </c>
      <c r="AT127" t="e">
        <f t="shared" ca="1" si="40"/>
        <v>#DIV/0!</v>
      </c>
      <c r="AU127" t="e">
        <f t="shared" ca="1" si="40"/>
        <v>#DIV/0!</v>
      </c>
      <c r="AV127" t="e">
        <f t="shared" ca="1" si="40"/>
        <v>#DIV/0!</v>
      </c>
      <c r="AW127" t="e">
        <f t="shared" ca="1" si="40"/>
        <v>#DIV/0!</v>
      </c>
    </row>
    <row r="128" spans="1:49" x14ac:dyDescent="0.25">
      <c r="A128" s="1" t="s">
        <v>78</v>
      </c>
      <c r="B128" s="10">
        <v>34721</v>
      </c>
      <c r="C128" s="10">
        <v>11442</v>
      </c>
      <c r="D128" s="10">
        <v>36701</v>
      </c>
      <c r="E128" s="10">
        <v>270680</v>
      </c>
      <c r="F128" s="10">
        <v>36</v>
      </c>
      <c r="G128" s="10">
        <v>68</v>
      </c>
      <c r="H128" s="10">
        <v>14</v>
      </c>
      <c r="I128" s="10">
        <v>67</v>
      </c>
      <c r="J128" s="10">
        <v>208</v>
      </c>
      <c r="K128" s="10">
        <v>0</v>
      </c>
      <c r="M128">
        <f t="shared" si="31"/>
        <v>1.9584689381066216E-3</v>
      </c>
      <c r="N128">
        <f t="shared" si="31"/>
        <v>1.2235623142807202E-3</v>
      </c>
      <c r="O128">
        <f t="shared" si="31"/>
        <v>1.8255633361488788E-3</v>
      </c>
      <c r="P128">
        <f t="shared" si="31"/>
        <v>7.6843505246046993E-4</v>
      </c>
      <c r="Q128">
        <f t="shared" si="31"/>
        <v>0</v>
      </c>
      <c r="S128" t="str">
        <f t="shared" si="33"/>
        <v>2022-19</v>
      </c>
      <c r="T128">
        <f t="shared" si="41"/>
        <v>1.9623126950181939E-3</v>
      </c>
      <c r="U128">
        <f t="shared" si="42"/>
        <v>1.225061406274483E-3</v>
      </c>
      <c r="V128">
        <f t="shared" si="43"/>
        <v>1.8289026225803066E-3</v>
      </c>
      <c r="W128">
        <f t="shared" si="44"/>
        <v>7.690260368945624E-4</v>
      </c>
      <c r="X128">
        <f t="shared" si="45"/>
        <v>0</v>
      </c>
      <c r="Z128" t="str">
        <f t="shared" si="34"/>
        <v>2022-19</v>
      </c>
      <c r="AA128">
        <f t="shared" ca="1" si="35"/>
        <v>1.9623126950181939E-3</v>
      </c>
      <c r="AB128">
        <f t="shared" ca="1" si="35"/>
        <v>1.225061406274483E-3</v>
      </c>
      <c r="AC128">
        <f t="shared" ca="1" si="35"/>
        <v>1.8289026225803066E-3</v>
      </c>
      <c r="AD128">
        <f t="shared" ca="1" si="35"/>
        <v>7.690260368945624E-4</v>
      </c>
      <c r="AE128" t="e">
        <f t="shared" ca="1" si="29"/>
        <v>#DIV/0!</v>
      </c>
      <c r="AG128" t="str">
        <f t="shared" si="36"/>
        <v>2022-19</v>
      </c>
      <c r="AH128">
        <f t="shared" ca="1" si="37"/>
        <v>1.9623126950181939E-3</v>
      </c>
      <c r="AI128">
        <f t="shared" ca="1" si="37"/>
        <v>1.225061406274483E-3</v>
      </c>
      <c r="AJ128">
        <f t="shared" ca="1" si="37"/>
        <v>1.8289026225803066E-3</v>
      </c>
      <c r="AK128">
        <f t="shared" ca="1" si="37"/>
        <v>7.690260368945624E-4</v>
      </c>
      <c r="AL128" t="e">
        <f t="shared" ca="1" si="30"/>
        <v>#DIV/0!</v>
      </c>
      <c r="AN128">
        <f t="shared" ca="1" si="38"/>
        <v>0.6242946954298354</v>
      </c>
      <c r="AO128">
        <f t="shared" ca="1" si="38"/>
        <v>0.93201385651910573</v>
      </c>
      <c r="AP128">
        <f t="shared" ca="1" si="38"/>
        <v>0.39189780448698175</v>
      </c>
      <c r="AQ128" t="e">
        <f t="shared" ca="1" si="38"/>
        <v>#DIV/0!</v>
      </c>
      <c r="AS128" t="str">
        <f t="shared" si="39"/>
        <v>2022-19</v>
      </c>
      <c r="AT128">
        <f t="shared" ca="1" si="40"/>
        <v>1.1840096033642333</v>
      </c>
      <c r="AU128">
        <f t="shared" ca="1" si="40"/>
        <v>0.91259104305769889</v>
      </c>
      <c r="AV128">
        <f t="shared" ca="1" si="40"/>
        <v>0.9185981768440995</v>
      </c>
      <c r="AW128" t="e">
        <f t="shared" ca="1" si="40"/>
        <v>#DIV/0!</v>
      </c>
    </row>
    <row r="129" spans="1:49" x14ac:dyDescent="0.25">
      <c r="A129" s="1" t="s">
        <v>79</v>
      </c>
      <c r="B129" s="10">
        <v>34653</v>
      </c>
      <c r="C129" s="10">
        <v>11428</v>
      </c>
      <c r="D129" s="10">
        <v>36634</v>
      </c>
      <c r="E129" s="10">
        <v>270472</v>
      </c>
      <c r="F129" s="10">
        <v>36</v>
      </c>
      <c r="G129" s="10">
        <v>59</v>
      </c>
      <c r="H129" s="10">
        <v>4</v>
      </c>
      <c r="I129" s="10">
        <v>73</v>
      </c>
      <c r="J129" s="10">
        <v>192</v>
      </c>
      <c r="K129" s="10">
        <v>0</v>
      </c>
      <c r="M129">
        <f t="shared" ref="M129:Q179" si="46">G129/B129</f>
        <v>1.7025942919804923E-3</v>
      </c>
      <c r="N129">
        <f t="shared" si="46"/>
        <v>3.5001750087504374E-4</v>
      </c>
      <c r="O129">
        <f t="shared" si="46"/>
        <v>1.9926843915488344E-3</v>
      </c>
      <c r="P129">
        <f t="shared" si="46"/>
        <v>7.0987015291786211E-4</v>
      </c>
      <c r="Q129">
        <f t="shared" si="46"/>
        <v>0</v>
      </c>
      <c r="S129" t="str">
        <f t="shared" si="33"/>
        <v>2022-20</v>
      </c>
      <c r="T129">
        <f t="shared" si="41"/>
        <v>1.705498476650056E-3</v>
      </c>
      <c r="U129">
        <f t="shared" si="42"/>
        <v>3.5014005959962919E-4</v>
      </c>
      <c r="V129">
        <f t="shared" si="43"/>
        <v>1.9966637743010157E-3</v>
      </c>
      <c r="W129">
        <f t="shared" si="44"/>
        <v>7.103744563937771E-4</v>
      </c>
      <c r="X129">
        <f t="shared" si="45"/>
        <v>0</v>
      </c>
      <c r="Z129" t="str">
        <f t="shared" si="34"/>
        <v>2022-20</v>
      </c>
      <c r="AA129">
        <f t="shared" ca="1" si="35"/>
        <v>1.7066298936067197E-3</v>
      </c>
      <c r="AB129">
        <f t="shared" ca="1" si="35"/>
        <v>3.5144204508204464E-4</v>
      </c>
      <c r="AC129">
        <f t="shared" ca="1" si="35"/>
        <v>1.9946850988912593E-3</v>
      </c>
      <c r="AD129">
        <f t="shared" ca="1" si="35"/>
        <v>7.0881274530523882E-4</v>
      </c>
      <c r="AE129" t="e">
        <f t="shared" ca="1" si="29"/>
        <v>#DIV/0!</v>
      </c>
      <c r="AG129" t="str">
        <f t="shared" si="36"/>
        <v>2022-20</v>
      </c>
      <c r="AH129">
        <f t="shared" ca="1" si="37"/>
        <v>3.6689425886249137E-3</v>
      </c>
      <c r="AI129">
        <f t="shared" ca="1" si="37"/>
        <v>1.5765034513565276E-3</v>
      </c>
      <c r="AJ129">
        <f t="shared" ca="1" si="37"/>
        <v>3.8235877214715659E-3</v>
      </c>
      <c r="AK129">
        <f t="shared" ca="1" si="37"/>
        <v>1.4778387821998012E-3</v>
      </c>
      <c r="AL129" t="e">
        <f t="shared" ca="1" si="30"/>
        <v>#DIV/0!</v>
      </c>
      <c r="AN129">
        <f t="shared" ca="1" si="38"/>
        <v>0.4296887763368864</v>
      </c>
      <c r="AO129">
        <f t="shared" ca="1" si="38"/>
        <v>1.0421497826992741</v>
      </c>
      <c r="AP129">
        <f t="shared" ca="1" si="38"/>
        <v>0.4027969221381798</v>
      </c>
      <c r="AQ129" t="e">
        <f t="shared" ca="1" si="38"/>
        <v>#DIV/0!</v>
      </c>
      <c r="AS129" t="str">
        <f t="shared" si="39"/>
        <v>2022-20</v>
      </c>
      <c r="AT129">
        <f t="shared" ca="1" si="40"/>
        <v>0.81492865687480243</v>
      </c>
      <c r="AU129">
        <f t="shared" ca="1" si="40"/>
        <v>1.0204317785230146</v>
      </c>
      <c r="AV129">
        <f t="shared" ca="1" si="40"/>
        <v>0.94414542280712821</v>
      </c>
      <c r="AW129" t="e">
        <f t="shared" ca="1" si="40"/>
        <v>#DIV/0!</v>
      </c>
    </row>
    <row r="130" spans="1:49" x14ac:dyDescent="0.25">
      <c r="A130" s="1" t="s">
        <v>80</v>
      </c>
      <c r="B130" s="10">
        <v>34594</v>
      </c>
      <c r="C130" s="10">
        <v>11424</v>
      </c>
      <c r="D130" s="10">
        <v>36561</v>
      </c>
      <c r="E130" s="10">
        <v>270280</v>
      </c>
      <c r="F130" s="10">
        <v>36</v>
      </c>
      <c r="G130" s="10">
        <v>55</v>
      </c>
      <c r="H130" s="10">
        <v>14</v>
      </c>
      <c r="I130" s="10">
        <v>63</v>
      </c>
      <c r="J130" s="10">
        <v>190</v>
      </c>
      <c r="K130" s="10">
        <v>0</v>
      </c>
      <c r="M130">
        <f t="shared" si="46"/>
        <v>1.5898710759091172E-3</v>
      </c>
      <c r="N130">
        <f t="shared" si="46"/>
        <v>1.2254901960784314E-3</v>
      </c>
      <c r="O130">
        <f t="shared" si="46"/>
        <v>1.7231476163124641E-3</v>
      </c>
      <c r="P130">
        <f t="shared" si="46"/>
        <v>7.0297469291105523E-4</v>
      </c>
      <c r="Q130">
        <f t="shared" si="46"/>
        <v>0</v>
      </c>
      <c r="S130" t="str">
        <f t="shared" si="33"/>
        <v>2022-21</v>
      </c>
      <c r="T130">
        <f t="shared" si="41"/>
        <v>1.5924031275420661E-3</v>
      </c>
      <c r="U130">
        <f t="shared" si="42"/>
        <v>1.2269940189687022E-3</v>
      </c>
      <c r="V130">
        <f t="shared" si="43"/>
        <v>1.7261224078681345E-3</v>
      </c>
      <c r="W130">
        <f t="shared" si="44"/>
        <v>7.0346924297610741E-4</v>
      </c>
      <c r="X130">
        <f t="shared" si="45"/>
        <v>0</v>
      </c>
      <c r="Z130" t="str">
        <f t="shared" si="34"/>
        <v>2022-21</v>
      </c>
      <c r="AA130">
        <f t="shared" ca="1" si="35"/>
        <v>1.5945166087722412E-3</v>
      </c>
      <c r="AB130">
        <f t="shared" ca="1" si="35"/>
        <v>1.2361360667689533E-3</v>
      </c>
      <c r="AC130">
        <f t="shared" ca="1" si="35"/>
        <v>1.7227029602136759E-3</v>
      </c>
      <c r="AD130">
        <f t="shared" ca="1" si="35"/>
        <v>7.0037958205021304E-4</v>
      </c>
      <c r="AE130" t="e">
        <f t="shared" ca="1" si="29"/>
        <v>#DIV/0!</v>
      </c>
      <c r="AG130" t="str">
        <f t="shared" si="36"/>
        <v>2022-21</v>
      </c>
      <c r="AH130">
        <f t="shared" ca="1" si="37"/>
        <v>5.2634591973971549E-3</v>
      </c>
      <c r="AI130">
        <f t="shared" ca="1" si="37"/>
        <v>2.8126395181254809E-3</v>
      </c>
      <c r="AJ130">
        <f t="shared" ca="1" si="37"/>
        <v>5.5462906816852418E-3</v>
      </c>
      <c r="AK130">
        <f t="shared" ca="1" si="37"/>
        <v>2.1782183642500143E-3</v>
      </c>
      <c r="AL130" t="e">
        <f t="shared" ca="1" si="30"/>
        <v>#DIV/0!</v>
      </c>
      <c r="AN130">
        <f t="shared" ca="1" si="38"/>
        <v>0.53437091704185069</v>
      </c>
      <c r="AO130">
        <f t="shared" ca="1" si="38"/>
        <v>1.053734905825422</v>
      </c>
      <c r="AP130">
        <f t="shared" ca="1" si="38"/>
        <v>0.41383779802590093</v>
      </c>
      <c r="AQ130" t="e">
        <f t="shared" ca="1" si="38"/>
        <v>#DIV/0!</v>
      </c>
      <c r="AS130" t="str">
        <f t="shared" si="39"/>
        <v>2022-21</v>
      </c>
      <c r="AT130">
        <f t="shared" ca="1" si="40"/>
        <v>1.0134641575009387</v>
      </c>
      <c r="AU130">
        <f t="shared" ca="1" si="40"/>
        <v>1.0317754720997703</v>
      </c>
      <c r="AV130">
        <f t="shared" ca="1" si="40"/>
        <v>0.97002494635919123</v>
      </c>
      <c r="AW130" t="e">
        <f t="shared" ca="1" si="40"/>
        <v>#DIV/0!</v>
      </c>
    </row>
    <row r="131" spans="1:49" x14ac:dyDescent="0.25">
      <c r="A131" s="1" t="s">
        <v>81</v>
      </c>
      <c r="B131" s="10">
        <v>34539</v>
      </c>
      <c r="C131" s="10">
        <v>11410</v>
      </c>
      <c r="D131" s="10">
        <v>36498</v>
      </c>
      <c r="E131" s="10">
        <v>270090</v>
      </c>
      <c r="F131" s="10">
        <v>36</v>
      </c>
      <c r="G131" s="10">
        <v>53</v>
      </c>
      <c r="H131" s="10">
        <v>13</v>
      </c>
      <c r="I131" s="10">
        <v>71</v>
      </c>
      <c r="J131" s="10">
        <v>207</v>
      </c>
      <c r="K131" s="10">
        <v>0</v>
      </c>
      <c r="M131">
        <f t="shared" si="46"/>
        <v>1.5344972350096991E-3</v>
      </c>
      <c r="N131">
        <f t="shared" si="46"/>
        <v>1.1393514460999123E-3</v>
      </c>
      <c r="O131">
        <f t="shared" si="46"/>
        <v>1.9453120718943503E-3</v>
      </c>
      <c r="P131">
        <f t="shared" si="46"/>
        <v>7.6641119626791071E-4</v>
      </c>
      <c r="Q131">
        <f t="shared" si="46"/>
        <v>0</v>
      </c>
      <c r="S131" t="str">
        <f t="shared" si="33"/>
        <v>2022-22</v>
      </c>
      <c r="T131">
        <f t="shared" si="41"/>
        <v>1.5368558380744837E-3</v>
      </c>
      <c r="U131">
        <f t="shared" si="42"/>
        <v>1.1406511721951346E-3</v>
      </c>
      <c r="V131">
        <f t="shared" si="43"/>
        <v>1.9491043038805862E-3</v>
      </c>
      <c r="W131">
        <f t="shared" si="44"/>
        <v>7.6699907051550097E-4</v>
      </c>
      <c r="X131">
        <f t="shared" si="45"/>
        <v>0</v>
      </c>
      <c r="Z131" t="str">
        <f t="shared" si="34"/>
        <v>2022-22</v>
      </c>
      <c r="AA131">
        <f t="shared" ca="1" si="35"/>
        <v>1.5399164890679286E-3</v>
      </c>
      <c r="AB131">
        <f t="shared" ca="1" si="35"/>
        <v>1.1534229794747072E-3</v>
      </c>
      <c r="AC131">
        <f t="shared" ca="1" si="35"/>
        <v>1.9433154111739841E-3</v>
      </c>
      <c r="AD131">
        <f t="shared" ca="1" si="35"/>
        <v>7.619515937074264E-4</v>
      </c>
      <c r="AE131" t="e">
        <f t="shared" ca="1" si="29"/>
        <v>#DIV/0!</v>
      </c>
      <c r="AG131" t="str">
        <f t="shared" si="36"/>
        <v>2022-22</v>
      </c>
      <c r="AH131">
        <f t="shared" ca="1" si="37"/>
        <v>6.8033756864650831E-3</v>
      </c>
      <c r="AI131">
        <f t="shared" ca="1" si="37"/>
        <v>3.9660624976001878E-3</v>
      </c>
      <c r="AJ131">
        <f t="shared" ca="1" si="37"/>
        <v>7.4896060928592257E-3</v>
      </c>
      <c r="AK131">
        <f t="shared" ca="1" si="37"/>
        <v>2.9401699579574407E-3</v>
      </c>
      <c r="AL131" t="e">
        <f t="shared" ca="1" si="30"/>
        <v>#DIV/0!</v>
      </c>
      <c r="AN131">
        <f t="shared" ca="1" si="38"/>
        <v>0.58295509176281957</v>
      </c>
      <c r="AO131">
        <f t="shared" ca="1" si="38"/>
        <v>1.1008661638015018</v>
      </c>
      <c r="AP131">
        <f t="shared" ca="1" si="38"/>
        <v>0.43216339850329538</v>
      </c>
      <c r="AQ131" t="e">
        <f t="shared" ca="1" si="38"/>
        <v>#DIV/0!</v>
      </c>
      <c r="AS131" t="str">
        <f t="shared" si="39"/>
        <v>2022-22</v>
      </c>
      <c r="AT131">
        <f t="shared" ca="1" si="40"/>
        <v>1.1056067463492179</v>
      </c>
      <c r="AU131">
        <f t="shared" ca="1" si="40"/>
        <v>1.0779245326273168</v>
      </c>
      <c r="AV131">
        <f t="shared" ca="1" si="40"/>
        <v>1.0129796733195642</v>
      </c>
      <c r="AW131" t="e">
        <f t="shared" ca="1" si="40"/>
        <v>#DIV/0!</v>
      </c>
    </row>
    <row r="132" spans="1:49" x14ac:dyDescent="0.25">
      <c r="A132" s="1" t="s">
        <v>82</v>
      </c>
      <c r="B132" s="10">
        <v>34486</v>
      </c>
      <c r="C132" s="10">
        <v>11397</v>
      </c>
      <c r="D132" s="10">
        <v>36427</v>
      </c>
      <c r="E132" s="10">
        <v>269883</v>
      </c>
      <c r="F132" s="10">
        <v>36</v>
      </c>
      <c r="G132" s="10">
        <v>56</v>
      </c>
      <c r="H132" s="10">
        <v>6</v>
      </c>
      <c r="I132" s="10">
        <v>63</v>
      </c>
      <c r="J132" s="10">
        <v>190</v>
      </c>
      <c r="K132" s="10">
        <v>0</v>
      </c>
      <c r="M132">
        <f t="shared" si="46"/>
        <v>1.6238473583483153E-3</v>
      </c>
      <c r="N132">
        <f t="shared" si="46"/>
        <v>5.2645433008686494E-4</v>
      </c>
      <c r="O132">
        <f t="shared" si="46"/>
        <v>1.7294863700002745E-3</v>
      </c>
      <c r="P132">
        <f t="shared" si="46"/>
        <v>7.040087741725118E-4</v>
      </c>
      <c r="Q132">
        <f t="shared" si="46"/>
        <v>0</v>
      </c>
      <c r="S132" t="str">
        <f t="shared" si="33"/>
        <v>2022-23</v>
      </c>
      <c r="T132">
        <f t="shared" si="41"/>
        <v>1.6264888860153183E-3</v>
      </c>
      <c r="U132">
        <f t="shared" si="42"/>
        <v>5.2673164241268469E-4</v>
      </c>
      <c r="V132">
        <f t="shared" si="43"/>
        <v>1.7324831085100876E-3</v>
      </c>
      <c r="W132">
        <f t="shared" si="44"/>
        <v>7.0450478083794368E-4</v>
      </c>
      <c r="X132">
        <f t="shared" si="45"/>
        <v>0</v>
      </c>
      <c r="Z132" t="str">
        <f t="shared" si="34"/>
        <v>2022-23</v>
      </c>
      <c r="AA132">
        <f t="shared" ca="1" si="35"/>
        <v>1.6308091927016322E-3</v>
      </c>
      <c r="AB132">
        <f t="shared" ca="1" si="35"/>
        <v>5.3460999391903628E-4</v>
      </c>
      <c r="AC132">
        <f t="shared" ca="1" si="35"/>
        <v>1.7256258109972064E-3</v>
      </c>
      <c r="AD132">
        <f t="shared" ca="1" si="35"/>
        <v>6.9832995262261721E-4</v>
      </c>
      <c r="AE132" t="e">
        <f t="shared" ca="1" si="29"/>
        <v>#DIV/0!</v>
      </c>
      <c r="AG132" t="str">
        <f t="shared" si="36"/>
        <v>2022-23</v>
      </c>
      <c r="AH132">
        <f t="shared" ca="1" si="37"/>
        <v>8.4341848791667159E-3</v>
      </c>
      <c r="AI132">
        <f t="shared" ca="1" si="37"/>
        <v>4.5006724915192245E-3</v>
      </c>
      <c r="AJ132">
        <f t="shared" ca="1" si="37"/>
        <v>9.2152319038564315E-3</v>
      </c>
      <c r="AK132">
        <f t="shared" ca="1" si="37"/>
        <v>3.6384999105800579E-3</v>
      </c>
      <c r="AL132" t="e">
        <f t="shared" ca="1" si="30"/>
        <v>#DIV/0!</v>
      </c>
      <c r="AN132">
        <f t="shared" ca="1" si="38"/>
        <v>0.53362269810285257</v>
      </c>
      <c r="AO132">
        <f t="shared" ca="1" si="38"/>
        <v>1.0926049210302444</v>
      </c>
      <c r="AP132">
        <f t="shared" ca="1" si="38"/>
        <v>0.43139911712956613</v>
      </c>
      <c r="AQ132" t="e">
        <f t="shared" ca="1" si="38"/>
        <v>#DIV/0!</v>
      </c>
      <c r="AS132" t="str">
        <f t="shared" si="39"/>
        <v>2022-23</v>
      </c>
      <c r="AT132">
        <f t="shared" ca="1" si="40"/>
        <v>1.0120451186789239</v>
      </c>
      <c r="AU132">
        <f t="shared" ca="1" si="40"/>
        <v>1.0698354510060071</v>
      </c>
      <c r="AV132">
        <f t="shared" ca="1" si="40"/>
        <v>1.011188217821561</v>
      </c>
      <c r="AW132" t="e">
        <f t="shared" ca="1" si="40"/>
        <v>#DIV/0!</v>
      </c>
    </row>
    <row r="133" spans="1:49" x14ac:dyDescent="0.25">
      <c r="A133" s="1" t="s">
        <v>83</v>
      </c>
      <c r="B133" s="10">
        <v>34430</v>
      </c>
      <c r="C133" s="10">
        <v>11391</v>
      </c>
      <c r="D133" s="10">
        <v>36364</v>
      </c>
      <c r="E133" s="10">
        <v>269693</v>
      </c>
      <c r="F133" s="10">
        <v>36</v>
      </c>
      <c r="G133" s="10">
        <v>46</v>
      </c>
      <c r="H133" s="10">
        <v>12</v>
      </c>
      <c r="I133" s="10">
        <v>50</v>
      </c>
      <c r="J133" s="10">
        <v>181</v>
      </c>
      <c r="K133" s="10">
        <v>0</v>
      </c>
      <c r="M133">
        <f t="shared" si="46"/>
        <v>1.3360441475457449E-3</v>
      </c>
      <c r="N133">
        <f t="shared" si="46"/>
        <v>1.0534632604687912E-3</v>
      </c>
      <c r="O133">
        <f t="shared" si="46"/>
        <v>1.3749862501374985E-3</v>
      </c>
      <c r="P133">
        <f t="shared" si="46"/>
        <v>6.7113347398708903E-4</v>
      </c>
      <c r="Q133">
        <f t="shared" si="46"/>
        <v>0</v>
      </c>
      <c r="S133" t="str">
        <f t="shared" si="33"/>
        <v>2022-24</v>
      </c>
      <c r="T133">
        <f t="shared" si="41"/>
        <v>1.3378317490947568E-3</v>
      </c>
      <c r="U133">
        <f t="shared" si="42"/>
        <v>1.0545743133953819E-3</v>
      </c>
      <c r="V133">
        <f t="shared" si="43"/>
        <v>1.3768796579598415E-3</v>
      </c>
      <c r="W133">
        <f t="shared" si="44"/>
        <v>6.7158422186382129E-4</v>
      </c>
      <c r="X133">
        <f t="shared" si="45"/>
        <v>0</v>
      </c>
      <c r="Z133" t="str">
        <f t="shared" si="34"/>
        <v>2022-24</v>
      </c>
      <c r="AA133">
        <f t="shared" ca="1" si="35"/>
        <v>1.3422751864985403E-3</v>
      </c>
      <c r="AB133">
        <f t="shared" ca="1" si="35"/>
        <v>1.0743276902199321E-3</v>
      </c>
      <c r="AC133">
        <f t="shared" ca="1" si="35"/>
        <v>1.3700707910932451E-3</v>
      </c>
      <c r="AD133">
        <f t="shared" ca="1" si="35"/>
        <v>6.6423444232747574E-4</v>
      </c>
      <c r="AE133" t="e">
        <f t="shared" ca="1" si="29"/>
        <v>#DIV/0!</v>
      </c>
      <c r="AG133" t="str">
        <f t="shared" si="36"/>
        <v>2022-24</v>
      </c>
      <c r="AH133">
        <f t="shared" ca="1" si="37"/>
        <v>9.7764600656652569E-3</v>
      </c>
      <c r="AI133">
        <f t="shared" ca="1" si="37"/>
        <v>5.5750001817391568E-3</v>
      </c>
      <c r="AJ133">
        <f t="shared" ca="1" si="37"/>
        <v>1.0585302694949677E-2</v>
      </c>
      <c r="AK133">
        <f t="shared" ca="1" si="37"/>
        <v>4.3027343529075338E-3</v>
      </c>
      <c r="AL133" t="e">
        <f t="shared" ca="1" si="30"/>
        <v>#DIV/0!</v>
      </c>
      <c r="AN133">
        <f t="shared" ca="1" si="38"/>
        <v>0.57024732308971959</v>
      </c>
      <c r="AO133">
        <f t="shared" ca="1" si="38"/>
        <v>1.0827336913209578</v>
      </c>
      <c r="AP133">
        <f t="shared" ca="1" si="38"/>
        <v>0.44011168909886467</v>
      </c>
      <c r="AQ133" t="e">
        <f t="shared" ca="1" si="38"/>
        <v>#DIV/0!</v>
      </c>
      <c r="AS133" t="str">
        <f t="shared" si="39"/>
        <v>2022-24</v>
      </c>
      <c r="AT133">
        <f t="shared" ca="1" si="40"/>
        <v>1.0815057564538575</v>
      </c>
      <c r="AU133">
        <f t="shared" ca="1" si="40"/>
        <v>1.0601699339606869</v>
      </c>
      <c r="AV133">
        <f t="shared" ca="1" si="40"/>
        <v>1.0316102580447704</v>
      </c>
      <c r="AW133" t="e">
        <f t="shared" ca="1" si="40"/>
        <v>#DIV/0!</v>
      </c>
    </row>
    <row r="134" spans="1:49" x14ac:dyDescent="0.25">
      <c r="A134" s="1" t="s">
        <v>84</v>
      </c>
      <c r="B134" s="10">
        <v>34384</v>
      </c>
      <c r="C134" s="10">
        <v>11379</v>
      </c>
      <c r="D134" s="10">
        <v>36314</v>
      </c>
      <c r="E134" s="10">
        <v>269512</v>
      </c>
      <c r="F134" s="10">
        <v>36</v>
      </c>
      <c r="G134" s="10">
        <v>54</v>
      </c>
      <c r="H134" s="10">
        <v>9</v>
      </c>
      <c r="I134" s="10">
        <v>54</v>
      </c>
      <c r="J134" s="10">
        <v>172</v>
      </c>
      <c r="K134" s="10">
        <v>0</v>
      </c>
      <c r="M134">
        <f t="shared" si="46"/>
        <v>1.570497906002792E-3</v>
      </c>
      <c r="N134">
        <f t="shared" si="46"/>
        <v>7.9093066174532034E-4</v>
      </c>
      <c r="O134">
        <f t="shared" si="46"/>
        <v>1.487029795671091E-3</v>
      </c>
      <c r="P134">
        <f t="shared" si="46"/>
        <v>6.3819050728724505E-4</v>
      </c>
      <c r="Q134">
        <f t="shared" si="46"/>
        <v>0</v>
      </c>
      <c r="S134" t="str">
        <f t="shared" si="33"/>
        <v>2022-25</v>
      </c>
      <c r="T134">
        <f t="shared" si="41"/>
        <v>1.5729685736684013E-3</v>
      </c>
      <c r="U134">
        <f t="shared" si="42"/>
        <v>7.9155676956206556E-4</v>
      </c>
      <c r="V134">
        <f t="shared" si="43"/>
        <v>1.4892446216305049E-3</v>
      </c>
      <c r="W134">
        <f t="shared" si="44"/>
        <v>6.3859807620575968E-4</v>
      </c>
      <c r="X134">
        <f t="shared" si="45"/>
        <v>0</v>
      </c>
      <c r="Z134" t="str">
        <f t="shared" si="34"/>
        <v>2022-25</v>
      </c>
      <c r="AA134">
        <f t="shared" ca="1" si="35"/>
        <v>1.5792399513205472E-3</v>
      </c>
      <c r="AB134">
        <f t="shared" ca="1" si="35"/>
        <v>8.0938204188159431E-4</v>
      </c>
      <c r="AC134">
        <f t="shared" ca="1" si="35"/>
        <v>1.4804115644211112E-3</v>
      </c>
      <c r="AD134">
        <f t="shared" ca="1" si="35"/>
        <v>6.3022074406189935E-4</v>
      </c>
      <c r="AE134" t="e">
        <f t="shared" ca="1" si="29"/>
        <v>#DIV/0!</v>
      </c>
      <c r="AG134" t="str">
        <f t="shared" si="36"/>
        <v>2022-25</v>
      </c>
      <c r="AH134">
        <f t="shared" ca="1" si="37"/>
        <v>1.1355700016985805E-2</v>
      </c>
      <c r="AI134">
        <f t="shared" ca="1" si="37"/>
        <v>6.3843822236207513E-3</v>
      </c>
      <c r="AJ134">
        <f t="shared" ca="1" si="37"/>
        <v>1.2065714259370789E-2</v>
      </c>
      <c r="AK134">
        <f t="shared" ca="1" si="37"/>
        <v>4.9329550969694335E-3</v>
      </c>
      <c r="AL134" t="e">
        <f t="shared" ca="1" si="30"/>
        <v>#DIV/0!</v>
      </c>
      <c r="AN134">
        <f t="shared" ca="1" si="38"/>
        <v>0.56221828809065233</v>
      </c>
      <c r="AO134">
        <f t="shared" ca="1" si="38"/>
        <v>1.062524920640995</v>
      </c>
      <c r="AP134">
        <f t="shared" ca="1" si="38"/>
        <v>0.43440343524315905</v>
      </c>
      <c r="AQ134" t="e">
        <f t="shared" ca="1" si="38"/>
        <v>#DIV/0!</v>
      </c>
      <c r="AS134" t="str">
        <f t="shared" si="39"/>
        <v>2022-25</v>
      </c>
      <c r="AT134">
        <f t="shared" ca="1" si="40"/>
        <v>1.0662782451291011</v>
      </c>
      <c r="AU134">
        <f t="shared" ca="1" si="40"/>
        <v>1.0403823063575741</v>
      </c>
      <c r="AV134">
        <f t="shared" ca="1" si="40"/>
        <v>1.0182302606965365</v>
      </c>
      <c r="AW134" t="e">
        <f t="shared" ca="1" si="40"/>
        <v>#DIV/0!</v>
      </c>
    </row>
    <row r="135" spans="1:49" x14ac:dyDescent="0.25">
      <c r="A135" s="1" t="s">
        <v>85</v>
      </c>
      <c r="B135" s="10">
        <v>34330</v>
      </c>
      <c r="C135" s="10">
        <v>11370</v>
      </c>
      <c r="D135" s="10">
        <v>36260</v>
      </c>
      <c r="E135" s="10">
        <v>269340</v>
      </c>
      <c r="F135" s="10">
        <v>36</v>
      </c>
      <c r="G135" s="10">
        <v>56</v>
      </c>
      <c r="H135" s="10">
        <v>9</v>
      </c>
      <c r="I135" s="10">
        <v>54</v>
      </c>
      <c r="J135" s="10">
        <v>203</v>
      </c>
      <c r="K135" s="10">
        <v>0</v>
      </c>
      <c r="M135">
        <f t="shared" si="46"/>
        <v>1.6312263326536556E-3</v>
      </c>
      <c r="N135">
        <f t="shared" si="46"/>
        <v>7.9155672823218995E-4</v>
      </c>
      <c r="O135">
        <f t="shared" si="46"/>
        <v>1.4892443463872035E-3</v>
      </c>
      <c r="P135">
        <f t="shared" si="46"/>
        <v>7.5369421548971566E-4</v>
      </c>
      <c r="Q135">
        <f t="shared" si="46"/>
        <v>0</v>
      </c>
      <c r="S135" t="str">
        <f t="shared" si="33"/>
        <v>2022-26</v>
      </c>
      <c r="T135">
        <f t="shared" si="41"/>
        <v>1.6338919431098881E-3</v>
      </c>
      <c r="U135">
        <f t="shared" si="42"/>
        <v>7.9218382806668338E-4</v>
      </c>
      <c r="V135">
        <f t="shared" si="43"/>
        <v>1.4914657794319506E-3</v>
      </c>
      <c r="W135">
        <f t="shared" si="44"/>
        <v>7.5426273468192718E-4</v>
      </c>
      <c r="X135">
        <f t="shared" si="45"/>
        <v>0</v>
      </c>
      <c r="Z135" t="str">
        <f t="shared" si="34"/>
        <v>2022-26</v>
      </c>
      <c r="AA135">
        <f t="shared" ca="1" si="35"/>
        <v>1.6414944555383872E-3</v>
      </c>
      <c r="AB135">
        <f t="shared" ca="1" si="35"/>
        <v>8.1303526873188401E-4</v>
      </c>
      <c r="AC135">
        <f t="shared" ca="1" si="35"/>
        <v>1.4811502857013709E-3</v>
      </c>
      <c r="AD135">
        <f t="shared" ca="1" si="35"/>
        <v>7.4273163304962146E-4</v>
      </c>
      <c r="AE135" t="e">
        <f t="shared" ca="1" si="29"/>
        <v>#DIV/0!</v>
      </c>
      <c r="AG135" t="str">
        <f t="shared" si="36"/>
        <v>2022-26</v>
      </c>
      <c r="AH135">
        <f t="shared" ca="1" si="37"/>
        <v>1.2997194472524192E-2</v>
      </c>
      <c r="AI135">
        <f t="shared" ca="1" si="37"/>
        <v>7.1974174923526354E-3</v>
      </c>
      <c r="AJ135">
        <f t="shared" ca="1" si="37"/>
        <v>1.354686454507216E-2</v>
      </c>
      <c r="AK135">
        <f t="shared" ca="1" si="37"/>
        <v>5.6756867300190549E-3</v>
      </c>
      <c r="AL135" t="e">
        <f t="shared" ca="1" si="30"/>
        <v>#DIV/0!</v>
      </c>
      <c r="AN135">
        <f t="shared" ca="1" si="38"/>
        <v>0.55376700776216214</v>
      </c>
      <c r="AO135">
        <f t="shared" ca="1" si="38"/>
        <v>1.0422914401804142</v>
      </c>
      <c r="AP135">
        <f t="shared" ca="1" si="38"/>
        <v>0.43668552794353754</v>
      </c>
      <c r="AQ135" t="e">
        <f t="shared" ca="1" si="38"/>
        <v>#DIV/0!</v>
      </c>
      <c r="AS135" t="str">
        <f t="shared" si="39"/>
        <v>2022-26</v>
      </c>
      <c r="AT135">
        <f t="shared" ca="1" si="40"/>
        <v>1.05024992205843</v>
      </c>
      <c r="AU135">
        <f t="shared" ca="1" si="40"/>
        <v>1.0205704839162513</v>
      </c>
      <c r="AV135">
        <f t="shared" ca="1" si="40"/>
        <v>1.0235794261421076</v>
      </c>
      <c r="AW135" t="e">
        <f t="shared" ca="1" si="40"/>
        <v>#DIV/0!</v>
      </c>
    </row>
    <row r="136" spans="1:49" x14ac:dyDescent="0.25">
      <c r="A136" s="1" t="s">
        <v>86</v>
      </c>
      <c r="B136" s="10">
        <v>34274</v>
      </c>
      <c r="C136" s="10">
        <v>11361</v>
      </c>
      <c r="D136" s="10">
        <v>36206</v>
      </c>
      <c r="E136" s="10">
        <v>269137</v>
      </c>
      <c r="F136" s="10">
        <v>36</v>
      </c>
      <c r="G136" s="10">
        <v>47</v>
      </c>
      <c r="H136" s="10">
        <v>8</v>
      </c>
      <c r="I136" s="10">
        <v>59</v>
      </c>
      <c r="J136" s="10">
        <v>189</v>
      </c>
      <c r="K136" s="10">
        <v>0</v>
      </c>
      <c r="M136">
        <f t="shared" si="46"/>
        <v>1.3713018614693354E-3</v>
      </c>
      <c r="N136">
        <f t="shared" si="46"/>
        <v>7.0416336590088896E-4</v>
      </c>
      <c r="O136">
        <f t="shared" si="46"/>
        <v>1.6295641606363586E-3</v>
      </c>
      <c r="P136">
        <f t="shared" si="46"/>
        <v>7.0224458175576008E-4</v>
      </c>
      <c r="Q136">
        <f t="shared" si="46"/>
        <v>0</v>
      </c>
      <c r="S136" t="str">
        <f t="shared" si="33"/>
        <v>2022-27</v>
      </c>
      <c r="T136">
        <f t="shared" si="41"/>
        <v>1.3731851282732938E-3</v>
      </c>
      <c r="U136">
        <f t="shared" si="42"/>
        <v>7.0465959050741071E-4</v>
      </c>
      <c r="V136">
        <f t="shared" si="43"/>
        <v>1.6322243367020699E-3</v>
      </c>
      <c r="W136">
        <f t="shared" si="44"/>
        <v>7.0273810468201399E-4</v>
      </c>
      <c r="X136">
        <f t="shared" si="45"/>
        <v>0</v>
      </c>
      <c r="Z136" t="str">
        <f t="shared" si="34"/>
        <v>2022-27</v>
      </c>
      <c r="AA136">
        <f t="shared" ca="1" si="35"/>
        <v>1.3804897708712923E-3</v>
      </c>
      <c r="AB136">
        <f t="shared" ca="1" si="35"/>
        <v>7.2589648970193511E-4</v>
      </c>
      <c r="AC136">
        <f t="shared" ca="1" si="35"/>
        <v>1.6193289760932372E-3</v>
      </c>
      <c r="AD136">
        <f t="shared" ca="1" si="35"/>
        <v>6.9047340258295085E-4</v>
      </c>
      <c r="AE136" t="e">
        <f t="shared" ca="1" si="29"/>
        <v>#DIV/0!</v>
      </c>
      <c r="AG136" t="str">
        <f t="shared" si="36"/>
        <v>2022-27</v>
      </c>
      <c r="AH136">
        <f t="shared" ca="1" si="37"/>
        <v>1.4377684243395484E-2</v>
      </c>
      <c r="AI136">
        <f t="shared" ca="1" si="37"/>
        <v>7.9233139820545709E-3</v>
      </c>
      <c r="AJ136">
        <f t="shared" ca="1" si="37"/>
        <v>1.5166193521165397E-2</v>
      </c>
      <c r="AK136">
        <f t="shared" ca="1" si="37"/>
        <v>6.3661601326020058E-3</v>
      </c>
      <c r="AL136" t="e">
        <f t="shared" ca="1" si="30"/>
        <v>#DIV/0!</v>
      </c>
      <c r="AN136">
        <f t="shared" ca="1" si="38"/>
        <v>0.55108415569038627</v>
      </c>
      <c r="AO136">
        <f t="shared" ca="1" si="38"/>
        <v>1.0548425785697806</v>
      </c>
      <c r="AP136">
        <f t="shared" ca="1" si="38"/>
        <v>0.44278063315560412</v>
      </c>
      <c r="AQ136" t="e">
        <f t="shared" ca="1" si="38"/>
        <v>#DIV/0!</v>
      </c>
      <c r="AS136" t="str">
        <f t="shared" si="39"/>
        <v>2022-27</v>
      </c>
      <c r="AT136">
        <f t="shared" ca="1" si="40"/>
        <v>1.0451617439261438</v>
      </c>
      <c r="AU136">
        <f t="shared" ca="1" si="40"/>
        <v>1.032860061366411</v>
      </c>
      <c r="AV136">
        <f t="shared" ca="1" si="40"/>
        <v>1.037866192925113</v>
      </c>
      <c r="AW136" t="e">
        <f t="shared" ca="1" si="40"/>
        <v>#DIV/0!</v>
      </c>
    </row>
    <row r="137" spans="1:49" x14ac:dyDescent="0.25">
      <c r="A137" s="1" t="s">
        <v>87</v>
      </c>
      <c r="B137" s="10">
        <v>34227</v>
      </c>
      <c r="C137" s="10">
        <v>11353</v>
      </c>
      <c r="D137" s="10">
        <v>36147</v>
      </c>
      <c r="E137" s="10">
        <v>268948</v>
      </c>
      <c r="F137" s="10">
        <v>36</v>
      </c>
      <c r="G137" s="10">
        <v>69</v>
      </c>
      <c r="H137" s="10">
        <v>8</v>
      </c>
      <c r="I137" s="10">
        <v>58</v>
      </c>
      <c r="J137" s="10">
        <v>174</v>
      </c>
      <c r="K137" s="10">
        <v>0</v>
      </c>
      <c r="M137">
        <f t="shared" si="46"/>
        <v>2.0159523183451663E-3</v>
      </c>
      <c r="N137">
        <f t="shared" si="46"/>
        <v>7.0465956134942306E-4</v>
      </c>
      <c r="O137">
        <f t="shared" si="46"/>
        <v>1.6045591612028661E-3</v>
      </c>
      <c r="P137">
        <f t="shared" si="46"/>
        <v>6.4696521260615436E-4</v>
      </c>
      <c r="Q137">
        <f t="shared" si="46"/>
        <v>0</v>
      </c>
      <c r="S137" t="str">
        <f t="shared" si="33"/>
        <v>2022-28</v>
      </c>
      <c r="T137">
        <f t="shared" si="41"/>
        <v>2.0200252784965496E-3</v>
      </c>
      <c r="U137">
        <f t="shared" si="42"/>
        <v>7.0515648580846905E-4</v>
      </c>
      <c r="V137">
        <f t="shared" si="43"/>
        <v>1.6071382549802153E-3</v>
      </c>
      <c r="W137">
        <f t="shared" si="44"/>
        <v>6.4738407017425484E-4</v>
      </c>
      <c r="X137">
        <f t="shared" si="45"/>
        <v>0</v>
      </c>
      <c r="Z137" t="str">
        <f t="shared" si="34"/>
        <v>2022-28</v>
      </c>
      <c r="AA137">
        <f t="shared" ca="1" si="35"/>
        <v>2.0321179804376802E-3</v>
      </c>
      <c r="AB137">
        <f t="shared" ca="1" si="35"/>
        <v>7.2910948839954479E-4</v>
      </c>
      <c r="AC137">
        <f t="shared" ca="1" si="35"/>
        <v>1.5928610101024129E-3</v>
      </c>
      <c r="AD137">
        <f t="shared" ca="1" si="35"/>
        <v>6.3468705575165014E-4</v>
      </c>
      <c r="AE137" t="e">
        <f t="shared" ca="1" si="29"/>
        <v>#DIV/0!</v>
      </c>
      <c r="AG137" t="str">
        <f t="shared" si="36"/>
        <v>2022-28</v>
      </c>
      <c r="AH137">
        <f t="shared" ca="1" si="37"/>
        <v>1.6409802223833165E-2</v>
      </c>
      <c r="AI137">
        <f t="shared" ca="1" si="37"/>
        <v>8.652423470454116E-3</v>
      </c>
      <c r="AJ137">
        <f t="shared" ca="1" si="37"/>
        <v>1.675905453126781E-2</v>
      </c>
      <c r="AK137">
        <f t="shared" ca="1" si="37"/>
        <v>7.0008471883536557E-3</v>
      </c>
      <c r="AL137" t="e">
        <f t="shared" ca="1" si="30"/>
        <v>#DIV/0!</v>
      </c>
      <c r="AN137">
        <f t="shared" ca="1" si="38"/>
        <v>0.52727164852039254</v>
      </c>
      <c r="AO137">
        <f t="shared" ca="1" si="38"/>
        <v>1.0212831515377681</v>
      </c>
      <c r="AP137">
        <f t="shared" ca="1" si="38"/>
        <v>0.42662593325992737</v>
      </c>
      <c r="AQ137" t="e">
        <f t="shared" ca="1" si="38"/>
        <v>#DIV/0!</v>
      </c>
      <c r="AS137" t="str">
        <f t="shared" si="39"/>
        <v>2022-28</v>
      </c>
      <c r="AT137">
        <f t="shared" ca="1" si="40"/>
        <v>1</v>
      </c>
      <c r="AU137">
        <f t="shared" ca="1" si="40"/>
        <v>1</v>
      </c>
      <c r="AV137">
        <f t="shared" ca="1" si="40"/>
        <v>1</v>
      </c>
      <c r="AW137" t="e">
        <f t="shared" ca="1" si="40"/>
        <v>#DIV/0!</v>
      </c>
    </row>
    <row r="138" spans="1:49" x14ac:dyDescent="0.25">
      <c r="A138" s="1" t="s">
        <v>88</v>
      </c>
      <c r="B138" s="10">
        <v>34158</v>
      </c>
      <c r="C138" s="10">
        <v>11345</v>
      </c>
      <c r="D138" s="10">
        <v>36089</v>
      </c>
      <c r="E138" s="10">
        <v>268774</v>
      </c>
      <c r="F138" s="10">
        <v>36</v>
      </c>
      <c r="G138" s="10">
        <v>61</v>
      </c>
      <c r="H138" s="10">
        <v>12</v>
      </c>
      <c r="I138" s="10">
        <v>68</v>
      </c>
      <c r="J138" s="10">
        <v>252</v>
      </c>
      <c r="K138" s="10">
        <v>0</v>
      </c>
      <c r="M138">
        <f t="shared" si="46"/>
        <v>1.7858188418525675E-3</v>
      </c>
      <c r="N138">
        <f t="shared" si="46"/>
        <v>1.0577346848832084E-3</v>
      </c>
      <c r="O138">
        <f t="shared" si="46"/>
        <v>1.8842306519992241E-3</v>
      </c>
      <c r="P138">
        <f t="shared" si="46"/>
        <v>9.3759068957562856E-4</v>
      </c>
      <c r="Q138">
        <f t="shared" si="46"/>
        <v>0</v>
      </c>
      <c r="S138" t="str">
        <f t="shared" si="33"/>
        <v>2022-29</v>
      </c>
      <c r="T138">
        <f t="shared" si="41"/>
        <v>1.7890141733751207E-3</v>
      </c>
      <c r="U138">
        <f t="shared" si="42"/>
        <v>1.0588547711262762E-3</v>
      </c>
      <c r="V138">
        <f t="shared" si="43"/>
        <v>1.8877882400418408E-3</v>
      </c>
      <c r="W138">
        <f t="shared" si="44"/>
        <v>9.3847065974211191E-4</v>
      </c>
      <c r="X138">
        <f t="shared" si="45"/>
        <v>0</v>
      </c>
      <c r="Z138" t="str">
        <f t="shared" si="34"/>
        <v>2022-29</v>
      </c>
      <c r="AA138">
        <f t="shared" ca="1" si="35"/>
        <v>1.8009178733917059E-3</v>
      </c>
      <c r="AB138">
        <f t="shared" ca="1" si="35"/>
        <v>1.098893385509219E-3</v>
      </c>
      <c r="AC138">
        <f t="shared" ca="1" si="35"/>
        <v>1.8691636390681427E-3</v>
      </c>
      <c r="AD138">
        <f t="shared" ca="1" si="35"/>
        <v>9.1804192119762499E-4</v>
      </c>
      <c r="AE138" t="e">
        <f t="shared" ca="1" si="29"/>
        <v>#DIV/0!</v>
      </c>
      <c r="AG138" t="str">
        <f t="shared" si="36"/>
        <v>2022-29</v>
      </c>
      <c r="AH138">
        <f t="shared" ca="1" si="37"/>
        <v>1.821072009722487E-2</v>
      </c>
      <c r="AI138">
        <f t="shared" ca="1" si="37"/>
        <v>9.7513168559633344E-3</v>
      </c>
      <c r="AJ138">
        <f t="shared" ca="1" si="37"/>
        <v>1.8628218170335952E-2</v>
      </c>
      <c r="AK138">
        <f t="shared" ca="1" si="37"/>
        <v>7.9188891095512814E-3</v>
      </c>
      <c r="AL138" t="e">
        <f t="shared" ca="1" si="30"/>
        <v>#DIV/0!</v>
      </c>
      <c r="AN138">
        <f t="shared" ca="1" si="38"/>
        <v>0.53547123913289607</v>
      </c>
      <c r="AO138">
        <f t="shared" ca="1" si="38"/>
        <v>1.0229259508071131</v>
      </c>
      <c r="AP138">
        <f t="shared" ca="1" si="38"/>
        <v>0.43484766485198134</v>
      </c>
      <c r="AQ138" t="e">
        <f t="shared" ca="1" si="38"/>
        <v>#DIV/0!</v>
      </c>
      <c r="AS138" t="str">
        <f t="shared" si="39"/>
        <v>2022-29</v>
      </c>
      <c r="AT138">
        <f t="shared" ca="1" si="40"/>
        <v>1.015550979529267</v>
      </c>
      <c r="AU138">
        <f t="shared" ca="1" si="40"/>
        <v>1.0016085639588506</v>
      </c>
      <c r="AV138">
        <f t="shared" ca="1" si="40"/>
        <v>1.0192715232504275</v>
      </c>
      <c r="AW138" t="e">
        <f t="shared" ca="1" si="40"/>
        <v>#DIV/0!</v>
      </c>
    </row>
    <row r="139" spans="1:49" x14ac:dyDescent="0.25">
      <c r="A139" s="1" t="s">
        <v>89</v>
      </c>
      <c r="B139" s="10">
        <v>34097</v>
      </c>
      <c r="C139" s="10">
        <v>11333</v>
      </c>
      <c r="D139" s="10">
        <v>36021</v>
      </c>
      <c r="E139" s="10">
        <v>268522</v>
      </c>
      <c r="F139" s="10">
        <v>36</v>
      </c>
      <c r="G139" s="10">
        <v>68</v>
      </c>
      <c r="H139" s="10">
        <v>9</v>
      </c>
      <c r="I139" s="10">
        <v>58</v>
      </c>
      <c r="J139" s="10">
        <v>199</v>
      </c>
      <c r="K139" s="10">
        <v>0</v>
      </c>
      <c r="M139">
        <f t="shared" si="46"/>
        <v>1.9943103498841542E-3</v>
      </c>
      <c r="N139">
        <f t="shared" si="46"/>
        <v>7.9414100414718081E-4</v>
      </c>
      <c r="O139">
        <f t="shared" si="46"/>
        <v>1.6101718442019933E-3</v>
      </c>
      <c r="P139">
        <f t="shared" si="46"/>
        <v>7.4109383961090713E-4</v>
      </c>
      <c r="Q139">
        <f t="shared" si="46"/>
        <v>0</v>
      </c>
      <c r="S139" t="str">
        <f t="shared" si="33"/>
        <v>2022-30</v>
      </c>
      <c r="T139">
        <f t="shared" si="41"/>
        <v>1.998296236388477E-3</v>
      </c>
      <c r="U139">
        <f t="shared" si="42"/>
        <v>7.9477220714827468E-4</v>
      </c>
      <c r="V139">
        <f t="shared" si="43"/>
        <v>1.6127690284907525E-3</v>
      </c>
      <c r="W139">
        <f t="shared" si="44"/>
        <v>7.4164350100970741E-4</v>
      </c>
      <c r="X139">
        <f t="shared" si="45"/>
        <v>0</v>
      </c>
      <c r="Z139" t="str">
        <f t="shared" si="34"/>
        <v>2022-30</v>
      </c>
      <c r="AA139">
        <f t="shared" ca="1" si="35"/>
        <v>2.0129269301992951E-3</v>
      </c>
      <c r="AB139">
        <f t="shared" ca="1" si="35"/>
        <v>8.2789212044403061E-4</v>
      </c>
      <c r="AC139">
        <f t="shared" ca="1" si="35"/>
        <v>1.5952752494665223E-3</v>
      </c>
      <c r="AD139">
        <f t="shared" ca="1" si="35"/>
        <v>7.2390435686916425E-4</v>
      </c>
      <c r="AE139" t="e">
        <f t="shared" ca="1" si="29"/>
        <v>#DIV/0!</v>
      </c>
      <c r="AG139" t="str">
        <f t="shared" si="36"/>
        <v>2022-30</v>
      </c>
      <c r="AH139">
        <f t="shared" ca="1" si="37"/>
        <v>2.0223647027424164E-2</v>
      </c>
      <c r="AI139">
        <f t="shared" ca="1" si="37"/>
        <v>1.0579208976407364E-2</v>
      </c>
      <c r="AJ139">
        <f t="shared" ca="1" si="37"/>
        <v>2.0223493419802473E-2</v>
      </c>
      <c r="AK139">
        <f t="shared" ca="1" si="37"/>
        <v>8.642793466420445E-3</v>
      </c>
      <c r="AL139" t="e">
        <f t="shared" ca="1" si="30"/>
        <v>#DIV/0!</v>
      </c>
      <c r="AN139">
        <f t="shared" ca="1" si="38"/>
        <v>0.52311083960580829</v>
      </c>
      <c r="AO139">
        <f t="shared" ca="1" si="38"/>
        <v>0.99999240455386296</v>
      </c>
      <c r="AP139">
        <f t="shared" ca="1" si="38"/>
        <v>0.42736077497300229</v>
      </c>
      <c r="AQ139" t="e">
        <f t="shared" ca="1" si="38"/>
        <v>#DIV/0!</v>
      </c>
      <c r="AS139" t="str">
        <f t="shared" si="39"/>
        <v>2022-30</v>
      </c>
      <c r="AT139">
        <f t="shared" ca="1" si="40"/>
        <v>0.9921087945345437</v>
      </c>
      <c r="AU139">
        <f t="shared" ca="1" si="40"/>
        <v>0.97915294406664088</v>
      </c>
      <c r="AV139">
        <f t="shared" ca="1" si="40"/>
        <v>1.001722449705436</v>
      </c>
      <c r="AW139" t="e">
        <f t="shared" ca="1" si="40"/>
        <v>#DIV/0!</v>
      </c>
    </row>
    <row r="140" spans="1:49" x14ac:dyDescent="0.25">
      <c r="A140" s="1" t="s">
        <v>90</v>
      </c>
      <c r="B140" s="10">
        <v>34029</v>
      </c>
      <c r="C140" s="10">
        <v>11324</v>
      </c>
      <c r="D140" s="10">
        <v>35963</v>
      </c>
      <c r="E140" s="10">
        <v>268323</v>
      </c>
      <c r="F140" s="10">
        <v>36</v>
      </c>
      <c r="G140" s="10">
        <v>65</v>
      </c>
      <c r="H140" s="10">
        <v>5</v>
      </c>
      <c r="I140" s="10">
        <v>80</v>
      </c>
      <c r="J140" s="10">
        <v>259</v>
      </c>
      <c r="K140" s="10">
        <v>1</v>
      </c>
      <c r="M140">
        <f t="shared" si="46"/>
        <v>1.9101354726850628E-3</v>
      </c>
      <c r="N140">
        <f t="shared" si="46"/>
        <v>4.4154009184033908E-4</v>
      </c>
      <c r="O140">
        <f t="shared" si="46"/>
        <v>2.2245085226482776E-3</v>
      </c>
      <c r="P140">
        <f t="shared" si="46"/>
        <v>9.6525456259806278E-4</v>
      </c>
      <c r="Q140">
        <f t="shared" si="46"/>
        <v>2.7777777777777776E-2</v>
      </c>
      <c r="S140" t="str">
        <f t="shared" si="33"/>
        <v>2022-31</v>
      </c>
      <c r="T140">
        <f t="shared" si="41"/>
        <v>1.9137916570213717E-3</v>
      </c>
      <c r="U140">
        <f t="shared" si="42"/>
        <v>4.4173514279566414E-4</v>
      </c>
      <c r="V140">
        <f t="shared" si="43"/>
        <v>2.229468916670235E-3</v>
      </c>
      <c r="W140">
        <f t="shared" si="44"/>
        <v>9.6618725434389357E-4</v>
      </c>
      <c r="X140">
        <f t="shared" si="45"/>
        <v>2.8573372444056E-2</v>
      </c>
      <c r="Z140" t="str">
        <f t="shared" si="34"/>
        <v>2022-31</v>
      </c>
      <c r="AA140">
        <f t="shared" ca="1" si="35"/>
        <v>1.929082536258814E-3</v>
      </c>
      <c r="AB140">
        <f t="shared" ca="1" si="35"/>
        <v>4.618542508583851E-4</v>
      </c>
      <c r="AC140">
        <f t="shared" ca="1" si="35"/>
        <v>2.2031003480205533E-3</v>
      </c>
      <c r="AD140">
        <f t="shared" ca="1" si="35"/>
        <v>9.4100402394175109E-4</v>
      </c>
      <c r="AE140" t="e">
        <f t="shared" ca="1" si="29"/>
        <v>#DIV/0!</v>
      </c>
      <c r="AG140" t="str">
        <f t="shared" si="36"/>
        <v>2022-31</v>
      </c>
      <c r="AH140">
        <f t="shared" ca="1" si="37"/>
        <v>2.2152729563682978E-2</v>
      </c>
      <c r="AI140">
        <f t="shared" ca="1" si="37"/>
        <v>1.104106322726575E-2</v>
      </c>
      <c r="AJ140">
        <f t="shared" ca="1" si="37"/>
        <v>2.2426593767823026E-2</v>
      </c>
      <c r="AK140">
        <f t="shared" ca="1" si="37"/>
        <v>9.5837974903621968E-3</v>
      </c>
      <c r="AL140" t="e">
        <f t="shared" ca="1" si="30"/>
        <v>#DIV/0!</v>
      </c>
      <c r="AN140">
        <f t="shared" ca="1" si="38"/>
        <v>0.49840644673270368</v>
      </c>
      <c r="AO140">
        <f t="shared" ca="1" si="38"/>
        <v>1.012362548974056</v>
      </c>
      <c r="AP140">
        <f t="shared" ca="1" si="38"/>
        <v>0.43262377499853577</v>
      </c>
      <c r="AQ140" t="e">
        <f t="shared" ca="1" si="38"/>
        <v>#DIV/0!</v>
      </c>
      <c r="AS140" t="str">
        <f t="shared" si="39"/>
        <v>2022-31</v>
      </c>
      <c r="AT140">
        <f t="shared" ca="1" si="40"/>
        <v>0.94525553977975263</v>
      </c>
      <c r="AU140">
        <f t="shared" ca="1" si="40"/>
        <v>0.99126529939294494</v>
      </c>
      <c r="AV140">
        <f t="shared" ca="1" si="40"/>
        <v>1.0140587837517936</v>
      </c>
      <c r="AW140" t="e">
        <f t="shared" ca="1" si="40"/>
        <v>#DIV/0!</v>
      </c>
    </row>
    <row r="141" spans="1:49" x14ac:dyDescent="0.25">
      <c r="A141" s="1" t="s">
        <v>91</v>
      </c>
      <c r="B141" s="10">
        <v>33964</v>
      </c>
      <c r="C141" s="10">
        <v>11319</v>
      </c>
      <c r="D141" s="10">
        <v>35883</v>
      </c>
      <c r="E141" s="10">
        <v>268064</v>
      </c>
      <c r="F141" s="10">
        <v>35</v>
      </c>
      <c r="G141" s="10">
        <v>63</v>
      </c>
      <c r="H141" s="10">
        <v>9</v>
      </c>
      <c r="I141" s="10">
        <v>50</v>
      </c>
      <c r="J141" s="10">
        <v>200</v>
      </c>
      <c r="K141" s="10">
        <v>0</v>
      </c>
      <c r="M141">
        <f t="shared" si="46"/>
        <v>1.8549051937345425E-3</v>
      </c>
      <c r="N141">
        <f t="shared" si="46"/>
        <v>7.9512324410283594E-4</v>
      </c>
      <c r="O141">
        <f t="shared" si="46"/>
        <v>1.3934174957500767E-3</v>
      </c>
      <c r="P141">
        <f t="shared" si="46"/>
        <v>7.4609048585412444E-4</v>
      </c>
      <c r="Q141">
        <f t="shared" si="46"/>
        <v>0</v>
      </c>
      <c r="S141" t="str">
        <f t="shared" si="33"/>
        <v>2022-32</v>
      </c>
      <c r="T141">
        <f t="shared" ref="T141:T172" si="47">-LN((1-1.5*M141)/(1-0.5*M141))</f>
        <v>1.8583527958096235E-3</v>
      </c>
      <c r="U141">
        <f t="shared" ref="U141:U172" si="48">-LN((1-1.5*N141)/(1-0.5*N141))</f>
        <v>7.9575601016090836E-4</v>
      </c>
      <c r="V141">
        <f t="shared" ref="V141:V172" si="49">-LN((1-1.5*O141)/(1-0.5*O141))</f>
        <v>1.3953620437208135E-3</v>
      </c>
      <c r="W141">
        <f t="shared" ref="W141:W172" si="50">-LN((1-1.5*P141)/(1-0.5*P141))</f>
        <v>7.466475871763257E-4</v>
      </c>
      <c r="X141">
        <f t="shared" si="45"/>
        <v>0</v>
      </c>
      <c r="Z141" t="str">
        <f t="shared" si="34"/>
        <v>2022-32</v>
      </c>
      <c r="AA141">
        <f t="shared" ca="1" si="35"/>
        <v>1.8744433972775129E-3</v>
      </c>
      <c r="AB141">
        <f t="shared" ca="1" si="35"/>
        <v>8.3509298838715495E-4</v>
      </c>
      <c r="AC141">
        <f t="shared" ca="1" si="35"/>
        <v>1.3774922601462842E-3</v>
      </c>
      <c r="AD141">
        <f t="shared" ca="1" si="35"/>
        <v>7.2558788675580179E-4</v>
      </c>
      <c r="AE141" t="e">
        <f t="shared" ca="1" si="35"/>
        <v>#DIV/0!</v>
      </c>
      <c r="AG141" t="str">
        <f t="shared" si="36"/>
        <v>2022-32</v>
      </c>
      <c r="AH141">
        <f t="shared" ca="1" si="37"/>
        <v>2.4027172960960491E-2</v>
      </c>
      <c r="AI141">
        <f t="shared" ca="1" si="37"/>
        <v>1.1876156215652904E-2</v>
      </c>
      <c r="AJ141">
        <f t="shared" ca="1" si="37"/>
        <v>2.380408602796931E-2</v>
      </c>
      <c r="AK141">
        <f t="shared" ca="1" si="37"/>
        <v>1.0309385377117999E-2</v>
      </c>
      <c r="AL141" t="e">
        <f t="shared" ca="1" si="37"/>
        <v>#DIV/0!</v>
      </c>
      <c r="AN141">
        <f t="shared" ca="1" si="38"/>
        <v>0.49428021494452806</v>
      </c>
      <c r="AO141">
        <f t="shared" ca="1" si="38"/>
        <v>0.99071522341169083</v>
      </c>
      <c r="AP141">
        <f t="shared" ca="1" si="38"/>
        <v>0.4290719259343892</v>
      </c>
      <c r="AQ141" t="e">
        <f t="shared" ca="1" si="38"/>
        <v>#DIV/0!</v>
      </c>
      <c r="AS141" t="str">
        <f t="shared" si="39"/>
        <v>2022-32</v>
      </c>
      <c r="AT141">
        <f t="shared" ca="1" si="40"/>
        <v>0.93742991175716794</v>
      </c>
      <c r="AU141">
        <f t="shared" ca="1" si="40"/>
        <v>0.97006909584276368</v>
      </c>
      <c r="AV141">
        <f t="shared" ca="1" si="40"/>
        <v>1.005733342686816</v>
      </c>
      <c r="AW141" t="e">
        <f t="shared" ca="1" si="40"/>
        <v>#DIV/0!</v>
      </c>
    </row>
    <row r="142" spans="1:49" x14ac:dyDescent="0.25">
      <c r="A142" s="1" t="s">
        <v>92</v>
      </c>
      <c r="B142" s="10">
        <v>33901</v>
      </c>
      <c r="C142" s="10">
        <v>11310</v>
      </c>
      <c r="D142" s="10">
        <v>35833</v>
      </c>
      <c r="E142" s="10">
        <v>267864</v>
      </c>
      <c r="F142" s="10">
        <v>35</v>
      </c>
      <c r="G142" s="10">
        <v>58</v>
      </c>
      <c r="H142" s="10">
        <v>12</v>
      </c>
      <c r="I142" s="10">
        <v>61</v>
      </c>
      <c r="J142" s="10">
        <v>232</v>
      </c>
      <c r="K142" s="10">
        <v>0</v>
      </c>
      <c r="M142">
        <f t="shared" si="46"/>
        <v>1.710863986313088E-3</v>
      </c>
      <c r="N142">
        <f t="shared" si="46"/>
        <v>1.0610079575596816E-3</v>
      </c>
      <c r="O142">
        <f t="shared" si="46"/>
        <v>1.7023414171294616E-3</v>
      </c>
      <c r="P142">
        <f t="shared" si="46"/>
        <v>8.6611116088761457E-4</v>
      </c>
      <c r="Q142">
        <f t="shared" si="46"/>
        <v>0</v>
      </c>
      <c r="S142" t="str">
        <f t="shared" si="33"/>
        <v>2022-33</v>
      </c>
      <c r="T142">
        <f t="shared" si="47"/>
        <v>1.7137964777347416E-3</v>
      </c>
      <c r="U142">
        <f t="shared" si="48"/>
        <v>1.0621349909834231E-3</v>
      </c>
      <c r="V142">
        <f t="shared" si="49"/>
        <v>1.7052447383881014E-3</v>
      </c>
      <c r="W142">
        <f t="shared" si="50"/>
        <v>8.6686201398948322E-4</v>
      </c>
      <c r="X142">
        <f t="shared" ref="X142:X173" si="51">-LN((1-1.5*Q142)/(1-0.5*Q142))</f>
        <v>0</v>
      </c>
      <c r="Z142" t="str">
        <f t="shared" si="34"/>
        <v>2022-33</v>
      </c>
      <c r="AA142">
        <f t="shared" ca="1" si="35"/>
        <v>1.7297822000074193E-3</v>
      </c>
      <c r="AB142">
        <f t="shared" ca="1" si="35"/>
        <v>1.1187847616656419E-3</v>
      </c>
      <c r="AC142">
        <f t="shared" ref="AC142:AE205" ca="1" si="52">V142*EXP(-AC$1*(ROW()-$B$2))</f>
        <v>1.6817381841539077E-3</v>
      </c>
      <c r="AD142">
        <f t="shared" ca="1" si="52"/>
        <v>8.4055959836697365E-4</v>
      </c>
      <c r="AE142" t="e">
        <f t="shared" ca="1" si="52"/>
        <v>#DIV/0!</v>
      </c>
      <c r="AG142" t="str">
        <f t="shared" si="36"/>
        <v>2022-33</v>
      </c>
      <c r="AH142">
        <f t="shared" ca="1" si="37"/>
        <v>2.5756955160967911E-2</v>
      </c>
      <c r="AI142">
        <f t="shared" ca="1" si="37"/>
        <v>1.2994940977318545E-2</v>
      </c>
      <c r="AJ142">
        <f t="shared" ref="AJ142:AL205" ca="1" si="53">IF(ROW()&gt;=$B$2, AC142+AJ141,0)</f>
        <v>2.5485824212123219E-2</v>
      </c>
      <c r="AK142">
        <f t="shared" ca="1" si="53"/>
        <v>1.1149944975484972E-2</v>
      </c>
      <c r="AL142" t="e">
        <f t="shared" ca="1" si="53"/>
        <v>#DIV/0!</v>
      </c>
      <c r="AN142">
        <f t="shared" ca="1" si="38"/>
        <v>0.50452162905540476</v>
      </c>
      <c r="AO142">
        <f t="shared" ca="1" si="38"/>
        <v>0.98947348600988505</v>
      </c>
      <c r="AP142">
        <f t="shared" ca="1" si="38"/>
        <v>0.43289064665460142</v>
      </c>
      <c r="AQ142" t="e">
        <f t="shared" ref="AQ142:AQ205" ca="1" si="54">AL142/$AH142</f>
        <v>#DIV/0!</v>
      </c>
      <c r="AS142" t="str">
        <f t="shared" si="39"/>
        <v>2022-33</v>
      </c>
      <c r="AT142">
        <f t="shared" ca="1" si="40"/>
        <v>0.95685332308530546</v>
      </c>
      <c r="AU142">
        <f t="shared" ca="1" si="40"/>
        <v>0.96885323577502824</v>
      </c>
      <c r="AV142">
        <f t="shared" ca="1" si="40"/>
        <v>1.0146843239153425</v>
      </c>
      <c r="AW142" t="e">
        <f t="shared" ref="AW142:AW205" ca="1" si="55">AQ142/(OFFSET(AQ$1,$B$1+$B$2,0))</f>
        <v>#DIV/0!</v>
      </c>
    </row>
    <row r="143" spans="1:49" x14ac:dyDescent="0.25">
      <c r="A143" s="1" t="s">
        <v>93</v>
      </c>
      <c r="B143" s="10">
        <v>33843</v>
      </c>
      <c r="C143" s="10">
        <v>11298</v>
      </c>
      <c r="D143" s="10">
        <v>35772</v>
      </c>
      <c r="E143" s="10">
        <v>267632</v>
      </c>
      <c r="F143" s="10">
        <v>35</v>
      </c>
      <c r="G143" s="10">
        <v>62</v>
      </c>
      <c r="H143" s="10">
        <v>14</v>
      </c>
      <c r="I143" s="10">
        <v>67</v>
      </c>
      <c r="J143" s="10">
        <v>200</v>
      </c>
      <c r="K143" s="10">
        <v>0</v>
      </c>
      <c r="M143">
        <f t="shared" si="46"/>
        <v>1.8319888898738292E-3</v>
      </c>
      <c r="N143">
        <f t="shared" si="46"/>
        <v>1.2391573729863693E-3</v>
      </c>
      <c r="O143">
        <f t="shared" si="46"/>
        <v>1.8729732751872974E-3</v>
      </c>
      <c r="P143">
        <f t="shared" si="46"/>
        <v>7.4729479284988342E-4</v>
      </c>
      <c r="Q143">
        <f t="shared" si="46"/>
        <v>0</v>
      </c>
      <c r="S143" t="str">
        <f t="shared" ref="S143:S206" si="56">$A143</f>
        <v>2022-34</v>
      </c>
      <c r="T143">
        <f t="shared" si="47"/>
        <v>1.8353517481424194E-3</v>
      </c>
      <c r="U143">
        <f t="shared" si="48"/>
        <v>1.2406949482343711E-3</v>
      </c>
      <c r="V143">
        <f t="shared" si="49"/>
        <v>1.8764884374760662E-3</v>
      </c>
      <c r="W143">
        <f t="shared" si="50"/>
        <v>7.4785369485103113E-4</v>
      </c>
      <c r="X143">
        <f t="shared" si="51"/>
        <v>0</v>
      </c>
      <c r="Z143" t="str">
        <f t="shared" ref="Z143:Z206" si="57">$A143</f>
        <v>2022-34</v>
      </c>
      <c r="AA143">
        <f t="shared" ref="AA143:AE206" ca="1" si="58">T143*EXP(-AA$1*(ROW()-$B$2))</f>
        <v>1.8537002152596853E-3</v>
      </c>
      <c r="AB143">
        <f t="shared" ca="1" si="58"/>
        <v>1.311727900288066E-3</v>
      </c>
      <c r="AC143">
        <f t="shared" ca="1" si="52"/>
        <v>1.8487873647253588E-3</v>
      </c>
      <c r="AD143">
        <f t="shared" ca="1" si="52"/>
        <v>7.2356802072999493E-4</v>
      </c>
      <c r="AE143" t="e">
        <f t="shared" ca="1" si="52"/>
        <v>#DIV/0!</v>
      </c>
      <c r="AG143" t="str">
        <f t="shared" ref="AG143:AG206" si="59">$A143</f>
        <v>2022-34</v>
      </c>
      <c r="AH143">
        <f t="shared" ref="AH143:AL206" ca="1" si="60">IF(ROW()&gt;=$B$2, AA143+AH142,0)</f>
        <v>2.7610655376227596E-2</v>
      </c>
      <c r="AI143">
        <f t="shared" ca="1" si="60"/>
        <v>1.4306668877606612E-2</v>
      </c>
      <c r="AJ143">
        <f t="shared" ca="1" si="53"/>
        <v>2.7334611576848578E-2</v>
      </c>
      <c r="AK143">
        <f t="shared" ca="1" si="53"/>
        <v>1.1873512996214967E-2</v>
      </c>
      <c r="AL143" t="e">
        <f t="shared" ca="1" si="53"/>
        <v>#DIV/0!</v>
      </c>
      <c r="AN143">
        <f t="shared" ref="AN143:AQ206" ca="1" si="61">AI143/$AH143</f>
        <v>0.51815752587765307</v>
      </c>
      <c r="AO143">
        <f t="shared" ca="1" si="61"/>
        <v>0.99000227283207887</v>
      </c>
      <c r="AP143">
        <f t="shared" ca="1" si="61"/>
        <v>0.43003372554633029</v>
      </c>
      <c r="AQ143" t="e">
        <f t="shared" ca="1" si="54"/>
        <v>#DIV/0!</v>
      </c>
      <c r="AS143" t="str">
        <f t="shared" ref="AS143:AS206" si="62">$A143</f>
        <v>2022-34</v>
      </c>
      <c r="AT143">
        <f t="shared" ref="AT143:AW206" ca="1" si="63">AN143/(OFFSET(AN$1,$B$1+$B$2,0))</f>
        <v>0.98271455962345944</v>
      </c>
      <c r="AU143">
        <f t="shared" ca="1" si="63"/>
        <v>0.96937100288143507</v>
      </c>
      <c r="AV143">
        <f t="shared" ca="1" si="63"/>
        <v>1.0079877757555977</v>
      </c>
      <c r="AW143" t="e">
        <f t="shared" ca="1" si="55"/>
        <v>#DIV/0!</v>
      </c>
    </row>
    <row r="144" spans="1:49" x14ac:dyDescent="0.25">
      <c r="A144" s="1" t="s">
        <v>94</v>
      </c>
      <c r="B144" s="10">
        <v>33781</v>
      </c>
      <c r="C144" s="10">
        <v>11284</v>
      </c>
      <c r="D144" s="10">
        <v>35705</v>
      </c>
      <c r="E144" s="10">
        <v>267432</v>
      </c>
      <c r="F144" s="10">
        <v>35</v>
      </c>
      <c r="G144" s="10">
        <v>52</v>
      </c>
      <c r="H144" s="10">
        <v>8</v>
      </c>
      <c r="I144" s="10">
        <v>59</v>
      </c>
      <c r="J144" s="10">
        <v>210</v>
      </c>
      <c r="K144" s="10">
        <v>1</v>
      </c>
      <c r="M144">
        <f t="shared" si="46"/>
        <v>1.5393268405316598E-3</v>
      </c>
      <c r="N144">
        <f t="shared" si="46"/>
        <v>7.0896845090393477E-4</v>
      </c>
      <c r="O144">
        <f t="shared" si="46"/>
        <v>1.6524296317042431E-3</v>
      </c>
      <c r="P144">
        <f t="shared" si="46"/>
        <v>7.8524634299560259E-4</v>
      </c>
      <c r="Q144">
        <f t="shared" si="46"/>
        <v>2.8571428571428571E-2</v>
      </c>
      <c r="S144" t="str">
        <f t="shared" si="56"/>
        <v>2022-35</v>
      </c>
      <c r="T144">
        <f t="shared" si="47"/>
        <v>1.5417003261180479E-3</v>
      </c>
      <c r="U144">
        <f t="shared" si="48"/>
        <v>7.0947147353380184E-4</v>
      </c>
      <c r="V144">
        <f t="shared" si="49"/>
        <v>1.6551650527285447E-3</v>
      </c>
      <c r="W144">
        <f t="shared" si="50"/>
        <v>7.8586347983199524E-4</v>
      </c>
      <c r="X144">
        <f t="shared" si="51"/>
        <v>2.9413885206293341E-2</v>
      </c>
      <c r="Z144" t="str">
        <f t="shared" si="57"/>
        <v>2022-35</v>
      </c>
      <c r="AA144">
        <f t="shared" ca="1" si="58"/>
        <v>1.5581460660829714E-3</v>
      </c>
      <c r="AB144">
        <f t="shared" ca="1" si="58"/>
        <v>7.5287971546568661E-4</v>
      </c>
      <c r="AC144">
        <f t="shared" ca="1" si="52"/>
        <v>1.62911515751967E-3</v>
      </c>
      <c r="AD144">
        <f t="shared" ca="1" si="52"/>
        <v>7.5867191772104904E-4</v>
      </c>
      <c r="AE144" t="e">
        <f t="shared" ca="1" si="52"/>
        <v>#DIV/0!</v>
      </c>
      <c r="AG144" t="str">
        <f t="shared" si="59"/>
        <v>2022-35</v>
      </c>
      <c r="AH144">
        <f t="shared" ca="1" si="60"/>
        <v>2.9168801442310568E-2</v>
      </c>
      <c r="AI144">
        <f t="shared" ca="1" si="60"/>
        <v>1.5059548593072299E-2</v>
      </c>
      <c r="AJ144">
        <f t="shared" ca="1" si="53"/>
        <v>2.8963726734368249E-2</v>
      </c>
      <c r="AK144">
        <f t="shared" ca="1" si="53"/>
        <v>1.2632184913936017E-2</v>
      </c>
      <c r="AL144" t="e">
        <f t="shared" ca="1" si="53"/>
        <v>#DIV/0!</v>
      </c>
      <c r="AN144">
        <f t="shared" ca="1" si="61"/>
        <v>0.51628959190718726</v>
      </c>
      <c r="AO144">
        <f t="shared" ca="1" si="61"/>
        <v>0.99296938174343874</v>
      </c>
      <c r="AP144">
        <f t="shared" ca="1" si="61"/>
        <v>0.43307178524011974</v>
      </c>
      <c r="AQ144" t="e">
        <f t="shared" ca="1" si="54"/>
        <v>#DIV/0!</v>
      </c>
      <c r="AS144" t="str">
        <f t="shared" si="62"/>
        <v>2022-35</v>
      </c>
      <c r="AT144">
        <f t="shared" ca="1" si="63"/>
        <v>0.97917191898327427</v>
      </c>
      <c r="AU144">
        <f t="shared" ca="1" si="63"/>
        <v>0.97227627837422304</v>
      </c>
      <c r="AV144">
        <f t="shared" ca="1" si="63"/>
        <v>1.0151089080097369</v>
      </c>
      <c r="AW144" t="e">
        <f t="shared" ca="1" si="55"/>
        <v>#DIV/0!</v>
      </c>
    </row>
    <row r="145" spans="1:49" x14ac:dyDescent="0.25">
      <c r="A145" s="1" t="s">
        <v>95</v>
      </c>
      <c r="B145" s="10">
        <v>33729</v>
      </c>
      <c r="C145" s="10">
        <v>11276</v>
      </c>
      <c r="D145" s="10">
        <v>35646</v>
      </c>
      <c r="E145" s="10">
        <v>267222</v>
      </c>
      <c r="F145" s="10">
        <v>34</v>
      </c>
      <c r="G145" s="10">
        <v>73</v>
      </c>
      <c r="H145" s="10">
        <v>9</v>
      </c>
      <c r="I145" s="10">
        <v>71</v>
      </c>
      <c r="J145" s="10">
        <v>213</v>
      </c>
      <c r="K145" s="10">
        <v>0</v>
      </c>
      <c r="M145">
        <f t="shared" si="46"/>
        <v>2.1643096445195529E-3</v>
      </c>
      <c r="N145">
        <f t="shared" si="46"/>
        <v>7.981553742461866E-4</v>
      </c>
      <c r="O145">
        <f t="shared" si="46"/>
        <v>1.9918083375413793E-3</v>
      </c>
      <c r="P145">
        <f t="shared" si="46"/>
        <v>7.9709005995015376E-4</v>
      </c>
      <c r="Q145">
        <f t="shared" si="46"/>
        <v>0</v>
      </c>
      <c r="S145" t="str">
        <f t="shared" si="56"/>
        <v>2022-36</v>
      </c>
      <c r="T145">
        <f t="shared" si="47"/>
        <v>2.1690048912389724E-3</v>
      </c>
      <c r="U145">
        <f t="shared" si="48"/>
        <v>7.9879297759410592E-4</v>
      </c>
      <c r="V145">
        <f t="shared" si="49"/>
        <v>1.9957842183273337E-3</v>
      </c>
      <c r="W145">
        <f t="shared" si="50"/>
        <v>7.9772596165495445E-4</v>
      </c>
      <c r="X145">
        <f t="shared" si="51"/>
        <v>0</v>
      </c>
      <c r="Z145" t="str">
        <f t="shared" si="57"/>
        <v>2022-36</v>
      </c>
      <c r="AA145">
        <f t="shared" ca="1" si="58"/>
        <v>2.1935965143274343E-3</v>
      </c>
      <c r="AB145">
        <f t="shared" ca="1" si="58"/>
        <v>8.5081828076473127E-4</v>
      </c>
      <c r="AC145">
        <f t="shared" ca="1" si="52"/>
        <v>1.9624267958943909E-3</v>
      </c>
      <c r="AD145">
        <f t="shared" ca="1" si="52"/>
        <v>7.684308809440296E-4</v>
      </c>
      <c r="AE145" t="e">
        <f t="shared" ca="1" si="52"/>
        <v>#DIV/0!</v>
      </c>
      <c r="AG145" t="str">
        <f t="shared" si="59"/>
        <v>2022-36</v>
      </c>
      <c r="AH145">
        <f t="shared" ca="1" si="60"/>
        <v>3.1362397956638005E-2</v>
      </c>
      <c r="AI145">
        <f t="shared" ca="1" si="60"/>
        <v>1.5910366873837029E-2</v>
      </c>
      <c r="AJ145">
        <f t="shared" ca="1" si="53"/>
        <v>3.0926153530262641E-2</v>
      </c>
      <c r="AK145">
        <f t="shared" ca="1" si="53"/>
        <v>1.3400615794880047E-2</v>
      </c>
      <c r="AL145" t="e">
        <f t="shared" ca="1" si="53"/>
        <v>#DIV/0!</v>
      </c>
      <c r="AN145">
        <f t="shared" ca="1" si="61"/>
        <v>0.50730709098949889</v>
      </c>
      <c r="AO145">
        <f t="shared" ca="1" si="61"/>
        <v>0.98609020818565851</v>
      </c>
      <c r="AP145">
        <f t="shared" ca="1" si="61"/>
        <v>0.42728288230408545</v>
      </c>
      <c r="AQ145" t="e">
        <f t="shared" ca="1" si="54"/>
        <v>#DIV/0!</v>
      </c>
      <c r="AS145" t="str">
        <f t="shared" si="62"/>
        <v>2022-36</v>
      </c>
      <c r="AT145">
        <f t="shared" ca="1" si="63"/>
        <v>0.96213610652702952</v>
      </c>
      <c r="AU145">
        <f t="shared" ca="1" si="63"/>
        <v>0.96554046417086314</v>
      </c>
      <c r="AV145">
        <f t="shared" ca="1" si="63"/>
        <v>1.0015398713321018</v>
      </c>
      <c r="AW145" t="e">
        <f t="shared" ca="1" si="55"/>
        <v>#DIV/0!</v>
      </c>
    </row>
    <row r="146" spans="1:49" x14ac:dyDescent="0.25">
      <c r="A146" s="1" t="s">
        <v>96</v>
      </c>
      <c r="B146" s="10">
        <v>33656</v>
      </c>
      <c r="C146" s="10">
        <v>11267</v>
      </c>
      <c r="D146" s="10">
        <v>35575</v>
      </c>
      <c r="E146" s="10">
        <v>267009</v>
      </c>
      <c r="F146" s="10">
        <v>34</v>
      </c>
      <c r="G146" s="10">
        <v>44</v>
      </c>
      <c r="H146" s="10">
        <v>13</v>
      </c>
      <c r="I146" s="10">
        <v>57</v>
      </c>
      <c r="J146" s="10">
        <v>232</v>
      </c>
      <c r="K146" s="10">
        <v>0</v>
      </c>
      <c r="M146">
        <f t="shared" si="46"/>
        <v>1.3073449013548846E-3</v>
      </c>
      <c r="N146">
        <f t="shared" si="46"/>
        <v>1.1538120173959351E-3</v>
      </c>
      <c r="O146">
        <f t="shared" si="46"/>
        <v>1.6022487702037947E-3</v>
      </c>
      <c r="P146">
        <f t="shared" si="46"/>
        <v>8.6888456943398911E-4</v>
      </c>
      <c r="Q146">
        <f t="shared" si="46"/>
        <v>0</v>
      </c>
      <c r="S146" t="str">
        <f t="shared" si="56"/>
        <v>2022-37</v>
      </c>
      <c r="T146">
        <f t="shared" si="47"/>
        <v>1.3090564763568629E-3</v>
      </c>
      <c r="U146">
        <f t="shared" si="48"/>
        <v>1.1551449658394387E-3</v>
      </c>
      <c r="V146">
        <f t="shared" si="49"/>
        <v>1.604820435648894E-3</v>
      </c>
      <c r="W146">
        <f t="shared" si="50"/>
        <v>8.6964024118005951E-4</v>
      </c>
      <c r="X146">
        <f t="shared" si="51"/>
        <v>0</v>
      </c>
      <c r="Z146" t="str">
        <f t="shared" si="57"/>
        <v>2022-37</v>
      </c>
      <c r="AA146">
        <f t="shared" ca="1" si="58"/>
        <v>1.3247764898591597E-3</v>
      </c>
      <c r="AB146">
        <f t="shared" ca="1" si="58"/>
        <v>1.2349545664110334E-3</v>
      </c>
      <c r="AC146">
        <f t="shared" ca="1" si="52"/>
        <v>1.5764337783063347E-3</v>
      </c>
      <c r="AD146">
        <f t="shared" ca="1" si="52"/>
        <v>8.358625980785623E-4</v>
      </c>
      <c r="AE146" t="e">
        <f t="shared" ca="1" si="52"/>
        <v>#DIV/0!</v>
      </c>
      <c r="AG146" t="str">
        <f t="shared" si="59"/>
        <v>2022-37</v>
      </c>
      <c r="AH146">
        <f t="shared" ca="1" si="60"/>
        <v>3.2687174446497165E-2</v>
      </c>
      <c r="AI146">
        <f t="shared" ca="1" si="60"/>
        <v>1.7145321440248062E-2</v>
      </c>
      <c r="AJ146">
        <f t="shared" ca="1" si="53"/>
        <v>3.2502587308568975E-2</v>
      </c>
      <c r="AK146">
        <f t="shared" ca="1" si="53"/>
        <v>1.4236478392958609E-2</v>
      </c>
      <c r="AL146" t="e">
        <f t="shared" ca="1" si="53"/>
        <v>#DIV/0!</v>
      </c>
      <c r="AN146">
        <f t="shared" ca="1" si="61"/>
        <v>0.52452748610351041</v>
      </c>
      <c r="AO146">
        <f t="shared" ca="1" si="61"/>
        <v>0.99435291850538121</v>
      </c>
      <c r="AP146">
        <f t="shared" ca="1" si="61"/>
        <v>0.43553713754797252</v>
      </c>
      <c r="AQ146" t="e">
        <f t="shared" ca="1" si="54"/>
        <v>#DIV/0!</v>
      </c>
      <c r="AS146" t="str">
        <f t="shared" si="62"/>
        <v>2022-37</v>
      </c>
      <c r="AT146">
        <f t="shared" ca="1" si="63"/>
        <v>0.99479554338909992</v>
      </c>
      <c r="AU146">
        <f t="shared" ca="1" si="63"/>
        <v>0.97363098275748761</v>
      </c>
      <c r="AV146">
        <f t="shared" ca="1" si="63"/>
        <v>1.0208876291695468</v>
      </c>
      <c r="AW146" t="e">
        <f t="shared" ca="1" si="55"/>
        <v>#DIV/0!</v>
      </c>
    </row>
    <row r="147" spans="1:49" x14ac:dyDescent="0.25">
      <c r="A147" s="1" t="s">
        <v>97</v>
      </c>
      <c r="B147" s="10">
        <v>33612</v>
      </c>
      <c r="C147" s="10">
        <v>11254</v>
      </c>
      <c r="D147" s="10">
        <v>35518</v>
      </c>
      <c r="E147" s="10">
        <v>266777</v>
      </c>
      <c r="F147" s="10">
        <v>34</v>
      </c>
      <c r="G147" s="10">
        <v>58</v>
      </c>
      <c r="H147" s="10">
        <v>12</v>
      </c>
      <c r="I147" s="10">
        <v>65</v>
      </c>
      <c r="J147" s="10">
        <v>233</v>
      </c>
      <c r="K147" s="10">
        <v>0</v>
      </c>
      <c r="M147">
        <f t="shared" si="46"/>
        <v>1.7255741996905867E-3</v>
      </c>
      <c r="N147">
        <f t="shared" si="46"/>
        <v>1.0662875422072153E-3</v>
      </c>
      <c r="O147">
        <f t="shared" si="46"/>
        <v>1.8300579987611915E-3</v>
      </c>
      <c r="P147">
        <f t="shared" si="46"/>
        <v>8.7338863545208169E-4</v>
      </c>
      <c r="Q147">
        <f t="shared" si="46"/>
        <v>0</v>
      </c>
      <c r="S147" t="str">
        <f t="shared" si="56"/>
        <v>2022-38</v>
      </c>
      <c r="T147">
        <f t="shared" si="47"/>
        <v>1.7285573833690665E-3</v>
      </c>
      <c r="U147">
        <f t="shared" si="48"/>
        <v>1.0674258263118732E-3</v>
      </c>
      <c r="V147">
        <f t="shared" si="49"/>
        <v>1.8334137649173687E-3</v>
      </c>
      <c r="W147">
        <f t="shared" si="50"/>
        <v>8.7415216563520011E-4</v>
      </c>
      <c r="X147">
        <f t="shared" si="51"/>
        <v>0</v>
      </c>
      <c r="Z147" t="str">
        <f t="shared" si="57"/>
        <v>2022-38</v>
      </c>
      <c r="AA147">
        <f t="shared" ca="1" si="58"/>
        <v>1.7504755250166209E-3</v>
      </c>
      <c r="AB147">
        <f t="shared" ca="1" si="58"/>
        <v>1.1454182883863637E-3</v>
      </c>
      <c r="AC147">
        <f t="shared" ca="1" si="52"/>
        <v>1.7991989060078535E-3</v>
      </c>
      <c r="AD147">
        <f t="shared" ca="1" si="52"/>
        <v>8.3835215281858645E-4</v>
      </c>
      <c r="AE147" t="e">
        <f t="shared" ca="1" si="52"/>
        <v>#DIV/0!</v>
      </c>
      <c r="AG147" t="str">
        <f t="shared" si="59"/>
        <v>2022-38</v>
      </c>
      <c r="AH147">
        <f t="shared" ca="1" si="60"/>
        <v>3.4437649971513787E-2</v>
      </c>
      <c r="AI147">
        <f t="shared" ca="1" si="60"/>
        <v>1.8290739728634424E-2</v>
      </c>
      <c r="AJ147">
        <f t="shared" ca="1" si="53"/>
        <v>3.4301786214576829E-2</v>
      </c>
      <c r="AK147">
        <f t="shared" ca="1" si="53"/>
        <v>1.5074830545777195E-2</v>
      </c>
      <c r="AL147" t="e">
        <f t="shared" ca="1" si="53"/>
        <v>#DIV/0!</v>
      </c>
      <c r="AN147">
        <f t="shared" ca="1" si="61"/>
        <v>0.53112624536703867</v>
      </c>
      <c r="AO147">
        <f t="shared" ca="1" si="61"/>
        <v>0.99605479011926357</v>
      </c>
      <c r="AP147">
        <f t="shared" ca="1" si="61"/>
        <v>0.43774271932744618</v>
      </c>
      <c r="AQ147" t="e">
        <f t="shared" ca="1" si="54"/>
        <v>#DIV/0!</v>
      </c>
      <c r="AS147" t="str">
        <f t="shared" si="62"/>
        <v>2022-38</v>
      </c>
      <c r="AT147">
        <f t="shared" ca="1" si="63"/>
        <v>1.0073104572518981</v>
      </c>
      <c r="AU147">
        <f t="shared" ca="1" si="63"/>
        <v>0.97529738801573529</v>
      </c>
      <c r="AV147">
        <f t="shared" ca="1" si="63"/>
        <v>1.0260574550228896</v>
      </c>
      <c r="AW147" t="e">
        <f t="shared" ca="1" si="55"/>
        <v>#DIV/0!</v>
      </c>
    </row>
    <row r="148" spans="1:49" x14ac:dyDescent="0.25">
      <c r="A148" s="1" t="s">
        <v>98</v>
      </c>
      <c r="B148" s="10">
        <v>33554</v>
      </c>
      <c r="C148" s="10">
        <v>11242</v>
      </c>
      <c r="D148" s="10">
        <v>35453</v>
      </c>
      <c r="E148" s="10">
        <v>266544</v>
      </c>
      <c r="F148" s="10">
        <v>34</v>
      </c>
      <c r="G148" s="10">
        <v>66</v>
      </c>
      <c r="H148" s="10">
        <v>14</v>
      </c>
      <c r="I148" s="10">
        <v>59</v>
      </c>
      <c r="J148" s="10">
        <v>240</v>
      </c>
      <c r="K148" s="10">
        <v>0</v>
      </c>
      <c r="M148">
        <f t="shared" si="46"/>
        <v>1.9669786016570305E-3</v>
      </c>
      <c r="N148">
        <f t="shared" si="46"/>
        <v>1.2453300124533001E-3</v>
      </c>
      <c r="O148">
        <f t="shared" si="46"/>
        <v>1.6641751050686824E-3</v>
      </c>
      <c r="P148">
        <f t="shared" si="46"/>
        <v>9.004141905276427E-4</v>
      </c>
      <c r="Q148">
        <f t="shared" si="46"/>
        <v>0</v>
      </c>
      <c r="S148" t="str">
        <f t="shared" si="56"/>
        <v>2022-39</v>
      </c>
      <c r="T148">
        <f t="shared" si="47"/>
        <v>1.9708558696697387E-3</v>
      </c>
      <c r="U148">
        <f t="shared" si="48"/>
        <v>1.2468829545632637E-3</v>
      </c>
      <c r="V148">
        <f t="shared" si="49"/>
        <v>1.666949586428323E-3</v>
      </c>
      <c r="W148">
        <f t="shared" si="50"/>
        <v>9.0122572790560002E-4</v>
      </c>
      <c r="X148">
        <f t="shared" si="51"/>
        <v>0</v>
      </c>
      <c r="Z148" t="str">
        <f t="shared" si="57"/>
        <v>2022-39</v>
      </c>
      <c r="AA148">
        <f t="shared" ca="1" si="58"/>
        <v>1.9971703928091046E-3</v>
      </c>
      <c r="AB148">
        <f t="shared" ca="1" si="58"/>
        <v>1.3429628863284629E-3</v>
      </c>
      <c r="AC148">
        <f t="shared" ca="1" si="52"/>
        <v>1.6342201503674468E-3</v>
      </c>
      <c r="AD148">
        <f t="shared" ca="1" si="52"/>
        <v>8.6241680145259588E-4</v>
      </c>
      <c r="AE148" t="e">
        <f t="shared" ca="1" si="52"/>
        <v>#DIV/0!</v>
      </c>
      <c r="AG148" t="str">
        <f t="shared" si="59"/>
        <v>2022-39</v>
      </c>
      <c r="AH148">
        <f t="shared" ca="1" si="60"/>
        <v>3.6434820364322891E-2</v>
      </c>
      <c r="AI148">
        <f t="shared" ca="1" si="60"/>
        <v>1.9633702614962886E-2</v>
      </c>
      <c r="AJ148">
        <f t="shared" ca="1" si="53"/>
        <v>3.5936006364944276E-2</v>
      </c>
      <c r="AK148">
        <f t="shared" ca="1" si="53"/>
        <v>1.5937247347229792E-2</v>
      </c>
      <c r="AL148" t="e">
        <f t="shared" ca="1" si="53"/>
        <v>#DIV/0!</v>
      </c>
      <c r="AN148">
        <f t="shared" ca="1" si="61"/>
        <v>0.53887194773130487</v>
      </c>
      <c r="AO148">
        <f t="shared" ca="1" si="61"/>
        <v>0.9863094151586087</v>
      </c>
      <c r="AP148">
        <f t="shared" ca="1" si="61"/>
        <v>0.43741803000175083</v>
      </c>
      <c r="AQ148" t="e">
        <f t="shared" ca="1" si="54"/>
        <v>#DIV/0!</v>
      </c>
      <c r="AS148" t="str">
        <f t="shared" si="62"/>
        <v>2022-39</v>
      </c>
      <c r="AT148">
        <f t="shared" ca="1" si="63"/>
        <v>1.0220006124802359</v>
      </c>
      <c r="AU148">
        <f t="shared" ca="1" si="63"/>
        <v>0.96575510295406453</v>
      </c>
      <c r="AV148">
        <f t="shared" ca="1" si="63"/>
        <v>1.0252963917579014</v>
      </c>
      <c r="AW148" t="e">
        <f t="shared" ca="1" si="55"/>
        <v>#DIV/0!</v>
      </c>
    </row>
    <row r="149" spans="1:49" x14ac:dyDescent="0.25">
      <c r="A149" s="1" t="s">
        <v>99</v>
      </c>
      <c r="B149" s="10">
        <v>33488</v>
      </c>
      <c r="C149" s="10">
        <v>11228</v>
      </c>
      <c r="D149" s="10">
        <v>35394</v>
      </c>
      <c r="E149" s="10">
        <v>266304</v>
      </c>
      <c r="F149" s="10">
        <v>34</v>
      </c>
      <c r="G149" s="10">
        <v>77</v>
      </c>
      <c r="H149" s="10">
        <v>14</v>
      </c>
      <c r="I149" s="10">
        <v>68</v>
      </c>
      <c r="J149" s="10">
        <v>245</v>
      </c>
      <c r="K149" s="10">
        <v>0</v>
      </c>
      <c r="M149">
        <f t="shared" si="46"/>
        <v>2.29933110367893E-3</v>
      </c>
      <c r="N149">
        <f t="shared" si="46"/>
        <v>1.2468827930174563E-3</v>
      </c>
      <c r="O149">
        <f t="shared" si="46"/>
        <v>1.9212295869356388E-3</v>
      </c>
      <c r="P149">
        <f t="shared" si="46"/>
        <v>9.2000120163422249E-4</v>
      </c>
      <c r="Q149">
        <f t="shared" si="46"/>
        <v>0</v>
      </c>
      <c r="S149" t="str">
        <f t="shared" si="56"/>
        <v>2022-40</v>
      </c>
      <c r="T149">
        <f t="shared" si="47"/>
        <v>2.3046312316601964E-3</v>
      </c>
      <c r="U149">
        <f t="shared" si="48"/>
        <v>1.2484396128382227E-3</v>
      </c>
      <c r="V149">
        <f t="shared" si="49"/>
        <v>1.9249284095843938E-3</v>
      </c>
      <c r="W149">
        <f t="shared" si="50"/>
        <v>9.2084844832369527E-4</v>
      </c>
      <c r="X149">
        <f t="shared" si="51"/>
        <v>0</v>
      </c>
      <c r="Z149" t="str">
        <f t="shared" si="57"/>
        <v>2022-40</v>
      </c>
      <c r="AA149">
        <f t="shared" ca="1" si="58"/>
        <v>2.3369515562672348E-3</v>
      </c>
      <c r="AB149">
        <f t="shared" ca="1" si="58"/>
        <v>1.3496394969053594E-3</v>
      </c>
      <c r="AC149">
        <f t="shared" ca="1" si="52"/>
        <v>1.8852636003718623E-3</v>
      </c>
      <c r="AD149">
        <f t="shared" ca="1" si="52"/>
        <v>8.7925727312929526E-4</v>
      </c>
      <c r="AE149" t="e">
        <f t="shared" ca="1" si="52"/>
        <v>#DIV/0!</v>
      </c>
      <c r="AG149" t="str">
        <f t="shared" si="59"/>
        <v>2022-40</v>
      </c>
      <c r="AH149">
        <f t="shared" ca="1" si="60"/>
        <v>3.8771771920590128E-2</v>
      </c>
      <c r="AI149">
        <f t="shared" ca="1" si="60"/>
        <v>2.0983342111868246E-2</v>
      </c>
      <c r="AJ149">
        <f t="shared" ca="1" si="53"/>
        <v>3.7821269965316137E-2</v>
      </c>
      <c r="AK149">
        <f t="shared" ca="1" si="53"/>
        <v>1.6816504620359086E-2</v>
      </c>
      <c r="AL149" t="e">
        <f t="shared" ca="1" si="53"/>
        <v>#DIV/0!</v>
      </c>
      <c r="AN149">
        <f t="shared" ca="1" si="61"/>
        <v>0.54120152555433865</v>
      </c>
      <c r="AO149">
        <f t="shared" ca="1" si="61"/>
        <v>0.97548469135687821</v>
      </c>
      <c r="AP149">
        <f t="shared" ca="1" si="61"/>
        <v>0.433730618626396</v>
      </c>
      <c r="AQ149" t="e">
        <f t="shared" ca="1" si="54"/>
        <v>#DIV/0!</v>
      </c>
      <c r="AS149" t="str">
        <f t="shared" si="62"/>
        <v>2022-40</v>
      </c>
      <c r="AT149">
        <f t="shared" ca="1" si="63"/>
        <v>1.0264187863562084</v>
      </c>
      <c r="AU149">
        <f t="shared" ca="1" si="63"/>
        <v>0.95515596226968968</v>
      </c>
      <c r="AV149">
        <f t="shared" ca="1" si="63"/>
        <v>1.0166531961903498</v>
      </c>
      <c r="AW149" t="e">
        <f t="shared" ca="1" si="55"/>
        <v>#DIV/0!</v>
      </c>
    </row>
    <row r="150" spans="1:49" x14ac:dyDescent="0.25">
      <c r="A150" s="1" t="s">
        <v>100</v>
      </c>
      <c r="B150" s="10">
        <v>33411</v>
      </c>
      <c r="C150" s="10">
        <v>11214</v>
      </c>
      <c r="D150" s="10">
        <v>35326</v>
      </c>
      <c r="E150" s="10">
        <v>266059</v>
      </c>
      <c r="F150" s="10">
        <v>34</v>
      </c>
      <c r="G150" s="10">
        <v>65</v>
      </c>
      <c r="H150" s="10">
        <v>7</v>
      </c>
      <c r="I150" s="10">
        <v>56</v>
      </c>
      <c r="J150" s="10">
        <v>256</v>
      </c>
      <c r="K150" s="10">
        <v>0</v>
      </c>
      <c r="M150">
        <f t="shared" si="46"/>
        <v>1.9454670617461314E-3</v>
      </c>
      <c r="N150">
        <f t="shared" si="46"/>
        <v>6.2421972534332086E-4</v>
      </c>
      <c r="O150">
        <f t="shared" si="46"/>
        <v>1.5852346713468833E-3</v>
      </c>
      <c r="P150">
        <f t="shared" si="46"/>
        <v>9.6219259637899865E-4</v>
      </c>
      <c r="Q150">
        <f t="shared" si="46"/>
        <v>0</v>
      </c>
      <c r="S150" t="str">
        <f t="shared" si="56"/>
        <v>2022-41</v>
      </c>
      <c r="T150">
        <f t="shared" si="47"/>
        <v>1.9492598986757597E-3</v>
      </c>
      <c r="U150">
        <f t="shared" si="48"/>
        <v>6.2460963929509747E-4</v>
      </c>
      <c r="V150">
        <f t="shared" si="49"/>
        <v>1.5877519638349792E-3</v>
      </c>
      <c r="W150">
        <f t="shared" si="50"/>
        <v>9.6311937709048548E-4</v>
      </c>
      <c r="X150">
        <f t="shared" si="51"/>
        <v>0</v>
      </c>
      <c r="Z150" t="str">
        <f t="shared" si="57"/>
        <v>2022-41</v>
      </c>
      <c r="AA150">
        <f t="shared" ca="1" si="58"/>
        <v>1.9779077301954585E-3</v>
      </c>
      <c r="AB150">
        <f t="shared" ca="1" si="58"/>
        <v>6.7775204602314352E-4</v>
      </c>
      <c r="AC150">
        <f t="shared" ca="1" si="52"/>
        <v>1.5534939406126893E-3</v>
      </c>
      <c r="AD150">
        <f t="shared" ca="1" si="52"/>
        <v>9.1759726566848746E-4</v>
      </c>
      <c r="AE150" t="e">
        <f t="shared" ca="1" si="52"/>
        <v>#DIV/0!</v>
      </c>
      <c r="AG150" t="str">
        <f t="shared" si="59"/>
        <v>2022-41</v>
      </c>
      <c r="AH150">
        <f t="shared" ca="1" si="60"/>
        <v>4.0749679650785589E-2</v>
      </c>
      <c r="AI150">
        <f t="shared" ca="1" si="60"/>
        <v>2.166109415789139E-2</v>
      </c>
      <c r="AJ150">
        <f t="shared" ca="1" si="53"/>
        <v>3.9374763905928825E-2</v>
      </c>
      <c r="AK150">
        <f t="shared" ca="1" si="53"/>
        <v>1.7734101886027573E-2</v>
      </c>
      <c r="AL150" t="e">
        <f t="shared" ca="1" si="53"/>
        <v>#DIV/0!</v>
      </c>
      <c r="AN150">
        <f t="shared" ca="1" si="61"/>
        <v>0.53156477163799731</v>
      </c>
      <c r="AO150">
        <f t="shared" ca="1" si="61"/>
        <v>0.96625947107708721</v>
      </c>
      <c r="AP150">
        <f t="shared" ca="1" si="61"/>
        <v>0.43519610554007598</v>
      </c>
      <c r="AQ150" t="e">
        <f t="shared" ca="1" si="54"/>
        <v>#DIV/0!</v>
      </c>
      <c r="AS150" t="str">
        <f t="shared" si="62"/>
        <v>2022-41</v>
      </c>
      <c r="AT150">
        <f t="shared" ca="1" si="63"/>
        <v>1.0081421467087259</v>
      </c>
      <c r="AU150">
        <f t="shared" ca="1" si="63"/>
        <v>0.94612299206363049</v>
      </c>
      <c r="AV150">
        <f t="shared" ca="1" si="63"/>
        <v>1.020088259086039</v>
      </c>
      <c r="AW150" t="e">
        <f t="shared" ca="1" si="55"/>
        <v>#DIV/0!</v>
      </c>
    </row>
    <row r="151" spans="1:49" x14ac:dyDescent="0.25">
      <c r="A151" s="1" t="s">
        <v>101</v>
      </c>
      <c r="B151" s="10">
        <v>33346</v>
      </c>
      <c r="C151" s="10">
        <v>11207</v>
      </c>
      <c r="D151" s="10">
        <v>35270</v>
      </c>
      <c r="E151" s="10">
        <v>265803</v>
      </c>
      <c r="F151" s="10">
        <v>34</v>
      </c>
      <c r="G151" s="10">
        <v>54</v>
      </c>
      <c r="H151" s="10">
        <v>12</v>
      </c>
      <c r="I151" s="10">
        <v>72</v>
      </c>
      <c r="J151" s="10">
        <v>251</v>
      </c>
      <c r="K151" s="10">
        <v>0</v>
      </c>
      <c r="M151">
        <f t="shared" si="46"/>
        <v>1.6193846338391411E-3</v>
      </c>
      <c r="N151">
        <f t="shared" si="46"/>
        <v>1.0707593468367983E-3</v>
      </c>
      <c r="O151">
        <f t="shared" si="46"/>
        <v>2.0413949532180325E-3</v>
      </c>
      <c r="P151">
        <f t="shared" si="46"/>
        <v>9.4430837876171452E-4</v>
      </c>
      <c r="Q151">
        <f t="shared" si="46"/>
        <v>0</v>
      </c>
      <c r="S151" t="str">
        <f t="shared" si="56"/>
        <v>2022-42</v>
      </c>
      <c r="T151">
        <f t="shared" si="47"/>
        <v>1.6220116496199163E-3</v>
      </c>
      <c r="U151">
        <f t="shared" si="48"/>
        <v>1.0719072040182532E-3</v>
      </c>
      <c r="V151">
        <f t="shared" si="49"/>
        <v>2.0455714843506151E-3</v>
      </c>
      <c r="W151">
        <f t="shared" si="50"/>
        <v>9.4520101029945726E-4</v>
      </c>
      <c r="X151">
        <f t="shared" si="51"/>
        <v>0</v>
      </c>
      <c r="Z151" t="str">
        <f t="shared" si="57"/>
        <v>2022-42</v>
      </c>
      <c r="AA151">
        <f t="shared" ca="1" si="58"/>
        <v>1.6469418342196988E-3</v>
      </c>
      <c r="AB151">
        <f t="shared" ca="1" si="58"/>
        <v>1.1674311063935182E-3</v>
      </c>
      <c r="AC151">
        <f t="shared" ca="1" si="52"/>
        <v>1.9994519451076651E-3</v>
      </c>
      <c r="AD151">
        <f t="shared" ca="1" si="52"/>
        <v>8.9854606935297558E-4</v>
      </c>
      <c r="AE151" t="e">
        <f t="shared" ca="1" si="52"/>
        <v>#DIV/0!</v>
      </c>
      <c r="AG151" t="str">
        <f t="shared" si="59"/>
        <v>2022-42</v>
      </c>
      <c r="AH151">
        <f t="shared" ca="1" si="60"/>
        <v>4.2396621485005288E-2</v>
      </c>
      <c r="AI151">
        <f t="shared" ca="1" si="60"/>
        <v>2.2828525264284909E-2</v>
      </c>
      <c r="AJ151">
        <f t="shared" ca="1" si="53"/>
        <v>4.137421585103649E-2</v>
      </c>
      <c r="AK151">
        <f t="shared" ca="1" si="53"/>
        <v>1.8632647955380548E-2</v>
      </c>
      <c r="AL151" t="e">
        <f t="shared" ca="1" si="53"/>
        <v>#DIV/0!</v>
      </c>
      <c r="AN151">
        <f t="shared" ca="1" si="61"/>
        <v>0.53845151959475912</v>
      </c>
      <c r="AO151">
        <f t="shared" ca="1" si="61"/>
        <v>0.9758847380249297</v>
      </c>
      <c r="AP151">
        <f t="shared" ca="1" si="61"/>
        <v>0.43948426319702122</v>
      </c>
      <c r="AQ151" t="e">
        <f t="shared" ca="1" si="54"/>
        <v>#DIV/0!</v>
      </c>
      <c r="AS151" t="str">
        <f t="shared" si="62"/>
        <v>2022-42</v>
      </c>
      <c r="AT151">
        <f t="shared" ca="1" si="63"/>
        <v>1.0212032471416566</v>
      </c>
      <c r="AU151">
        <f t="shared" ca="1" si="63"/>
        <v>0.95554767211768743</v>
      </c>
      <c r="AV151">
        <f t="shared" ca="1" si="63"/>
        <v>1.0301395881840585</v>
      </c>
      <c r="AW151" t="e">
        <f t="shared" ca="1" si="55"/>
        <v>#DIV/0!</v>
      </c>
    </row>
    <row r="152" spans="1:49" x14ac:dyDescent="0.25">
      <c r="A152" s="1" t="s">
        <v>102</v>
      </c>
      <c r="B152" s="10">
        <v>33292</v>
      </c>
      <c r="C152" s="10">
        <v>11195</v>
      </c>
      <c r="D152" s="10">
        <v>35198</v>
      </c>
      <c r="E152" s="10">
        <v>265552</v>
      </c>
      <c r="F152" s="10">
        <v>34</v>
      </c>
      <c r="G152" s="10">
        <v>69</v>
      </c>
      <c r="H152" s="10">
        <v>8</v>
      </c>
      <c r="I152" s="10">
        <v>56</v>
      </c>
      <c r="J152" s="10">
        <v>218</v>
      </c>
      <c r="K152" s="10">
        <v>0</v>
      </c>
      <c r="M152">
        <f t="shared" si="46"/>
        <v>2.0725699867836117E-3</v>
      </c>
      <c r="N152">
        <f t="shared" si="46"/>
        <v>7.1460473425636445E-4</v>
      </c>
      <c r="O152">
        <f t="shared" si="46"/>
        <v>1.5909994886073072E-3</v>
      </c>
      <c r="P152">
        <f t="shared" si="46"/>
        <v>8.2093149364342952E-4</v>
      </c>
      <c r="Q152">
        <f t="shared" si="46"/>
        <v>0</v>
      </c>
      <c r="S152" t="str">
        <f t="shared" si="56"/>
        <v>2022-43</v>
      </c>
      <c r="T152">
        <f t="shared" si="47"/>
        <v>2.0768752009784714E-3</v>
      </c>
      <c r="U152">
        <f t="shared" si="48"/>
        <v>7.1511578983880775E-4</v>
      </c>
      <c r="V152">
        <f t="shared" si="49"/>
        <v>1.5935351388742084E-3</v>
      </c>
      <c r="W152">
        <f t="shared" si="50"/>
        <v>8.2160602208225996E-4</v>
      </c>
      <c r="X152">
        <f t="shared" si="51"/>
        <v>0</v>
      </c>
      <c r="Z152" t="str">
        <f t="shared" si="57"/>
        <v>2022-43</v>
      </c>
      <c r="AA152">
        <f t="shared" ca="1" si="58"/>
        <v>2.1101955630513851E-3</v>
      </c>
      <c r="AB152">
        <f t="shared" ca="1" si="58"/>
        <v>7.8174003664019831E-4</v>
      </c>
      <c r="AC152">
        <f t="shared" ca="1" si="52"/>
        <v>1.5560636553438576E-3</v>
      </c>
      <c r="AD152">
        <f t="shared" ca="1" si="52"/>
        <v>7.7933461576619987E-4</v>
      </c>
      <c r="AE152" t="e">
        <f t="shared" ca="1" si="52"/>
        <v>#DIV/0!</v>
      </c>
      <c r="AG152" t="str">
        <f t="shared" si="59"/>
        <v>2022-43</v>
      </c>
      <c r="AH152">
        <f t="shared" ca="1" si="60"/>
        <v>4.4506817048056674E-2</v>
      </c>
      <c r="AI152">
        <f t="shared" ca="1" si="60"/>
        <v>2.3610265300925106E-2</v>
      </c>
      <c r="AJ152">
        <f t="shared" ca="1" si="53"/>
        <v>4.2930279506380349E-2</v>
      </c>
      <c r="AK152">
        <f t="shared" ca="1" si="53"/>
        <v>1.9411982571146749E-2</v>
      </c>
      <c r="AL152" t="e">
        <f t="shared" ca="1" si="53"/>
        <v>#DIV/0!</v>
      </c>
      <c r="AN152">
        <f t="shared" ca="1" si="61"/>
        <v>0.53048649323611907</v>
      </c>
      <c r="AO152">
        <f t="shared" ca="1" si="61"/>
        <v>0.964577616503691</v>
      </c>
      <c r="AP152">
        <f t="shared" ca="1" si="61"/>
        <v>0.43615751156022842</v>
      </c>
      <c r="AQ152" t="e">
        <f t="shared" ca="1" si="54"/>
        <v>#DIV/0!</v>
      </c>
      <c r="AS152" t="str">
        <f t="shared" si="62"/>
        <v>2022-43</v>
      </c>
      <c r="AT152">
        <f t="shared" ca="1" si="63"/>
        <v>1.0060971317626273</v>
      </c>
      <c r="AU152">
        <f t="shared" ca="1" si="63"/>
        <v>0.94447618669837619</v>
      </c>
      <c r="AV152">
        <f t="shared" ca="1" si="63"/>
        <v>1.0223417695859895</v>
      </c>
      <c r="AW152" t="e">
        <f t="shared" ca="1" si="55"/>
        <v>#DIV/0!</v>
      </c>
    </row>
    <row r="153" spans="1:49" x14ac:dyDescent="0.25">
      <c r="A153" s="1" t="s">
        <v>103</v>
      </c>
      <c r="B153" s="10">
        <v>33223</v>
      </c>
      <c r="C153" s="10">
        <v>11187</v>
      </c>
      <c r="D153" s="10">
        <v>35142</v>
      </c>
      <c r="E153" s="10">
        <v>265334</v>
      </c>
      <c r="F153" s="10">
        <v>34</v>
      </c>
      <c r="G153" s="10">
        <v>48</v>
      </c>
      <c r="H153" s="10">
        <v>8</v>
      </c>
      <c r="I153" s="10">
        <v>52</v>
      </c>
      <c r="J153" s="10">
        <v>236</v>
      </c>
      <c r="K153" s="10">
        <v>0</v>
      </c>
      <c r="M153">
        <f t="shared" si="46"/>
        <v>1.4447822291785812E-3</v>
      </c>
      <c r="N153">
        <f t="shared" si="46"/>
        <v>7.1511575936354698E-4</v>
      </c>
      <c r="O153">
        <f t="shared" si="46"/>
        <v>1.4797108872574127E-3</v>
      </c>
      <c r="P153">
        <f t="shared" si="46"/>
        <v>8.8944500139446884E-4</v>
      </c>
      <c r="Q153">
        <f t="shared" si="46"/>
        <v>0</v>
      </c>
      <c r="S153" t="str">
        <f t="shared" si="56"/>
        <v>2022-44</v>
      </c>
      <c r="T153">
        <f t="shared" si="47"/>
        <v>1.4468728974759881E-3</v>
      </c>
      <c r="U153">
        <f t="shared" si="48"/>
        <v>7.1562754641879339E-4</v>
      </c>
      <c r="V153">
        <f t="shared" si="49"/>
        <v>1.4819039474542313E-3</v>
      </c>
      <c r="W153">
        <f t="shared" si="50"/>
        <v>8.9023687687663118E-4</v>
      </c>
      <c r="X153">
        <f t="shared" si="51"/>
        <v>0</v>
      </c>
      <c r="Z153" t="str">
        <f t="shared" si="57"/>
        <v>2022-44</v>
      </c>
      <c r="AA153">
        <f t="shared" ca="1" si="58"/>
        <v>1.4710610587845762E-3</v>
      </c>
      <c r="AB153">
        <f t="shared" ca="1" si="58"/>
        <v>7.8520842887477849E-4</v>
      </c>
      <c r="AC153">
        <f t="shared" ca="1" si="52"/>
        <v>1.4456234161044561E-3</v>
      </c>
      <c r="AD153">
        <f t="shared" ca="1" si="52"/>
        <v>8.4257799870698783E-4</v>
      </c>
      <c r="AE153" t="e">
        <f t="shared" ca="1" si="52"/>
        <v>#DIV/0!</v>
      </c>
      <c r="AG153" t="str">
        <f t="shared" si="59"/>
        <v>2022-44</v>
      </c>
      <c r="AH153">
        <f t="shared" ca="1" si="60"/>
        <v>4.5977878106841251E-2</v>
      </c>
      <c r="AI153">
        <f t="shared" ca="1" si="60"/>
        <v>2.4395473729799885E-2</v>
      </c>
      <c r="AJ153">
        <f t="shared" ca="1" si="53"/>
        <v>4.4375902922484806E-2</v>
      </c>
      <c r="AK153">
        <f t="shared" ca="1" si="53"/>
        <v>2.0254560569853738E-2</v>
      </c>
      <c r="AL153" t="e">
        <f t="shared" ca="1" si="53"/>
        <v>#DIV/0!</v>
      </c>
      <c r="AN153">
        <f t="shared" ca="1" si="61"/>
        <v>0.53059155259646429</v>
      </c>
      <c r="AO153">
        <f t="shared" ca="1" si="61"/>
        <v>0.96515769647668714</v>
      </c>
      <c r="AP153">
        <f t="shared" ca="1" si="61"/>
        <v>0.44052838895233776</v>
      </c>
      <c r="AQ153" t="e">
        <f t="shared" ca="1" si="54"/>
        <v>#DIV/0!</v>
      </c>
      <c r="AS153" t="str">
        <f t="shared" si="62"/>
        <v>2022-44</v>
      </c>
      <c r="AT153">
        <f t="shared" ca="1" si="63"/>
        <v>1.0062963826812761</v>
      </c>
      <c r="AU153">
        <f t="shared" ca="1" si="63"/>
        <v>0.94504417802587692</v>
      </c>
      <c r="AV153">
        <f t="shared" ca="1" si="63"/>
        <v>1.0325869915740451</v>
      </c>
      <c r="AW153" t="e">
        <f t="shared" ca="1" si="55"/>
        <v>#DIV/0!</v>
      </c>
    </row>
    <row r="154" spans="1:49" x14ac:dyDescent="0.25">
      <c r="A154" s="1" t="s">
        <v>104</v>
      </c>
      <c r="B154" s="10">
        <v>33175</v>
      </c>
      <c r="C154" s="10">
        <v>11179</v>
      </c>
      <c r="D154" s="10">
        <v>35090</v>
      </c>
      <c r="E154" s="10">
        <v>265098</v>
      </c>
      <c r="F154" s="10">
        <v>34</v>
      </c>
      <c r="G154" s="10">
        <v>53</v>
      </c>
      <c r="H154" s="10">
        <v>7</v>
      </c>
      <c r="I154" s="10">
        <v>59</v>
      </c>
      <c r="J154" s="10">
        <v>234</v>
      </c>
      <c r="K154" s="10">
        <v>0</v>
      </c>
      <c r="M154">
        <f t="shared" si="46"/>
        <v>1.5975885455915598E-3</v>
      </c>
      <c r="N154">
        <f t="shared" si="46"/>
        <v>6.2617407639323729E-4</v>
      </c>
      <c r="O154">
        <f t="shared" si="46"/>
        <v>1.6813907096038757E-3</v>
      </c>
      <c r="P154">
        <f t="shared" si="46"/>
        <v>8.8269243826811215E-4</v>
      </c>
      <c r="Q154">
        <f t="shared" si="46"/>
        <v>0</v>
      </c>
      <c r="S154" t="str">
        <f t="shared" si="56"/>
        <v>2022-45</v>
      </c>
      <c r="T154">
        <f t="shared" si="47"/>
        <v>1.6001452602112894E-3</v>
      </c>
      <c r="U154">
        <f t="shared" si="48"/>
        <v>6.2656643653848218E-4</v>
      </c>
      <c r="V154">
        <f t="shared" si="49"/>
        <v>1.6842229438683361E-3</v>
      </c>
      <c r="W154">
        <f t="shared" si="50"/>
        <v>8.8347233002671445E-4</v>
      </c>
      <c r="X154">
        <f t="shared" si="51"/>
        <v>0</v>
      </c>
      <c r="Z154" t="str">
        <f t="shared" si="57"/>
        <v>2022-45</v>
      </c>
      <c r="AA154">
        <f t="shared" ca="1" si="58"/>
        <v>1.6279750313944628E-3</v>
      </c>
      <c r="AB154">
        <f t="shared" ca="1" si="58"/>
        <v>6.9004425880384317E-4</v>
      </c>
      <c r="AC154">
        <f t="shared" ca="1" si="52"/>
        <v>1.6413609754155538E-3</v>
      </c>
      <c r="AD154">
        <f t="shared" ca="1" si="52"/>
        <v>8.343373156944196E-4</v>
      </c>
      <c r="AE154" t="e">
        <f t="shared" ca="1" si="52"/>
        <v>#DIV/0!</v>
      </c>
      <c r="AG154" t="str">
        <f t="shared" si="59"/>
        <v>2022-45</v>
      </c>
      <c r="AH154">
        <f t="shared" ca="1" si="60"/>
        <v>4.7605853138235711E-2</v>
      </c>
      <c r="AI154">
        <f t="shared" ca="1" si="60"/>
        <v>2.5085517988603728E-2</v>
      </c>
      <c r="AJ154">
        <f t="shared" ca="1" si="53"/>
        <v>4.6017263897900361E-2</v>
      </c>
      <c r="AK154">
        <f t="shared" ca="1" si="53"/>
        <v>2.1088897885548158E-2</v>
      </c>
      <c r="AL154" t="e">
        <f t="shared" ca="1" si="53"/>
        <v>#DIV/0!</v>
      </c>
      <c r="AN154">
        <f t="shared" ca="1" si="61"/>
        <v>0.52694188497707506</v>
      </c>
      <c r="AO154">
        <f t="shared" ca="1" si="61"/>
        <v>0.96663037976186506</v>
      </c>
      <c r="AP154">
        <f t="shared" ca="1" si="61"/>
        <v>0.44298960097009871</v>
      </c>
      <c r="AQ154" t="e">
        <f t="shared" ca="1" si="54"/>
        <v>#DIV/0!</v>
      </c>
      <c r="AS154" t="str">
        <f t="shared" si="62"/>
        <v>2022-45</v>
      </c>
      <c r="AT154">
        <f t="shared" ca="1" si="63"/>
        <v>0.99937458510382104</v>
      </c>
      <c r="AU154">
        <f t="shared" ca="1" si="63"/>
        <v>0.94648617115281775</v>
      </c>
      <c r="AV154">
        <f t="shared" ca="1" si="63"/>
        <v>1.0383560080024521</v>
      </c>
      <c r="AW154" t="e">
        <f t="shared" ca="1" si="55"/>
        <v>#DIV/0!</v>
      </c>
    </row>
    <row r="155" spans="1:49" x14ac:dyDescent="0.25">
      <c r="A155" s="1" t="s">
        <v>105</v>
      </c>
      <c r="B155" s="10">
        <v>33122</v>
      </c>
      <c r="C155" s="10">
        <v>11172</v>
      </c>
      <c r="D155" s="10">
        <v>35031</v>
      </c>
      <c r="E155" s="10">
        <v>264864</v>
      </c>
      <c r="F155" s="10">
        <v>34</v>
      </c>
      <c r="G155" s="10">
        <v>54</v>
      </c>
      <c r="H155" s="10">
        <v>13</v>
      </c>
      <c r="I155" s="10">
        <v>65</v>
      </c>
      <c r="J155" s="10">
        <v>229</v>
      </c>
      <c r="K155" s="10">
        <v>0</v>
      </c>
      <c r="M155">
        <f t="shared" si="46"/>
        <v>1.6303363323470804E-3</v>
      </c>
      <c r="N155">
        <f t="shared" si="46"/>
        <v>1.163623344074472E-3</v>
      </c>
      <c r="O155">
        <f t="shared" si="46"/>
        <v>1.8554994148040308E-3</v>
      </c>
      <c r="P155">
        <f t="shared" si="46"/>
        <v>8.6459465990093034E-4</v>
      </c>
      <c r="Q155">
        <f t="shared" si="46"/>
        <v>0</v>
      </c>
      <c r="S155" t="str">
        <f t="shared" si="56"/>
        <v>2022-46</v>
      </c>
      <c r="T155">
        <f t="shared" si="47"/>
        <v>1.6329990322997234E-3</v>
      </c>
      <c r="U155">
        <f t="shared" si="48"/>
        <v>1.1649790725221365E-3</v>
      </c>
      <c r="V155">
        <f t="shared" si="49"/>
        <v>1.8589492283456106E-3</v>
      </c>
      <c r="W155">
        <f t="shared" si="50"/>
        <v>8.6534288469011973E-4</v>
      </c>
      <c r="X155">
        <f t="shared" si="51"/>
        <v>0</v>
      </c>
      <c r="Z155" t="str">
        <f t="shared" si="57"/>
        <v>2022-46</v>
      </c>
      <c r="AA155">
        <f t="shared" ca="1" si="58"/>
        <v>1.662502359642835E-3</v>
      </c>
      <c r="AB155">
        <f t="shared" ca="1" si="58"/>
        <v>1.2877746143272033E-3</v>
      </c>
      <c r="AC155">
        <f t="shared" ca="1" si="52"/>
        <v>1.8098453129546136E-3</v>
      </c>
      <c r="AD155">
        <f t="shared" ca="1" si="52"/>
        <v>8.1541955837066812E-4</v>
      </c>
      <c r="AE155" t="e">
        <f t="shared" ca="1" si="52"/>
        <v>#DIV/0!</v>
      </c>
      <c r="AG155" t="str">
        <f t="shared" si="59"/>
        <v>2022-46</v>
      </c>
      <c r="AH155">
        <f t="shared" ca="1" si="60"/>
        <v>4.9268355497878544E-2</v>
      </c>
      <c r="AI155">
        <f t="shared" ca="1" si="60"/>
        <v>2.637329260293093E-2</v>
      </c>
      <c r="AJ155">
        <f t="shared" ca="1" si="53"/>
        <v>4.7827109210854972E-2</v>
      </c>
      <c r="AK155">
        <f t="shared" ca="1" si="53"/>
        <v>2.1904317443918825E-2</v>
      </c>
      <c r="AL155" t="e">
        <f t="shared" ca="1" si="53"/>
        <v>#DIV/0!</v>
      </c>
      <c r="AN155">
        <f t="shared" ca="1" si="61"/>
        <v>0.53529882084386893</v>
      </c>
      <c r="AO155">
        <f t="shared" ca="1" si="61"/>
        <v>0.97074701859927859</v>
      </c>
      <c r="AP155">
        <f t="shared" ca="1" si="61"/>
        <v>0.44459201494683553</v>
      </c>
      <c r="AQ155" t="e">
        <f t="shared" ca="1" si="54"/>
        <v>#DIV/0!</v>
      </c>
      <c r="AS155" t="str">
        <f t="shared" si="62"/>
        <v>2022-46</v>
      </c>
      <c r="AT155">
        <f t="shared" ca="1" si="63"/>
        <v>1.0152239786569255</v>
      </c>
      <c r="AU155">
        <f t="shared" ca="1" si="63"/>
        <v>0.95051702080623168</v>
      </c>
      <c r="AV155">
        <f t="shared" ca="1" si="63"/>
        <v>1.0421120243432602</v>
      </c>
      <c r="AW155" t="e">
        <f t="shared" ca="1" si="55"/>
        <v>#DIV/0!</v>
      </c>
    </row>
    <row r="156" spans="1:49" x14ac:dyDescent="0.25">
      <c r="A156" s="1" t="s">
        <v>106</v>
      </c>
      <c r="B156" s="10">
        <v>33068</v>
      </c>
      <c r="C156" s="10">
        <v>11159</v>
      </c>
      <c r="D156" s="10">
        <v>34966</v>
      </c>
      <c r="E156" s="10">
        <v>264635</v>
      </c>
      <c r="F156" s="10">
        <v>34</v>
      </c>
      <c r="G156" s="10">
        <v>48</v>
      </c>
      <c r="H156" s="10">
        <v>13</v>
      </c>
      <c r="I156" s="10">
        <v>62</v>
      </c>
      <c r="J156" s="10">
        <v>235</v>
      </c>
      <c r="K156" s="10">
        <v>0</v>
      </c>
      <c r="M156">
        <f t="shared" si="46"/>
        <v>1.4515543728075482E-3</v>
      </c>
      <c r="N156">
        <f t="shared" si="46"/>
        <v>1.1649789407653015E-3</v>
      </c>
      <c r="O156">
        <f t="shared" si="46"/>
        <v>1.7731510610307156E-3</v>
      </c>
      <c r="P156">
        <f t="shared" si="46"/>
        <v>8.880155686133731E-4</v>
      </c>
      <c r="Q156">
        <f t="shared" si="46"/>
        <v>0</v>
      </c>
      <c r="S156" t="str">
        <f t="shared" si="56"/>
        <v>2022-47</v>
      </c>
      <c r="T156">
        <f t="shared" si="47"/>
        <v>1.4536647017736005E-3</v>
      </c>
      <c r="U156">
        <f t="shared" si="48"/>
        <v>1.1663378318414908E-3</v>
      </c>
      <c r="V156">
        <f t="shared" si="49"/>
        <v>1.7763011775757253E-3</v>
      </c>
      <c r="W156">
        <f t="shared" si="50"/>
        <v>8.8880489966085545E-4</v>
      </c>
      <c r="X156">
        <f t="shared" si="51"/>
        <v>0</v>
      </c>
      <c r="Z156" t="str">
        <f t="shared" si="57"/>
        <v>2022-47</v>
      </c>
      <c r="AA156">
        <f t="shared" ca="1" si="58"/>
        <v>1.4809097779581869E-3</v>
      </c>
      <c r="AB156">
        <f t="shared" ca="1" si="58"/>
        <v>1.2940707317323954E-3</v>
      </c>
      <c r="AC156">
        <f t="shared" ca="1" si="52"/>
        <v>1.7276666002399214E-3</v>
      </c>
      <c r="AD156">
        <f t="shared" ca="1" si="52"/>
        <v>8.356867540110233E-4</v>
      </c>
      <c r="AE156" t="e">
        <f t="shared" ca="1" si="52"/>
        <v>#DIV/0!</v>
      </c>
      <c r="AG156" t="str">
        <f t="shared" si="59"/>
        <v>2022-47</v>
      </c>
      <c r="AH156">
        <f t="shared" ca="1" si="60"/>
        <v>5.074926527583673E-2</v>
      </c>
      <c r="AI156">
        <f t="shared" ca="1" si="60"/>
        <v>2.7667363334663325E-2</v>
      </c>
      <c r="AJ156">
        <f t="shared" ca="1" si="53"/>
        <v>4.9554775811094895E-2</v>
      </c>
      <c r="AK156">
        <f t="shared" ca="1" si="53"/>
        <v>2.2740004197929847E-2</v>
      </c>
      <c r="AL156" t="e">
        <f t="shared" ca="1" si="53"/>
        <v>#DIV/0!</v>
      </c>
      <c r="AN156">
        <f t="shared" ca="1" si="61"/>
        <v>0.54517761359269568</v>
      </c>
      <c r="AO156">
        <f t="shared" ca="1" si="61"/>
        <v>0.97646292102458143</v>
      </c>
      <c r="AP156">
        <f t="shared" ca="1" si="61"/>
        <v>0.4480853875288921</v>
      </c>
      <c r="AQ156" t="e">
        <f t="shared" ca="1" si="54"/>
        <v>#DIV/0!</v>
      </c>
      <c r="AS156" t="str">
        <f t="shared" si="62"/>
        <v>2022-47</v>
      </c>
      <c r="AT156">
        <f t="shared" ca="1" si="63"/>
        <v>1.0339596584086213</v>
      </c>
      <c r="AU156">
        <f t="shared" ca="1" si="63"/>
        <v>0.95611380600404516</v>
      </c>
      <c r="AV156">
        <f t="shared" ca="1" si="63"/>
        <v>1.050300398067668</v>
      </c>
      <c r="AW156" t="e">
        <f t="shared" ca="1" si="55"/>
        <v>#DIV/0!</v>
      </c>
    </row>
    <row r="157" spans="1:49" x14ac:dyDescent="0.25">
      <c r="A157" s="1" t="s">
        <v>107</v>
      </c>
      <c r="B157" s="10">
        <v>33020</v>
      </c>
      <c r="C157" s="10">
        <v>11146</v>
      </c>
      <c r="D157" s="10">
        <v>34904</v>
      </c>
      <c r="E157" s="10">
        <v>264400</v>
      </c>
      <c r="F157" s="10">
        <v>34</v>
      </c>
      <c r="G157" s="10">
        <v>58</v>
      </c>
      <c r="H157" s="10">
        <v>7</v>
      </c>
      <c r="I157" s="10">
        <v>62</v>
      </c>
      <c r="J157" s="10">
        <v>231</v>
      </c>
      <c r="K157" s="10">
        <v>0</v>
      </c>
      <c r="M157">
        <f t="shared" si="46"/>
        <v>1.7565112053301031E-3</v>
      </c>
      <c r="N157">
        <f t="shared" si="46"/>
        <v>6.2802799210479098E-4</v>
      </c>
      <c r="O157">
        <f t="shared" si="46"/>
        <v>1.7763007105202843E-3</v>
      </c>
      <c r="P157">
        <f t="shared" si="46"/>
        <v>8.7367624810892586E-4</v>
      </c>
      <c r="Q157">
        <f t="shared" si="46"/>
        <v>0</v>
      </c>
      <c r="S157" t="str">
        <f t="shared" si="56"/>
        <v>2022-48</v>
      </c>
      <c r="T157">
        <f t="shared" si="47"/>
        <v>1.759602419906752E-3</v>
      </c>
      <c r="U157">
        <f t="shared" si="48"/>
        <v>6.284226798067479E-4</v>
      </c>
      <c r="V157">
        <f t="shared" si="49"/>
        <v>1.7794620389234384E-3</v>
      </c>
      <c r="W157">
        <f t="shared" si="50"/>
        <v>8.7444028148430254E-4</v>
      </c>
      <c r="X157">
        <f t="shared" si="51"/>
        <v>0</v>
      </c>
      <c r="Z157" t="str">
        <f t="shared" si="57"/>
        <v>2022-48</v>
      </c>
      <c r="AA157">
        <f t="shared" ca="1" si="58"/>
        <v>1.7937706716991137E-3</v>
      </c>
      <c r="AB157">
        <f t="shared" ca="1" si="58"/>
        <v>6.9983783602203906E-4</v>
      </c>
      <c r="AC157">
        <f t="shared" ca="1" si="52"/>
        <v>1.729025769872028E-3</v>
      </c>
      <c r="AD157">
        <f t="shared" ca="1" si="52"/>
        <v>8.2037310705595362E-4</v>
      </c>
      <c r="AE157" t="e">
        <f t="shared" ca="1" si="52"/>
        <v>#DIV/0!</v>
      </c>
      <c r="AG157" t="str">
        <f t="shared" si="59"/>
        <v>2022-48</v>
      </c>
      <c r="AH157">
        <f t="shared" ca="1" si="60"/>
        <v>5.2543035947535843E-2</v>
      </c>
      <c r="AI157">
        <f t="shared" ca="1" si="60"/>
        <v>2.8367201170685363E-2</v>
      </c>
      <c r="AJ157">
        <f t="shared" ca="1" si="53"/>
        <v>5.1283801580966924E-2</v>
      </c>
      <c r="AK157">
        <f t="shared" ca="1" si="53"/>
        <v>2.3560377304985801E-2</v>
      </c>
      <c r="AL157" t="e">
        <f t="shared" ca="1" si="53"/>
        <v>#DIV/0!</v>
      </c>
      <c r="AN157">
        <f t="shared" ca="1" si="61"/>
        <v>0.53988508008958558</v>
      </c>
      <c r="AO157">
        <f t="shared" ca="1" si="61"/>
        <v>0.97603422901131442</v>
      </c>
      <c r="AP157">
        <f t="shared" ca="1" si="61"/>
        <v>0.44840152229709013</v>
      </c>
      <c r="AQ157" t="e">
        <f t="shared" ca="1" si="54"/>
        <v>#DIV/0!</v>
      </c>
      <c r="AS157" t="str">
        <f t="shared" si="62"/>
        <v>2022-48</v>
      </c>
      <c r="AT157">
        <f t="shared" ca="1" si="63"/>
        <v>1.0239220743322504</v>
      </c>
      <c r="AU157">
        <f t="shared" ca="1" si="63"/>
        <v>0.95569404776890587</v>
      </c>
      <c r="AV157">
        <f t="shared" ca="1" si="63"/>
        <v>1.0510414096742116</v>
      </c>
      <c r="AW157" t="e">
        <f t="shared" ca="1" si="55"/>
        <v>#DIV/0!</v>
      </c>
    </row>
    <row r="158" spans="1:49" x14ac:dyDescent="0.25">
      <c r="A158" s="1" t="s">
        <v>108</v>
      </c>
      <c r="B158" s="10">
        <v>32962</v>
      </c>
      <c r="C158" s="10">
        <v>11139</v>
      </c>
      <c r="D158" s="10">
        <v>34842</v>
      </c>
      <c r="E158" s="10">
        <v>264169</v>
      </c>
      <c r="F158" s="10">
        <v>34</v>
      </c>
      <c r="G158" s="10">
        <v>53</v>
      </c>
      <c r="H158" s="10">
        <v>16</v>
      </c>
      <c r="I158" s="10">
        <v>57</v>
      </c>
      <c r="J158" s="10">
        <v>237</v>
      </c>
      <c r="K158" s="10">
        <v>0</v>
      </c>
      <c r="M158">
        <f t="shared" si="46"/>
        <v>1.6079121412535648E-3</v>
      </c>
      <c r="N158">
        <f t="shared" si="46"/>
        <v>1.436394649429931E-3</v>
      </c>
      <c r="O158">
        <f t="shared" si="46"/>
        <v>1.6359566040985017E-3</v>
      </c>
      <c r="P158">
        <f t="shared" si="46"/>
        <v>8.9715295890130939E-4</v>
      </c>
      <c r="Q158">
        <f t="shared" si="46"/>
        <v>0</v>
      </c>
      <c r="S158" t="str">
        <f t="shared" si="56"/>
        <v>2022-49</v>
      </c>
      <c r="T158">
        <f t="shared" si="47"/>
        <v>1.6105020345675441E-3</v>
      </c>
      <c r="U158">
        <f t="shared" si="48"/>
        <v>1.43846109492884E-3</v>
      </c>
      <c r="V158">
        <f t="shared" si="49"/>
        <v>1.6386377103460171E-3</v>
      </c>
      <c r="W158">
        <f t="shared" si="50"/>
        <v>8.9795862542251686E-4</v>
      </c>
      <c r="X158">
        <f t="shared" si="51"/>
        <v>0</v>
      </c>
      <c r="Z158" t="str">
        <f t="shared" si="57"/>
        <v>2022-49</v>
      </c>
      <c r="AA158">
        <f t="shared" ca="1" si="58"/>
        <v>1.6428641735578605E-3</v>
      </c>
      <c r="AB158">
        <f t="shared" ca="1" si="58"/>
        <v>1.6078872987132786E-3</v>
      </c>
      <c r="AC158">
        <f t="shared" ca="1" si="52"/>
        <v>1.5906150540157585E-3</v>
      </c>
      <c r="AD158">
        <f t="shared" ca="1" si="52"/>
        <v>8.4058525500639461E-4</v>
      </c>
      <c r="AE158" t="e">
        <f t="shared" ca="1" si="52"/>
        <v>#DIV/0!</v>
      </c>
      <c r="AG158" t="str">
        <f t="shared" si="59"/>
        <v>2022-49</v>
      </c>
      <c r="AH158">
        <f t="shared" ca="1" si="60"/>
        <v>5.4185900121093707E-2</v>
      </c>
      <c r="AI158">
        <f t="shared" ca="1" si="60"/>
        <v>2.9975088469398642E-2</v>
      </c>
      <c r="AJ158">
        <f t="shared" ca="1" si="53"/>
        <v>5.2874416634982685E-2</v>
      </c>
      <c r="AK158">
        <f t="shared" ca="1" si="53"/>
        <v>2.4400962559992197E-2</v>
      </c>
      <c r="AL158" t="e">
        <f t="shared" ca="1" si="53"/>
        <v>#DIV/0!</v>
      </c>
      <c r="AN158">
        <f t="shared" ca="1" si="61"/>
        <v>0.55318982248907622</v>
      </c>
      <c r="AO158">
        <f t="shared" ca="1" si="61"/>
        <v>0.97579659130548457</v>
      </c>
      <c r="AP158">
        <f t="shared" ca="1" si="61"/>
        <v>0.45031940976271229</v>
      </c>
      <c r="AQ158" t="e">
        <f t="shared" ca="1" si="54"/>
        <v>#DIV/0!</v>
      </c>
      <c r="AS158" t="str">
        <f t="shared" si="62"/>
        <v>2022-49</v>
      </c>
      <c r="AT158">
        <f t="shared" ca="1" si="63"/>
        <v>1.0491552580940282</v>
      </c>
      <c r="AU158">
        <f t="shared" ca="1" si="63"/>
        <v>0.95546136234227175</v>
      </c>
      <c r="AV158">
        <f t="shared" ca="1" si="63"/>
        <v>1.0555368876001952</v>
      </c>
      <c r="AW158" t="e">
        <f t="shared" ca="1" si="55"/>
        <v>#DIV/0!</v>
      </c>
    </row>
    <row r="159" spans="1:49" x14ac:dyDescent="0.25">
      <c r="A159" s="1" t="s">
        <v>109</v>
      </c>
      <c r="B159" s="10">
        <v>32909</v>
      </c>
      <c r="C159" s="10">
        <v>11123</v>
      </c>
      <c r="D159" s="10">
        <v>34785</v>
      </c>
      <c r="E159" s="10">
        <v>263932</v>
      </c>
      <c r="F159" s="10">
        <v>34</v>
      </c>
      <c r="G159" s="10">
        <v>65</v>
      </c>
      <c r="H159" s="10">
        <v>9</v>
      </c>
      <c r="I159" s="10">
        <v>78</v>
      </c>
      <c r="J159" s="10">
        <v>270</v>
      </c>
      <c r="K159" s="10">
        <v>0</v>
      </c>
      <c r="M159">
        <f t="shared" si="46"/>
        <v>1.9751435777446897E-3</v>
      </c>
      <c r="N159">
        <f t="shared" si="46"/>
        <v>8.0913422637777577E-4</v>
      </c>
      <c r="O159">
        <f t="shared" si="46"/>
        <v>2.2423458387235877E-3</v>
      </c>
      <c r="P159">
        <f t="shared" si="46"/>
        <v>1.0229907703499387E-3</v>
      </c>
      <c r="Q159">
        <f t="shared" si="46"/>
        <v>0</v>
      </c>
      <c r="S159" t="str">
        <f t="shared" si="56"/>
        <v>2022-50</v>
      </c>
      <c r="T159">
        <f t="shared" si="47"/>
        <v>1.9790531364996984E-3</v>
      </c>
      <c r="U159">
        <f t="shared" si="48"/>
        <v>8.0978949899393503E-4</v>
      </c>
      <c r="V159">
        <f t="shared" si="49"/>
        <v>2.2473861996092567E-3</v>
      </c>
      <c r="W159">
        <f t="shared" si="50"/>
        <v>1.0240384416212321E-3</v>
      </c>
      <c r="X159">
        <f t="shared" si="51"/>
        <v>0</v>
      </c>
      <c r="Z159" t="str">
        <f t="shared" si="57"/>
        <v>2022-50</v>
      </c>
      <c r="AA159">
        <f t="shared" ca="1" si="58"/>
        <v>2.0201603772797574E-3</v>
      </c>
      <c r="AB159">
        <f t="shared" ca="1" si="58"/>
        <v>9.0853474599707088E-4</v>
      </c>
      <c r="AC159">
        <f t="shared" ca="1" si="52"/>
        <v>2.1793614158146153E-3</v>
      </c>
      <c r="AD159">
        <f t="shared" ca="1" si="52"/>
        <v>9.5650200025206055E-4</v>
      </c>
      <c r="AE159" t="e">
        <f t="shared" ca="1" si="52"/>
        <v>#DIV/0!</v>
      </c>
      <c r="AG159" t="str">
        <f t="shared" si="59"/>
        <v>2022-50</v>
      </c>
      <c r="AH159">
        <f t="shared" ca="1" si="60"/>
        <v>5.6206060498373463E-2</v>
      </c>
      <c r="AI159">
        <f t="shared" ca="1" si="60"/>
        <v>3.0883623215395714E-2</v>
      </c>
      <c r="AJ159">
        <f t="shared" ca="1" si="53"/>
        <v>5.5053778050797302E-2</v>
      </c>
      <c r="AK159">
        <f t="shared" ca="1" si="53"/>
        <v>2.5357464560244257E-2</v>
      </c>
      <c r="AL159" t="e">
        <f t="shared" ca="1" si="53"/>
        <v>#DIV/0!</v>
      </c>
      <c r="AN159">
        <f t="shared" ca="1" si="61"/>
        <v>0.54947140827081187</v>
      </c>
      <c r="AO159">
        <f t="shared" ca="1" si="61"/>
        <v>0.97949896439353712</v>
      </c>
      <c r="AP159">
        <f t="shared" ca="1" si="61"/>
        <v>0.45115178568649322</v>
      </c>
      <c r="AQ159" t="e">
        <f t="shared" ca="1" si="54"/>
        <v>#DIV/0!</v>
      </c>
      <c r="AS159" t="str">
        <f t="shared" si="62"/>
        <v>2022-50</v>
      </c>
      <c r="AT159">
        <f t="shared" ca="1" si="63"/>
        <v>1.0421030787691987</v>
      </c>
      <c r="AU159">
        <f t="shared" ca="1" si="63"/>
        <v>0.95908657938661224</v>
      </c>
      <c r="AV159">
        <f t="shared" ca="1" si="63"/>
        <v>1.0574879549378522</v>
      </c>
      <c r="AW159" t="e">
        <f t="shared" ca="1" si="55"/>
        <v>#DIV/0!</v>
      </c>
    </row>
    <row r="160" spans="1:49" x14ac:dyDescent="0.25">
      <c r="A160" s="1" t="s">
        <v>110</v>
      </c>
      <c r="B160" s="10">
        <v>32844</v>
      </c>
      <c r="C160" s="10">
        <v>11114</v>
      </c>
      <c r="D160" s="10">
        <v>34707</v>
      </c>
      <c r="E160" s="10">
        <v>263662</v>
      </c>
      <c r="F160" s="10">
        <v>34</v>
      </c>
      <c r="G160" s="10">
        <v>69</v>
      </c>
      <c r="H160" s="10">
        <v>11</v>
      </c>
      <c r="I160" s="10">
        <v>82</v>
      </c>
      <c r="J160" s="10">
        <v>339</v>
      </c>
      <c r="K160" s="10">
        <v>0</v>
      </c>
      <c r="M160">
        <f t="shared" si="46"/>
        <v>2.1008403361344537E-3</v>
      </c>
      <c r="N160">
        <f t="shared" si="46"/>
        <v>9.8974266690660421E-4</v>
      </c>
      <c r="O160">
        <f t="shared" si="46"/>
        <v>2.362635779525744E-3</v>
      </c>
      <c r="P160">
        <f t="shared" si="46"/>
        <v>1.2857370421221108E-3</v>
      </c>
      <c r="Q160">
        <f t="shared" si="46"/>
        <v>0</v>
      </c>
      <c r="S160" t="str">
        <f t="shared" si="56"/>
        <v>2022-51</v>
      </c>
      <c r="T160">
        <f t="shared" si="47"/>
        <v>2.1052639354624272E-3</v>
      </c>
      <c r="U160">
        <f t="shared" si="48"/>
        <v>9.9072330899208604E-4</v>
      </c>
      <c r="V160">
        <f t="shared" si="49"/>
        <v>2.3682321537879863E-3</v>
      </c>
      <c r="W160">
        <f t="shared" si="50"/>
        <v>1.2873924678853059E-3</v>
      </c>
      <c r="X160">
        <f t="shared" si="51"/>
        <v>0</v>
      </c>
      <c r="Z160" t="str">
        <f t="shared" si="57"/>
        <v>2022-51</v>
      </c>
      <c r="AA160">
        <f t="shared" ca="1" si="58"/>
        <v>2.1504183499184994E-3</v>
      </c>
      <c r="AB160">
        <f t="shared" ca="1" si="58"/>
        <v>1.1156647136859154E-3</v>
      </c>
      <c r="AC160">
        <f t="shared" ca="1" si="52"/>
        <v>2.29427369689119E-3</v>
      </c>
      <c r="AD160">
        <f t="shared" ca="1" si="52"/>
        <v>1.1998439549689068E-3</v>
      </c>
      <c r="AE160" t="e">
        <f t="shared" ca="1" si="52"/>
        <v>#DIV/0!</v>
      </c>
      <c r="AG160" t="str">
        <f t="shared" si="59"/>
        <v>2022-51</v>
      </c>
      <c r="AH160">
        <f t="shared" ca="1" si="60"/>
        <v>5.8356478848291961E-2</v>
      </c>
      <c r="AI160">
        <f t="shared" ca="1" si="60"/>
        <v>3.1999287929081632E-2</v>
      </c>
      <c r="AJ160">
        <f t="shared" ca="1" si="53"/>
        <v>5.7348051747688492E-2</v>
      </c>
      <c r="AK160">
        <f t="shared" ca="1" si="53"/>
        <v>2.6557308515213165E-2</v>
      </c>
      <c r="AL160" t="e">
        <f t="shared" ca="1" si="53"/>
        <v>#DIV/0!</v>
      </c>
      <c r="AN160">
        <f t="shared" ca="1" si="61"/>
        <v>0.54834165050070049</v>
      </c>
      <c r="AO160">
        <f t="shared" ca="1" si="61"/>
        <v>0.98271953482277341</v>
      </c>
      <c r="AP160">
        <f t="shared" ca="1" si="61"/>
        <v>0.45508757620989454</v>
      </c>
      <c r="AQ160" t="e">
        <f t="shared" ca="1" si="54"/>
        <v>#DIV/0!</v>
      </c>
      <c r="AS160" t="str">
        <f t="shared" si="62"/>
        <v>2022-51</v>
      </c>
      <c r="AT160">
        <f t="shared" ca="1" si="63"/>
        <v>1.0399604303387708</v>
      </c>
      <c r="AU160">
        <f t="shared" ca="1" si="63"/>
        <v>0.96224003435587024</v>
      </c>
      <c r="AV160">
        <f t="shared" ca="1" si="63"/>
        <v>1.0667133447150916</v>
      </c>
      <c r="AW160" t="e">
        <f t="shared" ca="1" si="55"/>
        <v>#DIV/0!</v>
      </c>
    </row>
    <row r="161" spans="1:49" x14ac:dyDescent="0.25">
      <c r="A161" s="1" t="s">
        <v>111</v>
      </c>
      <c r="B161" s="10">
        <v>32775</v>
      </c>
      <c r="C161" s="10">
        <v>11103</v>
      </c>
      <c r="D161" s="10">
        <v>34625</v>
      </c>
      <c r="E161" s="10">
        <v>263323</v>
      </c>
      <c r="F161" s="10">
        <v>34</v>
      </c>
      <c r="G161" s="10">
        <v>81</v>
      </c>
      <c r="H161" s="10">
        <v>17</v>
      </c>
      <c r="I161" s="10">
        <v>90</v>
      </c>
      <c r="J161" s="10">
        <v>324</v>
      </c>
      <c r="K161" s="10">
        <v>0</v>
      </c>
      <c r="M161">
        <f t="shared" si="46"/>
        <v>2.471395881006865E-3</v>
      </c>
      <c r="N161">
        <f t="shared" si="46"/>
        <v>1.5311177159326309E-3</v>
      </c>
      <c r="O161">
        <f t="shared" si="46"/>
        <v>2.5992779783393502E-3</v>
      </c>
      <c r="P161">
        <f t="shared" si="46"/>
        <v>1.2304280294543203E-3</v>
      </c>
      <c r="Q161">
        <f t="shared" si="46"/>
        <v>0</v>
      </c>
      <c r="S161" t="str">
        <f t="shared" si="56"/>
        <v>2022-52</v>
      </c>
      <c r="T161">
        <f t="shared" si="47"/>
        <v>2.4775200780635244E-3</v>
      </c>
      <c r="U161">
        <f t="shared" si="48"/>
        <v>1.5334659328266813E-3</v>
      </c>
      <c r="V161">
        <f t="shared" si="49"/>
        <v>2.6060533063948887E-3</v>
      </c>
      <c r="W161">
        <f t="shared" si="50"/>
        <v>1.2319440035038658E-3</v>
      </c>
      <c r="X161">
        <f t="shared" si="51"/>
        <v>0</v>
      </c>
      <c r="Z161" t="str">
        <f t="shared" si="57"/>
        <v>2022-52</v>
      </c>
      <c r="AA161">
        <f t="shared" ca="1" si="58"/>
        <v>2.5323375915418732E-3</v>
      </c>
      <c r="AB161">
        <f t="shared" ca="1" si="58"/>
        <v>1.7332745686294555E-3</v>
      </c>
      <c r="AC161">
        <f t="shared" ca="1" si="52"/>
        <v>2.52216591625829E-3</v>
      </c>
      <c r="AD161">
        <f t="shared" ca="1" si="52"/>
        <v>1.1456420697963971E-3</v>
      </c>
      <c r="AE161" t="e">
        <f t="shared" ca="1" si="52"/>
        <v>#DIV/0!</v>
      </c>
      <c r="AG161" t="str">
        <f t="shared" si="59"/>
        <v>2022-52</v>
      </c>
      <c r="AH161">
        <f t="shared" ca="1" si="60"/>
        <v>6.0888816439833834E-2</v>
      </c>
      <c r="AI161">
        <f t="shared" ca="1" si="60"/>
        <v>3.3732562497711088E-2</v>
      </c>
      <c r="AJ161">
        <f t="shared" ca="1" si="53"/>
        <v>5.9870217663946783E-2</v>
      </c>
      <c r="AK161">
        <f t="shared" ca="1" si="53"/>
        <v>2.7702950585009562E-2</v>
      </c>
      <c r="AL161" t="e">
        <f t="shared" ca="1" si="53"/>
        <v>#DIV/0!</v>
      </c>
      <c r="AN161">
        <f t="shared" ca="1" si="61"/>
        <v>0.55400259801474872</v>
      </c>
      <c r="AO161">
        <f t="shared" ca="1" si="61"/>
        <v>0.98327116808234294</v>
      </c>
      <c r="AP161">
        <f t="shared" ca="1" si="61"/>
        <v>0.45497600716847114</v>
      </c>
      <c r="AQ161" t="e">
        <f t="shared" ca="1" si="54"/>
        <v>#DIV/0!</v>
      </c>
      <c r="AS161" t="str">
        <f t="shared" si="62"/>
        <v>2022-52</v>
      </c>
      <c r="AT161">
        <f t="shared" ca="1" si="63"/>
        <v>1.050696732072296</v>
      </c>
      <c r="AU161">
        <f t="shared" ca="1" si="63"/>
        <v>0.96278017178860764</v>
      </c>
      <c r="AV161">
        <f t="shared" ca="1" si="63"/>
        <v>1.066451829807709</v>
      </c>
      <c r="AW161" t="e">
        <f t="shared" ca="1" si="55"/>
        <v>#DIV/0!</v>
      </c>
    </row>
    <row r="162" spans="1:49" x14ac:dyDescent="0.25">
      <c r="A162" s="1" t="s">
        <v>112</v>
      </c>
      <c r="B162" s="10">
        <v>32694</v>
      </c>
      <c r="C162" s="10">
        <v>11086</v>
      </c>
      <c r="D162" s="10">
        <v>34535</v>
      </c>
      <c r="E162" s="10">
        <v>262999</v>
      </c>
      <c r="F162" s="10">
        <v>34</v>
      </c>
      <c r="G162" s="10">
        <v>64</v>
      </c>
      <c r="H162" s="10">
        <v>13</v>
      </c>
      <c r="I162" s="10">
        <v>89</v>
      </c>
      <c r="J162" s="10">
        <v>299</v>
      </c>
      <c r="K162" s="10">
        <v>0</v>
      </c>
      <c r="M162">
        <f t="shared" si="46"/>
        <v>1.9575457270447176E-3</v>
      </c>
      <c r="N162">
        <f t="shared" si="46"/>
        <v>1.1726501894281074E-3</v>
      </c>
      <c r="O162">
        <f t="shared" si="46"/>
        <v>2.577095700014478E-3</v>
      </c>
      <c r="P162">
        <f t="shared" si="46"/>
        <v>1.1368864520397415E-3</v>
      </c>
      <c r="Q162">
        <f t="shared" si="46"/>
        <v>0</v>
      </c>
      <c r="S162" t="str">
        <f t="shared" si="56"/>
        <v>2023-01</v>
      </c>
      <c r="T162">
        <f t="shared" si="47"/>
        <v>1.9613858571105492E-3</v>
      </c>
      <c r="U162">
        <f t="shared" si="48"/>
        <v>1.1740270471599194E-3</v>
      </c>
      <c r="V162">
        <f t="shared" si="49"/>
        <v>2.5837557194487329E-3</v>
      </c>
      <c r="W162">
        <f t="shared" si="50"/>
        <v>1.1381805568267884E-3</v>
      </c>
      <c r="X162">
        <f t="shared" si="51"/>
        <v>0</v>
      </c>
      <c r="Z162" t="str">
        <f t="shared" si="57"/>
        <v>2023-01</v>
      </c>
      <c r="AA162">
        <f t="shared" ca="1" si="58"/>
        <v>2.0061133654619024E-3</v>
      </c>
      <c r="AB162">
        <f t="shared" ca="1" si="58"/>
        <v>1.3319356741858471E-3</v>
      </c>
      <c r="AC162">
        <f t="shared" ca="1" si="52"/>
        <v>2.4981080183250877E-3</v>
      </c>
      <c r="AD162">
        <f t="shared" ca="1" si="52"/>
        <v>1.0561201508646151E-3</v>
      </c>
      <c r="AE162" t="e">
        <f t="shared" ca="1" si="52"/>
        <v>#DIV/0!</v>
      </c>
      <c r="AG162" t="str">
        <f t="shared" si="59"/>
        <v>2023-01</v>
      </c>
      <c r="AH162">
        <f t="shared" ca="1" si="60"/>
        <v>6.2894929805295735E-2</v>
      </c>
      <c r="AI162">
        <f t="shared" ca="1" si="60"/>
        <v>3.5064498171896934E-2</v>
      </c>
      <c r="AJ162">
        <f t="shared" ca="1" si="53"/>
        <v>6.2368325682271873E-2</v>
      </c>
      <c r="AK162">
        <f t="shared" ca="1" si="53"/>
        <v>2.8759070735874179E-2</v>
      </c>
      <c r="AL162" t="e">
        <f t="shared" ca="1" si="53"/>
        <v>#DIV/0!</v>
      </c>
      <c r="AN162">
        <f t="shared" ca="1" si="61"/>
        <v>0.55750913913802502</v>
      </c>
      <c r="AO162">
        <f t="shared" ca="1" si="61"/>
        <v>0.99162724046828454</v>
      </c>
      <c r="AP162">
        <f t="shared" ca="1" si="61"/>
        <v>0.45725578874010719</v>
      </c>
      <c r="AQ162" t="e">
        <f t="shared" ca="1" si="54"/>
        <v>#DIV/0!</v>
      </c>
      <c r="AS162" t="str">
        <f t="shared" si="62"/>
        <v>2023-01</v>
      </c>
      <c r="AT162">
        <f t="shared" ca="1" si="63"/>
        <v>1.0573470822914215</v>
      </c>
      <c r="AU162">
        <f t="shared" ca="1" si="63"/>
        <v>0.97096210681158313</v>
      </c>
      <c r="AV162">
        <f t="shared" ca="1" si="63"/>
        <v>1.0717955780281134</v>
      </c>
      <c r="AW162" t="e">
        <f t="shared" ca="1" si="55"/>
        <v>#DIV/0!</v>
      </c>
    </row>
    <row r="163" spans="1:49" x14ac:dyDescent="0.25">
      <c r="A163" s="1" t="s">
        <v>113</v>
      </c>
      <c r="B163" s="10">
        <v>32630</v>
      </c>
      <c r="C163" s="10">
        <v>11073</v>
      </c>
      <c r="D163" s="10">
        <v>34446</v>
      </c>
      <c r="E163" s="10">
        <v>262700</v>
      </c>
      <c r="F163" s="10">
        <v>34</v>
      </c>
      <c r="G163" s="10">
        <v>69</v>
      </c>
      <c r="H163" s="10">
        <v>11</v>
      </c>
      <c r="I163" s="10">
        <v>71</v>
      </c>
      <c r="J163" s="10">
        <v>281</v>
      </c>
      <c r="K163" s="10">
        <v>0</v>
      </c>
      <c r="M163">
        <f t="shared" si="46"/>
        <v>2.1146184492798039E-3</v>
      </c>
      <c r="N163">
        <f t="shared" si="46"/>
        <v>9.9340738733857134E-4</v>
      </c>
      <c r="O163">
        <f t="shared" si="46"/>
        <v>2.0611972362538466E-3</v>
      </c>
      <c r="P163">
        <f t="shared" si="46"/>
        <v>1.069661210506281E-3</v>
      </c>
      <c r="Q163">
        <f t="shared" si="46"/>
        <v>0</v>
      </c>
      <c r="S163" t="str">
        <f t="shared" si="56"/>
        <v>2023-02</v>
      </c>
      <c r="T163">
        <f t="shared" si="47"/>
        <v>2.1191003292549198E-3</v>
      </c>
      <c r="U163">
        <f t="shared" si="48"/>
        <v>9.9439530884282709E-4</v>
      </c>
      <c r="V163">
        <f t="shared" si="49"/>
        <v>2.0654552797417301E-3</v>
      </c>
      <c r="W163">
        <f t="shared" si="50"/>
        <v>1.0708067131197773E-3</v>
      </c>
      <c r="X163">
        <f t="shared" si="51"/>
        <v>0</v>
      </c>
      <c r="Z163" t="str">
        <f t="shared" si="57"/>
        <v>2023-02</v>
      </c>
      <c r="AA163">
        <f t="shared" ca="1" si="58"/>
        <v>2.1688622193602636E-3</v>
      </c>
      <c r="AB163">
        <f t="shared" ca="1" si="58"/>
        <v>1.1323381297807088E-3</v>
      </c>
      <c r="AC163">
        <f t="shared" ca="1" si="52"/>
        <v>1.9950094785341076E-3</v>
      </c>
      <c r="AD163">
        <f t="shared" ca="1" si="52"/>
        <v>9.9141944646049434E-4</v>
      </c>
      <c r="AE163" t="e">
        <f t="shared" ca="1" si="52"/>
        <v>#DIV/0!</v>
      </c>
      <c r="AG163" t="str">
        <f t="shared" si="59"/>
        <v>2023-02</v>
      </c>
      <c r="AH163">
        <f t="shared" ca="1" si="60"/>
        <v>6.5063792024655995E-2</v>
      </c>
      <c r="AI163">
        <f t="shared" ca="1" si="60"/>
        <v>3.6196836301677644E-2</v>
      </c>
      <c r="AJ163">
        <f t="shared" ca="1" si="53"/>
        <v>6.4363335160805987E-2</v>
      </c>
      <c r="AK163">
        <f t="shared" ca="1" si="53"/>
        <v>2.9750490182334673E-2</v>
      </c>
      <c r="AL163" t="e">
        <f t="shared" ca="1" si="53"/>
        <v>#DIV/0!</v>
      </c>
      <c r="AN163">
        <f t="shared" ca="1" si="61"/>
        <v>0.55632841516462506</v>
      </c>
      <c r="AO163">
        <f t="shared" ca="1" si="61"/>
        <v>0.98923430617778063</v>
      </c>
      <c r="AP163">
        <f t="shared" ca="1" si="61"/>
        <v>0.45725109552576787</v>
      </c>
      <c r="AQ163" t="e">
        <f t="shared" ca="1" si="54"/>
        <v>#DIV/0!</v>
      </c>
      <c r="AS163" t="str">
        <f t="shared" si="62"/>
        <v>2023-02</v>
      </c>
      <c r="AT163">
        <f t="shared" ca="1" si="63"/>
        <v>1.0551077736225158</v>
      </c>
      <c r="AU163">
        <f t="shared" ca="1" si="63"/>
        <v>0.96861904035944313</v>
      </c>
      <c r="AV163">
        <f t="shared" ca="1" si="63"/>
        <v>1.0717845772567738</v>
      </c>
      <c r="AW163" t="e">
        <f t="shared" ca="1" si="55"/>
        <v>#DIV/0!</v>
      </c>
    </row>
    <row r="164" spans="1:49" x14ac:dyDescent="0.25">
      <c r="A164" s="1" t="s">
        <v>114</v>
      </c>
      <c r="B164" s="10">
        <v>32561</v>
      </c>
      <c r="C164" s="10">
        <v>11062</v>
      </c>
      <c r="D164" s="10">
        <v>34375</v>
      </c>
      <c r="E164" s="10">
        <v>262419</v>
      </c>
      <c r="F164" s="10">
        <v>34</v>
      </c>
      <c r="G164" s="10">
        <v>65</v>
      </c>
      <c r="H164" s="10">
        <v>14</v>
      </c>
      <c r="I164" s="10">
        <v>74</v>
      </c>
      <c r="J164" s="10">
        <v>269</v>
      </c>
      <c r="K164" s="10">
        <v>0</v>
      </c>
      <c r="M164">
        <f t="shared" si="46"/>
        <v>1.9962531863272014E-3</v>
      </c>
      <c r="N164">
        <f t="shared" si="46"/>
        <v>1.2655939251491593E-3</v>
      </c>
      <c r="O164">
        <f t="shared" si="46"/>
        <v>2.1527272727272727E-3</v>
      </c>
      <c r="P164">
        <f t="shared" si="46"/>
        <v>1.0250782146109848E-3</v>
      </c>
      <c r="Q164">
        <f t="shared" si="46"/>
        <v>0</v>
      </c>
      <c r="S164" t="str">
        <f t="shared" si="56"/>
        <v>2023-03</v>
      </c>
      <c r="T164">
        <f t="shared" si="47"/>
        <v>2.0002468510590616E-3</v>
      </c>
      <c r="U164">
        <f t="shared" si="48"/>
        <v>1.2671978524096906E-3</v>
      </c>
      <c r="V164">
        <f t="shared" si="49"/>
        <v>2.1573723419504422E-3</v>
      </c>
      <c r="W164">
        <f t="shared" si="50"/>
        <v>1.0261301682375126E-3</v>
      </c>
      <c r="X164">
        <f t="shared" si="51"/>
        <v>0</v>
      </c>
      <c r="Z164" t="str">
        <f t="shared" si="57"/>
        <v>2023-03</v>
      </c>
      <c r="AA164">
        <f t="shared" ca="1" si="58"/>
        <v>2.0485758691989749E-3</v>
      </c>
      <c r="AB164">
        <f t="shared" ca="1" si="58"/>
        <v>1.4483496186656181E-3</v>
      </c>
      <c r="AC164">
        <f t="shared" ca="1" si="52"/>
        <v>2.0817265376145409E-3</v>
      </c>
      <c r="AD164">
        <f t="shared" ca="1" si="52"/>
        <v>9.4796648973421787E-4</v>
      </c>
      <c r="AE164" t="e">
        <f t="shared" ca="1" si="52"/>
        <v>#DIV/0!</v>
      </c>
      <c r="AG164" t="str">
        <f t="shared" si="59"/>
        <v>2023-03</v>
      </c>
      <c r="AH164">
        <f t="shared" ca="1" si="60"/>
        <v>6.7112367893854968E-2</v>
      </c>
      <c r="AI164">
        <f t="shared" ca="1" si="60"/>
        <v>3.7645185920343265E-2</v>
      </c>
      <c r="AJ164">
        <f t="shared" ca="1" si="53"/>
        <v>6.6445061698420529E-2</v>
      </c>
      <c r="AK164">
        <f t="shared" ca="1" si="53"/>
        <v>3.0698456672068889E-2</v>
      </c>
      <c r="AL164" t="e">
        <f t="shared" ca="1" si="53"/>
        <v>#DIV/0!</v>
      </c>
      <c r="AN164">
        <f t="shared" ca="1" si="61"/>
        <v>0.56092769636563788</v>
      </c>
      <c r="AO164">
        <f t="shared" ca="1" si="61"/>
        <v>0.99005688196712338</v>
      </c>
      <c r="AP164">
        <f t="shared" ca="1" si="61"/>
        <v>0.45741876848424745</v>
      </c>
      <c r="AQ164" t="e">
        <f t="shared" ca="1" si="54"/>
        <v>#DIV/0!</v>
      </c>
      <c r="AS164" t="str">
        <f t="shared" si="62"/>
        <v>2023-03</v>
      </c>
      <c r="AT164">
        <f t="shared" ca="1" si="63"/>
        <v>1.0638305661601368</v>
      </c>
      <c r="AU164">
        <f t="shared" ca="1" si="63"/>
        <v>0.96942447398292375</v>
      </c>
      <c r="AV164">
        <f t="shared" ca="1" si="63"/>
        <v>1.0721775982745032</v>
      </c>
      <c r="AW164" t="e">
        <f t="shared" ca="1" si="55"/>
        <v>#DIV/0!</v>
      </c>
    </row>
    <row r="165" spans="1:49" x14ac:dyDescent="0.25">
      <c r="A165" s="1" t="s">
        <v>115</v>
      </c>
      <c r="B165" s="10">
        <v>32496</v>
      </c>
      <c r="C165" s="10">
        <v>11048</v>
      </c>
      <c r="D165" s="10">
        <v>34301</v>
      </c>
      <c r="E165" s="10">
        <v>262150</v>
      </c>
      <c r="F165" s="10">
        <v>34</v>
      </c>
      <c r="G165" s="10">
        <v>54</v>
      </c>
      <c r="H165" s="10">
        <v>11</v>
      </c>
      <c r="I165" s="10">
        <v>42</v>
      </c>
      <c r="J165" s="10">
        <v>278</v>
      </c>
      <c r="K165" s="10">
        <v>0</v>
      </c>
      <c r="M165">
        <f t="shared" si="46"/>
        <v>1.6617429837518464E-3</v>
      </c>
      <c r="N165">
        <f t="shared" si="46"/>
        <v>9.9565532223026788E-4</v>
      </c>
      <c r="O165">
        <f t="shared" si="46"/>
        <v>1.2244540975481764E-3</v>
      </c>
      <c r="P165">
        <f t="shared" si="46"/>
        <v>1.0604615678046919E-3</v>
      </c>
      <c r="Q165">
        <f t="shared" si="46"/>
        <v>0</v>
      </c>
      <c r="S165" t="str">
        <f t="shared" si="56"/>
        <v>2023-04</v>
      </c>
      <c r="T165">
        <f t="shared" si="47"/>
        <v>1.6645093541601303E-3</v>
      </c>
      <c r="U165">
        <f t="shared" si="48"/>
        <v>9.9664772225519188E-4</v>
      </c>
      <c r="V165">
        <f t="shared" si="49"/>
        <v>1.2259553769924502E-3</v>
      </c>
      <c r="W165">
        <f t="shared" si="50"/>
        <v>1.0615874400779237E-3</v>
      </c>
      <c r="X165">
        <f t="shared" si="51"/>
        <v>0</v>
      </c>
      <c r="Z165" t="str">
        <f t="shared" si="57"/>
        <v>2023-04</v>
      </c>
      <c r="AA165">
        <f t="shared" ca="1" si="58"/>
        <v>1.7058573465239877E-3</v>
      </c>
      <c r="AB165">
        <f t="shared" ca="1" si="58"/>
        <v>1.1433588976405922E-3</v>
      </c>
      <c r="AC165">
        <f t="shared" ca="1" si="52"/>
        <v>1.1817963367928884E-3</v>
      </c>
      <c r="AD165">
        <f t="shared" ca="1" si="52"/>
        <v>9.7856681152212266E-4</v>
      </c>
      <c r="AE165" t="e">
        <f t="shared" ca="1" si="52"/>
        <v>#DIV/0!</v>
      </c>
      <c r="AG165" t="str">
        <f t="shared" si="59"/>
        <v>2023-04</v>
      </c>
      <c r="AH165">
        <f t="shared" ca="1" si="60"/>
        <v>6.881822524037895E-2</v>
      </c>
      <c r="AI165">
        <f t="shared" ca="1" si="60"/>
        <v>3.8788544817983855E-2</v>
      </c>
      <c r="AJ165">
        <f t="shared" ca="1" si="53"/>
        <v>6.7626858035213414E-2</v>
      </c>
      <c r="AK165">
        <f t="shared" ca="1" si="53"/>
        <v>3.1677023483591013E-2</v>
      </c>
      <c r="AL165" t="e">
        <f t="shared" ca="1" si="53"/>
        <v>#DIV/0!</v>
      </c>
      <c r="AN165">
        <f t="shared" ca="1" si="61"/>
        <v>0.5636376800258539</v>
      </c>
      <c r="AO165">
        <f t="shared" ca="1" si="61"/>
        <v>0.98268820212953556</v>
      </c>
      <c r="AP165">
        <f t="shared" ca="1" si="61"/>
        <v>0.46029991870532266</v>
      </c>
      <c r="AQ165" t="e">
        <f t="shared" ca="1" si="54"/>
        <v>#DIV/0!</v>
      </c>
      <c r="AS165" t="str">
        <f t="shared" si="62"/>
        <v>2023-04</v>
      </c>
      <c r="AT165">
        <f t="shared" ca="1" si="63"/>
        <v>1.0689702008585331</v>
      </c>
      <c r="AU165">
        <f t="shared" ca="1" si="63"/>
        <v>0.96220935462401469</v>
      </c>
      <c r="AV165">
        <f t="shared" ca="1" si="63"/>
        <v>1.0789309388392923</v>
      </c>
      <c r="AW165" t="e">
        <f t="shared" ca="1" si="55"/>
        <v>#DIV/0!</v>
      </c>
    </row>
    <row r="166" spans="1:49" x14ac:dyDescent="0.25">
      <c r="A166" s="1" t="s">
        <v>116</v>
      </c>
      <c r="B166" s="10">
        <v>32442</v>
      </c>
      <c r="C166" s="10">
        <v>11037</v>
      </c>
      <c r="D166" s="10">
        <v>34259</v>
      </c>
      <c r="E166" s="10">
        <v>261872</v>
      </c>
      <c r="F166" s="10">
        <v>34</v>
      </c>
      <c r="G166" s="10">
        <v>56</v>
      </c>
      <c r="H166" s="10">
        <v>11</v>
      </c>
      <c r="I166" s="10">
        <v>71</v>
      </c>
      <c r="J166" s="10">
        <v>261</v>
      </c>
      <c r="K166" s="10">
        <v>0</v>
      </c>
      <c r="M166">
        <f t="shared" si="46"/>
        <v>1.7261574502188521E-3</v>
      </c>
      <c r="N166">
        <f t="shared" si="46"/>
        <v>9.9664763975718042E-4</v>
      </c>
      <c r="O166">
        <f t="shared" si="46"/>
        <v>2.0724481158235792E-3</v>
      </c>
      <c r="P166">
        <f t="shared" si="46"/>
        <v>9.9667012891794474E-4</v>
      </c>
      <c r="Q166">
        <f t="shared" si="46"/>
        <v>0</v>
      </c>
      <c r="S166" t="str">
        <f t="shared" si="56"/>
        <v>2023-05</v>
      </c>
      <c r="T166">
        <f t="shared" si="47"/>
        <v>1.7291426527829025E-3</v>
      </c>
      <c r="U166">
        <f t="shared" si="48"/>
        <v>9.9764201998443053E-4</v>
      </c>
      <c r="V166">
        <f t="shared" si="49"/>
        <v>2.07675282315437E-3</v>
      </c>
      <c r="W166">
        <f t="shared" si="50"/>
        <v>9.9766455404599126E-4</v>
      </c>
      <c r="X166">
        <f t="shared" si="51"/>
        <v>0</v>
      </c>
      <c r="Z166" t="str">
        <f t="shared" si="57"/>
        <v>2023-05</v>
      </c>
      <c r="AA166">
        <f t="shared" ca="1" si="58"/>
        <v>1.773271795102248E-3</v>
      </c>
      <c r="AB166">
        <f t="shared" ca="1" si="58"/>
        <v>1.1487553484684947E-3</v>
      </c>
      <c r="AC166">
        <f t="shared" ca="1" si="52"/>
        <v>1.9999640584471273E-3</v>
      </c>
      <c r="AD166">
        <f t="shared" ca="1" si="52"/>
        <v>9.1762119157036241E-4</v>
      </c>
      <c r="AE166" t="e">
        <f t="shared" ca="1" si="52"/>
        <v>#DIV/0!</v>
      </c>
      <c r="AG166" t="str">
        <f t="shared" si="59"/>
        <v>2023-05</v>
      </c>
      <c r="AH166">
        <f t="shared" ca="1" si="60"/>
        <v>7.0591497035481204E-2</v>
      </c>
      <c r="AI166">
        <f t="shared" ca="1" si="60"/>
        <v>3.9937300166452347E-2</v>
      </c>
      <c r="AJ166">
        <f t="shared" ca="1" si="53"/>
        <v>6.9626822093660543E-2</v>
      </c>
      <c r="AK166">
        <f t="shared" ca="1" si="53"/>
        <v>3.2594644675161377E-2</v>
      </c>
      <c r="AL166" t="e">
        <f t="shared" ca="1" si="53"/>
        <v>#DIV/0!</v>
      </c>
      <c r="AN166">
        <f t="shared" ca="1" si="61"/>
        <v>0.56575227674203843</v>
      </c>
      <c r="AO166">
        <f t="shared" ca="1" si="61"/>
        <v>0.98633440311747755</v>
      </c>
      <c r="AP166">
        <f t="shared" ca="1" si="61"/>
        <v>0.46173613032711891</v>
      </c>
      <c r="AQ166" t="e">
        <f t="shared" ca="1" si="54"/>
        <v>#DIV/0!</v>
      </c>
      <c r="AS166" t="str">
        <f t="shared" si="62"/>
        <v>2023-05</v>
      </c>
      <c r="AT166">
        <f t="shared" ca="1" si="63"/>
        <v>1.0729806511114879</v>
      </c>
      <c r="AU166">
        <f t="shared" ca="1" si="63"/>
        <v>0.96577957017339666</v>
      </c>
      <c r="AV166">
        <f t="shared" ca="1" si="63"/>
        <v>1.0822973812185022</v>
      </c>
      <c r="AW166" t="e">
        <f t="shared" ca="1" si="55"/>
        <v>#DIV/0!</v>
      </c>
    </row>
    <row r="167" spans="1:49" x14ac:dyDescent="0.25">
      <c r="A167" s="1" t="s">
        <v>117</v>
      </c>
      <c r="B167" s="10">
        <v>32386</v>
      </c>
      <c r="C167" s="10">
        <v>11026</v>
      </c>
      <c r="D167" s="10">
        <v>34188</v>
      </c>
      <c r="E167" s="10">
        <v>261611</v>
      </c>
      <c r="F167" s="10">
        <v>34</v>
      </c>
      <c r="G167" s="10">
        <v>56</v>
      </c>
      <c r="H167" s="10">
        <v>5</v>
      </c>
      <c r="I167" s="10">
        <v>54</v>
      </c>
      <c r="J167" s="10">
        <v>228</v>
      </c>
      <c r="K167" s="10">
        <v>0</v>
      </c>
      <c r="M167">
        <f t="shared" si="46"/>
        <v>1.7291422219477552E-3</v>
      </c>
      <c r="N167">
        <f t="shared" si="46"/>
        <v>4.5347360783602395E-4</v>
      </c>
      <c r="O167">
        <f t="shared" si="46"/>
        <v>1.5795015795015794E-3</v>
      </c>
      <c r="P167">
        <f t="shared" si="46"/>
        <v>8.7152298641876677E-4</v>
      </c>
      <c r="Q167">
        <f t="shared" si="46"/>
        <v>0</v>
      </c>
      <c r="S167" t="str">
        <f t="shared" si="56"/>
        <v>2023-06</v>
      </c>
      <c r="T167">
        <f t="shared" si="47"/>
        <v>1.7321377668235735E-3</v>
      </c>
      <c r="U167">
        <f t="shared" si="48"/>
        <v>4.5367934722435898E-4</v>
      </c>
      <c r="V167">
        <f t="shared" si="49"/>
        <v>1.5820006814984229E-3</v>
      </c>
      <c r="W167">
        <f t="shared" si="50"/>
        <v>8.7228325658776694E-4</v>
      </c>
      <c r="X167">
        <f t="shared" si="51"/>
        <v>0</v>
      </c>
      <c r="Z167" t="str">
        <f t="shared" si="57"/>
        <v>2023-06</v>
      </c>
      <c r="AA167">
        <f t="shared" ca="1" si="58"/>
        <v>1.7775217619137959E-3</v>
      </c>
      <c r="AB167">
        <f t="shared" ca="1" si="58"/>
        <v>5.2434090452851544E-4</v>
      </c>
      <c r="AC167">
        <f t="shared" ca="1" si="52"/>
        <v>1.5219957947493518E-3</v>
      </c>
      <c r="AD167">
        <f t="shared" ca="1" si="52"/>
        <v>8.0053552619952992E-4</v>
      </c>
      <c r="AE167" t="e">
        <f t="shared" ca="1" si="52"/>
        <v>#DIV/0!</v>
      </c>
      <c r="AG167" t="str">
        <f t="shared" si="59"/>
        <v>2023-06</v>
      </c>
      <c r="AH167">
        <f t="shared" ca="1" si="60"/>
        <v>7.2369018797395004E-2</v>
      </c>
      <c r="AI167">
        <f t="shared" ca="1" si="60"/>
        <v>4.046164107098086E-2</v>
      </c>
      <c r="AJ167">
        <f t="shared" ca="1" si="53"/>
        <v>7.114881788840989E-2</v>
      </c>
      <c r="AK167">
        <f t="shared" ca="1" si="53"/>
        <v>3.3395180201360911E-2</v>
      </c>
      <c r="AL167" t="e">
        <f t="shared" ca="1" si="53"/>
        <v>#DIV/0!</v>
      </c>
      <c r="AN167">
        <f t="shared" ca="1" si="61"/>
        <v>0.5591016949429376</v>
      </c>
      <c r="AO167">
        <f t="shared" ca="1" si="61"/>
        <v>0.98313918125101019</v>
      </c>
      <c r="AP167">
        <f t="shared" ca="1" si="61"/>
        <v>0.46145686035697647</v>
      </c>
      <c r="AQ167" t="e">
        <f t="shared" ca="1" si="54"/>
        <v>#DIV/0!</v>
      </c>
      <c r="AS167" t="str">
        <f t="shared" si="62"/>
        <v>2023-06</v>
      </c>
      <c r="AT167">
        <f t="shared" ca="1" si="63"/>
        <v>1.0603674529284197</v>
      </c>
      <c r="AU167">
        <f t="shared" ca="1" si="63"/>
        <v>0.96265093551252301</v>
      </c>
      <c r="AV167">
        <f t="shared" ca="1" si="63"/>
        <v>1.0816427797318826</v>
      </c>
      <c r="AW167" t="e">
        <f t="shared" ca="1" si="55"/>
        <v>#DIV/0!</v>
      </c>
    </row>
    <row r="168" spans="1:49" x14ac:dyDescent="0.25">
      <c r="A168" s="1" t="s">
        <v>118</v>
      </c>
      <c r="B168" s="10">
        <v>32330</v>
      </c>
      <c r="C168" s="10">
        <v>11021</v>
      </c>
      <c r="D168" s="10">
        <v>34134</v>
      </c>
      <c r="E168" s="10">
        <v>261383</v>
      </c>
      <c r="F168" s="10">
        <v>34</v>
      </c>
      <c r="G168" s="10">
        <v>56</v>
      </c>
      <c r="H168" s="10">
        <v>9</v>
      </c>
      <c r="I168" s="10">
        <v>51</v>
      </c>
      <c r="J168" s="10">
        <v>243</v>
      </c>
      <c r="K168" s="10">
        <v>0</v>
      </c>
      <c r="M168">
        <f t="shared" si="46"/>
        <v>1.7321373337457469E-3</v>
      </c>
      <c r="N168">
        <f t="shared" si="46"/>
        <v>8.1662281099718719E-4</v>
      </c>
      <c r="O168">
        <f t="shared" si="46"/>
        <v>1.4941114431358763E-3</v>
      </c>
      <c r="P168">
        <f t="shared" si="46"/>
        <v>9.2967025399509531E-4</v>
      </c>
      <c r="Q168">
        <f t="shared" si="46"/>
        <v>0</v>
      </c>
      <c r="S168" t="str">
        <f t="shared" si="56"/>
        <v>2023-07</v>
      </c>
      <c r="T168">
        <f t="shared" si="47"/>
        <v>1.735143274773413E-3</v>
      </c>
      <c r="U168">
        <f t="shared" si="48"/>
        <v>8.1729027433464422E-4</v>
      </c>
      <c r="V168">
        <f t="shared" si="49"/>
        <v>1.4963474317396801E-3</v>
      </c>
      <c r="W168">
        <f t="shared" si="50"/>
        <v>9.3053541217118013E-4</v>
      </c>
      <c r="X168">
        <f t="shared" si="51"/>
        <v>0</v>
      </c>
      <c r="Z168" t="str">
        <f t="shared" si="57"/>
        <v>2023-07</v>
      </c>
      <c r="AA168">
        <f t="shared" ca="1" si="58"/>
        <v>1.7817872604439094E-3</v>
      </c>
      <c r="AB168">
        <f t="shared" ca="1" si="58"/>
        <v>9.4809744576923886E-4</v>
      </c>
      <c r="AC168">
        <f t="shared" ca="1" si="52"/>
        <v>1.4381647293763235E-3</v>
      </c>
      <c r="AD168">
        <f t="shared" ca="1" si="52"/>
        <v>8.5211882540531323E-4</v>
      </c>
      <c r="AE168" t="e">
        <f t="shared" ca="1" si="52"/>
        <v>#DIV/0!</v>
      </c>
      <c r="AG168" t="str">
        <f t="shared" si="59"/>
        <v>2023-07</v>
      </c>
      <c r="AH168">
        <f t="shared" ca="1" si="60"/>
        <v>7.4150806057838914E-2</v>
      </c>
      <c r="AI168">
        <f t="shared" ca="1" si="60"/>
        <v>4.1409738516750096E-2</v>
      </c>
      <c r="AJ168">
        <f t="shared" ca="1" si="53"/>
        <v>7.2586982617786219E-2</v>
      </c>
      <c r="AK168">
        <f t="shared" ca="1" si="53"/>
        <v>3.4247299026766223E-2</v>
      </c>
      <c r="AL168" t="e">
        <f t="shared" ca="1" si="53"/>
        <v>#DIV/0!</v>
      </c>
      <c r="AN168">
        <f t="shared" ca="1" si="61"/>
        <v>0.55845297871003297</v>
      </c>
      <c r="AO168">
        <f t="shared" ca="1" si="61"/>
        <v>0.97891023006772326</v>
      </c>
      <c r="AP168">
        <f t="shared" ca="1" si="61"/>
        <v>0.46186010439391229</v>
      </c>
      <c r="AQ168" t="e">
        <f t="shared" ca="1" si="54"/>
        <v>#DIV/0!</v>
      </c>
      <c r="AS168" t="str">
        <f t="shared" si="62"/>
        <v>2023-07</v>
      </c>
      <c r="AT168">
        <f t="shared" ca="1" si="63"/>
        <v>1.0591371265212914</v>
      </c>
      <c r="AU168">
        <f t="shared" ca="1" si="63"/>
        <v>0.95851011405970721</v>
      </c>
      <c r="AV168">
        <f t="shared" ca="1" si="63"/>
        <v>1.0825879731800505</v>
      </c>
      <c r="AW168" t="e">
        <f t="shared" ca="1" si="55"/>
        <v>#DIV/0!</v>
      </c>
    </row>
    <row r="169" spans="1:49" x14ac:dyDescent="0.25">
      <c r="A169" s="1" t="s">
        <v>119</v>
      </c>
      <c r="B169" s="10">
        <v>32274</v>
      </c>
      <c r="C169" s="10">
        <v>11012</v>
      </c>
      <c r="D169" s="10">
        <v>34083</v>
      </c>
      <c r="E169" s="10">
        <v>261140</v>
      </c>
      <c r="F169" s="10">
        <v>34</v>
      </c>
      <c r="G169" s="10">
        <v>49</v>
      </c>
      <c r="H169" s="10">
        <v>10</v>
      </c>
      <c r="I169" s="10">
        <v>43</v>
      </c>
      <c r="J169" s="10">
        <v>280</v>
      </c>
      <c r="K169" s="10">
        <v>0</v>
      </c>
      <c r="M169">
        <f t="shared" si="46"/>
        <v>1.5182499845076533E-3</v>
      </c>
      <c r="N169">
        <f t="shared" si="46"/>
        <v>9.0810025426807123E-4</v>
      </c>
      <c r="O169">
        <f t="shared" si="46"/>
        <v>1.2616260305724262E-3</v>
      </c>
      <c r="P169">
        <f t="shared" si="46"/>
        <v>1.0722217967373822E-3</v>
      </c>
      <c r="Q169">
        <f t="shared" si="46"/>
        <v>0</v>
      </c>
      <c r="S169" t="str">
        <f t="shared" si="56"/>
        <v>2023-08</v>
      </c>
      <c r="T169">
        <f t="shared" si="47"/>
        <v>1.5205588655104129E-3</v>
      </c>
      <c r="U169">
        <f t="shared" si="48"/>
        <v>9.0892571245717441E-4</v>
      </c>
      <c r="V169">
        <f t="shared" si="49"/>
        <v>1.2632199094598133E-3</v>
      </c>
      <c r="W169">
        <f t="shared" si="50"/>
        <v>1.0733727933873566E-3</v>
      </c>
      <c r="X169">
        <f t="shared" si="51"/>
        <v>0</v>
      </c>
      <c r="Z169" t="str">
        <f t="shared" si="57"/>
        <v>2023-08</v>
      </c>
      <c r="AA169">
        <f t="shared" ca="1" si="58"/>
        <v>1.562470255651992E-3</v>
      </c>
      <c r="AB169">
        <f t="shared" ca="1" si="58"/>
        <v>1.0583198724299938E-3</v>
      </c>
      <c r="AC169">
        <f t="shared" ca="1" si="52"/>
        <v>1.212898775787521E-3</v>
      </c>
      <c r="AD169">
        <f t="shared" ca="1" si="52"/>
        <v>9.8075836136939684E-4</v>
      </c>
      <c r="AE169" t="e">
        <f t="shared" ca="1" si="52"/>
        <v>#DIV/0!</v>
      </c>
      <c r="AG169" t="str">
        <f t="shared" si="59"/>
        <v>2023-08</v>
      </c>
      <c r="AH169">
        <f t="shared" ca="1" si="60"/>
        <v>7.571327631349091E-2</v>
      </c>
      <c r="AI169">
        <f t="shared" ca="1" si="60"/>
        <v>4.2468058389180087E-2</v>
      </c>
      <c r="AJ169">
        <f t="shared" ca="1" si="53"/>
        <v>7.3799881393573741E-2</v>
      </c>
      <c r="AK169">
        <f t="shared" ca="1" si="53"/>
        <v>3.5228057388135621E-2</v>
      </c>
      <c r="AL169" t="e">
        <f t="shared" ca="1" si="53"/>
        <v>#DIV/0!</v>
      </c>
      <c r="AN169">
        <f t="shared" ca="1" si="61"/>
        <v>0.56090636222557644</v>
      </c>
      <c r="AO169">
        <f t="shared" ca="1" si="61"/>
        <v>0.97472840942723504</v>
      </c>
      <c r="AP169">
        <f t="shared" ca="1" si="61"/>
        <v>0.46528243266443531</v>
      </c>
      <c r="AQ169" t="e">
        <f t="shared" ca="1" si="54"/>
        <v>#DIV/0!</v>
      </c>
      <c r="AS169" t="str">
        <f t="shared" si="62"/>
        <v>2023-08</v>
      </c>
      <c r="AT169">
        <f t="shared" ca="1" si="63"/>
        <v>1.06379010477724</v>
      </c>
      <c r="AU169">
        <f t="shared" ca="1" si="63"/>
        <v>0.95441544096714559</v>
      </c>
      <c r="AV169">
        <f t="shared" ca="1" si="63"/>
        <v>1.0906098209012436</v>
      </c>
      <c r="AW169" t="e">
        <f t="shared" ca="1" si="55"/>
        <v>#DIV/0!</v>
      </c>
    </row>
    <row r="170" spans="1:49" x14ac:dyDescent="0.25">
      <c r="A170" s="1" t="s">
        <v>120</v>
      </c>
      <c r="B170" s="10">
        <v>32225</v>
      </c>
      <c r="C170" s="10">
        <v>11002</v>
      </c>
      <c r="D170" s="10">
        <v>34040</v>
      </c>
      <c r="E170" s="10">
        <v>260860</v>
      </c>
      <c r="F170" s="10">
        <v>34</v>
      </c>
      <c r="G170" s="10">
        <v>56</v>
      </c>
      <c r="H170" s="10">
        <v>9</v>
      </c>
      <c r="I170" s="10">
        <v>65</v>
      </c>
      <c r="J170" s="10">
        <v>237</v>
      </c>
      <c r="K170" s="10">
        <v>0</v>
      </c>
      <c r="M170">
        <f t="shared" si="46"/>
        <v>1.7377812257564002E-3</v>
      </c>
      <c r="N170">
        <f t="shared" si="46"/>
        <v>8.1803308489365571E-4</v>
      </c>
      <c r="O170">
        <f t="shared" si="46"/>
        <v>1.9095182138660399E-3</v>
      </c>
      <c r="P170">
        <f t="shared" si="46"/>
        <v>9.0853331288813922E-4</v>
      </c>
      <c r="Q170">
        <f t="shared" si="46"/>
        <v>0</v>
      </c>
      <c r="S170" t="str">
        <f t="shared" si="56"/>
        <v>2023-09</v>
      </c>
      <c r="T170">
        <f t="shared" si="47"/>
        <v>1.7408068059904442E-3</v>
      </c>
      <c r="U170">
        <f t="shared" si="48"/>
        <v>8.1870285660925297E-4</v>
      </c>
      <c r="V170">
        <f t="shared" si="49"/>
        <v>1.9131720331488054E-3</v>
      </c>
      <c r="W170">
        <f t="shared" si="50"/>
        <v>9.0935955894892999E-4</v>
      </c>
      <c r="X170">
        <f t="shared" si="51"/>
        <v>0</v>
      </c>
      <c r="Z170" t="str">
        <f t="shared" si="57"/>
        <v>2023-09</v>
      </c>
      <c r="AA170">
        <f t="shared" ca="1" si="58"/>
        <v>1.7899755941844166E-3</v>
      </c>
      <c r="AB170">
        <f t="shared" ca="1" si="58"/>
        <v>9.5681237505022127E-4</v>
      </c>
      <c r="AC170">
        <f t="shared" ca="1" si="52"/>
        <v>1.8351392510753512E-3</v>
      </c>
      <c r="AD170">
        <f t="shared" ca="1" si="52"/>
        <v>8.2907010222954493E-4</v>
      </c>
      <c r="AE170" t="e">
        <f t="shared" ca="1" si="52"/>
        <v>#DIV/0!</v>
      </c>
      <c r="AG170" t="str">
        <f t="shared" si="59"/>
        <v>2023-09</v>
      </c>
      <c r="AH170">
        <f t="shared" ca="1" si="60"/>
        <v>7.7503251907675333E-2</v>
      </c>
      <c r="AI170">
        <f t="shared" ca="1" si="60"/>
        <v>4.3424870764230308E-2</v>
      </c>
      <c r="AJ170">
        <f t="shared" ca="1" si="53"/>
        <v>7.5635020644649095E-2</v>
      </c>
      <c r="AK170">
        <f t="shared" ca="1" si="53"/>
        <v>3.6057127490365166E-2</v>
      </c>
      <c r="AL170" t="e">
        <f t="shared" ca="1" si="53"/>
        <v>#DIV/0!</v>
      </c>
      <c r="AN170">
        <f t="shared" ca="1" si="61"/>
        <v>0.56029740295232489</v>
      </c>
      <c r="AO170">
        <f t="shared" ca="1" si="61"/>
        <v>0.97589480161101183</v>
      </c>
      <c r="AP170">
        <f t="shared" ca="1" si="61"/>
        <v>0.46523373668652918</v>
      </c>
      <c r="AQ170" t="e">
        <f t="shared" ca="1" si="54"/>
        <v>#DIV/0!</v>
      </c>
      <c r="AS170" t="str">
        <f t="shared" si="62"/>
        <v>2023-09</v>
      </c>
      <c r="AT170">
        <f t="shared" ca="1" si="63"/>
        <v>1.0626351796547526</v>
      </c>
      <c r="AU170">
        <f t="shared" ca="1" si="63"/>
        <v>0.95555752598247212</v>
      </c>
      <c r="AV170">
        <f t="shared" ca="1" si="63"/>
        <v>1.0904956788060034</v>
      </c>
      <c r="AW170" t="e">
        <f t="shared" ca="1" si="55"/>
        <v>#DIV/0!</v>
      </c>
    </row>
    <row r="171" spans="1:49" x14ac:dyDescent="0.25">
      <c r="A171" s="1" t="s">
        <v>121</v>
      </c>
      <c r="B171" s="10">
        <v>32169</v>
      </c>
      <c r="C171" s="10">
        <v>10993</v>
      </c>
      <c r="D171" s="10">
        <v>33975</v>
      </c>
      <c r="E171" s="10">
        <v>260623</v>
      </c>
      <c r="F171" s="10">
        <v>34</v>
      </c>
      <c r="G171" s="10">
        <v>47</v>
      </c>
      <c r="H171" s="10">
        <v>8</v>
      </c>
      <c r="I171" s="10">
        <v>57</v>
      </c>
      <c r="J171" s="10">
        <v>252</v>
      </c>
      <c r="K171" s="10">
        <v>0</v>
      </c>
      <c r="M171">
        <f t="shared" si="46"/>
        <v>1.4610339146383163E-3</v>
      </c>
      <c r="N171">
        <f t="shared" si="46"/>
        <v>7.2773583189302286E-4</v>
      </c>
      <c r="O171">
        <f t="shared" si="46"/>
        <v>1.6777041942604856E-3</v>
      </c>
      <c r="P171">
        <f t="shared" si="46"/>
        <v>9.6691389478288561E-4</v>
      </c>
      <c r="Q171">
        <f t="shared" si="46"/>
        <v>0</v>
      </c>
      <c r="S171" t="str">
        <f t="shared" si="56"/>
        <v>2023-10</v>
      </c>
      <c r="T171">
        <f t="shared" si="47"/>
        <v>1.4631719190922425E-3</v>
      </c>
      <c r="U171">
        <f t="shared" si="48"/>
        <v>7.2826584921080494E-4</v>
      </c>
      <c r="V171">
        <f t="shared" si="49"/>
        <v>1.6805240112849947E-3</v>
      </c>
      <c r="W171">
        <f t="shared" si="50"/>
        <v>9.6784979767864342E-4</v>
      </c>
      <c r="X171">
        <f t="shared" si="51"/>
        <v>0</v>
      </c>
      <c r="Z171" t="str">
        <f t="shared" si="57"/>
        <v>2023-10</v>
      </c>
      <c r="AA171">
        <f t="shared" ca="1" si="58"/>
        <v>1.5054970328989754E-3</v>
      </c>
      <c r="AB171">
        <f t="shared" ca="1" si="58"/>
        <v>8.5428413090078378E-4</v>
      </c>
      <c r="AC171">
        <f t="shared" ca="1" si="52"/>
        <v>1.6103828149751985E-3</v>
      </c>
      <c r="AD171">
        <f t="shared" ca="1" si="52"/>
        <v>8.8045621336906217E-4</v>
      </c>
      <c r="AE171" t="e">
        <f t="shared" ca="1" si="52"/>
        <v>#DIV/0!</v>
      </c>
      <c r="AG171" t="str">
        <f t="shared" si="59"/>
        <v>2023-10</v>
      </c>
      <c r="AH171">
        <f t="shared" ca="1" si="60"/>
        <v>7.9008748940574303E-2</v>
      </c>
      <c r="AI171">
        <f t="shared" ca="1" si="60"/>
        <v>4.4279154895131095E-2</v>
      </c>
      <c r="AJ171">
        <f t="shared" ca="1" si="53"/>
        <v>7.7245403459624287E-2</v>
      </c>
      <c r="AK171">
        <f t="shared" ca="1" si="53"/>
        <v>3.6937583703734227E-2</v>
      </c>
      <c r="AL171" t="e">
        <f t="shared" ca="1" si="53"/>
        <v>#DIV/0!</v>
      </c>
      <c r="AN171">
        <f t="shared" ca="1" si="61"/>
        <v>0.5604335657616254</v>
      </c>
      <c r="AO171">
        <f t="shared" ca="1" si="61"/>
        <v>0.97768164279785896</v>
      </c>
      <c r="AP171">
        <f t="shared" ca="1" si="61"/>
        <v>0.46751257549358854</v>
      </c>
      <c r="AQ171" t="e">
        <f t="shared" ca="1" si="54"/>
        <v>#DIV/0!</v>
      </c>
      <c r="AS171" t="str">
        <f t="shared" si="62"/>
        <v>2023-10</v>
      </c>
      <c r="AT171">
        <f t="shared" ca="1" si="63"/>
        <v>1.0628934199938314</v>
      </c>
      <c r="AU171">
        <f t="shared" ca="1" si="63"/>
        <v>0.95730713008017676</v>
      </c>
      <c r="AV171">
        <f t="shared" ca="1" si="63"/>
        <v>1.0958372172109623</v>
      </c>
      <c r="AW171" t="e">
        <f t="shared" ca="1" si="55"/>
        <v>#DIV/0!</v>
      </c>
    </row>
    <row r="172" spans="1:49" x14ac:dyDescent="0.25">
      <c r="A172" s="1" t="s">
        <v>122</v>
      </c>
      <c r="B172" s="10">
        <v>32122</v>
      </c>
      <c r="C172" s="10">
        <v>10985</v>
      </c>
      <c r="D172" s="10">
        <v>33918</v>
      </c>
      <c r="E172" s="10">
        <v>260371</v>
      </c>
      <c r="F172" s="10">
        <v>34</v>
      </c>
      <c r="G172" s="10">
        <v>50</v>
      </c>
      <c r="H172" s="10">
        <v>5</v>
      </c>
      <c r="I172" s="10">
        <v>58</v>
      </c>
      <c r="J172" s="10">
        <v>236</v>
      </c>
      <c r="K172" s="10">
        <v>0</v>
      </c>
      <c r="M172">
        <f t="shared" si="46"/>
        <v>1.5565655936741175E-3</v>
      </c>
      <c r="N172">
        <f t="shared" si="46"/>
        <v>4.5516613563950843E-4</v>
      </c>
      <c r="O172">
        <f t="shared" si="46"/>
        <v>1.7100064862314995E-3</v>
      </c>
      <c r="P172">
        <f t="shared" si="46"/>
        <v>9.0639894611919145E-4</v>
      </c>
      <c r="Q172">
        <f t="shared" si="46"/>
        <v>0</v>
      </c>
      <c r="S172" t="str">
        <f t="shared" si="56"/>
        <v>2023-11</v>
      </c>
      <c r="T172">
        <f t="shared" si="47"/>
        <v>1.5589925831537633E-3</v>
      </c>
      <c r="U172">
        <f t="shared" si="48"/>
        <v>4.553734140620658E-4</v>
      </c>
      <c r="V172">
        <f t="shared" si="49"/>
        <v>1.7129360360816509E-3</v>
      </c>
      <c r="W172">
        <f t="shared" si="50"/>
        <v>9.0722131272859665E-4</v>
      </c>
      <c r="X172">
        <f t="shared" si="51"/>
        <v>0</v>
      </c>
      <c r="Z172" t="str">
        <f t="shared" si="57"/>
        <v>2023-11</v>
      </c>
      <c r="AA172">
        <f t="shared" ca="1" si="58"/>
        <v>1.6051536402390378E-3</v>
      </c>
      <c r="AB172">
        <f t="shared" ca="1" si="58"/>
        <v>5.3615700186029338E-4</v>
      </c>
      <c r="AC172">
        <f t="shared" ca="1" si="52"/>
        <v>1.6398153826716476E-3</v>
      </c>
      <c r="AD172">
        <f t="shared" ca="1" si="52"/>
        <v>8.234879045973105E-4</v>
      </c>
      <c r="AE172" t="e">
        <f t="shared" ca="1" si="52"/>
        <v>#DIV/0!</v>
      </c>
      <c r="AG172" t="str">
        <f t="shared" si="59"/>
        <v>2023-11</v>
      </c>
      <c r="AH172">
        <f t="shared" ca="1" si="60"/>
        <v>8.0613902580813343E-2</v>
      </c>
      <c r="AI172">
        <f t="shared" ca="1" si="60"/>
        <v>4.4815311896991387E-2</v>
      </c>
      <c r="AJ172">
        <f t="shared" ca="1" si="53"/>
        <v>7.8885218842295934E-2</v>
      </c>
      <c r="AK172">
        <f t="shared" ca="1" si="53"/>
        <v>3.7761071608331538E-2</v>
      </c>
      <c r="AL172" t="e">
        <f t="shared" ca="1" si="53"/>
        <v>#DIV/0!</v>
      </c>
      <c r="AN172">
        <f t="shared" ca="1" si="61"/>
        <v>0.55592534863406717</v>
      </c>
      <c r="AO172">
        <f t="shared" ca="1" si="61"/>
        <v>0.9785560097802678</v>
      </c>
      <c r="AP172">
        <f t="shared" ca="1" si="61"/>
        <v>0.46841885083626916</v>
      </c>
      <c r="AQ172" t="e">
        <f t="shared" ca="1" si="54"/>
        <v>#DIV/0!</v>
      </c>
      <c r="AS172" t="str">
        <f t="shared" si="62"/>
        <v>2023-11</v>
      </c>
      <c r="AT172">
        <f t="shared" ca="1" si="63"/>
        <v>1.0543433355350726</v>
      </c>
      <c r="AU172">
        <f t="shared" ca="1" si="63"/>
        <v>0.95816327558800407</v>
      </c>
      <c r="AV172">
        <f t="shared" ca="1" si="63"/>
        <v>1.09796150284863</v>
      </c>
      <c r="AW172" t="e">
        <f t="shared" ca="1" si="55"/>
        <v>#DIV/0!</v>
      </c>
    </row>
    <row r="173" spans="1:49" x14ac:dyDescent="0.25">
      <c r="A173" s="1" t="s">
        <v>123</v>
      </c>
      <c r="B173" s="10">
        <v>32072</v>
      </c>
      <c r="C173" s="10">
        <v>10980</v>
      </c>
      <c r="D173" s="10">
        <v>33860</v>
      </c>
      <c r="E173" s="10">
        <v>260135</v>
      </c>
      <c r="F173" s="10">
        <v>34</v>
      </c>
      <c r="G173" s="10">
        <v>44</v>
      </c>
      <c r="H173" s="10">
        <v>6</v>
      </c>
      <c r="I173" s="10">
        <v>63</v>
      </c>
      <c r="J173" s="10">
        <v>245</v>
      </c>
      <c r="K173" s="10">
        <v>0</v>
      </c>
      <c r="M173">
        <f t="shared" si="46"/>
        <v>1.3719131953105514E-3</v>
      </c>
      <c r="N173">
        <f t="shared" si="46"/>
        <v>5.4644808743169399E-4</v>
      </c>
      <c r="O173">
        <f t="shared" si="46"/>
        <v>1.8606024808033078E-3</v>
      </c>
      <c r="P173">
        <f t="shared" si="46"/>
        <v>9.4181867107463431E-4</v>
      </c>
      <c r="Q173">
        <f t="shared" si="46"/>
        <v>0</v>
      </c>
      <c r="S173" t="str">
        <f t="shared" si="56"/>
        <v>2023-12</v>
      </c>
      <c r="T173">
        <f t="shared" ref="T173:T204" si="64">-LN((1-1.5*M173)/(1-0.5*M173))</f>
        <v>1.373798142880561E-3</v>
      </c>
      <c r="U173">
        <f t="shared" ref="U173:U204" si="65">-LN((1-1.5*N173)/(1-0.5*N173))</f>
        <v>5.467468698255771E-4</v>
      </c>
      <c r="V173">
        <f t="shared" ref="V173:V204" si="66">-LN((1-1.5*O173)/(1-0.5*O173))</f>
        <v>1.8640713152794234E-3</v>
      </c>
      <c r="W173">
        <f t="shared" ref="W173:W204" si="67">-LN((1-1.5*P173)/(1-0.5*P173))</f>
        <v>9.4270659950056917E-4</v>
      </c>
      <c r="X173">
        <f t="shared" si="51"/>
        <v>0</v>
      </c>
      <c r="Z173" t="str">
        <f t="shared" si="57"/>
        <v>2023-12</v>
      </c>
      <c r="AA173">
        <f t="shared" ca="1" si="58"/>
        <v>1.4154140315862668E-3</v>
      </c>
      <c r="AB173">
        <f t="shared" ca="1" si="58"/>
        <v>6.4613390659119005E-4</v>
      </c>
      <c r="AC173">
        <f t="shared" ca="1" si="52"/>
        <v>1.7827306792553657E-3</v>
      </c>
      <c r="AD173">
        <f t="shared" ca="1" si="52"/>
        <v>8.5381682609911747E-4</v>
      </c>
      <c r="AE173" t="e">
        <f t="shared" ca="1" si="52"/>
        <v>#DIV/0!</v>
      </c>
      <c r="AG173" t="str">
        <f t="shared" si="59"/>
        <v>2023-12</v>
      </c>
      <c r="AH173">
        <f t="shared" ca="1" si="60"/>
        <v>8.2029316612399608E-2</v>
      </c>
      <c r="AI173">
        <f t="shared" ca="1" si="60"/>
        <v>4.5461445803582579E-2</v>
      </c>
      <c r="AJ173">
        <f t="shared" ca="1" si="53"/>
        <v>8.0667949521551305E-2</v>
      </c>
      <c r="AK173">
        <f t="shared" ca="1" si="53"/>
        <v>3.8614888434430658E-2</v>
      </c>
      <c r="AL173" t="e">
        <f t="shared" ca="1" si="53"/>
        <v>#DIV/0!</v>
      </c>
      <c r="AN173">
        <f t="shared" ca="1" si="61"/>
        <v>0.55420973477561064</v>
      </c>
      <c r="AO173">
        <f t="shared" ca="1" si="61"/>
        <v>0.98340389574033682</v>
      </c>
      <c r="AP173">
        <f t="shared" ca="1" si="61"/>
        <v>0.47074497300631668</v>
      </c>
      <c r="AQ173" t="e">
        <f t="shared" ca="1" si="54"/>
        <v>#DIV/0!</v>
      </c>
      <c r="AS173" t="str">
        <f t="shared" si="62"/>
        <v>2023-12</v>
      </c>
      <c r="AT173">
        <f t="shared" ca="1" si="63"/>
        <v>1.0510895784569692</v>
      </c>
      <c r="AU173">
        <f t="shared" ca="1" si="63"/>
        <v>0.96291013345280829</v>
      </c>
      <c r="AV173">
        <f t="shared" ca="1" si="63"/>
        <v>1.103413872216505</v>
      </c>
      <c r="AW173" t="e">
        <f t="shared" ca="1" si="55"/>
        <v>#DIV/0!</v>
      </c>
    </row>
    <row r="174" spans="1:49" x14ac:dyDescent="0.25">
      <c r="A174" s="1" t="s">
        <v>124</v>
      </c>
      <c r="B174" s="10">
        <v>32028</v>
      </c>
      <c r="C174" s="10">
        <v>10974</v>
      </c>
      <c r="D174" s="10">
        <v>33797</v>
      </c>
      <c r="E174" s="10">
        <v>259890</v>
      </c>
      <c r="F174" s="10">
        <v>34</v>
      </c>
      <c r="G174" s="10">
        <v>55</v>
      </c>
      <c r="H174" s="10">
        <v>8</v>
      </c>
      <c r="I174" s="10">
        <v>44</v>
      </c>
      <c r="J174" s="10">
        <v>237</v>
      </c>
      <c r="K174" s="10">
        <v>0</v>
      </c>
      <c r="M174">
        <f t="shared" si="46"/>
        <v>1.7172474085175471E-3</v>
      </c>
      <c r="N174">
        <f t="shared" si="46"/>
        <v>7.2899580827410246E-4</v>
      </c>
      <c r="O174">
        <f t="shared" si="46"/>
        <v>1.3018907003580201E-3</v>
      </c>
      <c r="P174">
        <f t="shared" si="46"/>
        <v>9.1192427565508485E-4</v>
      </c>
      <c r="Q174">
        <f t="shared" si="46"/>
        <v>0</v>
      </c>
      <c r="S174" t="str">
        <f t="shared" si="56"/>
        <v>2023-13</v>
      </c>
      <c r="T174">
        <f t="shared" si="64"/>
        <v>1.720201844134537E-3</v>
      </c>
      <c r="U174">
        <f t="shared" si="65"/>
        <v>7.2952766321421727E-4</v>
      </c>
      <c r="V174">
        <f t="shared" si="66"/>
        <v>1.3035880138333822E-3</v>
      </c>
      <c r="W174">
        <f t="shared" si="67"/>
        <v>9.1275670396343694E-4</v>
      </c>
      <c r="X174">
        <f t="shared" ref="X174:X205" si="68">-LN((1-1.5*Q174)/(1-0.5*Q174))</f>
        <v>0</v>
      </c>
      <c r="Z174" t="str">
        <f t="shared" si="57"/>
        <v>2023-13</v>
      </c>
      <c r="AA174">
        <f t="shared" ca="1" si="58"/>
        <v>1.773486934402442E-3</v>
      </c>
      <c r="AB174">
        <f t="shared" ca="1" si="58"/>
        <v>8.6534623253522775E-4</v>
      </c>
      <c r="AC174">
        <f t="shared" ca="1" si="52"/>
        <v>1.245469160389459E-3</v>
      </c>
      <c r="AD174">
        <f t="shared" ca="1" si="52"/>
        <v>8.2487354352006451E-4</v>
      </c>
      <c r="AE174" t="e">
        <f t="shared" ca="1" si="52"/>
        <v>#DIV/0!</v>
      </c>
      <c r="AG174" t="str">
        <f t="shared" si="59"/>
        <v>2023-13</v>
      </c>
      <c r="AH174">
        <f t="shared" ca="1" si="60"/>
        <v>8.3802803546802057E-2</v>
      </c>
      <c r="AI174">
        <f t="shared" ca="1" si="60"/>
        <v>4.6326792036117809E-2</v>
      </c>
      <c r="AJ174">
        <f t="shared" ca="1" si="53"/>
        <v>8.1913418681940769E-2</v>
      </c>
      <c r="AK174">
        <f t="shared" ca="1" si="53"/>
        <v>3.9439761977950724E-2</v>
      </c>
      <c r="AL174" t="e">
        <f t="shared" ca="1" si="53"/>
        <v>#DIV/0!</v>
      </c>
      <c r="AN174">
        <f t="shared" ca="1" si="61"/>
        <v>0.55280718634007631</v>
      </c>
      <c r="AO174">
        <f t="shared" ca="1" si="61"/>
        <v>0.97745439549876034</v>
      </c>
      <c r="AP174">
        <f t="shared" ca="1" si="61"/>
        <v>0.4706258061632087</v>
      </c>
      <c r="AQ174" t="e">
        <f t="shared" ca="1" si="54"/>
        <v>#DIV/0!</v>
      </c>
      <c r="AS174" t="str">
        <f t="shared" si="62"/>
        <v>2023-13</v>
      </c>
      <c r="AT174">
        <f t="shared" ca="1" si="63"/>
        <v>1.0484295673612274</v>
      </c>
      <c r="AU174">
        <f t="shared" ca="1" si="63"/>
        <v>0.95708461852815863</v>
      </c>
      <c r="AV174">
        <f t="shared" ca="1" si="63"/>
        <v>1.1031345482612138</v>
      </c>
      <c r="AW174" t="e">
        <f t="shared" ca="1" si="55"/>
        <v>#DIV/0!</v>
      </c>
    </row>
    <row r="175" spans="1:49" x14ac:dyDescent="0.25">
      <c r="A175" s="1" t="s">
        <v>125</v>
      </c>
      <c r="B175" s="10">
        <v>31973</v>
      </c>
      <c r="C175" s="10">
        <v>10966</v>
      </c>
      <c r="D175" s="10">
        <v>33753</v>
      </c>
      <c r="E175" s="10">
        <v>259653</v>
      </c>
      <c r="F175" s="10">
        <v>34</v>
      </c>
      <c r="G175" s="10">
        <v>46</v>
      </c>
      <c r="H175" s="10">
        <v>7</v>
      </c>
      <c r="I175" s="10">
        <v>50</v>
      </c>
      <c r="J175" s="10">
        <v>218</v>
      </c>
      <c r="K175" s="10">
        <v>0</v>
      </c>
      <c r="M175">
        <f t="shared" si="46"/>
        <v>1.4387139148656679E-3</v>
      </c>
      <c r="N175">
        <f t="shared" si="46"/>
        <v>6.3833667700164147E-4</v>
      </c>
      <c r="O175">
        <f t="shared" si="46"/>
        <v>1.4813498059431753E-3</v>
      </c>
      <c r="P175">
        <f t="shared" si="46"/>
        <v>8.3958205759224809E-4</v>
      </c>
      <c r="Q175">
        <f t="shared" si="46"/>
        <v>0</v>
      </c>
      <c r="S175" t="str">
        <f t="shared" si="56"/>
        <v>2023-14</v>
      </c>
      <c r="T175">
        <f t="shared" si="64"/>
        <v>1.4407870441158772E-3</v>
      </c>
      <c r="U175">
        <f t="shared" si="65"/>
        <v>6.387444327033842E-4</v>
      </c>
      <c r="V175">
        <f t="shared" si="66"/>
        <v>1.4835477307798587E-3</v>
      </c>
      <c r="W175">
        <f t="shared" si="67"/>
        <v>8.4028759738349174E-4</v>
      </c>
      <c r="X175">
        <f t="shared" si="68"/>
        <v>0</v>
      </c>
      <c r="Z175" t="str">
        <f t="shared" si="57"/>
        <v>2023-14</v>
      </c>
      <c r="AA175">
        <f t="shared" ca="1" si="58"/>
        <v>1.4864023786456718E-3</v>
      </c>
      <c r="AB175">
        <f t="shared" ca="1" si="58"/>
        <v>7.6047893107818111E-4</v>
      </c>
      <c r="AC175">
        <f t="shared" ca="1" si="52"/>
        <v>1.4160009608499809E-3</v>
      </c>
      <c r="AD175">
        <f t="shared" ca="1" si="52"/>
        <v>7.5771254542927608E-4</v>
      </c>
      <c r="AE175" t="e">
        <f t="shared" ca="1" si="52"/>
        <v>#DIV/0!</v>
      </c>
      <c r="AG175" t="str">
        <f t="shared" si="59"/>
        <v>2023-14</v>
      </c>
      <c r="AH175">
        <f t="shared" ca="1" si="60"/>
        <v>8.5289205925447725E-2</v>
      </c>
      <c r="AI175">
        <f t="shared" ca="1" si="60"/>
        <v>4.708727096719599E-2</v>
      </c>
      <c r="AJ175">
        <f t="shared" ca="1" si="53"/>
        <v>8.3329419642790753E-2</v>
      </c>
      <c r="AK175">
        <f t="shared" ca="1" si="53"/>
        <v>4.0197474523380003E-2</v>
      </c>
      <c r="AL175" t="e">
        <f t="shared" ca="1" si="53"/>
        <v>#DIV/0!</v>
      </c>
      <c r="AN175">
        <f t="shared" ca="1" si="61"/>
        <v>0.55208945207387106</v>
      </c>
      <c r="AO175">
        <f t="shared" ca="1" si="61"/>
        <v>0.97702187209516234</v>
      </c>
      <c r="AP175">
        <f t="shared" ca="1" si="61"/>
        <v>0.47130787638610538</v>
      </c>
      <c r="AQ175" t="e">
        <f t="shared" ca="1" si="54"/>
        <v>#DIV/0!</v>
      </c>
      <c r="AS175" t="str">
        <f t="shared" si="62"/>
        <v>2023-14</v>
      </c>
      <c r="AT175">
        <f t="shared" ca="1" si="63"/>
        <v>1.0470683444162439</v>
      </c>
      <c r="AU175">
        <f t="shared" ca="1" si="63"/>
        <v>0.95666110874740218</v>
      </c>
      <c r="AV175">
        <f t="shared" ca="1" si="63"/>
        <v>1.1047333029775173</v>
      </c>
      <c r="AW175" t="e">
        <f t="shared" ca="1" si="55"/>
        <v>#DIV/0!</v>
      </c>
    </row>
    <row r="176" spans="1:49" x14ac:dyDescent="0.25">
      <c r="A176" s="1" t="s">
        <v>126</v>
      </c>
      <c r="B176" s="10">
        <v>31927</v>
      </c>
      <c r="C176" s="10">
        <v>10959</v>
      </c>
      <c r="D176" s="10">
        <v>33703</v>
      </c>
      <c r="E176" s="10">
        <v>259435</v>
      </c>
      <c r="F176" s="10">
        <v>34</v>
      </c>
      <c r="G176" s="10">
        <v>57</v>
      </c>
      <c r="H176" s="10">
        <v>10</v>
      </c>
      <c r="I176" s="10">
        <v>54</v>
      </c>
      <c r="J176" s="10">
        <v>226</v>
      </c>
      <c r="K176" s="10">
        <v>0</v>
      </c>
      <c r="M176">
        <f t="shared" si="46"/>
        <v>1.7853227675635043E-3</v>
      </c>
      <c r="N176">
        <f t="shared" si="46"/>
        <v>9.1249201569486272E-4</v>
      </c>
      <c r="O176">
        <f t="shared" si="46"/>
        <v>1.6022312553778595E-3</v>
      </c>
      <c r="P176">
        <f t="shared" si="46"/>
        <v>8.7112378823211978E-4</v>
      </c>
      <c r="Q176">
        <f t="shared" si="46"/>
        <v>0</v>
      </c>
      <c r="S176" t="str">
        <f t="shared" si="56"/>
        <v>2023-15</v>
      </c>
      <c r="T176">
        <f t="shared" si="64"/>
        <v>1.7885163223800866E-3</v>
      </c>
      <c r="U176">
        <f t="shared" si="65"/>
        <v>9.1332548133496536E-4</v>
      </c>
      <c r="V176">
        <f t="shared" si="66"/>
        <v>1.6048028645506461E-3</v>
      </c>
      <c r="W176">
        <f t="shared" si="67"/>
        <v>8.7188336175331117E-4</v>
      </c>
      <c r="X176">
        <f t="shared" si="68"/>
        <v>0</v>
      </c>
      <c r="Z176" t="str">
        <f t="shared" si="57"/>
        <v>2023-15</v>
      </c>
      <c r="AA176">
        <f t="shared" ca="1" si="58"/>
        <v>1.8463648246686043E-3</v>
      </c>
      <c r="AB176">
        <f t="shared" ca="1" si="58"/>
        <v>1.0914341773400659E-3</v>
      </c>
      <c r="AC176">
        <f t="shared" ca="1" si="52"/>
        <v>1.5302173440276685E-3</v>
      </c>
      <c r="AD176">
        <f t="shared" ca="1" si="52"/>
        <v>7.8447497844418403E-4</v>
      </c>
      <c r="AE176" t="e">
        <f t="shared" ca="1" si="52"/>
        <v>#DIV/0!</v>
      </c>
      <c r="AG176" t="str">
        <f t="shared" si="59"/>
        <v>2023-15</v>
      </c>
      <c r="AH176">
        <f t="shared" ca="1" si="60"/>
        <v>8.7135570750116326E-2</v>
      </c>
      <c r="AI176">
        <f t="shared" ca="1" si="60"/>
        <v>4.8178705144536059E-2</v>
      </c>
      <c r="AJ176">
        <f t="shared" ca="1" si="53"/>
        <v>8.4859636986818421E-2</v>
      </c>
      <c r="AK176">
        <f t="shared" ca="1" si="53"/>
        <v>4.098194950182419E-2</v>
      </c>
      <c r="AL176" t="e">
        <f t="shared" ca="1" si="53"/>
        <v>#DIV/0!</v>
      </c>
      <c r="AN176">
        <f t="shared" ca="1" si="61"/>
        <v>0.55291661866427544</v>
      </c>
      <c r="AO176">
        <f t="shared" ca="1" si="61"/>
        <v>0.97388054334521168</v>
      </c>
      <c r="AP176">
        <f t="shared" ca="1" si="61"/>
        <v>0.47032399224595062</v>
      </c>
      <c r="AQ176" t="e">
        <f t="shared" ca="1" si="54"/>
        <v>#DIV/0!</v>
      </c>
      <c r="AS176" t="str">
        <f t="shared" si="62"/>
        <v>2023-15</v>
      </c>
      <c r="AT176">
        <f t="shared" ca="1" si="63"/>
        <v>1.048637111848981</v>
      </c>
      <c r="AU176">
        <f t="shared" ca="1" si="63"/>
        <v>0.95358524409104251</v>
      </c>
      <c r="AV176">
        <f t="shared" ca="1" si="63"/>
        <v>1.1024271043537328</v>
      </c>
      <c r="AW176" t="e">
        <f t="shared" ca="1" si="55"/>
        <v>#DIV/0!</v>
      </c>
    </row>
    <row r="177" spans="1:49" x14ac:dyDescent="0.25">
      <c r="A177" s="1" t="s">
        <v>127</v>
      </c>
      <c r="B177" s="10">
        <v>31870</v>
      </c>
      <c r="C177" s="10">
        <v>10949</v>
      </c>
      <c r="D177" s="10">
        <v>33649</v>
      </c>
      <c r="E177" s="10">
        <v>259209</v>
      </c>
      <c r="F177" s="10">
        <v>34</v>
      </c>
      <c r="G177" s="10">
        <v>44</v>
      </c>
      <c r="H177" s="10">
        <v>13</v>
      </c>
      <c r="I177" s="10">
        <v>49</v>
      </c>
      <c r="J177" s="10">
        <v>233</v>
      </c>
      <c r="K177" s="10">
        <v>0</v>
      </c>
      <c r="M177">
        <f t="shared" si="46"/>
        <v>1.3806087229369312E-3</v>
      </c>
      <c r="N177">
        <f t="shared" si="46"/>
        <v>1.1873230432002922E-3</v>
      </c>
      <c r="O177">
        <f t="shared" si="46"/>
        <v>1.4562096941959641E-3</v>
      </c>
      <c r="P177">
        <f t="shared" si="46"/>
        <v>8.9888854167872252E-4</v>
      </c>
      <c r="Q177">
        <f t="shared" si="46"/>
        <v>0</v>
      </c>
      <c r="S177" t="str">
        <f t="shared" si="56"/>
        <v>2023-16</v>
      </c>
      <c r="T177">
        <f t="shared" si="64"/>
        <v>1.3825176587791298E-3</v>
      </c>
      <c r="U177">
        <f t="shared" si="65"/>
        <v>1.1887345949934201E-3</v>
      </c>
      <c r="V177">
        <f t="shared" si="66"/>
        <v>1.4583335917909674E-3</v>
      </c>
      <c r="W177">
        <f t="shared" si="67"/>
        <v>8.9969732993377949E-4</v>
      </c>
      <c r="X177">
        <f t="shared" si="68"/>
        <v>0</v>
      </c>
      <c r="Z177" t="str">
        <f t="shared" si="57"/>
        <v>2023-16</v>
      </c>
      <c r="AA177">
        <f t="shared" ca="1" si="58"/>
        <v>1.4281811928011864E-3</v>
      </c>
      <c r="AB177">
        <f t="shared" ca="1" si="58"/>
        <v>1.4258334296631274E-3</v>
      </c>
      <c r="AC177">
        <f t="shared" ca="1" si="52"/>
        <v>1.389177413679275E-3</v>
      </c>
      <c r="AD177">
        <f t="shared" ca="1" si="52"/>
        <v>8.0772089689702632E-4</v>
      </c>
      <c r="AE177" t="e">
        <f t="shared" ca="1" si="52"/>
        <v>#DIV/0!</v>
      </c>
      <c r="AG177" t="str">
        <f t="shared" si="59"/>
        <v>2023-16</v>
      </c>
      <c r="AH177">
        <f t="shared" ca="1" si="60"/>
        <v>8.8563751942917518E-2</v>
      </c>
      <c r="AI177">
        <f t="shared" ca="1" si="60"/>
        <v>4.9604538574199185E-2</v>
      </c>
      <c r="AJ177">
        <f t="shared" ca="1" si="53"/>
        <v>8.6248814400497698E-2</v>
      </c>
      <c r="AK177">
        <f t="shared" ca="1" si="53"/>
        <v>4.1789670398721217E-2</v>
      </c>
      <c r="AL177" t="e">
        <f t="shared" ca="1" si="53"/>
        <v>#DIV/0!</v>
      </c>
      <c r="AN177">
        <f t="shared" ca="1" si="61"/>
        <v>0.56009978671828486</v>
      </c>
      <c r="AO177">
        <f t="shared" ca="1" si="61"/>
        <v>0.97386134291248316</v>
      </c>
      <c r="AP177">
        <f t="shared" ca="1" si="61"/>
        <v>0.47185975618621195</v>
      </c>
      <c r="AQ177" t="e">
        <f t="shared" ca="1" si="54"/>
        <v>#DIV/0!</v>
      </c>
      <c r="AS177" t="str">
        <f t="shared" si="62"/>
        <v>2023-16</v>
      </c>
      <c r="AT177">
        <f t="shared" ca="1" si="63"/>
        <v>1.0622603894785796</v>
      </c>
      <c r="AU177">
        <f t="shared" ca="1" si="63"/>
        <v>0.95356644378801236</v>
      </c>
      <c r="AV177">
        <f t="shared" ca="1" si="63"/>
        <v>1.1060268947568297</v>
      </c>
      <c r="AW177" t="e">
        <f t="shared" ca="1" si="55"/>
        <v>#DIV/0!</v>
      </c>
    </row>
    <row r="178" spans="1:49" x14ac:dyDescent="0.25">
      <c r="A178" s="1" t="s">
        <v>128</v>
      </c>
      <c r="B178" s="10">
        <v>31826</v>
      </c>
      <c r="C178" s="10">
        <v>10936</v>
      </c>
      <c r="D178" s="10">
        <v>33600</v>
      </c>
      <c r="E178" s="10">
        <v>258976</v>
      </c>
      <c r="F178" s="10">
        <v>34</v>
      </c>
      <c r="G178" s="10">
        <v>36</v>
      </c>
      <c r="H178" s="10">
        <v>6</v>
      </c>
      <c r="I178" s="10">
        <v>62</v>
      </c>
      <c r="J178" s="10">
        <v>235</v>
      </c>
      <c r="K178" s="10">
        <v>0</v>
      </c>
      <c r="M178">
        <f t="shared" si="46"/>
        <v>1.1311506315591026E-3</v>
      </c>
      <c r="N178">
        <f t="shared" si="46"/>
        <v>5.4864667154352594E-4</v>
      </c>
      <c r="O178">
        <f t="shared" si="46"/>
        <v>1.8452380952380953E-3</v>
      </c>
      <c r="P178">
        <f t="shared" si="46"/>
        <v>9.0741999258618557E-4</v>
      </c>
      <c r="Q178">
        <f t="shared" si="46"/>
        <v>0</v>
      </c>
      <c r="S178" t="str">
        <f t="shared" si="56"/>
        <v>2023-17</v>
      </c>
      <c r="T178">
        <f t="shared" si="64"/>
        <v>1.1324317032778918E-3</v>
      </c>
      <c r="U178">
        <f t="shared" si="65"/>
        <v>5.4894786373946595E-4</v>
      </c>
      <c r="V178">
        <f t="shared" si="66"/>
        <v>1.8486498198196947E-3</v>
      </c>
      <c r="W178">
        <f t="shared" si="67"/>
        <v>9.0824421392215549E-4</v>
      </c>
      <c r="X178">
        <f t="shared" si="68"/>
        <v>0</v>
      </c>
      <c r="Z178" t="str">
        <f t="shared" si="57"/>
        <v>2023-17</v>
      </c>
      <c r="AA178">
        <f t="shared" ca="1" si="58"/>
        <v>1.170611144700159E-3</v>
      </c>
      <c r="AB178">
        <f t="shared" ca="1" si="58"/>
        <v>6.6088653933271961E-4</v>
      </c>
      <c r="AC178">
        <f t="shared" ca="1" si="52"/>
        <v>1.7592391918687309E-3</v>
      </c>
      <c r="AD178">
        <f t="shared" ca="1" si="52"/>
        <v>8.1360143972423972E-4</v>
      </c>
      <c r="AE178" t="e">
        <f t="shared" ca="1" si="52"/>
        <v>#DIV/0!</v>
      </c>
      <c r="AG178" t="str">
        <f t="shared" si="59"/>
        <v>2023-17</v>
      </c>
      <c r="AH178">
        <f t="shared" ca="1" si="60"/>
        <v>8.9734363087617675E-2</v>
      </c>
      <c r="AI178">
        <f t="shared" ca="1" si="60"/>
        <v>5.0265425113531902E-2</v>
      </c>
      <c r="AJ178">
        <f t="shared" ca="1" si="53"/>
        <v>8.8008053592366423E-2</v>
      </c>
      <c r="AK178">
        <f t="shared" ca="1" si="53"/>
        <v>4.2603271838445457E-2</v>
      </c>
      <c r="AL178" t="e">
        <f t="shared" ca="1" si="53"/>
        <v>#DIV/0!</v>
      </c>
      <c r="AN178">
        <f t="shared" ca="1" si="61"/>
        <v>0.56015804184682472</v>
      </c>
      <c r="AO178">
        <f t="shared" ca="1" si="61"/>
        <v>0.98076200202629549</v>
      </c>
      <c r="AP178">
        <f t="shared" ca="1" si="61"/>
        <v>0.4747709837406115</v>
      </c>
      <c r="AQ178" t="e">
        <f t="shared" ca="1" si="54"/>
        <v>#DIV/0!</v>
      </c>
      <c r="AS178" t="str">
        <f t="shared" si="62"/>
        <v>2023-17</v>
      </c>
      <c r="AT178">
        <f t="shared" ca="1" si="63"/>
        <v>1.0623708735690922</v>
      </c>
      <c r="AU178">
        <f t="shared" ca="1" si="63"/>
        <v>0.96032329579660747</v>
      </c>
      <c r="AV178">
        <f t="shared" ca="1" si="63"/>
        <v>1.1128507358022024</v>
      </c>
      <c r="AW178" t="e">
        <f t="shared" ca="1" si="55"/>
        <v>#DIV/0!</v>
      </c>
    </row>
    <row r="179" spans="1:49" x14ac:dyDescent="0.25">
      <c r="A179" s="1" t="s">
        <v>129</v>
      </c>
      <c r="B179" s="10">
        <v>31790</v>
      </c>
      <c r="C179" s="10">
        <v>10930</v>
      </c>
      <c r="D179" s="10">
        <v>33538</v>
      </c>
      <c r="E179" s="10">
        <v>258741</v>
      </c>
      <c r="F179" s="10">
        <v>34</v>
      </c>
      <c r="G179" s="10">
        <v>46</v>
      </c>
      <c r="H179" s="10">
        <v>8</v>
      </c>
      <c r="I179" s="10">
        <v>56</v>
      </c>
      <c r="J179" s="10">
        <v>205</v>
      </c>
      <c r="K179" s="10">
        <v>0</v>
      </c>
      <c r="M179">
        <f t="shared" si="46"/>
        <v>1.4469959106637308E-3</v>
      </c>
      <c r="N179">
        <f t="shared" si="46"/>
        <v>7.319304666056725E-4</v>
      </c>
      <c r="O179">
        <f t="shared" si="46"/>
        <v>1.6697477488222315E-3</v>
      </c>
      <c r="P179">
        <f t="shared" si="46"/>
        <v>7.9229808959538686E-4</v>
      </c>
      <c r="Q179">
        <f t="shared" si="46"/>
        <v>0</v>
      </c>
      <c r="S179" t="str">
        <f t="shared" si="56"/>
        <v>2023-18</v>
      </c>
      <c r="T179">
        <f t="shared" si="64"/>
        <v>1.4490929955110526E-3</v>
      </c>
      <c r="U179">
        <f t="shared" si="65"/>
        <v>7.3246661396008923E-4</v>
      </c>
      <c r="V179">
        <f t="shared" si="66"/>
        <v>1.6725408594020297E-3</v>
      </c>
      <c r="W179">
        <f t="shared" si="67"/>
        <v>7.9292636515158215E-4</v>
      </c>
      <c r="X179">
        <f t="shared" si="68"/>
        <v>0</v>
      </c>
      <c r="Z179" t="str">
        <f t="shared" si="57"/>
        <v>2023-18</v>
      </c>
      <c r="AA179">
        <f t="shared" ca="1" si="58"/>
        <v>1.4989422640478479E-3</v>
      </c>
      <c r="AB179">
        <f t="shared" ca="1" si="58"/>
        <v>8.85106555697582E-4</v>
      </c>
      <c r="AC179">
        <f t="shared" ca="1" si="52"/>
        <v>1.5900704977295172E-3</v>
      </c>
      <c r="AD179">
        <f t="shared" ca="1" si="52"/>
        <v>7.0873863621283837E-4</v>
      </c>
      <c r="AE179" t="e">
        <f t="shared" ca="1" si="52"/>
        <v>#DIV/0!</v>
      </c>
      <c r="AG179" t="str">
        <f t="shared" si="59"/>
        <v>2023-18</v>
      </c>
      <c r="AH179">
        <f t="shared" ca="1" si="60"/>
        <v>9.1233305351665517E-2</v>
      </c>
      <c r="AI179">
        <f t="shared" ca="1" si="60"/>
        <v>5.1150531669229483E-2</v>
      </c>
      <c r="AJ179">
        <f t="shared" ca="1" si="53"/>
        <v>8.9598124090095946E-2</v>
      </c>
      <c r="AK179">
        <f t="shared" ca="1" si="53"/>
        <v>4.3312010474658297E-2</v>
      </c>
      <c r="AL179" t="e">
        <f t="shared" ca="1" si="53"/>
        <v>#DIV/0!</v>
      </c>
      <c r="AN179">
        <f t="shared" ca="1" si="61"/>
        <v>0.56065634662764852</v>
      </c>
      <c r="AO179">
        <f t="shared" ca="1" si="61"/>
        <v>0.98207692623580123</v>
      </c>
      <c r="AP179">
        <f t="shared" ca="1" si="61"/>
        <v>0.47473902548755581</v>
      </c>
      <c r="AQ179" t="e">
        <f t="shared" ca="1" si="54"/>
        <v>#DIV/0!</v>
      </c>
      <c r="AS179" t="str">
        <f t="shared" si="62"/>
        <v>2023-18</v>
      </c>
      <c r="AT179">
        <f t="shared" ca="1" si="63"/>
        <v>1.0633159362938225</v>
      </c>
      <c r="AU179">
        <f t="shared" ca="1" si="63"/>
        <v>0.96161081748687116</v>
      </c>
      <c r="AV179">
        <f t="shared" ca="1" si="63"/>
        <v>1.1127758264950924</v>
      </c>
      <c r="AW179" t="e">
        <f t="shared" ca="1" si="55"/>
        <v>#DIV/0!</v>
      </c>
    </row>
    <row r="180" spans="1:49" x14ac:dyDescent="0.25">
      <c r="A180" s="1" t="s">
        <v>130</v>
      </c>
      <c r="B180" s="10">
        <v>31744</v>
      </c>
      <c r="C180" s="10">
        <v>10922</v>
      </c>
      <c r="D180" s="10">
        <v>33482</v>
      </c>
      <c r="E180" s="10">
        <v>258536</v>
      </c>
      <c r="F180" s="10">
        <v>34</v>
      </c>
      <c r="G180" s="10">
        <v>29</v>
      </c>
      <c r="H180" s="10">
        <v>6</v>
      </c>
      <c r="I180" s="10">
        <v>51</v>
      </c>
      <c r="J180" s="10">
        <v>219</v>
      </c>
      <c r="K180" s="10">
        <v>0</v>
      </c>
      <c r="M180">
        <f t="shared" ref="M180:Q230" si="69">G180/B180</f>
        <v>9.1355846774193543E-4</v>
      </c>
      <c r="N180">
        <f t="shared" si="69"/>
        <v>5.4934993590917414E-4</v>
      </c>
      <c r="O180">
        <f t="shared" si="69"/>
        <v>1.5232064990143958E-3</v>
      </c>
      <c r="P180">
        <f t="shared" si="69"/>
        <v>8.4707738960918401E-4</v>
      </c>
      <c r="Q180">
        <f t="shared" si="69"/>
        <v>0</v>
      </c>
      <c r="S180" t="str">
        <f t="shared" si="56"/>
        <v>2023-19</v>
      </c>
      <c r="T180">
        <f t="shared" si="64"/>
        <v>9.1439388367060392E-4</v>
      </c>
      <c r="U180">
        <f t="shared" si="65"/>
        <v>5.4965190097639436E-4</v>
      </c>
      <c r="V180">
        <f t="shared" si="66"/>
        <v>1.5255304923808212E-3</v>
      </c>
      <c r="W180">
        <f t="shared" si="67"/>
        <v>8.4779558882045348E-4</v>
      </c>
      <c r="X180">
        <f t="shared" si="68"/>
        <v>0</v>
      </c>
      <c r="Z180" t="str">
        <f t="shared" si="57"/>
        <v>2023-19</v>
      </c>
      <c r="AA180">
        <f t="shared" ca="1" si="58"/>
        <v>9.4647680001603066E-4</v>
      </c>
      <c r="AB180">
        <f t="shared" ca="1" si="58"/>
        <v>6.6666456785865569E-4</v>
      </c>
      <c r="AC180">
        <f t="shared" ca="1" si="52"/>
        <v>1.4488717380633327E-3</v>
      </c>
      <c r="AD180">
        <f t="shared" ca="1" si="52"/>
        <v>7.5611627114903057E-4</v>
      </c>
      <c r="AE180" t="e">
        <f t="shared" ca="1" si="52"/>
        <v>#DIV/0!</v>
      </c>
      <c r="AG180" t="str">
        <f t="shared" si="59"/>
        <v>2023-19</v>
      </c>
      <c r="AH180">
        <f t="shared" ca="1" si="60"/>
        <v>9.2179782151681544E-2</v>
      </c>
      <c r="AI180">
        <f t="shared" ca="1" si="60"/>
        <v>5.1817196237088137E-2</v>
      </c>
      <c r="AJ180">
        <f t="shared" ca="1" si="53"/>
        <v>9.1046995828159283E-2</v>
      </c>
      <c r="AK180">
        <f t="shared" ca="1" si="53"/>
        <v>4.4068126745807325E-2</v>
      </c>
      <c r="AL180" t="e">
        <f t="shared" ca="1" si="53"/>
        <v>#DIV/0!</v>
      </c>
      <c r="AN180">
        <f t="shared" ca="1" si="61"/>
        <v>0.56213190167691107</v>
      </c>
      <c r="AO180">
        <f t="shared" ca="1" si="61"/>
        <v>0.987711119541829</v>
      </c>
      <c r="AP180">
        <f t="shared" ca="1" si="61"/>
        <v>0.47806716090187062</v>
      </c>
      <c r="AQ180" t="e">
        <f t="shared" ca="1" si="54"/>
        <v>#DIV/0!</v>
      </c>
      <c r="AS180" t="str">
        <f t="shared" si="62"/>
        <v>2023-19</v>
      </c>
      <c r="AT180">
        <f t="shared" ca="1" si="63"/>
        <v>1.0661144084919829</v>
      </c>
      <c r="AU180">
        <f t="shared" ca="1" si="63"/>
        <v>0.9671275963523055</v>
      </c>
      <c r="AV180">
        <f t="shared" ca="1" si="63"/>
        <v>1.1205768886313856</v>
      </c>
      <c r="AW180" t="e">
        <f t="shared" ca="1" si="55"/>
        <v>#DIV/0!</v>
      </c>
    </row>
    <row r="181" spans="1:49" x14ac:dyDescent="0.25">
      <c r="A181" s="1" t="s">
        <v>131</v>
      </c>
      <c r="B181" s="10">
        <v>31715</v>
      </c>
      <c r="C181" s="10">
        <v>10916</v>
      </c>
      <c r="D181" s="10">
        <v>33431</v>
      </c>
      <c r="E181" s="10">
        <v>258317</v>
      </c>
      <c r="F181" s="10">
        <v>34</v>
      </c>
      <c r="G181" s="10">
        <v>32</v>
      </c>
      <c r="H181" s="10">
        <v>11</v>
      </c>
      <c r="I181" s="10">
        <v>63</v>
      </c>
      <c r="J181" s="10">
        <v>224</v>
      </c>
      <c r="K181" s="10">
        <v>0</v>
      </c>
      <c r="M181">
        <f t="shared" si="69"/>
        <v>1.0089862840927007E-3</v>
      </c>
      <c r="N181">
        <f t="shared" si="69"/>
        <v>1.0076951264199341E-3</v>
      </c>
      <c r="O181">
        <f t="shared" si="69"/>
        <v>1.8844784780592864E-3</v>
      </c>
      <c r="P181">
        <f t="shared" si="69"/>
        <v>8.6715160055280912E-4</v>
      </c>
      <c r="Q181">
        <f t="shared" si="69"/>
        <v>0</v>
      </c>
      <c r="S181" t="str">
        <f t="shared" si="56"/>
        <v>2023-20</v>
      </c>
      <c r="T181">
        <f t="shared" si="64"/>
        <v>1.0100054515132628E-3</v>
      </c>
      <c r="U181">
        <f t="shared" si="65"/>
        <v>1.0087116857137144E-3</v>
      </c>
      <c r="V181">
        <f t="shared" si="66"/>
        <v>1.8880370029545855E-3</v>
      </c>
      <c r="W181">
        <f t="shared" si="67"/>
        <v>8.6790425955299625E-4</v>
      </c>
      <c r="X181">
        <f t="shared" si="68"/>
        <v>0</v>
      </c>
      <c r="Z181" t="str">
        <f t="shared" si="57"/>
        <v>2023-20</v>
      </c>
      <c r="AA181">
        <f t="shared" ca="1" si="58"/>
        <v>1.046136587167946E-3</v>
      </c>
      <c r="AB181">
        <f t="shared" ca="1" si="58"/>
        <v>1.2280006808121605E-3</v>
      </c>
      <c r="AC181">
        <f t="shared" ca="1" si="52"/>
        <v>1.7913850880730486E-3</v>
      </c>
      <c r="AD181">
        <f t="shared" ca="1" si="52"/>
        <v>7.7234872252902051E-4</v>
      </c>
      <c r="AE181" t="e">
        <f t="shared" ca="1" si="52"/>
        <v>#DIV/0!</v>
      </c>
      <c r="AG181" t="str">
        <f t="shared" si="59"/>
        <v>2023-20</v>
      </c>
      <c r="AH181">
        <f t="shared" ca="1" si="60"/>
        <v>9.3225918738849486E-2</v>
      </c>
      <c r="AI181">
        <f t="shared" ca="1" si="60"/>
        <v>5.30451969179003E-2</v>
      </c>
      <c r="AJ181">
        <f t="shared" ca="1" si="53"/>
        <v>9.2838380916232338E-2</v>
      </c>
      <c r="AK181">
        <f t="shared" ca="1" si="53"/>
        <v>4.4840475468336347E-2</v>
      </c>
      <c r="AL181" t="e">
        <f t="shared" ca="1" si="53"/>
        <v>#DIV/0!</v>
      </c>
      <c r="AN181">
        <f t="shared" ca="1" si="61"/>
        <v>0.56899623662056853</v>
      </c>
      <c r="AO181">
        <f t="shared" ca="1" si="61"/>
        <v>0.99584302490273391</v>
      </c>
      <c r="AP181">
        <f t="shared" ca="1" si="61"/>
        <v>0.48098721980897186</v>
      </c>
      <c r="AQ181" t="e">
        <f t="shared" ca="1" si="54"/>
        <v>#DIV/0!</v>
      </c>
      <c r="AS181" t="str">
        <f t="shared" si="62"/>
        <v>2023-20</v>
      </c>
      <c r="AT181">
        <f t="shared" ca="1" si="63"/>
        <v>1.079133001399301</v>
      </c>
      <c r="AU181">
        <f t="shared" ca="1" si="63"/>
        <v>0.97509003590558763</v>
      </c>
      <c r="AV181">
        <f t="shared" ca="1" si="63"/>
        <v>1.1274214301359036</v>
      </c>
      <c r="AW181" t="e">
        <f t="shared" ca="1" si="55"/>
        <v>#DIV/0!</v>
      </c>
    </row>
    <row r="182" spans="1:49" x14ac:dyDescent="0.25">
      <c r="A182" s="1" t="s">
        <v>132</v>
      </c>
      <c r="B182" s="10">
        <v>31683</v>
      </c>
      <c r="C182" s="10">
        <v>10905</v>
      </c>
      <c r="D182" s="10">
        <v>33368</v>
      </c>
      <c r="E182" s="10">
        <v>258093</v>
      </c>
      <c r="F182" s="10">
        <v>34</v>
      </c>
      <c r="G182" s="10">
        <v>42</v>
      </c>
      <c r="H182" s="10">
        <v>7</v>
      </c>
      <c r="I182" s="10">
        <v>45</v>
      </c>
      <c r="J182" s="10">
        <v>238</v>
      </c>
      <c r="K182" s="10">
        <v>0</v>
      </c>
      <c r="M182">
        <f t="shared" si="69"/>
        <v>1.3256320424202253E-3</v>
      </c>
      <c r="N182">
        <f t="shared" si="69"/>
        <v>6.4190738193489229E-4</v>
      </c>
      <c r="O182">
        <f t="shared" si="69"/>
        <v>1.3485974586430114E-3</v>
      </c>
      <c r="P182">
        <f t="shared" si="69"/>
        <v>9.2214821789045039E-4</v>
      </c>
      <c r="Q182">
        <f t="shared" si="69"/>
        <v>0</v>
      </c>
      <c r="S182" t="str">
        <f t="shared" si="56"/>
        <v>2023-21</v>
      </c>
      <c r="T182">
        <f t="shared" si="64"/>
        <v>1.3273918702597866E-3</v>
      </c>
      <c r="U182">
        <f t="shared" si="65"/>
        <v>6.4231971377034581E-4</v>
      </c>
      <c r="V182">
        <f t="shared" si="66"/>
        <v>1.3504188349973279E-3</v>
      </c>
      <c r="W182">
        <f t="shared" si="67"/>
        <v>9.2299942563280914E-4</v>
      </c>
      <c r="X182">
        <f t="shared" si="68"/>
        <v>0</v>
      </c>
      <c r="Z182" t="str">
        <f t="shared" si="57"/>
        <v>2023-21</v>
      </c>
      <c r="AA182">
        <f t="shared" ca="1" si="58"/>
        <v>1.3757890211710745E-3</v>
      </c>
      <c r="AB182">
        <f t="shared" ca="1" si="58"/>
        <v>7.8486456680322385E-4</v>
      </c>
      <c r="AC182">
        <f t="shared" ca="1" si="52"/>
        <v>1.2800187888715887E-3</v>
      </c>
      <c r="AD182">
        <f t="shared" ca="1" si="52"/>
        <v>8.1957221173793856E-4</v>
      </c>
      <c r="AE182" t="e">
        <f t="shared" ca="1" si="52"/>
        <v>#DIV/0!</v>
      </c>
      <c r="AG182" t="str">
        <f t="shared" si="59"/>
        <v>2023-21</v>
      </c>
      <c r="AH182">
        <f t="shared" ca="1" si="60"/>
        <v>9.4601707760020567E-2</v>
      </c>
      <c r="AI182">
        <f t="shared" ca="1" si="60"/>
        <v>5.3830061484703526E-2</v>
      </c>
      <c r="AJ182">
        <f t="shared" ca="1" si="53"/>
        <v>9.4118399705103925E-2</v>
      </c>
      <c r="AK182">
        <f t="shared" ca="1" si="53"/>
        <v>4.5660047680074284E-2</v>
      </c>
      <c r="AL182" t="e">
        <f t="shared" ca="1" si="53"/>
        <v>#DIV/0!</v>
      </c>
      <c r="AN182">
        <f t="shared" ca="1" si="61"/>
        <v>0.56901786193179626</v>
      </c>
      <c r="AO182">
        <f t="shared" ca="1" si="61"/>
        <v>0.99489112758785847</v>
      </c>
      <c r="AP182">
        <f t="shared" ca="1" si="61"/>
        <v>0.48265563868996647</v>
      </c>
      <c r="AQ182" t="e">
        <f t="shared" ca="1" si="54"/>
        <v>#DIV/0!</v>
      </c>
      <c r="AS182" t="str">
        <f t="shared" si="62"/>
        <v>2023-21</v>
      </c>
      <c r="AT182">
        <f t="shared" ca="1" si="63"/>
        <v>1.079174015004505</v>
      </c>
      <c r="AU182">
        <f t="shared" ca="1" si="63"/>
        <v>0.97415797576786556</v>
      </c>
      <c r="AV182">
        <f t="shared" ca="1" si="63"/>
        <v>1.1313321602414224</v>
      </c>
      <c r="AW182" t="e">
        <f t="shared" ca="1" si="55"/>
        <v>#DIV/0!</v>
      </c>
    </row>
    <row r="183" spans="1:49" x14ac:dyDescent="0.25">
      <c r="A183" s="1" t="s">
        <v>133</v>
      </c>
      <c r="B183" s="10">
        <v>31641</v>
      </c>
      <c r="C183" s="10">
        <v>10898</v>
      </c>
      <c r="D183" s="10">
        <v>33323</v>
      </c>
      <c r="E183" s="10">
        <v>257855</v>
      </c>
      <c r="F183" s="10">
        <v>34</v>
      </c>
      <c r="G183" s="10">
        <v>47</v>
      </c>
      <c r="H183" s="10">
        <v>8</v>
      </c>
      <c r="I183" s="10">
        <v>57</v>
      </c>
      <c r="J183" s="10">
        <v>217</v>
      </c>
      <c r="K183" s="10">
        <v>0</v>
      </c>
      <c r="M183">
        <f t="shared" si="69"/>
        <v>1.4854144938529123E-3</v>
      </c>
      <c r="N183">
        <f t="shared" si="69"/>
        <v>7.340796476417691E-4</v>
      </c>
      <c r="O183">
        <f t="shared" si="69"/>
        <v>1.7105302643819584E-3</v>
      </c>
      <c r="P183">
        <f t="shared" si="69"/>
        <v>8.4155824009617814E-4</v>
      </c>
      <c r="Q183">
        <f t="shared" si="69"/>
        <v>0</v>
      </c>
      <c r="S183" t="str">
        <f t="shared" si="56"/>
        <v>2023-22</v>
      </c>
      <c r="T183">
        <f t="shared" si="64"/>
        <v>1.4876245067951932E-3</v>
      </c>
      <c r="U183">
        <f t="shared" si="65"/>
        <v>7.3461894947440516E-4</v>
      </c>
      <c r="V183">
        <f t="shared" si="66"/>
        <v>1.7134616108268638E-3</v>
      </c>
      <c r="W183">
        <f t="shared" si="67"/>
        <v>8.4226710667123104E-4</v>
      </c>
      <c r="X183">
        <f t="shared" si="68"/>
        <v>0</v>
      </c>
      <c r="Z183" t="str">
        <f t="shared" si="57"/>
        <v>2023-22</v>
      </c>
      <c r="AA183">
        <f t="shared" ca="1" si="58"/>
        <v>1.5428866558863576E-3</v>
      </c>
      <c r="AB183">
        <f t="shared" ca="1" si="58"/>
        <v>9.0098490426322026E-4</v>
      </c>
      <c r="AC183">
        <f t="shared" ca="1" si="52"/>
        <v>1.6225259124039962E-3</v>
      </c>
      <c r="AD183">
        <f t="shared" ca="1" si="52"/>
        <v>7.4624221906927329E-4</v>
      </c>
      <c r="AE183" t="e">
        <f t="shared" ca="1" si="52"/>
        <v>#DIV/0!</v>
      </c>
      <c r="AG183" t="str">
        <f t="shared" si="59"/>
        <v>2023-22</v>
      </c>
      <c r="AH183">
        <f t="shared" ca="1" si="60"/>
        <v>9.614459441590692E-2</v>
      </c>
      <c r="AI183">
        <f t="shared" ca="1" si="60"/>
        <v>5.4731046388966746E-2</v>
      </c>
      <c r="AJ183">
        <f t="shared" ca="1" si="53"/>
        <v>9.5740925617507924E-2</v>
      </c>
      <c r="AK183">
        <f t="shared" ca="1" si="53"/>
        <v>4.6406289899143555E-2</v>
      </c>
      <c r="AL183" t="e">
        <f t="shared" ca="1" si="53"/>
        <v>#DIV/0!</v>
      </c>
      <c r="AN183">
        <f t="shared" ca="1" si="61"/>
        <v>0.56925765532078221</v>
      </c>
      <c r="AO183">
        <f t="shared" ca="1" si="61"/>
        <v>0.99580144051934127</v>
      </c>
      <c r="AP183">
        <f t="shared" ca="1" si="61"/>
        <v>0.48267185670779356</v>
      </c>
      <c r="AQ183" t="e">
        <f t="shared" ca="1" si="54"/>
        <v>#DIV/0!</v>
      </c>
      <c r="AS183" t="str">
        <f t="shared" si="62"/>
        <v>2023-22</v>
      </c>
      <c r="AT183">
        <f t="shared" ca="1" si="63"/>
        <v>1.0796287965002651</v>
      </c>
      <c r="AU183">
        <f t="shared" ca="1" si="63"/>
        <v>0.97504931812489182</v>
      </c>
      <c r="AV183">
        <f t="shared" ca="1" si="63"/>
        <v>1.1313701748499181</v>
      </c>
      <c r="AW183" t="e">
        <f t="shared" ca="1" si="55"/>
        <v>#DIV/0!</v>
      </c>
    </row>
    <row r="184" spans="1:49" x14ac:dyDescent="0.25">
      <c r="A184" s="1" t="s">
        <v>134</v>
      </c>
      <c r="B184" s="10">
        <v>31594</v>
      </c>
      <c r="C184" s="10">
        <v>10890</v>
      </c>
      <c r="D184" s="10">
        <v>33266</v>
      </c>
      <c r="E184" s="10">
        <v>257638</v>
      </c>
      <c r="F184" s="10">
        <v>34</v>
      </c>
      <c r="G184" s="10">
        <v>49</v>
      </c>
      <c r="H184" s="10">
        <v>7</v>
      </c>
      <c r="I184" s="10">
        <v>49</v>
      </c>
      <c r="J184" s="10">
        <v>238</v>
      </c>
      <c r="K184" s="10">
        <v>0</v>
      </c>
      <c r="M184">
        <f t="shared" si="69"/>
        <v>1.5509273912768246E-3</v>
      </c>
      <c r="N184">
        <f t="shared" si="69"/>
        <v>6.4279155188246093E-4</v>
      </c>
      <c r="O184">
        <f t="shared" si="69"/>
        <v>1.4729754103288643E-3</v>
      </c>
      <c r="P184">
        <f t="shared" si="69"/>
        <v>9.2377677206002221E-4</v>
      </c>
      <c r="Q184">
        <f t="shared" si="69"/>
        <v>0</v>
      </c>
      <c r="S184" t="str">
        <f t="shared" si="56"/>
        <v>2023-23</v>
      </c>
      <c r="T184">
        <f t="shared" si="64"/>
        <v>1.5533368157391847E-3</v>
      </c>
      <c r="U184">
        <f t="shared" si="65"/>
        <v>6.4320502079682942E-4</v>
      </c>
      <c r="V184">
        <f t="shared" si="66"/>
        <v>1.4751485349547614E-3</v>
      </c>
      <c r="W184">
        <f t="shared" si="67"/>
        <v>9.2463099050647389E-4</v>
      </c>
      <c r="X184">
        <f t="shared" si="68"/>
        <v>0</v>
      </c>
      <c r="Z184" t="str">
        <f t="shared" si="57"/>
        <v>2023-23</v>
      </c>
      <c r="AA184">
        <f t="shared" ca="1" si="58"/>
        <v>1.6121087939376876E-3</v>
      </c>
      <c r="AB184">
        <f t="shared" ca="1" si="58"/>
        <v>7.9180224678370944E-4</v>
      </c>
      <c r="AC184">
        <f t="shared" ca="1" si="52"/>
        <v>1.3954761542502889E-3</v>
      </c>
      <c r="AD184">
        <f t="shared" ca="1" si="52"/>
        <v>8.1741499866392307E-4</v>
      </c>
      <c r="AE184" t="e">
        <f t="shared" ca="1" si="52"/>
        <v>#DIV/0!</v>
      </c>
      <c r="AG184" t="str">
        <f t="shared" si="59"/>
        <v>2023-23</v>
      </c>
      <c r="AH184">
        <f t="shared" ca="1" si="60"/>
        <v>9.7756703209844614E-2</v>
      </c>
      <c r="AI184">
        <f t="shared" ca="1" si="60"/>
        <v>5.5522848635750459E-2</v>
      </c>
      <c r="AJ184">
        <f t="shared" ca="1" si="53"/>
        <v>9.713640177175821E-2</v>
      </c>
      <c r="AK184">
        <f t="shared" ca="1" si="53"/>
        <v>4.7223704897807479E-2</v>
      </c>
      <c r="AL184" t="e">
        <f t="shared" ca="1" si="53"/>
        <v>#DIV/0!</v>
      </c>
      <c r="AN184">
        <f t="shared" ca="1" si="61"/>
        <v>0.56796973315031984</v>
      </c>
      <c r="AO184">
        <f t="shared" ca="1" si="61"/>
        <v>0.99365464037023765</v>
      </c>
      <c r="AP184">
        <f t="shared" ca="1" si="61"/>
        <v>0.4830738286707259</v>
      </c>
      <c r="AQ184" t="e">
        <f t="shared" ca="1" si="54"/>
        <v>#DIV/0!</v>
      </c>
      <c r="AS184" t="str">
        <f t="shared" si="62"/>
        <v>2023-23</v>
      </c>
      <c r="AT184">
        <f t="shared" ca="1" si="63"/>
        <v>1.0771861804899476</v>
      </c>
      <c r="AU184">
        <f t="shared" ca="1" si="63"/>
        <v>0.97294725647247826</v>
      </c>
      <c r="AV184">
        <f t="shared" ca="1" si="63"/>
        <v>1.13231238658998</v>
      </c>
      <c r="AW184" t="e">
        <f t="shared" ca="1" si="55"/>
        <v>#DIV/0!</v>
      </c>
    </row>
    <row r="185" spans="1:49" x14ac:dyDescent="0.25">
      <c r="A185" s="1" t="s">
        <v>135</v>
      </c>
      <c r="B185" s="10">
        <v>31545</v>
      </c>
      <c r="C185" s="10">
        <v>10883</v>
      </c>
      <c r="D185" s="10">
        <v>33217</v>
      </c>
      <c r="E185" s="10">
        <v>257400</v>
      </c>
      <c r="F185" s="10">
        <v>34</v>
      </c>
      <c r="G185" s="10">
        <v>41</v>
      </c>
      <c r="H185" s="10">
        <v>10</v>
      </c>
      <c r="I185" s="10">
        <v>50</v>
      </c>
      <c r="J185" s="10">
        <v>199</v>
      </c>
      <c r="K185" s="10">
        <v>0</v>
      </c>
      <c r="M185">
        <f t="shared" si="69"/>
        <v>1.2997305436677762E-3</v>
      </c>
      <c r="N185">
        <f t="shared" si="69"/>
        <v>9.1886428374529086E-4</v>
      </c>
      <c r="O185">
        <f t="shared" si="69"/>
        <v>1.505253334136135E-3</v>
      </c>
      <c r="P185">
        <f t="shared" si="69"/>
        <v>7.7311577311577312E-4</v>
      </c>
      <c r="Q185">
        <f t="shared" si="69"/>
        <v>0</v>
      </c>
      <c r="S185" t="str">
        <f t="shared" si="56"/>
        <v>2023-24</v>
      </c>
      <c r="T185">
        <f t="shared" si="64"/>
        <v>1.3014222253304151E-3</v>
      </c>
      <c r="U185">
        <f t="shared" si="65"/>
        <v>9.197094366677845E-4</v>
      </c>
      <c r="V185">
        <f t="shared" si="66"/>
        <v>1.5075228229646273E-3</v>
      </c>
      <c r="W185">
        <f t="shared" si="67"/>
        <v>7.7371398216697599E-4</v>
      </c>
      <c r="X185">
        <f t="shared" si="68"/>
        <v>0</v>
      </c>
      <c r="Z185" t="str">
        <f t="shared" si="57"/>
        <v>2023-24</v>
      </c>
      <c r="AA185">
        <f t="shared" ca="1" si="58"/>
        <v>1.3515587962013914E-3</v>
      </c>
      <c r="AB185">
        <f t="shared" ca="1" si="58"/>
        <v>1.136396435098052E-3</v>
      </c>
      <c r="AC185">
        <f t="shared" ca="1" si="52"/>
        <v>1.424688661697486E-3</v>
      </c>
      <c r="AD185">
        <f t="shared" ca="1" si="52"/>
        <v>6.824939147806379E-4</v>
      </c>
      <c r="AE185" t="e">
        <f t="shared" ca="1" si="52"/>
        <v>#DIV/0!</v>
      </c>
      <c r="AG185" t="str">
        <f t="shared" si="59"/>
        <v>2023-24</v>
      </c>
      <c r="AH185">
        <f t="shared" ca="1" si="60"/>
        <v>9.9108262006046E-2</v>
      </c>
      <c r="AI185">
        <f t="shared" ca="1" si="60"/>
        <v>5.6659245070848512E-2</v>
      </c>
      <c r="AJ185">
        <f t="shared" ca="1" si="53"/>
        <v>9.8561090433455692E-2</v>
      </c>
      <c r="AK185">
        <f t="shared" ca="1" si="53"/>
        <v>4.7906198812588119E-2</v>
      </c>
      <c r="AL185" t="e">
        <f t="shared" ca="1" si="53"/>
        <v>#DIV/0!</v>
      </c>
      <c r="AN185">
        <f t="shared" ca="1" si="61"/>
        <v>0.57169043149391596</v>
      </c>
      <c r="AO185">
        <f t="shared" ca="1" si="61"/>
        <v>0.99447905188210317</v>
      </c>
      <c r="AP185">
        <f t="shared" ca="1" si="61"/>
        <v>0.48337240350018096</v>
      </c>
      <c r="AQ185" t="e">
        <f t="shared" ca="1" si="54"/>
        <v>#DIV/0!</v>
      </c>
      <c r="AS185" t="str">
        <f t="shared" si="62"/>
        <v>2023-24</v>
      </c>
      <c r="AT185">
        <f t="shared" ca="1" si="63"/>
        <v>1.0842426917854764</v>
      </c>
      <c r="AU185">
        <f t="shared" ca="1" si="63"/>
        <v>0.97375448756272409</v>
      </c>
      <c r="AV185">
        <f t="shared" ca="1" si="63"/>
        <v>1.1330122381605903</v>
      </c>
      <c r="AW185" t="e">
        <f t="shared" ca="1" si="55"/>
        <v>#DIV/0!</v>
      </c>
    </row>
    <row r="186" spans="1:49" x14ac:dyDescent="0.25">
      <c r="A186" s="1" t="s">
        <v>136</v>
      </c>
      <c r="B186" s="10">
        <v>31504</v>
      </c>
      <c r="C186" s="10">
        <v>10873</v>
      </c>
      <c r="D186" s="10">
        <v>33167</v>
      </c>
      <c r="E186" s="10">
        <v>257201</v>
      </c>
      <c r="F186" s="10">
        <v>34</v>
      </c>
      <c r="G186" s="10">
        <v>49</v>
      </c>
      <c r="H186" s="10">
        <v>9</v>
      </c>
      <c r="I186" s="10">
        <v>54</v>
      </c>
      <c r="J186" s="10">
        <v>227</v>
      </c>
      <c r="K186" s="10">
        <v>0</v>
      </c>
      <c r="M186">
        <f t="shared" si="69"/>
        <v>1.5553580497714575E-3</v>
      </c>
      <c r="N186">
        <f t="shared" si="69"/>
        <v>8.2773843465464914E-4</v>
      </c>
      <c r="O186">
        <f t="shared" si="69"/>
        <v>1.6281243404588899E-3</v>
      </c>
      <c r="P186">
        <f t="shared" si="69"/>
        <v>8.825782170364812E-4</v>
      </c>
      <c r="Q186">
        <f t="shared" si="69"/>
        <v>0</v>
      </c>
      <c r="S186" t="str">
        <f t="shared" si="56"/>
        <v>2023-25</v>
      </c>
      <c r="T186">
        <f t="shared" si="64"/>
        <v>1.5577812719426078E-3</v>
      </c>
      <c r="U186">
        <f t="shared" si="65"/>
        <v>8.2842420054444132E-4</v>
      </c>
      <c r="V186">
        <f t="shared" si="66"/>
        <v>1.6307798135926325E-3</v>
      </c>
      <c r="W186">
        <f t="shared" si="67"/>
        <v>8.8335790687409891E-4</v>
      </c>
      <c r="X186">
        <f t="shared" si="68"/>
        <v>0</v>
      </c>
      <c r="Z186" t="str">
        <f t="shared" si="57"/>
        <v>2023-25</v>
      </c>
      <c r="AA186">
        <f t="shared" ca="1" si="58"/>
        <v>1.618867167499576E-3</v>
      </c>
      <c r="AB186">
        <f t="shared" ca="1" si="58"/>
        <v>1.0274102958847406E-3</v>
      </c>
      <c r="AC186">
        <f t="shared" ca="1" si="52"/>
        <v>1.539645737274564E-3</v>
      </c>
      <c r="AD186">
        <f t="shared" ca="1" si="52"/>
        <v>7.7749789218928809E-4</v>
      </c>
      <c r="AE186" t="e">
        <f t="shared" ca="1" si="52"/>
        <v>#DIV/0!</v>
      </c>
      <c r="AG186" t="str">
        <f t="shared" si="59"/>
        <v>2023-25</v>
      </c>
      <c r="AH186">
        <f t="shared" ca="1" si="60"/>
        <v>0.10072712917354558</v>
      </c>
      <c r="AI186">
        <f t="shared" ca="1" si="60"/>
        <v>5.7686655366733251E-2</v>
      </c>
      <c r="AJ186">
        <f t="shared" ca="1" si="53"/>
        <v>0.10010073617073026</v>
      </c>
      <c r="AK186">
        <f t="shared" ca="1" si="53"/>
        <v>4.8683696704777409E-2</v>
      </c>
      <c r="AL186" t="e">
        <f t="shared" ca="1" si="53"/>
        <v>#DIV/0!</v>
      </c>
      <c r="AN186">
        <f t="shared" ca="1" si="61"/>
        <v>0.57270226839626592</v>
      </c>
      <c r="AO186">
        <f t="shared" ca="1" si="61"/>
        <v>0.99378128804072152</v>
      </c>
      <c r="AP186">
        <f t="shared" ca="1" si="61"/>
        <v>0.48332258751164159</v>
      </c>
      <c r="AQ186" t="e">
        <f t="shared" ca="1" si="54"/>
        <v>#DIV/0!</v>
      </c>
      <c r="AS186" t="str">
        <f t="shared" si="62"/>
        <v>2023-25</v>
      </c>
      <c r="AT186">
        <f t="shared" ca="1" si="63"/>
        <v>1.0861616967332852</v>
      </c>
      <c r="AU186">
        <f t="shared" ca="1" si="63"/>
        <v>0.9730712648537907</v>
      </c>
      <c r="AV186">
        <f t="shared" ca="1" si="63"/>
        <v>1.1328954707897962</v>
      </c>
      <c r="AW186" t="e">
        <f t="shared" ca="1" si="55"/>
        <v>#DIV/0!</v>
      </c>
    </row>
    <row r="187" spans="1:49" x14ac:dyDescent="0.25">
      <c r="A187" s="1" t="s">
        <v>137</v>
      </c>
      <c r="B187" s="10">
        <v>31455</v>
      </c>
      <c r="C187" s="10">
        <v>10864</v>
      </c>
      <c r="D187" s="10">
        <v>33113</v>
      </c>
      <c r="E187" s="10">
        <v>256974</v>
      </c>
      <c r="F187" s="10">
        <v>34</v>
      </c>
      <c r="G187" s="10">
        <v>48</v>
      </c>
      <c r="H187" s="10">
        <v>3</v>
      </c>
      <c r="I187" s="10">
        <v>54</v>
      </c>
      <c r="J187" s="10">
        <v>210</v>
      </c>
      <c r="K187" s="10">
        <v>0</v>
      </c>
      <c r="M187">
        <f t="shared" si="69"/>
        <v>1.5259895088221267E-3</v>
      </c>
      <c r="N187">
        <f t="shared" si="69"/>
        <v>2.7614138438880706E-4</v>
      </c>
      <c r="O187">
        <f t="shared" si="69"/>
        <v>1.6307794521789026E-3</v>
      </c>
      <c r="P187">
        <f t="shared" si="69"/>
        <v>8.1720329683158607E-4</v>
      </c>
      <c r="Q187">
        <f t="shared" si="69"/>
        <v>0</v>
      </c>
      <c r="S187" t="str">
        <f t="shared" si="56"/>
        <v>2023-26</v>
      </c>
      <c r="T187">
        <f t="shared" si="64"/>
        <v>1.5283220092040493E-3</v>
      </c>
      <c r="U187">
        <f t="shared" si="65"/>
        <v>2.7621766127184174E-4</v>
      </c>
      <c r="V187">
        <f t="shared" si="66"/>
        <v>1.6334436010351893E-3</v>
      </c>
      <c r="W187">
        <f t="shared" si="67"/>
        <v>8.1787170984249833E-4</v>
      </c>
      <c r="X187">
        <f t="shared" si="68"/>
        <v>0</v>
      </c>
      <c r="Z187" t="str">
        <f t="shared" si="57"/>
        <v>2023-26</v>
      </c>
      <c r="AA187">
        <f t="shared" ca="1" si="58"/>
        <v>1.5893063438449156E-3</v>
      </c>
      <c r="AB187">
        <f t="shared" ca="1" si="58"/>
        <v>3.4383849415142096E-4</v>
      </c>
      <c r="AC187">
        <f t="shared" ca="1" si="52"/>
        <v>1.5406323952982324E-3</v>
      </c>
      <c r="AD187">
        <f t="shared" ca="1" si="52"/>
        <v>7.1827687942724176E-4</v>
      </c>
      <c r="AE187" t="e">
        <f t="shared" ca="1" si="52"/>
        <v>#DIV/0!</v>
      </c>
      <c r="AG187" t="str">
        <f t="shared" si="59"/>
        <v>2023-26</v>
      </c>
      <c r="AH187">
        <f t="shared" ca="1" si="60"/>
        <v>0.10231643551739049</v>
      </c>
      <c r="AI187">
        <f t="shared" ca="1" si="60"/>
        <v>5.8030493860884672E-2</v>
      </c>
      <c r="AJ187">
        <f t="shared" ca="1" si="53"/>
        <v>0.1016413685660285</v>
      </c>
      <c r="AK187">
        <f t="shared" ca="1" si="53"/>
        <v>4.9401973584204652E-2</v>
      </c>
      <c r="AL187" t="e">
        <f t="shared" ca="1" si="53"/>
        <v>#DIV/0!</v>
      </c>
      <c r="AN187">
        <f t="shared" ca="1" si="61"/>
        <v>0.56716688347710631</v>
      </c>
      <c r="AO187">
        <f t="shared" ca="1" si="61"/>
        <v>0.99340216507789458</v>
      </c>
      <c r="AP187">
        <f t="shared" ca="1" si="61"/>
        <v>0.48283517046298891</v>
      </c>
      <c r="AQ187" t="e">
        <f t="shared" ca="1" si="54"/>
        <v>#DIV/0!</v>
      </c>
      <c r="AS187" t="str">
        <f t="shared" si="62"/>
        <v>2023-26</v>
      </c>
      <c r="AT187">
        <f t="shared" ca="1" si="63"/>
        <v>1.0756635314427887</v>
      </c>
      <c r="AU187">
        <f t="shared" ca="1" si="63"/>
        <v>0.97270004266897725</v>
      </c>
      <c r="AV187">
        <f t="shared" ca="1" si="63"/>
        <v>1.1317529780094622</v>
      </c>
      <c r="AW187" t="e">
        <f t="shared" ca="1" si="55"/>
        <v>#DIV/0!</v>
      </c>
    </row>
    <row r="188" spans="1:49" x14ac:dyDescent="0.25">
      <c r="A188" s="1" t="s">
        <v>138</v>
      </c>
      <c r="B188" s="10">
        <v>31407</v>
      </c>
      <c r="C188" s="10">
        <v>10861</v>
      </c>
      <c r="D188" s="10">
        <v>33059</v>
      </c>
      <c r="E188" s="10">
        <v>256764</v>
      </c>
      <c r="F188" s="10">
        <v>34</v>
      </c>
      <c r="G188" s="10">
        <v>44</v>
      </c>
      <c r="H188" s="10">
        <v>6</v>
      </c>
      <c r="I188" s="10">
        <v>59</v>
      </c>
      <c r="J188" s="10">
        <v>213</v>
      </c>
      <c r="K188" s="10">
        <v>0</v>
      </c>
      <c r="M188">
        <f t="shared" si="69"/>
        <v>1.4009615690769573E-3</v>
      </c>
      <c r="N188">
        <f t="shared" si="69"/>
        <v>5.5243531903139678E-4</v>
      </c>
      <c r="O188">
        <f t="shared" si="69"/>
        <v>1.7846879820926224E-3</v>
      </c>
      <c r="P188">
        <f t="shared" si="69"/>
        <v>8.2955554516988368E-4</v>
      </c>
      <c r="Q188">
        <f t="shared" si="69"/>
        <v>0</v>
      </c>
      <c r="S188" t="str">
        <f t="shared" si="56"/>
        <v>2023-27</v>
      </c>
      <c r="T188">
        <f t="shared" si="64"/>
        <v>1.4029272460144599E-3</v>
      </c>
      <c r="U188">
        <f t="shared" si="65"/>
        <v>5.5274068657401652E-4</v>
      </c>
      <c r="V188">
        <f t="shared" si="66"/>
        <v>1.7878792641268274E-3</v>
      </c>
      <c r="W188">
        <f t="shared" si="67"/>
        <v>8.3024432660642176E-4</v>
      </c>
      <c r="X188">
        <f t="shared" si="68"/>
        <v>0</v>
      </c>
      <c r="Z188" t="str">
        <f t="shared" si="57"/>
        <v>2023-27</v>
      </c>
      <c r="AA188">
        <f t="shared" ca="1" si="58"/>
        <v>1.4598758082818815E-3</v>
      </c>
      <c r="AB188">
        <f t="shared" ca="1" si="58"/>
        <v>6.9061562854739621E-4</v>
      </c>
      <c r="AC188">
        <f t="shared" ca="1" si="52"/>
        <v>1.6846220232467728E-3</v>
      </c>
      <c r="AD188">
        <f t="shared" ca="1" si="52"/>
        <v>7.2753987129023758E-4</v>
      </c>
      <c r="AE188" t="e">
        <f t="shared" ca="1" si="52"/>
        <v>#DIV/0!</v>
      </c>
      <c r="AG188" t="str">
        <f t="shared" si="59"/>
        <v>2023-27</v>
      </c>
      <c r="AH188">
        <f t="shared" ca="1" si="60"/>
        <v>0.10377631132567237</v>
      </c>
      <c r="AI188">
        <f t="shared" ca="1" si="60"/>
        <v>5.8721109489432065E-2</v>
      </c>
      <c r="AJ188">
        <f t="shared" ca="1" si="53"/>
        <v>0.10332599058927527</v>
      </c>
      <c r="AK188">
        <f t="shared" ca="1" si="53"/>
        <v>5.0129513455494892E-2</v>
      </c>
      <c r="AL188" t="e">
        <f t="shared" ca="1" si="53"/>
        <v>#DIV/0!</v>
      </c>
      <c r="AN188">
        <f t="shared" ca="1" si="61"/>
        <v>0.56584309790268605</v>
      </c>
      <c r="AO188">
        <f t="shared" ca="1" si="61"/>
        <v>0.99566065963759398</v>
      </c>
      <c r="AP188">
        <f t="shared" ca="1" si="61"/>
        <v>0.48305352941460505</v>
      </c>
      <c r="AQ188" t="e">
        <f t="shared" ca="1" si="54"/>
        <v>#DIV/0!</v>
      </c>
      <c r="AS188" t="str">
        <f t="shared" si="62"/>
        <v>2023-27</v>
      </c>
      <c r="AT188">
        <f t="shared" ca="1" si="63"/>
        <v>1.073152898492705</v>
      </c>
      <c r="AU188">
        <f t="shared" ca="1" si="63"/>
        <v>0.97491147106305065</v>
      </c>
      <c r="AV188">
        <f t="shared" ca="1" si="63"/>
        <v>1.1322648056659472</v>
      </c>
      <c r="AW188" t="e">
        <f t="shared" ca="1" si="55"/>
        <v>#DIV/0!</v>
      </c>
    </row>
    <row r="189" spans="1:49" x14ac:dyDescent="0.25">
      <c r="A189" s="1" t="s">
        <v>139</v>
      </c>
      <c r="B189" s="10">
        <v>31363</v>
      </c>
      <c r="C189" s="10">
        <v>10855</v>
      </c>
      <c r="D189" s="10">
        <v>33000</v>
      </c>
      <c r="E189" s="10">
        <v>256551</v>
      </c>
      <c r="F189" s="10">
        <v>34</v>
      </c>
      <c r="G189" s="10">
        <v>34</v>
      </c>
      <c r="H189" s="10">
        <v>12</v>
      </c>
      <c r="I189" s="10">
        <v>52</v>
      </c>
      <c r="J189" s="10">
        <v>242</v>
      </c>
      <c r="K189" s="10">
        <v>0</v>
      </c>
      <c r="M189">
        <f t="shared" si="69"/>
        <v>1.0840799668399069E-3</v>
      </c>
      <c r="N189">
        <f t="shared" si="69"/>
        <v>1.1054813450023032E-3</v>
      </c>
      <c r="O189">
        <f t="shared" si="69"/>
        <v>1.5757575757575758E-3</v>
      </c>
      <c r="P189">
        <f t="shared" si="69"/>
        <v>9.4328223238264518E-4</v>
      </c>
      <c r="Q189">
        <f t="shared" si="69"/>
        <v>0</v>
      </c>
      <c r="S189" t="str">
        <f t="shared" si="56"/>
        <v>2023-28</v>
      </c>
      <c r="T189">
        <f t="shared" si="64"/>
        <v>1.0852565781559764E-3</v>
      </c>
      <c r="U189">
        <f t="shared" si="65"/>
        <v>1.1067048994554906E-3</v>
      </c>
      <c r="V189">
        <f t="shared" si="66"/>
        <v>1.5782448340935029E-3</v>
      </c>
      <c r="W189">
        <f t="shared" si="67"/>
        <v>9.4417292400115734E-4</v>
      </c>
      <c r="X189">
        <f t="shared" si="68"/>
        <v>0</v>
      </c>
      <c r="Z189" t="str">
        <f t="shared" si="57"/>
        <v>2023-28</v>
      </c>
      <c r="AA189">
        <f t="shared" ca="1" si="58"/>
        <v>1.1300592171131351E-3</v>
      </c>
      <c r="AB189">
        <f t="shared" ca="1" si="58"/>
        <v>1.3879017304536804E-3</v>
      </c>
      <c r="AC189">
        <f t="shared" ca="1" si="52"/>
        <v>1.4856211300620535E-3</v>
      </c>
      <c r="AD189">
        <f t="shared" ca="1" si="52"/>
        <v>8.255561285227381E-4</v>
      </c>
      <c r="AE189" t="e">
        <f t="shared" ca="1" si="52"/>
        <v>#DIV/0!</v>
      </c>
      <c r="AG189" t="str">
        <f t="shared" si="59"/>
        <v>2023-28</v>
      </c>
      <c r="AH189">
        <f t="shared" ca="1" si="60"/>
        <v>0.10490637054278551</v>
      </c>
      <c r="AI189">
        <f t="shared" ca="1" si="60"/>
        <v>6.0109011219885745E-2</v>
      </c>
      <c r="AJ189">
        <f t="shared" ca="1" si="53"/>
        <v>0.10481161171933732</v>
      </c>
      <c r="AK189">
        <f t="shared" ca="1" si="53"/>
        <v>5.0955069584017632E-2</v>
      </c>
      <c r="AL189" t="e">
        <f t="shared" ca="1" si="53"/>
        <v>#DIV/0!</v>
      </c>
      <c r="AN189">
        <f t="shared" ca="1" si="61"/>
        <v>0.57297770296390726</v>
      </c>
      <c r="AO189">
        <f t="shared" ca="1" si="61"/>
        <v>0.99909672956029361</v>
      </c>
      <c r="AP189">
        <f t="shared" ca="1" si="61"/>
        <v>0.48571949749453847</v>
      </c>
      <c r="AQ189" t="e">
        <f t="shared" ca="1" si="54"/>
        <v>#DIV/0!</v>
      </c>
      <c r="AS189" t="str">
        <f t="shared" si="62"/>
        <v>2023-28</v>
      </c>
      <c r="AT189">
        <f t="shared" ca="1" si="63"/>
        <v>1.0866840737061685</v>
      </c>
      <c r="AU189">
        <f t="shared" ca="1" si="63"/>
        <v>0.97827593459848239</v>
      </c>
      <c r="AV189">
        <f t="shared" ca="1" si="63"/>
        <v>1.1385137649346966</v>
      </c>
      <c r="AW189" t="e">
        <f t="shared" ca="1" si="55"/>
        <v>#DIV/0!</v>
      </c>
    </row>
    <row r="190" spans="1:49" x14ac:dyDescent="0.25">
      <c r="A190" s="1" t="s">
        <v>140</v>
      </c>
      <c r="B190" s="10">
        <v>31329</v>
      </c>
      <c r="C190" s="10">
        <v>10843</v>
      </c>
      <c r="D190" s="10">
        <v>32948</v>
      </c>
      <c r="E190" s="10">
        <v>256309</v>
      </c>
      <c r="F190" s="10">
        <v>34</v>
      </c>
      <c r="G190" s="10">
        <v>35</v>
      </c>
      <c r="H190" s="10">
        <v>2</v>
      </c>
      <c r="I190" s="10">
        <v>57</v>
      </c>
      <c r="J190" s="10">
        <v>222</v>
      </c>
      <c r="K190" s="10">
        <v>0</v>
      </c>
      <c r="M190">
        <f t="shared" si="69"/>
        <v>1.1171757796290976E-3</v>
      </c>
      <c r="N190">
        <f t="shared" si="69"/>
        <v>1.8445079774970027E-4</v>
      </c>
      <c r="O190">
        <f t="shared" si="69"/>
        <v>1.7299987859657642E-3</v>
      </c>
      <c r="P190">
        <f t="shared" si="69"/>
        <v>8.6614203949139516E-4</v>
      </c>
      <c r="Q190">
        <f t="shared" si="69"/>
        <v>0</v>
      </c>
      <c r="S190" t="str">
        <f t="shared" si="56"/>
        <v>2023-29</v>
      </c>
      <c r="T190">
        <f t="shared" si="64"/>
        <v>1.1184253738220167E-3</v>
      </c>
      <c r="U190">
        <f t="shared" si="65"/>
        <v>1.8448482664627287E-4</v>
      </c>
      <c r="V190">
        <f t="shared" si="66"/>
        <v>1.7329973021670516E-3</v>
      </c>
      <c r="W190">
        <f t="shared" si="67"/>
        <v>8.6689294615819776E-4</v>
      </c>
      <c r="X190">
        <f t="shared" si="68"/>
        <v>0</v>
      </c>
      <c r="Z190" t="str">
        <f t="shared" si="57"/>
        <v>2023-29</v>
      </c>
      <c r="AA190">
        <f t="shared" ca="1" si="58"/>
        <v>1.1653699064483748E-3</v>
      </c>
      <c r="AB190">
        <f t="shared" ca="1" si="58"/>
        <v>2.3221991045792222E-4</v>
      </c>
      <c r="AC190">
        <f t="shared" ca="1" si="52"/>
        <v>1.6296749226598877E-3</v>
      </c>
      <c r="AD190">
        <f t="shared" ca="1" si="52"/>
        <v>7.5631848362108477E-4</v>
      </c>
      <c r="AE190" t="e">
        <f t="shared" ca="1" si="52"/>
        <v>#DIV/0!</v>
      </c>
      <c r="AG190" t="str">
        <f t="shared" si="59"/>
        <v>2023-29</v>
      </c>
      <c r="AH190">
        <f t="shared" ca="1" si="60"/>
        <v>0.10607174044923388</v>
      </c>
      <c r="AI190">
        <f t="shared" ca="1" si="60"/>
        <v>6.0341231130343669E-2</v>
      </c>
      <c r="AJ190">
        <f t="shared" ca="1" si="53"/>
        <v>0.10644128664199722</v>
      </c>
      <c r="AK190">
        <f t="shared" ca="1" si="53"/>
        <v>5.1711388067638718E-2</v>
      </c>
      <c r="AL190" t="e">
        <f t="shared" ca="1" si="53"/>
        <v>#DIV/0!</v>
      </c>
      <c r="AN190">
        <f t="shared" ca="1" si="61"/>
        <v>0.56887188684551737</v>
      </c>
      <c r="AO190">
        <f t="shared" ca="1" si="61"/>
        <v>1.0034839269271743</v>
      </c>
      <c r="AP190">
        <f t="shared" ca="1" si="61"/>
        <v>0.48751333624423632</v>
      </c>
      <c r="AQ190" t="e">
        <f t="shared" ca="1" si="54"/>
        <v>#DIV/0!</v>
      </c>
      <c r="AS190" t="str">
        <f t="shared" si="62"/>
        <v>2023-29</v>
      </c>
      <c r="AT190">
        <f t="shared" ca="1" si="63"/>
        <v>1.078897165136532</v>
      </c>
      <c r="AU190">
        <f t="shared" ca="1" si="63"/>
        <v>0.9825717044447535</v>
      </c>
      <c r="AV190">
        <f t="shared" ca="1" si="63"/>
        <v>1.1427184759235265</v>
      </c>
      <c r="AW190" t="e">
        <f t="shared" ca="1" si="55"/>
        <v>#DIV/0!</v>
      </c>
    </row>
    <row r="191" spans="1:49" x14ac:dyDescent="0.25">
      <c r="A191" s="1" t="s">
        <v>141</v>
      </c>
      <c r="B191" s="10">
        <v>31294</v>
      </c>
      <c r="C191" s="10">
        <v>10841</v>
      </c>
      <c r="D191" s="10">
        <v>32891</v>
      </c>
      <c r="E191" s="10">
        <v>256087</v>
      </c>
      <c r="F191" s="10">
        <v>34</v>
      </c>
      <c r="G191" s="10">
        <v>43</v>
      </c>
      <c r="H191" s="10">
        <v>9</v>
      </c>
      <c r="I191" s="10">
        <v>47</v>
      </c>
      <c r="J191" s="10">
        <v>167</v>
      </c>
      <c r="K191" s="10">
        <v>0</v>
      </c>
      <c r="M191">
        <f t="shared" si="69"/>
        <v>1.3740653160350226E-3</v>
      </c>
      <c r="N191">
        <f t="shared" si="69"/>
        <v>8.3018171755373121E-4</v>
      </c>
      <c r="O191">
        <f t="shared" si="69"/>
        <v>1.4289623301207018E-3</v>
      </c>
      <c r="P191">
        <f t="shared" si="69"/>
        <v>6.5212213036975719E-4</v>
      </c>
      <c r="Q191">
        <f t="shared" si="69"/>
        <v>0</v>
      </c>
      <c r="S191" t="str">
        <f t="shared" si="56"/>
        <v>2023-30</v>
      </c>
      <c r="T191">
        <f t="shared" si="64"/>
        <v>1.375956186495288E-3</v>
      </c>
      <c r="U191">
        <f t="shared" si="65"/>
        <v>8.3087153967506436E-4</v>
      </c>
      <c r="V191">
        <f t="shared" si="66"/>
        <v>1.4310074296821618E-3</v>
      </c>
      <c r="W191">
        <f t="shared" si="67"/>
        <v>6.5254769430281344E-4</v>
      </c>
      <c r="X191">
        <f t="shared" si="68"/>
        <v>0</v>
      </c>
      <c r="Z191" t="str">
        <f t="shared" si="57"/>
        <v>2023-30</v>
      </c>
      <c r="AA191">
        <f t="shared" ca="1" si="58"/>
        <v>1.4346613733263517E-3</v>
      </c>
      <c r="AB191">
        <f t="shared" ca="1" si="58"/>
        <v>1.0497468980986962E-3</v>
      </c>
      <c r="AC191">
        <f t="shared" ca="1" si="52"/>
        <v>1.3443563083622055E-3</v>
      </c>
      <c r="AD191">
        <f t="shared" ca="1" si="52"/>
        <v>5.6806193123053867E-4</v>
      </c>
      <c r="AE191" t="e">
        <f t="shared" ca="1" si="52"/>
        <v>#DIV/0!</v>
      </c>
      <c r="AG191" t="str">
        <f t="shared" si="59"/>
        <v>2023-30</v>
      </c>
      <c r="AH191">
        <f t="shared" ca="1" si="60"/>
        <v>0.10750640182256023</v>
      </c>
      <c r="AI191">
        <f t="shared" ca="1" si="60"/>
        <v>6.1390978028442365E-2</v>
      </c>
      <c r="AJ191">
        <f t="shared" ca="1" si="53"/>
        <v>0.10778564295035942</v>
      </c>
      <c r="AK191">
        <f t="shared" ca="1" si="53"/>
        <v>5.2279449998869257E-2</v>
      </c>
      <c r="AL191" t="e">
        <f t="shared" ca="1" si="53"/>
        <v>#DIV/0!</v>
      </c>
      <c r="AN191">
        <f t="shared" ca="1" si="61"/>
        <v>0.57104485861008014</v>
      </c>
      <c r="AO191">
        <f t="shared" ca="1" si="61"/>
        <v>1.0025974372043451</v>
      </c>
      <c r="AP191">
        <f t="shared" ca="1" si="61"/>
        <v>0.48629150555291312</v>
      </c>
      <c r="AQ191" t="e">
        <f t="shared" ca="1" si="54"/>
        <v>#DIV/0!</v>
      </c>
      <c r="AS191" t="str">
        <f t="shared" si="62"/>
        <v>2023-30</v>
      </c>
      <c r="AT191">
        <f t="shared" ca="1" si="63"/>
        <v>1.0830183269146409</v>
      </c>
      <c r="AU191">
        <f t="shared" ca="1" si="63"/>
        <v>0.98170368882979475</v>
      </c>
      <c r="AV191">
        <f t="shared" ca="1" si="63"/>
        <v>1.1398545368235591</v>
      </c>
      <c r="AW191" t="e">
        <f t="shared" ca="1" si="55"/>
        <v>#DIV/0!</v>
      </c>
    </row>
    <row r="192" spans="1:49" x14ac:dyDescent="0.25">
      <c r="A192" s="1" t="s">
        <v>142</v>
      </c>
      <c r="B192" s="10">
        <v>31251</v>
      </c>
      <c r="C192" s="10">
        <v>10832</v>
      </c>
      <c r="D192" s="10">
        <v>32844</v>
      </c>
      <c r="E192" s="10">
        <v>255920</v>
      </c>
      <c r="F192" s="10">
        <v>34</v>
      </c>
      <c r="G192" s="10">
        <v>40</v>
      </c>
      <c r="H192" s="10">
        <v>6</v>
      </c>
      <c r="I192" s="10">
        <v>43</v>
      </c>
      <c r="J192" s="10">
        <v>198</v>
      </c>
      <c r="K192" s="10">
        <v>0</v>
      </c>
      <c r="M192">
        <f t="shared" si="69"/>
        <v>1.279959041310678E-3</v>
      </c>
      <c r="N192">
        <f t="shared" si="69"/>
        <v>5.5391432791728216E-4</v>
      </c>
      <c r="O192">
        <f t="shared" si="69"/>
        <v>1.3092193399098771E-3</v>
      </c>
      <c r="P192">
        <f t="shared" si="69"/>
        <v>7.736792747733667E-4</v>
      </c>
      <c r="Q192">
        <f t="shared" si="69"/>
        <v>0</v>
      </c>
      <c r="S192" t="str">
        <f t="shared" si="56"/>
        <v>2023-31</v>
      </c>
      <c r="T192">
        <f t="shared" si="64"/>
        <v>1.2815996115150101E-3</v>
      </c>
      <c r="U192">
        <f t="shared" si="65"/>
        <v>5.5422133323304677E-4</v>
      </c>
      <c r="V192">
        <f t="shared" si="66"/>
        <v>1.3109358299486743E-3</v>
      </c>
      <c r="W192">
        <f t="shared" si="67"/>
        <v>7.7427835654287323E-4</v>
      </c>
      <c r="X192">
        <f t="shared" si="68"/>
        <v>0</v>
      </c>
      <c r="Z192" t="str">
        <f t="shared" si="57"/>
        <v>2023-31</v>
      </c>
      <c r="AA192">
        <f t="shared" ca="1" si="58"/>
        <v>1.3371655530965618E-3</v>
      </c>
      <c r="AB192">
        <f t="shared" ca="1" si="58"/>
        <v>7.0282284852996198E-4</v>
      </c>
      <c r="AC192">
        <f t="shared" ca="1" si="52"/>
        <v>1.2303348878516635E-3</v>
      </c>
      <c r="AD192">
        <f t="shared" ca="1" si="52"/>
        <v>6.7255023285450256E-4</v>
      </c>
      <c r="AE192" t="e">
        <f t="shared" ca="1" si="52"/>
        <v>#DIV/0!</v>
      </c>
      <c r="AG192" t="str">
        <f t="shared" si="59"/>
        <v>2023-31</v>
      </c>
      <c r="AH192">
        <f t="shared" ca="1" si="60"/>
        <v>0.10884356737565679</v>
      </c>
      <c r="AI192">
        <f t="shared" ca="1" si="60"/>
        <v>6.2093800876972326E-2</v>
      </c>
      <c r="AJ192">
        <f t="shared" ca="1" si="53"/>
        <v>0.10901597783821108</v>
      </c>
      <c r="AK192">
        <f t="shared" ca="1" si="53"/>
        <v>5.2952000231723757E-2</v>
      </c>
      <c r="AL192" t="e">
        <f t="shared" ca="1" si="53"/>
        <v>#DIV/0!</v>
      </c>
      <c r="AN192">
        <f t="shared" ca="1" si="61"/>
        <v>0.57048663852283665</v>
      </c>
      <c r="AO192">
        <f t="shared" ca="1" si="61"/>
        <v>1.0015840206886939</v>
      </c>
      <c r="AP192">
        <f t="shared" ca="1" si="61"/>
        <v>0.48649636821410031</v>
      </c>
      <c r="AQ192" t="e">
        <f t="shared" ca="1" si="54"/>
        <v>#DIV/0!</v>
      </c>
      <c r="AS192" t="str">
        <f t="shared" si="62"/>
        <v>2023-31</v>
      </c>
      <c r="AT192">
        <f t="shared" ca="1" si="63"/>
        <v>1.0819596314797357</v>
      </c>
      <c r="AU192">
        <f t="shared" ca="1" si="63"/>
        <v>0.98071139152798836</v>
      </c>
      <c r="AV192">
        <f t="shared" ca="1" si="63"/>
        <v>1.1403347295291966</v>
      </c>
      <c r="AW192" t="e">
        <f t="shared" ca="1" si="55"/>
        <v>#DIV/0!</v>
      </c>
    </row>
    <row r="193" spans="1:49" x14ac:dyDescent="0.25">
      <c r="A193" s="1" t="s">
        <v>143</v>
      </c>
      <c r="B193" s="10">
        <v>31211</v>
      </c>
      <c r="C193" s="10">
        <v>10826</v>
      </c>
      <c r="D193" s="10">
        <v>32801</v>
      </c>
      <c r="E193" s="10">
        <v>255722</v>
      </c>
      <c r="F193" s="10">
        <v>34</v>
      </c>
      <c r="G193" s="10">
        <v>43</v>
      </c>
      <c r="H193" s="10">
        <v>2</v>
      </c>
      <c r="I193" s="10">
        <v>51</v>
      </c>
      <c r="J193" s="10">
        <v>214</v>
      </c>
      <c r="K193" s="10">
        <v>0</v>
      </c>
      <c r="M193">
        <f t="shared" si="69"/>
        <v>1.3777193938034667E-3</v>
      </c>
      <c r="N193">
        <f t="shared" si="69"/>
        <v>1.8474043968224645E-4</v>
      </c>
      <c r="O193">
        <f t="shared" si="69"/>
        <v>1.5548306454071523E-3</v>
      </c>
      <c r="P193">
        <f t="shared" si="69"/>
        <v>8.3684626273844258E-4</v>
      </c>
      <c r="Q193">
        <f t="shared" si="69"/>
        <v>0</v>
      </c>
      <c r="S193" t="str">
        <f t="shared" si="56"/>
        <v>2023-32</v>
      </c>
      <c r="T193">
        <f t="shared" si="64"/>
        <v>1.3796203420285201E-3</v>
      </c>
      <c r="U193">
        <f t="shared" si="65"/>
        <v>1.8477457554425046E-4</v>
      </c>
      <c r="V193">
        <f t="shared" si="66"/>
        <v>1.5572522230960714E-3</v>
      </c>
      <c r="W193">
        <f t="shared" si="67"/>
        <v>8.3754720991064833E-4</v>
      </c>
      <c r="X193">
        <f t="shared" si="68"/>
        <v>0</v>
      </c>
      <c r="Z193" t="str">
        <f t="shared" si="57"/>
        <v>2023-32</v>
      </c>
      <c r="AA193">
        <f t="shared" ca="1" si="58"/>
        <v>1.4403910527887693E-3</v>
      </c>
      <c r="AB193">
        <f t="shared" ca="1" si="58"/>
        <v>2.3518886839801457E-4</v>
      </c>
      <c r="AC193">
        <f t="shared" ca="1" si="52"/>
        <v>1.4600585436116002E-3</v>
      </c>
      <c r="AD193">
        <f t="shared" ca="1" si="52"/>
        <v>7.2590716888285098E-4</v>
      </c>
      <c r="AE193" t="e">
        <f t="shared" ca="1" si="52"/>
        <v>#DIV/0!</v>
      </c>
      <c r="AG193" t="str">
        <f t="shared" si="59"/>
        <v>2023-32</v>
      </c>
      <c r="AH193">
        <f t="shared" ca="1" si="60"/>
        <v>0.11028395842844556</v>
      </c>
      <c r="AI193">
        <f t="shared" ca="1" si="60"/>
        <v>6.2328989745370343E-2</v>
      </c>
      <c r="AJ193">
        <f t="shared" ca="1" si="53"/>
        <v>0.11047603638182268</v>
      </c>
      <c r="AK193">
        <f t="shared" ca="1" si="53"/>
        <v>5.3677907400606607E-2</v>
      </c>
      <c r="AL193" t="e">
        <f t="shared" ca="1" si="53"/>
        <v>#DIV/0!</v>
      </c>
      <c r="AN193">
        <f t="shared" ca="1" si="61"/>
        <v>0.56516823147775064</v>
      </c>
      <c r="AO193">
        <f t="shared" ca="1" si="61"/>
        <v>1.0017416672026853</v>
      </c>
      <c r="AP193">
        <f t="shared" ca="1" si="61"/>
        <v>0.48672452608267508</v>
      </c>
      <c r="AQ193" t="e">
        <f t="shared" ca="1" si="54"/>
        <v>#DIV/0!</v>
      </c>
      <c r="AS193" t="str">
        <f t="shared" si="62"/>
        <v>2023-32</v>
      </c>
      <c r="AT193">
        <f t="shared" ca="1" si="63"/>
        <v>1.071872976792327</v>
      </c>
      <c r="AU193">
        <f t="shared" ca="1" si="63"/>
        <v>0.98086575274872723</v>
      </c>
      <c r="AV193">
        <f t="shared" ca="1" si="63"/>
        <v>1.140869525590072</v>
      </c>
      <c r="AW193" t="e">
        <f t="shared" ca="1" si="55"/>
        <v>#DIV/0!</v>
      </c>
    </row>
    <row r="194" spans="1:49" x14ac:dyDescent="0.25">
      <c r="A194" s="1" t="s">
        <v>144</v>
      </c>
      <c r="B194" s="10">
        <v>31168</v>
      </c>
      <c r="C194" s="10">
        <v>10824</v>
      </c>
      <c r="D194" s="10">
        <v>32750</v>
      </c>
      <c r="E194" s="10">
        <v>255508</v>
      </c>
      <c r="F194" s="10">
        <v>34</v>
      </c>
      <c r="G194" s="10">
        <v>55</v>
      </c>
      <c r="H194" s="10">
        <v>9</v>
      </c>
      <c r="I194" s="10">
        <v>44</v>
      </c>
      <c r="J194" s="10">
        <v>208</v>
      </c>
      <c r="K194" s="10">
        <v>0</v>
      </c>
      <c r="M194">
        <f t="shared" si="69"/>
        <v>1.7646303901437371E-3</v>
      </c>
      <c r="N194">
        <f t="shared" si="69"/>
        <v>8.3148558758314856E-4</v>
      </c>
      <c r="O194">
        <f t="shared" si="69"/>
        <v>1.3435114503816794E-3</v>
      </c>
      <c r="P194">
        <f t="shared" si="69"/>
        <v>8.1406453026911093E-4</v>
      </c>
      <c r="Q194">
        <f t="shared" si="69"/>
        <v>0</v>
      </c>
      <c r="S194" t="str">
        <f t="shared" si="56"/>
        <v>2023-33</v>
      </c>
      <c r="T194">
        <f t="shared" si="64"/>
        <v>1.7677502755326065E-3</v>
      </c>
      <c r="U194">
        <f t="shared" si="65"/>
        <v>8.3217757923160346E-4</v>
      </c>
      <c r="V194">
        <f t="shared" si="66"/>
        <v>1.3453191046364484E-3</v>
      </c>
      <c r="W194">
        <f t="shared" si="67"/>
        <v>8.1472781631624855E-4</v>
      </c>
      <c r="X194">
        <f t="shared" si="68"/>
        <v>0</v>
      </c>
      <c r="Z194" t="str">
        <f t="shared" si="57"/>
        <v>2023-33</v>
      </c>
      <c r="AA194">
        <f t="shared" ca="1" si="58"/>
        <v>1.8468420406420436E-3</v>
      </c>
      <c r="AB194">
        <f t="shared" ca="1" si="58"/>
        <v>1.0631694190324729E-3</v>
      </c>
      <c r="AC194">
        <f t="shared" ca="1" si="52"/>
        <v>1.2601029397461547E-3</v>
      </c>
      <c r="AD194">
        <f t="shared" ca="1" si="52"/>
        <v>7.0457708541622082E-4</v>
      </c>
      <c r="AE194" t="e">
        <f t="shared" ca="1" si="52"/>
        <v>#DIV/0!</v>
      </c>
      <c r="AG194" t="str">
        <f t="shared" si="59"/>
        <v>2023-33</v>
      </c>
      <c r="AH194">
        <f t="shared" ca="1" si="60"/>
        <v>0.1121308004690876</v>
      </c>
      <c r="AI194">
        <f t="shared" ca="1" si="60"/>
        <v>6.3392159164402814E-2</v>
      </c>
      <c r="AJ194">
        <f t="shared" ca="1" si="53"/>
        <v>0.11173613932156884</v>
      </c>
      <c r="AK194">
        <f t="shared" ca="1" si="53"/>
        <v>5.4382484486022828E-2</v>
      </c>
      <c r="AL194" t="e">
        <f t="shared" ca="1" si="53"/>
        <v>#DIV/0!</v>
      </c>
      <c r="AN194">
        <f t="shared" ca="1" si="61"/>
        <v>0.56534118100654118</v>
      </c>
      <c r="AO194">
        <f t="shared" ca="1" si="61"/>
        <v>0.99648035021717729</v>
      </c>
      <c r="AP194">
        <f t="shared" ca="1" si="61"/>
        <v>0.48499149438440936</v>
      </c>
      <c r="AQ194" t="e">
        <f t="shared" ca="1" si="54"/>
        <v>#DIV/0!</v>
      </c>
      <c r="AS194" t="str">
        <f t="shared" si="62"/>
        <v>2023-33</v>
      </c>
      <c r="AT194">
        <f t="shared" ca="1" si="63"/>
        <v>1.0722009851904188</v>
      </c>
      <c r="AU194">
        <f t="shared" ca="1" si="63"/>
        <v>0.97571407960344336</v>
      </c>
      <c r="AV194">
        <f t="shared" ca="1" si="63"/>
        <v>1.1368073447352345</v>
      </c>
      <c r="AW194" t="e">
        <f t="shared" ca="1" si="55"/>
        <v>#DIV/0!</v>
      </c>
    </row>
    <row r="195" spans="1:49" x14ac:dyDescent="0.25">
      <c r="A195" s="1" t="s">
        <v>145</v>
      </c>
      <c r="B195" s="10">
        <v>31113</v>
      </c>
      <c r="C195" s="10">
        <v>10815</v>
      </c>
      <c r="D195" s="10">
        <v>32706</v>
      </c>
      <c r="E195" s="10">
        <v>255300</v>
      </c>
      <c r="F195" s="10">
        <v>34</v>
      </c>
      <c r="G195" s="10">
        <v>41</v>
      </c>
      <c r="H195" s="10">
        <v>4</v>
      </c>
      <c r="I195" s="10">
        <v>52</v>
      </c>
      <c r="J195" s="10">
        <v>254</v>
      </c>
      <c r="K195" s="10">
        <v>0</v>
      </c>
      <c r="M195">
        <f t="shared" si="69"/>
        <v>1.3177771349596632E-3</v>
      </c>
      <c r="N195">
        <f t="shared" si="69"/>
        <v>3.698566805362922E-4</v>
      </c>
      <c r="O195">
        <f t="shared" si="69"/>
        <v>1.5899223384088547E-3</v>
      </c>
      <c r="P195">
        <f t="shared" si="69"/>
        <v>9.9490795142969063E-4</v>
      </c>
      <c r="Q195">
        <f t="shared" si="69"/>
        <v>0</v>
      </c>
      <c r="S195" t="str">
        <f t="shared" si="56"/>
        <v>2023-34</v>
      </c>
      <c r="T195">
        <f t="shared" si="64"/>
        <v>1.3195161543781088E-3</v>
      </c>
      <c r="U195">
        <f t="shared" si="65"/>
        <v>3.6999352933413023E-4</v>
      </c>
      <c r="V195">
        <f t="shared" si="66"/>
        <v>1.5924545534681082E-3</v>
      </c>
      <c r="W195">
        <f t="shared" si="67"/>
        <v>9.9589886135592284E-4</v>
      </c>
      <c r="X195">
        <f t="shared" si="68"/>
        <v>0</v>
      </c>
      <c r="Z195" t="str">
        <f t="shared" si="57"/>
        <v>2023-34</v>
      </c>
      <c r="AA195">
        <f t="shared" ca="1" si="58"/>
        <v>1.379467784695452E-3</v>
      </c>
      <c r="AB195">
        <f t="shared" ca="1" si="58"/>
        <v>4.7445224988681143E-4</v>
      </c>
      <c r="AC195">
        <f t="shared" ca="1" si="52"/>
        <v>1.4901060120657407E-3</v>
      </c>
      <c r="AD195">
        <f t="shared" ca="1" si="52"/>
        <v>8.5936050009931167E-4</v>
      </c>
      <c r="AE195" t="e">
        <f t="shared" ca="1" si="52"/>
        <v>#DIV/0!</v>
      </c>
      <c r="AG195" t="str">
        <f t="shared" si="59"/>
        <v>2023-34</v>
      </c>
      <c r="AH195">
        <f t="shared" ca="1" si="60"/>
        <v>0.11351026825378306</v>
      </c>
      <c r="AI195">
        <f t="shared" ca="1" si="60"/>
        <v>6.386661141428962E-2</v>
      </c>
      <c r="AJ195">
        <f t="shared" ca="1" si="53"/>
        <v>0.11322624533363458</v>
      </c>
      <c r="AK195">
        <f t="shared" ca="1" si="53"/>
        <v>5.5241844986122141E-2</v>
      </c>
      <c r="AL195" t="e">
        <f t="shared" ca="1" si="53"/>
        <v>#DIV/0!</v>
      </c>
      <c r="AN195">
        <f t="shared" ca="1" si="61"/>
        <v>0.5626505196120094</v>
      </c>
      <c r="AO195">
        <f t="shared" ca="1" si="61"/>
        <v>0.997497821787246</v>
      </c>
      <c r="AP195">
        <f t="shared" ca="1" si="61"/>
        <v>0.48666826214007336</v>
      </c>
      <c r="AQ195" t="e">
        <f t="shared" ca="1" si="54"/>
        <v>#DIV/0!</v>
      </c>
      <c r="AS195" t="str">
        <f t="shared" si="62"/>
        <v>2023-34</v>
      </c>
      <c r="AT195">
        <f t="shared" ca="1" si="63"/>
        <v>1.0670979962432943</v>
      </c>
      <c r="AU195">
        <f t="shared" ca="1" si="63"/>
        <v>0.97671034745387897</v>
      </c>
      <c r="AV195">
        <f t="shared" ca="1" si="63"/>
        <v>1.1407376443840427</v>
      </c>
      <c r="AW195" t="e">
        <f t="shared" ca="1" si="55"/>
        <v>#DIV/0!</v>
      </c>
    </row>
    <row r="196" spans="1:49" x14ac:dyDescent="0.25">
      <c r="A196" s="1" t="s">
        <v>146</v>
      </c>
      <c r="B196" s="10">
        <v>31072</v>
      </c>
      <c r="C196" s="10">
        <v>10811</v>
      </c>
      <c r="D196" s="10">
        <v>32654</v>
      </c>
      <c r="E196" s="10">
        <v>255046</v>
      </c>
      <c r="F196" s="10">
        <v>34</v>
      </c>
      <c r="G196" s="10">
        <v>24</v>
      </c>
      <c r="H196" s="10">
        <v>3</v>
      </c>
      <c r="I196" s="10">
        <v>40</v>
      </c>
      <c r="J196" s="10">
        <v>220</v>
      </c>
      <c r="K196" s="10">
        <v>0</v>
      </c>
      <c r="M196">
        <f t="shared" si="69"/>
        <v>7.7239958805355301E-4</v>
      </c>
      <c r="N196">
        <f t="shared" si="69"/>
        <v>2.7749514383498288E-4</v>
      </c>
      <c r="O196">
        <f t="shared" si="69"/>
        <v>1.22496478226251E-3</v>
      </c>
      <c r="P196">
        <f t="shared" si="69"/>
        <v>8.6258949365996727E-4</v>
      </c>
      <c r="Q196">
        <f t="shared" si="69"/>
        <v>0</v>
      </c>
      <c r="S196" t="str">
        <f t="shared" si="56"/>
        <v>2023-35</v>
      </c>
      <c r="T196">
        <f t="shared" si="64"/>
        <v>7.729966888381692E-4</v>
      </c>
      <c r="U196">
        <f t="shared" si="65"/>
        <v>2.7757217054603467E-4</v>
      </c>
      <c r="V196">
        <f t="shared" si="66"/>
        <v>1.2264673150816725E-3</v>
      </c>
      <c r="W196">
        <f t="shared" si="67"/>
        <v>8.6333425029105405E-4</v>
      </c>
      <c r="X196">
        <f t="shared" si="68"/>
        <v>0</v>
      </c>
      <c r="Z196" t="str">
        <f t="shared" si="57"/>
        <v>2023-35</v>
      </c>
      <c r="AA196">
        <f t="shared" ca="1" si="58"/>
        <v>8.0865355004498102E-4</v>
      </c>
      <c r="AB196">
        <f t="shared" ca="1" si="58"/>
        <v>3.5726150148664409E-4</v>
      </c>
      <c r="AC196">
        <f t="shared" ca="1" si="52"/>
        <v>1.1465038135243979E-3</v>
      </c>
      <c r="AD196">
        <f t="shared" ca="1" si="52"/>
        <v>7.4333281234885819E-4</v>
      </c>
      <c r="AE196" t="e">
        <f t="shared" ca="1" si="52"/>
        <v>#DIV/0!</v>
      </c>
      <c r="AG196" t="str">
        <f t="shared" si="59"/>
        <v>2023-35</v>
      </c>
      <c r="AH196">
        <f t="shared" ca="1" si="60"/>
        <v>0.11431892180382804</v>
      </c>
      <c r="AI196">
        <f t="shared" ca="1" si="60"/>
        <v>6.4223872915776262E-2</v>
      </c>
      <c r="AJ196">
        <f t="shared" ca="1" si="53"/>
        <v>0.11437274914715898</v>
      </c>
      <c r="AK196">
        <f t="shared" ca="1" si="53"/>
        <v>5.5985177798471002E-2</v>
      </c>
      <c r="AL196" t="e">
        <f t="shared" ca="1" si="53"/>
        <v>#DIV/0!</v>
      </c>
      <c r="AN196">
        <f t="shared" ca="1" si="61"/>
        <v>0.56179564942000426</v>
      </c>
      <c r="AO196">
        <f t="shared" ca="1" si="61"/>
        <v>1.0004708524405375</v>
      </c>
      <c r="AP196">
        <f t="shared" ca="1" si="61"/>
        <v>0.48972800753441242</v>
      </c>
      <c r="AQ196" t="e">
        <f t="shared" ca="1" si="54"/>
        <v>#DIV/0!</v>
      </c>
      <c r="AS196" t="str">
        <f t="shared" si="62"/>
        <v>2023-35</v>
      </c>
      <c r="AT196">
        <f t="shared" ca="1" si="63"/>
        <v>1.0654766873896815</v>
      </c>
      <c r="AU196">
        <f t="shared" ca="1" si="63"/>
        <v>0.97962142128175422</v>
      </c>
      <c r="AV196">
        <f t="shared" ca="1" si="63"/>
        <v>1.1479096073515984</v>
      </c>
      <c r="AW196" t="e">
        <f t="shared" ca="1" si="55"/>
        <v>#DIV/0!</v>
      </c>
    </row>
    <row r="197" spans="1:49" x14ac:dyDescent="0.25">
      <c r="A197" s="1" t="s">
        <v>147</v>
      </c>
      <c r="B197" s="10">
        <v>31048</v>
      </c>
      <c r="C197" s="10">
        <v>10808</v>
      </c>
      <c r="D197" s="10">
        <v>32614</v>
      </c>
      <c r="E197" s="10">
        <v>254826</v>
      </c>
      <c r="F197" s="10">
        <v>34</v>
      </c>
      <c r="G197" s="10">
        <v>38</v>
      </c>
      <c r="H197" s="10">
        <v>10</v>
      </c>
      <c r="I197" s="10">
        <v>43</v>
      </c>
      <c r="J197" s="10">
        <v>185</v>
      </c>
      <c r="K197" s="10">
        <v>0</v>
      </c>
      <c r="M197">
        <f t="shared" si="69"/>
        <v>1.2239113630507601E-3</v>
      </c>
      <c r="N197">
        <f t="shared" si="69"/>
        <v>9.2524056254626199E-4</v>
      </c>
      <c r="O197">
        <f t="shared" si="69"/>
        <v>1.3184521984423868E-3</v>
      </c>
      <c r="P197">
        <f t="shared" si="69"/>
        <v>7.2598557447042301E-4</v>
      </c>
      <c r="Q197">
        <f t="shared" si="69"/>
        <v>0</v>
      </c>
      <c r="S197" t="str">
        <f t="shared" si="56"/>
        <v>2023-36</v>
      </c>
      <c r="T197">
        <f t="shared" si="64"/>
        <v>1.2254113110342119E-3</v>
      </c>
      <c r="U197">
        <f t="shared" si="65"/>
        <v>9.260974916386023E-4</v>
      </c>
      <c r="V197">
        <f t="shared" si="66"/>
        <v>1.3201930013025302E-3</v>
      </c>
      <c r="W197">
        <f t="shared" si="67"/>
        <v>7.2651304439287601E-4</v>
      </c>
      <c r="X197">
        <f t="shared" si="68"/>
        <v>0</v>
      </c>
      <c r="Z197" t="str">
        <f t="shared" si="57"/>
        <v>2023-36</v>
      </c>
      <c r="AA197">
        <f t="shared" ca="1" si="58"/>
        <v>1.2827876239379283E-3</v>
      </c>
      <c r="AB197">
        <f t="shared" ca="1" si="58"/>
        <v>1.1964069347827524E-3</v>
      </c>
      <c r="AC197">
        <f t="shared" ca="1" si="52"/>
        <v>1.2328957503187868E-3</v>
      </c>
      <c r="AD197">
        <f t="shared" ca="1" si="52"/>
        <v>6.2415424855194999E-4</v>
      </c>
      <c r="AE197" t="e">
        <f t="shared" ca="1" si="52"/>
        <v>#DIV/0!</v>
      </c>
      <c r="AG197" t="str">
        <f t="shared" si="59"/>
        <v>2023-36</v>
      </c>
      <c r="AH197">
        <f t="shared" ca="1" si="60"/>
        <v>0.11560170942776596</v>
      </c>
      <c r="AI197">
        <f t="shared" ca="1" si="60"/>
        <v>6.542027985055901E-2</v>
      </c>
      <c r="AJ197">
        <f t="shared" ca="1" si="53"/>
        <v>0.11560564489747777</v>
      </c>
      <c r="AK197">
        <f t="shared" ca="1" si="53"/>
        <v>5.6609332047022953E-2</v>
      </c>
      <c r="AL197" t="e">
        <f t="shared" ca="1" si="53"/>
        <v>#DIV/0!</v>
      </c>
      <c r="AN197">
        <f t="shared" ca="1" si="61"/>
        <v>0.56591100749627798</v>
      </c>
      <c r="AO197">
        <f t="shared" ca="1" si="61"/>
        <v>1.0000340433522246</v>
      </c>
      <c r="AP197">
        <f t="shared" ca="1" si="61"/>
        <v>0.48969286291043512</v>
      </c>
      <c r="AQ197" t="e">
        <f t="shared" ca="1" si="54"/>
        <v>#DIV/0!</v>
      </c>
      <c r="AS197" t="str">
        <f t="shared" si="62"/>
        <v>2023-36</v>
      </c>
      <c r="AT197">
        <f t="shared" ca="1" si="63"/>
        <v>1.0732816928130189</v>
      </c>
      <c r="AU197">
        <f t="shared" ca="1" si="63"/>
        <v>0.97919371512831843</v>
      </c>
      <c r="AV197">
        <f t="shared" ca="1" si="63"/>
        <v>1.1478272292746052</v>
      </c>
      <c r="AW197" t="e">
        <f t="shared" ca="1" si="55"/>
        <v>#DIV/0!</v>
      </c>
    </row>
    <row r="198" spans="1:49" x14ac:dyDescent="0.25">
      <c r="A198" s="1" t="s">
        <v>148</v>
      </c>
      <c r="B198" s="10">
        <v>31010</v>
      </c>
      <c r="C198" s="10">
        <v>10798</v>
      </c>
      <c r="D198" s="10">
        <v>32571</v>
      </c>
      <c r="E198" s="10">
        <v>254641</v>
      </c>
      <c r="F198" s="10">
        <v>34</v>
      </c>
      <c r="G198" s="10">
        <v>36</v>
      </c>
      <c r="H198" s="10">
        <v>6</v>
      </c>
      <c r="I198" s="10">
        <v>41</v>
      </c>
      <c r="J198" s="10">
        <v>224</v>
      </c>
      <c r="K198" s="10">
        <v>0</v>
      </c>
      <c r="M198">
        <f t="shared" si="69"/>
        <v>1.1609158336020639E-3</v>
      </c>
      <c r="N198">
        <f t="shared" si="69"/>
        <v>5.556584552694943E-4</v>
      </c>
      <c r="O198">
        <f t="shared" si="69"/>
        <v>1.258788492831046E-3</v>
      </c>
      <c r="P198">
        <f t="shared" si="69"/>
        <v>8.7966980965359072E-4</v>
      </c>
      <c r="Q198">
        <f t="shared" si="69"/>
        <v>0</v>
      </c>
      <c r="S198" t="str">
        <f t="shared" si="56"/>
        <v>2023-37</v>
      </c>
      <c r="T198">
        <f t="shared" si="64"/>
        <v>1.1622652564272976E-3</v>
      </c>
      <c r="U198">
        <f t="shared" si="65"/>
        <v>5.5596739756765868E-4</v>
      </c>
      <c r="V198">
        <f t="shared" si="66"/>
        <v>1.2603752052729861E-3</v>
      </c>
      <c r="W198">
        <f t="shared" si="67"/>
        <v>8.8044436680748735E-4</v>
      </c>
      <c r="X198">
        <f t="shared" si="68"/>
        <v>0</v>
      </c>
      <c r="Z198" t="str">
        <f t="shared" si="57"/>
        <v>2023-37</v>
      </c>
      <c r="AA198">
        <f t="shared" ca="1" si="58"/>
        <v>1.2174920805095042E-3</v>
      </c>
      <c r="AB198">
        <f t="shared" ca="1" si="58"/>
        <v>7.2091399222376279E-4</v>
      </c>
      <c r="AC198">
        <f t="shared" ca="1" si="52"/>
        <v>1.1758669536468442E-3</v>
      </c>
      <c r="AD198">
        <f t="shared" ca="1" si="52"/>
        <v>7.5473521688659319E-4</v>
      </c>
      <c r="AE198" t="e">
        <f t="shared" ca="1" si="52"/>
        <v>#DIV/0!</v>
      </c>
      <c r="AG198" t="str">
        <f t="shared" si="59"/>
        <v>2023-37</v>
      </c>
      <c r="AH198">
        <f t="shared" ca="1" si="60"/>
        <v>0.11681920150827546</v>
      </c>
      <c r="AI198">
        <f t="shared" ca="1" si="60"/>
        <v>6.6141193842782775E-2</v>
      </c>
      <c r="AJ198">
        <f t="shared" ca="1" si="53"/>
        <v>0.11678151185112461</v>
      </c>
      <c r="AK198">
        <f t="shared" ca="1" si="53"/>
        <v>5.7364067263909545E-2</v>
      </c>
      <c r="AL198" t="e">
        <f t="shared" ca="1" si="53"/>
        <v>#DIV/0!</v>
      </c>
      <c r="AN198">
        <f t="shared" ca="1" si="61"/>
        <v>0.56618426584688941</v>
      </c>
      <c r="AO198">
        <f t="shared" ca="1" si="61"/>
        <v>0.99967736761881409</v>
      </c>
      <c r="AP198">
        <f t="shared" ca="1" si="61"/>
        <v>0.49104998598921157</v>
      </c>
      <c r="AQ198" t="e">
        <f t="shared" ca="1" si="54"/>
        <v>#DIV/0!</v>
      </c>
      <c r="AS198" t="str">
        <f t="shared" si="62"/>
        <v>2023-37</v>
      </c>
      <c r="AT198">
        <f t="shared" ca="1" si="63"/>
        <v>1.0737999424692979</v>
      </c>
      <c r="AU198">
        <f t="shared" ca="1" si="63"/>
        <v>0.97884447238121797</v>
      </c>
      <c r="AV198">
        <f t="shared" ca="1" si="63"/>
        <v>1.1510082901829435</v>
      </c>
      <c r="AW198" t="e">
        <f t="shared" ca="1" si="55"/>
        <v>#DIV/0!</v>
      </c>
    </row>
    <row r="199" spans="1:49" x14ac:dyDescent="0.25">
      <c r="A199" s="1" t="s">
        <v>149</v>
      </c>
      <c r="B199" s="10">
        <v>30974</v>
      </c>
      <c r="C199" s="10">
        <v>10792</v>
      </c>
      <c r="D199" s="10">
        <v>32530</v>
      </c>
      <c r="E199" s="10">
        <v>254417</v>
      </c>
      <c r="F199" s="10">
        <v>34</v>
      </c>
      <c r="G199" s="10">
        <v>51</v>
      </c>
      <c r="H199" s="10">
        <v>11</v>
      </c>
      <c r="I199" s="10">
        <v>43</v>
      </c>
      <c r="J199" s="10">
        <v>232</v>
      </c>
      <c r="K199" s="10">
        <v>0</v>
      </c>
      <c r="M199">
        <f t="shared" si="69"/>
        <v>1.6465422612513721E-3</v>
      </c>
      <c r="N199">
        <f t="shared" si="69"/>
        <v>1.0192735359525575E-3</v>
      </c>
      <c r="O199">
        <f t="shared" si="69"/>
        <v>1.3218567476175837E-3</v>
      </c>
      <c r="P199">
        <f t="shared" si="69"/>
        <v>9.1188874957255216E-4</v>
      </c>
      <c r="Q199">
        <f t="shared" si="69"/>
        <v>0</v>
      </c>
      <c r="S199" t="str">
        <f t="shared" si="56"/>
        <v>2023-38</v>
      </c>
      <c r="T199">
        <f t="shared" si="64"/>
        <v>1.6492582078137513E-3</v>
      </c>
      <c r="U199">
        <f t="shared" si="65"/>
        <v>1.0203136030318314E-3</v>
      </c>
      <c r="V199">
        <f t="shared" si="66"/>
        <v>1.323606558862358E-3</v>
      </c>
      <c r="W199">
        <f t="shared" si="67"/>
        <v>9.1272111299184962E-4</v>
      </c>
      <c r="X199">
        <f t="shared" si="68"/>
        <v>0</v>
      </c>
      <c r="Z199" t="str">
        <f t="shared" si="57"/>
        <v>2023-38</v>
      </c>
      <c r="AA199">
        <f t="shared" ca="1" si="58"/>
        <v>1.7287713478945184E-3</v>
      </c>
      <c r="AB199">
        <f t="shared" ca="1" si="58"/>
        <v>1.3279438833067663E-3</v>
      </c>
      <c r="AC199">
        <f t="shared" ca="1" si="52"/>
        <v>1.2336349067179043E-3</v>
      </c>
      <c r="AD199">
        <f t="shared" ca="1" si="52"/>
        <v>7.806834526019119E-4</v>
      </c>
      <c r="AE199" t="e">
        <f t="shared" ca="1" si="52"/>
        <v>#DIV/0!</v>
      </c>
      <c r="AG199" t="str">
        <f t="shared" si="59"/>
        <v>2023-38</v>
      </c>
      <c r="AH199">
        <f t="shared" ca="1" si="60"/>
        <v>0.11854797285616998</v>
      </c>
      <c r="AI199">
        <f t="shared" ca="1" si="60"/>
        <v>6.7469137726089548E-2</v>
      </c>
      <c r="AJ199">
        <f t="shared" ca="1" si="53"/>
        <v>0.11801514675784251</v>
      </c>
      <c r="AK199">
        <f t="shared" ca="1" si="53"/>
        <v>5.8144750716511456E-2</v>
      </c>
      <c r="AL199" t="e">
        <f t="shared" ca="1" si="53"/>
        <v>#DIV/0!</v>
      </c>
      <c r="AN199">
        <f t="shared" ca="1" si="61"/>
        <v>0.56912940896886899</v>
      </c>
      <c r="AO199">
        <f t="shared" ca="1" si="61"/>
        <v>0.99550539679852701</v>
      </c>
      <c r="AP199">
        <f t="shared" ca="1" si="61"/>
        <v>0.49047444098480203</v>
      </c>
      <c r="AQ199" t="e">
        <f t="shared" ca="1" si="54"/>
        <v>#DIV/0!</v>
      </c>
      <c r="AS199" t="str">
        <f t="shared" si="62"/>
        <v>2023-38</v>
      </c>
      <c r="AT199">
        <f t="shared" ca="1" si="63"/>
        <v>1.0793855701628106</v>
      </c>
      <c r="AU199">
        <f t="shared" ca="1" si="63"/>
        <v>0.97475944384235957</v>
      </c>
      <c r="AV199">
        <f t="shared" ca="1" si="63"/>
        <v>1.1496592277853257</v>
      </c>
      <c r="AW199" t="e">
        <f t="shared" ca="1" si="55"/>
        <v>#DIV/0!</v>
      </c>
    </row>
    <row r="200" spans="1:49" x14ac:dyDescent="0.25">
      <c r="A200" s="1" t="s">
        <v>150</v>
      </c>
      <c r="B200" s="10">
        <v>30923</v>
      </c>
      <c r="C200" s="10">
        <v>10781</v>
      </c>
      <c r="D200" s="10">
        <v>32487</v>
      </c>
      <c r="E200" s="10">
        <v>254185</v>
      </c>
      <c r="F200" s="10">
        <v>34</v>
      </c>
      <c r="G200" s="10">
        <v>51</v>
      </c>
      <c r="H200" s="10">
        <v>4</v>
      </c>
      <c r="I200" s="10">
        <v>43</v>
      </c>
      <c r="J200" s="10">
        <v>209</v>
      </c>
      <c r="K200" s="10">
        <v>0</v>
      </c>
      <c r="M200">
        <f t="shared" si="69"/>
        <v>1.6492578339747114E-3</v>
      </c>
      <c r="N200">
        <f t="shared" si="69"/>
        <v>3.7102309618773768E-4</v>
      </c>
      <c r="O200">
        <f t="shared" si="69"/>
        <v>1.3236063656231723E-3</v>
      </c>
      <c r="P200">
        <f t="shared" si="69"/>
        <v>8.2223577315734602E-4</v>
      </c>
      <c r="Q200">
        <f t="shared" si="69"/>
        <v>0</v>
      </c>
      <c r="S200" t="str">
        <f t="shared" si="56"/>
        <v>2023-39</v>
      </c>
      <c r="T200">
        <f t="shared" si="64"/>
        <v>1.6519827545493815E-3</v>
      </c>
      <c r="U200">
        <f t="shared" si="65"/>
        <v>3.7116080967988379E-4</v>
      </c>
      <c r="V200">
        <f t="shared" si="66"/>
        <v>1.3253608153869984E-3</v>
      </c>
      <c r="W200">
        <f t="shared" si="67"/>
        <v>8.2291244761044E-4</v>
      </c>
      <c r="X200">
        <f t="shared" si="68"/>
        <v>0</v>
      </c>
      <c r="Z200" t="str">
        <f t="shared" si="57"/>
        <v>2023-39</v>
      </c>
      <c r="AA200">
        <f t="shared" ca="1" si="58"/>
        <v>1.7327759996159514E-3</v>
      </c>
      <c r="AB200">
        <f t="shared" ca="1" si="58"/>
        <v>4.8486415148302838E-4</v>
      </c>
      <c r="AC200">
        <f t="shared" ca="1" si="52"/>
        <v>1.2340457772114426E-3</v>
      </c>
      <c r="AD200">
        <f t="shared" ca="1" si="52"/>
        <v>7.0231944114437718E-4</v>
      </c>
      <c r="AE200" t="e">
        <f t="shared" ca="1" si="52"/>
        <v>#DIV/0!</v>
      </c>
      <c r="AG200" t="str">
        <f t="shared" si="59"/>
        <v>2023-39</v>
      </c>
      <c r="AH200">
        <f t="shared" ca="1" si="60"/>
        <v>0.12028074885578594</v>
      </c>
      <c r="AI200">
        <f t="shared" ca="1" si="60"/>
        <v>6.795400187757257E-2</v>
      </c>
      <c r="AJ200">
        <f t="shared" ca="1" si="53"/>
        <v>0.11924919253505395</v>
      </c>
      <c r="AK200">
        <f t="shared" ca="1" si="53"/>
        <v>5.8847070157655834E-2</v>
      </c>
      <c r="AL200" t="e">
        <f t="shared" ca="1" si="53"/>
        <v>#DIV/0!</v>
      </c>
      <c r="AN200">
        <f t="shared" ca="1" si="61"/>
        <v>0.56496157967097438</v>
      </c>
      <c r="AO200">
        <f t="shared" ca="1" si="61"/>
        <v>0.99142376206878458</v>
      </c>
      <c r="AP200">
        <f t="shared" ca="1" si="61"/>
        <v>0.48924762040027053</v>
      </c>
      <c r="AQ200" t="e">
        <f t="shared" ca="1" si="54"/>
        <v>#DIV/0!</v>
      </c>
      <c r="AS200" t="str">
        <f t="shared" si="62"/>
        <v>2023-39</v>
      </c>
      <c r="AT200">
        <f t="shared" ca="1" si="63"/>
        <v>1.0714810501500427</v>
      </c>
      <c r="AU200">
        <f t="shared" ca="1" si="63"/>
        <v>0.97076286882435736</v>
      </c>
      <c r="AV200">
        <f t="shared" ca="1" si="63"/>
        <v>1.1467835925065297</v>
      </c>
      <c r="AW200" t="e">
        <f t="shared" ca="1" si="55"/>
        <v>#DIV/0!</v>
      </c>
    </row>
    <row r="201" spans="1:49" x14ac:dyDescent="0.25">
      <c r="A201" s="1" t="s">
        <v>151</v>
      </c>
      <c r="B201" s="10">
        <v>30872</v>
      </c>
      <c r="C201" s="10">
        <v>10777</v>
      </c>
      <c r="D201" s="10">
        <v>32444</v>
      </c>
      <c r="E201" s="10">
        <v>253976</v>
      </c>
      <c r="F201" s="10">
        <v>34</v>
      </c>
      <c r="G201" s="10">
        <v>49</v>
      </c>
      <c r="H201" s="10">
        <v>12</v>
      </c>
      <c r="I201" s="10">
        <v>66</v>
      </c>
      <c r="J201" s="10">
        <v>234</v>
      </c>
      <c r="K201" s="10">
        <v>0</v>
      </c>
      <c r="M201">
        <f t="shared" si="69"/>
        <v>1.5871987561544441E-3</v>
      </c>
      <c r="N201">
        <f t="shared" si="69"/>
        <v>1.1134824162568433E-3</v>
      </c>
      <c r="O201">
        <f t="shared" si="69"/>
        <v>2.0342744421156453E-3</v>
      </c>
      <c r="P201">
        <f t="shared" si="69"/>
        <v>9.2134689891958295E-4</v>
      </c>
      <c r="Q201">
        <f t="shared" si="69"/>
        <v>0</v>
      </c>
      <c r="S201" t="str">
        <f t="shared" si="56"/>
        <v>2023-40</v>
      </c>
      <c r="T201">
        <f t="shared" si="64"/>
        <v>1.589722295671043E-3</v>
      </c>
      <c r="U201">
        <f t="shared" si="65"/>
        <v>1.1147237568610185E-3</v>
      </c>
      <c r="V201">
        <f t="shared" si="66"/>
        <v>2.0384218559947693E-3</v>
      </c>
      <c r="W201">
        <f t="shared" si="67"/>
        <v>9.221966272186426E-4</v>
      </c>
      <c r="X201">
        <f t="shared" si="68"/>
        <v>0</v>
      </c>
      <c r="Z201" t="str">
        <f t="shared" si="57"/>
        <v>2023-40</v>
      </c>
      <c r="AA201">
        <f t="shared" ca="1" si="58"/>
        <v>1.668576768347346E-3</v>
      </c>
      <c r="AB201">
        <f t="shared" ca="1" si="58"/>
        <v>1.4616289461341402E-3</v>
      </c>
      <c r="AC201">
        <f t="shared" ca="1" si="52"/>
        <v>1.8960972825131442E-3</v>
      </c>
      <c r="AD201">
        <f t="shared" ca="1" si="52"/>
        <v>7.8532381867997038E-4</v>
      </c>
      <c r="AE201" t="e">
        <f t="shared" ca="1" si="52"/>
        <v>#DIV/0!</v>
      </c>
      <c r="AG201" t="str">
        <f t="shared" si="59"/>
        <v>2023-40</v>
      </c>
      <c r="AH201">
        <f t="shared" ca="1" si="60"/>
        <v>0.12194932562413328</v>
      </c>
      <c r="AI201">
        <f t="shared" ca="1" si="60"/>
        <v>6.9415630823706706E-2</v>
      </c>
      <c r="AJ201">
        <f t="shared" ca="1" si="53"/>
        <v>0.12114528981756709</v>
      </c>
      <c r="AK201">
        <f t="shared" ca="1" si="53"/>
        <v>5.9632393976335803E-2</v>
      </c>
      <c r="AL201" t="e">
        <f t="shared" ca="1" si="53"/>
        <v>#DIV/0!</v>
      </c>
      <c r="AN201">
        <f t="shared" ca="1" si="61"/>
        <v>0.56921701262749447</v>
      </c>
      <c r="AO201">
        <f t="shared" ca="1" si="61"/>
        <v>0.99340680399460046</v>
      </c>
      <c r="AP201">
        <f t="shared" ca="1" si="61"/>
        <v>0.48899322461308298</v>
      </c>
      <c r="AQ201" t="e">
        <f t="shared" ca="1" si="54"/>
        <v>#DIV/0!</v>
      </c>
      <c r="AS201" t="str">
        <f t="shared" si="62"/>
        <v>2023-40</v>
      </c>
      <c r="AT201">
        <f t="shared" ca="1" si="63"/>
        <v>1.0795517153725356</v>
      </c>
      <c r="AU201">
        <f t="shared" ca="1" si="63"/>
        <v>0.97270458491242751</v>
      </c>
      <c r="AV201">
        <f t="shared" ca="1" si="63"/>
        <v>1.1461872954524721</v>
      </c>
      <c r="AW201" t="e">
        <f t="shared" ca="1" si="55"/>
        <v>#DIV/0!</v>
      </c>
    </row>
    <row r="202" spans="1:49" x14ac:dyDescent="0.25">
      <c r="A202" s="1" t="s">
        <v>152</v>
      </c>
      <c r="B202" s="10">
        <v>30823</v>
      </c>
      <c r="C202" s="10">
        <v>10765</v>
      </c>
      <c r="D202" s="10">
        <v>32378</v>
      </c>
      <c r="E202" s="10">
        <v>253742</v>
      </c>
      <c r="F202" s="10">
        <v>34</v>
      </c>
      <c r="G202" s="10">
        <v>41</v>
      </c>
      <c r="H202" s="10">
        <v>14</v>
      </c>
      <c r="I202" s="10">
        <v>63</v>
      </c>
      <c r="J202" s="10">
        <v>256</v>
      </c>
      <c r="K202" s="10">
        <v>0</v>
      </c>
      <c r="M202">
        <f t="shared" si="69"/>
        <v>1.3301755182818025E-3</v>
      </c>
      <c r="N202">
        <f t="shared" si="69"/>
        <v>1.3005109150023223E-3</v>
      </c>
      <c r="O202">
        <f t="shared" si="69"/>
        <v>1.9457656433380691E-3</v>
      </c>
      <c r="P202">
        <f t="shared" si="69"/>
        <v>1.008898802720874E-3</v>
      </c>
      <c r="Q202">
        <f t="shared" si="69"/>
        <v>0</v>
      </c>
      <c r="S202" t="str">
        <f t="shared" si="56"/>
        <v>2023-41</v>
      </c>
      <c r="T202">
        <f t="shared" si="64"/>
        <v>1.3319474388101354E-3</v>
      </c>
      <c r="U202">
        <f t="shared" si="65"/>
        <v>1.3022046301142947E-3</v>
      </c>
      <c r="V202">
        <f t="shared" si="66"/>
        <v>1.9495596458025274E-3</v>
      </c>
      <c r="W202">
        <f t="shared" si="67"/>
        <v>1.0099177933242803E-3</v>
      </c>
      <c r="X202">
        <f t="shared" si="68"/>
        <v>0</v>
      </c>
      <c r="Z202" t="str">
        <f t="shared" si="57"/>
        <v>2023-41</v>
      </c>
      <c r="AA202">
        <f t="shared" ca="1" si="58"/>
        <v>1.3989430247066592E-3</v>
      </c>
      <c r="AB202">
        <f t="shared" ca="1" si="58"/>
        <v>1.7138035167704527E-3</v>
      </c>
      <c r="AC202">
        <f t="shared" ca="1" si="52"/>
        <v>1.8116424153994315E-3</v>
      </c>
      <c r="AD202">
        <f t="shared" ca="1" si="52"/>
        <v>8.5813466398384618E-4</v>
      </c>
      <c r="AE202" t="e">
        <f t="shared" ca="1" si="52"/>
        <v>#DIV/0!</v>
      </c>
      <c r="AG202" t="str">
        <f t="shared" si="59"/>
        <v>2023-41</v>
      </c>
      <c r="AH202">
        <f t="shared" ca="1" si="60"/>
        <v>0.12334826864883994</v>
      </c>
      <c r="AI202">
        <f t="shared" ca="1" si="60"/>
        <v>7.1129434340477166E-2</v>
      </c>
      <c r="AJ202">
        <f t="shared" ca="1" si="53"/>
        <v>0.12295693223296651</v>
      </c>
      <c r="AK202">
        <f t="shared" ca="1" si="53"/>
        <v>6.0490528640319646E-2</v>
      </c>
      <c r="AL202" t="e">
        <f t="shared" ca="1" si="53"/>
        <v>#DIV/0!</v>
      </c>
      <c r="AN202">
        <f t="shared" ca="1" si="61"/>
        <v>0.57665531198476305</v>
      </c>
      <c r="AO202">
        <f t="shared" ca="1" si="61"/>
        <v>0.9968273862279533</v>
      </c>
      <c r="AP202">
        <f t="shared" ca="1" si="61"/>
        <v>0.49040435916072783</v>
      </c>
      <c r="AQ202" t="e">
        <f t="shared" ca="1" si="54"/>
        <v>#DIV/0!</v>
      </c>
      <c r="AS202" t="str">
        <f t="shared" si="62"/>
        <v>2023-41</v>
      </c>
      <c r="AT202">
        <f t="shared" ca="1" si="63"/>
        <v>1.0936588637051676</v>
      </c>
      <c r="AU202">
        <f t="shared" ca="1" si="63"/>
        <v>0.97605388351605415</v>
      </c>
      <c r="AV202">
        <f t="shared" ca="1" si="63"/>
        <v>1.149494957827476</v>
      </c>
      <c r="AW202" t="e">
        <f t="shared" ca="1" si="55"/>
        <v>#DIV/0!</v>
      </c>
    </row>
    <row r="203" spans="1:49" x14ac:dyDescent="0.25">
      <c r="A203" s="1" t="s">
        <v>153</v>
      </c>
      <c r="B203" s="10">
        <v>30782</v>
      </c>
      <c r="C203" s="10">
        <v>10751</v>
      </c>
      <c r="D203" s="10">
        <v>32315</v>
      </c>
      <c r="E203" s="10">
        <v>253486</v>
      </c>
      <c r="F203" s="10">
        <v>34</v>
      </c>
      <c r="G203" s="10">
        <v>51</v>
      </c>
      <c r="H203" s="10">
        <v>8</v>
      </c>
      <c r="I203" s="10">
        <v>68</v>
      </c>
      <c r="J203" s="10">
        <v>251</v>
      </c>
      <c r="K203" s="10">
        <v>0</v>
      </c>
      <c r="M203">
        <f t="shared" si="69"/>
        <v>1.6568124228445195E-3</v>
      </c>
      <c r="N203">
        <f t="shared" si="69"/>
        <v>7.4411682634173567E-4</v>
      </c>
      <c r="O203">
        <f t="shared" si="69"/>
        <v>2.1042859353241528E-3</v>
      </c>
      <c r="P203">
        <f t="shared" si="69"/>
        <v>9.901927522624524E-4</v>
      </c>
      <c r="Q203">
        <f t="shared" si="69"/>
        <v>0</v>
      </c>
      <c r="S203" t="str">
        <f t="shared" si="56"/>
        <v>2023-42</v>
      </c>
      <c r="T203">
        <f t="shared" si="64"/>
        <v>1.6595623866820237E-3</v>
      </c>
      <c r="U203">
        <f t="shared" si="65"/>
        <v>7.4467098293667878E-4</v>
      </c>
      <c r="V203">
        <f t="shared" si="66"/>
        <v>2.1087240734970333E-3</v>
      </c>
      <c r="W203">
        <f t="shared" si="67"/>
        <v>9.9117428692351863E-4</v>
      </c>
      <c r="X203">
        <f t="shared" si="68"/>
        <v>0</v>
      </c>
      <c r="Z203" t="str">
        <f t="shared" si="57"/>
        <v>2023-42</v>
      </c>
      <c r="AA203">
        <f t="shared" ca="1" si="58"/>
        <v>1.7441929869702795E-3</v>
      </c>
      <c r="AB203">
        <f t="shared" ca="1" si="58"/>
        <v>9.8368974065982844E-4</v>
      </c>
      <c r="AC203">
        <f t="shared" ca="1" si="52"/>
        <v>1.9576052190231593E-3</v>
      </c>
      <c r="AD203">
        <f t="shared" ca="1" si="52"/>
        <v>8.4035662837041365E-4</v>
      </c>
      <c r="AE203" t="e">
        <f t="shared" ca="1" si="52"/>
        <v>#DIV/0!</v>
      </c>
      <c r="AG203" t="str">
        <f t="shared" si="59"/>
        <v>2023-42</v>
      </c>
      <c r="AH203">
        <f t="shared" ca="1" si="60"/>
        <v>0.12509246163581023</v>
      </c>
      <c r="AI203">
        <f t="shared" ca="1" si="60"/>
        <v>7.2113124081137001E-2</v>
      </c>
      <c r="AJ203">
        <f t="shared" ca="1" si="53"/>
        <v>0.12491453745198967</v>
      </c>
      <c r="AK203">
        <f t="shared" ca="1" si="53"/>
        <v>6.1330885268690058E-2</v>
      </c>
      <c r="AL203" t="e">
        <f t="shared" ca="1" si="53"/>
        <v>#DIV/0!</v>
      </c>
      <c r="AN203">
        <f t="shared" ca="1" si="61"/>
        <v>0.57647857543234382</v>
      </c>
      <c r="AO203">
        <f t="shared" ca="1" si="61"/>
        <v>0.99857765862551695</v>
      </c>
      <c r="AP203">
        <f t="shared" ca="1" si="61"/>
        <v>0.49028442215204487</v>
      </c>
      <c r="AQ203" t="e">
        <f t="shared" ca="1" si="54"/>
        <v>#DIV/0!</v>
      </c>
      <c r="AS203" t="str">
        <f t="shared" si="62"/>
        <v>2023-42</v>
      </c>
      <c r="AT203">
        <f t="shared" ca="1" si="63"/>
        <v>1.0933236730061888</v>
      </c>
      <c r="AU203">
        <f t="shared" ca="1" si="63"/>
        <v>0.97776768090410293</v>
      </c>
      <c r="AV203">
        <f t="shared" ca="1" si="63"/>
        <v>1.1492138286242735</v>
      </c>
      <c r="AW203" t="e">
        <f t="shared" ca="1" si="55"/>
        <v>#DIV/0!</v>
      </c>
    </row>
    <row r="204" spans="1:49" x14ac:dyDescent="0.25">
      <c r="A204" s="1" t="s">
        <v>154</v>
      </c>
      <c r="B204" s="10">
        <v>30731</v>
      </c>
      <c r="C204" s="10">
        <v>10743</v>
      </c>
      <c r="D204" s="10">
        <v>32247</v>
      </c>
      <c r="E204" s="10">
        <v>253235</v>
      </c>
      <c r="F204" s="10">
        <v>34</v>
      </c>
      <c r="G204" s="10">
        <v>40</v>
      </c>
      <c r="H204" s="10">
        <v>12</v>
      </c>
      <c r="I204" s="10">
        <v>68</v>
      </c>
      <c r="J204" s="10">
        <v>236</v>
      </c>
      <c r="K204" s="10">
        <v>0</v>
      </c>
      <c r="M204">
        <f t="shared" si="69"/>
        <v>1.3016172594448603E-3</v>
      </c>
      <c r="N204">
        <f t="shared" si="69"/>
        <v>1.1170064227869309E-3</v>
      </c>
      <c r="O204">
        <f t="shared" si="69"/>
        <v>2.1087232920891865E-3</v>
      </c>
      <c r="P204">
        <f t="shared" si="69"/>
        <v>9.3194068750370211E-4</v>
      </c>
      <c r="Q204">
        <f t="shared" si="69"/>
        <v>0</v>
      </c>
      <c r="S204" t="str">
        <f t="shared" si="56"/>
        <v>2023-43</v>
      </c>
      <c r="T204">
        <f t="shared" si="64"/>
        <v>1.3033138595057788E-3</v>
      </c>
      <c r="U204">
        <f t="shared" si="65"/>
        <v>1.1182556379177161E-3</v>
      </c>
      <c r="V204">
        <f t="shared" si="66"/>
        <v>2.11318018908824E-3</v>
      </c>
      <c r="W204">
        <f t="shared" si="67"/>
        <v>9.3281007874597931E-4</v>
      </c>
      <c r="X204">
        <f t="shared" si="68"/>
        <v>0</v>
      </c>
      <c r="Z204" t="str">
        <f t="shared" si="57"/>
        <v>2023-43</v>
      </c>
      <c r="AA204">
        <f t="shared" ca="1" si="58"/>
        <v>1.3706860066817648E-3</v>
      </c>
      <c r="AB204">
        <f t="shared" ca="1" si="58"/>
        <v>1.4826775891967118E-3</v>
      </c>
      <c r="AC204">
        <f t="shared" ca="1" si="52"/>
        <v>1.9597979248800372E-3</v>
      </c>
      <c r="AD204">
        <f t="shared" ca="1" si="52"/>
        <v>7.8913447007830488E-4</v>
      </c>
      <c r="AE204" t="e">
        <f t="shared" ca="1" si="52"/>
        <v>#DIV/0!</v>
      </c>
      <c r="AG204" t="str">
        <f t="shared" si="59"/>
        <v>2023-43</v>
      </c>
      <c r="AH204">
        <f t="shared" ca="1" si="60"/>
        <v>0.126463147642492</v>
      </c>
      <c r="AI204">
        <f t="shared" ca="1" si="60"/>
        <v>7.3595801670333708E-2</v>
      </c>
      <c r="AJ204">
        <f t="shared" ca="1" si="53"/>
        <v>0.12687433537686971</v>
      </c>
      <c r="AK204">
        <f t="shared" ca="1" si="53"/>
        <v>6.2120019738768364E-2</v>
      </c>
      <c r="AL204" t="e">
        <f t="shared" ca="1" si="53"/>
        <v>#DIV/0!</v>
      </c>
      <c r="AN204">
        <f t="shared" ca="1" si="61"/>
        <v>0.58195453017180232</v>
      </c>
      <c r="AO204">
        <f t="shared" ca="1" si="61"/>
        <v>1.0032514431440542</v>
      </c>
      <c r="AP204">
        <f t="shared" ca="1" si="61"/>
        <v>0.49121045060795127</v>
      </c>
      <c r="AQ204" t="e">
        <f t="shared" ca="1" si="54"/>
        <v>#DIV/0!</v>
      </c>
      <c r="AS204" t="str">
        <f t="shared" si="62"/>
        <v>2023-43</v>
      </c>
      <c r="AT204">
        <f t="shared" ca="1" si="63"/>
        <v>1.1037091256563074</v>
      </c>
      <c r="AU204">
        <f t="shared" ca="1" si="63"/>
        <v>0.98234406553504472</v>
      </c>
      <c r="AV204">
        <f t="shared" ca="1" si="63"/>
        <v>1.1513844150413495</v>
      </c>
      <c r="AW204" t="e">
        <f t="shared" ca="1" si="55"/>
        <v>#DIV/0!</v>
      </c>
    </row>
    <row r="205" spans="1:49" x14ac:dyDescent="0.25">
      <c r="A205" s="1" t="s">
        <v>155</v>
      </c>
      <c r="B205" s="10">
        <v>30691</v>
      </c>
      <c r="C205" s="10">
        <v>10731</v>
      </c>
      <c r="D205" s="10">
        <v>32179</v>
      </c>
      <c r="E205" s="10">
        <v>252999</v>
      </c>
      <c r="F205" s="10">
        <v>34</v>
      </c>
      <c r="G205" s="10">
        <v>40</v>
      </c>
      <c r="H205" s="10">
        <v>4</v>
      </c>
      <c r="I205" s="10">
        <v>67</v>
      </c>
      <c r="J205" s="10">
        <v>236</v>
      </c>
      <c r="K205" s="10">
        <v>0</v>
      </c>
      <c r="M205">
        <f t="shared" si="69"/>
        <v>1.3033136750187351E-3</v>
      </c>
      <c r="N205">
        <f t="shared" si="69"/>
        <v>3.727518404622123E-4</v>
      </c>
      <c r="O205">
        <f t="shared" si="69"/>
        <v>2.0821032350290562E-3</v>
      </c>
      <c r="P205">
        <f t="shared" si="69"/>
        <v>9.3281001110676325E-4</v>
      </c>
      <c r="Q205">
        <f t="shared" si="69"/>
        <v>0</v>
      </c>
      <c r="S205" t="str">
        <f t="shared" si="56"/>
        <v>2023-44</v>
      </c>
      <c r="T205">
        <f t="shared" ref="T205:T236" si="70">-LN((1-1.5*M205)/(1-0.5*M205))</f>
        <v>1.305014703496805E-3</v>
      </c>
      <c r="U205">
        <f t="shared" ref="U205:U236" si="71">-LN((1-1.5*N205)/(1-0.5*N205))</f>
        <v>3.7289084052854316E-4</v>
      </c>
      <c r="V205">
        <f t="shared" ref="V205:V236" si="72">-LN((1-1.5*O205)/(1-0.5*O205))</f>
        <v>2.0864481908860091E-3</v>
      </c>
      <c r="W205">
        <f t="shared" ref="W205:W236" si="73">-LN((1-1.5*P205)/(1-0.5*P205))</f>
        <v>9.3368102588042802E-4</v>
      </c>
      <c r="X205">
        <f t="shared" si="68"/>
        <v>0</v>
      </c>
      <c r="Z205" t="str">
        <f t="shared" si="57"/>
        <v>2023-44</v>
      </c>
      <c r="AA205">
        <f t="shared" ca="1" si="58"/>
        <v>1.3733852634548684E-3</v>
      </c>
      <c r="AB205">
        <f t="shared" ca="1" si="58"/>
        <v>4.9624855897564249E-4</v>
      </c>
      <c r="AC205">
        <f t="shared" ca="1" si="52"/>
        <v>1.9330886584781866E-3</v>
      </c>
      <c r="AD205">
        <f t="shared" ca="1" si="52"/>
        <v>7.8813479045695522E-4</v>
      </c>
      <c r="AE205" t="e">
        <f t="shared" ca="1" si="52"/>
        <v>#DIV/0!</v>
      </c>
      <c r="AG205" t="str">
        <f t="shared" si="59"/>
        <v>2023-44</v>
      </c>
      <c r="AH205">
        <f t="shared" ca="1" si="60"/>
        <v>0.12783653290594688</v>
      </c>
      <c r="AI205">
        <f t="shared" ca="1" si="60"/>
        <v>7.4092050229309356E-2</v>
      </c>
      <c r="AJ205">
        <f t="shared" ca="1" si="53"/>
        <v>0.12880742403534789</v>
      </c>
      <c r="AK205">
        <f t="shared" ca="1" si="53"/>
        <v>6.2908154529225324E-2</v>
      </c>
      <c r="AL205" t="e">
        <f t="shared" ca="1" si="53"/>
        <v>#DIV/0!</v>
      </c>
      <c r="AN205">
        <f t="shared" ca="1" si="61"/>
        <v>0.57958432182935582</v>
      </c>
      <c r="AO205">
        <f t="shared" ca="1" si="61"/>
        <v>1.0075947861486148</v>
      </c>
      <c r="AP205">
        <f t="shared" ca="1" si="61"/>
        <v>0.49209840957990247</v>
      </c>
      <c r="AQ205" t="e">
        <f t="shared" ca="1" si="54"/>
        <v>#DIV/0!</v>
      </c>
      <c r="AS205" t="str">
        <f t="shared" si="62"/>
        <v>2023-44</v>
      </c>
      <c r="AT205">
        <f t="shared" ca="1" si="63"/>
        <v>1.0992138937410363</v>
      </c>
      <c r="AU205">
        <f t="shared" ca="1" si="63"/>
        <v>0.98659689492718794</v>
      </c>
      <c r="AV205">
        <f t="shared" ca="1" si="63"/>
        <v>1.153465767586344</v>
      </c>
      <c r="AW205" t="e">
        <f t="shared" ca="1" si="55"/>
        <v>#DIV/0!</v>
      </c>
    </row>
    <row r="206" spans="1:49" x14ac:dyDescent="0.25">
      <c r="A206" s="1" t="s">
        <v>156</v>
      </c>
      <c r="B206" s="10">
        <v>30651</v>
      </c>
      <c r="C206" s="10">
        <v>10727</v>
      </c>
      <c r="D206" s="10">
        <v>32112</v>
      </c>
      <c r="E206" s="10">
        <v>252763</v>
      </c>
      <c r="F206" s="10">
        <v>34</v>
      </c>
      <c r="G206" s="10">
        <v>49</v>
      </c>
      <c r="H206" s="10">
        <v>11</v>
      </c>
      <c r="I206" s="10">
        <v>64</v>
      </c>
      <c r="J206" s="10">
        <v>265</v>
      </c>
      <c r="K206" s="10">
        <v>0</v>
      </c>
      <c r="M206">
        <f t="shared" si="69"/>
        <v>1.598642784900982E-3</v>
      </c>
      <c r="N206">
        <f t="shared" si="69"/>
        <v>1.0254497995711754E-3</v>
      </c>
      <c r="O206">
        <f t="shared" si="69"/>
        <v>1.9930244145490781E-3</v>
      </c>
      <c r="P206">
        <f t="shared" si="69"/>
        <v>1.0484129401850746E-3</v>
      </c>
      <c r="Q206">
        <f t="shared" si="69"/>
        <v>0</v>
      </c>
      <c r="S206" t="str">
        <f t="shared" si="56"/>
        <v>2023-45</v>
      </c>
      <c r="T206">
        <f t="shared" si="70"/>
        <v>1.6012028778856202E-3</v>
      </c>
      <c r="U206">
        <f t="shared" si="71"/>
        <v>1.0265025164145395E-3</v>
      </c>
      <c r="V206">
        <f t="shared" si="72"/>
        <v>1.9970051569361599E-3</v>
      </c>
      <c r="W206">
        <f t="shared" si="73"/>
        <v>1.0495133598060922E-3</v>
      </c>
      <c r="X206">
        <f t="shared" ref="X206:X237" si="74">-LN((1-1.5*Q206)/(1-0.5*Q206))</f>
        <v>0</v>
      </c>
      <c r="Z206" t="str">
        <f t="shared" si="57"/>
        <v>2023-45</v>
      </c>
      <c r="AA206">
        <f t="shared" ca="1" si="58"/>
        <v>1.6862088055829051E-3</v>
      </c>
      <c r="AB206">
        <f t="shared" ca="1" si="58"/>
        <v>1.3711642371547722E-3</v>
      </c>
      <c r="AC206">
        <f t="shared" ca="1" si="58"/>
        <v>1.8483863762690071E-3</v>
      </c>
      <c r="AD206">
        <f t="shared" ca="1" si="58"/>
        <v>8.8396306350433209E-4</v>
      </c>
      <c r="AE206" t="e">
        <f t="shared" ca="1" si="58"/>
        <v>#DIV/0!</v>
      </c>
      <c r="AG206" t="str">
        <f t="shared" si="59"/>
        <v>2023-45</v>
      </c>
      <c r="AH206">
        <f t="shared" ca="1" si="60"/>
        <v>0.12952274171152978</v>
      </c>
      <c r="AI206">
        <f t="shared" ca="1" si="60"/>
        <v>7.5463214466464132E-2</v>
      </c>
      <c r="AJ206">
        <f t="shared" ca="1" si="60"/>
        <v>0.13065581041161689</v>
      </c>
      <c r="AK206">
        <f t="shared" ca="1" si="60"/>
        <v>6.3792117592729652E-2</v>
      </c>
      <c r="AL206" t="e">
        <f t="shared" ca="1" si="60"/>
        <v>#DIV/0!</v>
      </c>
      <c r="AN206">
        <f t="shared" ca="1" si="61"/>
        <v>0.58262520905042414</v>
      </c>
      <c r="AO206">
        <f t="shared" ca="1" si="61"/>
        <v>1.008748028995639</v>
      </c>
      <c r="AP206">
        <f t="shared" ca="1" si="61"/>
        <v>0.4925167329672967</v>
      </c>
      <c r="AQ206" t="e">
        <f t="shared" ca="1" si="61"/>
        <v>#DIV/0!</v>
      </c>
      <c r="AS206" t="str">
        <f t="shared" si="62"/>
        <v>2023-45</v>
      </c>
      <c r="AT206">
        <f t="shared" ca="1" si="63"/>
        <v>1.1049811054422563</v>
      </c>
      <c r="AU206">
        <f t="shared" ca="1" si="63"/>
        <v>0.98772610463292709</v>
      </c>
      <c r="AV206">
        <f t="shared" ca="1" si="63"/>
        <v>1.1544463066365553</v>
      </c>
      <c r="AW206" t="e">
        <f t="shared" ca="1" si="63"/>
        <v>#DIV/0!</v>
      </c>
    </row>
    <row r="207" spans="1:49" x14ac:dyDescent="0.25">
      <c r="A207" s="1" t="s">
        <v>157</v>
      </c>
      <c r="B207" s="10">
        <v>30602</v>
      </c>
      <c r="C207" s="10">
        <v>10716</v>
      </c>
      <c r="D207" s="10">
        <v>32048</v>
      </c>
      <c r="E207" s="10">
        <v>252498</v>
      </c>
      <c r="F207" s="10">
        <v>34</v>
      </c>
      <c r="G207" s="10">
        <v>60</v>
      </c>
      <c r="H207" s="10">
        <v>8</v>
      </c>
      <c r="I207" s="10">
        <v>50</v>
      </c>
      <c r="J207" s="10">
        <v>259</v>
      </c>
      <c r="K207" s="10">
        <v>0</v>
      </c>
      <c r="M207">
        <f t="shared" si="69"/>
        <v>1.9606561662636429E-3</v>
      </c>
      <c r="N207">
        <f t="shared" si="69"/>
        <v>7.4654721911160881E-4</v>
      </c>
      <c r="O207">
        <f t="shared" si="69"/>
        <v>1.5601597603594607E-3</v>
      </c>
      <c r="P207">
        <f t="shared" si="69"/>
        <v>1.0257506990154377E-3</v>
      </c>
      <c r="Q207">
        <f t="shared" si="69"/>
        <v>0</v>
      </c>
      <c r="S207" t="str">
        <f t="shared" ref="S207:S254" si="75">$A207</f>
        <v>2023-46</v>
      </c>
      <c r="T207">
        <f t="shared" si="70"/>
        <v>1.9645085225744032E-3</v>
      </c>
      <c r="U207">
        <f t="shared" si="71"/>
        <v>7.4710500299876418E-4</v>
      </c>
      <c r="V207">
        <f t="shared" si="72"/>
        <v>1.5625979803050682E-3</v>
      </c>
      <c r="W207">
        <f t="shared" si="73"/>
        <v>1.0268040340942303E-3</v>
      </c>
      <c r="X207">
        <f t="shared" si="74"/>
        <v>0</v>
      </c>
      <c r="Z207" t="str">
        <f t="shared" ref="Z207:Z254" si="76">$A207</f>
        <v>2023-46</v>
      </c>
      <c r="AA207">
        <f t="shared" ref="AA207:AE254" ca="1" si="77">T207*EXP(-AA$1*(ROW()-$B$2))</f>
        <v>2.0701743385059383E-3</v>
      </c>
      <c r="AB207">
        <f t="shared" ca="1" si="77"/>
        <v>1.001666201363007E-3</v>
      </c>
      <c r="AC207">
        <f t="shared" ca="1" si="77"/>
        <v>1.4448748640970921E-3</v>
      </c>
      <c r="AD207">
        <f t="shared" ca="1" si="77"/>
        <v>8.6293462376814498E-4</v>
      </c>
      <c r="AE207" t="e">
        <f t="shared" ca="1" si="77"/>
        <v>#DIV/0!</v>
      </c>
      <c r="AG207" t="str">
        <f t="shared" ref="AG207:AG254" si="78">$A207</f>
        <v>2023-46</v>
      </c>
      <c r="AH207">
        <f t="shared" ref="AH207:AL254" ca="1" si="79">IF(ROW()&gt;=$B$2, AA207+AH206,0)</f>
        <v>0.1315929160500357</v>
      </c>
      <c r="AI207">
        <f t="shared" ca="1" si="79"/>
        <v>7.646488066782714E-2</v>
      </c>
      <c r="AJ207">
        <f t="shared" ca="1" si="79"/>
        <v>0.13210068527571397</v>
      </c>
      <c r="AK207">
        <f t="shared" ca="1" si="79"/>
        <v>6.4655052216497796E-2</v>
      </c>
      <c r="AL207" t="e">
        <f t="shared" ca="1" si="79"/>
        <v>#DIV/0!</v>
      </c>
      <c r="AN207">
        <f t="shared" ref="AN207:AQ254" ca="1" si="80">AI207/$AH207</f>
        <v>0.5810714053844116</v>
      </c>
      <c r="AO207">
        <f t="shared" ca="1" si="80"/>
        <v>1.0038586364746656</v>
      </c>
      <c r="AP207">
        <f t="shared" ca="1" si="80"/>
        <v>0.49132623667913811</v>
      </c>
      <c r="AQ207" t="e">
        <f t="shared" ca="1" si="80"/>
        <v>#DIV/0!</v>
      </c>
      <c r="AS207" t="str">
        <f t="shared" ref="AS207:AS254" si="81">$A207</f>
        <v>2023-46</v>
      </c>
      <c r="AT207">
        <f t="shared" ref="AT207:AW254" ca="1" si="82">AN207/(OFFSET(AN$1,$B$1+$B$2,0))</f>
        <v>1.1020342303914683</v>
      </c>
      <c r="AU207">
        <f t="shared" ca="1" si="82"/>
        <v>0.98293860518812437</v>
      </c>
      <c r="AV207">
        <f t="shared" ca="1" si="82"/>
        <v>1.1516558145559128</v>
      </c>
      <c r="AW207" t="e">
        <f t="shared" ca="1" si="82"/>
        <v>#DIV/0!</v>
      </c>
    </row>
    <row r="208" spans="1:49" x14ac:dyDescent="0.25">
      <c r="A208" s="1" t="s">
        <v>158</v>
      </c>
      <c r="B208" s="10">
        <v>30542</v>
      </c>
      <c r="C208" s="10">
        <v>10708</v>
      </c>
      <c r="D208" s="10">
        <v>31998</v>
      </c>
      <c r="E208" s="10">
        <v>252239</v>
      </c>
      <c r="F208" s="10">
        <v>34</v>
      </c>
      <c r="G208" s="10">
        <v>59</v>
      </c>
      <c r="H208" s="10">
        <v>11</v>
      </c>
      <c r="I208" s="10">
        <v>72</v>
      </c>
      <c r="J208" s="10">
        <v>279</v>
      </c>
      <c r="K208" s="10">
        <v>0</v>
      </c>
      <c r="M208">
        <f t="shared" si="69"/>
        <v>1.9317660925938051E-3</v>
      </c>
      <c r="N208">
        <f t="shared" si="69"/>
        <v>1.0272693313410535E-3</v>
      </c>
      <c r="O208">
        <f t="shared" si="69"/>
        <v>2.2501406337896118E-3</v>
      </c>
      <c r="P208">
        <f t="shared" si="69"/>
        <v>1.1060938237148102E-3</v>
      </c>
      <c r="Q208">
        <f t="shared" si="69"/>
        <v>0</v>
      </c>
      <c r="S208" t="str">
        <f t="shared" si="75"/>
        <v>2023-47</v>
      </c>
      <c r="T208">
        <f t="shared" si="70"/>
        <v>1.9355056398231037E-3</v>
      </c>
      <c r="U208">
        <f t="shared" si="71"/>
        <v>1.0283257894113072E-3</v>
      </c>
      <c r="V208">
        <f t="shared" si="72"/>
        <v>2.2552161409507775E-3</v>
      </c>
      <c r="W208">
        <f t="shared" si="73"/>
        <v>1.1073187351487454E-3</v>
      </c>
      <c r="X208">
        <f t="shared" si="74"/>
        <v>0</v>
      </c>
      <c r="Z208" t="str">
        <f t="shared" si="76"/>
        <v>2023-47</v>
      </c>
      <c r="AA208">
        <f t="shared" ca="1" si="77"/>
        <v>2.0409645313591769E-3</v>
      </c>
      <c r="AB208">
        <f t="shared" ca="1" si="77"/>
        <v>1.3838340707461975E-3</v>
      </c>
      <c r="AC208">
        <f t="shared" ca="1" si="77"/>
        <v>2.0832459837008873E-3</v>
      </c>
      <c r="AD208">
        <f t="shared" ca="1" si="77"/>
        <v>9.2855398411443842E-4</v>
      </c>
      <c r="AE208" t="e">
        <f t="shared" ca="1" si="77"/>
        <v>#DIV/0!</v>
      </c>
      <c r="AG208" t="str">
        <f t="shared" si="78"/>
        <v>2023-47</v>
      </c>
      <c r="AH208">
        <f t="shared" ca="1" si="79"/>
        <v>0.13363388058139489</v>
      </c>
      <c r="AI208">
        <f t="shared" ca="1" si="79"/>
        <v>7.7848714738573341E-2</v>
      </c>
      <c r="AJ208">
        <f t="shared" ca="1" si="79"/>
        <v>0.13418393125941486</v>
      </c>
      <c r="AK208">
        <f t="shared" ca="1" si="79"/>
        <v>6.5583606200612238E-2</v>
      </c>
      <c r="AL208" t="e">
        <f t="shared" ca="1" si="79"/>
        <v>#DIV/0!</v>
      </c>
      <c r="AN208">
        <f t="shared" ca="1" si="80"/>
        <v>0.5825522270241682</v>
      </c>
      <c r="AO208">
        <f t="shared" ca="1" si="80"/>
        <v>1.0041161019617697</v>
      </c>
      <c r="AP208">
        <f t="shared" ca="1" si="80"/>
        <v>0.49077079790903777</v>
      </c>
      <c r="AQ208" t="e">
        <f t="shared" ca="1" si="80"/>
        <v>#DIV/0!</v>
      </c>
      <c r="AS208" t="str">
        <f t="shared" si="81"/>
        <v>2023-47</v>
      </c>
      <c r="AT208">
        <f t="shared" ca="1" si="82"/>
        <v>1.104842690971346</v>
      </c>
      <c r="AU208">
        <f t="shared" ca="1" si="82"/>
        <v>0.98319070519262997</v>
      </c>
      <c r="AV208">
        <f t="shared" ca="1" si="82"/>
        <v>1.150353880644263</v>
      </c>
      <c r="AW208" t="e">
        <f t="shared" ca="1" si="82"/>
        <v>#DIV/0!</v>
      </c>
    </row>
    <row r="209" spans="1:49" x14ac:dyDescent="0.25">
      <c r="A209" s="1" t="s">
        <v>159</v>
      </c>
      <c r="B209" s="10">
        <v>30483</v>
      </c>
      <c r="C209" s="10">
        <v>10697</v>
      </c>
      <c r="D209" s="10">
        <v>31926</v>
      </c>
      <c r="E209" s="10">
        <v>251960</v>
      </c>
      <c r="F209" s="10">
        <v>34</v>
      </c>
      <c r="G209" s="10">
        <v>45</v>
      </c>
      <c r="H209" s="10">
        <v>5</v>
      </c>
      <c r="I209" s="10">
        <v>56</v>
      </c>
      <c r="J209" s="10">
        <v>262</v>
      </c>
      <c r="K209" s="10">
        <v>0</v>
      </c>
      <c r="M209">
        <f t="shared" si="69"/>
        <v>1.4762326542663124E-3</v>
      </c>
      <c r="N209">
        <f t="shared" si="69"/>
        <v>4.6742077217911565E-4</v>
      </c>
      <c r="O209">
        <f t="shared" si="69"/>
        <v>1.7540562550898953E-3</v>
      </c>
      <c r="P209">
        <f t="shared" si="69"/>
        <v>1.0398475948563263E-3</v>
      </c>
      <c r="Q209">
        <f t="shared" si="69"/>
        <v>0</v>
      </c>
      <c r="S209" t="str">
        <f t="shared" si="75"/>
        <v>2023-48</v>
      </c>
      <c r="T209">
        <f t="shared" si="70"/>
        <v>1.4784154082535218E-3</v>
      </c>
      <c r="U209">
        <f t="shared" si="71"/>
        <v>4.6763936505040928E-4</v>
      </c>
      <c r="V209">
        <f t="shared" si="72"/>
        <v>1.7571388267494147E-3</v>
      </c>
      <c r="W209">
        <f t="shared" si="73"/>
        <v>1.0409300974072123E-3</v>
      </c>
      <c r="X209">
        <f t="shared" si="74"/>
        <v>0</v>
      </c>
      <c r="Z209" t="str">
        <f t="shared" si="76"/>
        <v>2023-48</v>
      </c>
      <c r="AA209">
        <f t="shared" ca="1" si="77"/>
        <v>1.5600032717737388E-3</v>
      </c>
      <c r="AB209">
        <f t="shared" ca="1" si="77"/>
        <v>6.3164966427784613E-4</v>
      </c>
      <c r="AC209">
        <f t="shared" ca="1" si="77"/>
        <v>1.6215407310684468E-3</v>
      </c>
      <c r="AD209">
        <f t="shared" ca="1" si="77"/>
        <v>8.709641054391367E-4</v>
      </c>
      <c r="AE209" t="e">
        <f t="shared" ca="1" si="77"/>
        <v>#DIV/0!</v>
      </c>
      <c r="AG209" t="str">
        <f t="shared" si="78"/>
        <v>2023-48</v>
      </c>
      <c r="AH209">
        <f t="shared" ca="1" si="79"/>
        <v>0.13519388385316863</v>
      </c>
      <c r="AI209">
        <f t="shared" ca="1" si="79"/>
        <v>7.8480364402851194E-2</v>
      </c>
      <c r="AJ209">
        <f t="shared" ca="1" si="79"/>
        <v>0.13580547199048332</v>
      </c>
      <c r="AK209">
        <f t="shared" ca="1" si="79"/>
        <v>6.6454570306051369E-2</v>
      </c>
      <c r="AL209" t="e">
        <f t="shared" ca="1" si="79"/>
        <v>#DIV/0!</v>
      </c>
      <c r="AN209">
        <f t="shared" ca="1" si="80"/>
        <v>0.58050232870066176</v>
      </c>
      <c r="AO209">
        <f t="shared" ca="1" si="80"/>
        <v>1.0045237855432789</v>
      </c>
      <c r="AP209">
        <f t="shared" ca="1" si="80"/>
        <v>0.4915501235116993</v>
      </c>
      <c r="AQ209" t="e">
        <f t="shared" ca="1" si="80"/>
        <v>#DIV/0!</v>
      </c>
      <c r="AS209" t="str">
        <f t="shared" si="81"/>
        <v>2023-48</v>
      </c>
      <c r="AT209">
        <f t="shared" ca="1" si="82"/>
        <v>1.1009549448176152</v>
      </c>
      <c r="AU209">
        <f t="shared" ca="1" si="82"/>
        <v>0.98358989280372033</v>
      </c>
      <c r="AV209">
        <f t="shared" ca="1" si="82"/>
        <v>1.1521805994203733</v>
      </c>
      <c r="AW209" t="e">
        <f t="shared" ca="1" si="82"/>
        <v>#DIV/0!</v>
      </c>
    </row>
    <row r="210" spans="1:49" x14ac:dyDescent="0.25">
      <c r="A210" s="1" t="s">
        <v>160</v>
      </c>
      <c r="B210" s="10">
        <v>30438</v>
      </c>
      <c r="C210" s="10">
        <v>10692</v>
      </c>
      <c r="D210" s="10">
        <v>31870</v>
      </c>
      <c r="E210" s="10">
        <v>251698</v>
      </c>
      <c r="F210" s="10">
        <v>34</v>
      </c>
      <c r="G210" s="10">
        <v>54</v>
      </c>
      <c r="H210" s="10">
        <v>10</v>
      </c>
      <c r="I210" s="10">
        <v>71</v>
      </c>
      <c r="J210" s="10">
        <v>316</v>
      </c>
      <c r="K210" s="10">
        <v>0</v>
      </c>
      <c r="M210">
        <f t="shared" si="69"/>
        <v>1.7740981667652277E-3</v>
      </c>
      <c r="N210">
        <f t="shared" si="69"/>
        <v>9.3527871305649081E-4</v>
      </c>
      <c r="O210">
        <f t="shared" si="69"/>
        <v>2.2278004392845938E-3</v>
      </c>
      <c r="P210">
        <f t="shared" si="69"/>
        <v>1.2554728285484986E-3</v>
      </c>
      <c r="Q210">
        <f t="shared" si="69"/>
        <v>0</v>
      </c>
      <c r="S210" t="str">
        <f t="shared" si="75"/>
        <v>2023-49</v>
      </c>
      <c r="T210">
        <f t="shared" si="70"/>
        <v>1.7772516526396703E-3</v>
      </c>
      <c r="U210">
        <f t="shared" si="71"/>
        <v>9.3615434659428661E-4</v>
      </c>
      <c r="V210">
        <f t="shared" si="72"/>
        <v>2.2327755431390136E-3</v>
      </c>
      <c r="W210">
        <f t="shared" si="73"/>
        <v>1.2570511874809558E-3</v>
      </c>
      <c r="X210">
        <f t="shared" si="74"/>
        <v>0</v>
      </c>
      <c r="Z210" t="str">
        <f t="shared" si="76"/>
        <v>2023-49</v>
      </c>
      <c r="AA210">
        <f t="shared" ca="1" si="77"/>
        <v>1.8765751822181543E-3</v>
      </c>
      <c r="AB210">
        <f t="shared" ca="1" si="77"/>
        <v>1.2691839800975195E-3</v>
      </c>
      <c r="AC210">
        <f t="shared" ca="1" si="77"/>
        <v>2.0584307358991302E-3</v>
      </c>
      <c r="AD210">
        <f t="shared" ca="1" si="77"/>
        <v>1.0494840320617149E-3</v>
      </c>
      <c r="AE210" t="e">
        <f t="shared" ca="1" si="77"/>
        <v>#DIV/0!</v>
      </c>
      <c r="AG210" t="str">
        <f t="shared" si="78"/>
        <v>2023-49</v>
      </c>
      <c r="AH210">
        <f t="shared" ca="1" si="79"/>
        <v>0.13707045903538678</v>
      </c>
      <c r="AI210">
        <f t="shared" ca="1" si="79"/>
        <v>7.9749548382948718E-2</v>
      </c>
      <c r="AJ210">
        <f t="shared" ca="1" si="79"/>
        <v>0.13786390272638244</v>
      </c>
      <c r="AK210">
        <f t="shared" ca="1" si="79"/>
        <v>6.7504054338113087E-2</v>
      </c>
      <c r="AL210" t="e">
        <f t="shared" ca="1" si="79"/>
        <v>#DIV/0!</v>
      </c>
      <c r="AN210">
        <f t="shared" ca="1" si="80"/>
        <v>0.5818142650442294</v>
      </c>
      <c r="AO210">
        <f t="shared" ca="1" si="80"/>
        <v>1.0057885827229252</v>
      </c>
      <c r="AP210">
        <f t="shared" ca="1" si="80"/>
        <v>0.49247704292495226</v>
      </c>
      <c r="AQ210" t="e">
        <f t="shared" ca="1" si="80"/>
        <v>#DIV/0!</v>
      </c>
      <c r="AS210" t="str">
        <f t="shared" si="81"/>
        <v>2023-49</v>
      </c>
      <c r="AT210">
        <f t="shared" ca="1" si="82"/>
        <v>1.1034431050425184</v>
      </c>
      <c r="AU210">
        <f t="shared" ca="1" si="82"/>
        <v>0.98482833209231702</v>
      </c>
      <c r="AV210">
        <f t="shared" ca="1" si="82"/>
        <v>1.1543532742181057</v>
      </c>
      <c r="AW210" t="e">
        <f t="shared" ca="1" si="82"/>
        <v>#DIV/0!</v>
      </c>
    </row>
    <row r="211" spans="1:49" x14ac:dyDescent="0.25">
      <c r="A211" s="1" t="s">
        <v>161</v>
      </c>
      <c r="B211" s="10">
        <v>30384</v>
      </c>
      <c r="C211" s="10">
        <v>10682</v>
      </c>
      <c r="D211" s="10">
        <v>31799</v>
      </c>
      <c r="E211" s="10">
        <v>251382</v>
      </c>
      <c r="F211" s="10">
        <v>34</v>
      </c>
      <c r="G211" s="10">
        <v>57</v>
      </c>
      <c r="H211" s="10">
        <v>7</v>
      </c>
      <c r="I211" s="10">
        <v>71</v>
      </c>
      <c r="J211" s="10">
        <v>279</v>
      </c>
      <c r="K211" s="10">
        <v>0</v>
      </c>
      <c r="M211">
        <f t="shared" si="69"/>
        <v>1.8759873617693523E-3</v>
      </c>
      <c r="N211">
        <f t="shared" si="69"/>
        <v>6.5530799475753605E-4</v>
      </c>
      <c r="O211">
        <f t="shared" si="69"/>
        <v>2.2327746155539484E-3</v>
      </c>
      <c r="P211">
        <f t="shared" si="69"/>
        <v>1.1098646681146622E-3</v>
      </c>
      <c r="Q211">
        <f t="shared" si="69"/>
        <v>0</v>
      </c>
      <c r="S211" t="str">
        <f t="shared" si="75"/>
        <v>2023-50</v>
      </c>
      <c r="T211">
        <f t="shared" si="70"/>
        <v>1.8795138582688477E-3</v>
      </c>
      <c r="U211">
        <f t="shared" si="71"/>
        <v>6.5573772841488309E-4</v>
      </c>
      <c r="V211">
        <f t="shared" si="72"/>
        <v>2.2377719877847797E-3</v>
      </c>
      <c r="W211">
        <f t="shared" si="73"/>
        <v>1.1110979506538769E-3</v>
      </c>
      <c r="X211">
        <f t="shared" si="74"/>
        <v>0</v>
      </c>
      <c r="Z211" t="str">
        <f t="shared" si="76"/>
        <v>2023-50</v>
      </c>
      <c r="AA211">
        <f t="shared" ca="1" si="77"/>
        <v>1.9858689555706239E-3</v>
      </c>
      <c r="AB211">
        <f t="shared" ca="1" si="77"/>
        <v>8.9231709165260424E-4</v>
      </c>
      <c r="AC211">
        <f t="shared" ca="1" si="77"/>
        <v>2.0609925857553875E-3</v>
      </c>
      <c r="AD211">
        <f t="shared" ca="1" si="77"/>
        <v>9.2559159113935429E-4</v>
      </c>
      <c r="AE211" t="e">
        <f t="shared" ca="1" si="77"/>
        <v>#DIV/0!</v>
      </c>
      <c r="AG211" t="str">
        <f t="shared" si="78"/>
        <v>2023-50</v>
      </c>
      <c r="AH211">
        <f t="shared" ca="1" si="79"/>
        <v>0.13905632799095741</v>
      </c>
      <c r="AI211">
        <f t="shared" ca="1" si="79"/>
        <v>8.0641865474601324E-2</v>
      </c>
      <c r="AJ211">
        <f t="shared" ca="1" si="79"/>
        <v>0.13992489531213784</v>
      </c>
      <c r="AK211">
        <f t="shared" ca="1" si="79"/>
        <v>6.8429645929252436E-2</v>
      </c>
      <c r="AL211" t="e">
        <f t="shared" ca="1" si="79"/>
        <v>#DIV/0!</v>
      </c>
      <c r="AN211">
        <f t="shared" ca="1" si="80"/>
        <v>0.57992229939974627</v>
      </c>
      <c r="AO211">
        <f t="shared" ca="1" si="80"/>
        <v>1.006246154588786</v>
      </c>
      <c r="AP211">
        <f t="shared" ca="1" si="80"/>
        <v>0.49210019362586865</v>
      </c>
      <c r="AQ211" t="e">
        <f t="shared" ca="1" si="80"/>
        <v>#DIV/0!</v>
      </c>
      <c r="AS211" t="str">
        <f t="shared" si="81"/>
        <v>2023-50</v>
      </c>
      <c r="AT211">
        <f t="shared" ca="1" si="82"/>
        <v>1.0998548869962945</v>
      </c>
      <c r="AU211">
        <f t="shared" ca="1" si="82"/>
        <v>0.98527636833493182</v>
      </c>
      <c r="AV211">
        <f t="shared" ca="1" si="82"/>
        <v>1.1534699493433049</v>
      </c>
      <c r="AW211" t="e">
        <f t="shared" ca="1" si="82"/>
        <v>#DIV/0!</v>
      </c>
    </row>
    <row r="212" spans="1:49" x14ac:dyDescent="0.25">
      <c r="A212" s="1" t="s">
        <v>162</v>
      </c>
      <c r="B212" s="10">
        <v>30327</v>
      </c>
      <c r="C212" s="10">
        <v>10675</v>
      </c>
      <c r="D212" s="10">
        <v>31728</v>
      </c>
      <c r="E212" s="10">
        <v>251103</v>
      </c>
      <c r="F212" s="10">
        <v>34</v>
      </c>
      <c r="G212" s="10">
        <v>59</v>
      </c>
      <c r="H212" s="10">
        <v>3</v>
      </c>
      <c r="I212" s="10">
        <v>47</v>
      </c>
      <c r="J212" s="10">
        <v>282</v>
      </c>
      <c r="K212" s="10">
        <v>0</v>
      </c>
      <c r="M212">
        <f t="shared" si="69"/>
        <v>1.9454611402380717E-3</v>
      </c>
      <c r="N212">
        <f t="shared" si="69"/>
        <v>2.8103044496487119E-4</v>
      </c>
      <c r="O212">
        <f t="shared" si="69"/>
        <v>1.4813414019162884E-3</v>
      </c>
      <c r="P212">
        <f t="shared" si="69"/>
        <v>1.1230451249089018E-3</v>
      </c>
      <c r="Q212">
        <f t="shared" si="69"/>
        <v>0</v>
      </c>
      <c r="S212" t="str">
        <f t="shared" si="75"/>
        <v>2023-51</v>
      </c>
      <c r="T212">
        <f t="shared" si="70"/>
        <v>1.9492539540545077E-3</v>
      </c>
      <c r="U212">
        <f t="shared" si="71"/>
        <v>2.8110944712856311E-4</v>
      </c>
      <c r="V212">
        <f t="shared" si="72"/>
        <v>1.4835393017943025E-3</v>
      </c>
      <c r="W212">
        <f t="shared" si="73"/>
        <v>1.1243078917060494E-3</v>
      </c>
      <c r="X212">
        <f t="shared" si="74"/>
        <v>0</v>
      </c>
      <c r="Z212" t="str">
        <f t="shared" si="76"/>
        <v>2023-51</v>
      </c>
      <c r="AA212">
        <f t="shared" ca="1" si="77"/>
        <v>2.0609216948710889E-3</v>
      </c>
      <c r="AB212">
        <f t="shared" ca="1" si="77"/>
        <v>3.8395152502767216E-4</v>
      </c>
      <c r="AC212">
        <f t="shared" ca="1" si="77"/>
        <v>1.364988703532091E-3</v>
      </c>
      <c r="AD212">
        <f t="shared" ca="1" si="77"/>
        <v>9.3453698659852415E-4</v>
      </c>
      <c r="AE212" t="e">
        <f t="shared" ca="1" si="77"/>
        <v>#DIV/0!</v>
      </c>
      <c r="AG212" t="str">
        <f t="shared" si="78"/>
        <v>2023-51</v>
      </c>
      <c r="AH212">
        <f t="shared" ca="1" si="79"/>
        <v>0.14111724968582851</v>
      </c>
      <c r="AI212">
        <f t="shared" ca="1" si="79"/>
        <v>8.1025816999628991E-2</v>
      </c>
      <c r="AJ212">
        <f t="shared" ca="1" si="79"/>
        <v>0.14128988401566991</v>
      </c>
      <c r="AK212">
        <f t="shared" ca="1" si="79"/>
        <v>6.9364182915850961E-2</v>
      </c>
      <c r="AL212" t="e">
        <f t="shared" ca="1" si="79"/>
        <v>#DIV/0!</v>
      </c>
      <c r="AN212">
        <f t="shared" ca="1" si="80"/>
        <v>0.57417372560773405</v>
      </c>
      <c r="AO212">
        <f t="shared" ca="1" si="80"/>
        <v>1.0012233396712715</v>
      </c>
      <c r="AP212">
        <f t="shared" ca="1" si="80"/>
        <v>0.49153581911692229</v>
      </c>
      <c r="AQ212" t="e">
        <f t="shared" ca="1" si="80"/>
        <v>#DIV/0!</v>
      </c>
      <c r="AS212" t="str">
        <f t="shared" si="81"/>
        <v>2023-51</v>
      </c>
      <c r="AT212">
        <f t="shared" ca="1" si="82"/>
        <v>1.088952397154211</v>
      </c>
      <c r="AU212">
        <f t="shared" ca="1" si="82"/>
        <v>0.98035822696546782</v>
      </c>
      <c r="AV212">
        <f t="shared" ca="1" si="82"/>
        <v>1.1521470702941252</v>
      </c>
      <c r="AW212" t="e">
        <f t="shared" ca="1" si="82"/>
        <v>#DIV/0!</v>
      </c>
    </row>
    <row r="213" spans="1:49" x14ac:dyDescent="0.25">
      <c r="A213" s="1" t="s">
        <v>163</v>
      </c>
      <c r="B213" s="10">
        <v>30268</v>
      </c>
      <c r="C213" s="10">
        <v>10672</v>
      </c>
      <c r="D213" s="10">
        <v>31681</v>
      </c>
      <c r="E213" s="10">
        <v>250821</v>
      </c>
      <c r="F213" s="10">
        <v>34</v>
      </c>
      <c r="G213" s="10">
        <v>77</v>
      </c>
      <c r="H213" s="10">
        <v>11</v>
      </c>
      <c r="I213" s="10">
        <v>65</v>
      </c>
      <c r="J213" s="10">
        <v>267</v>
      </c>
      <c r="K213" s="10">
        <v>0</v>
      </c>
      <c r="M213">
        <f t="shared" si="69"/>
        <v>2.5439407955596669E-3</v>
      </c>
      <c r="N213">
        <f t="shared" si="69"/>
        <v>1.0307346326836582E-3</v>
      </c>
      <c r="O213">
        <f t="shared" si="69"/>
        <v>2.051702913418137E-3</v>
      </c>
      <c r="P213">
        <f t="shared" si="69"/>
        <v>1.0645041683112657E-3</v>
      </c>
      <c r="Q213">
        <f t="shared" si="69"/>
        <v>0</v>
      </c>
      <c r="S213" t="str">
        <f t="shared" si="75"/>
        <v>2023-52</v>
      </c>
      <c r="T213">
        <f t="shared" si="70"/>
        <v>2.5504303182555272E-3</v>
      </c>
      <c r="U213">
        <f t="shared" si="71"/>
        <v>1.031798234301654E-3</v>
      </c>
      <c r="V213">
        <f t="shared" si="72"/>
        <v>2.0559217767979138E-3</v>
      </c>
      <c r="W213">
        <f t="shared" si="73"/>
        <v>1.0656386458279756E-3</v>
      </c>
      <c r="X213">
        <f t="shared" si="74"/>
        <v>0</v>
      </c>
      <c r="Z213" t="str">
        <f t="shared" si="76"/>
        <v>2023-52</v>
      </c>
      <c r="AA213">
        <f t="shared" ca="1" si="77"/>
        <v>2.6983267715697591E-3</v>
      </c>
      <c r="AB213">
        <f t="shared" ca="1" si="77"/>
        <v>1.4145153099472648E-3</v>
      </c>
      <c r="AC213">
        <f t="shared" ca="1" si="77"/>
        <v>1.8897571300748543E-3</v>
      </c>
      <c r="AD213">
        <f t="shared" ca="1" si="77"/>
        <v>8.8382316172042606E-4</v>
      </c>
      <c r="AE213" t="e">
        <f t="shared" ca="1" si="77"/>
        <v>#DIV/0!</v>
      </c>
      <c r="AG213" t="str">
        <f t="shared" si="78"/>
        <v>2023-52</v>
      </c>
      <c r="AH213">
        <f t="shared" ca="1" si="79"/>
        <v>0.14381557645739826</v>
      </c>
      <c r="AI213">
        <f t="shared" ca="1" si="79"/>
        <v>8.2440332309576259E-2</v>
      </c>
      <c r="AJ213">
        <f t="shared" ca="1" si="79"/>
        <v>0.14317964114574477</v>
      </c>
      <c r="AK213">
        <f t="shared" ca="1" si="79"/>
        <v>7.0248006077571382E-2</v>
      </c>
      <c r="AL213" t="e">
        <f t="shared" ca="1" si="79"/>
        <v>#DIV/0!</v>
      </c>
      <c r="AN213">
        <f t="shared" ca="1" si="80"/>
        <v>0.57323646256076533</v>
      </c>
      <c r="AO213">
        <f t="shared" ca="1" si="80"/>
        <v>0.9955781193712222</v>
      </c>
      <c r="AP213">
        <f t="shared" ca="1" si="80"/>
        <v>0.48845895422447916</v>
      </c>
      <c r="AQ213" t="e">
        <f t="shared" ca="1" si="80"/>
        <v>#DIV/0!</v>
      </c>
      <c r="AS213" t="str">
        <f t="shared" si="81"/>
        <v>2023-52</v>
      </c>
      <c r="AT213">
        <f t="shared" ca="1" si="82"/>
        <v>1.0871748256697611</v>
      </c>
      <c r="AU213">
        <f t="shared" ca="1" si="82"/>
        <v>0.9748306509043636</v>
      </c>
      <c r="AV213">
        <f t="shared" ca="1" si="82"/>
        <v>1.1449349796719441</v>
      </c>
      <c r="AW213" t="e">
        <f t="shared" ca="1" si="82"/>
        <v>#DIV/0!</v>
      </c>
    </row>
    <row r="214" spans="1:49" x14ac:dyDescent="0.25">
      <c r="A214" s="1" t="s">
        <v>164</v>
      </c>
      <c r="B214" s="10">
        <v>30191</v>
      </c>
      <c r="C214" s="10">
        <v>10661</v>
      </c>
      <c r="D214" s="10">
        <v>31616</v>
      </c>
      <c r="E214" s="10">
        <v>250554</v>
      </c>
      <c r="F214" s="10">
        <v>34</v>
      </c>
      <c r="G214" s="10">
        <v>56</v>
      </c>
      <c r="H214" s="10">
        <v>9</v>
      </c>
      <c r="I214" s="10">
        <v>59</v>
      </c>
      <c r="J214" s="10">
        <v>263</v>
      </c>
      <c r="K214" s="10">
        <v>0</v>
      </c>
      <c r="M214">
        <f t="shared" si="69"/>
        <v>1.8548574078367725E-3</v>
      </c>
      <c r="N214">
        <f t="shared" si="69"/>
        <v>8.4419848044273518E-4</v>
      </c>
      <c r="O214">
        <f t="shared" si="69"/>
        <v>1.8661437246963563E-3</v>
      </c>
      <c r="P214">
        <f t="shared" si="69"/>
        <v>1.049673922587546E-3</v>
      </c>
      <c r="Q214">
        <f t="shared" si="69"/>
        <v>0</v>
      </c>
      <c r="S214" t="str">
        <f t="shared" si="75"/>
        <v>2024-01</v>
      </c>
      <c r="T214">
        <f t="shared" si="70"/>
        <v>1.8583048321017016E-3</v>
      </c>
      <c r="U214">
        <f t="shared" si="71"/>
        <v>8.4491180392481469E-4</v>
      </c>
      <c r="V214">
        <f t="shared" si="72"/>
        <v>1.8696332726922398E-3</v>
      </c>
      <c r="W214">
        <f t="shared" si="73"/>
        <v>1.0507769923763924E-3</v>
      </c>
      <c r="X214">
        <f t="shared" si="74"/>
        <v>0</v>
      </c>
      <c r="Z214" t="str">
        <f t="shared" si="76"/>
        <v>2024-01</v>
      </c>
      <c r="AA214">
        <f t="shared" ca="1" si="77"/>
        <v>1.9673700184713937E-3</v>
      </c>
      <c r="AB214">
        <f t="shared" ca="1" si="77"/>
        <v>1.1626156526509306E-3</v>
      </c>
      <c r="AC214">
        <f t="shared" ca="1" si="77"/>
        <v>1.7168218779719197E-3</v>
      </c>
      <c r="AD214">
        <f t="shared" ca="1" si="77"/>
        <v>8.6958122220389799E-4</v>
      </c>
      <c r="AE214" t="e">
        <f t="shared" ca="1" si="77"/>
        <v>#DIV/0!</v>
      </c>
      <c r="AG214" t="str">
        <f t="shared" si="78"/>
        <v>2024-01</v>
      </c>
      <c r="AH214">
        <f t="shared" ca="1" si="79"/>
        <v>0.14578294647586965</v>
      </c>
      <c r="AI214">
        <f t="shared" ca="1" si="79"/>
        <v>8.3602947962227184E-2</v>
      </c>
      <c r="AJ214">
        <f t="shared" ca="1" si="79"/>
        <v>0.1448964630237167</v>
      </c>
      <c r="AK214">
        <f t="shared" ca="1" si="79"/>
        <v>7.1117587299775284E-2</v>
      </c>
      <c r="AL214" t="e">
        <f t="shared" ca="1" si="79"/>
        <v>#DIV/0!</v>
      </c>
      <c r="AN214">
        <f t="shared" ca="1" si="80"/>
        <v>0.5734754989059393</v>
      </c>
      <c r="AO214">
        <f t="shared" ca="1" si="80"/>
        <v>0.99391915533618547</v>
      </c>
      <c r="AP214">
        <f t="shared" ca="1" si="80"/>
        <v>0.48783200654780867</v>
      </c>
      <c r="AQ214" t="e">
        <f t="shared" ca="1" si="80"/>
        <v>#DIV/0!</v>
      </c>
      <c r="AS214" t="str">
        <f t="shared" si="81"/>
        <v>2024-01</v>
      </c>
      <c r="AT214">
        <f t="shared" ca="1" si="82"/>
        <v>1.0876281713898368</v>
      </c>
      <c r="AU214">
        <f t="shared" ca="1" si="82"/>
        <v>0.97320625904737579</v>
      </c>
      <c r="AV214">
        <f t="shared" ca="1" si="82"/>
        <v>1.143465430758497</v>
      </c>
      <c r="AW214" t="e">
        <f t="shared" ca="1" si="82"/>
        <v>#DIV/0!</v>
      </c>
    </row>
    <row r="215" spans="1:49" x14ac:dyDescent="0.25">
      <c r="A215" s="1" t="s">
        <v>165</v>
      </c>
      <c r="B215" s="10">
        <v>30135</v>
      </c>
      <c r="C215" s="10">
        <v>10652</v>
      </c>
      <c r="D215" s="10">
        <v>31557</v>
      </c>
      <c r="E215" s="10">
        <v>250291</v>
      </c>
      <c r="F215" s="10">
        <v>34</v>
      </c>
      <c r="G215" s="10">
        <v>45</v>
      </c>
      <c r="H215" s="10">
        <v>9</v>
      </c>
      <c r="I215" s="10">
        <v>58</v>
      </c>
      <c r="J215" s="10">
        <v>272</v>
      </c>
      <c r="K215" s="10">
        <v>0</v>
      </c>
      <c r="M215">
        <f t="shared" si="69"/>
        <v>1.4932802389248383E-3</v>
      </c>
      <c r="N215">
        <f t="shared" si="69"/>
        <v>8.4491175366128426E-4</v>
      </c>
      <c r="O215">
        <f t="shared" si="69"/>
        <v>1.8379440377729189E-3</v>
      </c>
      <c r="P215">
        <f t="shared" si="69"/>
        <v>1.0867350404129594E-3</v>
      </c>
      <c r="Q215">
        <f t="shared" si="69"/>
        <v>0</v>
      </c>
      <c r="S215" t="str">
        <f t="shared" si="75"/>
        <v>2024-02</v>
      </c>
      <c r="T215">
        <f t="shared" si="70"/>
        <v>1.4955137383550758E-3</v>
      </c>
      <c r="U215">
        <f t="shared" si="71"/>
        <v>8.4562628359606453E-4</v>
      </c>
      <c r="V215">
        <f t="shared" si="72"/>
        <v>1.8413288163870757E-3</v>
      </c>
      <c r="W215">
        <f t="shared" si="73"/>
        <v>1.0879174255855391E-3</v>
      </c>
      <c r="X215">
        <f t="shared" si="74"/>
        <v>0</v>
      </c>
      <c r="Z215" t="str">
        <f t="shared" si="76"/>
        <v>2024-02</v>
      </c>
      <c r="AA215">
        <f t="shared" ca="1" si="77"/>
        <v>1.5843368086455696E-3</v>
      </c>
      <c r="AB215">
        <f t="shared" ca="1" si="77"/>
        <v>1.1679255988412127E-3</v>
      </c>
      <c r="AC215">
        <f t="shared" ca="1" si="77"/>
        <v>1.689155241973598E-3</v>
      </c>
      <c r="AD215">
        <f t="shared" ca="1" si="77"/>
        <v>8.9833787915938215E-4</v>
      </c>
      <c r="AE215" t="e">
        <f t="shared" ca="1" si="77"/>
        <v>#DIV/0!</v>
      </c>
      <c r="AG215" t="str">
        <f t="shared" si="78"/>
        <v>2024-02</v>
      </c>
      <c r="AH215">
        <f t="shared" ca="1" si="79"/>
        <v>0.1473672832845152</v>
      </c>
      <c r="AI215">
        <f t="shared" ca="1" si="79"/>
        <v>8.4770873561068397E-2</v>
      </c>
      <c r="AJ215">
        <f t="shared" ca="1" si="79"/>
        <v>0.1465856182656903</v>
      </c>
      <c r="AK215">
        <f t="shared" ca="1" si="79"/>
        <v>7.2015925178934667E-2</v>
      </c>
      <c r="AL215" t="e">
        <f t="shared" ca="1" si="79"/>
        <v>#DIV/0!</v>
      </c>
      <c r="AN215">
        <f t="shared" ca="1" si="80"/>
        <v>0.57523536888038562</v>
      </c>
      <c r="AO215">
        <f t="shared" ca="1" si="80"/>
        <v>0.99469580356370024</v>
      </c>
      <c r="AP215">
        <f t="shared" ca="1" si="80"/>
        <v>0.48868326519867267</v>
      </c>
      <c r="AQ215" t="e">
        <f t="shared" ca="1" si="80"/>
        <v>#DIV/0!</v>
      </c>
      <c r="AS215" t="str">
        <f t="shared" si="81"/>
        <v>2024-02</v>
      </c>
      <c r="AT215">
        <f t="shared" ca="1" si="82"/>
        <v>1.0909658626527461</v>
      </c>
      <c r="AU215">
        <f t="shared" ca="1" si="82"/>
        <v>0.97396672222190817</v>
      </c>
      <c r="AV215">
        <f t="shared" ca="1" si="82"/>
        <v>1.1454607587132686</v>
      </c>
      <c r="AW215" t="e">
        <f t="shared" ca="1" si="82"/>
        <v>#DIV/0!</v>
      </c>
    </row>
    <row r="216" spans="1:49" x14ac:dyDescent="0.25">
      <c r="A216" s="1" t="s">
        <v>166</v>
      </c>
      <c r="B216" s="10">
        <v>30090</v>
      </c>
      <c r="C216" s="10">
        <v>10643</v>
      </c>
      <c r="D216" s="10">
        <v>31499</v>
      </c>
      <c r="E216" s="10">
        <v>250019</v>
      </c>
      <c r="F216" s="10">
        <v>34</v>
      </c>
      <c r="G216" s="10">
        <v>54</v>
      </c>
      <c r="H216" s="10">
        <v>4</v>
      </c>
      <c r="I216" s="10">
        <v>52</v>
      </c>
      <c r="J216" s="10">
        <v>262</v>
      </c>
      <c r="K216" s="10">
        <v>0</v>
      </c>
      <c r="M216">
        <f t="shared" si="69"/>
        <v>1.7946161515453639E-3</v>
      </c>
      <c r="N216">
        <f t="shared" si="69"/>
        <v>3.7583388142441041E-4</v>
      </c>
      <c r="O216">
        <f t="shared" si="69"/>
        <v>1.6508460586050352E-3</v>
      </c>
      <c r="P216">
        <f t="shared" si="69"/>
        <v>1.0479203580527881E-3</v>
      </c>
      <c r="Q216">
        <f t="shared" si="69"/>
        <v>0</v>
      </c>
      <c r="S216" t="str">
        <f t="shared" si="75"/>
        <v>2024-03</v>
      </c>
      <c r="T216">
        <f t="shared" si="70"/>
        <v>1.7978430731480435E-3</v>
      </c>
      <c r="U216">
        <f t="shared" si="71"/>
        <v>3.7597519006673147E-4</v>
      </c>
      <c r="V216">
        <f t="shared" si="72"/>
        <v>1.6535762345753838E-3</v>
      </c>
      <c r="W216">
        <f t="shared" si="73"/>
        <v>1.0490197432957865E-3</v>
      </c>
      <c r="X216">
        <f t="shared" si="74"/>
        <v>0</v>
      </c>
      <c r="Z216" t="str">
        <f t="shared" si="76"/>
        <v>2024-03</v>
      </c>
      <c r="AA216">
        <f t="shared" ca="1" si="77"/>
        <v>1.9058859087453203E-3</v>
      </c>
      <c r="AB216">
        <f t="shared" ca="1" si="77"/>
        <v>5.2120408156628079E-4</v>
      </c>
      <c r="AC216">
        <f t="shared" ca="1" si="77"/>
        <v>1.5154159088194836E-3</v>
      </c>
      <c r="AD216">
        <f t="shared" ca="1" si="77"/>
        <v>8.6431414941302897E-4</v>
      </c>
      <c r="AE216" t="e">
        <f t="shared" ca="1" si="77"/>
        <v>#DIV/0!</v>
      </c>
      <c r="AG216" t="str">
        <f t="shared" si="78"/>
        <v>2024-03</v>
      </c>
      <c r="AH216">
        <f t="shared" ca="1" si="79"/>
        <v>0.14927316919326053</v>
      </c>
      <c r="AI216">
        <f t="shared" ca="1" si="79"/>
        <v>8.5292077642634676E-2</v>
      </c>
      <c r="AJ216">
        <f t="shared" ca="1" si="79"/>
        <v>0.14810103417450979</v>
      </c>
      <c r="AK216">
        <f t="shared" ca="1" si="79"/>
        <v>7.2880239328347696E-2</v>
      </c>
      <c r="AL216" t="e">
        <f t="shared" ca="1" si="79"/>
        <v>#DIV/0!</v>
      </c>
      <c r="AN216">
        <f t="shared" ca="1" si="80"/>
        <v>0.57138250700773285</v>
      </c>
      <c r="AO216">
        <f t="shared" ca="1" si="80"/>
        <v>0.9921477180052819</v>
      </c>
      <c r="AP216">
        <f t="shared" ca="1" si="80"/>
        <v>0.48823401902850561</v>
      </c>
      <c r="AQ216" t="e">
        <f t="shared" ca="1" si="80"/>
        <v>#DIV/0!</v>
      </c>
      <c r="AS216" t="str">
        <f t="shared" si="81"/>
        <v>2024-03</v>
      </c>
      <c r="AT216">
        <f t="shared" ca="1" si="82"/>
        <v>1.0836586958754986</v>
      </c>
      <c r="AU216">
        <f t="shared" ca="1" si="82"/>
        <v>0.9714717377951293</v>
      </c>
      <c r="AV216">
        <f t="shared" ca="1" si="82"/>
        <v>1.1444077374711366</v>
      </c>
      <c r="AW216" t="e">
        <f t="shared" ca="1" si="82"/>
        <v>#DIV/0!</v>
      </c>
    </row>
    <row r="217" spans="1:49" x14ac:dyDescent="0.25">
      <c r="A217" s="1" t="s">
        <v>167</v>
      </c>
      <c r="B217" s="10">
        <v>30036</v>
      </c>
      <c r="C217" s="10">
        <v>10639</v>
      </c>
      <c r="D217" s="10">
        <v>31447</v>
      </c>
      <c r="E217" s="10">
        <v>249757</v>
      </c>
      <c r="F217" s="10">
        <v>34</v>
      </c>
      <c r="G217" s="10">
        <v>41</v>
      </c>
      <c r="H217" s="10">
        <v>11</v>
      </c>
      <c r="I217" s="10">
        <v>59</v>
      </c>
      <c r="J217" s="10">
        <v>293</v>
      </c>
      <c r="K217" s="10">
        <v>0</v>
      </c>
      <c r="M217">
        <f t="shared" si="69"/>
        <v>1.3650286323078971E-3</v>
      </c>
      <c r="N217">
        <f t="shared" si="69"/>
        <v>1.0339317605038067E-3</v>
      </c>
      <c r="O217">
        <f t="shared" si="69"/>
        <v>1.876172607879925E-3</v>
      </c>
      <c r="P217">
        <f t="shared" si="69"/>
        <v>1.173140292364178E-3</v>
      </c>
      <c r="Q217">
        <f t="shared" si="69"/>
        <v>0</v>
      </c>
      <c r="S217" t="str">
        <f t="shared" si="75"/>
        <v>2024-04</v>
      </c>
      <c r="T217">
        <f t="shared" si="70"/>
        <v>1.3668946952393474E-3</v>
      </c>
      <c r="U217">
        <f t="shared" si="71"/>
        <v>1.0350019742152764E-3</v>
      </c>
      <c r="V217">
        <f t="shared" si="72"/>
        <v>1.8796998015775193E-3</v>
      </c>
      <c r="W217">
        <f t="shared" si="73"/>
        <v>1.1745183019699027E-3</v>
      </c>
      <c r="X217">
        <f t="shared" si="74"/>
        <v>0</v>
      </c>
      <c r="Z217" t="str">
        <f t="shared" si="76"/>
        <v>2024-04</v>
      </c>
      <c r="AA217">
        <f t="shared" ca="1" si="77"/>
        <v>1.4500006226093919E-3</v>
      </c>
      <c r="AB217">
        <f t="shared" ca="1" si="77"/>
        <v>1.4401300574965648E-3</v>
      </c>
      <c r="AC217">
        <f t="shared" ca="1" si="77"/>
        <v>1.7209391739006594E-3</v>
      </c>
      <c r="AD217">
        <f t="shared" ca="1" si="77"/>
        <v>9.6558815750877899E-4</v>
      </c>
      <c r="AE217" t="e">
        <f t="shared" ca="1" si="77"/>
        <v>#DIV/0!</v>
      </c>
      <c r="AG217" t="str">
        <f t="shared" si="78"/>
        <v>2024-04</v>
      </c>
      <c r="AH217">
        <f t="shared" ca="1" si="79"/>
        <v>0.15072316981586992</v>
      </c>
      <c r="AI217">
        <f t="shared" ca="1" si="79"/>
        <v>8.6732207700131236E-2</v>
      </c>
      <c r="AJ217">
        <f t="shared" ca="1" si="79"/>
        <v>0.14982197334841044</v>
      </c>
      <c r="AK217">
        <f t="shared" ca="1" si="79"/>
        <v>7.3845827485856469E-2</v>
      </c>
      <c r="AL217" t="e">
        <f t="shared" ca="1" si="79"/>
        <v>#DIV/0!</v>
      </c>
      <c r="AN217">
        <f t="shared" ca="1" si="80"/>
        <v>0.57544044360324387</v>
      </c>
      <c r="AO217">
        <f t="shared" ca="1" si="80"/>
        <v>0.99402084982315309</v>
      </c>
      <c r="AP217">
        <f t="shared" ca="1" si="80"/>
        <v>0.48994343455004158</v>
      </c>
      <c r="AQ217" t="e">
        <f t="shared" ca="1" si="80"/>
        <v>#DIV/0!</v>
      </c>
      <c r="AS217" t="str">
        <f t="shared" si="81"/>
        <v>2024-04</v>
      </c>
      <c r="AT217">
        <f t="shared" ca="1" si="82"/>
        <v>1.0913547982676872</v>
      </c>
      <c r="AU217">
        <f t="shared" ca="1" si="82"/>
        <v>0.97330583426000372</v>
      </c>
      <c r="AV217">
        <f t="shared" ca="1" si="82"/>
        <v>1.148414562627015</v>
      </c>
      <c r="AW217" t="e">
        <f t="shared" ca="1" si="82"/>
        <v>#DIV/0!</v>
      </c>
    </row>
    <row r="218" spans="1:49" x14ac:dyDescent="0.25">
      <c r="A218" s="1" t="s">
        <v>168</v>
      </c>
      <c r="B218" s="10">
        <v>29995</v>
      </c>
      <c r="C218" s="10">
        <v>10628</v>
      </c>
      <c r="D218" s="10">
        <v>31388</v>
      </c>
      <c r="E218" s="10">
        <v>249464</v>
      </c>
      <c r="F218" s="10">
        <v>34</v>
      </c>
      <c r="G218" s="10">
        <v>46</v>
      </c>
      <c r="H218" s="10">
        <v>5</v>
      </c>
      <c r="I218" s="10">
        <v>66</v>
      </c>
      <c r="J218" s="10">
        <v>244</v>
      </c>
      <c r="K218" s="10">
        <v>0</v>
      </c>
      <c r="M218">
        <f t="shared" si="69"/>
        <v>1.5335889314885814E-3</v>
      </c>
      <c r="N218">
        <f t="shared" si="69"/>
        <v>4.7045540082800148E-4</v>
      </c>
      <c r="O218">
        <f t="shared" si="69"/>
        <v>2.1027144131515229E-3</v>
      </c>
      <c r="P218">
        <f t="shared" si="69"/>
        <v>9.780970400538754E-4</v>
      </c>
      <c r="Q218">
        <f t="shared" si="69"/>
        <v>0</v>
      </c>
      <c r="S218" t="str">
        <f t="shared" si="75"/>
        <v>2024-05</v>
      </c>
      <c r="T218">
        <f t="shared" si="70"/>
        <v>1.5359447408366804E-3</v>
      </c>
      <c r="U218">
        <f t="shared" si="71"/>
        <v>4.7067684197561749E-4</v>
      </c>
      <c r="V218">
        <f t="shared" si="72"/>
        <v>2.107145917257722E-3</v>
      </c>
      <c r="W218">
        <f t="shared" si="73"/>
        <v>9.7905472871544935E-4</v>
      </c>
      <c r="X218">
        <f t="shared" si="74"/>
        <v>0</v>
      </c>
      <c r="Z218" t="str">
        <f t="shared" si="76"/>
        <v>2024-05</v>
      </c>
      <c r="AA218">
        <f t="shared" ca="1" si="77"/>
        <v>1.6304096403419017E-3</v>
      </c>
      <c r="AB218">
        <f t="shared" ca="1" si="77"/>
        <v>6.5734790572691314E-4</v>
      </c>
      <c r="AC218">
        <f t="shared" ca="1" si="77"/>
        <v>1.9272632528710815E-3</v>
      </c>
      <c r="AD218">
        <f t="shared" ca="1" si="77"/>
        <v>8.0312527338453833E-4</v>
      </c>
      <c r="AE218" t="e">
        <f t="shared" ca="1" si="77"/>
        <v>#DIV/0!</v>
      </c>
      <c r="AG218" t="str">
        <f t="shared" si="78"/>
        <v>2024-05</v>
      </c>
      <c r="AH218">
        <f t="shared" ca="1" si="79"/>
        <v>0.15235357945621181</v>
      </c>
      <c r="AI218">
        <f t="shared" ca="1" si="79"/>
        <v>8.7389555605858149E-2</v>
      </c>
      <c r="AJ218">
        <f t="shared" ca="1" si="79"/>
        <v>0.15174923660128151</v>
      </c>
      <c r="AK218">
        <f t="shared" ca="1" si="79"/>
        <v>7.4648952759241008E-2</v>
      </c>
      <c r="AL218" t="e">
        <f t="shared" ca="1" si="79"/>
        <v>#DIV/0!</v>
      </c>
      <c r="AN218">
        <f t="shared" ca="1" si="80"/>
        <v>0.57359699665589359</v>
      </c>
      <c r="AO218">
        <f t="shared" ca="1" si="80"/>
        <v>0.99603328745483133</v>
      </c>
      <c r="AP218">
        <f t="shared" ca="1" si="80"/>
        <v>0.48997176847227264</v>
      </c>
      <c r="AQ218" t="e">
        <f t="shared" ca="1" si="80"/>
        <v>#DIV/0!</v>
      </c>
      <c r="AS218" t="str">
        <f t="shared" si="81"/>
        <v>2024-05</v>
      </c>
      <c r="AT218">
        <f t="shared" ca="1" si="82"/>
        <v>1.0878585986284248</v>
      </c>
      <c r="AU218">
        <f t="shared" ca="1" si="82"/>
        <v>0.97527633345863241</v>
      </c>
      <c r="AV218">
        <f t="shared" ca="1" si="82"/>
        <v>1.1484809765977142</v>
      </c>
      <c r="AW218" t="e">
        <f t="shared" ca="1" si="82"/>
        <v>#DIV/0!</v>
      </c>
    </row>
    <row r="219" spans="1:49" x14ac:dyDescent="0.25">
      <c r="A219" s="1" t="s">
        <v>169</v>
      </c>
      <c r="B219" s="10">
        <v>29949</v>
      </c>
      <c r="C219" s="10">
        <v>10623</v>
      </c>
      <c r="D219" s="10">
        <v>31322</v>
      </c>
      <c r="E219" s="10">
        <v>249220</v>
      </c>
      <c r="F219" s="10">
        <v>34</v>
      </c>
      <c r="G219" s="10">
        <v>50</v>
      </c>
      <c r="H219" s="10">
        <v>16</v>
      </c>
      <c r="I219" s="10">
        <v>61</v>
      </c>
      <c r="J219" s="10">
        <v>312</v>
      </c>
      <c r="K219" s="10">
        <v>0</v>
      </c>
      <c r="M219">
        <f t="shared" si="69"/>
        <v>1.6695048248689438E-3</v>
      </c>
      <c r="N219">
        <f t="shared" si="69"/>
        <v>1.5061658665160502E-3</v>
      </c>
      <c r="O219">
        <f t="shared" si="69"/>
        <v>1.9475129302087989E-3</v>
      </c>
      <c r="P219">
        <f t="shared" si="69"/>
        <v>1.2519059465532461E-3</v>
      </c>
      <c r="Q219">
        <f t="shared" si="69"/>
        <v>0</v>
      </c>
      <c r="S219" t="str">
        <f t="shared" si="75"/>
        <v>2024-06</v>
      </c>
      <c r="T219">
        <f t="shared" si="70"/>
        <v>1.6722971220578576E-3</v>
      </c>
      <c r="U219">
        <f t="shared" si="71"/>
        <v>1.5084381101015808E-3</v>
      </c>
      <c r="V219">
        <f t="shared" si="72"/>
        <v>1.9513137569312348E-3</v>
      </c>
      <c r="W219">
        <f t="shared" si="73"/>
        <v>1.2534753437061779E-3</v>
      </c>
      <c r="X219">
        <f t="shared" si="74"/>
        <v>0</v>
      </c>
      <c r="Z219" t="str">
        <f t="shared" si="76"/>
        <v>2024-06</v>
      </c>
      <c r="AA219">
        <f t="shared" ca="1" si="77"/>
        <v>1.7763256966166316E-3</v>
      </c>
      <c r="AB219">
        <f t="shared" ca="1" si="77"/>
        <v>2.1145203301808305E-3</v>
      </c>
      <c r="AC219">
        <f t="shared" ca="1" si="77"/>
        <v>1.782965504848548E-3</v>
      </c>
      <c r="AD219">
        <f t="shared" ca="1" si="77"/>
        <v>1.0259738710224548E-3</v>
      </c>
      <c r="AE219" t="e">
        <f t="shared" ca="1" si="77"/>
        <v>#DIV/0!</v>
      </c>
      <c r="AG219" t="str">
        <f t="shared" si="78"/>
        <v>2024-06</v>
      </c>
      <c r="AH219">
        <f t="shared" ca="1" si="79"/>
        <v>0.15412990515282843</v>
      </c>
      <c r="AI219">
        <f t="shared" ca="1" si="79"/>
        <v>8.9504075936038985E-2</v>
      </c>
      <c r="AJ219">
        <f t="shared" ca="1" si="79"/>
        <v>0.15353220210613006</v>
      </c>
      <c r="AK219">
        <f t="shared" ca="1" si="79"/>
        <v>7.5674926630263456E-2</v>
      </c>
      <c r="AL219" t="e">
        <f t="shared" ca="1" si="79"/>
        <v>#DIV/0!</v>
      </c>
      <c r="AN219">
        <f t="shared" ca="1" si="80"/>
        <v>0.58070545003768537</v>
      </c>
      <c r="AO219">
        <f t="shared" ca="1" si="80"/>
        <v>0.99612208256336943</v>
      </c>
      <c r="AP219">
        <f t="shared" ca="1" si="80"/>
        <v>0.4909814649871323</v>
      </c>
      <c r="AQ219" t="e">
        <f t="shared" ca="1" si="80"/>
        <v>#DIV/0!</v>
      </c>
      <c r="AS219" t="str">
        <f t="shared" si="81"/>
        <v>2024-06</v>
      </c>
      <c r="AT219">
        <f t="shared" ca="1" si="82"/>
        <v>1.1013401757277042</v>
      </c>
      <c r="AU219">
        <f t="shared" ca="1" si="82"/>
        <v>0.97536327811095969</v>
      </c>
      <c r="AV219">
        <f t="shared" ca="1" si="82"/>
        <v>1.1508476787509199</v>
      </c>
      <c r="AW219" t="e">
        <f t="shared" ca="1" si="82"/>
        <v>#DIV/0!</v>
      </c>
    </row>
    <row r="220" spans="1:49" x14ac:dyDescent="0.25">
      <c r="A220" s="1" t="s">
        <v>170</v>
      </c>
      <c r="B220" s="10">
        <v>29899</v>
      </c>
      <c r="C220" s="10">
        <v>10607</v>
      </c>
      <c r="D220" s="10">
        <v>31261</v>
      </c>
      <c r="E220" s="10">
        <v>248908</v>
      </c>
      <c r="F220" s="10">
        <v>34</v>
      </c>
      <c r="G220" s="10">
        <v>49</v>
      </c>
      <c r="H220" s="10">
        <v>8</v>
      </c>
      <c r="I220" s="10">
        <v>69</v>
      </c>
      <c r="J220" s="10">
        <v>247</v>
      </c>
      <c r="K220" s="10">
        <v>0</v>
      </c>
      <c r="M220">
        <f t="shared" si="69"/>
        <v>1.6388507976855414E-3</v>
      </c>
      <c r="N220">
        <f t="shared" si="69"/>
        <v>7.542189120392194E-4</v>
      </c>
      <c r="O220">
        <f t="shared" si="69"/>
        <v>2.2072230574837659E-3</v>
      </c>
      <c r="P220">
        <f t="shared" si="69"/>
        <v>9.9233451717100295E-4</v>
      </c>
      <c r="Q220">
        <f t="shared" si="69"/>
        <v>0</v>
      </c>
      <c r="S220" t="str">
        <f t="shared" si="75"/>
        <v>2024-07</v>
      </c>
      <c r="T220">
        <f t="shared" si="70"/>
        <v>1.641541407141979E-3</v>
      </c>
      <c r="U220">
        <f t="shared" si="71"/>
        <v>7.5478822339870269E-4</v>
      </c>
      <c r="V220">
        <f t="shared" si="72"/>
        <v>2.2121065701826942E-3</v>
      </c>
      <c r="W220">
        <f t="shared" si="73"/>
        <v>9.9332030478963972E-4</v>
      </c>
      <c r="X220">
        <f t="shared" si="74"/>
        <v>0</v>
      </c>
      <c r="Z220" t="str">
        <f t="shared" si="76"/>
        <v>2024-07</v>
      </c>
      <c r="AA220">
        <f t="shared" ca="1" si="77"/>
        <v>1.744813492095598E-3</v>
      </c>
      <c r="AB220">
        <f t="shared" ca="1" si="77"/>
        <v>1.061992379724279E-3</v>
      </c>
      <c r="AC220">
        <f t="shared" ca="1" si="77"/>
        <v>2.01925554888144E-3</v>
      </c>
      <c r="AD220">
        <f t="shared" ca="1" si="77"/>
        <v>8.1124867291006034E-4</v>
      </c>
      <c r="AE220" t="e">
        <f t="shared" ca="1" si="77"/>
        <v>#DIV/0!</v>
      </c>
      <c r="AG220" t="str">
        <f t="shared" si="78"/>
        <v>2024-07</v>
      </c>
      <c r="AH220">
        <f t="shared" ca="1" si="79"/>
        <v>0.15587471864492403</v>
      </c>
      <c r="AI220">
        <f t="shared" ca="1" si="79"/>
        <v>9.0566068315763262E-2</v>
      </c>
      <c r="AJ220">
        <f t="shared" ca="1" si="79"/>
        <v>0.15555145765501149</v>
      </c>
      <c r="AK220">
        <f t="shared" ca="1" si="79"/>
        <v>7.6486175303173518E-2</v>
      </c>
      <c r="AL220" t="e">
        <f t="shared" ca="1" si="79"/>
        <v>#DIV/0!</v>
      </c>
      <c r="AN220">
        <f t="shared" ca="1" si="80"/>
        <v>0.58101832743043413</v>
      </c>
      <c r="AO220">
        <f t="shared" ca="1" si="80"/>
        <v>0.99792614868708174</v>
      </c>
      <c r="AP220">
        <f t="shared" ca="1" si="80"/>
        <v>0.49069006166038875</v>
      </c>
      <c r="AQ220" t="e">
        <f t="shared" ca="1" si="80"/>
        <v>#DIV/0!</v>
      </c>
      <c r="AS220" t="str">
        <f t="shared" si="81"/>
        <v>2024-07</v>
      </c>
      <c r="AT220">
        <f t="shared" ca="1" si="82"/>
        <v>1.1019335651003865</v>
      </c>
      <c r="AU220">
        <f t="shared" ca="1" si="82"/>
        <v>0.97712974818441178</v>
      </c>
      <c r="AV220">
        <f t="shared" ca="1" si="82"/>
        <v>1.1501646369946046</v>
      </c>
      <c r="AW220" t="e">
        <f t="shared" ca="1" si="82"/>
        <v>#DIV/0!</v>
      </c>
    </row>
    <row r="221" spans="1:49" x14ac:dyDescent="0.25">
      <c r="A221" s="1" t="s">
        <v>171</v>
      </c>
      <c r="B221" s="10">
        <v>29850</v>
      </c>
      <c r="C221" s="10">
        <v>10599</v>
      </c>
      <c r="D221" s="10">
        <v>31192</v>
      </c>
      <c r="E221" s="10">
        <v>248661</v>
      </c>
      <c r="F221" s="10">
        <v>34</v>
      </c>
      <c r="G221" s="10">
        <v>34</v>
      </c>
      <c r="H221" s="10">
        <v>13</v>
      </c>
      <c r="I221" s="10">
        <v>64</v>
      </c>
      <c r="J221" s="10">
        <v>277</v>
      </c>
      <c r="K221" s="10">
        <v>0</v>
      </c>
      <c r="M221">
        <f t="shared" si="69"/>
        <v>1.1390284757118929E-3</v>
      </c>
      <c r="N221">
        <f t="shared" si="69"/>
        <v>1.226530804792905E-3</v>
      </c>
      <c r="O221">
        <f t="shared" si="69"/>
        <v>2.0518081559374197E-3</v>
      </c>
      <c r="P221">
        <f t="shared" si="69"/>
        <v>1.1139664040601461E-3</v>
      </c>
      <c r="Q221">
        <f t="shared" si="69"/>
        <v>0</v>
      </c>
      <c r="S221" t="str">
        <f t="shared" si="75"/>
        <v>2024-08</v>
      </c>
      <c r="T221">
        <f t="shared" si="70"/>
        <v>1.1403274645934232E-3</v>
      </c>
      <c r="U221">
        <f t="shared" si="71"/>
        <v>1.2280371843706379E-3</v>
      </c>
      <c r="V221">
        <f t="shared" si="72"/>
        <v>2.0560274526254655E-3</v>
      </c>
      <c r="W221">
        <f t="shared" si="73"/>
        <v>1.1152088246768504E-3</v>
      </c>
      <c r="X221">
        <f t="shared" si="74"/>
        <v>0</v>
      </c>
      <c r="Z221" t="str">
        <f t="shared" si="76"/>
        <v>2024-08</v>
      </c>
      <c r="AA221">
        <f t="shared" ca="1" si="77"/>
        <v>1.2128714292909976E-3</v>
      </c>
      <c r="AB221">
        <f t="shared" ca="1" si="77"/>
        <v>1.7342820072276206E-3</v>
      </c>
      <c r="AC221">
        <f t="shared" ca="1" si="77"/>
        <v>1.8749235034479274E-3</v>
      </c>
      <c r="AD221">
        <f t="shared" ca="1" si="77"/>
        <v>9.0879319199582947E-4</v>
      </c>
      <c r="AE221" t="e">
        <f t="shared" ca="1" si="77"/>
        <v>#DIV/0!</v>
      </c>
      <c r="AG221" t="str">
        <f t="shared" si="78"/>
        <v>2024-08</v>
      </c>
      <c r="AH221">
        <f t="shared" ca="1" si="79"/>
        <v>0.15708759007421502</v>
      </c>
      <c r="AI221">
        <f t="shared" ca="1" si="79"/>
        <v>9.2300350322990887E-2</v>
      </c>
      <c r="AJ221">
        <f t="shared" ca="1" si="79"/>
        <v>0.15742638115845942</v>
      </c>
      <c r="AK221">
        <f t="shared" ca="1" si="79"/>
        <v>7.7394968495169345E-2</v>
      </c>
      <c r="AL221" t="e">
        <f t="shared" ca="1" si="79"/>
        <v>#DIV/0!</v>
      </c>
      <c r="AN221">
        <f t="shared" ca="1" si="80"/>
        <v>0.58757251466767157</v>
      </c>
      <c r="AO221">
        <f t="shared" ca="1" si="80"/>
        <v>1.0021567017743689</v>
      </c>
      <c r="AP221">
        <f t="shared" ca="1" si="80"/>
        <v>0.49268671356282562</v>
      </c>
      <c r="AQ221" t="e">
        <f t="shared" ca="1" si="80"/>
        <v>#DIV/0!</v>
      </c>
      <c r="AS221" t="str">
        <f t="shared" si="81"/>
        <v>2024-08</v>
      </c>
      <c r="AT221">
        <f t="shared" ca="1" si="82"/>
        <v>1.114363945636927</v>
      </c>
      <c r="AU221">
        <f t="shared" ca="1" si="82"/>
        <v>0.98127213815815917</v>
      </c>
      <c r="AV221">
        <f t="shared" ca="1" si="82"/>
        <v>1.1548447366950145</v>
      </c>
      <c r="AW221" t="e">
        <f t="shared" ca="1" si="82"/>
        <v>#DIV/0!</v>
      </c>
    </row>
    <row r="222" spans="1:49" x14ac:dyDescent="0.25">
      <c r="A222" s="1" t="s">
        <v>172</v>
      </c>
      <c r="B222" s="10">
        <v>29816</v>
      </c>
      <c r="C222" s="10">
        <v>10586</v>
      </c>
      <c r="D222" s="10">
        <v>31128</v>
      </c>
      <c r="E222" s="10">
        <v>248384</v>
      </c>
      <c r="F222" s="10">
        <v>34</v>
      </c>
      <c r="G222" s="10">
        <v>39</v>
      </c>
      <c r="H222" s="10">
        <v>11</v>
      </c>
      <c r="I222" s="10">
        <v>51</v>
      </c>
      <c r="J222" s="10">
        <v>235</v>
      </c>
      <c r="K222" s="10">
        <v>0</v>
      </c>
      <c r="M222">
        <f t="shared" si="69"/>
        <v>1.308022538234505E-3</v>
      </c>
      <c r="N222">
        <f t="shared" si="69"/>
        <v>1.0391082561874174E-3</v>
      </c>
      <c r="O222">
        <f t="shared" si="69"/>
        <v>1.6383962991518889E-3</v>
      </c>
      <c r="P222">
        <f t="shared" si="69"/>
        <v>9.4611569183200204E-4</v>
      </c>
      <c r="Q222">
        <f t="shared" si="69"/>
        <v>0</v>
      </c>
      <c r="S222" t="str">
        <f t="shared" si="75"/>
        <v>2024-09</v>
      </c>
      <c r="T222">
        <f t="shared" si="70"/>
        <v>1.3097358892794504E-3</v>
      </c>
      <c r="U222">
        <f t="shared" si="71"/>
        <v>1.0401892190853616E-3</v>
      </c>
      <c r="V222">
        <f t="shared" si="72"/>
        <v>1.6410854151280338E-3</v>
      </c>
      <c r="W222">
        <f t="shared" si="73"/>
        <v>9.4701174521333537E-4</v>
      </c>
      <c r="X222">
        <f t="shared" si="74"/>
        <v>0</v>
      </c>
      <c r="Z222" t="str">
        <f t="shared" si="76"/>
        <v>2024-09</v>
      </c>
      <c r="AA222">
        <f t="shared" ca="1" si="77"/>
        <v>1.3939812182395732E-3</v>
      </c>
      <c r="AB222">
        <f t="shared" ca="1" si="77"/>
        <v>1.4744582017619016E-3</v>
      </c>
      <c r="AC222">
        <f t="shared" ca="1" si="77"/>
        <v>1.4950483384717703E-3</v>
      </c>
      <c r="AD222">
        <f t="shared" ca="1" si="77"/>
        <v>7.7003136332315153E-4</v>
      </c>
      <c r="AE222" t="e">
        <f t="shared" ca="1" si="77"/>
        <v>#DIV/0!</v>
      </c>
      <c r="AG222" t="str">
        <f t="shared" si="78"/>
        <v>2024-09</v>
      </c>
      <c r="AH222">
        <f t="shared" ca="1" si="79"/>
        <v>0.1584815712924546</v>
      </c>
      <c r="AI222">
        <f t="shared" ca="1" si="79"/>
        <v>9.3774808524752784E-2</v>
      </c>
      <c r="AJ222">
        <f t="shared" ca="1" si="79"/>
        <v>0.15892142949693119</v>
      </c>
      <c r="AK222">
        <f t="shared" ca="1" si="79"/>
        <v>7.8164999858492498E-2</v>
      </c>
      <c r="AL222" t="e">
        <f t="shared" ca="1" si="79"/>
        <v>#DIV/0!</v>
      </c>
      <c r="AN222">
        <f t="shared" ca="1" si="80"/>
        <v>0.59170796806213555</v>
      </c>
      <c r="AO222">
        <f t="shared" ca="1" si="80"/>
        <v>1.0027754533280395</v>
      </c>
      <c r="AP222">
        <f t="shared" ca="1" si="80"/>
        <v>0.49321191871735298</v>
      </c>
      <c r="AQ222" t="e">
        <f t="shared" ca="1" si="80"/>
        <v>#DIV/0!</v>
      </c>
      <c r="AS222" t="str">
        <f t="shared" si="81"/>
        <v>2024-09</v>
      </c>
      <c r="AT222">
        <f t="shared" ca="1" si="82"/>
        <v>1.1222070629485987</v>
      </c>
      <c r="AU222">
        <f t="shared" ca="1" si="82"/>
        <v>0.9818779951653358</v>
      </c>
      <c r="AV222">
        <f t="shared" ca="1" si="82"/>
        <v>1.1560758038045877</v>
      </c>
      <c r="AW222" t="e">
        <f t="shared" ca="1" si="82"/>
        <v>#DIV/0!</v>
      </c>
    </row>
    <row r="223" spans="1:49" x14ac:dyDescent="0.25">
      <c r="A223" s="1" t="s">
        <v>173</v>
      </c>
      <c r="B223" s="10">
        <v>29777</v>
      </c>
      <c r="C223" s="10">
        <v>10575</v>
      </c>
      <c r="D223" s="10">
        <v>31077</v>
      </c>
      <c r="E223" s="10">
        <v>248149</v>
      </c>
      <c r="F223" s="10">
        <v>34</v>
      </c>
      <c r="G223" s="10">
        <v>36</v>
      </c>
      <c r="H223" s="10">
        <v>11</v>
      </c>
      <c r="I223" s="10">
        <v>44</v>
      </c>
      <c r="J223" s="10">
        <v>226</v>
      </c>
      <c r="K223" s="10">
        <v>0</v>
      </c>
      <c r="M223">
        <f t="shared" si="69"/>
        <v>1.2089868018940794E-3</v>
      </c>
      <c r="N223">
        <f t="shared" si="69"/>
        <v>1.0401891252955083E-3</v>
      </c>
      <c r="O223">
        <f t="shared" si="69"/>
        <v>1.4158380796087139E-3</v>
      </c>
      <c r="P223">
        <f t="shared" si="69"/>
        <v>9.1074314222503415E-4</v>
      </c>
      <c r="Q223">
        <f t="shared" si="69"/>
        <v>0</v>
      </c>
      <c r="S223" t="str">
        <f t="shared" si="75"/>
        <v>2024-10</v>
      </c>
      <c r="T223">
        <f t="shared" si="70"/>
        <v>1.2104503680296452E-3</v>
      </c>
      <c r="U223">
        <f t="shared" si="71"/>
        <v>1.0412723394446477E-3</v>
      </c>
      <c r="V223">
        <f t="shared" si="72"/>
        <v>1.417845756808799E-3</v>
      </c>
      <c r="W223">
        <f t="shared" si="73"/>
        <v>9.1157341452740301E-4</v>
      </c>
      <c r="X223">
        <f t="shared" si="74"/>
        <v>0</v>
      </c>
      <c r="Z223" t="str">
        <f t="shared" si="76"/>
        <v>2024-10</v>
      </c>
      <c r="AA223">
        <f t="shared" ca="1" si="77"/>
        <v>1.2891640723688789E-3</v>
      </c>
      <c r="AB223">
        <f t="shared" ca="1" si="77"/>
        <v>1.4814819527828316E-3</v>
      </c>
      <c r="AC223">
        <f t="shared" ca="1" si="77"/>
        <v>1.2903943162969687E-3</v>
      </c>
      <c r="AD223">
        <f t="shared" ca="1" si="77"/>
        <v>7.395863398102949E-4</v>
      </c>
      <c r="AE223" t="e">
        <f t="shared" ca="1" si="77"/>
        <v>#DIV/0!</v>
      </c>
      <c r="AG223" t="str">
        <f t="shared" si="78"/>
        <v>2024-10</v>
      </c>
      <c r="AH223">
        <f t="shared" ca="1" si="79"/>
        <v>0.15977073536482347</v>
      </c>
      <c r="AI223">
        <f t="shared" ca="1" si="79"/>
        <v>9.5256290477535616E-2</v>
      </c>
      <c r="AJ223">
        <f t="shared" ca="1" si="79"/>
        <v>0.16021182381322815</v>
      </c>
      <c r="AK223">
        <f t="shared" ca="1" si="79"/>
        <v>7.890458619830279E-2</v>
      </c>
      <c r="AL223" t="e">
        <f t="shared" ca="1" si="79"/>
        <v>#DIV/0!</v>
      </c>
      <c r="AN223">
        <f t="shared" ca="1" si="80"/>
        <v>0.5962061216030935</v>
      </c>
      <c r="AO223">
        <f t="shared" ca="1" si="80"/>
        <v>1.002760758704637</v>
      </c>
      <c r="AP223">
        <f t="shared" ca="1" si="80"/>
        <v>0.49386131958478247</v>
      </c>
      <c r="AQ223" t="e">
        <f t="shared" ca="1" si="80"/>
        <v>#DIV/0!</v>
      </c>
      <c r="AS223" t="str">
        <f t="shared" si="81"/>
        <v>2024-10</v>
      </c>
      <c r="AT223">
        <f t="shared" ca="1" si="82"/>
        <v>1.1307380612557909</v>
      </c>
      <c r="AU223">
        <f t="shared" ca="1" si="82"/>
        <v>0.98186360677228302</v>
      </c>
      <c r="AV223">
        <f t="shared" ca="1" si="82"/>
        <v>1.1575979824083762</v>
      </c>
      <c r="AW223" t="e">
        <f t="shared" ca="1" si="82"/>
        <v>#DIV/0!</v>
      </c>
    </row>
    <row r="224" spans="1:49" x14ac:dyDescent="0.25">
      <c r="A224" s="1" t="s">
        <v>174</v>
      </c>
      <c r="B224" s="10">
        <v>29741</v>
      </c>
      <c r="C224" s="10">
        <v>10564</v>
      </c>
      <c r="D224" s="10">
        <v>31033</v>
      </c>
      <c r="E224" s="10">
        <v>247923</v>
      </c>
      <c r="F224" s="10">
        <v>34</v>
      </c>
      <c r="G224" s="10">
        <v>49</v>
      </c>
      <c r="H224" s="10">
        <v>5</v>
      </c>
      <c r="I224" s="10">
        <v>39</v>
      </c>
      <c r="J224" s="10">
        <v>240</v>
      </c>
      <c r="K224" s="10">
        <v>0</v>
      </c>
      <c r="M224">
        <f t="shared" si="69"/>
        <v>1.647557244208332E-3</v>
      </c>
      <c r="N224">
        <f t="shared" si="69"/>
        <v>4.7330556607345703E-4</v>
      </c>
      <c r="O224">
        <f t="shared" si="69"/>
        <v>1.2567267102761577E-3</v>
      </c>
      <c r="P224">
        <f t="shared" si="69"/>
        <v>9.6804249706562121E-4</v>
      </c>
      <c r="Q224">
        <f t="shared" si="69"/>
        <v>0</v>
      </c>
      <c r="S224" t="str">
        <f t="shared" si="75"/>
        <v>2024-11</v>
      </c>
      <c r="T224">
        <f t="shared" si="70"/>
        <v>1.6502765431969718E-3</v>
      </c>
      <c r="U224">
        <f t="shared" si="71"/>
        <v>4.7352969915987912E-4</v>
      </c>
      <c r="V224">
        <f t="shared" si="72"/>
        <v>1.2583082256518835E-3</v>
      </c>
      <c r="W224">
        <f t="shared" si="73"/>
        <v>9.6898058719599781E-4</v>
      </c>
      <c r="X224">
        <f t="shared" si="74"/>
        <v>0</v>
      </c>
      <c r="Z224" t="str">
        <f t="shared" si="76"/>
        <v>2024-11</v>
      </c>
      <c r="AA224">
        <f t="shared" ca="1" si="77"/>
        <v>1.7587574345848194E-3</v>
      </c>
      <c r="AB224">
        <f t="shared" ca="1" si="77"/>
        <v>6.762249215422054E-4</v>
      </c>
      <c r="AC224">
        <f t="shared" ca="1" si="77"/>
        <v>1.1440628780233638E-3</v>
      </c>
      <c r="AD224">
        <f t="shared" ca="1" si="77"/>
        <v>7.8443414254975952E-4</v>
      </c>
      <c r="AE224" t="e">
        <f t="shared" ca="1" si="77"/>
        <v>#DIV/0!</v>
      </c>
      <c r="AG224" t="str">
        <f t="shared" si="78"/>
        <v>2024-11</v>
      </c>
      <c r="AH224">
        <f t="shared" ca="1" si="79"/>
        <v>0.16152949279940829</v>
      </c>
      <c r="AI224">
        <f t="shared" ca="1" si="79"/>
        <v>9.5932515399077822E-2</v>
      </c>
      <c r="AJ224">
        <f t="shared" ca="1" si="79"/>
        <v>0.16135588669125153</v>
      </c>
      <c r="AK224">
        <f t="shared" ca="1" si="79"/>
        <v>7.9689020340852554E-2</v>
      </c>
      <c r="AL224" t="e">
        <f t="shared" ca="1" si="79"/>
        <v>#DIV/0!</v>
      </c>
      <c r="AN224">
        <f t="shared" ca="1" si="80"/>
        <v>0.59390092630458158</v>
      </c>
      <c r="AO224">
        <f t="shared" ca="1" si="80"/>
        <v>0.99892523584920589</v>
      </c>
      <c r="AP224">
        <f t="shared" ca="1" si="80"/>
        <v>0.49334037369765377</v>
      </c>
      <c r="AQ224" t="e">
        <f t="shared" ca="1" si="80"/>
        <v>#DIV/0!</v>
      </c>
      <c r="AS224" t="str">
        <f t="shared" si="81"/>
        <v>2024-11</v>
      </c>
      <c r="AT224">
        <f t="shared" ca="1" si="82"/>
        <v>1.1263661301933479</v>
      </c>
      <c r="AU224">
        <f t="shared" ca="1" si="82"/>
        <v>0.97810801475095588</v>
      </c>
      <c r="AV224">
        <f t="shared" ca="1" si="82"/>
        <v>1.156376898909893</v>
      </c>
      <c r="AW224" t="e">
        <f t="shared" ca="1" si="82"/>
        <v>#DIV/0!</v>
      </c>
    </row>
    <row r="225" spans="1:49" x14ac:dyDescent="0.25">
      <c r="A225" s="1" t="s">
        <v>175</v>
      </c>
      <c r="B225" s="10">
        <v>29692</v>
      </c>
      <c r="C225" s="10">
        <v>10559</v>
      </c>
      <c r="D225" s="10">
        <v>30994</v>
      </c>
      <c r="E225" s="10">
        <v>247683</v>
      </c>
      <c r="F225" s="10">
        <v>34</v>
      </c>
      <c r="G225" s="10">
        <v>28</v>
      </c>
      <c r="H225" s="10">
        <v>5</v>
      </c>
      <c r="I225" s="10">
        <v>56</v>
      </c>
      <c r="J225" s="10">
        <v>228</v>
      </c>
      <c r="K225" s="10">
        <v>0</v>
      </c>
      <c r="M225">
        <f t="shared" si="69"/>
        <v>9.4301495352283442E-4</v>
      </c>
      <c r="N225">
        <f t="shared" si="69"/>
        <v>4.7352969031158251E-4</v>
      </c>
      <c r="O225">
        <f t="shared" si="69"/>
        <v>1.8068013163838163E-3</v>
      </c>
      <c r="P225">
        <f t="shared" si="69"/>
        <v>9.2053148581049159E-4</v>
      </c>
      <c r="Q225">
        <f t="shared" si="69"/>
        <v>0</v>
      </c>
      <c r="S225" t="str">
        <f t="shared" si="75"/>
        <v>2024-12</v>
      </c>
      <c r="T225">
        <f t="shared" si="70"/>
        <v>9.4390514020027401E-4</v>
      </c>
      <c r="U225">
        <f t="shared" si="71"/>
        <v>4.7375403577008313E-4</v>
      </c>
      <c r="V225">
        <f t="shared" si="72"/>
        <v>1.8100722506200794E-3</v>
      </c>
      <c r="W225">
        <f t="shared" si="73"/>
        <v>9.2137970996690759E-4</v>
      </c>
      <c r="X225">
        <f t="shared" si="74"/>
        <v>0</v>
      </c>
      <c r="Z225" t="str">
        <f t="shared" si="76"/>
        <v>2024-12</v>
      </c>
      <c r="AA225">
        <f t="shared" ca="1" si="77"/>
        <v>1.0066200660321968E-3</v>
      </c>
      <c r="AB225">
        <f t="shared" ca="1" si="77"/>
        <v>6.7906099952097358E-4</v>
      </c>
      <c r="AC225">
        <f t="shared" ca="1" si="77"/>
        <v>1.6440997892518507E-3</v>
      </c>
      <c r="AD225">
        <f t="shared" ca="1" si="77"/>
        <v>7.4425924384113743E-4</v>
      </c>
      <c r="AE225" t="e">
        <f t="shared" ca="1" si="77"/>
        <v>#DIV/0!</v>
      </c>
      <c r="AG225" t="str">
        <f t="shared" si="78"/>
        <v>2024-12</v>
      </c>
      <c r="AH225">
        <f t="shared" ca="1" si="79"/>
        <v>0.16253611286544048</v>
      </c>
      <c r="AI225">
        <f t="shared" ca="1" si="79"/>
        <v>9.6611576398598797E-2</v>
      </c>
      <c r="AJ225">
        <f t="shared" ca="1" si="79"/>
        <v>0.16299998648050337</v>
      </c>
      <c r="AK225">
        <f t="shared" ca="1" si="79"/>
        <v>8.0433279584693693E-2</v>
      </c>
      <c r="AL225" t="e">
        <f t="shared" ca="1" si="79"/>
        <v>#DIV/0!</v>
      </c>
      <c r="AN225">
        <f t="shared" ca="1" si="80"/>
        <v>0.59440068237992794</v>
      </c>
      <c r="AO225">
        <f t="shared" ca="1" si="80"/>
        <v>1.0028539726149777</v>
      </c>
      <c r="AP225">
        <f t="shared" ca="1" si="80"/>
        <v>0.49486405308143649</v>
      </c>
      <c r="AQ225" t="e">
        <f t="shared" ca="1" si="80"/>
        <v>#DIV/0!</v>
      </c>
      <c r="AS225" t="str">
        <f t="shared" si="81"/>
        <v>2024-12</v>
      </c>
      <c r="AT225">
        <f t="shared" ca="1" si="82"/>
        <v>1.1273139453788386</v>
      </c>
      <c r="AU225">
        <f t="shared" ca="1" si="82"/>
        <v>0.98195487814026783</v>
      </c>
      <c r="AV225">
        <f t="shared" ca="1" si="82"/>
        <v>1.1599483634295016</v>
      </c>
      <c r="AW225" t="e">
        <f t="shared" ca="1" si="82"/>
        <v>#DIV/0!</v>
      </c>
    </row>
    <row r="226" spans="1:49" x14ac:dyDescent="0.25">
      <c r="A226" s="1" t="s">
        <v>176</v>
      </c>
      <c r="B226" s="10">
        <v>29664</v>
      </c>
      <c r="C226" s="10">
        <v>10554</v>
      </c>
      <c r="D226" s="10">
        <v>30938</v>
      </c>
      <c r="E226" s="10">
        <v>247455</v>
      </c>
      <c r="F226" s="10">
        <v>34</v>
      </c>
      <c r="G226" s="10">
        <v>44</v>
      </c>
      <c r="H226" s="10">
        <v>6</v>
      </c>
      <c r="I226" s="10">
        <v>41</v>
      </c>
      <c r="J226" s="10">
        <v>270</v>
      </c>
      <c r="K226" s="10">
        <v>0</v>
      </c>
      <c r="M226">
        <f t="shared" si="69"/>
        <v>1.4832793959007552E-3</v>
      </c>
      <c r="N226">
        <f t="shared" si="69"/>
        <v>5.6850483229107444E-4</v>
      </c>
      <c r="O226">
        <f t="shared" si="69"/>
        <v>1.3252311073760424E-3</v>
      </c>
      <c r="P226">
        <f t="shared" si="69"/>
        <v>1.0911074740861974E-3</v>
      </c>
      <c r="Q226">
        <f t="shared" si="69"/>
        <v>0</v>
      </c>
      <c r="S226" t="str">
        <f t="shared" si="75"/>
        <v>2024-13</v>
      </c>
      <c r="T226">
        <f t="shared" si="70"/>
        <v>1.4854830550670541E-3</v>
      </c>
      <c r="U226">
        <f t="shared" si="71"/>
        <v>5.6882822921718143E-4</v>
      </c>
      <c r="V226">
        <f t="shared" si="72"/>
        <v>1.3269898700978557E-3</v>
      </c>
      <c r="W226">
        <f t="shared" si="73"/>
        <v>1.0922993986089273E-3</v>
      </c>
      <c r="X226">
        <f t="shared" si="74"/>
        <v>0</v>
      </c>
      <c r="Z226" t="str">
        <f t="shared" si="76"/>
        <v>2024-13</v>
      </c>
      <c r="AA226">
        <f t="shared" ca="1" si="77"/>
        <v>1.5852324255649025E-3</v>
      </c>
      <c r="AB226">
        <f t="shared" ca="1" si="77"/>
        <v>8.1836853460095203E-4</v>
      </c>
      <c r="AC226">
        <f t="shared" ca="1" si="77"/>
        <v>1.2041186293440032E-3</v>
      </c>
      <c r="AD226">
        <f t="shared" ca="1" si="77"/>
        <v>8.8038263751865817E-4</v>
      </c>
      <c r="AE226" t="e">
        <f t="shared" ca="1" si="77"/>
        <v>#DIV/0!</v>
      </c>
      <c r="AG226" t="str">
        <f t="shared" si="78"/>
        <v>2024-13</v>
      </c>
      <c r="AH226">
        <f t="shared" ca="1" si="79"/>
        <v>0.16412134529100539</v>
      </c>
      <c r="AI226">
        <f t="shared" ca="1" si="79"/>
        <v>9.7429944933199744E-2</v>
      </c>
      <c r="AJ226">
        <f t="shared" ca="1" si="79"/>
        <v>0.16420410510984737</v>
      </c>
      <c r="AK226">
        <f t="shared" ca="1" si="79"/>
        <v>8.1313662222212355E-2</v>
      </c>
      <c r="AL226" t="e">
        <f t="shared" ca="1" si="79"/>
        <v>#DIV/0!</v>
      </c>
      <c r="AN226">
        <f t="shared" ca="1" si="80"/>
        <v>0.59364578544275048</v>
      </c>
      <c r="AO226">
        <f t="shared" ca="1" si="80"/>
        <v>1.0005042599345944</v>
      </c>
      <c r="AP226">
        <f t="shared" ca="1" si="80"/>
        <v>0.49544842615099327</v>
      </c>
      <c r="AQ226" t="e">
        <f t="shared" ca="1" si="80"/>
        <v>#DIV/0!</v>
      </c>
      <c r="AS226" t="str">
        <f t="shared" si="81"/>
        <v>2024-13</v>
      </c>
      <c r="AT226">
        <f t="shared" ca="1" si="82"/>
        <v>1.1258822413619511</v>
      </c>
      <c r="AU226">
        <f t="shared" ca="1" si="82"/>
        <v>0.9796541325763708</v>
      </c>
      <c r="AV226">
        <f t="shared" ca="1" si="82"/>
        <v>1.161318118580323</v>
      </c>
      <c r="AW226" t="e">
        <f t="shared" ca="1" si="82"/>
        <v>#DIV/0!</v>
      </c>
    </row>
    <row r="227" spans="1:49" x14ac:dyDescent="0.25">
      <c r="A227" s="1" t="s">
        <v>177</v>
      </c>
      <c r="B227" s="10">
        <v>29620</v>
      </c>
      <c r="C227" s="10">
        <v>10548</v>
      </c>
      <c r="D227" s="10">
        <v>30897</v>
      </c>
      <c r="E227" s="10">
        <v>247185</v>
      </c>
      <c r="F227" s="10">
        <v>34</v>
      </c>
      <c r="G227" s="10">
        <v>38</v>
      </c>
      <c r="H227" s="10">
        <v>7</v>
      </c>
      <c r="I227" s="10">
        <v>52</v>
      </c>
      <c r="J227" s="10">
        <v>236</v>
      </c>
      <c r="K227" s="10">
        <v>0</v>
      </c>
      <c r="M227">
        <f t="shared" si="69"/>
        <v>1.2829169480081026E-3</v>
      </c>
      <c r="N227">
        <f t="shared" si="69"/>
        <v>6.6363291619264317E-4</v>
      </c>
      <c r="O227">
        <f t="shared" si="69"/>
        <v>1.6830112955950416E-3</v>
      </c>
      <c r="P227">
        <f t="shared" si="69"/>
        <v>9.5475049052329232E-4</v>
      </c>
      <c r="Q227">
        <f t="shared" si="69"/>
        <v>0</v>
      </c>
      <c r="S227" t="str">
        <f t="shared" si="75"/>
        <v>2024-14</v>
      </c>
      <c r="T227">
        <f t="shared" si="70"/>
        <v>1.2845651147772729E-3</v>
      </c>
      <c r="U227">
        <f t="shared" si="71"/>
        <v>6.6407364170824735E-4</v>
      </c>
      <c r="V227">
        <f t="shared" si="72"/>
        <v>1.6858489971050923E-3</v>
      </c>
      <c r="W227">
        <f t="shared" si="73"/>
        <v>9.5566298288883751E-4</v>
      </c>
      <c r="X227">
        <f t="shared" si="74"/>
        <v>0</v>
      </c>
      <c r="Z227" t="str">
        <f t="shared" si="76"/>
        <v>2024-14</v>
      </c>
      <c r="AA227">
        <f t="shared" ca="1" si="77"/>
        <v>1.3717323513624696E-3</v>
      </c>
      <c r="AB227">
        <f t="shared" ca="1" si="77"/>
        <v>9.5894994962662707E-4</v>
      </c>
      <c r="AC227">
        <f t="shared" ca="1" si="77"/>
        <v>1.5282336026414831E-3</v>
      </c>
      <c r="AD227">
        <f t="shared" ca="1" si="77"/>
        <v>7.6856166759844827E-4</v>
      </c>
      <c r="AE227" t="e">
        <f t="shared" ca="1" si="77"/>
        <v>#DIV/0!</v>
      </c>
      <c r="AG227" t="str">
        <f t="shared" si="78"/>
        <v>2024-14</v>
      </c>
      <c r="AH227">
        <f t="shared" ca="1" si="79"/>
        <v>0.16549307764236787</v>
      </c>
      <c r="AI227">
        <f t="shared" ca="1" si="79"/>
        <v>9.8388894882826372E-2</v>
      </c>
      <c r="AJ227">
        <f t="shared" ca="1" si="79"/>
        <v>0.16573233871248885</v>
      </c>
      <c r="AK227">
        <f t="shared" ca="1" si="79"/>
        <v>8.2082223889810804E-2</v>
      </c>
      <c r="AL227" t="e">
        <f t="shared" ca="1" si="79"/>
        <v>#DIV/0!</v>
      </c>
      <c r="AN227">
        <f t="shared" ca="1" si="80"/>
        <v>0.59451970006531463</v>
      </c>
      <c r="AO227">
        <f t="shared" ca="1" si="80"/>
        <v>1.0014457466954481</v>
      </c>
      <c r="AP227">
        <f t="shared" ca="1" si="80"/>
        <v>0.49598584459944167</v>
      </c>
      <c r="AQ227" t="e">
        <f t="shared" ca="1" si="80"/>
        <v>#DIV/0!</v>
      </c>
      <c r="AS227" t="str">
        <f t="shared" si="81"/>
        <v>2024-14</v>
      </c>
      <c r="AT227">
        <f t="shared" ca="1" si="82"/>
        <v>1.1275396690370718</v>
      </c>
      <c r="AU227">
        <f t="shared" ca="1" si="82"/>
        <v>0.98057599911204807</v>
      </c>
      <c r="AV227">
        <f t="shared" ca="1" si="82"/>
        <v>1.1625778133305738</v>
      </c>
      <c r="AW227" t="e">
        <f t="shared" ca="1" si="82"/>
        <v>#DIV/0!</v>
      </c>
    </row>
    <row r="228" spans="1:49" x14ac:dyDescent="0.25">
      <c r="A228" s="1" t="s">
        <v>178</v>
      </c>
      <c r="B228" s="10">
        <v>29582</v>
      </c>
      <c r="C228" s="10">
        <v>10541</v>
      </c>
      <c r="D228" s="10">
        <v>30845</v>
      </c>
      <c r="E228" s="10">
        <v>246949</v>
      </c>
      <c r="F228" s="10">
        <v>34</v>
      </c>
      <c r="G228" s="10">
        <v>38</v>
      </c>
      <c r="H228" s="10">
        <v>10</v>
      </c>
      <c r="I228" s="10">
        <v>47</v>
      </c>
      <c r="J228" s="10">
        <v>226</v>
      </c>
      <c r="K228" s="10">
        <v>0</v>
      </c>
      <c r="M228">
        <f t="shared" si="69"/>
        <v>1.284564938138057E-3</v>
      </c>
      <c r="N228">
        <f t="shared" si="69"/>
        <v>9.4867659614837304E-4</v>
      </c>
      <c r="O228">
        <f t="shared" si="69"/>
        <v>1.5237477711136326E-3</v>
      </c>
      <c r="P228">
        <f t="shared" si="69"/>
        <v>9.1516871904725268E-4</v>
      </c>
      <c r="Q228">
        <f t="shared" si="69"/>
        <v>0</v>
      </c>
      <c r="S228" t="str">
        <f t="shared" si="75"/>
        <v>2024-15</v>
      </c>
      <c r="T228">
        <f t="shared" si="70"/>
        <v>1.2862173449359558E-3</v>
      </c>
      <c r="U228">
        <f t="shared" si="71"/>
        <v>9.4957750939269009E-4</v>
      </c>
      <c r="V228">
        <f t="shared" si="72"/>
        <v>1.526073417803926E-3</v>
      </c>
      <c r="W228">
        <f t="shared" si="73"/>
        <v>9.1600708406782794E-4</v>
      </c>
      <c r="X228">
        <f t="shared" si="74"/>
        <v>0</v>
      </c>
      <c r="Z228" t="str">
        <f t="shared" si="76"/>
        <v>2024-15</v>
      </c>
      <c r="AA228">
        <f t="shared" ca="1" si="77"/>
        <v>1.37440786661389E-3</v>
      </c>
      <c r="AB228">
        <f t="shared" ca="1" si="77"/>
        <v>1.3763282813976324E-3</v>
      </c>
      <c r="AC228">
        <f t="shared" ca="1" si="77"/>
        <v>1.3820250187061187E-3</v>
      </c>
      <c r="AD228">
        <f t="shared" ca="1" si="77"/>
        <v>7.3505014836121568E-4</v>
      </c>
      <c r="AE228" t="e">
        <f t="shared" ca="1" si="77"/>
        <v>#DIV/0!</v>
      </c>
      <c r="AG228" t="str">
        <f t="shared" si="78"/>
        <v>2024-15</v>
      </c>
      <c r="AH228">
        <f t="shared" ca="1" si="79"/>
        <v>0.16686748550898176</v>
      </c>
      <c r="AI228">
        <f t="shared" ca="1" si="79"/>
        <v>9.9765223164224009E-2</v>
      </c>
      <c r="AJ228">
        <f t="shared" ca="1" si="79"/>
        <v>0.16711436373119498</v>
      </c>
      <c r="AK228">
        <f t="shared" ca="1" si="79"/>
        <v>8.2817274038172017E-2</v>
      </c>
      <c r="AL228" t="e">
        <f t="shared" ca="1" si="79"/>
        <v>#DIV/0!</v>
      </c>
      <c r="AN228">
        <f t="shared" ca="1" si="80"/>
        <v>0.59787095646535693</v>
      </c>
      <c r="AO228">
        <f t="shared" ca="1" si="80"/>
        <v>1.001479486680465</v>
      </c>
      <c r="AP228">
        <f t="shared" ca="1" si="80"/>
        <v>0.49630563908577818</v>
      </c>
      <c r="AQ228" t="e">
        <f t="shared" ca="1" si="80"/>
        <v>#DIV/0!</v>
      </c>
      <c r="AS228" t="str">
        <f t="shared" si="81"/>
        <v>2024-15</v>
      </c>
      <c r="AT228">
        <f t="shared" ca="1" si="82"/>
        <v>1.1338955131440827</v>
      </c>
      <c r="AU228">
        <f t="shared" ca="1" si="82"/>
        <v>0.9806090359686398</v>
      </c>
      <c r="AV228">
        <f t="shared" ca="1" si="82"/>
        <v>1.1633274032204637</v>
      </c>
      <c r="AW228" t="e">
        <f t="shared" ca="1" si="82"/>
        <v>#DIV/0!</v>
      </c>
    </row>
    <row r="229" spans="1:49" x14ac:dyDescent="0.25">
      <c r="A229" s="1" t="s">
        <v>179</v>
      </c>
      <c r="B229" s="10">
        <v>29544</v>
      </c>
      <c r="C229" s="10">
        <v>10531</v>
      </c>
      <c r="D229" s="10">
        <v>30798</v>
      </c>
      <c r="E229" s="10">
        <v>246723</v>
      </c>
      <c r="F229" s="10">
        <v>34</v>
      </c>
      <c r="G229" s="10">
        <v>42</v>
      </c>
      <c r="H229" s="10">
        <v>9</v>
      </c>
      <c r="I229" s="10">
        <v>47</v>
      </c>
      <c r="J229" s="10">
        <v>232</v>
      </c>
      <c r="K229" s="10">
        <v>0</v>
      </c>
      <c r="M229">
        <f t="shared" si="69"/>
        <v>1.421608448415922E-3</v>
      </c>
      <c r="N229">
        <f t="shared" si="69"/>
        <v>8.5461969423606494E-4</v>
      </c>
      <c r="O229">
        <f t="shared" si="69"/>
        <v>1.5260731216312747E-3</v>
      </c>
      <c r="P229">
        <f t="shared" si="69"/>
        <v>9.4032579046136758E-4</v>
      </c>
      <c r="Q229">
        <f t="shared" si="69"/>
        <v>0</v>
      </c>
      <c r="S229" t="str">
        <f t="shared" si="75"/>
        <v>2024-16</v>
      </c>
      <c r="T229">
        <f t="shared" si="70"/>
        <v>1.4236325365585651E-3</v>
      </c>
      <c r="U229">
        <f t="shared" si="71"/>
        <v>8.5535074593409114E-4</v>
      </c>
      <c r="V229">
        <f t="shared" si="72"/>
        <v>1.5284058778389916E-3</v>
      </c>
      <c r="W229">
        <f t="shared" si="73"/>
        <v>9.412109047672011E-4</v>
      </c>
      <c r="X229">
        <f t="shared" si="74"/>
        <v>0</v>
      </c>
      <c r="Z229" t="str">
        <f t="shared" si="76"/>
        <v>2024-16</v>
      </c>
      <c r="AA229">
        <f t="shared" ca="1" si="77"/>
        <v>1.5222542252170284E-3</v>
      </c>
      <c r="AB229">
        <f t="shared" ca="1" si="77"/>
        <v>1.2443649469285317E-3</v>
      </c>
      <c r="AC229">
        <f t="shared" ca="1" si="77"/>
        <v>1.3827656469488816E-3</v>
      </c>
      <c r="AD229">
        <f t="shared" ca="1" si="77"/>
        <v>7.5361453966984852E-4</v>
      </c>
      <c r="AE229" t="e">
        <f t="shared" ca="1" si="77"/>
        <v>#DIV/0!</v>
      </c>
      <c r="AG229" t="str">
        <f t="shared" si="78"/>
        <v>2024-16</v>
      </c>
      <c r="AH229">
        <f t="shared" ca="1" si="79"/>
        <v>0.1683897397341988</v>
      </c>
      <c r="AI229">
        <f t="shared" ca="1" si="79"/>
        <v>0.10100958811115254</v>
      </c>
      <c r="AJ229">
        <f t="shared" ca="1" si="79"/>
        <v>0.16849712937814387</v>
      </c>
      <c r="AK229">
        <f t="shared" ca="1" si="79"/>
        <v>8.3570888577841868E-2</v>
      </c>
      <c r="AL229" t="e">
        <f t="shared" ca="1" si="79"/>
        <v>#DIV/0!</v>
      </c>
      <c r="AN229">
        <f t="shared" ca="1" si="80"/>
        <v>0.59985595482595899</v>
      </c>
      <c r="AO229">
        <f t="shared" ca="1" si="80"/>
        <v>1.0006377445806056</v>
      </c>
      <c r="AP229">
        <f t="shared" ca="1" si="80"/>
        <v>0.49629442215278391</v>
      </c>
      <c r="AQ229" t="e">
        <f t="shared" ca="1" si="80"/>
        <v>#DIV/0!</v>
      </c>
      <c r="AS229" t="str">
        <f t="shared" si="81"/>
        <v>2024-16</v>
      </c>
      <c r="AT229">
        <f t="shared" ca="1" si="82"/>
        <v>1.1376601729094471</v>
      </c>
      <c r="AU229">
        <f t="shared" ca="1" si="82"/>
        <v>0.97978483545324702</v>
      </c>
      <c r="AV229">
        <f t="shared" ca="1" si="82"/>
        <v>1.1633011110236708</v>
      </c>
      <c r="AW229" t="e">
        <f t="shared" ca="1" si="82"/>
        <v>#DIV/0!</v>
      </c>
    </row>
    <row r="230" spans="1:49" x14ac:dyDescent="0.25">
      <c r="A230" s="1" t="s">
        <v>180</v>
      </c>
      <c r="B230" s="10">
        <v>29502</v>
      </c>
      <c r="C230" s="10">
        <v>10522</v>
      </c>
      <c r="D230" s="10">
        <v>30751</v>
      </c>
      <c r="E230" s="10">
        <v>246491</v>
      </c>
      <c r="F230" s="10">
        <v>34</v>
      </c>
      <c r="G230" s="10">
        <v>29</v>
      </c>
      <c r="H230" s="10">
        <v>6</v>
      </c>
      <c r="I230" s="10">
        <v>50</v>
      </c>
      <c r="J230" s="10">
        <v>189</v>
      </c>
      <c r="K230" s="10">
        <v>0</v>
      </c>
      <c r="M230">
        <f t="shared" si="69"/>
        <v>9.8298420446071453E-4</v>
      </c>
      <c r="N230">
        <f t="shared" si="69"/>
        <v>5.7023379585630107E-4</v>
      </c>
      <c r="O230">
        <f t="shared" si="69"/>
        <v>1.6259633833046079E-3</v>
      </c>
      <c r="P230">
        <f t="shared" si="69"/>
        <v>7.6676227529605542E-4</v>
      </c>
      <c r="Q230">
        <f t="shared" si="69"/>
        <v>0</v>
      </c>
      <c r="S230" t="str">
        <f t="shared" si="75"/>
        <v>2024-17</v>
      </c>
      <c r="T230">
        <f t="shared" si="70"/>
        <v>9.8395149254303354E-4</v>
      </c>
      <c r="U230">
        <f t="shared" si="71"/>
        <v>5.7055916344319116E-4</v>
      </c>
      <c r="V230">
        <f t="shared" si="72"/>
        <v>1.6286118058554419E-3</v>
      </c>
      <c r="W230">
        <f t="shared" si="73"/>
        <v>7.6735068848007599E-4</v>
      </c>
      <c r="X230">
        <f t="shared" si="74"/>
        <v>0</v>
      </c>
      <c r="Z230" t="str">
        <f t="shared" si="76"/>
        <v>2024-17</v>
      </c>
      <c r="AA230">
        <f t="shared" ca="1" si="77"/>
        <v>1.0528123835813878E-3</v>
      </c>
      <c r="AB230">
        <f t="shared" ca="1" si="77"/>
        <v>8.3313644189438659E-4</v>
      </c>
      <c r="AC230">
        <f t="shared" ca="1" si="77"/>
        <v>1.4719629060274601E-3</v>
      </c>
      <c r="AD230">
        <f t="shared" ca="1" si="77"/>
        <v>6.1305633855148563E-4</v>
      </c>
      <c r="AE230" t="e">
        <f t="shared" ca="1" si="77"/>
        <v>#DIV/0!</v>
      </c>
      <c r="AG230" t="str">
        <f t="shared" si="78"/>
        <v>2024-17</v>
      </c>
      <c r="AH230">
        <f t="shared" ca="1" si="79"/>
        <v>0.16944255211778017</v>
      </c>
      <c r="AI230">
        <f t="shared" ca="1" si="79"/>
        <v>0.10184272455304692</v>
      </c>
      <c r="AJ230">
        <f t="shared" ca="1" si="79"/>
        <v>0.16996909228417134</v>
      </c>
      <c r="AK230">
        <f t="shared" ca="1" si="79"/>
        <v>8.4183944916393347E-2</v>
      </c>
      <c r="AL230" t="e">
        <f t="shared" ca="1" si="79"/>
        <v>#DIV/0!</v>
      </c>
      <c r="AN230">
        <f t="shared" ca="1" si="80"/>
        <v>0.60104574252550003</v>
      </c>
      <c r="AO230">
        <f t="shared" ca="1" si="80"/>
        <v>1.0031074848661696</v>
      </c>
      <c r="AP230">
        <f t="shared" ca="1" si="80"/>
        <v>0.49682882997345768</v>
      </c>
      <c r="AQ230" t="e">
        <f t="shared" ca="1" si="80"/>
        <v>#DIV/0!</v>
      </c>
      <c r="AS230" t="str">
        <f t="shared" si="81"/>
        <v>2024-17</v>
      </c>
      <c r="AT230">
        <f t="shared" ca="1" si="82"/>
        <v>1.1399166714389617</v>
      </c>
      <c r="AU230">
        <f t="shared" ca="1" si="82"/>
        <v>0.98220310729279048</v>
      </c>
      <c r="AV230">
        <f t="shared" ca="1" si="82"/>
        <v>1.1645537489413667</v>
      </c>
      <c r="AW230" t="e">
        <f t="shared" ca="1" si="82"/>
        <v>#DIV/0!</v>
      </c>
    </row>
    <row r="231" spans="1:49" x14ac:dyDescent="0.25">
      <c r="A231" s="1" t="s">
        <v>181</v>
      </c>
      <c r="B231" s="10">
        <v>29473</v>
      </c>
      <c r="C231" s="10">
        <v>10516</v>
      </c>
      <c r="D231" s="10">
        <v>30701</v>
      </c>
      <c r="E231" s="10">
        <v>246302</v>
      </c>
      <c r="F231" s="10">
        <v>34</v>
      </c>
      <c r="G231" s="10">
        <v>35</v>
      </c>
      <c r="H231" s="10">
        <v>7</v>
      </c>
      <c r="I231" s="10">
        <v>38</v>
      </c>
      <c r="J231" s="10">
        <v>226</v>
      </c>
      <c r="K231" s="10">
        <v>0</v>
      </c>
      <c r="M231">
        <f t="shared" ref="M231:Q254" si="83">G231/B231</f>
        <v>1.187527567604248E-3</v>
      </c>
      <c r="N231">
        <f t="shared" si="83"/>
        <v>6.6565233929250661E-4</v>
      </c>
      <c r="O231">
        <f t="shared" si="83"/>
        <v>1.2377446988697436E-3</v>
      </c>
      <c r="P231">
        <f t="shared" si="83"/>
        <v>9.1757273590957445E-4</v>
      </c>
      <c r="Q231">
        <f t="shared" si="83"/>
        <v>0</v>
      </c>
      <c r="S231" t="str">
        <f t="shared" si="75"/>
        <v>2024-18</v>
      </c>
      <c r="T231">
        <f t="shared" si="70"/>
        <v>1.1889396060511062E-3</v>
      </c>
      <c r="U231">
        <f t="shared" si="71"/>
        <v>6.6609575209969005E-4</v>
      </c>
      <c r="V231">
        <f t="shared" si="72"/>
        <v>1.2392787680072133E-3</v>
      </c>
      <c r="W231">
        <f t="shared" si="73"/>
        <v>9.1841551344164359E-4</v>
      </c>
      <c r="X231">
        <f t="shared" si="74"/>
        <v>0</v>
      </c>
      <c r="Z231" t="str">
        <f t="shared" si="76"/>
        <v>2024-18</v>
      </c>
      <c r="AA231">
        <f t="shared" ca="1" si="77"/>
        <v>1.2729903253406267E-3</v>
      </c>
      <c r="AB231">
        <f t="shared" ca="1" si="77"/>
        <v>9.7625669819881972E-4</v>
      </c>
      <c r="AC231">
        <f t="shared" ca="1" si="77"/>
        <v>1.1189680881339861E-3</v>
      </c>
      <c r="AD231">
        <f t="shared" ca="1" si="77"/>
        <v>7.3213284788027644E-4</v>
      </c>
      <c r="AE231" t="e">
        <f t="shared" ca="1" si="77"/>
        <v>#DIV/0!</v>
      </c>
      <c r="AG231" t="str">
        <f t="shared" si="78"/>
        <v>2024-18</v>
      </c>
      <c r="AH231">
        <f t="shared" ca="1" si="79"/>
        <v>0.17071554244312079</v>
      </c>
      <c r="AI231">
        <f t="shared" ca="1" si="79"/>
        <v>0.10281898125124574</v>
      </c>
      <c r="AJ231">
        <f t="shared" ca="1" si="79"/>
        <v>0.17108806037230534</v>
      </c>
      <c r="AK231">
        <f t="shared" ca="1" si="79"/>
        <v>8.4916077764273623E-2</v>
      </c>
      <c r="AL231" t="e">
        <f t="shared" ca="1" si="79"/>
        <v>#DIV/0!</v>
      </c>
      <c r="AN231">
        <f t="shared" ca="1" si="80"/>
        <v>0.60228248570573528</v>
      </c>
      <c r="AO231">
        <f t="shared" ca="1" si="80"/>
        <v>1.0021820973290037</v>
      </c>
      <c r="AP231">
        <f t="shared" ca="1" si="80"/>
        <v>0.49741269335547506</v>
      </c>
      <c r="AQ231" t="e">
        <f t="shared" ca="1" si="80"/>
        <v>#DIV/0!</v>
      </c>
      <c r="AS231" t="str">
        <f t="shared" si="81"/>
        <v>2024-18</v>
      </c>
      <c r="AT231">
        <f t="shared" ca="1" si="82"/>
        <v>1.1422622236485405</v>
      </c>
      <c r="AU231">
        <f t="shared" ca="1" si="82"/>
        <v>0.98129700447911672</v>
      </c>
      <c r="AV231">
        <f t="shared" ca="1" si="82"/>
        <v>1.1659223093979614</v>
      </c>
      <c r="AW231" t="e">
        <f t="shared" ca="1" si="82"/>
        <v>#DIV/0!</v>
      </c>
    </row>
    <row r="232" spans="1:49" x14ac:dyDescent="0.25">
      <c r="A232" s="1" t="s">
        <v>182</v>
      </c>
      <c r="B232" s="10">
        <v>29438</v>
      </c>
      <c r="C232" s="10">
        <v>10509</v>
      </c>
      <c r="D232" s="10">
        <v>30663</v>
      </c>
      <c r="E232" s="10">
        <v>246076</v>
      </c>
      <c r="F232" s="10">
        <v>34</v>
      </c>
      <c r="G232" s="10">
        <v>41</v>
      </c>
      <c r="H232" s="10">
        <v>5</v>
      </c>
      <c r="I232" s="10">
        <v>48</v>
      </c>
      <c r="J232" s="10">
        <v>194</v>
      </c>
      <c r="K232" s="10">
        <v>0</v>
      </c>
      <c r="M232">
        <f t="shared" si="83"/>
        <v>1.3927576601671309E-3</v>
      </c>
      <c r="N232">
        <f t="shared" si="83"/>
        <v>4.7578266247977921E-4</v>
      </c>
      <c r="O232">
        <f t="shared" si="83"/>
        <v>1.5654045592407787E-3</v>
      </c>
      <c r="P232">
        <f t="shared" si="83"/>
        <v>7.8837432337976882E-4</v>
      </c>
      <c r="Q232">
        <f t="shared" si="83"/>
        <v>0</v>
      </c>
      <c r="S232" t="str">
        <f t="shared" si="75"/>
        <v>2024-19</v>
      </c>
      <c r="T232">
        <f t="shared" si="70"/>
        <v>1.3947003655496665E-3</v>
      </c>
      <c r="U232">
        <f t="shared" si="71"/>
        <v>4.7600914836351511E-4</v>
      </c>
      <c r="V232">
        <f t="shared" si="72"/>
        <v>1.567859213873252E-3</v>
      </c>
      <c r="W232">
        <f t="shared" si="73"/>
        <v>7.8899638877177208E-4</v>
      </c>
      <c r="X232">
        <f t="shared" si="74"/>
        <v>0</v>
      </c>
      <c r="Z232" t="str">
        <f t="shared" si="76"/>
        <v>2024-19</v>
      </c>
      <c r="AA232">
        <f t="shared" ca="1" si="77"/>
        <v>1.4942877492032432E-3</v>
      </c>
      <c r="AB232">
        <f t="shared" ca="1" si="77"/>
        <v>7.0025235521824593E-4</v>
      </c>
      <c r="AC232">
        <f t="shared" ca="1" si="77"/>
        <v>1.4142466517207877E-3</v>
      </c>
      <c r="AD232">
        <f t="shared" ca="1" si="77"/>
        <v>6.2758113194001327E-4</v>
      </c>
      <c r="AE232" t="e">
        <f t="shared" ca="1" si="77"/>
        <v>#DIV/0!</v>
      </c>
      <c r="AG232" t="str">
        <f t="shared" si="78"/>
        <v>2024-19</v>
      </c>
      <c r="AH232">
        <f t="shared" ca="1" si="79"/>
        <v>0.17220983019232403</v>
      </c>
      <c r="AI232">
        <f t="shared" ca="1" si="79"/>
        <v>0.10351923360646398</v>
      </c>
      <c r="AJ232">
        <f t="shared" ca="1" si="79"/>
        <v>0.17250230702402614</v>
      </c>
      <c r="AK232">
        <f t="shared" ca="1" si="79"/>
        <v>8.554365889621364E-2</v>
      </c>
      <c r="AL232" t="e">
        <f t="shared" ca="1" si="79"/>
        <v>#DIV/0!</v>
      </c>
      <c r="AN232">
        <f t="shared" ca="1" si="80"/>
        <v>0.6011226739545219</v>
      </c>
      <c r="AO232">
        <f t="shared" ca="1" si="80"/>
        <v>1.0016983747755599</v>
      </c>
      <c r="AP232">
        <f t="shared" ca="1" si="80"/>
        <v>0.49674085852519823</v>
      </c>
      <c r="AQ232" t="e">
        <f t="shared" ca="1" si="80"/>
        <v>#DIV/0!</v>
      </c>
      <c r="AS232" t="str">
        <f t="shared" si="81"/>
        <v>2024-19</v>
      </c>
      <c r="AT232">
        <f t="shared" ca="1" si="82"/>
        <v>1.1400625761718215</v>
      </c>
      <c r="AU232">
        <f t="shared" ca="1" si="82"/>
        <v>0.98082336251927893</v>
      </c>
      <c r="AV232">
        <f t="shared" ca="1" si="82"/>
        <v>1.1643475461735526</v>
      </c>
      <c r="AW232" t="e">
        <f t="shared" ca="1" si="82"/>
        <v>#DIV/0!</v>
      </c>
    </row>
    <row r="233" spans="1:49" x14ac:dyDescent="0.25">
      <c r="A233" s="1" t="s">
        <v>183</v>
      </c>
      <c r="B233" s="10">
        <v>29397</v>
      </c>
      <c r="C233" s="10">
        <v>10504</v>
      </c>
      <c r="D233" s="10">
        <v>30615</v>
      </c>
      <c r="E233" s="10">
        <v>245882</v>
      </c>
      <c r="F233" s="10">
        <v>34</v>
      </c>
      <c r="G233" s="10">
        <v>37</v>
      </c>
      <c r="H233" s="10">
        <v>1</v>
      </c>
      <c r="I233" s="10">
        <v>52</v>
      </c>
      <c r="J233" s="10">
        <v>220</v>
      </c>
      <c r="K233" s="10">
        <v>0</v>
      </c>
      <c r="M233">
        <f t="shared" si="83"/>
        <v>1.2586318331802564E-3</v>
      </c>
      <c r="N233">
        <f t="shared" si="83"/>
        <v>9.5201827875095204E-5</v>
      </c>
      <c r="O233">
        <f t="shared" si="83"/>
        <v>1.6985138004246285E-3</v>
      </c>
      <c r="P233">
        <f t="shared" si="83"/>
        <v>8.9473812641836326E-4</v>
      </c>
      <c r="Q233">
        <f t="shared" si="83"/>
        <v>0</v>
      </c>
      <c r="S233" t="str">
        <f t="shared" si="75"/>
        <v>2024-20</v>
      </c>
      <c r="T233">
        <f t="shared" si="70"/>
        <v>1.2602181504358274E-3</v>
      </c>
      <c r="U233">
        <f t="shared" si="71"/>
        <v>9.5210892198033299E-5</v>
      </c>
      <c r="V233">
        <f t="shared" si="72"/>
        <v>1.7014040684496601E-3</v>
      </c>
      <c r="W233">
        <f t="shared" si="73"/>
        <v>8.9553945951417648E-4</v>
      </c>
      <c r="X233">
        <f t="shared" si="74"/>
        <v>0</v>
      </c>
      <c r="Z233" t="str">
        <f t="shared" si="76"/>
        <v>2024-20</v>
      </c>
      <c r="AA233">
        <f t="shared" ca="1" si="77"/>
        <v>1.3510986629750885E-3</v>
      </c>
      <c r="AB233">
        <f t="shared" ca="1" si="77"/>
        <v>1.4058462595405603E-4</v>
      </c>
      <c r="AC233">
        <f t="shared" ca="1" si="77"/>
        <v>1.53318643584802E-3</v>
      </c>
      <c r="AD233">
        <f t="shared" ca="1" si="77"/>
        <v>7.1076129618905285E-4</v>
      </c>
      <c r="AE233" t="e">
        <f t="shared" ca="1" si="77"/>
        <v>#DIV/0!</v>
      </c>
      <c r="AG233" t="str">
        <f t="shared" si="78"/>
        <v>2024-20</v>
      </c>
      <c r="AH233">
        <f t="shared" ca="1" si="79"/>
        <v>0.17356092885529911</v>
      </c>
      <c r="AI233">
        <f t="shared" ca="1" si="79"/>
        <v>0.10365981823241803</v>
      </c>
      <c r="AJ233">
        <f t="shared" ca="1" si="79"/>
        <v>0.17403549345987415</v>
      </c>
      <c r="AK233">
        <f t="shared" ca="1" si="79"/>
        <v>8.6254420192402689E-2</v>
      </c>
      <c r="AL233" t="e">
        <f t="shared" ca="1" si="79"/>
        <v>#DIV/0!</v>
      </c>
      <c r="AN233">
        <f t="shared" ca="1" si="80"/>
        <v>0.59725318892964152</v>
      </c>
      <c r="AO233">
        <f t="shared" ca="1" si="80"/>
        <v>1.0027342824661343</v>
      </c>
      <c r="AP233">
        <f t="shared" ca="1" si="80"/>
        <v>0.49696910912659703</v>
      </c>
      <c r="AQ233" t="e">
        <f t="shared" ca="1" si="80"/>
        <v>#DIV/0!</v>
      </c>
      <c r="AS233" t="str">
        <f t="shared" si="81"/>
        <v>2024-20</v>
      </c>
      <c r="AT233">
        <f t="shared" ca="1" si="82"/>
        <v>1.1327238826620551</v>
      </c>
      <c r="AU233">
        <f t="shared" ca="1" si="82"/>
        <v>0.98183768228849722</v>
      </c>
      <c r="AV233">
        <f t="shared" ca="1" si="82"/>
        <v>1.1648825595977359</v>
      </c>
      <c r="AW233" t="e">
        <f t="shared" ca="1" si="82"/>
        <v>#DIV/0!</v>
      </c>
    </row>
    <row r="234" spans="1:49" x14ac:dyDescent="0.25">
      <c r="A234" s="1" t="s">
        <v>184</v>
      </c>
      <c r="B234" s="10">
        <v>29360</v>
      </c>
      <c r="C234" s="10">
        <v>10503</v>
      </c>
      <c r="D234" s="10">
        <v>30563</v>
      </c>
      <c r="E234" s="10">
        <v>245662</v>
      </c>
      <c r="F234" s="10">
        <v>34</v>
      </c>
      <c r="G234" s="10">
        <v>37</v>
      </c>
      <c r="H234" s="10">
        <v>9</v>
      </c>
      <c r="I234" s="10">
        <v>53</v>
      </c>
      <c r="J234" s="10">
        <v>198</v>
      </c>
      <c r="K234" s="10">
        <v>0</v>
      </c>
      <c r="M234">
        <f t="shared" si="83"/>
        <v>1.2602179836512261E-3</v>
      </c>
      <c r="N234">
        <f t="shared" si="83"/>
        <v>8.5689802913453304E-4</v>
      </c>
      <c r="O234">
        <f t="shared" si="83"/>
        <v>1.7341229591335929E-3</v>
      </c>
      <c r="P234">
        <f t="shared" si="83"/>
        <v>8.0598545969665634E-4</v>
      </c>
      <c r="Q234">
        <f t="shared" si="83"/>
        <v>0</v>
      </c>
      <c r="S234" t="str">
        <f t="shared" si="75"/>
        <v>2024-21</v>
      </c>
      <c r="T234">
        <f t="shared" si="70"/>
        <v>1.2618083043740582E-3</v>
      </c>
      <c r="U234">
        <f t="shared" si="71"/>
        <v>8.5763298567280552E-4</v>
      </c>
      <c r="V234">
        <f t="shared" si="72"/>
        <v>1.7371358022914406E-3</v>
      </c>
      <c r="W234">
        <f t="shared" si="73"/>
        <v>8.0663563999578542E-4</v>
      </c>
      <c r="X234">
        <f t="shared" si="74"/>
        <v>0</v>
      </c>
      <c r="Z234" t="str">
        <f t="shared" si="76"/>
        <v>2024-21</v>
      </c>
      <c r="AA234">
        <f t="shared" ca="1" si="77"/>
        <v>1.3537009320364532E-3</v>
      </c>
      <c r="AB234">
        <f t="shared" ca="1" si="77"/>
        <v>1.2710557136633939E-3</v>
      </c>
      <c r="AC234">
        <f t="shared" ca="1" si="77"/>
        <v>1.563834094615186E-3</v>
      </c>
      <c r="AD234">
        <f t="shared" ca="1" si="77"/>
        <v>6.3879371158712106E-4</v>
      </c>
      <c r="AE234" t="e">
        <f t="shared" ca="1" si="77"/>
        <v>#DIV/0!</v>
      </c>
      <c r="AG234" t="str">
        <f t="shared" si="78"/>
        <v>2024-21</v>
      </c>
      <c r="AH234">
        <f t="shared" ca="1" si="79"/>
        <v>0.17491462978733557</v>
      </c>
      <c r="AI234">
        <f t="shared" ca="1" si="79"/>
        <v>0.10493087394608143</v>
      </c>
      <c r="AJ234">
        <f t="shared" ca="1" si="79"/>
        <v>0.17559932755448934</v>
      </c>
      <c r="AK234">
        <f t="shared" ca="1" si="79"/>
        <v>8.689321390398981E-2</v>
      </c>
      <c r="AL234" t="e">
        <f t="shared" ca="1" si="79"/>
        <v>#DIV/0!</v>
      </c>
      <c r="AN234">
        <f t="shared" ca="1" si="80"/>
        <v>0.59989764191627837</v>
      </c>
      <c r="AO234">
        <f t="shared" ca="1" si="80"/>
        <v>1.003914468263668</v>
      </c>
      <c r="AP234">
        <f t="shared" ca="1" si="80"/>
        <v>0.49677499251855706</v>
      </c>
      <c r="AQ234" t="e">
        <f t="shared" ca="1" si="80"/>
        <v>#DIV/0!</v>
      </c>
      <c r="AS234" t="str">
        <f t="shared" si="81"/>
        <v>2024-21</v>
      </c>
      <c r="AT234">
        <f t="shared" ca="1" si="82"/>
        <v>1.1377392347942201</v>
      </c>
      <c r="AU234">
        <f t="shared" ca="1" si="82"/>
        <v>0.98299327346392862</v>
      </c>
      <c r="AV234">
        <f t="shared" ca="1" si="82"/>
        <v>1.1644275553588779</v>
      </c>
      <c r="AW234" t="e">
        <f t="shared" ca="1" si="82"/>
        <v>#DIV/0!</v>
      </c>
    </row>
    <row r="235" spans="1:49" x14ac:dyDescent="0.25">
      <c r="A235" s="1" t="s">
        <v>185</v>
      </c>
      <c r="B235" s="10">
        <v>29323</v>
      </c>
      <c r="C235" s="10">
        <v>10494</v>
      </c>
      <c r="D235" s="10">
        <v>30510</v>
      </c>
      <c r="E235" s="10">
        <v>245464</v>
      </c>
      <c r="F235" s="10">
        <v>34</v>
      </c>
      <c r="G235" s="10">
        <v>30</v>
      </c>
      <c r="H235" s="10">
        <v>3</v>
      </c>
      <c r="I235" s="10">
        <v>62</v>
      </c>
      <c r="J235" s="10">
        <v>216</v>
      </c>
      <c r="K235" s="10">
        <v>0</v>
      </c>
      <c r="M235">
        <f t="shared" si="83"/>
        <v>1.0230876786140573E-3</v>
      </c>
      <c r="N235">
        <f t="shared" si="83"/>
        <v>2.858776443682104E-4</v>
      </c>
      <c r="O235">
        <f t="shared" si="83"/>
        <v>2.0321206161914127E-3</v>
      </c>
      <c r="P235">
        <f t="shared" si="83"/>
        <v>8.7996610500928852E-4</v>
      </c>
      <c r="Q235">
        <f t="shared" si="83"/>
        <v>0</v>
      </c>
      <c r="S235" t="str">
        <f t="shared" si="75"/>
        <v>2024-22</v>
      </c>
      <c r="T235">
        <f t="shared" si="70"/>
        <v>1.0241355484973769E-3</v>
      </c>
      <c r="U235">
        <f t="shared" si="71"/>
        <v>2.8595939571478805E-4</v>
      </c>
      <c r="V235">
        <f t="shared" si="72"/>
        <v>2.0362592427356427E-3</v>
      </c>
      <c r="W235">
        <f t="shared" si="73"/>
        <v>8.8074118428156992E-4</v>
      </c>
      <c r="X235">
        <f t="shared" si="74"/>
        <v>0</v>
      </c>
      <c r="Z235" t="str">
        <f t="shared" si="76"/>
        <v>2024-22</v>
      </c>
      <c r="AA235">
        <f t="shared" ca="1" si="77"/>
        <v>1.0994482703995368E-3</v>
      </c>
      <c r="AB235">
        <f t="shared" ca="1" si="77"/>
        <v>4.2538228306296833E-4</v>
      </c>
      <c r="AC235">
        <f t="shared" ca="1" si="77"/>
        <v>1.8312995115951911E-3</v>
      </c>
      <c r="AD235">
        <f t="shared" ca="1" si="77"/>
        <v>6.9594627020832394E-4</v>
      </c>
      <c r="AE235" t="e">
        <f t="shared" ca="1" si="77"/>
        <v>#DIV/0!</v>
      </c>
      <c r="AG235" t="str">
        <f t="shared" si="78"/>
        <v>2024-22</v>
      </c>
      <c r="AH235">
        <f t="shared" ca="1" si="79"/>
        <v>0.17601407805773511</v>
      </c>
      <c r="AI235">
        <f t="shared" ca="1" si="79"/>
        <v>0.10535625622914439</v>
      </c>
      <c r="AJ235">
        <f t="shared" ca="1" si="79"/>
        <v>0.17743062706608453</v>
      </c>
      <c r="AK235">
        <f t="shared" ca="1" si="79"/>
        <v>8.7589160174198141E-2</v>
      </c>
      <c r="AL235" t="e">
        <f t="shared" ca="1" si="79"/>
        <v>#DIV/0!</v>
      </c>
      <c r="AN235">
        <f t="shared" ca="1" si="80"/>
        <v>0.59856721343951846</v>
      </c>
      <c r="AO235">
        <f t="shared" ca="1" si="80"/>
        <v>1.0080479301654768</v>
      </c>
      <c r="AP235">
        <f t="shared" ca="1" si="80"/>
        <v>0.49762587822928378</v>
      </c>
      <c r="AQ235" t="e">
        <f t="shared" ca="1" si="80"/>
        <v>#DIV/0!</v>
      </c>
      <c r="AS235" t="str">
        <f t="shared" si="81"/>
        <v>2024-22</v>
      </c>
      <c r="AT235">
        <f t="shared" ca="1" si="82"/>
        <v>1.1352160032104752</v>
      </c>
      <c r="AU235">
        <f t="shared" ca="1" si="82"/>
        <v>0.98704059559548918</v>
      </c>
      <c r="AV235">
        <f t="shared" ca="1" si="82"/>
        <v>1.1664220091517474</v>
      </c>
      <c r="AW235" t="e">
        <f t="shared" ca="1" si="82"/>
        <v>#DIV/0!</v>
      </c>
    </row>
    <row r="236" spans="1:49" x14ac:dyDescent="0.25">
      <c r="A236" s="1" t="s">
        <v>186</v>
      </c>
      <c r="B236" s="10">
        <v>29293</v>
      </c>
      <c r="C236" s="10">
        <v>10491</v>
      </c>
      <c r="D236" s="10">
        <v>30448</v>
      </c>
      <c r="E236" s="10">
        <v>245248</v>
      </c>
      <c r="F236" s="10">
        <v>34</v>
      </c>
      <c r="G236" s="10">
        <v>39</v>
      </c>
      <c r="H236" s="10">
        <v>8</v>
      </c>
      <c r="I236" s="10">
        <v>35</v>
      </c>
      <c r="J236" s="10">
        <v>210</v>
      </c>
      <c r="K236" s="10">
        <v>0</v>
      </c>
      <c r="M236">
        <f t="shared" si="83"/>
        <v>1.3313760966783873E-3</v>
      </c>
      <c r="N236">
        <f t="shared" si="83"/>
        <v>7.6255838337622723E-4</v>
      </c>
      <c r="O236">
        <f t="shared" si="83"/>
        <v>1.1495007882291119E-3</v>
      </c>
      <c r="P236">
        <f t="shared" si="83"/>
        <v>8.5627609603340291E-4</v>
      </c>
      <c r="Q236">
        <f t="shared" si="83"/>
        <v>0</v>
      </c>
      <c r="S236" t="str">
        <f t="shared" si="75"/>
        <v>2024-23</v>
      </c>
      <c r="T236">
        <f t="shared" si="70"/>
        <v>1.3331512195323167E-3</v>
      </c>
      <c r="U236">
        <f t="shared" si="71"/>
        <v>7.6314035946350198E-4</v>
      </c>
      <c r="V236">
        <f t="shared" si="72"/>
        <v>1.1508237879465902E-3</v>
      </c>
      <c r="W236">
        <f t="shared" si="73"/>
        <v>8.5700998560697531E-4</v>
      </c>
      <c r="X236">
        <f t="shared" si="74"/>
        <v>0</v>
      </c>
      <c r="Z236" t="str">
        <f t="shared" si="76"/>
        <v>2024-23</v>
      </c>
      <c r="AA236">
        <f t="shared" ca="1" si="77"/>
        <v>1.43213772946198E-3</v>
      </c>
      <c r="AB236">
        <f t="shared" ca="1" si="77"/>
        <v>1.1394397489208627E-3</v>
      </c>
      <c r="AC236">
        <f t="shared" ca="1" si="77"/>
        <v>1.0339619241547134E-3</v>
      </c>
      <c r="AD236">
        <f t="shared" ca="1" si="77"/>
        <v>6.7570552562858446E-4</v>
      </c>
      <c r="AE236" t="e">
        <f t="shared" ca="1" si="77"/>
        <v>#DIV/0!</v>
      </c>
      <c r="AG236" t="str">
        <f t="shared" si="78"/>
        <v>2024-23</v>
      </c>
      <c r="AH236">
        <f t="shared" ca="1" si="79"/>
        <v>0.1774462157871971</v>
      </c>
      <c r="AI236">
        <f t="shared" ca="1" si="79"/>
        <v>0.10649569597806526</v>
      </c>
      <c r="AJ236">
        <f t="shared" ca="1" si="79"/>
        <v>0.17846458899023926</v>
      </c>
      <c r="AK236">
        <f t="shared" ca="1" si="79"/>
        <v>8.8264865699826722E-2</v>
      </c>
      <c r="AL236" t="e">
        <f t="shared" ca="1" si="79"/>
        <v>#DIV/0!</v>
      </c>
      <c r="AN236">
        <f t="shared" ca="1" si="80"/>
        <v>0.6001576055348542</v>
      </c>
      <c r="AO236">
        <f t="shared" ca="1" si="80"/>
        <v>1.0057390528083363</v>
      </c>
      <c r="AP236">
        <f t="shared" ca="1" si="80"/>
        <v>0.49741757133710096</v>
      </c>
      <c r="AQ236" t="e">
        <f t="shared" ca="1" si="80"/>
        <v>#DIV/0!</v>
      </c>
      <c r="AS236" t="str">
        <f t="shared" si="81"/>
        <v>2024-23</v>
      </c>
      <c r="AT236">
        <f t="shared" ca="1" si="82"/>
        <v>1.1382322702519492</v>
      </c>
      <c r="AU236">
        <f t="shared" ca="1" si="82"/>
        <v>0.98477983436226613</v>
      </c>
      <c r="AV236">
        <f t="shared" ca="1" si="82"/>
        <v>1.1659337432589754</v>
      </c>
      <c r="AW236" t="e">
        <f t="shared" ca="1" si="82"/>
        <v>#DIV/0!</v>
      </c>
    </row>
    <row r="237" spans="1:49" x14ac:dyDescent="0.25">
      <c r="A237" s="1" t="s">
        <v>187</v>
      </c>
      <c r="B237" s="10">
        <v>29254</v>
      </c>
      <c r="C237" s="10">
        <v>10483</v>
      </c>
      <c r="D237" s="10">
        <v>30413</v>
      </c>
      <c r="E237" s="10">
        <v>245038</v>
      </c>
      <c r="F237" s="10">
        <v>34</v>
      </c>
      <c r="G237" s="10">
        <v>20</v>
      </c>
      <c r="H237" s="10">
        <v>6</v>
      </c>
      <c r="I237" s="10">
        <v>37</v>
      </c>
      <c r="J237" s="10">
        <v>202</v>
      </c>
      <c r="K237" s="10">
        <v>0</v>
      </c>
      <c r="M237">
        <f t="shared" si="83"/>
        <v>6.8366719081151296E-4</v>
      </c>
      <c r="N237">
        <f t="shared" si="83"/>
        <v>5.7235524182008965E-4</v>
      </c>
      <c r="O237">
        <f t="shared" si="83"/>
        <v>1.2165850129878671E-3</v>
      </c>
      <c r="P237">
        <f t="shared" si="83"/>
        <v>8.2436193569976899E-4</v>
      </c>
      <c r="Q237">
        <f t="shared" si="83"/>
        <v>0</v>
      </c>
      <c r="S237" t="str">
        <f t="shared" si="75"/>
        <v>2024-24</v>
      </c>
      <c r="T237">
        <f t="shared" ref="T237:T254" si="84">-LN((1-1.5*M237)/(1-0.5*M237))</f>
        <v>6.8413493808807736E-4</v>
      </c>
      <c r="U237">
        <f t="shared" ref="U237:U254" si="85">-LN((1-1.5*N237)/(1-0.5*N237))</f>
        <v>5.7268303560019092E-4</v>
      </c>
      <c r="V237">
        <f t="shared" ref="V237:V254" si="86">-LN((1-1.5*O237)/(1-0.5*O237))</f>
        <v>1.2180670455195521E-3</v>
      </c>
      <c r="W237">
        <f t="shared" ref="W237:W254" si="87">-LN((1-1.5*P237)/(1-0.5*P237))</f>
        <v>8.250421157769115E-4</v>
      </c>
      <c r="X237">
        <f t="shared" si="74"/>
        <v>0</v>
      </c>
      <c r="Z237" t="str">
        <f t="shared" si="76"/>
        <v>2024-24</v>
      </c>
      <c r="AA237">
        <f t="shared" ca="1" si="77"/>
        <v>7.3541952284704524E-4</v>
      </c>
      <c r="AB237">
        <f t="shared" ca="1" si="77"/>
        <v>8.5824874649326937E-4</v>
      </c>
      <c r="AC237">
        <f t="shared" ca="1" si="77"/>
        <v>1.093292362289815E-3</v>
      </c>
      <c r="AD237">
        <f t="shared" ca="1" si="77"/>
        <v>6.4907052536849748E-4</v>
      </c>
      <c r="AE237" t="e">
        <f t="shared" ca="1" si="77"/>
        <v>#DIV/0!</v>
      </c>
      <c r="AG237" t="str">
        <f t="shared" si="78"/>
        <v>2024-24</v>
      </c>
      <c r="AH237">
        <f t="shared" ca="1" si="79"/>
        <v>0.17818163531004416</v>
      </c>
      <c r="AI237">
        <f t="shared" ca="1" si="79"/>
        <v>0.10735394472455853</v>
      </c>
      <c r="AJ237">
        <f t="shared" ca="1" si="79"/>
        <v>0.17955788135252906</v>
      </c>
      <c r="AK237">
        <f t="shared" ca="1" si="79"/>
        <v>8.8913936225195223E-2</v>
      </c>
      <c r="AL237" t="e">
        <f t="shared" ca="1" si="79"/>
        <v>#DIV/0!</v>
      </c>
      <c r="AN237">
        <f t="shared" ca="1" si="80"/>
        <v>0.60249724691188167</v>
      </c>
      <c r="AO237">
        <f t="shared" ca="1" si="80"/>
        <v>1.0077238377574107</v>
      </c>
      <c r="AP237">
        <f t="shared" ca="1" si="80"/>
        <v>0.49900729707907848</v>
      </c>
      <c r="AQ237" t="e">
        <f t="shared" ca="1" si="80"/>
        <v>#DIV/0!</v>
      </c>
      <c r="AS237" t="str">
        <f t="shared" si="81"/>
        <v>2024-24</v>
      </c>
      <c r="AT237">
        <f t="shared" ca="1" si="82"/>
        <v>1.1426695302176477</v>
      </c>
      <c r="AU237">
        <f t="shared" ca="1" si="82"/>
        <v>0.98672325714965448</v>
      </c>
      <c r="AV237">
        <f t="shared" ca="1" si="82"/>
        <v>1.1696600187102359</v>
      </c>
      <c r="AW237" t="e">
        <f t="shared" ca="1" si="82"/>
        <v>#DIV/0!</v>
      </c>
    </row>
    <row r="238" spans="1:49" x14ac:dyDescent="0.25">
      <c r="A238" s="1" t="s">
        <v>188</v>
      </c>
      <c r="B238" s="10">
        <v>29234</v>
      </c>
      <c r="C238" s="10">
        <v>10477</v>
      </c>
      <c r="D238" s="10">
        <v>30376</v>
      </c>
      <c r="E238" s="10">
        <v>244836</v>
      </c>
      <c r="F238" s="10">
        <v>34</v>
      </c>
      <c r="G238" s="10">
        <v>31</v>
      </c>
      <c r="H238" s="10">
        <v>7</v>
      </c>
      <c r="I238" s="10">
        <v>50</v>
      </c>
      <c r="J238" s="10">
        <v>236</v>
      </c>
      <c r="K238" s="10">
        <v>0</v>
      </c>
      <c r="M238">
        <f t="shared" si="83"/>
        <v>1.0604091126770198E-3</v>
      </c>
      <c r="N238">
        <f t="shared" si="83"/>
        <v>6.6813018993986827E-4</v>
      </c>
      <c r="O238">
        <f t="shared" si="83"/>
        <v>1.6460363444824862E-3</v>
      </c>
      <c r="P238">
        <f t="shared" si="83"/>
        <v>9.639105360322828E-4</v>
      </c>
      <c r="Q238">
        <f t="shared" si="83"/>
        <v>0</v>
      </c>
      <c r="S238" t="str">
        <f t="shared" si="75"/>
        <v>2024-25</v>
      </c>
      <c r="T238">
        <f t="shared" si="84"/>
        <v>1.0615348735077482E-3</v>
      </c>
      <c r="U238">
        <f t="shared" si="85"/>
        <v>6.6857691124626371E-4</v>
      </c>
      <c r="V238">
        <f t="shared" si="86"/>
        <v>1.6487506208064159E-3</v>
      </c>
      <c r="W238">
        <f t="shared" si="87"/>
        <v>9.6484063085868887E-4</v>
      </c>
      <c r="X238">
        <f t="shared" ref="X238:X254" si="88">-LN((1-1.5*Q238)/(1-0.5*Q238))</f>
        <v>0</v>
      </c>
      <c r="Z238" t="str">
        <f t="shared" si="76"/>
        <v>2024-25</v>
      </c>
      <c r="AA238">
        <f t="shared" ca="1" si="77"/>
        <v>1.1418673722628976E-3</v>
      </c>
      <c r="AB238">
        <f t="shared" ca="1" si="77"/>
        <v>1.0056854110820402E-3</v>
      </c>
      <c r="AC238">
        <f t="shared" ca="1" si="77"/>
        <v>1.4783916377280023E-3</v>
      </c>
      <c r="AD238">
        <f t="shared" ca="1" si="77"/>
        <v>7.5738296871146675E-4</v>
      </c>
      <c r="AE238" t="e">
        <f t="shared" ca="1" si="77"/>
        <v>#DIV/0!</v>
      </c>
      <c r="AG238" t="str">
        <f t="shared" si="78"/>
        <v>2024-25</v>
      </c>
      <c r="AH238">
        <f t="shared" ca="1" si="79"/>
        <v>0.17932350268230707</v>
      </c>
      <c r="AI238">
        <f t="shared" ca="1" si="79"/>
        <v>0.10835963013564057</v>
      </c>
      <c r="AJ238">
        <f t="shared" ca="1" si="79"/>
        <v>0.18103627299025707</v>
      </c>
      <c r="AK238">
        <f t="shared" ca="1" si="79"/>
        <v>8.9671319193906696E-2</v>
      </c>
      <c r="AL238" t="e">
        <f t="shared" ca="1" si="79"/>
        <v>#DIV/0!</v>
      </c>
      <c r="AN238">
        <f t="shared" ca="1" si="80"/>
        <v>0.60426898044486976</v>
      </c>
      <c r="AO238">
        <f t="shared" ca="1" si="80"/>
        <v>1.009551287379125</v>
      </c>
      <c r="AP238">
        <f t="shared" ca="1" si="80"/>
        <v>0.50005335526358818</v>
      </c>
      <c r="AQ238" t="e">
        <f t="shared" ca="1" si="80"/>
        <v>#DIV/0!</v>
      </c>
      <c r="AS238" t="str">
        <f t="shared" si="81"/>
        <v>2024-25</v>
      </c>
      <c r="AT238">
        <f t="shared" ca="1" si="82"/>
        <v>1.1460297213789967</v>
      </c>
      <c r="AU238">
        <f t="shared" ca="1" si="82"/>
        <v>0.98851262341792467</v>
      </c>
      <c r="AV238">
        <f t="shared" ca="1" si="82"/>
        <v>1.1721119516635765</v>
      </c>
      <c r="AW238" t="e">
        <f t="shared" ca="1" si="82"/>
        <v>#DIV/0!</v>
      </c>
    </row>
    <row r="239" spans="1:49" x14ac:dyDescent="0.25">
      <c r="A239" s="1" t="s">
        <v>189</v>
      </c>
      <c r="B239" s="10">
        <v>29203</v>
      </c>
      <c r="C239" s="10">
        <v>10470</v>
      </c>
      <c r="D239" s="10">
        <v>30326</v>
      </c>
      <c r="E239" s="10">
        <v>244600</v>
      </c>
      <c r="F239" s="10">
        <v>34</v>
      </c>
      <c r="G239" s="10">
        <v>27</v>
      </c>
      <c r="H239" s="10">
        <v>12</v>
      </c>
      <c r="I239" s="10">
        <v>50</v>
      </c>
      <c r="J239" s="10">
        <v>258</v>
      </c>
      <c r="K239" s="10">
        <v>0</v>
      </c>
      <c r="M239">
        <f t="shared" si="83"/>
        <v>9.2456254494401263E-4</v>
      </c>
      <c r="N239">
        <f t="shared" si="83"/>
        <v>1.146131805157593E-3</v>
      </c>
      <c r="O239">
        <f t="shared" si="83"/>
        <v>1.648750247312537E-3</v>
      </c>
      <c r="P239">
        <f t="shared" si="83"/>
        <v>1.0547833197056418E-3</v>
      </c>
      <c r="Q239">
        <f t="shared" si="83"/>
        <v>0</v>
      </c>
      <c r="S239" t="str">
        <f t="shared" si="75"/>
        <v>2024-26</v>
      </c>
      <c r="T239">
        <f t="shared" si="84"/>
        <v>9.2541821794955089E-4</v>
      </c>
      <c r="U239">
        <f t="shared" si="85"/>
        <v>1.1474470564769093E-3</v>
      </c>
      <c r="V239">
        <f t="shared" si="86"/>
        <v>1.651473489365064E-3</v>
      </c>
      <c r="W239">
        <f t="shared" si="87"/>
        <v>1.0558971604176447E-3</v>
      </c>
      <c r="X239">
        <f t="shared" si="88"/>
        <v>0</v>
      </c>
      <c r="Z239" t="str">
        <f t="shared" si="76"/>
        <v>2024-26</v>
      </c>
      <c r="AA239">
        <f t="shared" ca="1" si="77"/>
        <v>9.9611035541417197E-4</v>
      </c>
      <c r="AB239">
        <f t="shared" ca="1" si="77"/>
        <v>1.7324286128500982E-3</v>
      </c>
      <c r="AC239">
        <f t="shared" ca="1" si="77"/>
        <v>1.4793656708536117E-3</v>
      </c>
      <c r="AD239">
        <f t="shared" ca="1" si="77"/>
        <v>8.2703855164756074E-4</v>
      </c>
      <c r="AE239" t="e">
        <f t="shared" ca="1" si="77"/>
        <v>#DIV/0!</v>
      </c>
      <c r="AG239" t="str">
        <f t="shared" si="78"/>
        <v>2024-26</v>
      </c>
      <c r="AH239">
        <f t="shared" ca="1" si="79"/>
        <v>0.18031961303772123</v>
      </c>
      <c r="AI239">
        <f t="shared" ca="1" si="79"/>
        <v>0.11009205874849066</v>
      </c>
      <c r="AJ239">
        <f t="shared" ca="1" si="79"/>
        <v>0.18251563866111067</v>
      </c>
      <c r="AK239">
        <f t="shared" ca="1" si="79"/>
        <v>9.0498357745554259E-2</v>
      </c>
      <c r="AL239" t="e">
        <f t="shared" ca="1" si="79"/>
        <v>#DIV/0!</v>
      </c>
      <c r="AN239">
        <f t="shared" ca="1" si="80"/>
        <v>0.61053845942682006</v>
      </c>
      <c r="AO239">
        <f t="shared" ca="1" si="80"/>
        <v>1.0121785178350513</v>
      </c>
      <c r="AP239">
        <f t="shared" ca="1" si="80"/>
        <v>0.50187750639539597</v>
      </c>
      <c r="AQ239" t="e">
        <f t="shared" ca="1" si="80"/>
        <v>#DIV/0!</v>
      </c>
      <c r="AS239" t="str">
        <f t="shared" si="81"/>
        <v>2024-26</v>
      </c>
      <c r="AT239">
        <f t="shared" ca="1" si="82"/>
        <v>1.1579201368783762</v>
      </c>
      <c r="AU239">
        <f t="shared" ca="1" si="82"/>
        <v>0.99108510339271949</v>
      </c>
      <c r="AV239">
        <f t="shared" ca="1" si="82"/>
        <v>1.1763877140811798</v>
      </c>
      <c r="AW239" t="e">
        <f t="shared" ca="1" si="82"/>
        <v>#DIV/0!</v>
      </c>
    </row>
    <row r="240" spans="1:49" x14ac:dyDescent="0.25">
      <c r="A240" s="1" t="s">
        <v>190</v>
      </c>
      <c r="B240" s="10">
        <v>29176</v>
      </c>
      <c r="C240" s="10">
        <v>10458</v>
      </c>
      <c r="D240" s="10">
        <v>30276</v>
      </c>
      <c r="E240" s="10">
        <v>244342</v>
      </c>
      <c r="F240" s="10">
        <v>34</v>
      </c>
      <c r="G240" s="10">
        <v>32</v>
      </c>
      <c r="H240" s="10">
        <v>6</v>
      </c>
      <c r="I240" s="10">
        <v>23</v>
      </c>
      <c r="J240" s="10">
        <v>185</v>
      </c>
      <c r="K240" s="10">
        <v>0</v>
      </c>
      <c r="M240">
        <f t="shared" si="83"/>
        <v>1.0967918837400603E-3</v>
      </c>
      <c r="N240">
        <f t="shared" si="83"/>
        <v>5.737234652897303E-4</v>
      </c>
      <c r="O240">
        <f t="shared" si="83"/>
        <v>7.5967763244814371E-4</v>
      </c>
      <c r="P240">
        <f t="shared" si="83"/>
        <v>7.5713549041916657E-4</v>
      </c>
      <c r="Q240">
        <f t="shared" si="83"/>
        <v>0</v>
      </c>
      <c r="S240" t="str">
        <f t="shared" si="75"/>
        <v>2024-27</v>
      </c>
      <c r="T240">
        <f t="shared" si="84"/>
        <v>1.0979962673249768E-3</v>
      </c>
      <c r="U240">
        <f t="shared" si="85"/>
        <v>5.7405282862310288E-4</v>
      </c>
      <c r="V240">
        <f t="shared" si="86"/>
        <v>7.6025521792251634E-4</v>
      </c>
      <c r="W240">
        <f t="shared" si="87"/>
        <v>7.5770921518139556E-4</v>
      </c>
      <c r="X240">
        <f t="shared" si="88"/>
        <v>0</v>
      </c>
      <c r="Z240" t="str">
        <f t="shared" si="76"/>
        <v>2024-27</v>
      </c>
      <c r="AA240">
        <f t="shared" ca="1" si="77"/>
        <v>1.1826555836512112E-3</v>
      </c>
      <c r="AB240">
        <f t="shared" ca="1" si="77"/>
        <v>8.6993432898962953E-4</v>
      </c>
      <c r="AC240">
        <f t="shared" ca="1" si="77"/>
        <v>6.8035055655771531E-4</v>
      </c>
      <c r="AD240">
        <f t="shared" ca="1" si="77"/>
        <v>5.9217611004358408E-4</v>
      </c>
      <c r="AE240" t="e">
        <f t="shared" ca="1" si="77"/>
        <v>#DIV/0!</v>
      </c>
      <c r="AG240" t="str">
        <f t="shared" si="78"/>
        <v>2024-27</v>
      </c>
      <c r="AH240">
        <f t="shared" ca="1" si="79"/>
        <v>0.18150226862137245</v>
      </c>
      <c r="AI240">
        <f t="shared" ca="1" si="79"/>
        <v>0.11096199307748029</v>
      </c>
      <c r="AJ240">
        <f t="shared" ca="1" si="79"/>
        <v>0.18319598921766839</v>
      </c>
      <c r="AK240">
        <f t="shared" ca="1" si="79"/>
        <v>9.1090533855597844E-2</v>
      </c>
      <c r="AL240" t="e">
        <f t="shared" ca="1" si="79"/>
        <v>#DIV/0!</v>
      </c>
      <c r="AN240">
        <f t="shared" ca="1" si="80"/>
        <v>0.61135320192033227</v>
      </c>
      <c r="AO240">
        <f t="shared" ca="1" si="80"/>
        <v>1.0093316772796332</v>
      </c>
      <c r="AP240">
        <f t="shared" ca="1" si="80"/>
        <v>0.50186994657140971</v>
      </c>
      <c r="AQ240" t="e">
        <f t="shared" ca="1" si="80"/>
        <v>#DIV/0!</v>
      </c>
      <c r="AS240" t="str">
        <f t="shared" si="81"/>
        <v>2024-27</v>
      </c>
      <c r="AT240">
        <f t="shared" ca="1" si="82"/>
        <v>1.159465341320524</v>
      </c>
      <c r="AU240">
        <f t="shared" ca="1" si="82"/>
        <v>0.98829758990918515</v>
      </c>
      <c r="AV240">
        <f t="shared" ca="1" si="82"/>
        <v>1.176369994052</v>
      </c>
      <c r="AW240" t="e">
        <f t="shared" ca="1" si="82"/>
        <v>#DIV/0!</v>
      </c>
    </row>
    <row r="241" spans="1:49" x14ac:dyDescent="0.25">
      <c r="A241" s="1" t="s">
        <v>191</v>
      </c>
      <c r="B241" s="10">
        <v>29144</v>
      </c>
      <c r="C241" s="10">
        <v>10452</v>
      </c>
      <c r="D241" s="10">
        <v>30253</v>
      </c>
      <c r="E241" s="10">
        <v>244157</v>
      </c>
      <c r="F241" s="10">
        <v>34</v>
      </c>
      <c r="G241" s="10">
        <v>33</v>
      </c>
      <c r="H241" s="10">
        <v>3</v>
      </c>
      <c r="I241" s="10">
        <v>42</v>
      </c>
      <c r="J241" s="10">
        <v>195</v>
      </c>
      <c r="K241" s="10">
        <v>0</v>
      </c>
      <c r="M241">
        <f t="shared" si="83"/>
        <v>1.1323085369201208E-3</v>
      </c>
      <c r="N241">
        <f t="shared" si="83"/>
        <v>2.8702640642939151E-4</v>
      </c>
      <c r="O241">
        <f t="shared" si="83"/>
        <v>1.3882920702079132E-3</v>
      </c>
      <c r="P241">
        <f t="shared" si="83"/>
        <v>7.9866643184508331E-4</v>
      </c>
      <c r="Q241">
        <f t="shared" si="83"/>
        <v>0</v>
      </c>
      <c r="S241" t="str">
        <f t="shared" si="75"/>
        <v>2024-28</v>
      </c>
      <c r="T241">
        <f t="shared" si="84"/>
        <v>1.1335922343387662E-3</v>
      </c>
      <c r="U241">
        <f t="shared" si="85"/>
        <v>2.8710881621286602E-4</v>
      </c>
      <c r="V241">
        <f t="shared" si="86"/>
        <v>1.3902223284403264E-3</v>
      </c>
      <c r="W241">
        <f t="shared" si="87"/>
        <v>7.9930485232100146E-4</v>
      </c>
      <c r="X241">
        <f t="shared" si="88"/>
        <v>0</v>
      </c>
      <c r="Z241" t="str">
        <f t="shared" si="76"/>
        <v>2024-28</v>
      </c>
      <c r="AA241">
        <f t="shared" ca="1" si="77"/>
        <v>1.2218061241917435E-3</v>
      </c>
      <c r="AB241">
        <f t="shared" ca="1" si="77"/>
        <v>4.3670991535185727E-4</v>
      </c>
      <c r="AC241">
        <f t="shared" ca="1" si="77"/>
        <v>1.242873702595688E-3</v>
      </c>
      <c r="AD241">
        <f t="shared" ca="1" si="77"/>
        <v>6.2331121994107803E-4</v>
      </c>
      <c r="AE241" t="e">
        <f t="shared" ca="1" si="77"/>
        <v>#DIV/0!</v>
      </c>
      <c r="AG241" t="str">
        <f t="shared" si="78"/>
        <v>2024-28</v>
      </c>
      <c r="AH241">
        <f t="shared" ca="1" si="79"/>
        <v>0.18272407474556418</v>
      </c>
      <c r="AI241">
        <f t="shared" ca="1" si="79"/>
        <v>0.11139870299283215</v>
      </c>
      <c r="AJ241">
        <f t="shared" ca="1" si="79"/>
        <v>0.18443886292026407</v>
      </c>
      <c r="AK241">
        <f t="shared" ca="1" si="79"/>
        <v>9.1713845075538925E-2</v>
      </c>
      <c r="AL241" t="e">
        <f t="shared" ca="1" si="79"/>
        <v>#DIV/0!</v>
      </c>
      <c r="AN241">
        <f t="shared" ca="1" si="80"/>
        <v>0.60965531306123888</v>
      </c>
      <c r="AO241">
        <f t="shared" ca="1" si="80"/>
        <v>1.0093845771395349</v>
      </c>
      <c r="AP241">
        <f t="shared" ca="1" si="80"/>
        <v>0.50192534948252832</v>
      </c>
      <c r="AQ241" t="e">
        <f t="shared" ca="1" si="80"/>
        <v>#DIV/0!</v>
      </c>
      <c r="AS241" t="str">
        <f t="shared" si="81"/>
        <v>2024-28</v>
      </c>
      <c r="AT241">
        <f t="shared" ca="1" si="82"/>
        <v>1.1562452006892991</v>
      </c>
      <c r="AU241">
        <f t="shared" ca="1" si="82"/>
        <v>0.98834938735617328</v>
      </c>
      <c r="AV241">
        <f t="shared" ca="1" si="82"/>
        <v>1.176499857022812</v>
      </c>
      <c r="AW241" t="e">
        <f t="shared" ca="1" si="82"/>
        <v>#DIV/0!</v>
      </c>
    </row>
    <row r="242" spans="1:49" x14ac:dyDescent="0.25">
      <c r="A242" s="1" t="s">
        <v>192</v>
      </c>
      <c r="B242" s="10">
        <v>29111</v>
      </c>
      <c r="C242" s="10">
        <v>10449</v>
      </c>
      <c r="D242" s="10">
        <v>30211</v>
      </c>
      <c r="E242" s="10">
        <v>243962</v>
      </c>
      <c r="F242" s="10">
        <v>34</v>
      </c>
      <c r="G242" s="10">
        <v>29</v>
      </c>
      <c r="H242" s="10">
        <v>7</v>
      </c>
      <c r="I242" s="10">
        <v>43</v>
      </c>
      <c r="J242" s="10">
        <v>186</v>
      </c>
      <c r="K242" s="10">
        <v>0</v>
      </c>
      <c r="M242">
        <f t="shared" si="83"/>
        <v>9.9618700834736007E-4</v>
      </c>
      <c r="N242">
        <f t="shared" si="83"/>
        <v>6.6992056656139346E-4</v>
      </c>
      <c r="O242">
        <f t="shared" si="83"/>
        <v>1.4233226308298303E-3</v>
      </c>
      <c r="P242">
        <f t="shared" si="83"/>
        <v>7.6241381854551119E-4</v>
      </c>
      <c r="Q242">
        <f t="shared" si="83"/>
        <v>0</v>
      </c>
      <c r="S242" t="str">
        <f t="shared" si="75"/>
        <v>2024-29</v>
      </c>
      <c r="T242">
        <f t="shared" si="84"/>
        <v>9.9718046912387935E-4</v>
      </c>
      <c r="U242">
        <f t="shared" si="85"/>
        <v>6.7036968608948208E-4</v>
      </c>
      <c r="V242">
        <f t="shared" si="86"/>
        <v>1.4253516070007889E-3</v>
      </c>
      <c r="W242">
        <f t="shared" si="87"/>
        <v>7.6299557390187083E-4</v>
      </c>
      <c r="X242">
        <f t="shared" si="88"/>
        <v>0</v>
      </c>
      <c r="Z242" t="str">
        <f t="shared" si="76"/>
        <v>2024-29</v>
      </c>
      <c r="AA242">
        <f t="shared" ca="1" si="77"/>
        <v>1.0754920687743815E-3</v>
      </c>
      <c r="AB242">
        <f t="shared" ca="1" si="77"/>
        <v>1.023464557240494E-3</v>
      </c>
      <c r="AC242">
        <f t="shared" ca="1" si="77"/>
        <v>1.2730168557681064E-3</v>
      </c>
      <c r="AD242">
        <f t="shared" ca="1" si="77"/>
        <v>5.9368858002096245E-4</v>
      </c>
      <c r="AE242" t="e">
        <f t="shared" ca="1" si="77"/>
        <v>#DIV/0!</v>
      </c>
      <c r="AG242" t="str">
        <f t="shared" si="78"/>
        <v>2024-29</v>
      </c>
      <c r="AH242">
        <f t="shared" ca="1" si="79"/>
        <v>0.18379956681433857</v>
      </c>
      <c r="AI242">
        <f t="shared" ca="1" si="79"/>
        <v>0.11242216755007264</v>
      </c>
      <c r="AJ242">
        <f t="shared" ca="1" si="79"/>
        <v>0.18571187977603218</v>
      </c>
      <c r="AK242">
        <f t="shared" ca="1" si="79"/>
        <v>9.2307533655559881E-2</v>
      </c>
      <c r="AL242" t="e">
        <f t="shared" ca="1" si="79"/>
        <v>#DIV/0!</v>
      </c>
      <c r="AN242">
        <f t="shared" ca="1" si="80"/>
        <v>0.61165632486845645</v>
      </c>
      <c r="AO242">
        <f t="shared" ca="1" si="80"/>
        <v>1.0104043387851143</v>
      </c>
      <c r="AP242">
        <f t="shared" ca="1" si="80"/>
        <v>0.50221845054075931</v>
      </c>
      <c r="AQ242" t="e">
        <f t="shared" ca="1" si="80"/>
        <v>#DIV/0!</v>
      </c>
      <c r="AS242" t="str">
        <f t="shared" si="81"/>
        <v>2024-29</v>
      </c>
      <c r="AT242">
        <f t="shared" ca="1" si="82"/>
        <v>1.1600402308465867</v>
      </c>
      <c r="AU242">
        <f t="shared" ca="1" si="82"/>
        <v>0.98934789755781893</v>
      </c>
      <c r="AV242">
        <f t="shared" ca="1" si="82"/>
        <v>1.1771868782172139</v>
      </c>
      <c r="AW242" t="e">
        <f t="shared" ca="1" si="82"/>
        <v>#DIV/0!</v>
      </c>
    </row>
    <row r="243" spans="1:49" x14ac:dyDescent="0.25">
      <c r="A243" s="1" t="s">
        <v>193</v>
      </c>
      <c r="B243" s="10">
        <v>29082</v>
      </c>
      <c r="C243" s="10">
        <v>10442</v>
      </c>
      <c r="D243" s="10">
        <v>30168</v>
      </c>
      <c r="E243" s="10">
        <v>243776</v>
      </c>
      <c r="F243" s="10">
        <v>34</v>
      </c>
      <c r="G243" s="10">
        <v>26</v>
      </c>
      <c r="H243" s="10">
        <v>5</v>
      </c>
      <c r="I243" s="10">
        <v>45</v>
      </c>
      <c r="J243" s="10">
        <v>234</v>
      </c>
      <c r="K243" s="10">
        <v>0</v>
      </c>
      <c r="M243">
        <f t="shared" si="83"/>
        <v>8.940237947871536E-4</v>
      </c>
      <c r="N243">
        <f t="shared" si="83"/>
        <v>4.7883547213177551E-4</v>
      </c>
      <c r="O243">
        <f t="shared" si="83"/>
        <v>1.4916467780429594E-3</v>
      </c>
      <c r="P243">
        <f t="shared" si="83"/>
        <v>9.5989761092150168E-4</v>
      </c>
      <c r="Q243">
        <f t="shared" si="83"/>
        <v>0</v>
      </c>
      <c r="S243" t="str">
        <f t="shared" si="75"/>
        <v>2024-30</v>
      </c>
      <c r="T243">
        <f t="shared" si="84"/>
        <v>8.9482384825407635E-4</v>
      </c>
      <c r="U243">
        <f t="shared" si="85"/>
        <v>4.7906487454501336E-4</v>
      </c>
      <c r="V243">
        <f t="shared" si="86"/>
        <v>1.4938753898594329E-3</v>
      </c>
      <c r="W243">
        <f t="shared" si="87"/>
        <v>9.6081997356481635E-4</v>
      </c>
      <c r="X243">
        <f t="shared" si="88"/>
        <v>0</v>
      </c>
      <c r="Z243" t="str">
        <f t="shared" si="76"/>
        <v>2024-30</v>
      </c>
      <c r="AA243">
        <f t="shared" ca="1" si="77"/>
        <v>9.6573731206715753E-4</v>
      </c>
      <c r="AB243">
        <f t="shared" ca="1" si="77"/>
        <v>7.3411599304973514E-4</v>
      </c>
      <c r="AC243">
        <f t="shared" ca="1" si="77"/>
        <v>1.3328949480944288E-3</v>
      </c>
      <c r="AD243">
        <f t="shared" ca="1" si="77"/>
        <v>7.4597260780456017E-4</v>
      </c>
      <c r="AE243" t="e">
        <f t="shared" ca="1" si="77"/>
        <v>#DIV/0!</v>
      </c>
      <c r="AG243" t="str">
        <f t="shared" si="78"/>
        <v>2024-30</v>
      </c>
      <c r="AH243">
        <f t="shared" ca="1" si="79"/>
        <v>0.18476530412640571</v>
      </c>
      <c r="AI243">
        <f t="shared" ca="1" si="79"/>
        <v>0.11315628354312238</v>
      </c>
      <c r="AJ243">
        <f t="shared" ca="1" si="79"/>
        <v>0.18704477472412662</v>
      </c>
      <c r="AK243">
        <f t="shared" ca="1" si="79"/>
        <v>9.3053506263364436E-2</v>
      </c>
      <c r="AL243" t="e">
        <f t="shared" ca="1" si="79"/>
        <v>#DIV/0!</v>
      </c>
      <c r="AN243">
        <f t="shared" ca="1" si="80"/>
        <v>0.61243253476695714</v>
      </c>
      <c r="AO243">
        <f t="shared" ca="1" si="80"/>
        <v>1.0123371138780548</v>
      </c>
      <c r="AP243">
        <f t="shared" ca="1" si="80"/>
        <v>0.50363084510554335</v>
      </c>
      <c r="AQ243" t="e">
        <f t="shared" ca="1" si="80"/>
        <v>#DIV/0!</v>
      </c>
      <c r="AS243" t="str">
        <f t="shared" si="81"/>
        <v>2024-30</v>
      </c>
      <c r="AT243">
        <f t="shared" ca="1" si="82"/>
        <v>1.1615123560797163</v>
      </c>
      <c r="AU243">
        <f t="shared" ca="1" si="82"/>
        <v>0.99124039435464784</v>
      </c>
      <c r="AV243">
        <f t="shared" ca="1" si="82"/>
        <v>1.1804974940393502</v>
      </c>
      <c r="AW243" t="e">
        <f t="shared" ca="1" si="82"/>
        <v>#DIV/0!</v>
      </c>
    </row>
    <row r="244" spans="1:49" x14ac:dyDescent="0.25">
      <c r="A244" s="1" t="s">
        <v>274</v>
      </c>
      <c r="B244" s="10">
        <v>29056</v>
      </c>
      <c r="C244" s="10">
        <v>10437</v>
      </c>
      <c r="D244" s="10">
        <v>30123</v>
      </c>
      <c r="E244" s="10">
        <v>243542</v>
      </c>
      <c r="F244" s="10">
        <v>34</v>
      </c>
      <c r="G244" s="10">
        <v>36</v>
      </c>
      <c r="H244" s="10">
        <v>6</v>
      </c>
      <c r="I244" s="10">
        <v>42</v>
      </c>
      <c r="J244" s="10">
        <v>171</v>
      </c>
      <c r="K244" s="10">
        <v>0</v>
      </c>
      <c r="M244">
        <f t="shared" si="83"/>
        <v>1.2389867841409693E-3</v>
      </c>
      <c r="N244">
        <f t="shared" si="83"/>
        <v>5.7487783845932736E-4</v>
      </c>
      <c r="O244">
        <f t="shared" si="83"/>
        <v>1.3942834379045911E-3</v>
      </c>
      <c r="P244">
        <f t="shared" si="83"/>
        <v>7.0213761897331881E-4</v>
      </c>
      <c r="Q244">
        <f t="shared" si="83"/>
        <v>0</v>
      </c>
      <c r="S244" t="str">
        <f t="shared" si="75"/>
        <v>2024-31</v>
      </c>
      <c r="T244">
        <f t="shared" si="84"/>
        <v>1.240523935792569E-3</v>
      </c>
      <c r="U244">
        <f t="shared" si="85"/>
        <v>5.7520852894570843E-4</v>
      </c>
      <c r="V244">
        <f t="shared" si="86"/>
        <v>1.3962304053424428E-3</v>
      </c>
      <c r="W244">
        <f t="shared" si="87"/>
        <v>7.0263099151127422E-4</v>
      </c>
      <c r="X244">
        <f t="shared" si="88"/>
        <v>0</v>
      </c>
      <c r="Z244" t="str">
        <f t="shared" si="76"/>
        <v>2024-31</v>
      </c>
      <c r="AA244">
        <f t="shared" ca="1" si="77"/>
        <v>1.3397217930008053E-3</v>
      </c>
      <c r="AB244">
        <f t="shared" ca="1" si="77"/>
        <v>8.8472355348887379E-4</v>
      </c>
      <c r="AC244">
        <f t="shared" ca="1" si="77"/>
        <v>1.2445376664083285E-3</v>
      </c>
      <c r="AD244">
        <f t="shared" ca="1" si="77"/>
        <v>5.4431755460712802E-4</v>
      </c>
      <c r="AE244" t="e">
        <f t="shared" ca="1" si="77"/>
        <v>#DIV/0!</v>
      </c>
      <c r="AG244" t="str">
        <f t="shared" si="78"/>
        <v>2024-31</v>
      </c>
      <c r="AH244">
        <f t="shared" ca="1" si="79"/>
        <v>0.1861050259194065</v>
      </c>
      <c r="AI244">
        <f t="shared" ca="1" si="79"/>
        <v>0.11404100709661125</v>
      </c>
      <c r="AJ244">
        <f t="shared" ca="1" si="79"/>
        <v>0.18828931239053495</v>
      </c>
      <c r="AK244">
        <f t="shared" ca="1" si="79"/>
        <v>9.3597823817971562E-2</v>
      </c>
      <c r="AL244" t="e">
        <f t="shared" ca="1" si="79"/>
        <v>#DIV/0!</v>
      </c>
      <c r="AN244">
        <f t="shared" ca="1" si="80"/>
        <v>0.61277768578908309</v>
      </c>
      <c r="AO244">
        <f t="shared" ca="1" si="80"/>
        <v>1.0117368483754672</v>
      </c>
      <c r="AP244">
        <f t="shared" ca="1" si="80"/>
        <v>0.50293012429715067</v>
      </c>
      <c r="AQ244" t="e">
        <f t="shared" ca="1" si="80"/>
        <v>#DIV/0!</v>
      </c>
      <c r="AS244" t="str">
        <f t="shared" si="81"/>
        <v>2024-31</v>
      </c>
      <c r="AT244">
        <f t="shared" ca="1" si="82"/>
        <v>1.1621669541850657</v>
      </c>
      <c r="AU244">
        <f t="shared" ca="1" si="82"/>
        <v>0.99065263815629701</v>
      </c>
      <c r="AV244">
        <f t="shared" ca="1" si="82"/>
        <v>1.178855022839725</v>
      </c>
      <c r="AW244" t="e">
        <f t="shared" ca="1" si="82"/>
        <v>#DIV/0!</v>
      </c>
    </row>
    <row r="245" spans="1:49" x14ac:dyDescent="0.25">
      <c r="A245" s="1" t="s">
        <v>275</v>
      </c>
      <c r="B245" s="10">
        <v>29020</v>
      </c>
      <c r="C245" s="10">
        <v>10431</v>
      </c>
      <c r="D245" s="10">
        <v>30081</v>
      </c>
      <c r="E245" s="10">
        <v>243371</v>
      </c>
      <c r="F245" s="10">
        <v>34</v>
      </c>
      <c r="G245" s="10">
        <v>31</v>
      </c>
      <c r="H245" s="10">
        <v>6</v>
      </c>
      <c r="I245" s="10">
        <v>37</v>
      </c>
      <c r="J245" s="10">
        <v>192</v>
      </c>
      <c r="K245" s="10">
        <v>0</v>
      </c>
      <c r="M245">
        <f t="shared" si="83"/>
        <v>1.0682288077188146E-3</v>
      </c>
      <c r="N245">
        <f t="shared" si="83"/>
        <v>5.7520851308599363E-4</v>
      </c>
      <c r="O245">
        <f t="shared" si="83"/>
        <v>1.2300123001230013E-3</v>
      </c>
      <c r="P245">
        <f t="shared" si="83"/>
        <v>7.8891897555583858E-4</v>
      </c>
      <c r="Q245">
        <f t="shared" si="83"/>
        <v>0</v>
      </c>
      <c r="S245" t="str">
        <f t="shared" si="75"/>
        <v>2024-32</v>
      </c>
      <c r="T245">
        <f t="shared" si="84"/>
        <v>1.0693712426845553E-3</v>
      </c>
      <c r="U245">
        <f t="shared" si="85"/>
        <v>5.755395842323858E-4</v>
      </c>
      <c r="V245">
        <f t="shared" si="86"/>
        <v>1.2315272492466737E-3</v>
      </c>
      <c r="W245">
        <f t="shared" si="87"/>
        <v>7.8954190112631348E-4</v>
      </c>
      <c r="X245">
        <f t="shared" si="88"/>
        <v>0</v>
      </c>
      <c r="Z245" t="str">
        <f t="shared" si="76"/>
        <v>2024-32</v>
      </c>
      <c r="AA245">
        <f t="shared" ca="1" si="77"/>
        <v>1.1556491050837415E-3</v>
      </c>
      <c r="AB245">
        <f t="shared" ca="1" si="77"/>
        <v>8.8852445878387907E-4</v>
      </c>
      <c r="AC245">
        <f t="shared" ca="1" si="77"/>
        <v>1.0966407616132183E-3</v>
      </c>
      <c r="AD245">
        <f t="shared" ca="1" si="77"/>
        <v>6.1030145253174769E-4</v>
      </c>
      <c r="AE245" t="e">
        <f t="shared" ca="1" si="77"/>
        <v>#DIV/0!</v>
      </c>
      <c r="AG245" t="str">
        <f t="shared" si="78"/>
        <v>2024-32</v>
      </c>
      <c r="AH245">
        <f t="shared" ca="1" si="79"/>
        <v>0.18726067502449023</v>
      </c>
      <c r="AI245">
        <f t="shared" ca="1" si="79"/>
        <v>0.11492953155539512</v>
      </c>
      <c r="AJ245">
        <f t="shared" ca="1" si="79"/>
        <v>0.18938595315214818</v>
      </c>
      <c r="AK245">
        <f t="shared" ca="1" si="79"/>
        <v>9.4208125270503304E-2</v>
      </c>
      <c r="AL245" t="e">
        <f t="shared" ca="1" si="79"/>
        <v>#DIV/0!</v>
      </c>
      <c r="AN245">
        <f t="shared" ca="1" si="80"/>
        <v>0.61374088040836372</v>
      </c>
      <c r="AO245">
        <f t="shared" ca="1" si="80"/>
        <v>1.0113493029296194</v>
      </c>
      <c r="AP245">
        <f t="shared" ca="1" si="80"/>
        <v>0.50308547300805484</v>
      </c>
      <c r="AQ245" t="e">
        <f t="shared" ca="1" si="80"/>
        <v>#DIV/0!</v>
      </c>
      <c r="AS245" t="str">
        <f t="shared" si="81"/>
        <v>2024-32</v>
      </c>
      <c r="AT245">
        <f t="shared" ca="1" si="82"/>
        <v>1.1639937063383126</v>
      </c>
      <c r="AU245">
        <f t="shared" ca="1" si="82"/>
        <v>0.99027316900979812</v>
      </c>
      <c r="AV245">
        <f t="shared" ca="1" si="82"/>
        <v>1.1792191561443206</v>
      </c>
      <c r="AW245" t="e">
        <f t="shared" ca="1" si="82"/>
        <v>#DIV/0!</v>
      </c>
    </row>
    <row r="246" spans="1:49" x14ac:dyDescent="0.25">
      <c r="A246" s="1" t="s">
        <v>276</v>
      </c>
      <c r="B246" s="10">
        <v>28989</v>
      </c>
      <c r="C246" s="10">
        <v>10425</v>
      </c>
      <c r="D246" s="10">
        <v>30044</v>
      </c>
      <c r="E246" s="10">
        <v>243179</v>
      </c>
      <c r="F246" s="10">
        <v>34</v>
      </c>
      <c r="G246" s="10">
        <v>45</v>
      </c>
      <c r="H246" s="10">
        <v>6</v>
      </c>
      <c r="I246" s="10">
        <v>39</v>
      </c>
      <c r="J246" s="10">
        <v>160</v>
      </c>
      <c r="K246" s="10">
        <v>0</v>
      </c>
      <c r="M246">
        <f t="shared" si="83"/>
        <v>1.5523129462899721E-3</v>
      </c>
      <c r="N246">
        <f t="shared" si="83"/>
        <v>5.7553956834532373E-4</v>
      </c>
      <c r="O246">
        <f t="shared" si="83"/>
        <v>1.2980961256823325E-3</v>
      </c>
      <c r="P246">
        <f t="shared" si="83"/>
        <v>6.5795155009273009E-4</v>
      </c>
      <c r="Q246">
        <f t="shared" si="83"/>
        <v>0</v>
      </c>
      <c r="S246" t="str">
        <f t="shared" si="75"/>
        <v>2024-33</v>
      </c>
      <c r="T246">
        <f t="shared" si="84"/>
        <v>1.5547266813297144E-3</v>
      </c>
      <c r="U246">
        <f t="shared" si="85"/>
        <v>5.7587102080948211E-4</v>
      </c>
      <c r="V246">
        <f t="shared" si="86"/>
        <v>1.2997835524303052E-3</v>
      </c>
      <c r="W246">
        <f t="shared" si="87"/>
        <v>6.5838475913243902E-4</v>
      </c>
      <c r="X246">
        <f t="shared" si="88"/>
        <v>0</v>
      </c>
      <c r="Z246" t="str">
        <f t="shared" si="76"/>
        <v>2024-33</v>
      </c>
      <c r="AA246">
        <f t="shared" ca="1" si="77"/>
        <v>1.6812780799675758E-3</v>
      </c>
      <c r="AB246">
        <f t="shared" ca="1" si="77"/>
        <v>8.9234198892377441E-4</v>
      </c>
      <c r="AC246">
        <f t="shared" ca="1" si="77"/>
        <v>1.156274107458957E-3</v>
      </c>
      <c r="AD246">
        <f t="shared" ca="1" si="77"/>
        <v>5.0780055454738944E-4</v>
      </c>
      <c r="AE246" t="e">
        <f t="shared" ca="1" si="77"/>
        <v>#DIV/0!</v>
      </c>
      <c r="AG246" t="str">
        <f t="shared" si="78"/>
        <v>2024-33</v>
      </c>
      <c r="AH246">
        <f t="shared" ca="1" si="79"/>
        <v>0.1889419531044578</v>
      </c>
      <c r="AI246">
        <f t="shared" ca="1" si="79"/>
        <v>0.1158218735443189</v>
      </c>
      <c r="AJ246">
        <f t="shared" ca="1" si="79"/>
        <v>0.19054222725960712</v>
      </c>
      <c r="AK246">
        <f t="shared" ca="1" si="79"/>
        <v>9.4715925825050687E-2</v>
      </c>
      <c r="AL246" t="e">
        <f t="shared" ca="1" si="79"/>
        <v>#DIV/0!</v>
      </c>
      <c r="AN246">
        <f t="shared" ca="1" si="80"/>
        <v>0.61300241498131447</v>
      </c>
      <c r="AO246">
        <f t="shared" ca="1" si="80"/>
        <v>1.0084696602784908</v>
      </c>
      <c r="AP246">
        <f t="shared" ca="1" si="80"/>
        <v>0.50129642606523905</v>
      </c>
      <c r="AQ246" t="e">
        <f t="shared" ca="1" si="80"/>
        <v>#DIV/0!</v>
      </c>
      <c r="AS246" t="str">
        <f t="shared" si="81"/>
        <v>2024-33</v>
      </c>
      <c r="AT246">
        <f t="shared" ca="1" si="82"/>
        <v>1.1625931655940462</v>
      </c>
      <c r="AU246">
        <f t="shared" ca="1" si="82"/>
        <v>0.98745353701372274</v>
      </c>
      <c r="AV246">
        <f t="shared" ca="1" si="82"/>
        <v>1.175025677025165</v>
      </c>
      <c r="AW246" t="e">
        <f t="shared" ca="1" si="82"/>
        <v>#DIV/0!</v>
      </c>
    </row>
    <row r="247" spans="1:49" x14ac:dyDescent="0.25">
      <c r="A247" s="1" t="s">
        <v>277</v>
      </c>
      <c r="B247" s="10">
        <v>28944</v>
      </c>
      <c r="C247" s="10">
        <v>10419</v>
      </c>
      <c r="D247" s="10">
        <v>30005</v>
      </c>
      <c r="E247" s="10">
        <v>243019</v>
      </c>
      <c r="F247" s="10">
        <v>34</v>
      </c>
      <c r="G247" s="10">
        <v>24</v>
      </c>
      <c r="H247" s="10">
        <v>6</v>
      </c>
      <c r="I247" s="10">
        <v>35</v>
      </c>
      <c r="J247" s="10">
        <v>172</v>
      </c>
      <c r="K247" s="10">
        <v>0</v>
      </c>
      <c r="M247">
        <f t="shared" si="83"/>
        <v>8.2918739635157548E-4</v>
      </c>
      <c r="N247">
        <f t="shared" si="83"/>
        <v>5.7587100489490354E-4</v>
      </c>
      <c r="O247">
        <f t="shared" si="83"/>
        <v>1.1664722546242292E-3</v>
      </c>
      <c r="P247">
        <f t="shared" si="83"/>
        <v>7.0776359050115419E-4</v>
      </c>
      <c r="Q247">
        <f t="shared" si="83"/>
        <v>0</v>
      </c>
      <c r="S247" t="str">
        <f t="shared" si="75"/>
        <v>2024-34</v>
      </c>
      <c r="T247">
        <f t="shared" si="84"/>
        <v>8.2987556629978158E-4</v>
      </c>
      <c r="U247">
        <f t="shared" si="85"/>
        <v>5.7620283933589598E-4</v>
      </c>
      <c r="V247">
        <f t="shared" si="86"/>
        <v>1.1678346338958724E-3</v>
      </c>
      <c r="W247">
        <f t="shared" si="87"/>
        <v>7.0826490419966621E-4</v>
      </c>
      <c r="X247">
        <f t="shared" si="88"/>
        <v>0</v>
      </c>
      <c r="Z247" t="str">
        <f t="shared" si="76"/>
        <v>2024-34</v>
      </c>
      <c r="AA247">
        <f t="shared" ca="1" si="77"/>
        <v>8.9802099405448361E-4</v>
      </c>
      <c r="AB247">
        <f t="shared" ca="1" si="77"/>
        <v>8.9617621821312123E-4</v>
      </c>
      <c r="AC247">
        <f t="shared" ca="1" si="77"/>
        <v>1.0378641697429841E-3</v>
      </c>
      <c r="AD247">
        <f t="shared" ca="1" si="77"/>
        <v>5.4507128759643869E-4</v>
      </c>
      <c r="AE247" t="e">
        <f t="shared" ca="1" si="77"/>
        <v>#DIV/0!</v>
      </c>
      <c r="AG247" t="str">
        <f t="shared" si="78"/>
        <v>2024-34</v>
      </c>
      <c r="AH247">
        <f t="shared" ca="1" si="79"/>
        <v>0.18983997409851228</v>
      </c>
      <c r="AI247">
        <f t="shared" ca="1" si="79"/>
        <v>0.11671804976253203</v>
      </c>
      <c r="AJ247">
        <f t="shared" ca="1" si="79"/>
        <v>0.19158009142935012</v>
      </c>
      <c r="AK247">
        <f t="shared" ca="1" si="79"/>
        <v>9.5260997112647128E-2</v>
      </c>
      <c r="AL247" t="e">
        <f t="shared" ca="1" si="79"/>
        <v>#DIV/0!</v>
      </c>
      <c r="AN247">
        <f t="shared" ca="1" si="80"/>
        <v>0.61482335486394646</v>
      </c>
      <c r="AO247">
        <f t="shared" ca="1" si="80"/>
        <v>1.0091662324497308</v>
      </c>
      <c r="AP247">
        <f t="shared" ca="1" si="80"/>
        <v>0.5017963027281811</v>
      </c>
      <c r="AQ247" t="e">
        <f t="shared" ca="1" si="80"/>
        <v>#DIV/0!</v>
      </c>
      <c r="AS247" t="str">
        <f t="shared" si="81"/>
        <v>2024-34</v>
      </c>
      <c r="AT247">
        <f t="shared" ca="1" si="82"/>
        <v>1.1660466793335804</v>
      </c>
      <c r="AU247">
        <f t="shared" ca="1" si="82"/>
        <v>0.98813559288646591</v>
      </c>
      <c r="AV247">
        <f t="shared" ca="1" si="82"/>
        <v>1.1761973748146604</v>
      </c>
      <c r="AW247" t="e">
        <f t="shared" ca="1" si="82"/>
        <v>#DIV/0!</v>
      </c>
    </row>
    <row r="248" spans="1:49" x14ac:dyDescent="0.25">
      <c r="A248" s="1" t="s">
        <v>278</v>
      </c>
      <c r="B248" s="10">
        <v>28920</v>
      </c>
      <c r="C248" s="10">
        <v>10413</v>
      </c>
      <c r="D248" s="10">
        <v>29970</v>
      </c>
      <c r="E248" s="10">
        <v>242847</v>
      </c>
      <c r="F248" s="10">
        <v>34</v>
      </c>
      <c r="G248" s="10">
        <v>27</v>
      </c>
      <c r="H248" s="10">
        <v>6</v>
      </c>
      <c r="I248" s="10">
        <v>45</v>
      </c>
      <c r="J248" s="10">
        <v>188</v>
      </c>
      <c r="K248" s="10">
        <v>0</v>
      </c>
      <c r="M248">
        <f t="shared" si="83"/>
        <v>9.3360995850622411E-4</v>
      </c>
      <c r="N248">
        <f t="shared" si="83"/>
        <v>5.7620282339383461E-4</v>
      </c>
      <c r="O248">
        <f t="shared" si="83"/>
        <v>1.5015015015015015E-3</v>
      </c>
      <c r="P248">
        <f t="shared" si="83"/>
        <v>7.7414997920501386E-4</v>
      </c>
      <c r="Q248">
        <f t="shared" si="83"/>
        <v>0</v>
      </c>
      <c r="S248" t="str">
        <f t="shared" si="75"/>
        <v>2024-35</v>
      </c>
      <c r="T248">
        <f t="shared" si="84"/>
        <v>9.3448246858510013E-4</v>
      </c>
      <c r="U248">
        <f t="shared" si="85"/>
        <v>5.7653504047241576E-4</v>
      </c>
      <c r="V248">
        <f t="shared" si="86"/>
        <v>1.5037596818662875E-3</v>
      </c>
      <c r="W248">
        <f t="shared" si="87"/>
        <v>7.7474979046202421E-4</v>
      </c>
      <c r="X248">
        <f t="shared" si="88"/>
        <v>0</v>
      </c>
      <c r="Z248" t="str">
        <f t="shared" si="76"/>
        <v>2024-35</v>
      </c>
      <c r="AA248">
        <f t="shared" ca="1" si="77"/>
        <v>1.0118885522498191E-3</v>
      </c>
      <c r="AB248">
        <f t="shared" ca="1" si="77"/>
        <v>9.0002722129794825E-4</v>
      </c>
      <c r="AC248">
        <f t="shared" ca="1" si="77"/>
        <v>1.3350791377695402E-3</v>
      </c>
      <c r="AD248">
        <f t="shared" ca="1" si="77"/>
        <v>5.9492638745901698E-4</v>
      </c>
      <c r="AE248" t="e">
        <f t="shared" ca="1" si="77"/>
        <v>#DIV/0!</v>
      </c>
      <c r="AG248" t="str">
        <f t="shared" si="78"/>
        <v>2024-35</v>
      </c>
      <c r="AH248">
        <f t="shared" ca="1" si="79"/>
        <v>0.19085186265076209</v>
      </c>
      <c r="AI248">
        <f t="shared" ca="1" si="79"/>
        <v>0.11761807698382998</v>
      </c>
      <c r="AJ248">
        <f t="shared" ca="1" si="79"/>
        <v>0.19291517056711965</v>
      </c>
      <c r="AK248">
        <f t="shared" ca="1" si="79"/>
        <v>9.5855923500106147E-2</v>
      </c>
      <c r="AL248" t="e">
        <f t="shared" ca="1" si="79"/>
        <v>#DIV/0!</v>
      </c>
      <c r="AN248">
        <f t="shared" ca="1" si="80"/>
        <v>0.61627942924014378</v>
      </c>
      <c r="AO248">
        <f t="shared" ca="1" si="80"/>
        <v>1.0108110441664024</v>
      </c>
      <c r="AP248">
        <f t="shared" ca="1" si="80"/>
        <v>0.50225301534264788</v>
      </c>
      <c r="AQ248" t="e">
        <f t="shared" ca="1" si="80"/>
        <v>#DIV/0!</v>
      </c>
      <c r="AS248" t="str">
        <f t="shared" si="81"/>
        <v>2024-35</v>
      </c>
      <c r="AT248">
        <f t="shared" ca="1" si="82"/>
        <v>1.168808205352063</v>
      </c>
      <c r="AU248">
        <f t="shared" ca="1" si="82"/>
        <v>0.98974612735400802</v>
      </c>
      <c r="AV248">
        <f t="shared" ca="1" si="82"/>
        <v>1.1772678972064357</v>
      </c>
      <c r="AW248" t="e">
        <f t="shared" ca="1" si="82"/>
        <v>#DIV/0!</v>
      </c>
    </row>
    <row r="249" spans="1:49" x14ac:dyDescent="0.25">
      <c r="A249" s="1" t="s">
        <v>279</v>
      </c>
      <c r="B249" s="10">
        <v>28893</v>
      </c>
      <c r="C249" s="10">
        <v>10407</v>
      </c>
      <c r="D249" s="10">
        <v>29925</v>
      </c>
      <c r="E249" s="10">
        <v>242659</v>
      </c>
      <c r="F249" s="10">
        <v>34</v>
      </c>
      <c r="G249" s="10">
        <v>20</v>
      </c>
      <c r="H249" s="10">
        <v>0</v>
      </c>
      <c r="I249" s="10">
        <v>18</v>
      </c>
      <c r="J249" s="10">
        <v>100</v>
      </c>
      <c r="K249" s="10">
        <v>0</v>
      </c>
      <c r="M249">
        <f t="shared" si="83"/>
        <v>6.9220918561589315E-4</v>
      </c>
      <c r="N249">
        <f t="shared" si="83"/>
        <v>0</v>
      </c>
      <c r="O249">
        <f t="shared" si="83"/>
        <v>6.0150375939849621E-4</v>
      </c>
      <c r="P249">
        <f t="shared" si="83"/>
        <v>4.1210093176020668E-4</v>
      </c>
      <c r="Q249">
        <f t="shared" si="83"/>
        <v>0</v>
      </c>
      <c r="S249" t="str">
        <f t="shared" si="75"/>
        <v>2024-36</v>
      </c>
      <c r="T249">
        <f t="shared" si="84"/>
        <v>6.9268869877384055E-4</v>
      </c>
      <c r="U249">
        <f t="shared" si="85"/>
        <v>0</v>
      </c>
      <c r="V249">
        <f t="shared" si="86"/>
        <v>6.0186580209867343E-4</v>
      </c>
      <c r="W249">
        <f t="shared" si="87"/>
        <v>4.1227083479235911E-4</v>
      </c>
      <c r="X249">
        <f t="shared" si="88"/>
        <v>0</v>
      </c>
      <c r="Z249" t="str">
        <f t="shared" si="76"/>
        <v>2024-36</v>
      </c>
      <c r="AA249">
        <f t="shared" ca="1" si="77"/>
        <v>7.5056384314895115E-4</v>
      </c>
      <c r="AB249">
        <f t="shared" ca="1" si="77"/>
        <v>0</v>
      </c>
      <c r="AC249">
        <f t="shared" ca="1" si="77"/>
        <v>5.3382344703768183E-4</v>
      </c>
      <c r="AD249">
        <f t="shared" ca="1" si="77"/>
        <v>3.1588467637055126E-4</v>
      </c>
      <c r="AE249" t="e">
        <f t="shared" ca="1" si="77"/>
        <v>#DIV/0!</v>
      </c>
      <c r="AG249" t="str">
        <f t="shared" si="78"/>
        <v>2024-36</v>
      </c>
      <c r="AH249">
        <f t="shared" ca="1" si="79"/>
        <v>0.19160242649391104</v>
      </c>
      <c r="AI249">
        <f t="shared" ca="1" si="79"/>
        <v>0.11761807698382998</v>
      </c>
      <c r="AJ249">
        <f t="shared" ca="1" si="79"/>
        <v>0.19344899401415733</v>
      </c>
      <c r="AK249">
        <f t="shared" ca="1" si="79"/>
        <v>9.6171808176476692E-2</v>
      </c>
      <c r="AL249" t="e">
        <f t="shared" ca="1" si="79"/>
        <v>#DIV/0!</v>
      </c>
      <c r="AN249">
        <f t="shared" ca="1" si="80"/>
        <v>0.61386527893250753</v>
      </c>
      <c r="AO249">
        <f t="shared" ca="1" si="80"/>
        <v>1.0096374954849801</v>
      </c>
      <c r="AP249">
        <f t="shared" ca="1" si="80"/>
        <v>0.50193418703668113</v>
      </c>
      <c r="AQ249" t="e">
        <f t="shared" ca="1" si="80"/>
        <v>#DIV/0!</v>
      </c>
      <c r="AS249" t="str">
        <f t="shared" si="81"/>
        <v>2024-36</v>
      </c>
      <c r="AT249">
        <f t="shared" ca="1" si="82"/>
        <v>1.1642296350564465</v>
      </c>
      <c r="AU249">
        <f t="shared" ca="1" si="82"/>
        <v>0.98859703497971851</v>
      </c>
      <c r="AV249">
        <f t="shared" ca="1" si="82"/>
        <v>1.1765205720179961</v>
      </c>
      <c r="AW249" t="e">
        <f t="shared" ca="1" si="82"/>
        <v>#DIV/0!</v>
      </c>
    </row>
    <row r="250" spans="1:49" x14ac:dyDescent="0.25">
      <c r="A250" s="1" t="s">
        <v>280</v>
      </c>
      <c r="B250" s="10">
        <v>28873</v>
      </c>
      <c r="C250" s="10">
        <v>10407</v>
      </c>
      <c r="D250" s="10">
        <v>29907</v>
      </c>
      <c r="E250" s="10">
        <v>242559</v>
      </c>
      <c r="F250" s="10">
        <v>34</v>
      </c>
      <c r="G250" s="10">
        <v>20</v>
      </c>
      <c r="H250" s="10">
        <v>3</v>
      </c>
      <c r="I250" s="10">
        <v>22</v>
      </c>
      <c r="J250" s="10">
        <v>109</v>
      </c>
      <c r="K250" s="10">
        <v>0</v>
      </c>
      <c r="M250">
        <f t="shared" si="83"/>
        <v>6.9268867107678453E-4</v>
      </c>
      <c r="N250">
        <f t="shared" si="83"/>
        <v>2.8826751225136929E-4</v>
      </c>
      <c r="O250">
        <f t="shared" si="83"/>
        <v>7.3561373591466881E-4</v>
      </c>
      <c r="P250">
        <f t="shared" si="83"/>
        <v>4.4937520355872181E-4</v>
      </c>
      <c r="Q250">
        <f t="shared" si="83"/>
        <v>0</v>
      </c>
      <c r="S250" t="str">
        <f t="shared" si="75"/>
        <v>2024-37</v>
      </c>
      <c r="T250">
        <f t="shared" si="84"/>
        <v>6.9316884902112714E-4</v>
      </c>
      <c r="U250">
        <f t="shared" si="85"/>
        <v>2.8835063636941115E-4</v>
      </c>
      <c r="V250">
        <f t="shared" si="86"/>
        <v>7.3615529508212437E-4</v>
      </c>
      <c r="W250">
        <f t="shared" si="87"/>
        <v>4.4957723999144945E-4</v>
      </c>
      <c r="X250">
        <f t="shared" si="88"/>
        <v>0</v>
      </c>
      <c r="Z250" t="str">
        <f t="shared" si="76"/>
        <v>2024-37</v>
      </c>
      <c r="AA250">
        <f t="shared" ca="1" si="77"/>
        <v>7.51582375117468E-4</v>
      </c>
      <c r="AB250">
        <f t="shared" ca="1" si="77"/>
        <v>4.5349727678409605E-4</v>
      </c>
      <c r="AC250">
        <f t="shared" ca="1" si="77"/>
        <v>6.5228414583759866E-4</v>
      </c>
      <c r="AD250">
        <f t="shared" ca="1" si="77"/>
        <v>3.4371180159792434E-4</v>
      </c>
      <c r="AE250" t="e">
        <f t="shared" ca="1" si="77"/>
        <v>#DIV/0!</v>
      </c>
      <c r="AG250" t="str">
        <f t="shared" si="78"/>
        <v>2024-37</v>
      </c>
      <c r="AH250">
        <f t="shared" ca="1" si="79"/>
        <v>0.19235400886902851</v>
      </c>
      <c r="AI250">
        <f t="shared" ca="1" si="79"/>
        <v>0.11807157426061407</v>
      </c>
      <c r="AJ250">
        <f t="shared" ca="1" si="79"/>
        <v>0.19410127815999492</v>
      </c>
      <c r="AK250">
        <f t="shared" ca="1" si="79"/>
        <v>9.6515519978074615E-2</v>
      </c>
      <c r="AL250" t="e">
        <f t="shared" ca="1" si="79"/>
        <v>#DIV/0!</v>
      </c>
      <c r="AN250">
        <f t="shared" ca="1" si="80"/>
        <v>0.61382434894303428</v>
      </c>
      <c r="AO250">
        <f t="shared" ca="1" si="80"/>
        <v>1.0090836125601943</v>
      </c>
      <c r="AP250">
        <f t="shared" ca="1" si="80"/>
        <v>0.50175985697179226</v>
      </c>
      <c r="AQ250" t="e">
        <f t="shared" ca="1" si="80"/>
        <v>#DIV/0!</v>
      </c>
      <c r="AS250" t="str">
        <f t="shared" si="81"/>
        <v>2024-37</v>
      </c>
      <c r="AT250">
        <f t="shared" ca="1" si="82"/>
        <v>1.1641520090555262</v>
      </c>
      <c r="AU250">
        <f t="shared" ca="1" si="82"/>
        <v>0.98805469476393037</v>
      </c>
      <c r="AV250">
        <f t="shared" ca="1" si="82"/>
        <v>1.1761119469174148</v>
      </c>
      <c r="AW250" t="e">
        <f t="shared" ca="1" si="82"/>
        <v>#DIV/0!</v>
      </c>
    </row>
    <row r="251" spans="1:49" x14ac:dyDescent="0.25">
      <c r="A251" s="1" t="s">
        <v>281</v>
      </c>
      <c r="B251" s="10">
        <v>28853</v>
      </c>
      <c r="C251" s="10">
        <v>10404</v>
      </c>
      <c r="D251" s="10">
        <v>29885</v>
      </c>
      <c r="E251" s="10">
        <v>242450</v>
      </c>
      <c r="F251" s="10">
        <v>34</v>
      </c>
      <c r="G251" s="10">
        <v>14</v>
      </c>
      <c r="H251" s="10">
        <v>1</v>
      </c>
      <c r="I251" s="10">
        <v>31</v>
      </c>
      <c r="J251" s="10">
        <v>82</v>
      </c>
      <c r="K251" s="10">
        <v>0</v>
      </c>
      <c r="M251">
        <f t="shared" si="83"/>
        <v>4.8521817488649362E-4</v>
      </c>
      <c r="N251">
        <f t="shared" si="83"/>
        <v>9.6116878123798542E-5</v>
      </c>
      <c r="O251">
        <f t="shared" si="83"/>
        <v>1.0373096871340137E-3</v>
      </c>
      <c r="P251">
        <f t="shared" si="83"/>
        <v>3.3821406475561974E-4</v>
      </c>
      <c r="Q251">
        <f t="shared" si="83"/>
        <v>0</v>
      </c>
      <c r="S251" t="str">
        <f t="shared" si="75"/>
        <v>2024-38</v>
      </c>
      <c r="T251">
        <f t="shared" si="84"/>
        <v>4.8545373539115493E-4</v>
      </c>
      <c r="U251">
        <f t="shared" si="85"/>
        <v>9.6126117540189693E-5</v>
      </c>
      <c r="V251">
        <f t="shared" si="86"/>
        <v>1.0383869091402061E-3</v>
      </c>
      <c r="W251">
        <f t="shared" si="87"/>
        <v>3.3832849543746459E-4</v>
      </c>
      <c r="X251">
        <f t="shared" si="88"/>
        <v>0</v>
      </c>
      <c r="Z251" t="str">
        <f t="shared" si="76"/>
        <v>2024-38</v>
      </c>
      <c r="AA251">
        <f t="shared" ca="1" si="77"/>
        <v>5.2671223870549692E-4</v>
      </c>
      <c r="AB251">
        <f t="shared" ca="1" si="77"/>
        <v>1.5174244841918521E-4</v>
      </c>
      <c r="AC251">
        <f t="shared" ca="1" si="77"/>
        <v>9.1917031831218713E-4</v>
      </c>
      <c r="AD251">
        <f t="shared" ca="1" si="77"/>
        <v>2.5809101536917594E-4</v>
      </c>
      <c r="AE251" t="e">
        <f t="shared" ca="1" si="77"/>
        <v>#DIV/0!</v>
      </c>
      <c r="AG251" t="str">
        <f t="shared" si="78"/>
        <v>2024-38</v>
      </c>
      <c r="AH251">
        <f t="shared" ca="1" si="79"/>
        <v>0.19288072110773399</v>
      </c>
      <c r="AI251">
        <f t="shared" ca="1" si="79"/>
        <v>0.11822331670903326</v>
      </c>
      <c r="AJ251">
        <f t="shared" ca="1" si="79"/>
        <v>0.1950204484783071</v>
      </c>
      <c r="AK251">
        <f t="shared" ca="1" si="79"/>
        <v>9.6773610993443795E-2</v>
      </c>
      <c r="AL251" t="e">
        <f t="shared" ca="1" si="79"/>
        <v>#DIV/0!</v>
      </c>
      <c r="AN251">
        <f t="shared" ca="1" si="80"/>
        <v>0.6129348544015415</v>
      </c>
      <c r="AO251">
        <f t="shared" ca="1" si="80"/>
        <v>1.0110935263943666</v>
      </c>
      <c r="AP251">
        <f t="shared" ca="1" si="80"/>
        <v>0.50172775401119873</v>
      </c>
      <c r="AQ251" t="e">
        <f t="shared" ca="1" si="80"/>
        <v>#DIV/0!</v>
      </c>
      <c r="AS251" t="str">
        <f t="shared" si="81"/>
        <v>2024-38</v>
      </c>
      <c r="AT251">
        <f t="shared" ca="1" si="82"/>
        <v>1.1624650331978468</v>
      </c>
      <c r="AU251">
        <f t="shared" ca="1" si="82"/>
        <v>0.99002272276003112</v>
      </c>
      <c r="AV251">
        <f t="shared" ca="1" si="82"/>
        <v>1.1760366984196309</v>
      </c>
      <c r="AW251" t="e">
        <f t="shared" ca="1" si="82"/>
        <v>#DIV/0!</v>
      </c>
    </row>
    <row r="252" spans="1:49" x14ac:dyDescent="0.25">
      <c r="A252" s="1" t="s">
        <v>282</v>
      </c>
      <c r="B252" s="10">
        <v>28839</v>
      </c>
      <c r="C252" s="10">
        <v>10403</v>
      </c>
      <c r="D252" s="10">
        <v>29854</v>
      </c>
      <c r="E252" s="10">
        <v>242368</v>
      </c>
      <c r="F252" s="10">
        <v>34</v>
      </c>
      <c r="G252" s="10">
        <v>13</v>
      </c>
      <c r="H252" s="10">
        <v>4</v>
      </c>
      <c r="I252" s="10">
        <v>19</v>
      </c>
      <c r="J252" s="10">
        <v>86</v>
      </c>
      <c r="K252" s="10">
        <v>0</v>
      </c>
      <c r="M252">
        <f t="shared" si="83"/>
        <v>4.507784597246784E-4</v>
      </c>
      <c r="N252">
        <f t="shared" si="83"/>
        <v>3.8450446986446215E-4</v>
      </c>
      <c r="O252">
        <f t="shared" si="83"/>
        <v>6.3643062906143229E-4</v>
      </c>
      <c r="P252">
        <f t="shared" si="83"/>
        <v>3.5483232109849487E-4</v>
      </c>
      <c r="Q252">
        <f t="shared" si="83"/>
        <v>0</v>
      </c>
      <c r="S252" t="str">
        <f t="shared" si="75"/>
        <v>2024-39</v>
      </c>
      <c r="T252">
        <f t="shared" si="84"/>
        <v>4.5098176022797902E-4</v>
      </c>
      <c r="U252">
        <f t="shared" si="85"/>
        <v>3.8465237516294935E-4</v>
      </c>
      <c r="V252">
        <f t="shared" si="86"/>
        <v>6.3683595247661612E-4</v>
      </c>
      <c r="W252">
        <f t="shared" si="87"/>
        <v>3.5495827549293207E-4</v>
      </c>
      <c r="X252">
        <f t="shared" si="88"/>
        <v>0</v>
      </c>
      <c r="Z252" t="str">
        <f t="shared" si="76"/>
        <v>2024-39</v>
      </c>
      <c r="AA252">
        <f t="shared" ca="1" si="77"/>
        <v>4.8963511077082013E-4</v>
      </c>
      <c r="AB252">
        <f t="shared" ca="1" si="77"/>
        <v>6.0946114052375631E-4</v>
      </c>
      <c r="AC252">
        <f t="shared" ca="1" si="77"/>
        <v>5.6316254850278255E-4</v>
      </c>
      <c r="AD252">
        <f t="shared" ca="1" si="77"/>
        <v>2.7018161660912149E-4</v>
      </c>
      <c r="AE252" t="e">
        <f t="shared" ca="1" si="77"/>
        <v>#DIV/0!</v>
      </c>
      <c r="AG252" t="str">
        <f t="shared" si="78"/>
        <v>2024-39</v>
      </c>
      <c r="AH252">
        <f t="shared" ca="1" si="79"/>
        <v>0.19337035621850482</v>
      </c>
      <c r="AI252">
        <f t="shared" ca="1" si="79"/>
        <v>0.11883277784955701</v>
      </c>
      <c r="AJ252">
        <f t="shared" ca="1" si="79"/>
        <v>0.19558361102680988</v>
      </c>
      <c r="AK252">
        <f t="shared" ca="1" si="79"/>
        <v>9.7043792610052915E-2</v>
      </c>
      <c r="AL252" t="e">
        <f t="shared" ca="1" si="79"/>
        <v>#DIV/0!</v>
      </c>
      <c r="AN252">
        <f t="shared" ca="1" si="80"/>
        <v>0.61453461726717939</v>
      </c>
      <c r="AO252">
        <f t="shared" ca="1" si="80"/>
        <v>1.0114456778773482</v>
      </c>
      <c r="AP252">
        <f t="shared" ca="1" si="80"/>
        <v>0.50185454744880997</v>
      </c>
      <c r="AQ252" t="e">
        <f t="shared" ca="1" si="80"/>
        <v>#DIV/0!</v>
      </c>
      <c r="AS252" t="str">
        <f t="shared" si="81"/>
        <v>2024-39</v>
      </c>
      <c r="AT252">
        <f t="shared" ca="1" si="82"/>
        <v>1.1654990724262542</v>
      </c>
      <c r="AU252">
        <f t="shared" ca="1" si="82"/>
        <v>0.99036753554035684</v>
      </c>
      <c r="AV252">
        <f t="shared" ca="1" si="82"/>
        <v>1.1763338989124428</v>
      </c>
      <c r="AW252" t="e">
        <f t="shared" ca="1" si="82"/>
        <v>#DIV/0!</v>
      </c>
    </row>
    <row r="253" spans="1:49" x14ac:dyDescent="0.25">
      <c r="A253" s="1" t="s">
        <v>283</v>
      </c>
      <c r="B253" s="10">
        <v>28826</v>
      </c>
      <c r="C253" s="10">
        <v>10399</v>
      </c>
      <c r="D253" s="10">
        <v>29835</v>
      </c>
      <c r="E253" s="10">
        <v>242282</v>
      </c>
      <c r="F253" s="10">
        <v>34</v>
      </c>
      <c r="G253" s="10">
        <v>6</v>
      </c>
      <c r="H253" s="10">
        <v>1</v>
      </c>
      <c r="I253" s="10">
        <v>7</v>
      </c>
      <c r="J253" s="10">
        <v>31</v>
      </c>
      <c r="K253" s="10">
        <v>0</v>
      </c>
      <c r="M253">
        <f t="shared" si="83"/>
        <v>2.0814542426975647E-4</v>
      </c>
      <c r="N253">
        <f t="shared" si="83"/>
        <v>9.6163092605058178E-5</v>
      </c>
      <c r="O253">
        <f t="shared" si="83"/>
        <v>2.3462376403552874E-4</v>
      </c>
      <c r="P253">
        <f t="shared" si="83"/>
        <v>1.2795007470633394E-4</v>
      </c>
      <c r="Q253">
        <f t="shared" si="83"/>
        <v>0</v>
      </c>
      <c r="S253" t="str">
        <f t="shared" si="75"/>
        <v>2024-40</v>
      </c>
      <c r="T253">
        <f t="shared" si="84"/>
        <v>2.081887585590077E-4</v>
      </c>
      <c r="U253">
        <f t="shared" si="85"/>
        <v>9.617234090889378E-5</v>
      </c>
      <c r="V253">
        <f t="shared" si="86"/>
        <v>2.3467882634185499E-4</v>
      </c>
      <c r="W253">
        <f t="shared" si="87"/>
        <v>1.279664481975808E-4</v>
      </c>
      <c r="X253">
        <f t="shared" si="88"/>
        <v>0</v>
      </c>
      <c r="Z253" t="str">
        <f t="shared" si="76"/>
        <v>2024-40</v>
      </c>
      <c r="AA253">
        <f t="shared" ca="1" si="77"/>
        <v>2.2618242887800964E-4</v>
      </c>
      <c r="AB253">
        <f t="shared" ca="1" si="77"/>
        <v>1.5294655699504446E-4</v>
      </c>
      <c r="AC253">
        <f t="shared" ca="1" si="77"/>
        <v>2.0732396429751077E-4</v>
      </c>
      <c r="AD253">
        <f t="shared" ca="1" si="77"/>
        <v>9.7189374593531521E-5</v>
      </c>
      <c r="AE253" t="e">
        <f t="shared" ca="1" si="77"/>
        <v>#DIV/0!</v>
      </c>
      <c r="AG253" t="str">
        <f t="shared" si="78"/>
        <v>2024-40</v>
      </c>
      <c r="AH253">
        <f t="shared" ca="1" si="79"/>
        <v>0.19359653864738283</v>
      </c>
      <c r="AI253">
        <f t="shared" ca="1" si="79"/>
        <v>0.11898572440655206</v>
      </c>
      <c r="AJ253">
        <f t="shared" ca="1" si="79"/>
        <v>0.19579093499110739</v>
      </c>
      <c r="AK253">
        <f t="shared" ca="1" si="79"/>
        <v>9.7140981984646449E-2</v>
      </c>
      <c r="AL253" t="e">
        <f t="shared" ca="1" si="79"/>
        <v>#DIV/0!</v>
      </c>
      <c r="AN253">
        <f t="shared" ca="1" si="80"/>
        <v>0.61460667240168443</v>
      </c>
      <c r="AO253">
        <f t="shared" ca="1" si="80"/>
        <v>1.0113348945133851</v>
      </c>
      <c r="AP253">
        <f t="shared" ca="1" si="80"/>
        <v>0.50177024167554596</v>
      </c>
      <c r="AQ253" t="e">
        <f t="shared" ca="1" si="80"/>
        <v>#DIV/0!</v>
      </c>
      <c r="AS253" t="str">
        <f t="shared" si="81"/>
        <v>2024-40</v>
      </c>
      <c r="AT253">
        <f t="shared" ca="1" si="82"/>
        <v>1.1656357289954196</v>
      </c>
      <c r="AU253">
        <f t="shared" ca="1" si="82"/>
        <v>0.99025906085946525</v>
      </c>
      <c r="AV253">
        <f t="shared" ca="1" si="82"/>
        <v>1.1761362883906918</v>
      </c>
      <c r="AW253" t="e">
        <f t="shared" ca="1" si="82"/>
        <v>#DIV/0!</v>
      </c>
    </row>
    <row r="254" spans="1:49" x14ac:dyDescent="0.25">
      <c r="A254" s="1" t="s">
        <v>284</v>
      </c>
      <c r="B254" s="10">
        <v>28820</v>
      </c>
      <c r="C254" s="10">
        <v>10398</v>
      </c>
      <c r="D254" s="10">
        <v>29828</v>
      </c>
      <c r="E254" s="10">
        <v>242251</v>
      </c>
      <c r="F254" s="10">
        <v>34</v>
      </c>
      <c r="G254" s="10">
        <v>2</v>
      </c>
      <c r="H254" s="10">
        <v>0</v>
      </c>
      <c r="I254" s="10">
        <v>1</v>
      </c>
      <c r="J254" s="10">
        <v>6</v>
      </c>
      <c r="K254" s="10">
        <v>0</v>
      </c>
      <c r="M254">
        <f t="shared" si="83"/>
        <v>6.9396252602359478E-5</v>
      </c>
      <c r="N254">
        <f t="shared" si="83"/>
        <v>0</v>
      </c>
      <c r="O254">
        <f t="shared" si="83"/>
        <v>3.3525546466407405E-5</v>
      </c>
      <c r="P254">
        <f t="shared" si="83"/>
        <v>2.4767699617339043E-5</v>
      </c>
      <c r="Q254">
        <f t="shared" si="83"/>
        <v>0</v>
      </c>
      <c r="S254" t="str">
        <f t="shared" si="75"/>
        <v>2024-41</v>
      </c>
      <c r="T254">
        <f t="shared" si="84"/>
        <v>6.9401068804310849E-5</v>
      </c>
      <c r="U254">
        <f t="shared" si="85"/>
        <v>0</v>
      </c>
      <c r="V254">
        <f t="shared" si="86"/>
        <v>3.3526670469507134E-5</v>
      </c>
      <c r="W254">
        <f t="shared" si="87"/>
        <v>2.4768313072792385E-5</v>
      </c>
      <c r="X254">
        <f t="shared" si="88"/>
        <v>0</v>
      </c>
      <c r="Z254" t="str">
        <f t="shared" si="76"/>
        <v>2024-41</v>
      </c>
      <c r="AA254">
        <f t="shared" ca="1" si="77"/>
        <v>7.5449394622356563E-5</v>
      </c>
      <c r="AB254">
        <f t="shared" ca="1" si="77"/>
        <v>0</v>
      </c>
      <c r="AC254">
        <f t="shared" ca="1" si="77"/>
        <v>2.9589350174480789E-5</v>
      </c>
      <c r="AD254">
        <f t="shared" ca="1" si="77"/>
        <v>1.8769957161743415E-5</v>
      </c>
      <c r="AE254" t="e">
        <f t="shared" ca="1" si="77"/>
        <v>#DIV/0!</v>
      </c>
      <c r="AG254" t="str">
        <f t="shared" si="78"/>
        <v>2024-41</v>
      </c>
      <c r="AH254">
        <f t="shared" ca="1" si="79"/>
        <v>0.19367198804200519</v>
      </c>
      <c r="AI254">
        <f t="shared" ca="1" si="79"/>
        <v>0.11898572440655206</v>
      </c>
      <c r="AJ254">
        <f t="shared" ca="1" si="79"/>
        <v>0.19582052434128186</v>
      </c>
      <c r="AK254">
        <f t="shared" ca="1" si="79"/>
        <v>9.715975194180819E-2</v>
      </c>
      <c r="AL254" t="e">
        <f t="shared" ca="1" si="79"/>
        <v>#DIV/0!</v>
      </c>
      <c r="AN254">
        <f t="shared" ca="1" si="80"/>
        <v>0.6143672381818347</v>
      </c>
      <c r="AO254">
        <f t="shared" ca="1" si="80"/>
        <v>1.0110936863972846</v>
      </c>
      <c r="AP254">
        <f t="shared" ca="1" si="80"/>
        <v>0.50167168171338938</v>
      </c>
      <c r="AQ254" t="e">
        <f t="shared" ca="1" si="80"/>
        <v>#DIV/0!</v>
      </c>
      <c r="AS254" t="str">
        <f t="shared" si="81"/>
        <v>2024-41</v>
      </c>
      <c r="AT254">
        <f t="shared" ca="1" si="82"/>
        <v>1.1651816286838979</v>
      </c>
      <c r="AU254">
        <f t="shared" ca="1" si="82"/>
        <v>0.99002287942854927</v>
      </c>
      <c r="AV254">
        <f t="shared" ca="1" si="82"/>
        <v>1.1759052664239691</v>
      </c>
      <c r="AW254" t="e">
        <f t="shared" ca="1" si="82"/>
        <v>#DIV/0!</v>
      </c>
    </row>
    <row r="255" spans="1:49" x14ac:dyDescent="0.25">
      <c r="A255" s="1" t="s">
        <v>285</v>
      </c>
      <c r="B255" s="10">
        <v>28412223</v>
      </c>
      <c r="C255" s="10">
        <v>3726499</v>
      </c>
      <c r="D255" s="10">
        <v>14119740</v>
      </c>
      <c r="E255" s="10">
        <v>38679731</v>
      </c>
      <c r="F255" s="10">
        <v>5265</v>
      </c>
      <c r="G255" s="10">
        <v>31369</v>
      </c>
      <c r="H255" s="10">
        <v>3291</v>
      </c>
      <c r="I255" s="10">
        <v>15520</v>
      </c>
      <c r="J255" s="10">
        <v>32412</v>
      </c>
      <c r="K255" s="10">
        <v>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12D61-322F-4AA1-A4E6-02B08E7BF750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" bestFit="1" customWidth="1"/>
    <col min="5" max="5" width="6" bestFit="1" customWidth="1"/>
    <col min="6" max="6" width="5" bestFit="1" customWidth="1"/>
    <col min="7" max="7" width="12.140625" bestFit="1" customWidth="1"/>
    <col min="8" max="8" width="6" bestFit="1" customWidth="1"/>
    <col min="9" max="9" width="7" bestFit="1" customWidth="1"/>
    <col min="10" max="10" width="3" bestFit="1" customWidth="1"/>
    <col min="11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1.3232293397511398E-3</v>
      </c>
      <c r="O1" s="7">
        <f ca="1">AH89</f>
        <v>1.1466653123241876E-3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-1.9013376999586452E-3</v>
      </c>
      <c r="AA1">
        <f ca="1">(LN(AVERAGE(OFFSET(T1, $B$4-1,0):OFFSET(T1,$B$4+$C$4-1,0))) - LN(AVERAGE(OFFSET(T1, $B$3-1,0):OFFSET(T1,$B$3+$C$3-1,0))))/(($B$4+$C$4/2)-($B$3+$C$3/2))</f>
        <v>2.3733633949498165E-4</v>
      </c>
      <c r="AB1">
        <f ca="1">(LN(AVERAGE(OFFSET(U1, $B$4-1,0):OFFSET(U1,$B$4+$C$4-1,0))) - LN(AVERAGE(OFFSET(U1, $B$3-1,0):OFFSET(U1,$B$3+$C$3-1,0))))/(($B$4+$C$4/2)-($B$3+$C$3/2))</f>
        <v>1.0818568077827132E-4</v>
      </c>
      <c r="AC1">
        <f ca="1">(LN(AVERAGE(OFFSET(V1, $B$4-1,0):OFFSET(V1,$B$4+$C$4-1,0))) - LN(AVERAGE(OFFSET(V1, $B$3-1,0):OFFSET(V1,$B$3+$C$3-1,0))))/(($B$4+$C$4/2)-($B$3+$C$3/2))</f>
        <v>1.1037565690550725E-2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67</v>
      </c>
      <c r="C2" s="5"/>
      <c r="E2" t="s">
        <v>300</v>
      </c>
      <c r="J2" s="7"/>
      <c r="K2" s="7"/>
      <c r="L2" s="7"/>
      <c r="O2" s="3"/>
    </row>
    <row r="3" spans="1:51" x14ac:dyDescent="0.25">
      <c r="A3" t="s">
        <v>2</v>
      </c>
      <c r="B3" s="5">
        <v>127</v>
      </c>
      <c r="C3" s="5">
        <v>12</v>
      </c>
      <c r="E3" t="s">
        <v>299</v>
      </c>
      <c r="AY3" t="s">
        <v>314</v>
      </c>
    </row>
    <row r="4" spans="1:51" x14ac:dyDescent="0.25">
      <c r="A4" t="s">
        <v>3</v>
      </c>
      <c r="B4" s="5">
        <v>179</v>
      </c>
      <c r="C4" s="5">
        <v>12</v>
      </c>
      <c r="AY4" t="s">
        <v>315</v>
      </c>
    </row>
    <row r="5" spans="1:51" x14ac:dyDescent="0.25">
      <c r="B5" t="s">
        <v>4</v>
      </c>
      <c r="C5" s="5"/>
      <c r="AY5" t="s">
        <v>316</v>
      </c>
    </row>
    <row r="6" spans="1:51" x14ac:dyDescent="0.25">
      <c r="C6" s="5"/>
    </row>
    <row r="7" spans="1:51" x14ac:dyDescent="0.25">
      <c r="A7" s="8" t="s">
        <v>286</v>
      </c>
      <c r="B7" t="s" vm="1">
        <v>287</v>
      </c>
    </row>
    <row r="8" spans="1:51" x14ac:dyDescent="0.25">
      <c r="A8" s="8" t="s">
        <v>288</v>
      </c>
      <c r="B8" t="s" vm="2">
        <v>287</v>
      </c>
    </row>
    <row r="9" spans="1:51" x14ac:dyDescent="0.25">
      <c r="A9" s="8" t="s">
        <v>289</v>
      </c>
      <c r="B9" t="s" vm="3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10959051</v>
      </c>
      <c r="C14" s="10">
        <v>0</v>
      </c>
      <c r="D14" s="10">
        <v>0</v>
      </c>
      <c r="E14" s="10">
        <v>0</v>
      </c>
      <c r="F14" s="10">
        <v>0</v>
      </c>
      <c r="G14" s="10">
        <v>2267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2.068609772871757E-4</v>
      </c>
      <c r="N14" t="e">
        <f t="shared" ref="N14:Q14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2.0690377834295721E-4</v>
      </c>
      <c r="T14" t="e">
        <f t="shared" ref="T14:T77" si="1">-LN((1-1.5*N14)/(1-0.5*N14))</f>
        <v>#DIV/0!</v>
      </c>
      <c r="U14" t="e">
        <f t="shared" ref="U14:U77" si="2">-LN((1-1.5*O14)/(1-0.5*O14))</f>
        <v>#DIV/0!</v>
      </c>
      <c r="V14" t="e">
        <f t="shared" ref="V14:W77" si="3">-LN((1-1.5*P14)/(1-0.5*P14))</f>
        <v>#DIV/0!</v>
      </c>
      <c r="W14" t="e">
        <f t="shared" si="3"/>
        <v>#DIV/0!</v>
      </c>
      <c r="Y14" t="str">
        <f>$A14</f>
        <v>2020-10</v>
      </c>
      <c r="Z14">
        <f ca="1">S14*EXP(-Z$1*(ROW()-ROW(S$14)-$B$2))</f>
        <v>1.8215613799731146E-4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H77" si="4">IF((ROW()-14)&gt;=($B$2), AA14+AH13,0)</f>
        <v>0</v>
      </c>
      <c r="AI14">
        <f t="shared" ref="AI14:AI77" si="5">IF((ROW()-14)&gt;=($B$2), AB14+AI13,0)</f>
        <v>0</v>
      </c>
      <c r="AJ14">
        <f t="shared" ref="AJ14:AJ77" si="6">IF((ROW()-14)&gt;=($B$2), AC14+AJ13,0)</f>
        <v>0</v>
      </c>
      <c r="AK14">
        <f t="shared" ref="AK14:AK77" si="7">IF((ROW()-14)&gt;=($B$2), AD14+AK13,0)</f>
        <v>0</v>
      </c>
      <c r="AM14" t="e">
        <f>AH14/$AG14</f>
        <v>#DIV/0!</v>
      </c>
      <c r="AN14" t="e">
        <f t="shared" ref="AN14:AN77" si="8">AI14/$AG14</f>
        <v>#DIV/0!</v>
      </c>
      <c r="AO14" t="e">
        <f t="shared" ref="AO14:AO77" si="9">AJ14/$AG14</f>
        <v>#DIV/0!</v>
      </c>
      <c r="AP14" t="e">
        <f t="shared" ref="AP14:AP77" si="10">AK14/$AG14</f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T77" ca="1" si="11">AN14/(OFFSET(AN$14,$B$1+$B$2,0))</f>
        <v>#DIV/0!</v>
      </c>
      <c r="AU14" t="e">
        <f t="shared" ref="AU14:AU77" ca="1" si="12">AO14/(OFFSET(AO$14,$B$1+$B$2,0))</f>
        <v>#DIV/0!</v>
      </c>
      <c r="AV14" t="e">
        <f t="shared" ref="AV14:AV77" ca="1" si="13">AP14/(OFFSET(AP$14,$B$1+$B$2,0))</f>
        <v>#DIV/0!</v>
      </c>
    </row>
    <row r="15" spans="1:51" x14ac:dyDescent="0.25">
      <c r="A15" s="1" t="s">
        <v>208</v>
      </c>
      <c r="B15" s="10">
        <v>10956784</v>
      </c>
      <c r="C15" s="10">
        <v>0</v>
      </c>
      <c r="D15" s="10">
        <v>0</v>
      </c>
      <c r="E15" s="10">
        <v>0</v>
      </c>
      <c r="F15" s="10">
        <v>0</v>
      </c>
      <c r="G15" s="10">
        <v>2280</v>
      </c>
      <c r="H15" s="10">
        <v>0</v>
      </c>
      <c r="I15" s="10">
        <v>0</v>
      </c>
      <c r="J15" s="10">
        <v>0</v>
      </c>
      <c r="K15" s="10">
        <v>0</v>
      </c>
      <c r="M15">
        <f t="shared" ref="M15:M78" si="14">G15/B15</f>
        <v>2.0809025714114653E-4</v>
      </c>
      <c r="N15" t="e">
        <f t="shared" ref="N15:N78" si="15">H15/C15</f>
        <v>#DIV/0!</v>
      </c>
      <c r="O15" t="e">
        <f t="shared" ref="O15:O78" si="16">I15/D15</f>
        <v>#DIV/0!</v>
      </c>
      <c r="P15" t="e">
        <f t="shared" ref="P15:P78" si="17">J15/E15</f>
        <v>#DIV/0!</v>
      </c>
      <c r="Q15" t="e">
        <f t="shared" ref="Q15:Q78" si="18">K15/F15</f>
        <v>#DIV/0!</v>
      </c>
      <c r="S15">
        <f t="shared" ref="S15:S78" si="19">-LN((1-1.5*M15)/(1-0.5*M15))</f>
        <v>2.0813356846019937E-4</v>
      </c>
      <c r="T15" t="e">
        <f t="shared" si="1"/>
        <v>#DIV/0!</v>
      </c>
      <c r="U15" t="e">
        <f t="shared" si="2"/>
        <v>#DIV/0!</v>
      </c>
      <c r="V15" t="e">
        <f t="shared" si="3"/>
        <v>#DIV/0!</v>
      </c>
      <c r="W15" t="e">
        <f t="shared" si="3"/>
        <v>#DIV/0!</v>
      </c>
      <c r="Y15" t="str">
        <f t="shared" ref="Y15:Y78" si="20">$A15</f>
        <v>2020-11</v>
      </c>
      <c r="Z15">
        <f t="shared" ref="Z15:Z78" ca="1" si="21">S15*EXP(-Z$1*(ROW()-ROW(S$14)-$B$2))</f>
        <v>1.8358756395982903E-4</v>
      </c>
      <c r="AA15" t="e">
        <f t="shared" ref="AA15:AA78" ca="1" si="22">T15*EXP(-AA$1*(ROW()-ROW(T$14)-$B$2))</f>
        <v>#DIV/0!</v>
      </c>
      <c r="AB15" t="e">
        <f t="shared" ref="AB15:AB78" ca="1" si="23">U15*EXP(-AB$1*(ROW()-ROW(U$14)-$B$2))</f>
        <v>#DIV/0!</v>
      </c>
      <c r="AC15" t="e">
        <f t="shared" ref="AC15:AC78" ca="1" si="24">V15*EXP(-AC$1*(ROW()-ROW(V$14)-$B$2))</f>
        <v>#DIV/0!</v>
      </c>
      <c r="AD15" t="e">
        <f t="shared" ref="AD15:AD78" ca="1" si="25">W15*EXP(-AD$1*(ROW()-ROW(W$14)-$B$2))</f>
        <v>#DIV/0!</v>
      </c>
      <c r="AF15" t="str">
        <f t="shared" ref="AF15:AF78" si="26">$A15</f>
        <v>2020-11</v>
      </c>
      <c r="AG15">
        <f>IF((ROW()-14)&gt;=($B$2), Z15+AG14,0)</f>
        <v>0</v>
      </c>
      <c r="AH15">
        <f t="shared" si="4"/>
        <v>0</v>
      </c>
      <c r="AI15">
        <f t="shared" si="5"/>
        <v>0</v>
      </c>
      <c r="AJ15">
        <f t="shared" si="6"/>
        <v>0</v>
      </c>
      <c r="AK15">
        <f t="shared" si="7"/>
        <v>0</v>
      </c>
      <c r="AM15" t="e">
        <f t="shared" ref="AM15:AM78" si="27">AH15/$AG15</f>
        <v>#DIV/0!</v>
      </c>
      <c r="AN15" t="e">
        <f t="shared" si="8"/>
        <v>#DIV/0!</v>
      </c>
      <c r="AO15" t="e">
        <f t="shared" si="9"/>
        <v>#DIV/0!</v>
      </c>
      <c r="AP15" t="e">
        <f t="shared" si="10"/>
        <v>#DIV/0!</v>
      </c>
      <c r="AR15" t="str">
        <f t="shared" ref="AR15:AR78" si="28">$A15</f>
        <v>2020-11</v>
      </c>
      <c r="AS15" t="e">
        <f t="shared" ref="AS15:AS78" ca="1" si="29">AM15/(OFFSET(AM$14,$B$1+$B$2,0))</f>
        <v>#DIV/0!</v>
      </c>
      <c r="AT15" t="e">
        <f t="shared" ca="1" si="11"/>
        <v>#DIV/0!</v>
      </c>
      <c r="AU15" t="e">
        <f t="shared" ca="1" si="12"/>
        <v>#DIV/0!</v>
      </c>
      <c r="AV15" t="e">
        <f t="shared" ca="1" si="13"/>
        <v>#DIV/0!</v>
      </c>
    </row>
    <row r="16" spans="1:51" x14ac:dyDescent="0.25">
      <c r="A16" s="1" t="s">
        <v>209</v>
      </c>
      <c r="B16" s="10">
        <v>10954504</v>
      </c>
      <c r="C16" s="10">
        <v>0</v>
      </c>
      <c r="D16" s="10">
        <v>0</v>
      </c>
      <c r="E16" s="10">
        <v>0</v>
      </c>
      <c r="F16" s="10">
        <v>0</v>
      </c>
      <c r="G16" s="10">
        <v>2313</v>
      </c>
      <c r="H16" s="10">
        <v>0</v>
      </c>
      <c r="I16" s="10">
        <v>0</v>
      </c>
      <c r="J16" s="10">
        <v>0</v>
      </c>
      <c r="K16" s="10">
        <v>0</v>
      </c>
      <c r="M16">
        <f t="shared" si="14"/>
        <v>2.111460272413977E-4</v>
      </c>
      <c r="N16" t="e">
        <f t="shared" si="15"/>
        <v>#DIV/0!</v>
      </c>
      <c r="O16" t="e">
        <f t="shared" si="16"/>
        <v>#DIV/0!</v>
      </c>
      <c r="P16" t="e">
        <f t="shared" si="17"/>
        <v>#DIV/0!</v>
      </c>
      <c r="Q16" t="e">
        <f t="shared" si="18"/>
        <v>#DIV/0!</v>
      </c>
      <c r="S16">
        <f t="shared" si="19"/>
        <v>2.1119062008657444E-4</v>
      </c>
      <c r="T16" t="e">
        <f t="shared" si="1"/>
        <v>#DIV/0!</v>
      </c>
      <c r="U16" t="e">
        <f t="shared" si="2"/>
        <v>#DIV/0!</v>
      </c>
      <c r="V16" t="e">
        <f t="shared" si="3"/>
        <v>#DIV/0!</v>
      </c>
      <c r="W16" t="e">
        <f t="shared" si="3"/>
        <v>#DIV/0!</v>
      </c>
      <c r="Y16" t="str">
        <f t="shared" si="20"/>
        <v>2020-12</v>
      </c>
      <c r="Z16">
        <f t="shared" ca="1" si="21"/>
        <v>1.8663861143463831E-4</v>
      </c>
      <c r="AA16" t="e">
        <f t="shared" ca="1" si="22"/>
        <v>#DIV/0!</v>
      </c>
      <c r="AB16" t="e">
        <f t="shared" ca="1" si="23"/>
        <v>#DIV/0!</v>
      </c>
      <c r="AC16" t="e">
        <f t="shared" ca="1" si="24"/>
        <v>#DIV/0!</v>
      </c>
      <c r="AD16" t="e">
        <f t="shared" ca="1" si="25"/>
        <v>#DIV/0!</v>
      </c>
      <c r="AF16" t="str">
        <f t="shared" si="26"/>
        <v>2020-12</v>
      </c>
      <c r="AG16">
        <f t="shared" ref="AG16:AG78" si="30">IF((ROW()-14)&gt;=($B$2), Z16+AG15,0)</f>
        <v>0</v>
      </c>
      <c r="AH16">
        <f t="shared" si="4"/>
        <v>0</v>
      </c>
      <c r="AI16">
        <f t="shared" si="5"/>
        <v>0</v>
      </c>
      <c r="AJ16">
        <f t="shared" si="6"/>
        <v>0</v>
      </c>
      <c r="AK16">
        <f t="shared" si="7"/>
        <v>0</v>
      </c>
      <c r="AM16" t="e">
        <f t="shared" si="27"/>
        <v>#DIV/0!</v>
      </c>
      <c r="AN16" t="e">
        <f t="shared" si="8"/>
        <v>#DIV/0!</v>
      </c>
      <c r="AO16" t="e">
        <f t="shared" si="9"/>
        <v>#DIV/0!</v>
      </c>
      <c r="AP16" t="e">
        <f t="shared" si="10"/>
        <v>#DIV/0!</v>
      </c>
      <c r="AR16" t="str">
        <f t="shared" si="28"/>
        <v>2020-12</v>
      </c>
      <c r="AS16" t="e">
        <f t="shared" ca="1" si="29"/>
        <v>#DIV/0!</v>
      </c>
      <c r="AT16" t="e">
        <f t="shared" ca="1" si="11"/>
        <v>#DIV/0!</v>
      </c>
      <c r="AU16" t="e">
        <f t="shared" ca="1" si="12"/>
        <v>#DIV/0!</v>
      </c>
      <c r="AV16" t="e">
        <f t="shared" ca="1" si="13"/>
        <v>#DIV/0!</v>
      </c>
    </row>
    <row r="17" spans="1:48" x14ac:dyDescent="0.25">
      <c r="A17" s="1" t="s">
        <v>210</v>
      </c>
      <c r="B17" s="10">
        <v>10952191</v>
      </c>
      <c r="C17" s="10">
        <v>0</v>
      </c>
      <c r="D17" s="10">
        <v>0</v>
      </c>
      <c r="E17" s="10">
        <v>0</v>
      </c>
      <c r="F17" s="10">
        <v>0</v>
      </c>
      <c r="G17" s="10">
        <v>2280</v>
      </c>
      <c r="H17" s="10">
        <v>0</v>
      </c>
      <c r="I17" s="10">
        <v>0</v>
      </c>
      <c r="J17" s="10">
        <v>0</v>
      </c>
      <c r="K17" s="10">
        <v>0</v>
      </c>
      <c r="M17">
        <f t="shared" si="14"/>
        <v>2.0817752356583263E-4</v>
      </c>
      <c r="N17" t="e">
        <f t="shared" si="15"/>
        <v>#DIV/0!</v>
      </c>
      <c r="O17" t="e">
        <f t="shared" si="16"/>
        <v>#DIV/0!</v>
      </c>
      <c r="P17" t="e">
        <f t="shared" si="17"/>
        <v>#DIV/0!</v>
      </c>
      <c r="Q17" t="e">
        <f t="shared" si="18"/>
        <v>#DIV/0!</v>
      </c>
      <c r="S17">
        <f t="shared" si="19"/>
        <v>2.0822087122330957E-4</v>
      </c>
      <c r="T17" t="e">
        <f t="shared" si="1"/>
        <v>#DIV/0!</v>
      </c>
      <c r="U17" t="e">
        <f t="shared" si="2"/>
        <v>#DIV/0!</v>
      </c>
      <c r="V17" t="e">
        <f t="shared" si="3"/>
        <v>#DIV/0!</v>
      </c>
      <c r="W17" t="e">
        <f t="shared" si="3"/>
        <v>#DIV/0!</v>
      </c>
      <c r="Y17" t="str">
        <f t="shared" si="20"/>
        <v>2020-13</v>
      </c>
      <c r="Z17">
        <f t="shared" ca="1" si="21"/>
        <v>1.843643171231698E-4</v>
      </c>
      <c r="AA17" t="e">
        <f t="shared" ca="1" si="22"/>
        <v>#DIV/0!</v>
      </c>
      <c r="AB17" t="e">
        <f t="shared" ca="1" si="23"/>
        <v>#DIV/0!</v>
      </c>
      <c r="AC17" t="e">
        <f t="shared" ca="1" si="24"/>
        <v>#DIV/0!</v>
      </c>
      <c r="AD17" t="e">
        <f t="shared" ca="1" si="25"/>
        <v>#DIV/0!</v>
      </c>
      <c r="AF17" t="str">
        <f t="shared" si="26"/>
        <v>2020-13</v>
      </c>
      <c r="AG17">
        <f t="shared" si="30"/>
        <v>0</v>
      </c>
      <c r="AH17">
        <f t="shared" si="4"/>
        <v>0</v>
      </c>
      <c r="AI17">
        <f t="shared" si="5"/>
        <v>0</v>
      </c>
      <c r="AJ17">
        <f t="shared" si="6"/>
        <v>0</v>
      </c>
      <c r="AK17">
        <f t="shared" si="7"/>
        <v>0</v>
      </c>
      <c r="AM17" t="e">
        <f t="shared" si="27"/>
        <v>#DIV/0!</v>
      </c>
      <c r="AN17" t="e">
        <f t="shared" si="8"/>
        <v>#DIV/0!</v>
      </c>
      <c r="AO17" t="e">
        <f t="shared" si="9"/>
        <v>#DIV/0!</v>
      </c>
      <c r="AP17" t="e">
        <f t="shared" si="10"/>
        <v>#DIV/0!</v>
      </c>
      <c r="AR17" t="str">
        <f t="shared" si="28"/>
        <v>2020-13</v>
      </c>
      <c r="AS17" t="e">
        <f t="shared" ca="1" si="29"/>
        <v>#DIV/0!</v>
      </c>
      <c r="AT17" t="e">
        <f t="shared" ca="1" si="11"/>
        <v>#DIV/0!</v>
      </c>
      <c r="AU17" t="e">
        <f t="shared" ca="1" si="12"/>
        <v>#DIV/0!</v>
      </c>
      <c r="AV17" t="e">
        <f t="shared" ca="1" si="13"/>
        <v>#DIV/0!</v>
      </c>
    </row>
    <row r="18" spans="1:48" x14ac:dyDescent="0.25">
      <c r="A18" s="1" t="s">
        <v>211</v>
      </c>
      <c r="B18" s="10">
        <v>10949911</v>
      </c>
      <c r="C18" s="10">
        <v>0</v>
      </c>
      <c r="D18" s="10">
        <v>0</v>
      </c>
      <c r="E18" s="10">
        <v>0</v>
      </c>
      <c r="F18" s="10">
        <v>0</v>
      </c>
      <c r="G18" s="10">
        <v>2314</v>
      </c>
      <c r="H18" s="10">
        <v>0</v>
      </c>
      <c r="I18" s="10">
        <v>0</v>
      </c>
      <c r="J18" s="10">
        <v>0</v>
      </c>
      <c r="K18" s="10">
        <v>0</v>
      </c>
      <c r="M18">
        <f t="shared" si="14"/>
        <v>2.1132591853942922E-4</v>
      </c>
      <c r="N18" t="e">
        <f t="shared" si="15"/>
        <v>#DIV/0!</v>
      </c>
      <c r="O18" t="e">
        <f t="shared" si="16"/>
        <v>#DIV/0!</v>
      </c>
      <c r="P18" t="e">
        <f t="shared" si="17"/>
        <v>#DIV/0!</v>
      </c>
      <c r="Q18" t="e">
        <f t="shared" si="18"/>
        <v>#DIV/0!</v>
      </c>
      <c r="S18">
        <f t="shared" si="19"/>
        <v>2.1137058740973015E-4</v>
      </c>
      <c r="T18" t="e">
        <f t="shared" si="1"/>
        <v>#DIV/0!</v>
      </c>
      <c r="U18" t="e">
        <f t="shared" si="2"/>
        <v>#DIV/0!</v>
      </c>
      <c r="V18" t="e">
        <f t="shared" si="3"/>
        <v>#DIV/0!</v>
      </c>
      <c r="W18" t="e">
        <f t="shared" si="3"/>
        <v>#DIV/0!</v>
      </c>
      <c r="Y18" t="str">
        <f t="shared" si="20"/>
        <v>2020-14</v>
      </c>
      <c r="Z18">
        <f t="shared" ca="1" si="21"/>
        <v>1.8750933976588932E-4</v>
      </c>
      <c r="AA18" t="e">
        <f t="shared" ca="1" si="22"/>
        <v>#DIV/0!</v>
      </c>
      <c r="AB18" t="e">
        <f t="shared" ca="1" si="23"/>
        <v>#DIV/0!</v>
      </c>
      <c r="AC18" t="e">
        <f t="shared" ca="1" si="24"/>
        <v>#DIV/0!</v>
      </c>
      <c r="AD18" t="e">
        <f t="shared" ca="1" si="25"/>
        <v>#DIV/0!</v>
      </c>
      <c r="AF18" t="str">
        <f t="shared" si="26"/>
        <v>2020-14</v>
      </c>
      <c r="AG18">
        <f t="shared" si="30"/>
        <v>0</v>
      </c>
      <c r="AH18">
        <f t="shared" si="4"/>
        <v>0</v>
      </c>
      <c r="AI18">
        <f t="shared" si="5"/>
        <v>0</v>
      </c>
      <c r="AJ18">
        <f t="shared" si="6"/>
        <v>0</v>
      </c>
      <c r="AK18">
        <f t="shared" si="7"/>
        <v>0</v>
      </c>
      <c r="AM18" t="e">
        <f t="shared" si="27"/>
        <v>#DIV/0!</v>
      </c>
      <c r="AN18" t="e">
        <f t="shared" si="8"/>
        <v>#DIV/0!</v>
      </c>
      <c r="AO18" t="e">
        <f t="shared" si="9"/>
        <v>#DIV/0!</v>
      </c>
      <c r="AP18" t="e">
        <f t="shared" si="10"/>
        <v>#DIV/0!</v>
      </c>
      <c r="AR18" t="str">
        <f t="shared" si="28"/>
        <v>2020-14</v>
      </c>
      <c r="AS18" t="e">
        <f t="shared" ca="1" si="29"/>
        <v>#DIV/0!</v>
      </c>
      <c r="AT18" t="e">
        <f t="shared" ca="1" si="11"/>
        <v>#DIV/0!</v>
      </c>
      <c r="AU18" t="e">
        <f t="shared" ca="1" si="12"/>
        <v>#DIV/0!</v>
      </c>
      <c r="AV18" t="e">
        <f t="shared" ca="1" si="13"/>
        <v>#DIV/0!</v>
      </c>
    </row>
    <row r="19" spans="1:48" x14ac:dyDescent="0.25">
      <c r="A19" s="1" t="s">
        <v>212</v>
      </c>
      <c r="B19" s="10">
        <v>10947597</v>
      </c>
      <c r="C19" s="10">
        <v>0</v>
      </c>
      <c r="D19" s="10">
        <v>0</v>
      </c>
      <c r="E19" s="10">
        <v>0</v>
      </c>
      <c r="F19" s="10">
        <v>0</v>
      </c>
      <c r="G19" s="10">
        <v>2239</v>
      </c>
      <c r="H19" s="10">
        <v>0</v>
      </c>
      <c r="I19" s="10">
        <v>0</v>
      </c>
      <c r="J19" s="10">
        <v>0</v>
      </c>
      <c r="K19" s="10">
        <v>0</v>
      </c>
      <c r="M19">
        <f t="shared" si="14"/>
        <v>2.0451976812811066E-4</v>
      </c>
      <c r="N19" t="e">
        <f t="shared" si="15"/>
        <v>#DIV/0!</v>
      </c>
      <c r="O19" t="e">
        <f t="shared" si="16"/>
        <v>#DIV/0!</v>
      </c>
      <c r="P19" t="e">
        <f t="shared" si="17"/>
        <v>#DIV/0!</v>
      </c>
      <c r="Q19" t="e">
        <f t="shared" si="18"/>
        <v>#DIV/0!</v>
      </c>
      <c r="S19">
        <f t="shared" si="19"/>
        <v>2.0456160573344292E-4</v>
      </c>
      <c r="T19" t="e">
        <f t="shared" si="1"/>
        <v>#DIV/0!</v>
      </c>
      <c r="U19" t="e">
        <f t="shared" si="2"/>
        <v>#DIV/0!</v>
      </c>
      <c r="V19" t="e">
        <f t="shared" si="3"/>
        <v>#DIV/0!</v>
      </c>
      <c r="W19" t="e">
        <f t="shared" si="3"/>
        <v>#DIV/0!</v>
      </c>
      <c r="Y19" t="str">
        <f t="shared" si="20"/>
        <v>2020-15</v>
      </c>
      <c r="Z19">
        <f t="shared" ca="1" si="21"/>
        <v>1.8181437394990457E-4</v>
      </c>
      <c r="AA19" t="e">
        <f t="shared" ca="1" si="22"/>
        <v>#DIV/0!</v>
      </c>
      <c r="AB19" t="e">
        <f t="shared" ca="1" si="23"/>
        <v>#DIV/0!</v>
      </c>
      <c r="AC19" t="e">
        <f t="shared" ca="1" si="24"/>
        <v>#DIV/0!</v>
      </c>
      <c r="AD19" t="e">
        <f t="shared" ca="1" si="25"/>
        <v>#DIV/0!</v>
      </c>
      <c r="AF19" t="str">
        <f t="shared" si="26"/>
        <v>2020-15</v>
      </c>
      <c r="AG19">
        <f t="shared" si="30"/>
        <v>0</v>
      </c>
      <c r="AH19">
        <f t="shared" si="4"/>
        <v>0</v>
      </c>
      <c r="AI19">
        <f t="shared" si="5"/>
        <v>0</v>
      </c>
      <c r="AJ19">
        <f t="shared" si="6"/>
        <v>0</v>
      </c>
      <c r="AK19">
        <f t="shared" si="7"/>
        <v>0</v>
      </c>
      <c r="AM19" t="e">
        <f t="shared" si="27"/>
        <v>#DIV/0!</v>
      </c>
      <c r="AN19" t="e">
        <f t="shared" si="8"/>
        <v>#DIV/0!</v>
      </c>
      <c r="AO19" t="e">
        <f t="shared" si="9"/>
        <v>#DIV/0!</v>
      </c>
      <c r="AP19" t="e">
        <f t="shared" si="10"/>
        <v>#DIV/0!</v>
      </c>
      <c r="AR19" t="str">
        <f t="shared" si="28"/>
        <v>2020-15</v>
      </c>
      <c r="AS19" t="e">
        <f t="shared" ca="1" si="29"/>
        <v>#DIV/0!</v>
      </c>
      <c r="AT19" t="e">
        <f t="shared" ca="1" si="11"/>
        <v>#DIV/0!</v>
      </c>
      <c r="AU19" t="e">
        <f t="shared" ca="1" si="12"/>
        <v>#DIV/0!</v>
      </c>
      <c r="AV19" t="e">
        <f t="shared" ca="1" si="13"/>
        <v>#DIV/0!</v>
      </c>
    </row>
    <row r="20" spans="1:48" x14ac:dyDescent="0.25">
      <c r="A20" s="1" t="s">
        <v>213</v>
      </c>
      <c r="B20" s="10">
        <v>10945358</v>
      </c>
      <c r="C20" s="10">
        <v>0</v>
      </c>
      <c r="D20" s="10">
        <v>0</v>
      </c>
      <c r="E20" s="10">
        <v>0</v>
      </c>
      <c r="F20" s="10">
        <v>0</v>
      </c>
      <c r="G20" s="10">
        <v>2113</v>
      </c>
      <c r="H20" s="10">
        <v>0</v>
      </c>
      <c r="I20" s="10">
        <v>0</v>
      </c>
      <c r="J20" s="10">
        <v>0</v>
      </c>
      <c r="K20" s="10">
        <v>0</v>
      </c>
      <c r="M20">
        <f t="shared" si="14"/>
        <v>1.9304987557282276E-4</v>
      </c>
      <c r="N20" t="e">
        <f t="shared" si="15"/>
        <v>#DIV/0!</v>
      </c>
      <c r="O20" t="e">
        <f t="shared" si="16"/>
        <v>#DIV/0!</v>
      </c>
      <c r="P20" t="e">
        <f t="shared" si="17"/>
        <v>#DIV/0!</v>
      </c>
      <c r="Q20" t="e">
        <f t="shared" si="18"/>
        <v>#DIV/0!</v>
      </c>
      <c r="S20">
        <f t="shared" si="19"/>
        <v>1.9308715162312504E-4</v>
      </c>
      <c r="T20" t="e">
        <f t="shared" si="1"/>
        <v>#DIV/0!</v>
      </c>
      <c r="U20" t="e">
        <f t="shared" si="2"/>
        <v>#DIV/0!</v>
      </c>
      <c r="V20" t="e">
        <f t="shared" si="3"/>
        <v>#DIV/0!</v>
      </c>
      <c r="W20" t="e">
        <f t="shared" si="3"/>
        <v>#DIV/0!</v>
      </c>
      <c r="Y20" t="str">
        <f t="shared" si="20"/>
        <v>2020-16</v>
      </c>
      <c r="Z20">
        <f t="shared" ca="1" si="21"/>
        <v>1.7194248822216779E-4</v>
      </c>
      <c r="AA20" t="e">
        <f t="shared" ca="1" si="22"/>
        <v>#DIV/0!</v>
      </c>
      <c r="AB20" t="e">
        <f t="shared" ca="1" si="23"/>
        <v>#DIV/0!</v>
      </c>
      <c r="AC20" t="e">
        <f t="shared" ca="1" si="24"/>
        <v>#DIV/0!</v>
      </c>
      <c r="AD20" t="e">
        <f t="shared" ca="1" si="25"/>
        <v>#DIV/0!</v>
      </c>
      <c r="AF20" t="str">
        <f t="shared" si="26"/>
        <v>2020-16</v>
      </c>
      <c r="AG20">
        <f t="shared" si="30"/>
        <v>0</v>
      </c>
      <c r="AH20">
        <f t="shared" si="4"/>
        <v>0</v>
      </c>
      <c r="AI20">
        <f t="shared" si="5"/>
        <v>0</v>
      </c>
      <c r="AJ20">
        <f t="shared" si="6"/>
        <v>0</v>
      </c>
      <c r="AK20">
        <f t="shared" si="7"/>
        <v>0</v>
      </c>
      <c r="AM20" t="e">
        <f t="shared" si="27"/>
        <v>#DIV/0!</v>
      </c>
      <c r="AN20" t="e">
        <f t="shared" si="8"/>
        <v>#DIV/0!</v>
      </c>
      <c r="AO20" t="e">
        <f t="shared" si="9"/>
        <v>#DIV/0!</v>
      </c>
      <c r="AP20" t="e">
        <f t="shared" si="10"/>
        <v>#DIV/0!</v>
      </c>
      <c r="AR20" t="str">
        <f t="shared" si="28"/>
        <v>2020-16</v>
      </c>
      <c r="AS20" t="e">
        <f t="shared" ca="1" si="29"/>
        <v>#DIV/0!</v>
      </c>
      <c r="AT20" t="e">
        <f t="shared" ca="1" si="11"/>
        <v>#DIV/0!</v>
      </c>
      <c r="AU20" t="e">
        <f t="shared" ca="1" si="12"/>
        <v>#DIV/0!</v>
      </c>
      <c r="AV20" t="e">
        <f t="shared" ca="1" si="13"/>
        <v>#DIV/0!</v>
      </c>
    </row>
    <row r="21" spans="1:48" x14ac:dyDescent="0.25">
      <c r="A21" s="1" t="s">
        <v>214</v>
      </c>
      <c r="B21" s="10">
        <v>10943245</v>
      </c>
      <c r="C21" s="10">
        <v>0</v>
      </c>
      <c r="D21" s="10">
        <v>0</v>
      </c>
      <c r="E21" s="10">
        <v>0</v>
      </c>
      <c r="F21" s="10">
        <v>0</v>
      </c>
      <c r="G21" s="10">
        <v>2025</v>
      </c>
      <c r="H21" s="10">
        <v>0</v>
      </c>
      <c r="I21" s="10">
        <v>0</v>
      </c>
      <c r="J21" s="10">
        <v>0</v>
      </c>
      <c r="K21" s="10">
        <v>0</v>
      </c>
      <c r="M21">
        <f t="shared" si="14"/>
        <v>1.8504566058787864E-4</v>
      </c>
      <c r="N21" t="e">
        <f t="shared" si="15"/>
        <v>#DIV/0!</v>
      </c>
      <c r="O21" t="e">
        <f t="shared" si="16"/>
        <v>#DIV/0!</v>
      </c>
      <c r="P21" t="e">
        <f t="shared" si="17"/>
        <v>#DIV/0!</v>
      </c>
      <c r="Q21" t="e">
        <f t="shared" si="18"/>
        <v>#DIV/0!</v>
      </c>
      <c r="S21">
        <f t="shared" si="19"/>
        <v>1.850799093501925E-4</v>
      </c>
      <c r="T21" t="e">
        <f t="shared" si="1"/>
        <v>#DIV/0!</v>
      </c>
      <c r="U21" t="e">
        <f t="shared" si="2"/>
        <v>#DIV/0!</v>
      </c>
      <c r="V21" t="e">
        <f t="shared" si="3"/>
        <v>#DIV/0!</v>
      </c>
      <c r="W21" t="e">
        <f t="shared" si="3"/>
        <v>#DIV/0!</v>
      </c>
      <c r="Y21" t="str">
        <f t="shared" si="20"/>
        <v>2020-17</v>
      </c>
      <c r="Z21">
        <f t="shared" ca="1" si="21"/>
        <v>1.6512576773586055E-4</v>
      </c>
      <c r="AA21" t="e">
        <f t="shared" ca="1" si="22"/>
        <v>#DIV/0!</v>
      </c>
      <c r="AB21" t="e">
        <f t="shared" ca="1" si="23"/>
        <v>#DIV/0!</v>
      </c>
      <c r="AC21" t="e">
        <f t="shared" ca="1" si="24"/>
        <v>#DIV/0!</v>
      </c>
      <c r="AD21" t="e">
        <f t="shared" ca="1" si="25"/>
        <v>#DIV/0!</v>
      </c>
      <c r="AF21" t="str">
        <f t="shared" si="26"/>
        <v>2020-17</v>
      </c>
      <c r="AG21">
        <f t="shared" si="30"/>
        <v>0</v>
      </c>
      <c r="AH21">
        <f t="shared" si="4"/>
        <v>0</v>
      </c>
      <c r="AI21">
        <f t="shared" si="5"/>
        <v>0</v>
      </c>
      <c r="AJ21">
        <f t="shared" si="6"/>
        <v>0</v>
      </c>
      <c r="AK21">
        <f t="shared" si="7"/>
        <v>0</v>
      </c>
      <c r="AM21" t="e">
        <f t="shared" si="27"/>
        <v>#DIV/0!</v>
      </c>
      <c r="AN21" t="e">
        <f t="shared" si="8"/>
        <v>#DIV/0!</v>
      </c>
      <c r="AO21" t="e">
        <f t="shared" si="9"/>
        <v>#DIV/0!</v>
      </c>
      <c r="AP21" t="e">
        <f t="shared" si="10"/>
        <v>#DIV/0!</v>
      </c>
      <c r="AR21" t="str">
        <f t="shared" si="28"/>
        <v>2020-17</v>
      </c>
      <c r="AS21" t="e">
        <f t="shared" ca="1" si="29"/>
        <v>#DIV/0!</v>
      </c>
      <c r="AT21" t="e">
        <f t="shared" ca="1" si="11"/>
        <v>#DIV/0!</v>
      </c>
      <c r="AU21" t="e">
        <f t="shared" ca="1" si="12"/>
        <v>#DIV/0!</v>
      </c>
      <c r="AV21" t="e">
        <f t="shared" ca="1" si="13"/>
        <v>#DIV/0!</v>
      </c>
    </row>
    <row r="22" spans="1:48" x14ac:dyDescent="0.25">
      <c r="A22" s="1" t="s">
        <v>215</v>
      </c>
      <c r="B22" s="10">
        <v>10941220</v>
      </c>
      <c r="C22" s="10">
        <v>0</v>
      </c>
      <c r="D22" s="10">
        <v>0</v>
      </c>
      <c r="E22" s="10">
        <v>0</v>
      </c>
      <c r="F22" s="10">
        <v>0</v>
      </c>
      <c r="G22" s="10">
        <v>2101</v>
      </c>
      <c r="H22" s="10">
        <v>0</v>
      </c>
      <c r="I22" s="10">
        <v>0</v>
      </c>
      <c r="J22" s="10">
        <v>0</v>
      </c>
      <c r="K22" s="10">
        <v>0</v>
      </c>
      <c r="M22">
        <f t="shared" si="14"/>
        <v>1.9202611774555306E-4</v>
      </c>
      <c r="N22" t="e">
        <f t="shared" si="15"/>
        <v>#DIV/0!</v>
      </c>
      <c r="O22" t="e">
        <f t="shared" si="16"/>
        <v>#DIV/0!</v>
      </c>
      <c r="P22" t="e">
        <f t="shared" si="17"/>
        <v>#DIV/0!</v>
      </c>
      <c r="Q22" t="e">
        <f t="shared" si="18"/>
        <v>#DIV/0!</v>
      </c>
      <c r="S22">
        <f t="shared" si="19"/>
        <v>1.9206299944800486E-4</v>
      </c>
      <c r="T22" t="e">
        <f t="shared" si="1"/>
        <v>#DIV/0!</v>
      </c>
      <c r="U22" t="e">
        <f t="shared" si="2"/>
        <v>#DIV/0!</v>
      </c>
      <c r="V22" t="e">
        <f t="shared" si="3"/>
        <v>#DIV/0!</v>
      </c>
      <c r="W22" t="e">
        <f t="shared" si="3"/>
        <v>#DIV/0!</v>
      </c>
      <c r="Y22" t="str">
        <f t="shared" si="20"/>
        <v>2020-18</v>
      </c>
      <c r="Z22">
        <f t="shared" ca="1" si="21"/>
        <v>1.7168210088720708E-4</v>
      </c>
      <c r="AA22" t="e">
        <f t="shared" ca="1" si="22"/>
        <v>#DIV/0!</v>
      </c>
      <c r="AB22" t="e">
        <f t="shared" ca="1" si="23"/>
        <v>#DIV/0!</v>
      </c>
      <c r="AC22" t="e">
        <f t="shared" ca="1" si="24"/>
        <v>#DIV/0!</v>
      </c>
      <c r="AD22" t="e">
        <f t="shared" ca="1" si="25"/>
        <v>#DIV/0!</v>
      </c>
      <c r="AF22" t="str">
        <f t="shared" si="26"/>
        <v>2020-18</v>
      </c>
      <c r="AG22">
        <f t="shared" si="30"/>
        <v>0</v>
      </c>
      <c r="AH22">
        <f t="shared" si="4"/>
        <v>0</v>
      </c>
      <c r="AI22">
        <f t="shared" si="5"/>
        <v>0</v>
      </c>
      <c r="AJ22">
        <f t="shared" si="6"/>
        <v>0</v>
      </c>
      <c r="AK22">
        <f t="shared" si="7"/>
        <v>0</v>
      </c>
      <c r="AM22" t="e">
        <f t="shared" si="27"/>
        <v>#DIV/0!</v>
      </c>
      <c r="AN22" t="e">
        <f t="shared" si="8"/>
        <v>#DIV/0!</v>
      </c>
      <c r="AO22" t="e">
        <f t="shared" si="9"/>
        <v>#DIV/0!</v>
      </c>
      <c r="AP22" t="e">
        <f t="shared" si="10"/>
        <v>#DIV/0!</v>
      </c>
      <c r="AR22" t="str">
        <f t="shared" si="28"/>
        <v>2020-18</v>
      </c>
      <c r="AS22" t="e">
        <f t="shared" ca="1" si="29"/>
        <v>#DIV/0!</v>
      </c>
      <c r="AT22" t="e">
        <f t="shared" ca="1" si="11"/>
        <v>#DIV/0!</v>
      </c>
      <c r="AU22" t="e">
        <f t="shared" ca="1" si="12"/>
        <v>#DIV/0!</v>
      </c>
      <c r="AV22" t="e">
        <f t="shared" ca="1" si="13"/>
        <v>#DIV/0!</v>
      </c>
    </row>
    <row r="23" spans="1:48" x14ac:dyDescent="0.25">
      <c r="A23" s="1" t="s">
        <v>216</v>
      </c>
      <c r="B23" s="10">
        <v>10939119</v>
      </c>
      <c r="C23" s="10">
        <v>0</v>
      </c>
      <c r="D23" s="10">
        <v>0</v>
      </c>
      <c r="E23" s="10">
        <v>0</v>
      </c>
      <c r="F23" s="10">
        <v>0</v>
      </c>
      <c r="G23" s="10">
        <v>1993</v>
      </c>
      <c r="H23" s="10">
        <v>0</v>
      </c>
      <c r="I23" s="10">
        <v>0</v>
      </c>
      <c r="J23" s="10">
        <v>0</v>
      </c>
      <c r="K23" s="10">
        <v>0</v>
      </c>
      <c r="M23">
        <f t="shared" si="14"/>
        <v>1.8219017454696305E-4</v>
      </c>
      <c r="N23" t="e">
        <f t="shared" si="15"/>
        <v>#DIV/0!</v>
      </c>
      <c r="O23" t="e">
        <f t="shared" si="16"/>
        <v>#DIV/0!</v>
      </c>
      <c r="P23" t="e">
        <f t="shared" si="17"/>
        <v>#DIV/0!</v>
      </c>
      <c r="Q23" t="e">
        <f t="shared" si="18"/>
        <v>#DIV/0!</v>
      </c>
      <c r="S23">
        <f t="shared" si="19"/>
        <v>1.8222337435953745E-4</v>
      </c>
      <c r="T23" t="e">
        <f t="shared" si="1"/>
        <v>#DIV/0!</v>
      </c>
      <c r="U23" t="e">
        <f t="shared" si="2"/>
        <v>#DIV/0!</v>
      </c>
      <c r="V23" t="e">
        <f t="shared" si="3"/>
        <v>#DIV/0!</v>
      </c>
      <c r="W23" t="e">
        <f t="shared" si="3"/>
        <v>#DIV/0!</v>
      </c>
      <c r="Y23" t="str">
        <f t="shared" si="20"/>
        <v>2020-19</v>
      </c>
      <c r="Z23">
        <f t="shared" ca="1" si="21"/>
        <v>1.6319661151997615E-4</v>
      </c>
      <c r="AA23" t="e">
        <f t="shared" ca="1" si="22"/>
        <v>#DIV/0!</v>
      </c>
      <c r="AB23" t="e">
        <f t="shared" ca="1" si="23"/>
        <v>#DIV/0!</v>
      </c>
      <c r="AC23" t="e">
        <f t="shared" ca="1" si="24"/>
        <v>#DIV/0!</v>
      </c>
      <c r="AD23" t="e">
        <f t="shared" ca="1" si="25"/>
        <v>#DIV/0!</v>
      </c>
      <c r="AF23" t="str">
        <f t="shared" si="26"/>
        <v>2020-19</v>
      </c>
      <c r="AG23">
        <f t="shared" si="30"/>
        <v>0</v>
      </c>
      <c r="AH23">
        <f t="shared" si="4"/>
        <v>0</v>
      </c>
      <c r="AI23">
        <f t="shared" si="5"/>
        <v>0</v>
      </c>
      <c r="AJ23">
        <f t="shared" si="6"/>
        <v>0</v>
      </c>
      <c r="AK23">
        <f t="shared" si="7"/>
        <v>0</v>
      </c>
      <c r="AM23" t="e">
        <f t="shared" si="27"/>
        <v>#DIV/0!</v>
      </c>
      <c r="AN23" t="e">
        <f t="shared" si="8"/>
        <v>#DIV/0!</v>
      </c>
      <c r="AO23" t="e">
        <f t="shared" si="9"/>
        <v>#DIV/0!</v>
      </c>
      <c r="AP23" t="e">
        <f t="shared" si="10"/>
        <v>#DIV/0!</v>
      </c>
      <c r="AR23" t="str">
        <f t="shared" si="28"/>
        <v>2020-19</v>
      </c>
      <c r="AS23" t="e">
        <f t="shared" ca="1" si="29"/>
        <v>#DIV/0!</v>
      </c>
      <c r="AT23" t="e">
        <f t="shared" ca="1" si="11"/>
        <v>#DIV/0!</v>
      </c>
      <c r="AU23" t="e">
        <f t="shared" ca="1" si="12"/>
        <v>#DIV/0!</v>
      </c>
      <c r="AV23" t="e">
        <f t="shared" ca="1" si="13"/>
        <v>#DIV/0!</v>
      </c>
    </row>
    <row r="24" spans="1:48" x14ac:dyDescent="0.25">
      <c r="A24" s="1" t="s">
        <v>217</v>
      </c>
      <c r="B24" s="10">
        <v>10937126</v>
      </c>
      <c r="C24" s="10">
        <v>0</v>
      </c>
      <c r="D24" s="10">
        <v>0</v>
      </c>
      <c r="E24" s="10">
        <v>0</v>
      </c>
      <c r="F24" s="10">
        <v>0</v>
      </c>
      <c r="G24" s="10">
        <v>2017</v>
      </c>
      <c r="H24" s="10">
        <v>0</v>
      </c>
      <c r="I24" s="10">
        <v>0</v>
      </c>
      <c r="J24" s="10">
        <v>0</v>
      </c>
      <c r="K24" s="10">
        <v>0</v>
      </c>
      <c r="M24">
        <f t="shared" si="14"/>
        <v>1.844177346041364E-4</v>
      </c>
      <c r="N24" t="e">
        <f t="shared" si="15"/>
        <v>#DIV/0!</v>
      </c>
      <c r="O24" t="e">
        <f t="shared" si="16"/>
        <v>#DIV/0!</v>
      </c>
      <c r="P24" t="e">
        <f t="shared" si="17"/>
        <v>#DIV/0!</v>
      </c>
      <c r="Q24" t="e">
        <f t="shared" si="18"/>
        <v>#DIV/0!</v>
      </c>
      <c r="S24">
        <f t="shared" si="19"/>
        <v>1.8445175130102936E-4</v>
      </c>
      <c r="T24" t="e">
        <f t="shared" si="1"/>
        <v>#DIV/0!</v>
      </c>
      <c r="U24" t="e">
        <f t="shared" si="2"/>
        <v>#DIV/0!</v>
      </c>
      <c r="V24" t="e">
        <f t="shared" si="3"/>
        <v>#DIV/0!</v>
      </c>
      <c r="W24" t="e">
        <f t="shared" si="3"/>
        <v>#DIV/0!</v>
      </c>
      <c r="Y24" t="str">
        <f t="shared" si="20"/>
        <v>2020-20</v>
      </c>
      <c r="Z24">
        <f t="shared" ca="1" si="21"/>
        <v>1.6550669874846967E-4</v>
      </c>
      <c r="AA24" t="e">
        <f t="shared" ca="1" si="22"/>
        <v>#DIV/0!</v>
      </c>
      <c r="AB24" t="e">
        <f t="shared" ca="1" si="23"/>
        <v>#DIV/0!</v>
      </c>
      <c r="AC24" t="e">
        <f t="shared" ca="1" si="24"/>
        <v>#DIV/0!</v>
      </c>
      <c r="AD24" t="e">
        <f t="shared" ca="1" si="25"/>
        <v>#DIV/0!</v>
      </c>
      <c r="AF24" t="str">
        <f t="shared" si="26"/>
        <v>2020-20</v>
      </c>
      <c r="AG24">
        <f t="shared" si="30"/>
        <v>0</v>
      </c>
      <c r="AH24">
        <f t="shared" si="4"/>
        <v>0</v>
      </c>
      <c r="AI24">
        <f t="shared" si="5"/>
        <v>0</v>
      </c>
      <c r="AJ24">
        <f t="shared" si="6"/>
        <v>0</v>
      </c>
      <c r="AK24">
        <f t="shared" si="7"/>
        <v>0</v>
      </c>
      <c r="AM24" t="e">
        <f t="shared" si="27"/>
        <v>#DIV/0!</v>
      </c>
      <c r="AN24" t="e">
        <f t="shared" si="8"/>
        <v>#DIV/0!</v>
      </c>
      <c r="AO24" t="e">
        <f t="shared" si="9"/>
        <v>#DIV/0!</v>
      </c>
      <c r="AP24" t="e">
        <f t="shared" si="10"/>
        <v>#DIV/0!</v>
      </c>
      <c r="AR24" t="str">
        <f t="shared" si="28"/>
        <v>2020-20</v>
      </c>
      <c r="AS24" t="e">
        <f t="shared" ca="1" si="29"/>
        <v>#DIV/0!</v>
      </c>
      <c r="AT24" t="e">
        <f t="shared" ca="1" si="11"/>
        <v>#DIV/0!</v>
      </c>
      <c r="AU24" t="e">
        <f t="shared" ca="1" si="12"/>
        <v>#DIV/0!</v>
      </c>
      <c r="AV24" t="e">
        <f t="shared" ca="1" si="13"/>
        <v>#DIV/0!</v>
      </c>
    </row>
    <row r="25" spans="1:48" x14ac:dyDescent="0.25">
      <c r="A25" s="1" t="s">
        <v>218</v>
      </c>
      <c r="B25" s="10">
        <v>10935109</v>
      </c>
      <c r="C25" s="10">
        <v>0</v>
      </c>
      <c r="D25" s="10">
        <v>0</v>
      </c>
      <c r="E25" s="10">
        <v>0</v>
      </c>
      <c r="F25" s="10">
        <v>0</v>
      </c>
      <c r="G25" s="10">
        <v>1903</v>
      </c>
      <c r="H25" s="10">
        <v>0</v>
      </c>
      <c r="I25" s="10">
        <v>0</v>
      </c>
      <c r="J25" s="10">
        <v>0</v>
      </c>
      <c r="K25" s="10">
        <v>0</v>
      </c>
      <c r="M25">
        <f t="shared" si="14"/>
        <v>1.7402661464096974E-4</v>
      </c>
      <c r="N25" t="e">
        <f t="shared" si="15"/>
        <v>#DIV/0!</v>
      </c>
      <c r="O25" t="e">
        <f t="shared" si="16"/>
        <v>#DIV/0!</v>
      </c>
      <c r="P25" t="e">
        <f t="shared" si="17"/>
        <v>#DIV/0!</v>
      </c>
      <c r="Q25" t="e">
        <f t="shared" si="18"/>
        <v>#DIV/0!</v>
      </c>
      <c r="S25">
        <f t="shared" si="19"/>
        <v>1.7405690561429529E-4</v>
      </c>
      <c r="T25" t="e">
        <f t="shared" si="1"/>
        <v>#DIV/0!</v>
      </c>
      <c r="U25" t="e">
        <f t="shared" si="2"/>
        <v>#DIV/0!</v>
      </c>
      <c r="V25" t="e">
        <f t="shared" si="3"/>
        <v>#DIV/0!</v>
      </c>
      <c r="W25" t="e">
        <f t="shared" si="3"/>
        <v>#DIV/0!</v>
      </c>
      <c r="Y25" t="str">
        <f t="shared" si="20"/>
        <v>2020-21</v>
      </c>
      <c r="Z25">
        <f t="shared" ca="1" si="21"/>
        <v>1.5647674087217823E-4</v>
      </c>
      <c r="AA25" t="e">
        <f t="shared" ca="1" si="22"/>
        <v>#DIV/0!</v>
      </c>
      <c r="AB25" t="e">
        <f t="shared" ca="1" si="23"/>
        <v>#DIV/0!</v>
      </c>
      <c r="AC25" t="e">
        <f t="shared" ca="1" si="24"/>
        <v>#DIV/0!</v>
      </c>
      <c r="AD25" t="e">
        <f t="shared" ca="1" si="25"/>
        <v>#DIV/0!</v>
      </c>
      <c r="AF25" t="str">
        <f t="shared" si="26"/>
        <v>2020-21</v>
      </c>
      <c r="AG25">
        <f t="shared" si="30"/>
        <v>0</v>
      </c>
      <c r="AH25">
        <f t="shared" si="4"/>
        <v>0</v>
      </c>
      <c r="AI25">
        <f t="shared" si="5"/>
        <v>0</v>
      </c>
      <c r="AJ25">
        <f t="shared" si="6"/>
        <v>0</v>
      </c>
      <c r="AK25">
        <f t="shared" si="7"/>
        <v>0</v>
      </c>
      <c r="AM25" t="e">
        <f t="shared" si="27"/>
        <v>#DIV/0!</v>
      </c>
      <c r="AN25" t="e">
        <f t="shared" si="8"/>
        <v>#DIV/0!</v>
      </c>
      <c r="AO25" t="e">
        <f t="shared" si="9"/>
        <v>#DIV/0!</v>
      </c>
      <c r="AP25" t="e">
        <f t="shared" si="10"/>
        <v>#DIV/0!</v>
      </c>
      <c r="AR25" t="str">
        <f t="shared" si="28"/>
        <v>2020-21</v>
      </c>
      <c r="AS25" t="e">
        <f t="shared" ca="1" si="29"/>
        <v>#DIV/0!</v>
      </c>
      <c r="AT25" t="e">
        <f t="shared" ca="1" si="11"/>
        <v>#DIV/0!</v>
      </c>
      <c r="AU25" t="e">
        <f t="shared" ca="1" si="12"/>
        <v>#DIV/0!</v>
      </c>
      <c r="AV25" t="e">
        <f t="shared" ca="1" si="13"/>
        <v>#DIV/0!</v>
      </c>
    </row>
    <row r="26" spans="1:48" x14ac:dyDescent="0.25">
      <c r="A26" s="1" t="s">
        <v>219</v>
      </c>
      <c r="B26" s="10">
        <v>10933206</v>
      </c>
      <c r="C26" s="10">
        <v>0</v>
      </c>
      <c r="D26" s="10">
        <v>0</v>
      </c>
      <c r="E26" s="10">
        <v>0</v>
      </c>
      <c r="F26" s="10">
        <v>0</v>
      </c>
      <c r="G26" s="10">
        <v>1919</v>
      </c>
      <c r="H26" s="10">
        <v>0</v>
      </c>
      <c r="I26" s="10">
        <v>0</v>
      </c>
      <c r="J26" s="10">
        <v>0</v>
      </c>
      <c r="K26" s="10">
        <v>0</v>
      </c>
      <c r="M26">
        <f t="shared" si="14"/>
        <v>1.7552033685270358E-4</v>
      </c>
      <c r="N26" t="e">
        <f t="shared" si="15"/>
        <v>#DIV/0!</v>
      </c>
      <c r="O26" t="e">
        <f t="shared" si="16"/>
        <v>#DIV/0!</v>
      </c>
      <c r="P26" t="e">
        <f t="shared" si="17"/>
        <v>#DIV/0!</v>
      </c>
      <c r="Q26" t="e">
        <f t="shared" si="18"/>
        <v>#DIV/0!</v>
      </c>
      <c r="S26">
        <f t="shared" si="19"/>
        <v>1.7555115010037519E-4</v>
      </c>
      <c r="T26" t="e">
        <f t="shared" si="1"/>
        <v>#DIV/0!</v>
      </c>
      <c r="U26" t="e">
        <f t="shared" si="2"/>
        <v>#DIV/0!</v>
      </c>
      <c r="V26" t="e">
        <f t="shared" si="3"/>
        <v>#DIV/0!</v>
      </c>
      <c r="W26" t="e">
        <f t="shared" si="3"/>
        <v>#DIV/0!</v>
      </c>
      <c r="Y26" t="str">
        <f t="shared" si="20"/>
        <v>2020-22</v>
      </c>
      <c r="Z26">
        <f t="shared" ca="1" si="21"/>
        <v>1.5812041776604581E-4</v>
      </c>
      <c r="AA26" t="e">
        <f t="shared" ca="1" si="22"/>
        <v>#DIV/0!</v>
      </c>
      <c r="AB26" t="e">
        <f t="shared" ca="1" si="23"/>
        <v>#DIV/0!</v>
      </c>
      <c r="AC26" t="e">
        <f t="shared" ca="1" si="24"/>
        <v>#DIV/0!</v>
      </c>
      <c r="AD26" t="e">
        <f t="shared" ca="1" si="25"/>
        <v>#DIV/0!</v>
      </c>
      <c r="AF26" t="str">
        <f t="shared" si="26"/>
        <v>2020-22</v>
      </c>
      <c r="AG26">
        <f t="shared" si="30"/>
        <v>0</v>
      </c>
      <c r="AH26">
        <f t="shared" si="4"/>
        <v>0</v>
      </c>
      <c r="AI26">
        <f t="shared" si="5"/>
        <v>0</v>
      </c>
      <c r="AJ26">
        <f t="shared" si="6"/>
        <v>0</v>
      </c>
      <c r="AK26">
        <f t="shared" si="7"/>
        <v>0</v>
      </c>
      <c r="AM26" t="e">
        <f t="shared" si="27"/>
        <v>#DIV/0!</v>
      </c>
      <c r="AN26" t="e">
        <f t="shared" si="8"/>
        <v>#DIV/0!</v>
      </c>
      <c r="AO26" t="e">
        <f t="shared" si="9"/>
        <v>#DIV/0!</v>
      </c>
      <c r="AP26" t="e">
        <f t="shared" si="10"/>
        <v>#DIV/0!</v>
      </c>
      <c r="AR26" t="str">
        <f t="shared" si="28"/>
        <v>2020-22</v>
      </c>
      <c r="AS26" t="e">
        <f t="shared" ca="1" si="29"/>
        <v>#DIV/0!</v>
      </c>
      <c r="AT26" t="e">
        <f t="shared" ca="1" si="11"/>
        <v>#DIV/0!</v>
      </c>
      <c r="AU26" t="e">
        <f t="shared" ca="1" si="12"/>
        <v>#DIV/0!</v>
      </c>
      <c r="AV26" t="e">
        <f t="shared" ca="1" si="13"/>
        <v>#DIV/0!</v>
      </c>
    </row>
    <row r="27" spans="1:48" x14ac:dyDescent="0.25">
      <c r="A27" s="1" t="s">
        <v>220</v>
      </c>
      <c r="B27" s="10">
        <v>10931287</v>
      </c>
      <c r="C27" s="10">
        <v>0</v>
      </c>
      <c r="D27" s="10">
        <v>0</v>
      </c>
      <c r="E27" s="10">
        <v>0</v>
      </c>
      <c r="F27" s="10">
        <v>0</v>
      </c>
      <c r="G27" s="10">
        <v>2129</v>
      </c>
      <c r="H27" s="10">
        <v>0</v>
      </c>
      <c r="I27" s="10">
        <v>0</v>
      </c>
      <c r="J27" s="10">
        <v>0</v>
      </c>
      <c r="K27" s="10">
        <v>0</v>
      </c>
      <c r="M27">
        <f t="shared" si="14"/>
        <v>1.9476206232623843E-4</v>
      </c>
      <c r="N27" t="e">
        <f t="shared" si="15"/>
        <v>#DIV/0!</v>
      </c>
      <c r="O27" t="e">
        <f t="shared" si="16"/>
        <v>#DIV/0!</v>
      </c>
      <c r="P27" t="e">
        <f t="shared" si="17"/>
        <v>#DIV/0!</v>
      </c>
      <c r="Q27" t="e">
        <f t="shared" si="18"/>
        <v>#DIV/0!</v>
      </c>
      <c r="S27">
        <f t="shared" si="19"/>
        <v>1.9480000259245432E-4</v>
      </c>
      <c r="T27" t="e">
        <f t="shared" si="1"/>
        <v>#DIV/0!</v>
      </c>
      <c r="U27" t="e">
        <f t="shared" si="2"/>
        <v>#DIV/0!</v>
      </c>
      <c r="V27" t="e">
        <f t="shared" si="3"/>
        <v>#DIV/0!</v>
      </c>
      <c r="W27" t="e">
        <f t="shared" si="3"/>
        <v>#DIV/0!</v>
      </c>
      <c r="Y27" t="str">
        <f t="shared" si="20"/>
        <v>2020-23</v>
      </c>
      <c r="Z27">
        <f t="shared" ca="1" si="21"/>
        <v>1.7579194563816587E-4</v>
      </c>
      <c r="AA27" t="e">
        <f t="shared" ca="1" si="22"/>
        <v>#DIV/0!</v>
      </c>
      <c r="AB27" t="e">
        <f t="shared" ca="1" si="23"/>
        <v>#DIV/0!</v>
      </c>
      <c r="AC27" t="e">
        <f t="shared" ca="1" si="24"/>
        <v>#DIV/0!</v>
      </c>
      <c r="AD27" t="e">
        <f t="shared" ca="1" si="25"/>
        <v>#DIV/0!</v>
      </c>
      <c r="AF27" t="str">
        <f t="shared" si="26"/>
        <v>2020-23</v>
      </c>
      <c r="AG27">
        <f t="shared" si="30"/>
        <v>0</v>
      </c>
      <c r="AH27">
        <f t="shared" si="4"/>
        <v>0</v>
      </c>
      <c r="AI27">
        <f t="shared" si="5"/>
        <v>0</v>
      </c>
      <c r="AJ27">
        <f t="shared" si="6"/>
        <v>0</v>
      </c>
      <c r="AK27">
        <f t="shared" si="7"/>
        <v>0</v>
      </c>
      <c r="AM27" t="e">
        <f t="shared" si="27"/>
        <v>#DIV/0!</v>
      </c>
      <c r="AN27" t="e">
        <f t="shared" si="8"/>
        <v>#DIV/0!</v>
      </c>
      <c r="AO27" t="e">
        <f t="shared" si="9"/>
        <v>#DIV/0!</v>
      </c>
      <c r="AP27" t="e">
        <f t="shared" si="10"/>
        <v>#DIV/0!</v>
      </c>
      <c r="AR27" t="str">
        <f t="shared" si="28"/>
        <v>2020-23</v>
      </c>
      <c r="AS27" t="e">
        <f t="shared" ca="1" si="29"/>
        <v>#DIV/0!</v>
      </c>
      <c r="AT27" t="e">
        <f t="shared" ca="1" si="11"/>
        <v>#DIV/0!</v>
      </c>
      <c r="AU27" t="e">
        <f t="shared" ca="1" si="12"/>
        <v>#DIV/0!</v>
      </c>
      <c r="AV27" t="e">
        <f t="shared" ca="1" si="13"/>
        <v>#DIV/0!</v>
      </c>
    </row>
    <row r="28" spans="1:48" x14ac:dyDescent="0.25">
      <c r="A28" s="1" t="s">
        <v>221</v>
      </c>
      <c r="B28" s="10">
        <v>10929158</v>
      </c>
      <c r="C28" s="10">
        <v>0</v>
      </c>
      <c r="D28" s="10">
        <v>0</v>
      </c>
      <c r="E28" s="10">
        <v>0</v>
      </c>
      <c r="F28" s="10">
        <v>0</v>
      </c>
      <c r="G28" s="10">
        <v>1979</v>
      </c>
      <c r="H28" s="10">
        <v>0</v>
      </c>
      <c r="I28" s="10">
        <v>0</v>
      </c>
      <c r="J28" s="10">
        <v>0</v>
      </c>
      <c r="K28" s="10">
        <v>0</v>
      </c>
      <c r="M28">
        <f t="shared" si="14"/>
        <v>1.810752484317639E-4</v>
      </c>
      <c r="N28" t="e">
        <f t="shared" si="15"/>
        <v>#DIV/0!</v>
      </c>
      <c r="O28" t="e">
        <f t="shared" si="16"/>
        <v>#DIV/0!</v>
      </c>
      <c r="P28" t="e">
        <f t="shared" si="17"/>
        <v>#DIV/0!</v>
      </c>
      <c r="Q28" t="e">
        <f t="shared" si="18"/>
        <v>#DIV/0!</v>
      </c>
      <c r="S28">
        <f t="shared" si="19"/>
        <v>1.8110804311063439E-4</v>
      </c>
      <c r="T28" t="e">
        <f t="shared" si="1"/>
        <v>#DIV/0!</v>
      </c>
      <c r="U28" t="e">
        <f t="shared" si="2"/>
        <v>#DIV/0!</v>
      </c>
      <c r="V28" t="e">
        <f t="shared" si="3"/>
        <v>#DIV/0!</v>
      </c>
      <c r="W28" t="e">
        <f t="shared" si="3"/>
        <v>#DIV/0!</v>
      </c>
      <c r="Y28" t="str">
        <f t="shared" si="20"/>
        <v>2020-24</v>
      </c>
      <c r="Z28">
        <f t="shared" ca="1" si="21"/>
        <v>1.6374705315335189E-4</v>
      </c>
      <c r="AA28" t="e">
        <f t="shared" ca="1" si="22"/>
        <v>#DIV/0!</v>
      </c>
      <c r="AB28" t="e">
        <f t="shared" ca="1" si="23"/>
        <v>#DIV/0!</v>
      </c>
      <c r="AC28" t="e">
        <f t="shared" ca="1" si="24"/>
        <v>#DIV/0!</v>
      </c>
      <c r="AD28" t="e">
        <f t="shared" ca="1" si="25"/>
        <v>#DIV/0!</v>
      </c>
      <c r="AF28" t="str">
        <f t="shared" si="26"/>
        <v>2020-24</v>
      </c>
      <c r="AG28">
        <f t="shared" si="30"/>
        <v>0</v>
      </c>
      <c r="AH28">
        <f t="shared" si="4"/>
        <v>0</v>
      </c>
      <c r="AI28">
        <f t="shared" si="5"/>
        <v>0</v>
      </c>
      <c r="AJ28">
        <f t="shared" si="6"/>
        <v>0</v>
      </c>
      <c r="AK28">
        <f t="shared" si="7"/>
        <v>0</v>
      </c>
      <c r="AM28" t="e">
        <f t="shared" si="27"/>
        <v>#DIV/0!</v>
      </c>
      <c r="AN28" t="e">
        <f t="shared" si="8"/>
        <v>#DIV/0!</v>
      </c>
      <c r="AO28" t="e">
        <f t="shared" si="9"/>
        <v>#DIV/0!</v>
      </c>
      <c r="AP28" t="e">
        <f t="shared" si="10"/>
        <v>#DIV/0!</v>
      </c>
      <c r="AR28" t="str">
        <f t="shared" si="28"/>
        <v>2020-24</v>
      </c>
      <c r="AS28" t="e">
        <f t="shared" ca="1" si="29"/>
        <v>#DIV/0!</v>
      </c>
      <c r="AT28" t="e">
        <f t="shared" ca="1" si="11"/>
        <v>#DIV/0!</v>
      </c>
      <c r="AU28" t="e">
        <f t="shared" ca="1" si="12"/>
        <v>#DIV/0!</v>
      </c>
      <c r="AV28" t="e">
        <f t="shared" ca="1" si="13"/>
        <v>#DIV/0!</v>
      </c>
    </row>
    <row r="29" spans="1:48" x14ac:dyDescent="0.25">
      <c r="A29" s="1" t="s">
        <v>222</v>
      </c>
      <c r="B29" s="10">
        <v>10927179</v>
      </c>
      <c r="C29" s="10">
        <v>0</v>
      </c>
      <c r="D29" s="10">
        <v>0</v>
      </c>
      <c r="E29" s="10">
        <v>0</v>
      </c>
      <c r="F29" s="10">
        <v>0</v>
      </c>
      <c r="G29" s="10">
        <v>2009</v>
      </c>
      <c r="H29" s="10">
        <v>0</v>
      </c>
      <c r="I29" s="10">
        <v>0</v>
      </c>
      <c r="J29" s="10">
        <v>0</v>
      </c>
      <c r="K29" s="10">
        <v>0</v>
      </c>
      <c r="M29">
        <f t="shared" si="14"/>
        <v>1.8385349045714361E-4</v>
      </c>
      <c r="N29" t="e">
        <f t="shared" si="15"/>
        <v>#DIV/0!</v>
      </c>
      <c r="O29" t="e">
        <f t="shared" si="16"/>
        <v>#DIV/0!</v>
      </c>
      <c r="P29" t="e">
        <f t="shared" si="17"/>
        <v>#DIV/0!</v>
      </c>
      <c r="Q29" t="e">
        <f t="shared" si="18"/>
        <v>#DIV/0!</v>
      </c>
      <c r="S29">
        <f t="shared" si="19"/>
        <v>1.8388729929701462E-4</v>
      </c>
      <c r="T29" t="e">
        <f t="shared" si="1"/>
        <v>#DIV/0!</v>
      </c>
      <c r="U29" t="e">
        <f t="shared" si="2"/>
        <v>#DIV/0!</v>
      </c>
      <c r="V29" t="e">
        <f t="shared" si="3"/>
        <v>#DIV/0!</v>
      </c>
      <c r="W29" t="e">
        <f t="shared" si="3"/>
        <v>#DIV/0!</v>
      </c>
      <c r="Y29" t="str">
        <f t="shared" si="20"/>
        <v>2020-25</v>
      </c>
      <c r="Z29">
        <f t="shared" ca="1" si="21"/>
        <v>1.6657630716660545E-4</v>
      </c>
      <c r="AA29" t="e">
        <f t="shared" ca="1" si="22"/>
        <v>#DIV/0!</v>
      </c>
      <c r="AB29" t="e">
        <f t="shared" ca="1" si="23"/>
        <v>#DIV/0!</v>
      </c>
      <c r="AC29" t="e">
        <f t="shared" ca="1" si="24"/>
        <v>#DIV/0!</v>
      </c>
      <c r="AD29" t="e">
        <f t="shared" ca="1" si="25"/>
        <v>#DIV/0!</v>
      </c>
      <c r="AF29" t="str">
        <f t="shared" si="26"/>
        <v>2020-25</v>
      </c>
      <c r="AG29">
        <f t="shared" si="30"/>
        <v>0</v>
      </c>
      <c r="AH29">
        <f t="shared" si="4"/>
        <v>0</v>
      </c>
      <c r="AI29">
        <f t="shared" si="5"/>
        <v>0</v>
      </c>
      <c r="AJ29">
        <f t="shared" si="6"/>
        <v>0</v>
      </c>
      <c r="AK29">
        <f t="shared" si="7"/>
        <v>0</v>
      </c>
      <c r="AM29" t="e">
        <f t="shared" si="27"/>
        <v>#DIV/0!</v>
      </c>
      <c r="AN29" t="e">
        <f t="shared" si="8"/>
        <v>#DIV/0!</v>
      </c>
      <c r="AO29" t="e">
        <f t="shared" si="9"/>
        <v>#DIV/0!</v>
      </c>
      <c r="AP29" t="e">
        <f t="shared" si="10"/>
        <v>#DIV/0!</v>
      </c>
      <c r="AR29" t="str">
        <f t="shared" si="28"/>
        <v>2020-25</v>
      </c>
      <c r="AS29" t="e">
        <f t="shared" ca="1" si="29"/>
        <v>#DIV/0!</v>
      </c>
      <c r="AT29" t="e">
        <f t="shared" ca="1" si="11"/>
        <v>#DIV/0!</v>
      </c>
      <c r="AU29" t="e">
        <f t="shared" ca="1" si="12"/>
        <v>#DIV/0!</v>
      </c>
      <c r="AV29" t="e">
        <f t="shared" ca="1" si="13"/>
        <v>#DIV/0!</v>
      </c>
    </row>
    <row r="30" spans="1:48" x14ac:dyDescent="0.25">
      <c r="A30" s="1" t="s">
        <v>223</v>
      </c>
      <c r="B30" s="10">
        <v>10925170</v>
      </c>
      <c r="C30" s="10">
        <v>0</v>
      </c>
      <c r="D30" s="10">
        <v>0</v>
      </c>
      <c r="E30" s="10">
        <v>0</v>
      </c>
      <c r="F30" s="10">
        <v>0</v>
      </c>
      <c r="G30" s="10">
        <v>2065</v>
      </c>
      <c r="H30" s="10">
        <v>0</v>
      </c>
      <c r="I30" s="10">
        <v>0</v>
      </c>
      <c r="J30" s="10">
        <v>0</v>
      </c>
      <c r="K30" s="10">
        <v>0</v>
      </c>
      <c r="M30">
        <f t="shared" si="14"/>
        <v>1.8901307714204904E-4</v>
      </c>
      <c r="N30" t="e">
        <f t="shared" si="15"/>
        <v>#DIV/0!</v>
      </c>
      <c r="O30" t="e">
        <f t="shared" si="16"/>
        <v>#DIV/0!</v>
      </c>
      <c r="P30" t="e">
        <f t="shared" si="17"/>
        <v>#DIV/0!</v>
      </c>
      <c r="Q30" t="e">
        <f t="shared" si="18"/>
        <v>#DIV/0!</v>
      </c>
      <c r="S30">
        <f t="shared" si="19"/>
        <v>1.8904881040233119E-4</v>
      </c>
      <c r="T30" t="e">
        <f t="shared" si="1"/>
        <v>#DIV/0!</v>
      </c>
      <c r="U30" t="e">
        <f t="shared" si="2"/>
        <v>#DIV/0!</v>
      </c>
      <c r="V30" t="e">
        <f t="shared" si="3"/>
        <v>#DIV/0!</v>
      </c>
      <c r="W30" t="e">
        <f t="shared" si="3"/>
        <v>#DIV/0!</v>
      </c>
      <c r="Y30" t="str">
        <f t="shared" si="20"/>
        <v>2020-26</v>
      </c>
      <c r="Z30">
        <f t="shared" ca="1" si="21"/>
        <v>1.7157783552707227E-4</v>
      </c>
      <c r="AA30" t="e">
        <f t="shared" ca="1" si="22"/>
        <v>#DIV/0!</v>
      </c>
      <c r="AB30" t="e">
        <f t="shared" ca="1" si="23"/>
        <v>#DIV/0!</v>
      </c>
      <c r="AC30" t="e">
        <f t="shared" ca="1" si="24"/>
        <v>#DIV/0!</v>
      </c>
      <c r="AD30" t="e">
        <f t="shared" ca="1" si="25"/>
        <v>#DIV/0!</v>
      </c>
      <c r="AF30" t="str">
        <f t="shared" si="26"/>
        <v>2020-26</v>
      </c>
      <c r="AG30">
        <f t="shared" si="30"/>
        <v>0</v>
      </c>
      <c r="AH30">
        <f t="shared" si="4"/>
        <v>0</v>
      </c>
      <c r="AI30">
        <f t="shared" si="5"/>
        <v>0</v>
      </c>
      <c r="AJ30">
        <f t="shared" si="6"/>
        <v>0</v>
      </c>
      <c r="AK30">
        <f t="shared" si="7"/>
        <v>0</v>
      </c>
      <c r="AM30" t="e">
        <f t="shared" si="27"/>
        <v>#DIV/0!</v>
      </c>
      <c r="AN30" t="e">
        <f t="shared" si="8"/>
        <v>#DIV/0!</v>
      </c>
      <c r="AO30" t="e">
        <f t="shared" si="9"/>
        <v>#DIV/0!</v>
      </c>
      <c r="AP30" t="e">
        <f t="shared" si="10"/>
        <v>#DIV/0!</v>
      </c>
      <c r="AR30" t="str">
        <f t="shared" si="28"/>
        <v>2020-26</v>
      </c>
      <c r="AS30" t="e">
        <f t="shared" ca="1" si="29"/>
        <v>#DIV/0!</v>
      </c>
      <c r="AT30" t="e">
        <f t="shared" ca="1" si="11"/>
        <v>#DIV/0!</v>
      </c>
      <c r="AU30" t="e">
        <f t="shared" ca="1" si="12"/>
        <v>#DIV/0!</v>
      </c>
      <c r="AV30" t="e">
        <f t="shared" ca="1" si="13"/>
        <v>#DIV/0!</v>
      </c>
    </row>
    <row r="31" spans="1:48" x14ac:dyDescent="0.25">
      <c r="A31" s="1" t="s">
        <v>224</v>
      </c>
      <c r="B31" s="10">
        <v>10923105</v>
      </c>
      <c r="C31" s="10">
        <v>0</v>
      </c>
      <c r="D31" s="10">
        <v>0</v>
      </c>
      <c r="E31" s="10">
        <v>0</v>
      </c>
      <c r="F31" s="10">
        <v>0</v>
      </c>
      <c r="G31" s="10">
        <v>2098</v>
      </c>
      <c r="H31" s="10">
        <v>0</v>
      </c>
      <c r="I31" s="10">
        <v>0</v>
      </c>
      <c r="J31" s="10">
        <v>0</v>
      </c>
      <c r="K31" s="10">
        <v>0</v>
      </c>
      <c r="M31">
        <f t="shared" si="14"/>
        <v>1.9206992883433785E-4</v>
      </c>
      <c r="N31" t="e">
        <f t="shared" si="15"/>
        <v>#DIV/0!</v>
      </c>
      <c r="O31" t="e">
        <f t="shared" si="16"/>
        <v>#DIV/0!</v>
      </c>
      <c r="P31" t="e">
        <f t="shared" si="17"/>
        <v>#DIV/0!</v>
      </c>
      <c r="Q31" t="e">
        <f t="shared" si="18"/>
        <v>#DIV/0!</v>
      </c>
      <c r="S31">
        <f t="shared" si="19"/>
        <v>1.9210682736968217E-4</v>
      </c>
      <c r="T31" t="e">
        <f t="shared" si="1"/>
        <v>#DIV/0!</v>
      </c>
      <c r="U31" t="e">
        <f t="shared" si="2"/>
        <v>#DIV/0!</v>
      </c>
      <c r="V31" t="e">
        <f t="shared" si="3"/>
        <v>#DIV/0!</v>
      </c>
      <c r="W31" t="e">
        <f t="shared" si="3"/>
        <v>#DIV/0!</v>
      </c>
      <c r="Y31" t="str">
        <f t="shared" si="20"/>
        <v>2020-27</v>
      </c>
      <c r="Z31">
        <f t="shared" ca="1" si="21"/>
        <v>1.7468506513558491E-4</v>
      </c>
      <c r="AA31" t="e">
        <f t="shared" ca="1" si="22"/>
        <v>#DIV/0!</v>
      </c>
      <c r="AB31" t="e">
        <f t="shared" ca="1" si="23"/>
        <v>#DIV/0!</v>
      </c>
      <c r="AC31" t="e">
        <f t="shared" ca="1" si="24"/>
        <v>#DIV/0!</v>
      </c>
      <c r="AD31" t="e">
        <f t="shared" ca="1" si="25"/>
        <v>#DIV/0!</v>
      </c>
      <c r="AF31" t="str">
        <f t="shared" si="26"/>
        <v>2020-27</v>
      </c>
      <c r="AG31">
        <f t="shared" si="30"/>
        <v>0</v>
      </c>
      <c r="AH31">
        <f t="shared" si="4"/>
        <v>0</v>
      </c>
      <c r="AI31">
        <f t="shared" si="5"/>
        <v>0</v>
      </c>
      <c r="AJ31">
        <f t="shared" si="6"/>
        <v>0</v>
      </c>
      <c r="AK31">
        <f t="shared" si="7"/>
        <v>0</v>
      </c>
      <c r="AM31" t="e">
        <f t="shared" si="27"/>
        <v>#DIV/0!</v>
      </c>
      <c r="AN31" t="e">
        <f t="shared" si="8"/>
        <v>#DIV/0!</v>
      </c>
      <c r="AO31" t="e">
        <f t="shared" si="9"/>
        <v>#DIV/0!</v>
      </c>
      <c r="AP31" t="e">
        <f t="shared" si="10"/>
        <v>#DIV/0!</v>
      </c>
      <c r="AR31" t="str">
        <f t="shared" si="28"/>
        <v>2020-27</v>
      </c>
      <c r="AS31" t="e">
        <f t="shared" ca="1" si="29"/>
        <v>#DIV/0!</v>
      </c>
      <c r="AT31" t="e">
        <f t="shared" ca="1" si="11"/>
        <v>#DIV/0!</v>
      </c>
      <c r="AU31" t="e">
        <f t="shared" ca="1" si="12"/>
        <v>#DIV/0!</v>
      </c>
      <c r="AV31" t="e">
        <f t="shared" ca="1" si="13"/>
        <v>#DIV/0!</v>
      </c>
    </row>
    <row r="32" spans="1:48" x14ac:dyDescent="0.25">
      <c r="A32" s="1" t="s">
        <v>225</v>
      </c>
      <c r="B32" s="10">
        <v>10921007</v>
      </c>
      <c r="C32" s="10">
        <v>0</v>
      </c>
      <c r="D32" s="10">
        <v>0</v>
      </c>
      <c r="E32" s="10">
        <v>0</v>
      </c>
      <c r="F32" s="10">
        <v>0</v>
      </c>
      <c r="G32" s="10">
        <v>1978</v>
      </c>
      <c r="H32" s="10">
        <v>0</v>
      </c>
      <c r="I32" s="10">
        <v>0</v>
      </c>
      <c r="J32" s="10">
        <v>0</v>
      </c>
      <c r="K32" s="10">
        <v>0</v>
      </c>
      <c r="M32">
        <f t="shared" si="14"/>
        <v>1.8111882906036045E-4</v>
      </c>
      <c r="N32" t="e">
        <f t="shared" si="15"/>
        <v>#DIV/0!</v>
      </c>
      <c r="O32" t="e">
        <f t="shared" si="16"/>
        <v>#DIV/0!</v>
      </c>
      <c r="P32" t="e">
        <f t="shared" si="17"/>
        <v>#DIV/0!</v>
      </c>
      <c r="Q32" t="e">
        <f t="shared" si="18"/>
        <v>#DIV/0!</v>
      </c>
      <c r="S32">
        <f t="shared" si="19"/>
        <v>1.8115163952843452E-4</v>
      </c>
      <c r="T32" t="e">
        <f t="shared" si="1"/>
        <v>#DIV/0!</v>
      </c>
      <c r="U32" t="e">
        <f t="shared" si="2"/>
        <v>#DIV/0!</v>
      </c>
      <c r="V32" t="e">
        <f t="shared" si="3"/>
        <v>#DIV/0!</v>
      </c>
      <c r="W32" t="e">
        <f t="shared" si="3"/>
        <v>#DIV/0!</v>
      </c>
      <c r="Y32" t="str">
        <f t="shared" si="20"/>
        <v>2020-28</v>
      </c>
      <c r="Z32">
        <f t="shared" ca="1" si="21"/>
        <v>1.6503687283631743E-4</v>
      </c>
      <c r="AA32" t="e">
        <f t="shared" ca="1" si="22"/>
        <v>#DIV/0!</v>
      </c>
      <c r="AB32" t="e">
        <f t="shared" ca="1" si="23"/>
        <v>#DIV/0!</v>
      </c>
      <c r="AC32" t="e">
        <f t="shared" ca="1" si="24"/>
        <v>#DIV/0!</v>
      </c>
      <c r="AD32" t="e">
        <f t="shared" ca="1" si="25"/>
        <v>#DIV/0!</v>
      </c>
      <c r="AF32" t="str">
        <f t="shared" si="26"/>
        <v>2020-28</v>
      </c>
      <c r="AG32">
        <f t="shared" si="30"/>
        <v>0</v>
      </c>
      <c r="AH32">
        <f t="shared" si="4"/>
        <v>0</v>
      </c>
      <c r="AI32">
        <f t="shared" si="5"/>
        <v>0</v>
      </c>
      <c r="AJ32">
        <f t="shared" si="6"/>
        <v>0</v>
      </c>
      <c r="AK32">
        <f t="shared" si="7"/>
        <v>0</v>
      </c>
      <c r="AM32" t="e">
        <f t="shared" si="27"/>
        <v>#DIV/0!</v>
      </c>
      <c r="AN32" t="e">
        <f t="shared" si="8"/>
        <v>#DIV/0!</v>
      </c>
      <c r="AO32" t="e">
        <f t="shared" si="9"/>
        <v>#DIV/0!</v>
      </c>
      <c r="AP32" t="e">
        <f t="shared" si="10"/>
        <v>#DIV/0!</v>
      </c>
      <c r="AR32" t="str">
        <f t="shared" si="28"/>
        <v>2020-28</v>
      </c>
      <c r="AS32" t="e">
        <f t="shared" ca="1" si="29"/>
        <v>#DIV/0!</v>
      </c>
      <c r="AT32" t="e">
        <f t="shared" ca="1" si="11"/>
        <v>#DIV/0!</v>
      </c>
      <c r="AU32" t="e">
        <f t="shared" ca="1" si="12"/>
        <v>#DIV/0!</v>
      </c>
      <c r="AV32" t="e">
        <f t="shared" ca="1" si="13"/>
        <v>#DIV/0!</v>
      </c>
    </row>
    <row r="33" spans="1:48" x14ac:dyDescent="0.25">
      <c r="A33" s="1" t="s">
        <v>226</v>
      </c>
      <c r="B33" s="10">
        <v>10919029</v>
      </c>
      <c r="C33" s="10">
        <v>0</v>
      </c>
      <c r="D33" s="10">
        <v>0</v>
      </c>
      <c r="E33" s="10">
        <v>0</v>
      </c>
      <c r="F33" s="10">
        <v>0</v>
      </c>
      <c r="G33" s="10">
        <v>1971</v>
      </c>
      <c r="H33" s="10">
        <v>0</v>
      </c>
      <c r="I33" s="10">
        <v>0</v>
      </c>
      <c r="J33" s="10">
        <v>0</v>
      </c>
      <c r="K33" s="10">
        <v>0</v>
      </c>
      <c r="M33">
        <f t="shared" si="14"/>
        <v>1.8051055638738573E-4</v>
      </c>
      <c r="N33" t="e">
        <f t="shared" si="15"/>
        <v>#DIV/0!</v>
      </c>
      <c r="O33" t="e">
        <f t="shared" si="16"/>
        <v>#DIV/0!</v>
      </c>
      <c r="P33" t="e">
        <f t="shared" si="17"/>
        <v>#DIV/0!</v>
      </c>
      <c r="Q33" t="e">
        <f t="shared" si="18"/>
        <v>#DIV/0!</v>
      </c>
      <c r="S33">
        <f t="shared" si="19"/>
        <v>1.8054314682160242E-4</v>
      </c>
      <c r="T33" t="e">
        <f t="shared" si="1"/>
        <v>#DIV/0!</v>
      </c>
      <c r="U33" t="e">
        <f t="shared" si="2"/>
        <v>#DIV/0!</v>
      </c>
      <c r="V33" t="e">
        <f t="shared" si="3"/>
        <v>#DIV/0!</v>
      </c>
      <c r="W33" t="e">
        <f t="shared" si="3"/>
        <v>#DIV/0!</v>
      </c>
      <c r="Y33" t="str">
        <f t="shared" si="20"/>
        <v>2020-29</v>
      </c>
      <c r="Z33">
        <f t="shared" ca="1" si="21"/>
        <v>1.6479554431266788E-4</v>
      </c>
      <c r="AA33" t="e">
        <f t="shared" ca="1" si="22"/>
        <v>#DIV/0!</v>
      </c>
      <c r="AB33" t="e">
        <f t="shared" ca="1" si="23"/>
        <v>#DIV/0!</v>
      </c>
      <c r="AC33" t="e">
        <f t="shared" ca="1" si="24"/>
        <v>#DIV/0!</v>
      </c>
      <c r="AD33" t="e">
        <f t="shared" ca="1" si="25"/>
        <v>#DIV/0!</v>
      </c>
      <c r="AF33" t="str">
        <f t="shared" si="26"/>
        <v>2020-29</v>
      </c>
      <c r="AG33">
        <f t="shared" si="30"/>
        <v>0</v>
      </c>
      <c r="AH33">
        <f t="shared" si="4"/>
        <v>0</v>
      </c>
      <c r="AI33">
        <f t="shared" si="5"/>
        <v>0</v>
      </c>
      <c r="AJ33">
        <f t="shared" si="6"/>
        <v>0</v>
      </c>
      <c r="AK33">
        <f t="shared" si="7"/>
        <v>0</v>
      </c>
      <c r="AM33" t="e">
        <f t="shared" si="27"/>
        <v>#DIV/0!</v>
      </c>
      <c r="AN33" t="e">
        <f t="shared" si="8"/>
        <v>#DIV/0!</v>
      </c>
      <c r="AO33" t="e">
        <f t="shared" si="9"/>
        <v>#DIV/0!</v>
      </c>
      <c r="AP33" t="e">
        <f t="shared" si="10"/>
        <v>#DIV/0!</v>
      </c>
      <c r="AR33" t="str">
        <f t="shared" si="28"/>
        <v>2020-29</v>
      </c>
      <c r="AS33" t="e">
        <f t="shared" ca="1" si="29"/>
        <v>#DIV/0!</v>
      </c>
      <c r="AT33" t="e">
        <f t="shared" ca="1" si="11"/>
        <v>#DIV/0!</v>
      </c>
      <c r="AU33" t="e">
        <f t="shared" ca="1" si="12"/>
        <v>#DIV/0!</v>
      </c>
      <c r="AV33" t="e">
        <f t="shared" ca="1" si="13"/>
        <v>#DIV/0!</v>
      </c>
    </row>
    <row r="34" spans="1:48" x14ac:dyDescent="0.25">
      <c r="A34" s="1" t="s">
        <v>227</v>
      </c>
      <c r="B34" s="10">
        <v>10917058</v>
      </c>
      <c r="C34" s="10">
        <v>0</v>
      </c>
      <c r="D34" s="10">
        <v>0</v>
      </c>
      <c r="E34" s="10">
        <v>0</v>
      </c>
      <c r="F34" s="10">
        <v>0</v>
      </c>
      <c r="G34" s="10">
        <v>2091</v>
      </c>
      <c r="H34" s="10">
        <v>0</v>
      </c>
      <c r="I34" s="10">
        <v>0</v>
      </c>
      <c r="J34" s="10">
        <v>0</v>
      </c>
      <c r="K34" s="10">
        <v>0</v>
      </c>
      <c r="M34">
        <f t="shared" si="14"/>
        <v>1.915351187105537E-4</v>
      </c>
      <c r="N34" t="e">
        <f t="shared" si="15"/>
        <v>#DIV/0!</v>
      </c>
      <c r="O34" t="e">
        <f t="shared" si="16"/>
        <v>#DIV/0!</v>
      </c>
      <c r="P34" t="e">
        <f t="shared" si="17"/>
        <v>#DIV/0!</v>
      </c>
      <c r="Q34" t="e">
        <f t="shared" si="18"/>
        <v>#DIV/0!</v>
      </c>
      <c r="S34">
        <f t="shared" si="19"/>
        <v>1.9157181202620349E-4</v>
      </c>
      <c r="T34" t="e">
        <f t="shared" si="1"/>
        <v>#DIV/0!</v>
      </c>
      <c r="U34" t="e">
        <f t="shared" si="2"/>
        <v>#DIV/0!</v>
      </c>
      <c r="V34" t="e">
        <f t="shared" si="3"/>
        <v>#DIV/0!</v>
      </c>
      <c r="W34" t="e">
        <f t="shared" si="3"/>
        <v>#DIV/0!</v>
      </c>
      <c r="Y34" t="str">
        <f t="shared" si="20"/>
        <v>2020-30</v>
      </c>
      <c r="Z34">
        <f t="shared" ca="1" si="21"/>
        <v>1.7519503936145852E-4</v>
      </c>
      <c r="AA34" t="e">
        <f t="shared" ca="1" si="22"/>
        <v>#DIV/0!</v>
      </c>
      <c r="AB34" t="e">
        <f t="shared" ca="1" si="23"/>
        <v>#DIV/0!</v>
      </c>
      <c r="AC34" t="e">
        <f t="shared" ca="1" si="24"/>
        <v>#DIV/0!</v>
      </c>
      <c r="AD34" t="e">
        <f t="shared" ca="1" si="25"/>
        <v>#DIV/0!</v>
      </c>
      <c r="AF34" t="str">
        <f t="shared" si="26"/>
        <v>2020-30</v>
      </c>
      <c r="AG34">
        <f t="shared" si="30"/>
        <v>0</v>
      </c>
      <c r="AH34">
        <f t="shared" si="4"/>
        <v>0</v>
      </c>
      <c r="AI34">
        <f t="shared" si="5"/>
        <v>0</v>
      </c>
      <c r="AJ34">
        <f t="shared" si="6"/>
        <v>0</v>
      </c>
      <c r="AK34">
        <f t="shared" si="7"/>
        <v>0</v>
      </c>
      <c r="AM34" t="e">
        <f t="shared" si="27"/>
        <v>#DIV/0!</v>
      </c>
      <c r="AN34" t="e">
        <f t="shared" si="8"/>
        <v>#DIV/0!</v>
      </c>
      <c r="AO34" t="e">
        <f t="shared" si="9"/>
        <v>#DIV/0!</v>
      </c>
      <c r="AP34" t="e">
        <f t="shared" si="10"/>
        <v>#DIV/0!</v>
      </c>
      <c r="AR34" t="str">
        <f t="shared" si="28"/>
        <v>2020-30</v>
      </c>
      <c r="AS34" t="e">
        <f t="shared" ca="1" si="29"/>
        <v>#DIV/0!</v>
      </c>
      <c r="AT34" t="e">
        <f t="shared" ca="1" si="11"/>
        <v>#DIV/0!</v>
      </c>
      <c r="AU34" t="e">
        <f t="shared" ca="1" si="12"/>
        <v>#DIV/0!</v>
      </c>
      <c r="AV34" t="e">
        <f t="shared" ca="1" si="13"/>
        <v>#DIV/0!</v>
      </c>
    </row>
    <row r="35" spans="1:48" x14ac:dyDescent="0.25">
      <c r="A35" s="1" t="s">
        <v>228</v>
      </c>
      <c r="B35" s="10">
        <v>10914967</v>
      </c>
      <c r="C35" s="10">
        <v>0</v>
      </c>
      <c r="D35" s="10">
        <v>0</v>
      </c>
      <c r="E35" s="10">
        <v>0</v>
      </c>
      <c r="F35" s="10">
        <v>0</v>
      </c>
      <c r="G35" s="10">
        <v>2194</v>
      </c>
      <c r="H35" s="10">
        <v>0</v>
      </c>
      <c r="I35" s="10">
        <v>0</v>
      </c>
      <c r="J35" s="10">
        <v>0</v>
      </c>
      <c r="K35" s="10">
        <v>0</v>
      </c>
      <c r="M35">
        <f t="shared" si="14"/>
        <v>2.0100839516967847E-4</v>
      </c>
      <c r="N35" t="e">
        <f t="shared" si="15"/>
        <v>#DIV/0!</v>
      </c>
      <c r="O35" t="e">
        <f t="shared" si="16"/>
        <v>#DIV/0!</v>
      </c>
      <c r="P35" t="e">
        <f t="shared" si="17"/>
        <v>#DIV/0!</v>
      </c>
      <c r="Q35" t="e">
        <f t="shared" si="18"/>
        <v>#DIV/0!</v>
      </c>
      <c r="S35">
        <f t="shared" si="19"/>
        <v>2.0104880834507052E-4</v>
      </c>
      <c r="T35" t="e">
        <f t="shared" si="1"/>
        <v>#DIV/0!</v>
      </c>
      <c r="U35" t="e">
        <f t="shared" si="2"/>
        <v>#DIV/0!</v>
      </c>
      <c r="V35" t="e">
        <f t="shared" si="3"/>
        <v>#DIV/0!</v>
      </c>
      <c r="W35" t="e">
        <f t="shared" si="3"/>
        <v>#DIV/0!</v>
      </c>
      <c r="Y35" t="str">
        <f t="shared" si="20"/>
        <v>2020-31</v>
      </c>
      <c r="Z35">
        <f t="shared" ca="1" si="21"/>
        <v>1.8421179804692603E-4</v>
      </c>
      <c r="AA35" t="e">
        <f t="shared" ca="1" si="22"/>
        <v>#DIV/0!</v>
      </c>
      <c r="AB35" t="e">
        <f t="shared" ca="1" si="23"/>
        <v>#DIV/0!</v>
      </c>
      <c r="AC35" t="e">
        <f t="shared" ca="1" si="24"/>
        <v>#DIV/0!</v>
      </c>
      <c r="AD35" t="e">
        <f t="shared" ca="1" si="25"/>
        <v>#DIV/0!</v>
      </c>
      <c r="AF35" t="str">
        <f t="shared" si="26"/>
        <v>2020-31</v>
      </c>
      <c r="AG35">
        <f t="shared" si="30"/>
        <v>0</v>
      </c>
      <c r="AH35">
        <f t="shared" si="4"/>
        <v>0</v>
      </c>
      <c r="AI35">
        <f t="shared" si="5"/>
        <v>0</v>
      </c>
      <c r="AJ35">
        <f t="shared" si="6"/>
        <v>0</v>
      </c>
      <c r="AK35">
        <f t="shared" si="7"/>
        <v>0</v>
      </c>
      <c r="AM35" t="e">
        <f t="shared" si="27"/>
        <v>#DIV/0!</v>
      </c>
      <c r="AN35" t="e">
        <f t="shared" si="8"/>
        <v>#DIV/0!</v>
      </c>
      <c r="AO35" t="e">
        <f t="shared" si="9"/>
        <v>#DIV/0!</v>
      </c>
      <c r="AP35" t="e">
        <f t="shared" si="10"/>
        <v>#DIV/0!</v>
      </c>
      <c r="AR35" t="str">
        <f t="shared" si="28"/>
        <v>2020-31</v>
      </c>
      <c r="AS35" t="e">
        <f t="shared" ca="1" si="29"/>
        <v>#DIV/0!</v>
      </c>
      <c r="AT35" t="e">
        <f t="shared" ca="1" si="11"/>
        <v>#DIV/0!</v>
      </c>
      <c r="AU35" t="e">
        <f t="shared" ca="1" si="12"/>
        <v>#DIV/0!</v>
      </c>
      <c r="AV35" t="e">
        <f t="shared" ca="1" si="13"/>
        <v>#DIV/0!</v>
      </c>
    </row>
    <row r="36" spans="1:48" x14ac:dyDescent="0.25">
      <c r="A36" s="1" t="s">
        <v>229</v>
      </c>
      <c r="B36" s="10">
        <v>10912773</v>
      </c>
      <c r="C36" s="10">
        <v>0</v>
      </c>
      <c r="D36" s="10">
        <v>0</v>
      </c>
      <c r="E36" s="10">
        <v>0</v>
      </c>
      <c r="F36" s="10">
        <v>0</v>
      </c>
      <c r="G36" s="10">
        <v>2143</v>
      </c>
      <c r="H36" s="10">
        <v>0</v>
      </c>
      <c r="I36" s="10">
        <v>0</v>
      </c>
      <c r="J36" s="10">
        <v>0</v>
      </c>
      <c r="K36" s="10">
        <v>0</v>
      </c>
      <c r="M36">
        <f t="shared" si="14"/>
        <v>1.9637538506482265E-4</v>
      </c>
      <c r="N36" t="e">
        <f t="shared" si="15"/>
        <v>#DIV/0!</v>
      </c>
      <c r="O36" t="e">
        <f t="shared" si="16"/>
        <v>#DIV/0!</v>
      </c>
      <c r="P36" t="e">
        <f t="shared" si="17"/>
        <v>#DIV/0!</v>
      </c>
      <c r="Q36" t="e">
        <f t="shared" si="18"/>
        <v>#DIV/0!</v>
      </c>
      <c r="S36">
        <f t="shared" si="19"/>
        <v>1.9641395656244266E-4</v>
      </c>
      <c r="T36" t="e">
        <f t="shared" si="1"/>
        <v>#DIV/0!</v>
      </c>
      <c r="U36" t="e">
        <f t="shared" si="2"/>
        <v>#DIV/0!</v>
      </c>
      <c r="V36" t="e">
        <f t="shared" si="3"/>
        <v>#DIV/0!</v>
      </c>
      <c r="W36" t="e">
        <f t="shared" si="3"/>
        <v>#DIV/0!</v>
      </c>
      <c r="Y36" t="str">
        <f t="shared" si="20"/>
        <v>2020-32</v>
      </c>
      <c r="Z36">
        <f t="shared" ca="1" si="21"/>
        <v>1.8030759594929999E-4</v>
      </c>
      <c r="AA36" t="e">
        <f t="shared" ca="1" si="22"/>
        <v>#DIV/0!</v>
      </c>
      <c r="AB36" t="e">
        <f t="shared" ca="1" si="23"/>
        <v>#DIV/0!</v>
      </c>
      <c r="AC36" t="e">
        <f t="shared" ca="1" si="24"/>
        <v>#DIV/0!</v>
      </c>
      <c r="AD36" t="e">
        <f t="shared" ca="1" si="25"/>
        <v>#DIV/0!</v>
      </c>
      <c r="AF36" t="str">
        <f t="shared" si="26"/>
        <v>2020-32</v>
      </c>
      <c r="AG36">
        <f t="shared" si="30"/>
        <v>0</v>
      </c>
      <c r="AH36">
        <f t="shared" si="4"/>
        <v>0</v>
      </c>
      <c r="AI36">
        <f t="shared" si="5"/>
        <v>0</v>
      </c>
      <c r="AJ36">
        <f t="shared" si="6"/>
        <v>0</v>
      </c>
      <c r="AK36">
        <f t="shared" si="7"/>
        <v>0</v>
      </c>
      <c r="AM36" t="e">
        <f t="shared" si="27"/>
        <v>#DIV/0!</v>
      </c>
      <c r="AN36" t="e">
        <f t="shared" si="8"/>
        <v>#DIV/0!</v>
      </c>
      <c r="AO36" t="e">
        <f t="shared" si="9"/>
        <v>#DIV/0!</v>
      </c>
      <c r="AP36" t="e">
        <f t="shared" si="10"/>
        <v>#DIV/0!</v>
      </c>
      <c r="AR36" t="str">
        <f t="shared" si="28"/>
        <v>2020-32</v>
      </c>
      <c r="AS36" t="e">
        <f t="shared" ca="1" si="29"/>
        <v>#DIV/0!</v>
      </c>
      <c r="AT36" t="e">
        <f t="shared" ca="1" si="11"/>
        <v>#DIV/0!</v>
      </c>
      <c r="AU36" t="e">
        <f t="shared" ca="1" si="12"/>
        <v>#DIV/0!</v>
      </c>
      <c r="AV36" t="e">
        <f t="shared" ca="1" si="13"/>
        <v>#DIV/0!</v>
      </c>
    </row>
    <row r="37" spans="1:48" x14ac:dyDescent="0.25">
      <c r="A37" s="1" t="s">
        <v>230</v>
      </c>
      <c r="B37" s="10">
        <v>10910630</v>
      </c>
      <c r="C37" s="10">
        <v>0</v>
      </c>
      <c r="D37" s="10">
        <v>0</v>
      </c>
      <c r="E37" s="10">
        <v>0</v>
      </c>
      <c r="F37" s="10">
        <v>0</v>
      </c>
      <c r="G37" s="10">
        <v>2179</v>
      </c>
      <c r="H37" s="10">
        <v>0</v>
      </c>
      <c r="I37" s="10">
        <v>0</v>
      </c>
      <c r="J37" s="10">
        <v>0</v>
      </c>
      <c r="K37" s="10">
        <v>0</v>
      </c>
      <c r="M37">
        <f t="shared" si="14"/>
        <v>1.9971349042172633E-4</v>
      </c>
      <c r="N37" t="e">
        <f t="shared" si="15"/>
        <v>#DIV/0!</v>
      </c>
      <c r="O37" t="e">
        <f t="shared" si="16"/>
        <v>#DIV/0!</v>
      </c>
      <c r="P37" t="e">
        <f t="shared" si="17"/>
        <v>#DIV/0!</v>
      </c>
      <c r="Q37" t="e">
        <f t="shared" si="18"/>
        <v>#DIV/0!</v>
      </c>
      <c r="S37">
        <f t="shared" si="19"/>
        <v>1.9975338453142447E-4</v>
      </c>
      <c r="T37" t="e">
        <f t="shared" si="1"/>
        <v>#DIV/0!</v>
      </c>
      <c r="U37" t="e">
        <f t="shared" si="2"/>
        <v>#DIV/0!</v>
      </c>
      <c r="V37" t="e">
        <f t="shared" si="3"/>
        <v>#DIV/0!</v>
      </c>
      <c r="W37" t="e">
        <f t="shared" si="3"/>
        <v>#DIV/0!</v>
      </c>
      <c r="Y37" t="str">
        <f t="shared" si="20"/>
        <v>2020-33</v>
      </c>
      <c r="Z37">
        <f t="shared" ca="1" si="21"/>
        <v>1.8372216976144209E-4</v>
      </c>
      <c r="AA37" t="e">
        <f t="shared" ca="1" si="22"/>
        <v>#DIV/0!</v>
      </c>
      <c r="AB37" t="e">
        <f t="shared" ca="1" si="23"/>
        <v>#DIV/0!</v>
      </c>
      <c r="AC37" t="e">
        <f t="shared" ca="1" si="24"/>
        <v>#DIV/0!</v>
      </c>
      <c r="AD37" t="e">
        <f t="shared" ca="1" si="25"/>
        <v>#DIV/0!</v>
      </c>
      <c r="AF37" t="str">
        <f t="shared" si="26"/>
        <v>2020-33</v>
      </c>
      <c r="AG37">
        <f t="shared" si="30"/>
        <v>0</v>
      </c>
      <c r="AH37">
        <f t="shared" si="4"/>
        <v>0</v>
      </c>
      <c r="AI37">
        <f t="shared" si="5"/>
        <v>0</v>
      </c>
      <c r="AJ37">
        <f t="shared" si="6"/>
        <v>0</v>
      </c>
      <c r="AK37">
        <f t="shared" si="7"/>
        <v>0</v>
      </c>
      <c r="AM37" t="e">
        <f t="shared" si="27"/>
        <v>#DIV/0!</v>
      </c>
      <c r="AN37" t="e">
        <f t="shared" si="8"/>
        <v>#DIV/0!</v>
      </c>
      <c r="AO37" t="e">
        <f t="shared" si="9"/>
        <v>#DIV/0!</v>
      </c>
      <c r="AP37" t="e">
        <f t="shared" si="10"/>
        <v>#DIV/0!</v>
      </c>
      <c r="AR37" t="str">
        <f t="shared" si="28"/>
        <v>2020-33</v>
      </c>
      <c r="AS37" t="e">
        <f t="shared" ca="1" si="29"/>
        <v>#DIV/0!</v>
      </c>
      <c r="AT37" t="e">
        <f t="shared" ca="1" si="11"/>
        <v>#DIV/0!</v>
      </c>
      <c r="AU37" t="e">
        <f t="shared" ca="1" si="12"/>
        <v>#DIV/0!</v>
      </c>
      <c r="AV37" t="e">
        <f t="shared" ca="1" si="13"/>
        <v>#DIV/0!</v>
      </c>
    </row>
    <row r="38" spans="1:48" x14ac:dyDescent="0.25">
      <c r="A38" s="1" t="s">
        <v>231</v>
      </c>
      <c r="B38" s="10">
        <v>10908451</v>
      </c>
      <c r="C38" s="10">
        <v>0</v>
      </c>
      <c r="D38" s="10">
        <v>0</v>
      </c>
      <c r="E38" s="10">
        <v>0</v>
      </c>
      <c r="F38" s="10">
        <v>0</v>
      </c>
      <c r="G38" s="10">
        <v>2087</v>
      </c>
      <c r="H38" s="10">
        <v>0</v>
      </c>
      <c r="I38" s="10">
        <v>0</v>
      </c>
      <c r="J38" s="10">
        <v>0</v>
      </c>
      <c r="K38" s="10">
        <v>0</v>
      </c>
      <c r="M38">
        <f t="shared" si="14"/>
        <v>1.9131955581961179E-4</v>
      </c>
      <c r="N38" t="e">
        <f t="shared" si="15"/>
        <v>#DIV/0!</v>
      </c>
      <c r="O38" t="e">
        <f t="shared" si="16"/>
        <v>#DIV/0!</v>
      </c>
      <c r="P38" t="e">
        <f t="shared" si="17"/>
        <v>#DIV/0!</v>
      </c>
      <c r="Q38" t="e">
        <f t="shared" si="18"/>
        <v>#DIV/0!</v>
      </c>
      <c r="S38">
        <f t="shared" si="19"/>
        <v>1.9135616658018324E-4</v>
      </c>
      <c r="T38" t="e">
        <f t="shared" si="1"/>
        <v>#DIV/0!</v>
      </c>
      <c r="U38" t="e">
        <f t="shared" si="2"/>
        <v>#DIV/0!</v>
      </c>
      <c r="V38" t="e">
        <f t="shared" si="3"/>
        <v>#DIV/0!</v>
      </c>
      <c r="W38" t="e">
        <f t="shared" si="3"/>
        <v>#DIV/0!</v>
      </c>
      <c r="Y38" t="str">
        <f t="shared" si="20"/>
        <v>2020-34</v>
      </c>
      <c r="Z38">
        <f t="shared" ca="1" si="21"/>
        <v>1.76333822442118E-4</v>
      </c>
      <c r="AA38" t="e">
        <f t="shared" ca="1" si="22"/>
        <v>#DIV/0!</v>
      </c>
      <c r="AB38" t="e">
        <f t="shared" ca="1" si="23"/>
        <v>#DIV/0!</v>
      </c>
      <c r="AC38" t="e">
        <f t="shared" ca="1" si="24"/>
        <v>#DIV/0!</v>
      </c>
      <c r="AD38" t="e">
        <f t="shared" ca="1" si="25"/>
        <v>#DIV/0!</v>
      </c>
      <c r="AF38" t="str">
        <f t="shared" si="26"/>
        <v>2020-34</v>
      </c>
      <c r="AG38">
        <f t="shared" si="30"/>
        <v>0</v>
      </c>
      <c r="AH38">
        <f t="shared" si="4"/>
        <v>0</v>
      </c>
      <c r="AI38">
        <f t="shared" si="5"/>
        <v>0</v>
      </c>
      <c r="AJ38">
        <f t="shared" si="6"/>
        <v>0</v>
      </c>
      <c r="AK38">
        <f t="shared" si="7"/>
        <v>0</v>
      </c>
      <c r="AM38" t="e">
        <f t="shared" si="27"/>
        <v>#DIV/0!</v>
      </c>
      <c r="AN38" t="e">
        <f t="shared" si="8"/>
        <v>#DIV/0!</v>
      </c>
      <c r="AO38" t="e">
        <f t="shared" si="9"/>
        <v>#DIV/0!</v>
      </c>
      <c r="AP38" t="e">
        <f t="shared" si="10"/>
        <v>#DIV/0!</v>
      </c>
      <c r="AR38" t="str">
        <f t="shared" si="28"/>
        <v>2020-34</v>
      </c>
      <c r="AS38" t="e">
        <f t="shared" ca="1" si="29"/>
        <v>#DIV/0!</v>
      </c>
      <c r="AT38" t="e">
        <f t="shared" ca="1" si="11"/>
        <v>#DIV/0!</v>
      </c>
      <c r="AU38" t="e">
        <f t="shared" ca="1" si="12"/>
        <v>#DIV/0!</v>
      </c>
      <c r="AV38" t="e">
        <f t="shared" ca="1" si="13"/>
        <v>#DIV/0!</v>
      </c>
    </row>
    <row r="39" spans="1:48" x14ac:dyDescent="0.25">
      <c r="A39" s="1" t="s">
        <v>232</v>
      </c>
      <c r="B39" s="10">
        <v>10906364</v>
      </c>
      <c r="C39" s="10">
        <v>0</v>
      </c>
      <c r="D39" s="10">
        <v>0</v>
      </c>
      <c r="E39" s="10">
        <v>0</v>
      </c>
      <c r="F39" s="10">
        <v>0</v>
      </c>
      <c r="G39" s="10">
        <v>2012</v>
      </c>
      <c r="H39" s="10">
        <v>0</v>
      </c>
      <c r="I39" s="10">
        <v>0</v>
      </c>
      <c r="J39" s="10">
        <v>0</v>
      </c>
      <c r="K39" s="10">
        <v>0</v>
      </c>
      <c r="M39">
        <f t="shared" si="14"/>
        <v>1.8447944704577988E-4</v>
      </c>
      <c r="N39" t="e">
        <f t="shared" si="15"/>
        <v>#DIV/0!</v>
      </c>
      <c r="O39" t="e">
        <f t="shared" si="16"/>
        <v>#DIV/0!</v>
      </c>
      <c r="P39" t="e">
        <f t="shared" si="17"/>
        <v>#DIV/0!</v>
      </c>
      <c r="Q39" t="e">
        <f t="shared" si="18"/>
        <v>#DIV/0!</v>
      </c>
      <c r="S39">
        <f t="shared" si="19"/>
        <v>1.8451348651510313E-4</v>
      </c>
      <c r="T39" t="e">
        <f t="shared" si="1"/>
        <v>#DIV/0!</v>
      </c>
      <c r="U39" t="e">
        <f t="shared" si="2"/>
        <v>#DIV/0!</v>
      </c>
      <c r="V39" t="e">
        <f t="shared" si="3"/>
        <v>#DIV/0!</v>
      </c>
      <c r="W39" t="e">
        <f t="shared" si="3"/>
        <v>#DIV/0!</v>
      </c>
      <c r="Y39" t="str">
        <f t="shared" si="20"/>
        <v>2020-35</v>
      </c>
      <c r="Z39">
        <f t="shared" ca="1" si="21"/>
        <v>1.703519132025098E-4</v>
      </c>
      <c r="AA39" t="e">
        <f t="shared" ca="1" si="22"/>
        <v>#DIV/0!</v>
      </c>
      <c r="AB39" t="e">
        <f t="shared" ca="1" si="23"/>
        <v>#DIV/0!</v>
      </c>
      <c r="AC39" t="e">
        <f t="shared" ca="1" si="24"/>
        <v>#DIV/0!</v>
      </c>
      <c r="AD39" t="e">
        <f t="shared" ca="1" si="25"/>
        <v>#DIV/0!</v>
      </c>
      <c r="AF39" t="str">
        <f t="shared" si="26"/>
        <v>2020-35</v>
      </c>
      <c r="AG39">
        <f t="shared" si="30"/>
        <v>0</v>
      </c>
      <c r="AH39">
        <f t="shared" si="4"/>
        <v>0</v>
      </c>
      <c r="AI39">
        <f t="shared" si="5"/>
        <v>0</v>
      </c>
      <c r="AJ39">
        <f t="shared" si="6"/>
        <v>0</v>
      </c>
      <c r="AK39">
        <f t="shared" si="7"/>
        <v>0</v>
      </c>
      <c r="AM39" t="e">
        <f t="shared" si="27"/>
        <v>#DIV/0!</v>
      </c>
      <c r="AN39" t="e">
        <f t="shared" si="8"/>
        <v>#DIV/0!</v>
      </c>
      <c r="AO39" t="e">
        <f t="shared" si="9"/>
        <v>#DIV/0!</v>
      </c>
      <c r="AP39" t="e">
        <f t="shared" si="10"/>
        <v>#DIV/0!</v>
      </c>
      <c r="AR39" t="str">
        <f t="shared" si="28"/>
        <v>2020-35</v>
      </c>
      <c r="AS39" t="e">
        <f t="shared" ca="1" si="29"/>
        <v>#DIV/0!</v>
      </c>
      <c r="AT39" t="e">
        <f t="shared" ca="1" si="11"/>
        <v>#DIV/0!</v>
      </c>
      <c r="AU39" t="e">
        <f t="shared" ca="1" si="12"/>
        <v>#DIV/0!</v>
      </c>
      <c r="AV39" t="e">
        <f t="shared" ca="1" si="13"/>
        <v>#DIV/0!</v>
      </c>
    </row>
    <row r="40" spans="1:48" x14ac:dyDescent="0.25">
      <c r="A40" s="1" t="s">
        <v>233</v>
      </c>
      <c r="B40" s="10">
        <v>10904352</v>
      </c>
      <c r="C40" s="10">
        <v>0</v>
      </c>
      <c r="D40" s="10">
        <v>0</v>
      </c>
      <c r="E40" s="10">
        <v>0</v>
      </c>
      <c r="F40" s="10">
        <v>0</v>
      </c>
      <c r="G40" s="10">
        <v>2011</v>
      </c>
      <c r="H40" s="10">
        <v>0</v>
      </c>
      <c r="I40" s="10">
        <v>0</v>
      </c>
      <c r="J40" s="10">
        <v>0</v>
      </c>
      <c r="K40" s="10">
        <v>0</v>
      </c>
      <c r="M40">
        <f t="shared" si="14"/>
        <v>1.8442177948767611E-4</v>
      </c>
      <c r="N40" t="e">
        <f t="shared" si="15"/>
        <v>#DIV/0!</v>
      </c>
      <c r="O40" t="e">
        <f t="shared" si="16"/>
        <v>#DIV/0!</v>
      </c>
      <c r="P40" t="e">
        <f t="shared" si="17"/>
        <v>#DIV/0!</v>
      </c>
      <c r="Q40" t="e">
        <f t="shared" si="18"/>
        <v>#DIV/0!</v>
      </c>
      <c r="S40">
        <f t="shared" si="19"/>
        <v>1.8445579767693891E-4</v>
      </c>
      <c r="T40" t="e">
        <f t="shared" si="1"/>
        <v>#DIV/0!</v>
      </c>
      <c r="U40" t="e">
        <f t="shared" si="2"/>
        <v>#DIV/0!</v>
      </c>
      <c r="V40" t="e">
        <f t="shared" si="3"/>
        <v>#DIV/0!</v>
      </c>
      <c r="W40" t="e">
        <f t="shared" si="3"/>
        <v>#DIV/0!</v>
      </c>
      <c r="Y40" t="str">
        <f t="shared" si="20"/>
        <v>2020-36</v>
      </c>
      <c r="Z40">
        <f t="shared" ca="1" si="21"/>
        <v>1.7062275529831011E-4</v>
      </c>
      <c r="AA40" t="e">
        <f t="shared" ca="1" si="22"/>
        <v>#DIV/0!</v>
      </c>
      <c r="AB40" t="e">
        <f t="shared" ca="1" si="23"/>
        <v>#DIV/0!</v>
      </c>
      <c r="AC40" t="e">
        <f t="shared" ca="1" si="24"/>
        <v>#DIV/0!</v>
      </c>
      <c r="AD40" t="e">
        <f t="shared" ca="1" si="25"/>
        <v>#DIV/0!</v>
      </c>
      <c r="AF40" t="str">
        <f t="shared" si="26"/>
        <v>2020-36</v>
      </c>
      <c r="AG40">
        <f t="shared" si="30"/>
        <v>0</v>
      </c>
      <c r="AH40">
        <f t="shared" si="4"/>
        <v>0</v>
      </c>
      <c r="AI40">
        <f t="shared" si="5"/>
        <v>0</v>
      </c>
      <c r="AJ40">
        <f t="shared" si="6"/>
        <v>0</v>
      </c>
      <c r="AK40">
        <f t="shared" si="7"/>
        <v>0</v>
      </c>
      <c r="AM40" t="e">
        <f t="shared" si="27"/>
        <v>#DIV/0!</v>
      </c>
      <c r="AN40" t="e">
        <f t="shared" si="8"/>
        <v>#DIV/0!</v>
      </c>
      <c r="AO40" t="e">
        <f t="shared" si="9"/>
        <v>#DIV/0!</v>
      </c>
      <c r="AP40" t="e">
        <f t="shared" si="10"/>
        <v>#DIV/0!</v>
      </c>
      <c r="AR40" t="str">
        <f t="shared" si="28"/>
        <v>2020-36</v>
      </c>
      <c r="AS40" t="e">
        <f t="shared" ca="1" si="29"/>
        <v>#DIV/0!</v>
      </c>
      <c r="AT40" t="e">
        <f t="shared" ca="1" si="11"/>
        <v>#DIV/0!</v>
      </c>
      <c r="AU40" t="e">
        <f t="shared" ca="1" si="12"/>
        <v>#DIV/0!</v>
      </c>
      <c r="AV40" t="e">
        <f t="shared" ca="1" si="13"/>
        <v>#DIV/0!</v>
      </c>
    </row>
    <row r="41" spans="1:48" x14ac:dyDescent="0.25">
      <c r="A41" s="1" t="s">
        <v>234</v>
      </c>
      <c r="B41" s="10">
        <v>10902341</v>
      </c>
      <c r="C41" s="10">
        <v>0</v>
      </c>
      <c r="D41" s="10">
        <v>0</v>
      </c>
      <c r="E41" s="10">
        <v>0</v>
      </c>
      <c r="F41" s="10">
        <v>0</v>
      </c>
      <c r="G41" s="10">
        <v>2067</v>
      </c>
      <c r="H41" s="10">
        <v>0</v>
      </c>
      <c r="I41" s="10">
        <v>0</v>
      </c>
      <c r="J41" s="10">
        <v>0</v>
      </c>
      <c r="K41" s="10">
        <v>0</v>
      </c>
      <c r="M41">
        <f t="shared" si="14"/>
        <v>1.8959230866104812E-4</v>
      </c>
      <c r="N41" t="e">
        <f t="shared" si="15"/>
        <v>#DIV/0!</v>
      </c>
      <c r="O41" t="e">
        <f t="shared" si="16"/>
        <v>#DIV/0!</v>
      </c>
      <c r="P41" t="e">
        <f t="shared" si="17"/>
        <v>#DIV/0!</v>
      </c>
      <c r="Q41" t="e">
        <f t="shared" si="18"/>
        <v>#DIV/0!</v>
      </c>
      <c r="S41">
        <f t="shared" si="19"/>
        <v>1.8962826128913113E-4</v>
      </c>
      <c r="T41" t="e">
        <f t="shared" si="1"/>
        <v>#DIV/0!</v>
      </c>
      <c r="U41" t="e">
        <f t="shared" si="2"/>
        <v>#DIV/0!</v>
      </c>
      <c r="V41" t="e">
        <f t="shared" si="3"/>
        <v>#DIV/0!</v>
      </c>
      <c r="W41" t="e">
        <f t="shared" si="3"/>
        <v>#DIV/0!</v>
      </c>
      <c r="Y41" t="str">
        <f t="shared" si="20"/>
        <v>2020-37</v>
      </c>
      <c r="Z41">
        <f t="shared" ca="1" si="21"/>
        <v>1.7574114197612246E-4</v>
      </c>
      <c r="AA41" t="e">
        <f t="shared" ca="1" si="22"/>
        <v>#DIV/0!</v>
      </c>
      <c r="AB41" t="e">
        <f t="shared" ca="1" si="23"/>
        <v>#DIV/0!</v>
      </c>
      <c r="AC41" t="e">
        <f t="shared" ca="1" si="24"/>
        <v>#DIV/0!</v>
      </c>
      <c r="AD41" t="e">
        <f t="shared" ca="1" si="25"/>
        <v>#DIV/0!</v>
      </c>
      <c r="AF41" t="str">
        <f t="shared" si="26"/>
        <v>2020-37</v>
      </c>
      <c r="AG41">
        <f t="shared" si="30"/>
        <v>0</v>
      </c>
      <c r="AH41">
        <f t="shared" si="4"/>
        <v>0</v>
      </c>
      <c r="AI41">
        <f t="shared" si="5"/>
        <v>0</v>
      </c>
      <c r="AJ41">
        <f t="shared" si="6"/>
        <v>0</v>
      </c>
      <c r="AK41">
        <f t="shared" si="7"/>
        <v>0</v>
      </c>
      <c r="AM41" t="e">
        <f t="shared" si="27"/>
        <v>#DIV/0!</v>
      </c>
      <c r="AN41" t="e">
        <f t="shared" si="8"/>
        <v>#DIV/0!</v>
      </c>
      <c r="AO41" t="e">
        <f t="shared" si="9"/>
        <v>#DIV/0!</v>
      </c>
      <c r="AP41" t="e">
        <f t="shared" si="10"/>
        <v>#DIV/0!</v>
      </c>
      <c r="AR41" t="str">
        <f t="shared" si="28"/>
        <v>2020-37</v>
      </c>
      <c r="AS41" t="e">
        <f t="shared" ca="1" si="29"/>
        <v>#DIV/0!</v>
      </c>
      <c r="AT41" t="e">
        <f t="shared" ca="1" si="11"/>
        <v>#DIV/0!</v>
      </c>
      <c r="AU41" t="e">
        <f t="shared" ca="1" si="12"/>
        <v>#DIV/0!</v>
      </c>
      <c r="AV41" t="e">
        <f t="shared" ca="1" si="13"/>
        <v>#DIV/0!</v>
      </c>
    </row>
    <row r="42" spans="1:48" x14ac:dyDescent="0.25">
      <c r="A42" s="1" t="s">
        <v>235</v>
      </c>
      <c r="B42" s="10">
        <v>10900274</v>
      </c>
      <c r="C42" s="10">
        <v>0</v>
      </c>
      <c r="D42" s="10">
        <v>0</v>
      </c>
      <c r="E42" s="10">
        <v>0</v>
      </c>
      <c r="F42" s="10">
        <v>0</v>
      </c>
      <c r="G42" s="10">
        <v>2190</v>
      </c>
      <c r="H42" s="10">
        <v>0</v>
      </c>
      <c r="I42" s="10">
        <v>0</v>
      </c>
      <c r="J42" s="10">
        <v>0</v>
      </c>
      <c r="K42" s="10">
        <v>0</v>
      </c>
      <c r="M42">
        <f t="shared" si="14"/>
        <v>2.0091238073464943E-4</v>
      </c>
      <c r="N42" t="e">
        <f t="shared" si="15"/>
        <v>#DIV/0!</v>
      </c>
      <c r="O42" t="e">
        <f t="shared" si="16"/>
        <v>#DIV/0!</v>
      </c>
      <c r="P42" t="e">
        <f t="shared" si="17"/>
        <v>#DIV/0!</v>
      </c>
      <c r="Q42" t="e">
        <f t="shared" si="18"/>
        <v>#DIV/0!</v>
      </c>
      <c r="S42">
        <f t="shared" si="19"/>
        <v>2.0095275530719812E-4</v>
      </c>
      <c r="T42" t="e">
        <f t="shared" si="1"/>
        <v>#DIV/0!</v>
      </c>
      <c r="U42" t="e">
        <f t="shared" si="2"/>
        <v>#DIV/0!</v>
      </c>
      <c r="V42" t="e">
        <f t="shared" si="3"/>
        <v>#DIV/0!</v>
      </c>
      <c r="W42" t="e">
        <f t="shared" si="3"/>
        <v>#DIV/0!</v>
      </c>
      <c r="Y42" t="str">
        <f t="shared" si="20"/>
        <v>2020-38</v>
      </c>
      <c r="Z42">
        <f t="shared" ca="1" si="21"/>
        <v>1.8659073992420035E-4</v>
      </c>
      <c r="AA42" t="e">
        <f t="shared" ca="1" si="22"/>
        <v>#DIV/0!</v>
      </c>
      <c r="AB42" t="e">
        <f t="shared" ca="1" si="23"/>
        <v>#DIV/0!</v>
      </c>
      <c r="AC42" t="e">
        <f t="shared" ca="1" si="24"/>
        <v>#DIV/0!</v>
      </c>
      <c r="AD42" t="e">
        <f t="shared" ca="1" si="25"/>
        <v>#DIV/0!</v>
      </c>
      <c r="AF42" t="str">
        <f t="shared" si="26"/>
        <v>2020-38</v>
      </c>
      <c r="AG42">
        <f t="shared" si="30"/>
        <v>0</v>
      </c>
      <c r="AH42">
        <f t="shared" si="4"/>
        <v>0</v>
      </c>
      <c r="AI42">
        <f t="shared" si="5"/>
        <v>0</v>
      </c>
      <c r="AJ42">
        <f t="shared" si="6"/>
        <v>0</v>
      </c>
      <c r="AK42">
        <f t="shared" si="7"/>
        <v>0</v>
      </c>
      <c r="AM42" t="e">
        <f t="shared" si="27"/>
        <v>#DIV/0!</v>
      </c>
      <c r="AN42" t="e">
        <f t="shared" si="8"/>
        <v>#DIV/0!</v>
      </c>
      <c r="AO42" t="e">
        <f t="shared" si="9"/>
        <v>#DIV/0!</v>
      </c>
      <c r="AP42" t="e">
        <f t="shared" si="10"/>
        <v>#DIV/0!</v>
      </c>
      <c r="AR42" t="str">
        <f t="shared" si="28"/>
        <v>2020-38</v>
      </c>
      <c r="AS42" t="e">
        <f t="shared" ca="1" si="29"/>
        <v>#DIV/0!</v>
      </c>
      <c r="AT42" t="e">
        <f t="shared" ca="1" si="11"/>
        <v>#DIV/0!</v>
      </c>
      <c r="AU42" t="e">
        <f t="shared" ca="1" si="12"/>
        <v>#DIV/0!</v>
      </c>
      <c r="AV42" t="e">
        <f t="shared" ca="1" si="13"/>
        <v>#DIV/0!</v>
      </c>
    </row>
    <row r="43" spans="1:48" x14ac:dyDescent="0.25">
      <c r="A43" s="1" t="s">
        <v>236</v>
      </c>
      <c r="B43" s="10">
        <v>10898084</v>
      </c>
      <c r="C43" s="10">
        <v>0</v>
      </c>
      <c r="D43" s="10">
        <v>0</v>
      </c>
      <c r="E43" s="10">
        <v>0</v>
      </c>
      <c r="F43" s="10">
        <v>0</v>
      </c>
      <c r="G43" s="10">
        <v>2384</v>
      </c>
      <c r="H43" s="10">
        <v>0</v>
      </c>
      <c r="I43" s="10">
        <v>0</v>
      </c>
      <c r="J43" s="10">
        <v>0</v>
      </c>
      <c r="K43" s="10">
        <v>0</v>
      </c>
      <c r="M43">
        <f t="shared" si="14"/>
        <v>2.1875404887684844E-4</v>
      </c>
      <c r="N43" t="e">
        <f t="shared" si="15"/>
        <v>#DIV/0!</v>
      </c>
      <c r="O43" t="e">
        <f t="shared" si="16"/>
        <v>#DIV/0!</v>
      </c>
      <c r="P43" t="e">
        <f t="shared" si="17"/>
        <v>#DIV/0!</v>
      </c>
      <c r="Q43" t="e">
        <f t="shared" si="18"/>
        <v>#DIV/0!</v>
      </c>
      <c r="S43">
        <f t="shared" si="19"/>
        <v>2.1880191355400785E-4</v>
      </c>
      <c r="T43" t="e">
        <f t="shared" si="1"/>
        <v>#DIV/0!</v>
      </c>
      <c r="U43" t="e">
        <f t="shared" si="2"/>
        <v>#DIV/0!</v>
      </c>
      <c r="V43" t="e">
        <f t="shared" si="3"/>
        <v>#DIV/0!</v>
      </c>
      <c r="W43" t="e">
        <f t="shared" si="3"/>
        <v>#DIV/0!</v>
      </c>
      <c r="Y43" t="str">
        <f t="shared" si="20"/>
        <v>2020-39</v>
      </c>
      <c r="Z43">
        <f t="shared" ca="1" si="21"/>
        <v>2.0355087702528035E-4</v>
      </c>
      <c r="AA43" t="e">
        <f t="shared" ca="1" si="22"/>
        <v>#DIV/0!</v>
      </c>
      <c r="AB43" t="e">
        <f t="shared" ca="1" si="23"/>
        <v>#DIV/0!</v>
      </c>
      <c r="AC43" t="e">
        <f t="shared" ca="1" si="24"/>
        <v>#DIV/0!</v>
      </c>
      <c r="AD43" t="e">
        <f t="shared" ca="1" si="25"/>
        <v>#DIV/0!</v>
      </c>
      <c r="AF43" t="str">
        <f t="shared" si="26"/>
        <v>2020-39</v>
      </c>
      <c r="AG43">
        <f t="shared" si="30"/>
        <v>0</v>
      </c>
      <c r="AH43">
        <f t="shared" si="4"/>
        <v>0</v>
      </c>
      <c r="AI43">
        <f t="shared" si="5"/>
        <v>0</v>
      </c>
      <c r="AJ43">
        <f t="shared" si="6"/>
        <v>0</v>
      </c>
      <c r="AK43">
        <f t="shared" si="7"/>
        <v>0</v>
      </c>
      <c r="AM43" t="e">
        <f t="shared" si="27"/>
        <v>#DIV/0!</v>
      </c>
      <c r="AN43" t="e">
        <f t="shared" si="8"/>
        <v>#DIV/0!</v>
      </c>
      <c r="AO43" t="e">
        <f t="shared" si="9"/>
        <v>#DIV/0!</v>
      </c>
      <c r="AP43" t="e">
        <f t="shared" si="10"/>
        <v>#DIV/0!</v>
      </c>
      <c r="AR43" t="str">
        <f t="shared" si="28"/>
        <v>2020-39</v>
      </c>
      <c r="AS43" t="e">
        <f t="shared" ca="1" si="29"/>
        <v>#DIV/0!</v>
      </c>
      <c r="AT43" t="e">
        <f t="shared" ca="1" si="11"/>
        <v>#DIV/0!</v>
      </c>
      <c r="AU43" t="e">
        <f t="shared" ca="1" si="12"/>
        <v>#DIV/0!</v>
      </c>
      <c r="AV43" t="e">
        <f t="shared" ca="1" si="13"/>
        <v>#DIV/0!</v>
      </c>
    </row>
    <row r="44" spans="1:48" x14ac:dyDescent="0.25">
      <c r="A44" s="1" t="s">
        <v>237</v>
      </c>
      <c r="B44" s="10">
        <v>10895700</v>
      </c>
      <c r="C44" s="10">
        <v>0</v>
      </c>
      <c r="D44" s="10">
        <v>0</v>
      </c>
      <c r="E44" s="10">
        <v>0</v>
      </c>
      <c r="F44" s="10">
        <v>0</v>
      </c>
      <c r="G44" s="10">
        <v>2366</v>
      </c>
      <c r="H44" s="10">
        <v>0</v>
      </c>
      <c r="I44" s="10">
        <v>0</v>
      </c>
      <c r="J44" s="10">
        <v>0</v>
      </c>
      <c r="K44" s="10">
        <v>0</v>
      </c>
      <c r="M44">
        <f t="shared" si="14"/>
        <v>2.1714988481694614E-4</v>
      </c>
      <c r="N44" t="e">
        <f t="shared" si="15"/>
        <v>#DIV/0!</v>
      </c>
      <c r="O44" t="e">
        <f t="shared" si="16"/>
        <v>#DIV/0!</v>
      </c>
      <c r="P44" t="e">
        <f t="shared" si="17"/>
        <v>#DIV/0!</v>
      </c>
      <c r="Q44" t="e">
        <f t="shared" si="18"/>
        <v>#DIV/0!</v>
      </c>
      <c r="S44">
        <f t="shared" si="19"/>
        <v>2.1719704998495853E-4</v>
      </c>
      <c r="T44" t="e">
        <f t="shared" si="1"/>
        <v>#DIV/0!</v>
      </c>
      <c r="U44" t="e">
        <f t="shared" si="2"/>
        <v>#DIV/0!</v>
      </c>
      <c r="V44" t="e">
        <f t="shared" si="3"/>
        <v>#DIV/0!</v>
      </c>
      <c r="W44" t="e">
        <f t="shared" si="3"/>
        <v>#DIV/0!</v>
      </c>
      <c r="Y44" t="str">
        <f t="shared" si="20"/>
        <v>2020-40</v>
      </c>
      <c r="Z44">
        <f t="shared" ca="1" si="21"/>
        <v>2.0244242214872803E-4</v>
      </c>
      <c r="AA44" t="e">
        <f t="shared" ca="1" si="22"/>
        <v>#DIV/0!</v>
      </c>
      <c r="AB44" t="e">
        <f t="shared" ca="1" si="23"/>
        <v>#DIV/0!</v>
      </c>
      <c r="AC44" t="e">
        <f t="shared" ca="1" si="24"/>
        <v>#DIV/0!</v>
      </c>
      <c r="AD44" t="e">
        <f t="shared" ca="1" si="25"/>
        <v>#DIV/0!</v>
      </c>
      <c r="AF44" t="str">
        <f t="shared" si="26"/>
        <v>2020-40</v>
      </c>
      <c r="AG44">
        <f t="shared" si="30"/>
        <v>0</v>
      </c>
      <c r="AH44">
        <f t="shared" si="4"/>
        <v>0</v>
      </c>
      <c r="AI44">
        <f t="shared" si="5"/>
        <v>0</v>
      </c>
      <c r="AJ44">
        <f t="shared" si="6"/>
        <v>0</v>
      </c>
      <c r="AK44">
        <f t="shared" si="7"/>
        <v>0</v>
      </c>
      <c r="AM44" t="e">
        <f t="shared" si="27"/>
        <v>#DIV/0!</v>
      </c>
      <c r="AN44" t="e">
        <f t="shared" si="8"/>
        <v>#DIV/0!</v>
      </c>
      <c r="AO44" t="e">
        <f t="shared" si="9"/>
        <v>#DIV/0!</v>
      </c>
      <c r="AP44" t="e">
        <f t="shared" si="10"/>
        <v>#DIV/0!</v>
      </c>
      <c r="AR44" t="str">
        <f t="shared" si="28"/>
        <v>2020-40</v>
      </c>
      <c r="AS44" t="e">
        <f t="shared" ca="1" si="29"/>
        <v>#DIV/0!</v>
      </c>
      <c r="AT44" t="e">
        <f t="shared" ca="1" si="11"/>
        <v>#DIV/0!</v>
      </c>
      <c r="AU44" t="e">
        <f t="shared" ca="1" si="12"/>
        <v>#DIV/0!</v>
      </c>
      <c r="AV44" t="e">
        <f t="shared" ca="1" si="13"/>
        <v>#DIV/0!</v>
      </c>
    </row>
    <row r="45" spans="1:48" x14ac:dyDescent="0.25">
      <c r="A45" s="1" t="s">
        <v>238</v>
      </c>
      <c r="B45" s="10">
        <v>10893334</v>
      </c>
      <c r="C45" s="10">
        <v>0</v>
      </c>
      <c r="D45" s="10">
        <v>0</v>
      </c>
      <c r="E45" s="10">
        <v>0</v>
      </c>
      <c r="F45" s="10">
        <v>0</v>
      </c>
      <c r="G45" s="10">
        <v>2580</v>
      </c>
      <c r="H45" s="10">
        <v>0</v>
      </c>
      <c r="I45" s="10">
        <v>0</v>
      </c>
      <c r="J45" s="10">
        <v>0</v>
      </c>
      <c r="K45" s="10">
        <v>0</v>
      </c>
      <c r="M45">
        <f t="shared" si="14"/>
        <v>2.3684209076853789E-4</v>
      </c>
      <c r="N45" t="e">
        <f t="shared" si="15"/>
        <v>#DIV/0!</v>
      </c>
      <c r="O45" t="e">
        <f t="shared" si="16"/>
        <v>#DIV/0!</v>
      </c>
      <c r="P45" t="e">
        <f t="shared" si="17"/>
        <v>#DIV/0!</v>
      </c>
      <c r="Q45" t="e">
        <f t="shared" si="18"/>
        <v>#DIV/0!</v>
      </c>
      <c r="S45">
        <f t="shared" si="19"/>
        <v>2.3689819934108596E-4</v>
      </c>
      <c r="T45" t="e">
        <f t="shared" si="1"/>
        <v>#DIV/0!</v>
      </c>
      <c r="U45" t="e">
        <f t="shared" si="2"/>
        <v>#DIV/0!</v>
      </c>
      <c r="V45" t="e">
        <f t="shared" si="3"/>
        <v>#DIV/0!</v>
      </c>
      <c r="W45" t="e">
        <f t="shared" si="3"/>
        <v>#DIV/0!</v>
      </c>
      <c r="Y45" t="str">
        <f t="shared" si="20"/>
        <v>2020-41</v>
      </c>
      <c r="Z45">
        <f t="shared" ca="1" si="21"/>
        <v>2.2122545790521914E-4</v>
      </c>
      <c r="AA45" t="e">
        <f t="shared" ca="1" si="22"/>
        <v>#DIV/0!</v>
      </c>
      <c r="AB45" t="e">
        <f t="shared" ca="1" si="23"/>
        <v>#DIV/0!</v>
      </c>
      <c r="AC45" t="e">
        <f t="shared" ca="1" si="24"/>
        <v>#DIV/0!</v>
      </c>
      <c r="AD45" t="e">
        <f t="shared" ca="1" si="25"/>
        <v>#DIV/0!</v>
      </c>
      <c r="AF45" t="str">
        <f t="shared" si="26"/>
        <v>2020-41</v>
      </c>
      <c r="AG45">
        <f t="shared" si="30"/>
        <v>0</v>
      </c>
      <c r="AH45">
        <f t="shared" si="4"/>
        <v>0</v>
      </c>
      <c r="AI45">
        <f t="shared" si="5"/>
        <v>0</v>
      </c>
      <c r="AJ45">
        <f t="shared" si="6"/>
        <v>0</v>
      </c>
      <c r="AK45">
        <f t="shared" si="7"/>
        <v>0</v>
      </c>
      <c r="AM45" t="e">
        <f t="shared" si="27"/>
        <v>#DIV/0!</v>
      </c>
      <c r="AN45" t="e">
        <f t="shared" si="8"/>
        <v>#DIV/0!</v>
      </c>
      <c r="AO45" t="e">
        <f t="shared" si="9"/>
        <v>#DIV/0!</v>
      </c>
      <c r="AP45" t="e">
        <f t="shared" si="10"/>
        <v>#DIV/0!</v>
      </c>
      <c r="AR45" t="str">
        <f t="shared" si="28"/>
        <v>2020-41</v>
      </c>
      <c r="AS45" t="e">
        <f t="shared" ca="1" si="29"/>
        <v>#DIV/0!</v>
      </c>
      <c r="AT45" t="e">
        <f t="shared" ca="1" si="11"/>
        <v>#DIV/0!</v>
      </c>
      <c r="AU45" t="e">
        <f t="shared" ca="1" si="12"/>
        <v>#DIV/0!</v>
      </c>
      <c r="AV45" t="e">
        <f t="shared" ca="1" si="13"/>
        <v>#DIV/0!</v>
      </c>
    </row>
    <row r="46" spans="1:48" x14ac:dyDescent="0.25">
      <c r="A46" s="1" t="s">
        <v>239</v>
      </c>
      <c r="B46" s="10">
        <v>10890754</v>
      </c>
      <c r="C46" s="10">
        <v>0</v>
      </c>
      <c r="D46" s="10">
        <v>0</v>
      </c>
      <c r="E46" s="10">
        <v>0</v>
      </c>
      <c r="F46" s="10">
        <v>0</v>
      </c>
      <c r="G46" s="10">
        <v>2926</v>
      </c>
      <c r="H46" s="10">
        <v>0</v>
      </c>
      <c r="I46" s="10">
        <v>0</v>
      </c>
      <c r="J46" s="10">
        <v>0</v>
      </c>
      <c r="K46" s="10">
        <v>0</v>
      </c>
      <c r="M46">
        <f t="shared" si="14"/>
        <v>2.686682666783218E-4</v>
      </c>
      <c r="N46" t="e">
        <f t="shared" si="15"/>
        <v>#DIV/0!</v>
      </c>
      <c r="O46" t="e">
        <f t="shared" si="16"/>
        <v>#DIV/0!</v>
      </c>
      <c r="P46" t="e">
        <f t="shared" si="17"/>
        <v>#DIV/0!</v>
      </c>
      <c r="Q46" t="e">
        <f t="shared" si="18"/>
        <v>#DIV/0!</v>
      </c>
      <c r="S46">
        <f t="shared" si="19"/>
        <v>2.6874047033159437E-4</v>
      </c>
      <c r="T46" t="e">
        <f t="shared" si="1"/>
        <v>#DIV/0!</v>
      </c>
      <c r="U46" t="e">
        <f t="shared" si="2"/>
        <v>#DIV/0!</v>
      </c>
      <c r="V46" t="e">
        <f t="shared" si="3"/>
        <v>#DIV/0!</v>
      </c>
      <c r="W46" t="e">
        <f t="shared" si="3"/>
        <v>#DIV/0!</v>
      </c>
      <c r="Y46" t="str">
        <f t="shared" si="20"/>
        <v>2020-42</v>
      </c>
      <c r="Z46">
        <f t="shared" ca="1" si="21"/>
        <v>2.5143871956870506E-4</v>
      </c>
      <c r="AA46" t="e">
        <f t="shared" ca="1" si="22"/>
        <v>#DIV/0!</v>
      </c>
      <c r="AB46" t="e">
        <f t="shared" ca="1" si="23"/>
        <v>#DIV/0!</v>
      </c>
      <c r="AC46" t="e">
        <f t="shared" ca="1" si="24"/>
        <v>#DIV/0!</v>
      </c>
      <c r="AD46" t="e">
        <f t="shared" ca="1" si="25"/>
        <v>#DIV/0!</v>
      </c>
      <c r="AF46" t="str">
        <f t="shared" si="26"/>
        <v>2020-42</v>
      </c>
      <c r="AG46">
        <f t="shared" si="30"/>
        <v>0</v>
      </c>
      <c r="AH46">
        <f t="shared" si="4"/>
        <v>0</v>
      </c>
      <c r="AI46">
        <f t="shared" si="5"/>
        <v>0</v>
      </c>
      <c r="AJ46">
        <f t="shared" si="6"/>
        <v>0</v>
      </c>
      <c r="AK46">
        <f t="shared" si="7"/>
        <v>0</v>
      </c>
      <c r="AM46" t="e">
        <f t="shared" si="27"/>
        <v>#DIV/0!</v>
      </c>
      <c r="AN46" t="e">
        <f t="shared" si="8"/>
        <v>#DIV/0!</v>
      </c>
      <c r="AO46" t="e">
        <f t="shared" si="9"/>
        <v>#DIV/0!</v>
      </c>
      <c r="AP46" t="e">
        <f t="shared" si="10"/>
        <v>#DIV/0!</v>
      </c>
      <c r="AR46" t="str">
        <f t="shared" si="28"/>
        <v>2020-42</v>
      </c>
      <c r="AS46" t="e">
        <f t="shared" ca="1" si="29"/>
        <v>#DIV/0!</v>
      </c>
      <c r="AT46" t="e">
        <f t="shared" ca="1" si="11"/>
        <v>#DIV/0!</v>
      </c>
      <c r="AU46" t="e">
        <f t="shared" ca="1" si="12"/>
        <v>#DIV/0!</v>
      </c>
      <c r="AV46" t="e">
        <f t="shared" ca="1" si="13"/>
        <v>#DIV/0!</v>
      </c>
    </row>
    <row r="47" spans="1:48" x14ac:dyDescent="0.25">
      <c r="A47" s="1" t="s">
        <v>240</v>
      </c>
      <c r="B47" s="10">
        <v>10887828</v>
      </c>
      <c r="C47" s="10">
        <v>0</v>
      </c>
      <c r="D47" s="10">
        <v>0</v>
      </c>
      <c r="E47" s="10">
        <v>0</v>
      </c>
      <c r="F47" s="10">
        <v>0</v>
      </c>
      <c r="G47" s="10">
        <v>3635</v>
      </c>
      <c r="H47" s="10">
        <v>0</v>
      </c>
      <c r="I47" s="10">
        <v>0</v>
      </c>
      <c r="J47" s="10">
        <v>0</v>
      </c>
      <c r="K47" s="10">
        <v>0</v>
      </c>
      <c r="M47">
        <f t="shared" si="14"/>
        <v>3.3385905802332658E-4</v>
      </c>
      <c r="N47" t="e">
        <f t="shared" si="15"/>
        <v>#DIV/0!</v>
      </c>
      <c r="O47" t="e">
        <f t="shared" si="16"/>
        <v>#DIV/0!</v>
      </c>
      <c r="P47" t="e">
        <f t="shared" si="17"/>
        <v>#DIV/0!</v>
      </c>
      <c r="Q47" t="e">
        <f t="shared" si="18"/>
        <v>#DIV/0!</v>
      </c>
      <c r="S47">
        <f t="shared" si="19"/>
        <v>3.3397056022303696E-4</v>
      </c>
      <c r="T47" t="e">
        <f t="shared" si="1"/>
        <v>#DIV/0!</v>
      </c>
      <c r="U47" t="e">
        <f t="shared" si="2"/>
        <v>#DIV/0!</v>
      </c>
      <c r="V47" t="e">
        <f t="shared" si="3"/>
        <v>#DIV/0!</v>
      </c>
      <c r="W47" t="e">
        <f t="shared" si="3"/>
        <v>#DIV/0!</v>
      </c>
      <c r="Y47" t="str">
        <f t="shared" si="20"/>
        <v>2020-43</v>
      </c>
      <c r="Z47">
        <f t="shared" ca="1" si="21"/>
        <v>3.1306391289515084E-4</v>
      </c>
      <c r="AA47" t="e">
        <f t="shared" ca="1" si="22"/>
        <v>#DIV/0!</v>
      </c>
      <c r="AB47" t="e">
        <f t="shared" ca="1" si="23"/>
        <v>#DIV/0!</v>
      </c>
      <c r="AC47" t="e">
        <f t="shared" ca="1" si="24"/>
        <v>#DIV/0!</v>
      </c>
      <c r="AD47" t="e">
        <f t="shared" ca="1" si="25"/>
        <v>#DIV/0!</v>
      </c>
      <c r="AF47" t="str">
        <f t="shared" si="26"/>
        <v>2020-43</v>
      </c>
      <c r="AG47">
        <f t="shared" si="30"/>
        <v>0</v>
      </c>
      <c r="AH47">
        <f t="shared" si="4"/>
        <v>0</v>
      </c>
      <c r="AI47">
        <f t="shared" si="5"/>
        <v>0</v>
      </c>
      <c r="AJ47">
        <f t="shared" si="6"/>
        <v>0</v>
      </c>
      <c r="AK47">
        <f t="shared" si="7"/>
        <v>0</v>
      </c>
      <c r="AM47" t="e">
        <f t="shared" si="27"/>
        <v>#DIV/0!</v>
      </c>
      <c r="AN47" t="e">
        <f t="shared" si="8"/>
        <v>#DIV/0!</v>
      </c>
      <c r="AO47" t="e">
        <f t="shared" si="9"/>
        <v>#DIV/0!</v>
      </c>
      <c r="AP47" t="e">
        <f t="shared" si="10"/>
        <v>#DIV/0!</v>
      </c>
      <c r="AR47" t="str">
        <f t="shared" si="28"/>
        <v>2020-43</v>
      </c>
      <c r="AS47" t="e">
        <f t="shared" ca="1" si="29"/>
        <v>#DIV/0!</v>
      </c>
      <c r="AT47" t="e">
        <f t="shared" ca="1" si="11"/>
        <v>#DIV/0!</v>
      </c>
      <c r="AU47" t="e">
        <f t="shared" ca="1" si="12"/>
        <v>#DIV/0!</v>
      </c>
      <c r="AV47" t="e">
        <f t="shared" ca="1" si="13"/>
        <v>#DIV/0!</v>
      </c>
    </row>
    <row r="48" spans="1:48" x14ac:dyDescent="0.25">
      <c r="A48" s="1" t="s">
        <v>241</v>
      </c>
      <c r="B48" s="10">
        <v>10884193</v>
      </c>
      <c r="C48" s="10">
        <v>0</v>
      </c>
      <c r="D48" s="10">
        <v>0</v>
      </c>
      <c r="E48" s="10">
        <v>0</v>
      </c>
      <c r="F48" s="10">
        <v>0</v>
      </c>
      <c r="G48" s="10">
        <v>4194</v>
      </c>
      <c r="H48" s="10">
        <v>0</v>
      </c>
      <c r="I48" s="10">
        <v>0</v>
      </c>
      <c r="J48" s="10">
        <v>0</v>
      </c>
      <c r="K48" s="10">
        <v>0</v>
      </c>
      <c r="M48">
        <f t="shared" si="14"/>
        <v>3.8532944059334486E-4</v>
      </c>
      <c r="N48" t="e">
        <f t="shared" si="15"/>
        <v>#DIV/0!</v>
      </c>
      <c r="O48" t="e">
        <f t="shared" si="16"/>
        <v>#DIV/0!</v>
      </c>
      <c r="P48" t="e">
        <f t="shared" si="17"/>
        <v>#DIV/0!</v>
      </c>
      <c r="Q48" t="e">
        <f t="shared" si="18"/>
        <v>#DIV/0!</v>
      </c>
      <c r="S48">
        <f t="shared" si="19"/>
        <v>3.8547798137971155E-4</v>
      </c>
      <c r="T48" t="e">
        <f t="shared" si="1"/>
        <v>#DIV/0!</v>
      </c>
      <c r="U48" t="e">
        <f t="shared" si="2"/>
        <v>#DIV/0!</v>
      </c>
      <c r="V48" t="e">
        <f t="shared" si="3"/>
        <v>#DIV/0!</v>
      </c>
      <c r="W48" t="e">
        <f t="shared" si="3"/>
        <v>#DIV/0!</v>
      </c>
      <c r="Y48" t="str">
        <f t="shared" si="20"/>
        <v>2020-44</v>
      </c>
      <c r="Z48">
        <f t="shared" ca="1" si="21"/>
        <v>3.6203465172069316E-4</v>
      </c>
      <c r="AA48" t="e">
        <f t="shared" ca="1" si="22"/>
        <v>#DIV/0!</v>
      </c>
      <c r="AB48" t="e">
        <f t="shared" ca="1" si="23"/>
        <v>#DIV/0!</v>
      </c>
      <c r="AC48" t="e">
        <f t="shared" ca="1" si="24"/>
        <v>#DIV/0!</v>
      </c>
      <c r="AD48" t="e">
        <f t="shared" ca="1" si="25"/>
        <v>#DIV/0!</v>
      </c>
      <c r="AF48" t="str">
        <f t="shared" si="26"/>
        <v>2020-44</v>
      </c>
      <c r="AG48">
        <f t="shared" si="30"/>
        <v>0</v>
      </c>
      <c r="AH48">
        <f t="shared" si="4"/>
        <v>0</v>
      </c>
      <c r="AI48">
        <f t="shared" si="5"/>
        <v>0</v>
      </c>
      <c r="AJ48">
        <f t="shared" si="6"/>
        <v>0</v>
      </c>
      <c r="AK48">
        <f t="shared" si="7"/>
        <v>0</v>
      </c>
      <c r="AM48" t="e">
        <f t="shared" si="27"/>
        <v>#DIV/0!</v>
      </c>
      <c r="AN48" t="e">
        <f t="shared" si="8"/>
        <v>#DIV/0!</v>
      </c>
      <c r="AO48" t="e">
        <f t="shared" si="9"/>
        <v>#DIV/0!</v>
      </c>
      <c r="AP48" t="e">
        <f t="shared" si="10"/>
        <v>#DIV/0!</v>
      </c>
      <c r="AR48" t="str">
        <f t="shared" si="28"/>
        <v>2020-44</v>
      </c>
      <c r="AS48" t="e">
        <f t="shared" ca="1" si="29"/>
        <v>#DIV/0!</v>
      </c>
      <c r="AT48" t="e">
        <f t="shared" ca="1" si="11"/>
        <v>#DIV/0!</v>
      </c>
      <c r="AU48" t="e">
        <f t="shared" ca="1" si="12"/>
        <v>#DIV/0!</v>
      </c>
      <c r="AV48" t="e">
        <f t="shared" ca="1" si="13"/>
        <v>#DIV/0!</v>
      </c>
    </row>
    <row r="49" spans="1:48" x14ac:dyDescent="0.25">
      <c r="A49" s="1" t="s">
        <v>242</v>
      </c>
      <c r="B49" s="10">
        <v>10879999</v>
      </c>
      <c r="C49" s="10">
        <v>0</v>
      </c>
      <c r="D49" s="10">
        <v>0</v>
      </c>
      <c r="E49" s="10">
        <v>0</v>
      </c>
      <c r="F49" s="10">
        <v>0</v>
      </c>
      <c r="G49" s="10">
        <v>4228</v>
      </c>
      <c r="H49" s="10">
        <v>0</v>
      </c>
      <c r="I49" s="10">
        <v>0</v>
      </c>
      <c r="J49" s="10">
        <v>0</v>
      </c>
      <c r="K49" s="10">
        <v>0</v>
      </c>
      <c r="M49">
        <f t="shared" si="14"/>
        <v>3.8860297689365597E-4</v>
      </c>
      <c r="N49" t="e">
        <f t="shared" si="15"/>
        <v>#DIV/0!</v>
      </c>
      <c r="O49" t="e">
        <f t="shared" si="16"/>
        <v>#DIV/0!</v>
      </c>
      <c r="P49" t="e">
        <f t="shared" si="17"/>
        <v>#DIV/0!</v>
      </c>
      <c r="Q49" t="e">
        <f t="shared" si="18"/>
        <v>#DIV/0!</v>
      </c>
      <c r="S49">
        <f t="shared" si="19"/>
        <v>3.8875405276997388E-4</v>
      </c>
      <c r="T49" t="e">
        <f t="shared" si="1"/>
        <v>#DIV/0!</v>
      </c>
      <c r="U49" t="e">
        <f t="shared" si="2"/>
        <v>#DIV/0!</v>
      </c>
      <c r="V49" t="e">
        <f t="shared" si="3"/>
        <v>#DIV/0!</v>
      </c>
      <c r="W49" t="e">
        <f t="shared" si="3"/>
        <v>#DIV/0!</v>
      </c>
      <c r="Y49" t="str">
        <f t="shared" si="20"/>
        <v>2020-45</v>
      </c>
      <c r="Z49">
        <f t="shared" ca="1" si="21"/>
        <v>3.6580634530063622E-4</v>
      </c>
      <c r="AA49" t="e">
        <f t="shared" ca="1" si="22"/>
        <v>#DIV/0!</v>
      </c>
      <c r="AB49" t="e">
        <f t="shared" ca="1" si="23"/>
        <v>#DIV/0!</v>
      </c>
      <c r="AC49" t="e">
        <f t="shared" ca="1" si="24"/>
        <v>#DIV/0!</v>
      </c>
      <c r="AD49" t="e">
        <f t="shared" ca="1" si="25"/>
        <v>#DIV/0!</v>
      </c>
      <c r="AF49" t="str">
        <f t="shared" si="26"/>
        <v>2020-45</v>
      </c>
      <c r="AG49">
        <f t="shared" si="30"/>
        <v>0</v>
      </c>
      <c r="AH49">
        <f t="shared" si="4"/>
        <v>0</v>
      </c>
      <c r="AI49">
        <f t="shared" si="5"/>
        <v>0</v>
      </c>
      <c r="AJ49">
        <f t="shared" si="6"/>
        <v>0</v>
      </c>
      <c r="AK49">
        <f t="shared" si="7"/>
        <v>0</v>
      </c>
      <c r="AM49" t="e">
        <f t="shared" si="27"/>
        <v>#DIV/0!</v>
      </c>
      <c r="AN49" t="e">
        <f t="shared" si="8"/>
        <v>#DIV/0!</v>
      </c>
      <c r="AO49" t="e">
        <f t="shared" si="9"/>
        <v>#DIV/0!</v>
      </c>
      <c r="AP49" t="e">
        <f t="shared" si="10"/>
        <v>#DIV/0!</v>
      </c>
      <c r="AR49" t="str">
        <f t="shared" si="28"/>
        <v>2020-45</v>
      </c>
      <c r="AS49" t="e">
        <f t="shared" ca="1" si="29"/>
        <v>#DIV/0!</v>
      </c>
      <c r="AT49" t="e">
        <f t="shared" ca="1" si="11"/>
        <v>#DIV/0!</v>
      </c>
      <c r="AU49" t="e">
        <f t="shared" ca="1" si="12"/>
        <v>#DIV/0!</v>
      </c>
      <c r="AV49" t="e">
        <f t="shared" ca="1" si="13"/>
        <v>#DIV/0!</v>
      </c>
    </row>
    <row r="50" spans="1:48" x14ac:dyDescent="0.25">
      <c r="A50" s="1" t="s">
        <v>243</v>
      </c>
      <c r="B50" s="10">
        <v>10875771</v>
      </c>
      <c r="C50" s="10">
        <v>0</v>
      </c>
      <c r="D50" s="10">
        <v>0</v>
      </c>
      <c r="E50" s="10">
        <v>0</v>
      </c>
      <c r="F50" s="10">
        <v>0</v>
      </c>
      <c r="G50" s="10">
        <v>3848</v>
      </c>
      <c r="H50" s="10">
        <v>0</v>
      </c>
      <c r="I50" s="10">
        <v>0</v>
      </c>
      <c r="J50" s="10">
        <v>0</v>
      </c>
      <c r="K50" s="10">
        <v>0</v>
      </c>
      <c r="M50">
        <f t="shared" si="14"/>
        <v>3.5381399626748303E-4</v>
      </c>
      <c r="N50" t="e">
        <f t="shared" si="15"/>
        <v>#DIV/0!</v>
      </c>
      <c r="O50" t="e">
        <f t="shared" si="16"/>
        <v>#DIV/0!</v>
      </c>
      <c r="P50" t="e">
        <f t="shared" si="17"/>
        <v>#DIV/0!</v>
      </c>
      <c r="Q50" t="e">
        <f t="shared" si="18"/>
        <v>#DIV/0!</v>
      </c>
      <c r="S50">
        <f t="shared" si="19"/>
        <v>3.5393922861395069E-4</v>
      </c>
      <c r="T50" t="e">
        <f t="shared" si="1"/>
        <v>#DIV/0!</v>
      </c>
      <c r="U50" t="e">
        <f t="shared" si="2"/>
        <v>#DIV/0!</v>
      </c>
      <c r="V50" t="e">
        <f t="shared" si="3"/>
        <v>#DIV/0!</v>
      </c>
      <c r="W50" t="e">
        <f t="shared" si="3"/>
        <v>#DIV/0!</v>
      </c>
      <c r="Y50" t="str">
        <f t="shared" si="20"/>
        <v>2020-46</v>
      </c>
      <c r="Z50">
        <f t="shared" ca="1" si="21"/>
        <v>3.3368043686322657E-4</v>
      </c>
      <c r="AA50" t="e">
        <f t="shared" ca="1" si="22"/>
        <v>#DIV/0!</v>
      </c>
      <c r="AB50" t="e">
        <f t="shared" ca="1" si="23"/>
        <v>#DIV/0!</v>
      </c>
      <c r="AC50" t="e">
        <f t="shared" ca="1" si="24"/>
        <v>#DIV/0!</v>
      </c>
      <c r="AD50" t="e">
        <f t="shared" ca="1" si="25"/>
        <v>#DIV/0!</v>
      </c>
      <c r="AF50" t="str">
        <f t="shared" si="26"/>
        <v>2020-46</v>
      </c>
      <c r="AG50">
        <f t="shared" si="30"/>
        <v>0</v>
      </c>
      <c r="AH50">
        <f t="shared" si="4"/>
        <v>0</v>
      </c>
      <c r="AI50">
        <f t="shared" si="5"/>
        <v>0</v>
      </c>
      <c r="AJ50">
        <f t="shared" si="6"/>
        <v>0</v>
      </c>
      <c r="AK50">
        <f t="shared" si="7"/>
        <v>0</v>
      </c>
      <c r="AM50" t="e">
        <f t="shared" si="27"/>
        <v>#DIV/0!</v>
      </c>
      <c r="AN50" t="e">
        <f t="shared" si="8"/>
        <v>#DIV/0!</v>
      </c>
      <c r="AO50" t="e">
        <f t="shared" si="9"/>
        <v>#DIV/0!</v>
      </c>
      <c r="AP50" t="e">
        <f t="shared" si="10"/>
        <v>#DIV/0!</v>
      </c>
      <c r="AR50" t="str">
        <f t="shared" si="28"/>
        <v>2020-46</v>
      </c>
      <c r="AS50" t="e">
        <f t="shared" ca="1" si="29"/>
        <v>#DIV/0!</v>
      </c>
      <c r="AT50" t="e">
        <f t="shared" ca="1" si="11"/>
        <v>#DIV/0!</v>
      </c>
      <c r="AU50" t="e">
        <f t="shared" ca="1" si="12"/>
        <v>#DIV/0!</v>
      </c>
      <c r="AV50" t="e">
        <f t="shared" ca="1" si="13"/>
        <v>#DIV/0!</v>
      </c>
    </row>
    <row r="51" spans="1:48" x14ac:dyDescent="0.25">
      <c r="A51" s="1" t="s">
        <v>244</v>
      </c>
      <c r="B51" s="10">
        <v>10871923</v>
      </c>
      <c r="C51" s="10">
        <v>0</v>
      </c>
      <c r="D51" s="10">
        <v>0</v>
      </c>
      <c r="E51" s="10">
        <v>0</v>
      </c>
      <c r="F51" s="10">
        <v>0</v>
      </c>
      <c r="G51" s="10">
        <v>3394</v>
      </c>
      <c r="H51" s="10">
        <v>0</v>
      </c>
      <c r="I51" s="10">
        <v>0</v>
      </c>
      <c r="J51" s="10">
        <v>0</v>
      </c>
      <c r="K51" s="10">
        <v>0</v>
      </c>
      <c r="M51">
        <f t="shared" si="14"/>
        <v>3.121802831017107E-4</v>
      </c>
      <c r="N51" t="e">
        <f t="shared" si="15"/>
        <v>#DIV/0!</v>
      </c>
      <c r="O51" t="e">
        <f t="shared" si="16"/>
        <v>#DIV/0!</v>
      </c>
      <c r="P51" t="e">
        <f t="shared" si="17"/>
        <v>#DIV/0!</v>
      </c>
      <c r="Q51" t="e">
        <f t="shared" si="18"/>
        <v>#DIV/0!</v>
      </c>
      <c r="S51">
        <f t="shared" si="19"/>
        <v>3.1227777260214927E-4</v>
      </c>
      <c r="T51" t="e">
        <f t="shared" si="1"/>
        <v>#DIV/0!</v>
      </c>
      <c r="U51" t="e">
        <f t="shared" si="2"/>
        <v>#DIV/0!</v>
      </c>
      <c r="V51" t="e">
        <f t="shared" si="3"/>
        <v>#DIV/0!</v>
      </c>
      <c r="W51" t="e">
        <f t="shared" si="3"/>
        <v>#DIV/0!</v>
      </c>
      <c r="Y51" t="str">
        <f t="shared" si="20"/>
        <v>2020-47</v>
      </c>
      <c r="Z51">
        <f t="shared" ca="1" si="21"/>
        <v>2.9496389456176887E-4</v>
      </c>
      <c r="AA51" t="e">
        <f t="shared" ca="1" si="22"/>
        <v>#DIV/0!</v>
      </c>
      <c r="AB51" t="e">
        <f t="shared" ca="1" si="23"/>
        <v>#DIV/0!</v>
      </c>
      <c r="AC51" t="e">
        <f t="shared" ca="1" si="24"/>
        <v>#DIV/0!</v>
      </c>
      <c r="AD51" t="e">
        <f t="shared" ca="1" si="25"/>
        <v>#DIV/0!</v>
      </c>
      <c r="AF51" t="str">
        <f t="shared" si="26"/>
        <v>2020-47</v>
      </c>
      <c r="AG51">
        <f t="shared" si="30"/>
        <v>0</v>
      </c>
      <c r="AH51">
        <f t="shared" si="4"/>
        <v>0</v>
      </c>
      <c r="AI51">
        <f t="shared" si="5"/>
        <v>0</v>
      </c>
      <c r="AJ51">
        <f t="shared" si="6"/>
        <v>0</v>
      </c>
      <c r="AK51">
        <f t="shared" si="7"/>
        <v>0</v>
      </c>
      <c r="AM51" t="e">
        <f t="shared" si="27"/>
        <v>#DIV/0!</v>
      </c>
      <c r="AN51" t="e">
        <f t="shared" si="8"/>
        <v>#DIV/0!</v>
      </c>
      <c r="AO51" t="e">
        <f t="shared" si="9"/>
        <v>#DIV/0!</v>
      </c>
      <c r="AP51" t="e">
        <f t="shared" si="10"/>
        <v>#DIV/0!</v>
      </c>
      <c r="AR51" t="str">
        <f t="shared" si="28"/>
        <v>2020-47</v>
      </c>
      <c r="AS51" t="e">
        <f t="shared" ca="1" si="29"/>
        <v>#DIV/0!</v>
      </c>
      <c r="AT51" t="e">
        <f t="shared" ca="1" si="11"/>
        <v>#DIV/0!</v>
      </c>
      <c r="AU51" t="e">
        <f t="shared" ca="1" si="12"/>
        <v>#DIV/0!</v>
      </c>
      <c r="AV51" t="e">
        <f t="shared" ca="1" si="13"/>
        <v>#DIV/0!</v>
      </c>
    </row>
    <row r="52" spans="1:48" x14ac:dyDescent="0.25">
      <c r="A52" s="1" t="s">
        <v>245</v>
      </c>
      <c r="B52" s="10">
        <v>10868529</v>
      </c>
      <c r="C52" s="10">
        <v>0</v>
      </c>
      <c r="D52" s="10">
        <v>0</v>
      </c>
      <c r="E52" s="10">
        <v>0</v>
      </c>
      <c r="F52" s="10">
        <v>0</v>
      </c>
      <c r="G52" s="10">
        <v>3140</v>
      </c>
      <c r="H52" s="10">
        <v>0</v>
      </c>
      <c r="I52" s="10">
        <v>0</v>
      </c>
      <c r="J52" s="10">
        <v>0</v>
      </c>
      <c r="K52" s="10">
        <v>0</v>
      </c>
      <c r="M52">
        <f t="shared" si="14"/>
        <v>2.8890754213380668E-4</v>
      </c>
      <c r="N52" t="e">
        <f t="shared" si="15"/>
        <v>#DIV/0!</v>
      </c>
      <c r="O52" t="e">
        <f t="shared" si="16"/>
        <v>#DIV/0!</v>
      </c>
      <c r="P52" t="e">
        <f t="shared" si="17"/>
        <v>#DIV/0!</v>
      </c>
      <c r="Q52" t="e">
        <f t="shared" si="18"/>
        <v>#DIV/0!</v>
      </c>
      <c r="S52">
        <f t="shared" si="19"/>
        <v>2.8899103583435924E-4</v>
      </c>
      <c r="T52" t="e">
        <f t="shared" si="1"/>
        <v>#DIV/0!</v>
      </c>
      <c r="U52" t="e">
        <f t="shared" si="2"/>
        <v>#DIV/0!</v>
      </c>
      <c r="V52" t="e">
        <f t="shared" si="3"/>
        <v>#DIV/0!</v>
      </c>
      <c r="W52" t="e">
        <f t="shared" si="3"/>
        <v>#DIV/0!</v>
      </c>
      <c r="Y52" t="str">
        <f t="shared" si="20"/>
        <v>2020-48</v>
      </c>
      <c r="Z52">
        <f t="shared" ca="1" si="21"/>
        <v>2.7348776240588961E-4</v>
      </c>
      <c r="AA52" t="e">
        <f t="shared" ca="1" si="22"/>
        <v>#DIV/0!</v>
      </c>
      <c r="AB52" t="e">
        <f t="shared" ca="1" si="23"/>
        <v>#DIV/0!</v>
      </c>
      <c r="AC52" t="e">
        <f t="shared" ca="1" si="24"/>
        <v>#DIV/0!</v>
      </c>
      <c r="AD52" t="e">
        <f t="shared" ca="1" si="25"/>
        <v>#DIV/0!</v>
      </c>
      <c r="AF52" t="str">
        <f t="shared" si="26"/>
        <v>2020-48</v>
      </c>
      <c r="AG52">
        <f t="shared" si="30"/>
        <v>0</v>
      </c>
      <c r="AH52">
        <f t="shared" si="4"/>
        <v>0</v>
      </c>
      <c r="AI52">
        <f t="shared" si="5"/>
        <v>0</v>
      </c>
      <c r="AJ52">
        <f t="shared" si="6"/>
        <v>0</v>
      </c>
      <c r="AK52">
        <f t="shared" si="7"/>
        <v>0</v>
      </c>
      <c r="AM52" t="e">
        <f t="shared" si="27"/>
        <v>#DIV/0!</v>
      </c>
      <c r="AN52" t="e">
        <f t="shared" si="8"/>
        <v>#DIV/0!</v>
      </c>
      <c r="AO52" t="e">
        <f t="shared" si="9"/>
        <v>#DIV/0!</v>
      </c>
      <c r="AP52" t="e">
        <f t="shared" si="10"/>
        <v>#DIV/0!</v>
      </c>
      <c r="AR52" t="str">
        <f t="shared" si="28"/>
        <v>2020-48</v>
      </c>
      <c r="AS52" t="e">
        <f t="shared" ca="1" si="29"/>
        <v>#DIV/0!</v>
      </c>
      <c r="AT52" t="e">
        <f t="shared" ca="1" si="11"/>
        <v>#DIV/0!</v>
      </c>
      <c r="AU52" t="e">
        <f t="shared" ca="1" si="12"/>
        <v>#DIV/0!</v>
      </c>
      <c r="AV52" t="e">
        <f t="shared" ca="1" si="13"/>
        <v>#DIV/0!</v>
      </c>
    </row>
    <row r="53" spans="1:48" x14ac:dyDescent="0.25">
      <c r="A53" s="1" t="s">
        <v>246</v>
      </c>
      <c r="B53" s="10">
        <v>10865389</v>
      </c>
      <c r="C53" s="10">
        <v>0</v>
      </c>
      <c r="D53" s="10">
        <v>0</v>
      </c>
      <c r="E53" s="10">
        <v>0</v>
      </c>
      <c r="F53" s="10">
        <v>0</v>
      </c>
      <c r="G53" s="10">
        <v>3080</v>
      </c>
      <c r="H53" s="10">
        <v>0</v>
      </c>
      <c r="I53" s="10">
        <v>0</v>
      </c>
      <c r="J53" s="10">
        <v>0</v>
      </c>
      <c r="K53" s="10">
        <v>0</v>
      </c>
      <c r="M53">
        <f t="shared" si="14"/>
        <v>2.8346891215767794E-4</v>
      </c>
      <c r="N53" t="e">
        <f t="shared" si="15"/>
        <v>#DIV/0!</v>
      </c>
      <c r="O53" t="e">
        <f t="shared" si="16"/>
        <v>#DIV/0!</v>
      </c>
      <c r="P53" t="e">
        <f t="shared" si="17"/>
        <v>#DIV/0!</v>
      </c>
      <c r="Q53" t="e">
        <f t="shared" si="18"/>
        <v>#DIV/0!</v>
      </c>
      <c r="S53">
        <f t="shared" si="19"/>
        <v>2.8354929146610241E-4</v>
      </c>
      <c r="T53" t="e">
        <f t="shared" si="1"/>
        <v>#DIV/0!</v>
      </c>
      <c r="U53" t="e">
        <f t="shared" si="2"/>
        <v>#DIV/0!</v>
      </c>
      <c r="V53" t="e">
        <f t="shared" si="3"/>
        <v>#DIV/0!</v>
      </c>
      <c r="W53" t="e">
        <f t="shared" si="3"/>
        <v>#DIV/0!</v>
      </c>
      <c r="Y53" t="str">
        <f t="shared" si="20"/>
        <v>2020-49</v>
      </c>
      <c r="Z53">
        <f t="shared" ca="1" si="21"/>
        <v>2.6884863338659358E-4</v>
      </c>
      <c r="AA53" t="e">
        <f t="shared" ca="1" si="22"/>
        <v>#DIV/0!</v>
      </c>
      <c r="AB53" t="e">
        <f t="shared" ca="1" si="23"/>
        <v>#DIV/0!</v>
      </c>
      <c r="AC53" t="e">
        <f t="shared" ca="1" si="24"/>
        <v>#DIV/0!</v>
      </c>
      <c r="AD53" t="e">
        <f t="shared" ca="1" si="25"/>
        <v>#DIV/0!</v>
      </c>
      <c r="AF53" t="str">
        <f t="shared" si="26"/>
        <v>2020-49</v>
      </c>
      <c r="AG53">
        <f t="shared" si="30"/>
        <v>0</v>
      </c>
      <c r="AH53">
        <f t="shared" si="4"/>
        <v>0</v>
      </c>
      <c r="AI53">
        <f t="shared" si="5"/>
        <v>0</v>
      </c>
      <c r="AJ53">
        <f t="shared" si="6"/>
        <v>0</v>
      </c>
      <c r="AK53">
        <f t="shared" si="7"/>
        <v>0</v>
      </c>
      <c r="AM53" t="e">
        <f t="shared" si="27"/>
        <v>#DIV/0!</v>
      </c>
      <c r="AN53" t="e">
        <f t="shared" si="8"/>
        <v>#DIV/0!</v>
      </c>
      <c r="AO53" t="e">
        <f t="shared" si="9"/>
        <v>#DIV/0!</v>
      </c>
      <c r="AP53" t="e">
        <f t="shared" si="10"/>
        <v>#DIV/0!</v>
      </c>
      <c r="AR53" t="str">
        <f t="shared" si="28"/>
        <v>2020-49</v>
      </c>
      <c r="AS53" t="e">
        <f t="shared" ca="1" si="29"/>
        <v>#DIV/0!</v>
      </c>
      <c r="AT53" t="e">
        <f t="shared" ca="1" si="11"/>
        <v>#DIV/0!</v>
      </c>
      <c r="AU53" t="e">
        <f t="shared" ca="1" si="12"/>
        <v>#DIV/0!</v>
      </c>
      <c r="AV53" t="e">
        <f t="shared" ca="1" si="13"/>
        <v>#DIV/0!</v>
      </c>
    </row>
    <row r="54" spans="1:48" x14ac:dyDescent="0.25">
      <c r="A54" s="1" t="s">
        <v>247</v>
      </c>
      <c r="B54" s="10">
        <v>10862309</v>
      </c>
      <c r="C54" s="10">
        <v>0</v>
      </c>
      <c r="D54" s="10">
        <v>0</v>
      </c>
      <c r="E54" s="10">
        <v>0</v>
      </c>
      <c r="F54" s="10">
        <v>0</v>
      </c>
      <c r="G54" s="10">
        <v>3070</v>
      </c>
      <c r="H54" s="10">
        <v>0</v>
      </c>
      <c r="I54" s="10">
        <v>0</v>
      </c>
      <c r="J54" s="10">
        <v>0</v>
      </c>
      <c r="K54" s="10">
        <v>0</v>
      </c>
      <c r="M54">
        <f t="shared" si="14"/>
        <v>2.8262867498982032E-4</v>
      </c>
      <c r="N54" t="e">
        <f t="shared" si="15"/>
        <v>#DIV/0!</v>
      </c>
      <c r="O54" t="e">
        <f t="shared" si="16"/>
        <v>#DIV/0!</v>
      </c>
      <c r="P54" t="e">
        <f t="shared" si="17"/>
        <v>#DIV/0!</v>
      </c>
      <c r="Q54" t="e">
        <f t="shared" si="18"/>
        <v>#DIV/0!</v>
      </c>
      <c r="S54">
        <f t="shared" si="19"/>
        <v>2.8270857842315888E-4</v>
      </c>
      <c r="T54" t="e">
        <f t="shared" si="1"/>
        <v>#DIV/0!</v>
      </c>
      <c r="U54" t="e">
        <f t="shared" si="2"/>
        <v>#DIV/0!</v>
      </c>
      <c r="V54" t="e">
        <f t="shared" si="3"/>
        <v>#DIV/0!</v>
      </c>
      <c r="W54" t="e">
        <f t="shared" si="3"/>
        <v>#DIV/0!</v>
      </c>
      <c r="Y54" t="str">
        <f t="shared" si="20"/>
        <v>2020-50</v>
      </c>
      <c r="Z54">
        <f t="shared" ca="1" si="21"/>
        <v>2.6856164850294785E-4</v>
      </c>
      <c r="AA54" t="e">
        <f t="shared" ca="1" si="22"/>
        <v>#DIV/0!</v>
      </c>
      <c r="AB54" t="e">
        <f t="shared" ca="1" si="23"/>
        <v>#DIV/0!</v>
      </c>
      <c r="AC54" t="e">
        <f t="shared" ca="1" si="24"/>
        <v>#DIV/0!</v>
      </c>
      <c r="AD54" t="e">
        <f t="shared" ca="1" si="25"/>
        <v>#DIV/0!</v>
      </c>
      <c r="AF54" t="str">
        <f t="shared" si="26"/>
        <v>2020-50</v>
      </c>
      <c r="AG54">
        <f t="shared" si="30"/>
        <v>0</v>
      </c>
      <c r="AH54">
        <f t="shared" si="4"/>
        <v>0</v>
      </c>
      <c r="AI54">
        <f t="shared" si="5"/>
        <v>0</v>
      </c>
      <c r="AJ54">
        <f t="shared" si="6"/>
        <v>0</v>
      </c>
      <c r="AK54">
        <f t="shared" si="7"/>
        <v>0</v>
      </c>
      <c r="AM54" t="e">
        <f t="shared" si="27"/>
        <v>#DIV/0!</v>
      </c>
      <c r="AN54" t="e">
        <f t="shared" si="8"/>
        <v>#DIV/0!</v>
      </c>
      <c r="AO54" t="e">
        <f t="shared" si="9"/>
        <v>#DIV/0!</v>
      </c>
      <c r="AP54" t="e">
        <f t="shared" si="10"/>
        <v>#DIV/0!</v>
      </c>
      <c r="AR54" t="str">
        <f t="shared" si="28"/>
        <v>2020-50</v>
      </c>
      <c r="AS54" t="e">
        <f t="shared" ca="1" si="29"/>
        <v>#DIV/0!</v>
      </c>
      <c r="AT54" t="e">
        <f t="shared" ca="1" si="11"/>
        <v>#DIV/0!</v>
      </c>
      <c r="AU54" t="e">
        <f t="shared" ca="1" si="12"/>
        <v>#DIV/0!</v>
      </c>
      <c r="AV54" t="e">
        <f t="shared" ca="1" si="13"/>
        <v>#DIV/0!</v>
      </c>
    </row>
    <row r="55" spans="1:48" x14ac:dyDescent="0.25">
      <c r="A55" s="1" t="s">
        <v>248</v>
      </c>
      <c r="B55" s="10">
        <v>10859239</v>
      </c>
      <c r="C55" s="10">
        <v>0</v>
      </c>
      <c r="D55" s="10">
        <v>0</v>
      </c>
      <c r="E55" s="10">
        <v>0</v>
      </c>
      <c r="F55" s="10">
        <v>0</v>
      </c>
      <c r="G55" s="10">
        <v>3229</v>
      </c>
      <c r="H55" s="10">
        <v>0</v>
      </c>
      <c r="I55" s="10">
        <v>0</v>
      </c>
      <c r="J55" s="10">
        <v>0</v>
      </c>
      <c r="K55" s="10">
        <v>0</v>
      </c>
      <c r="M55">
        <f t="shared" si="14"/>
        <v>2.973504865304097E-4</v>
      </c>
      <c r="N55" t="e">
        <f t="shared" si="15"/>
        <v>#DIV/0!</v>
      </c>
      <c r="O55" t="e">
        <f t="shared" si="16"/>
        <v>#DIV/0!</v>
      </c>
      <c r="P55" t="e">
        <f t="shared" si="17"/>
        <v>#DIV/0!</v>
      </c>
      <c r="Q55" t="e">
        <f t="shared" si="18"/>
        <v>#DIV/0!</v>
      </c>
      <c r="S55">
        <f t="shared" si="19"/>
        <v>2.9743893233376132E-4</v>
      </c>
      <c r="T55" t="e">
        <f t="shared" si="1"/>
        <v>#DIV/0!</v>
      </c>
      <c r="U55" t="e">
        <f t="shared" si="2"/>
        <v>#DIV/0!</v>
      </c>
      <c r="V55" t="e">
        <f t="shared" si="3"/>
        <v>#DIV/0!</v>
      </c>
      <c r="W55" t="e">
        <f t="shared" si="3"/>
        <v>#DIV/0!</v>
      </c>
      <c r="Y55" t="str">
        <f t="shared" si="20"/>
        <v>2020-51</v>
      </c>
      <c r="Z55">
        <f t="shared" ca="1" si="21"/>
        <v>2.8309262877550587E-4</v>
      </c>
      <c r="AA55" t="e">
        <f t="shared" ca="1" si="22"/>
        <v>#DIV/0!</v>
      </c>
      <c r="AB55" t="e">
        <f t="shared" ca="1" si="23"/>
        <v>#DIV/0!</v>
      </c>
      <c r="AC55" t="e">
        <f t="shared" ca="1" si="24"/>
        <v>#DIV/0!</v>
      </c>
      <c r="AD55" t="e">
        <f t="shared" ca="1" si="25"/>
        <v>#DIV/0!</v>
      </c>
      <c r="AF55" t="str">
        <f t="shared" si="26"/>
        <v>2020-51</v>
      </c>
      <c r="AG55">
        <f t="shared" si="30"/>
        <v>0</v>
      </c>
      <c r="AH55">
        <f t="shared" si="4"/>
        <v>0</v>
      </c>
      <c r="AI55">
        <f t="shared" si="5"/>
        <v>0</v>
      </c>
      <c r="AJ55">
        <f t="shared" si="6"/>
        <v>0</v>
      </c>
      <c r="AK55">
        <f t="shared" si="7"/>
        <v>0</v>
      </c>
      <c r="AM55" t="e">
        <f t="shared" si="27"/>
        <v>#DIV/0!</v>
      </c>
      <c r="AN55" t="e">
        <f t="shared" si="8"/>
        <v>#DIV/0!</v>
      </c>
      <c r="AO55" t="e">
        <f t="shared" si="9"/>
        <v>#DIV/0!</v>
      </c>
      <c r="AP55" t="e">
        <f t="shared" si="10"/>
        <v>#DIV/0!</v>
      </c>
      <c r="AR55" t="str">
        <f t="shared" si="28"/>
        <v>2020-51</v>
      </c>
      <c r="AS55" t="e">
        <f t="shared" ca="1" si="29"/>
        <v>#DIV/0!</v>
      </c>
      <c r="AT55" t="e">
        <f t="shared" ca="1" si="11"/>
        <v>#DIV/0!</v>
      </c>
      <c r="AU55" t="e">
        <f t="shared" ca="1" si="12"/>
        <v>#DIV/0!</v>
      </c>
      <c r="AV55" t="e">
        <f t="shared" ca="1" si="13"/>
        <v>#DIV/0!</v>
      </c>
    </row>
    <row r="56" spans="1:48" x14ac:dyDescent="0.25">
      <c r="A56" s="1" t="s">
        <v>249</v>
      </c>
      <c r="B56" s="10">
        <v>10856010</v>
      </c>
      <c r="C56" s="10">
        <v>0</v>
      </c>
      <c r="D56" s="10">
        <v>0</v>
      </c>
      <c r="E56" s="10">
        <v>0</v>
      </c>
      <c r="F56" s="10">
        <v>0</v>
      </c>
      <c r="G56" s="10">
        <v>3204</v>
      </c>
      <c r="H56" s="10">
        <v>0</v>
      </c>
      <c r="I56" s="10">
        <v>0</v>
      </c>
      <c r="J56" s="10">
        <v>0</v>
      </c>
      <c r="K56" s="10">
        <v>0</v>
      </c>
      <c r="M56">
        <f t="shared" si="14"/>
        <v>2.9513605827555429E-4</v>
      </c>
      <c r="N56" t="e">
        <f t="shared" si="15"/>
        <v>#DIV/0!</v>
      </c>
      <c r="O56" t="e">
        <f t="shared" si="16"/>
        <v>#DIV/0!</v>
      </c>
      <c r="P56" t="e">
        <f t="shared" si="17"/>
        <v>#DIV/0!</v>
      </c>
      <c r="Q56" t="e">
        <f t="shared" si="18"/>
        <v>#DIV/0!</v>
      </c>
      <c r="S56">
        <f t="shared" si="19"/>
        <v>2.9522319142817458E-4</v>
      </c>
      <c r="T56" t="e">
        <f t="shared" si="1"/>
        <v>#DIV/0!</v>
      </c>
      <c r="U56" t="e">
        <f t="shared" si="2"/>
        <v>#DIV/0!</v>
      </c>
      <c r="V56" t="e">
        <f t="shared" si="3"/>
        <v>#DIV/0!</v>
      </c>
      <c r="W56" t="e">
        <f t="shared" si="3"/>
        <v>#DIV/0!</v>
      </c>
      <c r="Y56" t="str">
        <f t="shared" si="20"/>
        <v>2020-52</v>
      </c>
      <c r="Z56">
        <f t="shared" ca="1" si="21"/>
        <v>2.8151851241755795E-4</v>
      </c>
      <c r="AA56" t="e">
        <f t="shared" ca="1" si="22"/>
        <v>#DIV/0!</v>
      </c>
      <c r="AB56" t="e">
        <f t="shared" ca="1" si="23"/>
        <v>#DIV/0!</v>
      </c>
      <c r="AC56" t="e">
        <f t="shared" ca="1" si="24"/>
        <v>#DIV/0!</v>
      </c>
      <c r="AD56" t="e">
        <f t="shared" ca="1" si="25"/>
        <v>#DIV/0!</v>
      </c>
      <c r="AF56" t="str">
        <f t="shared" si="26"/>
        <v>2020-52</v>
      </c>
      <c r="AG56">
        <f t="shared" si="30"/>
        <v>0</v>
      </c>
      <c r="AH56">
        <f t="shared" si="4"/>
        <v>0</v>
      </c>
      <c r="AI56">
        <f t="shared" si="5"/>
        <v>0</v>
      </c>
      <c r="AJ56">
        <f t="shared" si="6"/>
        <v>0</v>
      </c>
      <c r="AK56">
        <f t="shared" si="7"/>
        <v>0</v>
      </c>
      <c r="AM56" t="e">
        <f t="shared" si="27"/>
        <v>#DIV/0!</v>
      </c>
      <c r="AN56" t="e">
        <f t="shared" si="8"/>
        <v>#DIV/0!</v>
      </c>
      <c r="AO56" t="e">
        <f t="shared" si="9"/>
        <v>#DIV/0!</v>
      </c>
      <c r="AP56" t="e">
        <f t="shared" si="10"/>
        <v>#DIV/0!</v>
      </c>
      <c r="AR56" t="str">
        <f t="shared" si="28"/>
        <v>2020-52</v>
      </c>
      <c r="AS56" t="e">
        <f t="shared" ca="1" si="29"/>
        <v>#DIV/0!</v>
      </c>
      <c r="AT56" t="e">
        <f t="shared" ca="1" si="11"/>
        <v>#DIV/0!</v>
      </c>
      <c r="AU56" t="e">
        <f t="shared" ca="1" si="12"/>
        <v>#DIV/0!</v>
      </c>
      <c r="AV56" t="e">
        <f t="shared" ca="1" si="13"/>
        <v>#DIV/0!</v>
      </c>
    </row>
    <row r="57" spans="1:48" x14ac:dyDescent="0.25">
      <c r="A57" s="1" t="s">
        <v>250</v>
      </c>
      <c r="B57" s="10">
        <v>10851518</v>
      </c>
      <c r="C57" s="10">
        <v>1288</v>
      </c>
      <c r="D57" s="10">
        <v>0</v>
      </c>
      <c r="E57" s="10">
        <v>0</v>
      </c>
      <c r="F57" s="10">
        <v>0</v>
      </c>
      <c r="G57" s="10">
        <v>3506</v>
      </c>
      <c r="H57" s="10">
        <v>1</v>
      </c>
      <c r="I57" s="10">
        <v>0</v>
      </c>
      <c r="J57" s="10">
        <v>0</v>
      </c>
      <c r="K57" s="10">
        <v>0</v>
      </c>
      <c r="M57">
        <f t="shared" si="14"/>
        <v>3.2308843794941867E-4</v>
      </c>
      <c r="N57">
        <f t="shared" si="15"/>
        <v>7.7639751552795026E-4</v>
      </c>
      <c r="O57" t="e">
        <f t="shared" si="16"/>
        <v>#DIV/0!</v>
      </c>
      <c r="P57" t="e">
        <f t="shared" si="17"/>
        <v>#DIV/0!</v>
      </c>
      <c r="Q57" t="e">
        <f t="shared" si="18"/>
        <v>#DIV/0!</v>
      </c>
      <c r="S57">
        <f t="shared" si="19"/>
        <v>3.2319286063819632E-4</v>
      </c>
      <c r="T57">
        <f t="shared" si="1"/>
        <v>7.7700081609238575E-4</v>
      </c>
      <c r="U57" t="e">
        <f t="shared" si="2"/>
        <v>#DIV/0!</v>
      </c>
      <c r="V57" t="e">
        <f t="shared" si="3"/>
        <v>#DIV/0!</v>
      </c>
      <c r="W57" t="e">
        <f t="shared" si="3"/>
        <v>#DIV/0!</v>
      </c>
      <c r="Y57" t="str">
        <f t="shared" si="20"/>
        <v>2020-53</v>
      </c>
      <c r="Z57">
        <f t="shared" ca="1" si="21"/>
        <v>3.0877632022293001E-4</v>
      </c>
      <c r="AA57">
        <f t="shared" ca="1" si="22"/>
        <v>7.8143929775507178E-4</v>
      </c>
      <c r="AB57" t="e">
        <f t="shared" ca="1" si="23"/>
        <v>#DIV/0!</v>
      </c>
      <c r="AC57" t="e">
        <f t="shared" ca="1" si="24"/>
        <v>#DIV/0!</v>
      </c>
      <c r="AD57" t="e">
        <f t="shared" ca="1" si="25"/>
        <v>#DIV/0!</v>
      </c>
      <c r="AF57" t="str">
        <f t="shared" si="26"/>
        <v>2020-53</v>
      </c>
      <c r="AG57">
        <f t="shared" si="30"/>
        <v>0</v>
      </c>
      <c r="AH57">
        <f t="shared" si="4"/>
        <v>0</v>
      </c>
      <c r="AI57">
        <f t="shared" si="5"/>
        <v>0</v>
      </c>
      <c r="AJ57">
        <f t="shared" si="6"/>
        <v>0</v>
      </c>
      <c r="AK57">
        <f t="shared" si="7"/>
        <v>0</v>
      </c>
      <c r="AM57" t="e">
        <f t="shared" si="27"/>
        <v>#DIV/0!</v>
      </c>
      <c r="AN57" t="e">
        <f t="shared" si="8"/>
        <v>#DIV/0!</v>
      </c>
      <c r="AO57" t="e">
        <f t="shared" si="9"/>
        <v>#DIV/0!</v>
      </c>
      <c r="AP57" t="e">
        <f t="shared" si="10"/>
        <v>#DIV/0!</v>
      </c>
      <c r="AR57" t="str">
        <f t="shared" si="28"/>
        <v>2020-53</v>
      </c>
      <c r="AS57" t="e">
        <f t="shared" ca="1" si="29"/>
        <v>#DIV/0!</v>
      </c>
      <c r="AT57" t="e">
        <f t="shared" ca="1" si="11"/>
        <v>#DIV/0!</v>
      </c>
      <c r="AU57" t="e">
        <f t="shared" ca="1" si="12"/>
        <v>#DIV/0!</v>
      </c>
      <c r="AV57" t="e">
        <f t="shared" ca="1" si="13"/>
        <v>#DIV/0!</v>
      </c>
    </row>
    <row r="58" spans="1:48" x14ac:dyDescent="0.25">
      <c r="A58" s="1" t="s">
        <v>251</v>
      </c>
      <c r="B58" s="10">
        <v>10834940</v>
      </c>
      <c r="C58" s="10">
        <v>14358</v>
      </c>
      <c r="D58" s="10">
        <v>1</v>
      </c>
      <c r="E58" s="10">
        <v>0</v>
      </c>
      <c r="F58" s="10">
        <v>0</v>
      </c>
      <c r="G58" s="10">
        <v>3823</v>
      </c>
      <c r="H58" s="10">
        <v>10</v>
      </c>
      <c r="I58" s="10">
        <v>0</v>
      </c>
      <c r="J58" s="10">
        <v>0</v>
      </c>
      <c r="K58" s="10">
        <v>0</v>
      </c>
      <c r="M58">
        <f t="shared" si="14"/>
        <v>3.5283997880929661E-4</v>
      </c>
      <c r="N58">
        <f t="shared" si="15"/>
        <v>6.9647583228861954E-4</v>
      </c>
      <c r="O58">
        <f t="shared" si="16"/>
        <v>0</v>
      </c>
      <c r="P58" t="e">
        <f t="shared" si="17"/>
        <v>#DIV/0!</v>
      </c>
      <c r="Q58" t="e">
        <f t="shared" si="18"/>
        <v>#DIV/0!</v>
      </c>
      <c r="S58">
        <f t="shared" si="19"/>
        <v>3.529645224671186E-4</v>
      </c>
      <c r="T58">
        <f t="shared" si="1"/>
        <v>6.9696127716724636E-4</v>
      </c>
      <c r="U58">
        <f t="shared" si="2"/>
        <v>0</v>
      </c>
      <c r="V58" t="e">
        <f t="shared" si="3"/>
        <v>#DIV/0!</v>
      </c>
      <c r="W58" t="e">
        <f t="shared" si="3"/>
        <v>#DIV/0!</v>
      </c>
      <c r="Y58" t="str">
        <f t="shared" si="20"/>
        <v>2021-01</v>
      </c>
      <c r="Z58">
        <f t="shared" ca="1" si="21"/>
        <v>3.3786174787691015E-4</v>
      </c>
      <c r="AA58">
        <f t="shared" ca="1" si="22"/>
        <v>7.007762075234089E-4</v>
      </c>
      <c r="AB58">
        <f t="shared" ca="1" si="23"/>
        <v>0</v>
      </c>
      <c r="AC58" t="e">
        <f t="shared" ca="1" si="24"/>
        <v>#DIV/0!</v>
      </c>
      <c r="AD58" t="e">
        <f t="shared" ca="1" si="25"/>
        <v>#DIV/0!</v>
      </c>
      <c r="AF58" t="str">
        <f t="shared" si="26"/>
        <v>2021-01</v>
      </c>
      <c r="AG58">
        <f t="shared" si="30"/>
        <v>0</v>
      </c>
      <c r="AH58">
        <f t="shared" si="4"/>
        <v>0</v>
      </c>
      <c r="AI58">
        <f t="shared" si="5"/>
        <v>0</v>
      </c>
      <c r="AJ58">
        <f t="shared" si="6"/>
        <v>0</v>
      </c>
      <c r="AK58">
        <f t="shared" si="7"/>
        <v>0</v>
      </c>
      <c r="AM58" t="e">
        <f t="shared" si="27"/>
        <v>#DIV/0!</v>
      </c>
      <c r="AN58" t="e">
        <f t="shared" si="8"/>
        <v>#DIV/0!</v>
      </c>
      <c r="AO58" t="e">
        <f t="shared" si="9"/>
        <v>#DIV/0!</v>
      </c>
      <c r="AP58" t="e">
        <f t="shared" si="10"/>
        <v>#DIV/0!</v>
      </c>
      <c r="AR58" t="str">
        <f t="shared" si="28"/>
        <v>2021-01</v>
      </c>
      <c r="AS58" t="e">
        <f t="shared" ca="1" si="29"/>
        <v>#DIV/0!</v>
      </c>
      <c r="AT58" t="e">
        <f t="shared" ca="1" si="11"/>
        <v>#DIV/0!</v>
      </c>
      <c r="AU58" t="e">
        <f t="shared" ca="1" si="12"/>
        <v>#DIV/0!</v>
      </c>
      <c r="AV58" t="e">
        <f t="shared" ca="1" si="13"/>
        <v>#DIV/0!</v>
      </c>
    </row>
    <row r="59" spans="1:48" x14ac:dyDescent="0.25">
      <c r="A59" s="1" t="s">
        <v>252</v>
      </c>
      <c r="B59" s="10">
        <v>10795333</v>
      </c>
      <c r="C59" s="10">
        <v>50123</v>
      </c>
      <c r="D59" s="10">
        <v>10</v>
      </c>
      <c r="E59" s="10">
        <v>0</v>
      </c>
      <c r="F59" s="10">
        <v>0</v>
      </c>
      <c r="G59" s="10">
        <v>3713</v>
      </c>
      <c r="H59" s="10">
        <v>13</v>
      </c>
      <c r="I59" s="10">
        <v>0</v>
      </c>
      <c r="J59" s="10">
        <v>0</v>
      </c>
      <c r="K59" s="10">
        <v>0</v>
      </c>
      <c r="M59">
        <f t="shared" si="14"/>
        <v>3.4394492508938818E-4</v>
      </c>
      <c r="N59">
        <f t="shared" si="15"/>
        <v>2.5936196955489497E-4</v>
      </c>
      <c r="O59">
        <f t="shared" si="16"/>
        <v>0</v>
      </c>
      <c r="P59" t="e">
        <f t="shared" si="17"/>
        <v>#DIV/0!</v>
      </c>
      <c r="Q59" t="e">
        <f t="shared" si="18"/>
        <v>#DIV/0!</v>
      </c>
      <c r="S59">
        <f t="shared" si="19"/>
        <v>3.4406326729708808E-4</v>
      </c>
      <c r="T59">
        <f t="shared" si="1"/>
        <v>2.594292570926706E-4</v>
      </c>
      <c r="U59">
        <f t="shared" si="2"/>
        <v>0</v>
      </c>
      <c r="V59" t="e">
        <f t="shared" si="3"/>
        <v>#DIV/0!</v>
      </c>
      <c r="W59" t="e">
        <f t="shared" si="3"/>
        <v>#DIV/0!</v>
      </c>
      <c r="Y59" t="str">
        <f t="shared" si="20"/>
        <v>2021-02</v>
      </c>
      <c r="Z59">
        <f t="shared" ca="1" si="21"/>
        <v>3.2996814768161394E-4</v>
      </c>
      <c r="AA59">
        <f t="shared" ca="1" si="22"/>
        <v>2.6078738345244559E-4</v>
      </c>
      <c r="AB59">
        <f t="shared" ca="1" si="23"/>
        <v>0</v>
      </c>
      <c r="AC59" t="e">
        <f t="shared" ca="1" si="24"/>
        <v>#DIV/0!</v>
      </c>
      <c r="AD59" t="e">
        <f t="shared" ca="1" si="25"/>
        <v>#DIV/0!</v>
      </c>
      <c r="AF59" t="str">
        <f t="shared" si="26"/>
        <v>2021-02</v>
      </c>
      <c r="AG59">
        <f t="shared" si="30"/>
        <v>0</v>
      </c>
      <c r="AH59">
        <f t="shared" si="4"/>
        <v>0</v>
      </c>
      <c r="AI59">
        <f t="shared" si="5"/>
        <v>0</v>
      </c>
      <c r="AJ59">
        <f t="shared" si="6"/>
        <v>0</v>
      </c>
      <c r="AK59">
        <f t="shared" si="7"/>
        <v>0</v>
      </c>
      <c r="AM59" t="e">
        <f t="shared" si="27"/>
        <v>#DIV/0!</v>
      </c>
      <c r="AN59" t="e">
        <f t="shared" si="8"/>
        <v>#DIV/0!</v>
      </c>
      <c r="AO59" t="e">
        <f t="shared" si="9"/>
        <v>#DIV/0!</v>
      </c>
      <c r="AP59" t="e">
        <f t="shared" si="10"/>
        <v>#DIV/0!</v>
      </c>
      <c r="AR59" t="str">
        <f t="shared" si="28"/>
        <v>2021-02</v>
      </c>
      <c r="AS59" t="e">
        <f t="shared" ca="1" si="29"/>
        <v>#DIV/0!</v>
      </c>
      <c r="AT59" t="e">
        <f t="shared" ca="1" si="11"/>
        <v>#DIV/0!</v>
      </c>
      <c r="AU59" t="e">
        <f t="shared" ca="1" si="12"/>
        <v>#DIV/0!</v>
      </c>
      <c r="AV59" t="e">
        <f t="shared" ca="1" si="13"/>
        <v>#DIV/0!</v>
      </c>
    </row>
    <row r="60" spans="1:48" x14ac:dyDescent="0.25">
      <c r="A60" s="1" t="s">
        <v>253</v>
      </c>
      <c r="B60" s="10">
        <v>10719539</v>
      </c>
      <c r="C60" s="10">
        <v>121537</v>
      </c>
      <c r="D60" s="10">
        <v>664</v>
      </c>
      <c r="E60" s="10">
        <v>0</v>
      </c>
      <c r="F60" s="10">
        <v>0</v>
      </c>
      <c r="G60" s="10">
        <v>3510</v>
      </c>
      <c r="H60" s="10">
        <v>83</v>
      </c>
      <c r="I60" s="10">
        <v>0</v>
      </c>
      <c r="J60" s="10">
        <v>0</v>
      </c>
      <c r="K60" s="10">
        <v>0</v>
      </c>
      <c r="M60">
        <f t="shared" si="14"/>
        <v>3.274394542526502E-4</v>
      </c>
      <c r="N60">
        <f t="shared" si="15"/>
        <v>6.8291960472942391E-4</v>
      </c>
      <c r="O60">
        <f t="shared" si="16"/>
        <v>0</v>
      </c>
      <c r="P60" t="e">
        <f t="shared" si="17"/>
        <v>#DIV/0!</v>
      </c>
      <c r="Q60" t="e">
        <f t="shared" si="18"/>
        <v>#DIV/0!</v>
      </c>
      <c r="S60">
        <f t="shared" si="19"/>
        <v>3.2754670889566858E-4</v>
      </c>
      <c r="T60">
        <f t="shared" si="1"/>
        <v>6.8338632922921878E-4</v>
      </c>
      <c r="U60">
        <f t="shared" si="2"/>
        <v>0</v>
      </c>
      <c r="V60" t="e">
        <f t="shared" si="3"/>
        <v>#DIV/0!</v>
      </c>
      <c r="W60" t="e">
        <f t="shared" si="3"/>
        <v>#DIV/0!</v>
      </c>
      <c r="Y60" t="str">
        <f t="shared" si="20"/>
        <v>2021-03</v>
      </c>
      <c r="Z60">
        <f t="shared" ca="1" si="21"/>
        <v>3.1472604933783182E-4</v>
      </c>
      <c r="AA60">
        <f t="shared" ca="1" si="22"/>
        <v>6.8680087191566369E-4</v>
      </c>
      <c r="AB60">
        <f t="shared" ca="1" si="23"/>
        <v>0</v>
      </c>
      <c r="AC60" t="e">
        <f t="shared" ca="1" si="24"/>
        <v>#DIV/0!</v>
      </c>
      <c r="AD60" t="e">
        <f t="shared" ca="1" si="25"/>
        <v>#DIV/0!</v>
      </c>
      <c r="AF60" t="str">
        <f t="shared" si="26"/>
        <v>2021-03</v>
      </c>
      <c r="AG60">
        <f t="shared" si="30"/>
        <v>0</v>
      </c>
      <c r="AH60">
        <f t="shared" si="4"/>
        <v>0</v>
      </c>
      <c r="AI60">
        <f t="shared" si="5"/>
        <v>0</v>
      </c>
      <c r="AJ60">
        <f t="shared" si="6"/>
        <v>0</v>
      </c>
      <c r="AK60">
        <f t="shared" si="7"/>
        <v>0</v>
      </c>
      <c r="AM60" t="e">
        <f t="shared" si="27"/>
        <v>#DIV/0!</v>
      </c>
      <c r="AN60" t="e">
        <f t="shared" si="8"/>
        <v>#DIV/0!</v>
      </c>
      <c r="AO60" t="e">
        <f t="shared" si="9"/>
        <v>#DIV/0!</v>
      </c>
      <c r="AP60" t="e">
        <f t="shared" si="10"/>
        <v>#DIV/0!</v>
      </c>
      <c r="AR60" t="str">
        <f t="shared" si="28"/>
        <v>2021-03</v>
      </c>
      <c r="AS60" t="e">
        <f t="shared" ca="1" si="29"/>
        <v>#DIV/0!</v>
      </c>
      <c r="AT60" t="e">
        <f t="shared" ca="1" si="11"/>
        <v>#DIV/0!</v>
      </c>
      <c r="AU60" t="e">
        <f t="shared" ca="1" si="12"/>
        <v>#DIV/0!</v>
      </c>
      <c r="AV60" t="e">
        <f t="shared" ca="1" si="13"/>
        <v>#DIV/0!</v>
      </c>
    </row>
    <row r="61" spans="1:48" x14ac:dyDescent="0.25">
      <c r="A61" s="1" t="s">
        <v>254</v>
      </c>
      <c r="B61" s="10">
        <v>10641207</v>
      </c>
      <c r="C61" s="10">
        <v>184535</v>
      </c>
      <c r="D61" s="10">
        <v>12405</v>
      </c>
      <c r="E61" s="10">
        <v>0</v>
      </c>
      <c r="F61" s="10">
        <v>0</v>
      </c>
      <c r="G61" s="10">
        <v>3249</v>
      </c>
      <c r="H61" s="10">
        <v>167</v>
      </c>
      <c r="I61" s="10">
        <v>3</v>
      </c>
      <c r="J61" s="10">
        <v>0</v>
      </c>
      <c r="K61" s="10">
        <v>0</v>
      </c>
      <c r="M61">
        <f t="shared" si="14"/>
        <v>3.0532250711784854E-4</v>
      </c>
      <c r="N61">
        <f t="shared" si="15"/>
        <v>9.049773755656109E-4</v>
      </c>
      <c r="O61">
        <f t="shared" si="16"/>
        <v>2.418379685610641E-4</v>
      </c>
      <c r="P61" t="e">
        <f t="shared" si="17"/>
        <v>#DIV/0!</v>
      </c>
      <c r="Q61" t="e">
        <f t="shared" si="18"/>
        <v>#DIV/0!</v>
      </c>
      <c r="S61">
        <f t="shared" si="19"/>
        <v>3.0541575979661583E-4</v>
      </c>
      <c r="T61">
        <f t="shared" si="1"/>
        <v>9.0579716338079865E-4</v>
      </c>
      <c r="U61">
        <f t="shared" si="2"/>
        <v>2.4189646949100642E-4</v>
      </c>
      <c r="V61" t="e">
        <f t="shared" si="3"/>
        <v>#DIV/0!</v>
      </c>
      <c r="W61" t="e">
        <f t="shared" si="3"/>
        <v>#DIV/0!</v>
      </c>
      <c r="Y61" t="str">
        <f t="shared" si="20"/>
        <v>2021-04</v>
      </c>
      <c r="Z61">
        <f t="shared" ca="1" si="21"/>
        <v>2.9401983799659043E-4</v>
      </c>
      <c r="AA61">
        <f t="shared" ca="1" si="22"/>
        <v>9.1010695565351307E-4</v>
      </c>
      <c r="AB61">
        <f t="shared" ca="1" si="23"/>
        <v>2.4242043082231736E-4</v>
      </c>
      <c r="AC61" t="e">
        <f t="shared" ca="1" si="24"/>
        <v>#DIV/0!</v>
      </c>
      <c r="AD61" t="e">
        <f t="shared" ca="1" si="25"/>
        <v>#DIV/0!</v>
      </c>
      <c r="AF61" t="str">
        <f t="shared" si="26"/>
        <v>2021-04</v>
      </c>
      <c r="AG61">
        <f t="shared" si="30"/>
        <v>0</v>
      </c>
      <c r="AH61">
        <f t="shared" si="4"/>
        <v>0</v>
      </c>
      <c r="AI61">
        <f t="shared" si="5"/>
        <v>0</v>
      </c>
      <c r="AJ61">
        <f t="shared" si="6"/>
        <v>0</v>
      </c>
      <c r="AK61">
        <f t="shared" si="7"/>
        <v>0</v>
      </c>
      <c r="AM61" t="e">
        <f t="shared" si="27"/>
        <v>#DIV/0!</v>
      </c>
      <c r="AN61" t="e">
        <f t="shared" si="8"/>
        <v>#DIV/0!</v>
      </c>
      <c r="AO61" t="e">
        <f t="shared" si="9"/>
        <v>#DIV/0!</v>
      </c>
      <c r="AP61" t="e">
        <f t="shared" si="10"/>
        <v>#DIV/0!</v>
      </c>
      <c r="AR61" t="str">
        <f t="shared" si="28"/>
        <v>2021-04</v>
      </c>
      <c r="AS61" t="e">
        <f t="shared" ca="1" si="29"/>
        <v>#DIV/0!</v>
      </c>
      <c r="AT61" t="e">
        <f t="shared" ca="1" si="11"/>
        <v>#DIV/0!</v>
      </c>
      <c r="AU61" t="e">
        <f t="shared" ca="1" si="12"/>
        <v>#DIV/0!</v>
      </c>
      <c r="AV61" t="e">
        <f t="shared" ca="1" si="13"/>
        <v>#DIV/0!</v>
      </c>
    </row>
    <row r="62" spans="1:48" x14ac:dyDescent="0.25">
      <c r="A62" s="1" t="s">
        <v>255</v>
      </c>
      <c r="B62" s="10">
        <v>10593969</v>
      </c>
      <c r="C62" s="10">
        <v>200592</v>
      </c>
      <c r="D62" s="10">
        <v>40165</v>
      </c>
      <c r="E62" s="10">
        <v>1</v>
      </c>
      <c r="F62" s="10">
        <v>1</v>
      </c>
      <c r="G62" s="10">
        <v>3059</v>
      </c>
      <c r="H62" s="10">
        <v>194</v>
      </c>
      <c r="I62" s="10">
        <v>8</v>
      </c>
      <c r="J62" s="10">
        <v>0</v>
      </c>
      <c r="K62" s="10">
        <v>0</v>
      </c>
      <c r="M62">
        <f t="shared" si="14"/>
        <v>2.8874919305502968E-4</v>
      </c>
      <c r="N62">
        <f t="shared" si="15"/>
        <v>9.6713727366993694E-4</v>
      </c>
      <c r="O62">
        <f t="shared" si="16"/>
        <v>1.9917838914477779E-4</v>
      </c>
      <c r="P62">
        <f t="shared" si="17"/>
        <v>0</v>
      </c>
      <c r="Q62">
        <f t="shared" si="18"/>
        <v>0</v>
      </c>
      <c r="S62">
        <f t="shared" si="19"/>
        <v>2.888325952411329E-4</v>
      </c>
      <c r="T62">
        <f t="shared" si="1"/>
        <v>9.6807360927179216E-4</v>
      </c>
      <c r="U62">
        <f t="shared" si="2"/>
        <v>1.9921806973773103E-4</v>
      </c>
      <c r="V62">
        <f t="shared" si="3"/>
        <v>0</v>
      </c>
      <c r="W62">
        <f t="shared" si="3"/>
        <v>0</v>
      </c>
      <c r="Y62" t="str">
        <f t="shared" si="20"/>
        <v>2021-05</v>
      </c>
      <c r="Z62">
        <f t="shared" ca="1" si="21"/>
        <v>2.7858461819801124E-4</v>
      </c>
      <c r="AA62">
        <f t="shared" ca="1" si="22"/>
        <v>9.7244888866816715E-4</v>
      </c>
      <c r="AB62">
        <f t="shared" ca="1" si="23"/>
        <v>1.9962798920131306E-4</v>
      </c>
      <c r="AC62">
        <f t="shared" ca="1" si="24"/>
        <v>0</v>
      </c>
      <c r="AD62" t="e">
        <f t="shared" ca="1" si="25"/>
        <v>#NUM!</v>
      </c>
      <c r="AF62" t="str">
        <f t="shared" si="26"/>
        <v>2021-05</v>
      </c>
      <c r="AG62">
        <f t="shared" si="30"/>
        <v>0</v>
      </c>
      <c r="AH62">
        <f t="shared" si="4"/>
        <v>0</v>
      </c>
      <c r="AI62">
        <f t="shared" si="5"/>
        <v>0</v>
      </c>
      <c r="AJ62">
        <f t="shared" si="6"/>
        <v>0</v>
      </c>
      <c r="AK62">
        <f t="shared" si="7"/>
        <v>0</v>
      </c>
      <c r="AM62" t="e">
        <f t="shared" si="27"/>
        <v>#DIV/0!</v>
      </c>
      <c r="AN62" t="e">
        <f t="shared" si="8"/>
        <v>#DIV/0!</v>
      </c>
      <c r="AO62" t="e">
        <f t="shared" si="9"/>
        <v>#DIV/0!</v>
      </c>
      <c r="AP62" t="e">
        <f t="shared" si="10"/>
        <v>#DIV/0!</v>
      </c>
      <c r="AR62" t="str">
        <f t="shared" si="28"/>
        <v>2021-05</v>
      </c>
      <c r="AS62" t="e">
        <f t="shared" ca="1" si="29"/>
        <v>#DIV/0!</v>
      </c>
      <c r="AT62" t="e">
        <f t="shared" ca="1" si="11"/>
        <v>#DIV/0!</v>
      </c>
      <c r="AU62" t="e">
        <f t="shared" ca="1" si="12"/>
        <v>#DIV/0!</v>
      </c>
      <c r="AV62" t="e">
        <f t="shared" ca="1" si="13"/>
        <v>#DIV/0!</v>
      </c>
    </row>
    <row r="63" spans="1:48" x14ac:dyDescent="0.25">
      <c r="A63" s="1" t="s">
        <v>256</v>
      </c>
      <c r="B63" s="10">
        <v>10566271</v>
      </c>
      <c r="C63" s="10">
        <v>167343</v>
      </c>
      <c r="D63" s="10">
        <v>97848</v>
      </c>
      <c r="E63" s="10">
        <v>3</v>
      </c>
      <c r="F63" s="10">
        <v>2</v>
      </c>
      <c r="G63" s="10">
        <v>3141</v>
      </c>
      <c r="H63" s="10">
        <v>255</v>
      </c>
      <c r="I63" s="10">
        <v>33</v>
      </c>
      <c r="J63" s="10">
        <v>0</v>
      </c>
      <c r="K63" s="10">
        <v>0</v>
      </c>
      <c r="M63">
        <f t="shared" si="14"/>
        <v>2.9726665159354705E-4</v>
      </c>
      <c r="N63">
        <f t="shared" si="15"/>
        <v>1.5238163532385579E-3</v>
      </c>
      <c r="O63">
        <f t="shared" si="16"/>
        <v>3.372577875889134E-4</v>
      </c>
      <c r="P63">
        <f t="shared" si="17"/>
        <v>0</v>
      </c>
      <c r="Q63">
        <f t="shared" si="18"/>
        <v>0</v>
      </c>
      <c r="S63">
        <f t="shared" si="19"/>
        <v>2.9735504752321888E-4</v>
      </c>
      <c r="T63">
        <f t="shared" si="1"/>
        <v>1.5261422094560698E-3</v>
      </c>
      <c r="U63">
        <f t="shared" si="2"/>
        <v>3.3737157197785402E-4</v>
      </c>
      <c r="V63">
        <f t="shared" si="3"/>
        <v>0</v>
      </c>
      <c r="W63">
        <f t="shared" si="3"/>
        <v>0</v>
      </c>
      <c r="Y63" t="str">
        <f t="shared" si="20"/>
        <v>2021-06</v>
      </c>
      <c r="Z63">
        <f t="shared" ca="1" si="21"/>
        <v>2.8735051937954829E-4</v>
      </c>
      <c r="AA63">
        <f t="shared" ca="1" si="22"/>
        <v>1.532675917796676E-3</v>
      </c>
      <c r="AB63">
        <f t="shared" ca="1" si="23"/>
        <v>3.3802918999112494E-4</v>
      </c>
      <c r="AC63">
        <f t="shared" ca="1" si="24"/>
        <v>0</v>
      </c>
      <c r="AD63" t="e">
        <f t="shared" ca="1" si="25"/>
        <v>#NUM!</v>
      </c>
      <c r="AF63" t="str">
        <f t="shared" si="26"/>
        <v>2021-06</v>
      </c>
      <c r="AG63">
        <f t="shared" si="30"/>
        <v>0</v>
      </c>
      <c r="AH63">
        <f t="shared" si="4"/>
        <v>0</v>
      </c>
      <c r="AI63">
        <f t="shared" si="5"/>
        <v>0</v>
      </c>
      <c r="AJ63">
        <f t="shared" si="6"/>
        <v>0</v>
      </c>
      <c r="AK63">
        <f t="shared" si="7"/>
        <v>0</v>
      </c>
      <c r="AM63" t="e">
        <f t="shared" si="27"/>
        <v>#DIV/0!</v>
      </c>
      <c r="AN63" t="e">
        <f t="shared" si="8"/>
        <v>#DIV/0!</v>
      </c>
      <c r="AO63" t="e">
        <f t="shared" si="9"/>
        <v>#DIV/0!</v>
      </c>
      <c r="AP63" t="e">
        <f t="shared" si="10"/>
        <v>#DIV/0!</v>
      </c>
      <c r="AR63" t="str">
        <f t="shared" si="28"/>
        <v>2021-06</v>
      </c>
      <c r="AS63" t="e">
        <f t="shared" ca="1" si="29"/>
        <v>#DIV/0!</v>
      </c>
      <c r="AT63" t="e">
        <f t="shared" ca="1" si="11"/>
        <v>#DIV/0!</v>
      </c>
      <c r="AU63" t="e">
        <f t="shared" ca="1" si="12"/>
        <v>#DIV/0!</v>
      </c>
      <c r="AV63" t="e">
        <f t="shared" ca="1" si="13"/>
        <v>#DIV/0!</v>
      </c>
    </row>
    <row r="64" spans="1:48" x14ac:dyDescent="0.25">
      <c r="A64" s="1" t="s">
        <v>257</v>
      </c>
      <c r="B64" s="10">
        <v>10532566</v>
      </c>
      <c r="C64" s="10">
        <v>125826</v>
      </c>
      <c r="D64" s="10">
        <v>169636</v>
      </c>
      <c r="E64" s="10">
        <v>7</v>
      </c>
      <c r="F64" s="10">
        <v>3</v>
      </c>
      <c r="G64" s="10">
        <v>3195</v>
      </c>
      <c r="H64" s="10">
        <v>190</v>
      </c>
      <c r="I64" s="10">
        <v>90</v>
      </c>
      <c r="J64" s="10">
        <v>0</v>
      </c>
      <c r="K64" s="10">
        <v>0</v>
      </c>
      <c r="M64">
        <f t="shared" si="14"/>
        <v>3.0334488290887518E-4</v>
      </c>
      <c r="N64">
        <f t="shared" si="15"/>
        <v>1.5100217761035079E-3</v>
      </c>
      <c r="O64">
        <f t="shared" si="16"/>
        <v>5.3054776108844826E-4</v>
      </c>
      <c r="P64">
        <f t="shared" si="17"/>
        <v>0</v>
      </c>
      <c r="Q64">
        <f t="shared" si="18"/>
        <v>0</v>
      </c>
      <c r="S64">
        <f t="shared" si="19"/>
        <v>3.0343693127669739E-4</v>
      </c>
      <c r="T64">
        <f t="shared" si="1"/>
        <v>1.5123056784035374E-3</v>
      </c>
      <c r="U64">
        <f t="shared" si="2"/>
        <v>5.308294038984194E-4</v>
      </c>
      <c r="V64">
        <f t="shared" si="3"/>
        <v>0</v>
      </c>
      <c r="W64">
        <f t="shared" si="3"/>
        <v>0</v>
      </c>
      <c r="Y64" t="str">
        <f t="shared" si="20"/>
        <v>2021-07</v>
      </c>
      <c r="Z64">
        <f t="shared" ca="1" si="21"/>
        <v>2.9378583318113261E-4</v>
      </c>
      <c r="AA64">
        <f t="shared" ca="1" si="22"/>
        <v>1.5184197309440308E-3</v>
      </c>
      <c r="AB64">
        <f t="shared" ca="1" si="23"/>
        <v>5.3180658060089973E-4</v>
      </c>
      <c r="AC64">
        <f t="shared" ca="1" si="24"/>
        <v>0</v>
      </c>
      <c r="AD64" t="e">
        <f t="shared" ca="1" si="25"/>
        <v>#NUM!</v>
      </c>
      <c r="AF64" t="str">
        <f t="shared" si="26"/>
        <v>2021-07</v>
      </c>
      <c r="AG64">
        <f t="shared" si="30"/>
        <v>0</v>
      </c>
      <c r="AH64">
        <f t="shared" si="4"/>
        <v>0</v>
      </c>
      <c r="AI64">
        <f t="shared" si="5"/>
        <v>0</v>
      </c>
      <c r="AJ64">
        <f t="shared" si="6"/>
        <v>0</v>
      </c>
      <c r="AK64">
        <f t="shared" si="7"/>
        <v>0</v>
      </c>
      <c r="AM64" t="e">
        <f t="shared" si="27"/>
        <v>#DIV/0!</v>
      </c>
      <c r="AN64" t="e">
        <f t="shared" si="8"/>
        <v>#DIV/0!</v>
      </c>
      <c r="AO64" t="e">
        <f t="shared" si="9"/>
        <v>#DIV/0!</v>
      </c>
      <c r="AP64" t="e">
        <f t="shared" si="10"/>
        <v>#DIV/0!</v>
      </c>
      <c r="AR64" t="str">
        <f t="shared" si="28"/>
        <v>2021-07</v>
      </c>
      <c r="AS64" t="e">
        <f t="shared" ca="1" si="29"/>
        <v>#DIV/0!</v>
      </c>
      <c r="AT64" t="e">
        <f t="shared" ca="1" si="11"/>
        <v>#DIV/0!</v>
      </c>
      <c r="AU64" t="e">
        <f t="shared" ca="1" si="12"/>
        <v>#DIV/0!</v>
      </c>
      <c r="AV64" t="e">
        <f t="shared" ca="1" si="13"/>
        <v>#DIV/0!</v>
      </c>
    </row>
    <row r="65" spans="1:48" x14ac:dyDescent="0.25">
      <c r="A65" s="1" t="s">
        <v>258</v>
      </c>
      <c r="B65" s="10">
        <v>10477235</v>
      </c>
      <c r="C65" s="10">
        <v>133379</v>
      </c>
      <c r="D65" s="10">
        <v>213938</v>
      </c>
      <c r="E65" s="10">
        <v>8</v>
      </c>
      <c r="F65" s="10">
        <v>3</v>
      </c>
      <c r="G65" s="10">
        <v>3308</v>
      </c>
      <c r="H65" s="10">
        <v>213</v>
      </c>
      <c r="I65" s="10">
        <v>125</v>
      </c>
      <c r="J65" s="10">
        <v>0</v>
      </c>
      <c r="K65" s="10">
        <v>0</v>
      </c>
      <c r="M65">
        <f t="shared" si="14"/>
        <v>3.157321564324939E-4</v>
      </c>
      <c r="N65">
        <f t="shared" si="15"/>
        <v>1.596953043582573E-3</v>
      </c>
      <c r="O65">
        <f t="shared" si="16"/>
        <v>5.8428142732941315E-4</v>
      </c>
      <c r="P65">
        <f t="shared" si="17"/>
        <v>0</v>
      </c>
      <c r="Q65">
        <f t="shared" si="18"/>
        <v>0</v>
      </c>
      <c r="S65">
        <f t="shared" si="19"/>
        <v>3.1583187733675341E-4</v>
      </c>
      <c r="T65">
        <f t="shared" si="1"/>
        <v>1.5995077227823854E-3</v>
      </c>
      <c r="U65">
        <f t="shared" si="2"/>
        <v>5.8462302834848539E-4</v>
      </c>
      <c r="V65">
        <f t="shared" si="3"/>
        <v>0</v>
      </c>
      <c r="W65">
        <f t="shared" si="3"/>
        <v>0</v>
      </c>
      <c r="Y65" t="str">
        <f t="shared" si="20"/>
        <v>2021-08</v>
      </c>
      <c r="Z65">
        <f t="shared" ca="1" si="21"/>
        <v>3.0636850284003795E-4</v>
      </c>
      <c r="AA65">
        <f t="shared" ca="1" si="22"/>
        <v>1.6055932108560186E-3</v>
      </c>
      <c r="AB65">
        <f t="shared" ca="1" si="23"/>
        <v>5.8563587014054961E-4</v>
      </c>
      <c r="AC65">
        <f t="shared" ca="1" si="24"/>
        <v>0</v>
      </c>
      <c r="AD65" t="e">
        <f t="shared" ca="1" si="25"/>
        <v>#NUM!</v>
      </c>
      <c r="AF65" t="str">
        <f t="shared" si="26"/>
        <v>2021-08</v>
      </c>
      <c r="AG65">
        <f t="shared" si="30"/>
        <v>0</v>
      </c>
      <c r="AH65">
        <f t="shared" si="4"/>
        <v>0</v>
      </c>
      <c r="AI65">
        <f t="shared" si="5"/>
        <v>0</v>
      </c>
      <c r="AJ65">
        <f t="shared" si="6"/>
        <v>0</v>
      </c>
      <c r="AK65">
        <f t="shared" si="7"/>
        <v>0</v>
      </c>
      <c r="AM65" t="e">
        <f t="shared" si="27"/>
        <v>#DIV/0!</v>
      </c>
      <c r="AN65" t="e">
        <f t="shared" si="8"/>
        <v>#DIV/0!</v>
      </c>
      <c r="AO65" t="e">
        <f t="shared" si="9"/>
        <v>#DIV/0!</v>
      </c>
      <c r="AP65" t="e">
        <f t="shared" si="10"/>
        <v>#DIV/0!</v>
      </c>
      <c r="AR65" t="str">
        <f t="shared" si="28"/>
        <v>2021-08</v>
      </c>
      <c r="AS65" t="e">
        <f t="shared" ca="1" si="29"/>
        <v>#DIV/0!</v>
      </c>
      <c r="AT65" t="e">
        <f t="shared" ca="1" si="11"/>
        <v>#DIV/0!</v>
      </c>
      <c r="AU65" t="e">
        <f t="shared" ca="1" si="12"/>
        <v>#DIV/0!</v>
      </c>
      <c r="AV65" t="e">
        <f t="shared" ca="1" si="13"/>
        <v>#DIV/0!</v>
      </c>
    </row>
    <row r="66" spans="1:48" x14ac:dyDescent="0.25">
      <c r="A66" s="1" t="s">
        <v>259</v>
      </c>
      <c r="B66" s="10">
        <v>10397464</v>
      </c>
      <c r="C66" s="10">
        <v>178564</v>
      </c>
      <c r="D66" s="10">
        <v>244876</v>
      </c>
      <c r="E66" s="10">
        <v>8</v>
      </c>
      <c r="F66" s="10">
        <v>5</v>
      </c>
      <c r="G66" s="10">
        <v>3517</v>
      </c>
      <c r="H66" s="10">
        <v>250</v>
      </c>
      <c r="I66" s="10">
        <v>155</v>
      </c>
      <c r="J66" s="10">
        <v>0</v>
      </c>
      <c r="K66" s="10">
        <v>0</v>
      </c>
      <c r="M66">
        <f t="shared" si="14"/>
        <v>3.3825555924021472E-4</v>
      </c>
      <c r="N66">
        <f t="shared" si="15"/>
        <v>1.4000582424228847E-3</v>
      </c>
      <c r="O66">
        <f t="shared" si="16"/>
        <v>6.3297342328362115E-4</v>
      </c>
      <c r="P66">
        <f t="shared" si="17"/>
        <v>0</v>
      </c>
      <c r="Q66">
        <f t="shared" si="18"/>
        <v>0</v>
      </c>
      <c r="S66">
        <f t="shared" si="19"/>
        <v>3.3837001800728192E-4</v>
      </c>
      <c r="T66">
        <f t="shared" si="1"/>
        <v>1.402021383353613E-3</v>
      </c>
      <c r="U66">
        <f t="shared" si="2"/>
        <v>6.3337435357684871E-4</v>
      </c>
      <c r="V66">
        <f t="shared" si="3"/>
        <v>0</v>
      </c>
      <c r="W66">
        <f t="shared" si="3"/>
        <v>0</v>
      </c>
      <c r="Y66" t="str">
        <f t="shared" si="20"/>
        <v>2021-09</v>
      </c>
      <c r="Z66">
        <f t="shared" ca="1" si="21"/>
        <v>3.2885599804551892E-4</v>
      </c>
      <c r="AA66">
        <f t="shared" ca="1" si="22"/>
        <v>1.4070215378055922E-3</v>
      </c>
      <c r="AB66">
        <f t="shared" ca="1" si="23"/>
        <v>6.3440301853668593E-4</v>
      </c>
      <c r="AC66">
        <f t="shared" ca="1" si="24"/>
        <v>0</v>
      </c>
      <c r="AD66" t="e">
        <f t="shared" ca="1" si="25"/>
        <v>#NUM!</v>
      </c>
      <c r="AF66" t="str">
        <f t="shared" si="26"/>
        <v>2021-09</v>
      </c>
      <c r="AG66">
        <f t="shared" si="30"/>
        <v>0</v>
      </c>
      <c r="AH66">
        <f t="shared" si="4"/>
        <v>0</v>
      </c>
      <c r="AI66">
        <f t="shared" si="5"/>
        <v>0</v>
      </c>
      <c r="AJ66">
        <f t="shared" si="6"/>
        <v>0</v>
      </c>
      <c r="AK66">
        <f t="shared" si="7"/>
        <v>0</v>
      </c>
      <c r="AM66" t="e">
        <f t="shared" si="27"/>
        <v>#DIV/0!</v>
      </c>
      <c r="AN66" t="e">
        <f t="shared" si="8"/>
        <v>#DIV/0!</v>
      </c>
      <c r="AO66" t="e">
        <f t="shared" si="9"/>
        <v>#DIV/0!</v>
      </c>
      <c r="AP66" t="e">
        <f t="shared" si="10"/>
        <v>#DIV/0!</v>
      </c>
      <c r="AR66" t="str">
        <f t="shared" si="28"/>
        <v>2021-09</v>
      </c>
      <c r="AS66" t="e">
        <f t="shared" ca="1" si="29"/>
        <v>#DIV/0!</v>
      </c>
      <c r="AT66" t="e">
        <f t="shared" ca="1" si="11"/>
        <v>#DIV/0!</v>
      </c>
      <c r="AU66" t="e">
        <f t="shared" ca="1" si="12"/>
        <v>#DIV/0!</v>
      </c>
      <c r="AV66" t="e">
        <f t="shared" ca="1" si="13"/>
        <v>#DIV/0!</v>
      </c>
    </row>
    <row r="67" spans="1:48" x14ac:dyDescent="0.25">
      <c r="A67" s="1" t="s">
        <v>260</v>
      </c>
      <c r="B67" s="10">
        <v>10230384</v>
      </c>
      <c r="C67" s="10">
        <v>318570</v>
      </c>
      <c r="D67" s="10">
        <v>268023</v>
      </c>
      <c r="E67" s="10">
        <v>13</v>
      </c>
      <c r="F67" s="10">
        <v>5</v>
      </c>
      <c r="G67" s="10">
        <v>3518</v>
      </c>
      <c r="H67" s="10">
        <v>304</v>
      </c>
      <c r="I67" s="10">
        <v>215</v>
      </c>
      <c r="J67" s="10">
        <v>0</v>
      </c>
      <c r="K67" s="10">
        <v>0</v>
      </c>
      <c r="M67">
        <f t="shared" si="14"/>
        <v>3.438776100682047E-4</v>
      </c>
      <c r="N67">
        <f t="shared" si="15"/>
        <v>9.5426436889851527E-4</v>
      </c>
      <c r="O67">
        <f t="shared" si="16"/>
        <v>8.0216996302556124E-4</v>
      </c>
      <c r="P67">
        <f t="shared" si="17"/>
        <v>0</v>
      </c>
      <c r="Q67">
        <f t="shared" si="18"/>
        <v>0</v>
      </c>
      <c r="S67">
        <f t="shared" si="19"/>
        <v>3.439959059492988E-4</v>
      </c>
      <c r="T67">
        <f t="shared" si="1"/>
        <v>9.5517593180913024E-4</v>
      </c>
      <c r="U67">
        <f t="shared" si="2"/>
        <v>8.028139993855758E-4</v>
      </c>
      <c r="V67">
        <f t="shared" si="3"/>
        <v>0</v>
      </c>
      <c r="W67">
        <f t="shared" si="3"/>
        <v>0</v>
      </c>
      <c r="Y67" t="str">
        <f t="shared" si="20"/>
        <v>2021-10</v>
      </c>
      <c r="Z67">
        <f t="shared" ca="1" si="21"/>
        <v>3.3495996867524247E-4</v>
      </c>
      <c r="AA67">
        <f t="shared" ca="1" si="22"/>
        <v>9.5835498184219589E-4</v>
      </c>
      <c r="AB67">
        <f t="shared" ca="1" si="23"/>
        <v>8.0403086238988461E-4</v>
      </c>
      <c r="AC67">
        <f t="shared" ca="1" si="24"/>
        <v>0</v>
      </c>
      <c r="AD67" t="e">
        <f t="shared" ca="1" si="25"/>
        <v>#NUM!</v>
      </c>
      <c r="AF67" t="str">
        <f t="shared" si="26"/>
        <v>2021-10</v>
      </c>
      <c r="AG67">
        <f t="shared" si="30"/>
        <v>0</v>
      </c>
      <c r="AH67">
        <f t="shared" si="4"/>
        <v>0</v>
      </c>
      <c r="AI67">
        <f t="shared" si="5"/>
        <v>0</v>
      </c>
      <c r="AJ67">
        <f t="shared" si="6"/>
        <v>0</v>
      </c>
      <c r="AK67">
        <f t="shared" si="7"/>
        <v>0</v>
      </c>
      <c r="AM67" t="e">
        <f t="shared" si="27"/>
        <v>#DIV/0!</v>
      </c>
      <c r="AN67" t="e">
        <f t="shared" si="8"/>
        <v>#DIV/0!</v>
      </c>
      <c r="AO67" t="e">
        <f t="shared" si="9"/>
        <v>#DIV/0!</v>
      </c>
      <c r="AP67" t="e">
        <f t="shared" si="10"/>
        <v>#DIV/0!</v>
      </c>
      <c r="AR67" t="str">
        <f t="shared" si="28"/>
        <v>2021-10</v>
      </c>
      <c r="AS67" t="e">
        <f t="shared" ca="1" si="29"/>
        <v>#DIV/0!</v>
      </c>
      <c r="AT67" t="e">
        <f t="shared" ca="1" si="11"/>
        <v>#DIV/0!</v>
      </c>
      <c r="AU67" t="e">
        <f t="shared" ca="1" si="12"/>
        <v>#DIV/0!</v>
      </c>
      <c r="AV67" t="e">
        <f t="shared" ca="1" si="13"/>
        <v>#DIV/0!</v>
      </c>
    </row>
    <row r="68" spans="1:48" x14ac:dyDescent="0.25">
      <c r="A68" s="1" t="s">
        <v>261</v>
      </c>
      <c r="B68" s="10">
        <v>10006686</v>
      </c>
      <c r="C68" s="10">
        <v>500929</v>
      </c>
      <c r="D68" s="10">
        <v>305322</v>
      </c>
      <c r="E68" s="10">
        <v>15</v>
      </c>
      <c r="F68" s="10">
        <v>6</v>
      </c>
      <c r="G68" s="10">
        <v>3272</v>
      </c>
      <c r="H68" s="10">
        <v>348</v>
      </c>
      <c r="I68" s="10">
        <v>218</v>
      </c>
      <c r="J68" s="10">
        <v>0</v>
      </c>
      <c r="K68" s="10">
        <v>0</v>
      </c>
      <c r="M68">
        <f t="shared" si="14"/>
        <v>3.2698138024916539E-4</v>
      </c>
      <c r="N68">
        <f t="shared" si="15"/>
        <v>6.9470923025019516E-4</v>
      </c>
      <c r="O68">
        <f t="shared" si="16"/>
        <v>7.1400030132122807E-4</v>
      </c>
      <c r="P68">
        <f t="shared" si="17"/>
        <v>0</v>
      </c>
      <c r="Q68">
        <f t="shared" si="18"/>
        <v>0</v>
      </c>
      <c r="S68">
        <f t="shared" si="19"/>
        <v>3.2708833495970798E-4</v>
      </c>
      <c r="T68">
        <f t="shared" si="1"/>
        <v>6.9519221467750762E-4</v>
      </c>
      <c r="U68">
        <f t="shared" si="2"/>
        <v>7.1451049240436263E-4</v>
      </c>
      <c r="V68">
        <f t="shared" si="3"/>
        <v>0</v>
      </c>
      <c r="W68">
        <f t="shared" si="3"/>
        <v>0</v>
      </c>
      <c r="Y68" t="str">
        <f t="shared" si="20"/>
        <v>2021-11</v>
      </c>
      <c r="Z68">
        <f t="shared" ca="1" si="21"/>
        <v>3.1910266402528586E-4</v>
      </c>
      <c r="AA68">
        <f t="shared" ca="1" si="22"/>
        <v>6.973404539135623E-4</v>
      </c>
      <c r="AB68">
        <f t="shared" ca="1" si="23"/>
        <v>7.1551609683917982E-4</v>
      </c>
      <c r="AC68">
        <f t="shared" ca="1" si="24"/>
        <v>0</v>
      </c>
      <c r="AD68" t="e">
        <f t="shared" ca="1" si="25"/>
        <v>#NUM!</v>
      </c>
      <c r="AF68" t="str">
        <f t="shared" si="26"/>
        <v>2021-11</v>
      </c>
      <c r="AG68">
        <f t="shared" si="30"/>
        <v>0</v>
      </c>
      <c r="AH68">
        <f t="shared" si="4"/>
        <v>0</v>
      </c>
      <c r="AI68">
        <f t="shared" si="5"/>
        <v>0</v>
      </c>
      <c r="AJ68">
        <f t="shared" si="6"/>
        <v>0</v>
      </c>
      <c r="AK68">
        <f t="shared" si="7"/>
        <v>0</v>
      </c>
      <c r="AM68" t="e">
        <f t="shared" si="27"/>
        <v>#DIV/0!</v>
      </c>
      <c r="AN68" t="e">
        <f t="shared" si="8"/>
        <v>#DIV/0!</v>
      </c>
      <c r="AO68" t="e">
        <f t="shared" si="9"/>
        <v>#DIV/0!</v>
      </c>
      <c r="AP68" t="e">
        <f t="shared" si="10"/>
        <v>#DIV/0!</v>
      </c>
      <c r="AR68" t="str">
        <f t="shared" si="28"/>
        <v>2021-11</v>
      </c>
      <c r="AS68" t="e">
        <f t="shared" ca="1" si="29"/>
        <v>#DIV/0!</v>
      </c>
      <c r="AT68" t="e">
        <f t="shared" ca="1" si="11"/>
        <v>#DIV/0!</v>
      </c>
      <c r="AU68" t="e">
        <f t="shared" ca="1" si="12"/>
        <v>#DIV/0!</v>
      </c>
      <c r="AV68" t="e">
        <f t="shared" ca="1" si="13"/>
        <v>#DIV/0!</v>
      </c>
    </row>
    <row r="69" spans="1:48" x14ac:dyDescent="0.25">
      <c r="A69" s="1" t="s">
        <v>262</v>
      </c>
      <c r="B69" s="10">
        <v>9803596</v>
      </c>
      <c r="C69" s="10">
        <v>640995</v>
      </c>
      <c r="D69" s="10">
        <v>364508</v>
      </c>
      <c r="E69" s="10">
        <v>13</v>
      </c>
      <c r="F69" s="10">
        <v>8</v>
      </c>
      <c r="G69" s="10">
        <v>2884</v>
      </c>
      <c r="H69" s="10">
        <v>354</v>
      </c>
      <c r="I69" s="10">
        <v>246</v>
      </c>
      <c r="J69" s="10">
        <v>0</v>
      </c>
      <c r="K69" s="10">
        <v>0</v>
      </c>
      <c r="M69">
        <f t="shared" si="14"/>
        <v>2.9417776905535478E-4</v>
      </c>
      <c r="N69">
        <f t="shared" si="15"/>
        <v>5.5226639833384035E-4</v>
      </c>
      <c r="O69">
        <f t="shared" si="16"/>
        <v>6.7488230710985764E-4</v>
      </c>
      <c r="P69">
        <f t="shared" si="17"/>
        <v>0</v>
      </c>
      <c r="Q69">
        <f t="shared" si="18"/>
        <v>0</v>
      </c>
      <c r="S69">
        <f t="shared" si="19"/>
        <v>2.9426433720434905E-4</v>
      </c>
      <c r="T69">
        <f t="shared" si="1"/>
        <v>5.5257157910190268E-4</v>
      </c>
      <c r="U69">
        <f t="shared" si="2"/>
        <v>6.7533810649940851E-4</v>
      </c>
      <c r="V69">
        <f t="shared" si="3"/>
        <v>0</v>
      </c>
      <c r="W69">
        <f t="shared" si="3"/>
        <v>0</v>
      </c>
      <c r="Y69" t="str">
        <f t="shared" si="20"/>
        <v>2021-12</v>
      </c>
      <c r="Z69">
        <f t="shared" ca="1" si="21"/>
        <v>2.8762640038254046E-4</v>
      </c>
      <c r="AA69">
        <f t="shared" ca="1" si="22"/>
        <v>5.5414756606119841E-4</v>
      </c>
      <c r="AB69">
        <f t="shared" ca="1" si="23"/>
        <v>6.7621541880565073E-4</v>
      </c>
      <c r="AC69">
        <f t="shared" ca="1" si="24"/>
        <v>0</v>
      </c>
      <c r="AD69" t="e">
        <f t="shared" ca="1" si="25"/>
        <v>#NUM!</v>
      </c>
      <c r="AF69" t="str">
        <f t="shared" si="26"/>
        <v>2021-12</v>
      </c>
      <c r="AG69">
        <f t="shared" si="30"/>
        <v>0</v>
      </c>
      <c r="AH69">
        <f t="shared" si="4"/>
        <v>0</v>
      </c>
      <c r="AI69">
        <f t="shared" si="5"/>
        <v>0</v>
      </c>
      <c r="AJ69">
        <f t="shared" si="6"/>
        <v>0</v>
      </c>
      <c r="AK69">
        <f t="shared" si="7"/>
        <v>0</v>
      </c>
      <c r="AM69" t="e">
        <f t="shared" si="27"/>
        <v>#DIV/0!</v>
      </c>
      <c r="AN69" t="e">
        <f t="shared" si="8"/>
        <v>#DIV/0!</v>
      </c>
      <c r="AO69" t="e">
        <f t="shared" si="9"/>
        <v>#DIV/0!</v>
      </c>
      <c r="AP69" t="e">
        <f t="shared" si="10"/>
        <v>#DIV/0!</v>
      </c>
      <c r="AR69" t="str">
        <f t="shared" si="28"/>
        <v>2021-12</v>
      </c>
      <c r="AS69" t="e">
        <f t="shared" ca="1" si="29"/>
        <v>#DIV/0!</v>
      </c>
      <c r="AT69" t="e">
        <f t="shared" ca="1" si="11"/>
        <v>#DIV/0!</v>
      </c>
      <c r="AU69" t="e">
        <f t="shared" ca="1" si="12"/>
        <v>#DIV/0!</v>
      </c>
      <c r="AV69" t="e">
        <f t="shared" ca="1" si="13"/>
        <v>#DIV/0!</v>
      </c>
    </row>
    <row r="70" spans="1:48" x14ac:dyDescent="0.25">
      <c r="A70" s="1" t="s">
        <v>263</v>
      </c>
      <c r="B70" s="10">
        <v>9657444</v>
      </c>
      <c r="C70" s="10">
        <v>697990</v>
      </c>
      <c r="D70" s="10">
        <v>450177</v>
      </c>
      <c r="E70" s="10">
        <v>17</v>
      </c>
      <c r="F70" s="10">
        <v>8</v>
      </c>
      <c r="G70" s="10">
        <v>2678</v>
      </c>
      <c r="H70" s="10">
        <v>402</v>
      </c>
      <c r="I70" s="10">
        <v>310</v>
      </c>
      <c r="J70" s="10">
        <v>0</v>
      </c>
      <c r="K70" s="10">
        <v>0</v>
      </c>
      <c r="M70">
        <f t="shared" si="14"/>
        <v>2.7729904517178667E-4</v>
      </c>
      <c r="N70">
        <f t="shared" si="15"/>
        <v>5.7593948337368735E-4</v>
      </c>
      <c r="O70">
        <f t="shared" si="16"/>
        <v>6.8861803246278691E-4</v>
      </c>
      <c r="P70">
        <f t="shared" si="17"/>
        <v>0</v>
      </c>
      <c r="Q70">
        <f t="shared" si="18"/>
        <v>0</v>
      </c>
      <c r="S70">
        <f t="shared" si="19"/>
        <v>2.7737596303941807E-4</v>
      </c>
      <c r="T70">
        <f t="shared" si="1"/>
        <v>5.7627139676273296E-4</v>
      </c>
      <c r="U70">
        <f t="shared" si="2"/>
        <v>6.8909258128936883E-4</v>
      </c>
      <c r="V70">
        <f t="shared" si="3"/>
        <v>0</v>
      </c>
      <c r="W70">
        <f t="shared" si="3"/>
        <v>0</v>
      </c>
      <c r="Y70" t="str">
        <f t="shared" si="20"/>
        <v>2021-13</v>
      </c>
      <c r="Z70">
        <f t="shared" ca="1" si="21"/>
        <v>2.7163496880599277E-4</v>
      </c>
      <c r="AA70">
        <f t="shared" ca="1" si="22"/>
        <v>5.7777783391714391E-4</v>
      </c>
      <c r="AB70">
        <f t="shared" ca="1" si="23"/>
        <v>6.8991311888011637E-4</v>
      </c>
      <c r="AC70">
        <f t="shared" ca="1" si="24"/>
        <v>0</v>
      </c>
      <c r="AD70" t="e">
        <f t="shared" ca="1" si="25"/>
        <v>#NUM!</v>
      </c>
      <c r="AF70" t="str">
        <f t="shared" si="26"/>
        <v>2021-13</v>
      </c>
      <c r="AG70">
        <f t="shared" si="30"/>
        <v>0</v>
      </c>
      <c r="AH70">
        <f t="shared" si="4"/>
        <v>0</v>
      </c>
      <c r="AI70">
        <f t="shared" si="5"/>
        <v>0</v>
      </c>
      <c r="AJ70">
        <f t="shared" si="6"/>
        <v>0</v>
      </c>
      <c r="AK70">
        <f t="shared" si="7"/>
        <v>0</v>
      </c>
      <c r="AM70" t="e">
        <f t="shared" si="27"/>
        <v>#DIV/0!</v>
      </c>
      <c r="AN70" t="e">
        <f t="shared" si="8"/>
        <v>#DIV/0!</v>
      </c>
      <c r="AO70" t="e">
        <f t="shared" si="9"/>
        <v>#DIV/0!</v>
      </c>
      <c r="AP70" t="e">
        <f t="shared" si="10"/>
        <v>#DIV/0!</v>
      </c>
      <c r="AR70" t="str">
        <f t="shared" si="28"/>
        <v>2021-13</v>
      </c>
      <c r="AS70" t="e">
        <f t="shared" ca="1" si="29"/>
        <v>#DIV/0!</v>
      </c>
      <c r="AT70" t="e">
        <f t="shared" ca="1" si="11"/>
        <v>#DIV/0!</v>
      </c>
      <c r="AU70" t="e">
        <f t="shared" ca="1" si="12"/>
        <v>#DIV/0!</v>
      </c>
      <c r="AV70" t="e">
        <f t="shared" ca="1" si="13"/>
        <v>#DIV/0!</v>
      </c>
    </row>
    <row r="71" spans="1:48" x14ac:dyDescent="0.25">
      <c r="A71" s="1" t="s">
        <v>264</v>
      </c>
      <c r="B71" s="10">
        <v>9548856</v>
      </c>
      <c r="C71" s="10">
        <v>668939</v>
      </c>
      <c r="D71" s="10">
        <v>584421</v>
      </c>
      <c r="E71" s="10">
        <v>22</v>
      </c>
      <c r="F71" s="10">
        <v>8</v>
      </c>
      <c r="G71" s="10">
        <v>2297</v>
      </c>
      <c r="H71" s="10">
        <v>362</v>
      </c>
      <c r="I71" s="10">
        <v>301</v>
      </c>
      <c r="J71" s="10">
        <v>0</v>
      </c>
      <c r="K71" s="10">
        <v>0</v>
      </c>
      <c r="M71">
        <f t="shared" si="14"/>
        <v>2.4055237611709718E-4</v>
      </c>
      <c r="N71">
        <f t="shared" si="15"/>
        <v>5.4115547157513612E-4</v>
      </c>
      <c r="O71">
        <f t="shared" si="16"/>
        <v>5.1503967174348626E-4</v>
      </c>
      <c r="P71">
        <f t="shared" si="17"/>
        <v>0</v>
      </c>
      <c r="Q71">
        <f t="shared" si="18"/>
        <v>0</v>
      </c>
      <c r="S71">
        <f t="shared" si="19"/>
        <v>2.4061025664661953E-4</v>
      </c>
      <c r="T71">
        <f t="shared" si="1"/>
        <v>5.4144849261025254E-4</v>
      </c>
      <c r="U71">
        <f t="shared" si="2"/>
        <v>5.1530508570267193E-4</v>
      </c>
      <c r="V71">
        <f t="shared" si="3"/>
        <v>0</v>
      </c>
      <c r="W71">
        <f t="shared" si="3"/>
        <v>0</v>
      </c>
      <c r="Y71" t="str">
        <f t="shared" si="20"/>
        <v>2021-14</v>
      </c>
      <c r="Z71">
        <f t="shared" ca="1" si="21"/>
        <v>2.3607866012034668E-4</v>
      </c>
      <c r="AA71">
        <f t="shared" ca="1" si="22"/>
        <v>5.4273507280010159E-4</v>
      </c>
      <c r="AB71">
        <f t="shared" ca="1" si="23"/>
        <v>5.158628736866847E-4</v>
      </c>
      <c r="AC71">
        <f t="shared" ca="1" si="24"/>
        <v>0</v>
      </c>
      <c r="AD71" t="e">
        <f t="shared" ca="1" si="25"/>
        <v>#NUM!</v>
      </c>
      <c r="AF71" t="str">
        <f t="shared" si="26"/>
        <v>2021-14</v>
      </c>
      <c r="AG71">
        <f t="shared" si="30"/>
        <v>0</v>
      </c>
      <c r="AH71">
        <f t="shared" si="4"/>
        <v>0</v>
      </c>
      <c r="AI71">
        <f t="shared" si="5"/>
        <v>0</v>
      </c>
      <c r="AJ71">
        <f t="shared" si="6"/>
        <v>0</v>
      </c>
      <c r="AK71">
        <f t="shared" si="7"/>
        <v>0</v>
      </c>
      <c r="AM71" t="e">
        <f t="shared" si="27"/>
        <v>#DIV/0!</v>
      </c>
      <c r="AN71" t="e">
        <f t="shared" si="8"/>
        <v>#DIV/0!</v>
      </c>
      <c r="AO71" t="e">
        <f t="shared" si="9"/>
        <v>#DIV/0!</v>
      </c>
      <c r="AP71" t="e">
        <f t="shared" si="10"/>
        <v>#DIV/0!</v>
      </c>
      <c r="AR71" t="str">
        <f t="shared" si="28"/>
        <v>2021-14</v>
      </c>
      <c r="AS71" t="e">
        <f t="shared" ca="1" si="29"/>
        <v>#DIV/0!</v>
      </c>
      <c r="AT71" t="e">
        <f t="shared" ca="1" si="11"/>
        <v>#DIV/0!</v>
      </c>
      <c r="AU71" t="e">
        <f t="shared" ca="1" si="12"/>
        <v>#DIV/0!</v>
      </c>
      <c r="AV71" t="e">
        <f t="shared" ca="1" si="13"/>
        <v>#DIV/0!</v>
      </c>
    </row>
    <row r="72" spans="1:48" x14ac:dyDescent="0.25">
      <c r="A72" s="1" t="s">
        <v>265</v>
      </c>
      <c r="B72" s="10">
        <v>9400680</v>
      </c>
      <c r="C72" s="10">
        <v>669328</v>
      </c>
      <c r="D72" s="10">
        <v>729238</v>
      </c>
      <c r="E72" s="10">
        <v>31</v>
      </c>
      <c r="F72" s="10">
        <v>9</v>
      </c>
      <c r="G72" s="10">
        <v>1997</v>
      </c>
      <c r="H72" s="10">
        <v>286</v>
      </c>
      <c r="I72" s="10">
        <v>341</v>
      </c>
      <c r="J72" s="10">
        <v>0</v>
      </c>
      <c r="K72" s="10">
        <v>0</v>
      </c>
      <c r="M72">
        <f t="shared" si="14"/>
        <v>2.1243144112979061E-4</v>
      </c>
      <c r="N72">
        <f t="shared" si="15"/>
        <v>4.2729424138837759E-4</v>
      </c>
      <c r="O72">
        <f t="shared" si="16"/>
        <v>4.6761139710218061E-4</v>
      </c>
      <c r="P72">
        <f t="shared" si="17"/>
        <v>0</v>
      </c>
      <c r="Q72">
        <f t="shared" si="18"/>
        <v>0</v>
      </c>
      <c r="S72">
        <f t="shared" si="19"/>
        <v>2.1247657863481385E-4</v>
      </c>
      <c r="T72">
        <f t="shared" si="1"/>
        <v>4.2747690631562963E-4</v>
      </c>
      <c r="U72">
        <f t="shared" si="2"/>
        <v>4.6783016834941028E-4</v>
      </c>
      <c r="V72">
        <f t="shared" si="3"/>
        <v>0</v>
      </c>
      <c r="W72">
        <f t="shared" si="3"/>
        <v>0</v>
      </c>
      <c r="Y72" t="str">
        <f t="shared" si="20"/>
        <v>2021-15</v>
      </c>
      <c r="Z72">
        <f t="shared" ca="1" si="21"/>
        <v>2.0887160327849537E-4</v>
      </c>
      <c r="AA72">
        <f t="shared" ca="1" si="22"/>
        <v>4.283909844533698E-4</v>
      </c>
      <c r="AB72">
        <f t="shared" ca="1" si="23"/>
        <v>4.6828590290846016E-4</v>
      </c>
      <c r="AC72">
        <f t="shared" ca="1" si="24"/>
        <v>0</v>
      </c>
      <c r="AD72" t="e">
        <f t="shared" ca="1" si="25"/>
        <v>#NUM!</v>
      </c>
      <c r="AF72" t="str">
        <f t="shared" si="26"/>
        <v>2021-15</v>
      </c>
      <c r="AG72">
        <f t="shared" si="30"/>
        <v>0</v>
      </c>
      <c r="AH72">
        <f t="shared" si="4"/>
        <v>0</v>
      </c>
      <c r="AI72">
        <f t="shared" si="5"/>
        <v>0</v>
      </c>
      <c r="AJ72">
        <f t="shared" si="6"/>
        <v>0</v>
      </c>
      <c r="AK72">
        <f t="shared" si="7"/>
        <v>0</v>
      </c>
      <c r="AM72" t="e">
        <f t="shared" si="27"/>
        <v>#DIV/0!</v>
      </c>
      <c r="AN72" t="e">
        <f t="shared" si="8"/>
        <v>#DIV/0!</v>
      </c>
      <c r="AO72" t="e">
        <f t="shared" si="9"/>
        <v>#DIV/0!</v>
      </c>
      <c r="AP72" t="e">
        <f t="shared" si="10"/>
        <v>#DIV/0!</v>
      </c>
      <c r="AR72" t="str">
        <f t="shared" si="28"/>
        <v>2021-15</v>
      </c>
      <c r="AS72" t="e">
        <f t="shared" ca="1" si="29"/>
        <v>#DIV/0!</v>
      </c>
      <c r="AT72" t="e">
        <f t="shared" ca="1" si="11"/>
        <v>#DIV/0!</v>
      </c>
      <c r="AU72" t="e">
        <f t="shared" ca="1" si="12"/>
        <v>#DIV/0!</v>
      </c>
      <c r="AV72" t="e">
        <f t="shared" ca="1" si="13"/>
        <v>#DIV/0!</v>
      </c>
    </row>
    <row r="73" spans="1:48" x14ac:dyDescent="0.25">
      <c r="A73" s="1" t="s">
        <v>266</v>
      </c>
      <c r="B73" s="10">
        <v>9162969</v>
      </c>
      <c r="C73" s="10">
        <v>760867</v>
      </c>
      <c r="D73" s="10">
        <v>872774</v>
      </c>
      <c r="E73" s="10">
        <v>42</v>
      </c>
      <c r="F73" s="10">
        <v>10</v>
      </c>
      <c r="G73" s="10">
        <v>1778</v>
      </c>
      <c r="H73" s="10">
        <v>330</v>
      </c>
      <c r="I73" s="10">
        <v>393</v>
      </c>
      <c r="J73" s="10">
        <v>0</v>
      </c>
      <c r="K73" s="10">
        <v>0</v>
      </c>
      <c r="M73">
        <f t="shared" si="14"/>
        <v>1.9404190934183016E-4</v>
      </c>
      <c r="N73">
        <f t="shared" si="15"/>
        <v>4.3371574795595026E-4</v>
      </c>
      <c r="O73">
        <f t="shared" si="16"/>
        <v>4.5028839080907545E-4</v>
      </c>
      <c r="P73">
        <f t="shared" si="17"/>
        <v>0</v>
      </c>
      <c r="Q73">
        <f t="shared" si="18"/>
        <v>0</v>
      </c>
      <c r="S73">
        <f t="shared" si="19"/>
        <v>1.9407956952108927E-4</v>
      </c>
      <c r="T73">
        <f t="shared" si="1"/>
        <v>4.3390394573503799E-4</v>
      </c>
      <c r="U73">
        <f t="shared" si="2"/>
        <v>4.5049124940400208E-4</v>
      </c>
      <c r="V73">
        <f t="shared" si="3"/>
        <v>0</v>
      </c>
      <c r="W73">
        <f t="shared" si="3"/>
        <v>0</v>
      </c>
      <c r="Y73" t="str">
        <f t="shared" si="20"/>
        <v>2021-16</v>
      </c>
      <c r="Z73">
        <f t="shared" ca="1" si="21"/>
        <v>1.9114982135175055E-4</v>
      </c>
      <c r="AA73">
        <f t="shared" ca="1" si="22"/>
        <v>4.3472857774125561E-4</v>
      </c>
      <c r="AB73">
        <f t="shared" ca="1" si="23"/>
        <v>4.508813117963268E-4</v>
      </c>
      <c r="AC73">
        <f t="shared" ca="1" si="24"/>
        <v>0</v>
      </c>
      <c r="AD73" t="e">
        <f t="shared" ca="1" si="25"/>
        <v>#NUM!</v>
      </c>
      <c r="AF73" t="str">
        <f t="shared" si="26"/>
        <v>2021-16</v>
      </c>
      <c r="AG73">
        <f t="shared" si="30"/>
        <v>0</v>
      </c>
      <c r="AH73">
        <f t="shared" si="4"/>
        <v>0</v>
      </c>
      <c r="AI73">
        <f t="shared" si="5"/>
        <v>0</v>
      </c>
      <c r="AJ73">
        <f t="shared" si="6"/>
        <v>0</v>
      </c>
      <c r="AK73">
        <f t="shared" si="7"/>
        <v>0</v>
      </c>
      <c r="AM73" t="e">
        <f t="shared" si="27"/>
        <v>#DIV/0!</v>
      </c>
      <c r="AN73" t="e">
        <f t="shared" si="8"/>
        <v>#DIV/0!</v>
      </c>
      <c r="AO73" t="e">
        <f t="shared" si="9"/>
        <v>#DIV/0!</v>
      </c>
      <c r="AP73" t="e">
        <f t="shared" si="10"/>
        <v>#DIV/0!</v>
      </c>
      <c r="AR73" t="str">
        <f t="shared" si="28"/>
        <v>2021-16</v>
      </c>
      <c r="AS73" t="e">
        <f t="shared" ca="1" si="29"/>
        <v>#DIV/0!</v>
      </c>
      <c r="AT73" t="e">
        <f t="shared" ca="1" si="11"/>
        <v>#DIV/0!</v>
      </c>
      <c r="AU73" t="e">
        <f t="shared" ca="1" si="12"/>
        <v>#DIV/0!</v>
      </c>
      <c r="AV73" t="e">
        <f t="shared" ca="1" si="13"/>
        <v>#DIV/0!</v>
      </c>
    </row>
    <row r="74" spans="1:48" x14ac:dyDescent="0.25">
      <c r="A74" s="1" t="s">
        <v>267</v>
      </c>
      <c r="B74" s="10">
        <v>8889886</v>
      </c>
      <c r="C74" s="10">
        <v>947730</v>
      </c>
      <c r="D74" s="10">
        <v>956478</v>
      </c>
      <c r="E74" s="10">
        <v>57</v>
      </c>
      <c r="F74" s="10">
        <v>10</v>
      </c>
      <c r="G74" s="10">
        <v>1745</v>
      </c>
      <c r="H74" s="10">
        <v>316</v>
      </c>
      <c r="I74" s="10">
        <v>416</v>
      </c>
      <c r="J74" s="10">
        <v>0</v>
      </c>
      <c r="K74" s="10">
        <v>0</v>
      </c>
      <c r="M74">
        <f t="shared" si="14"/>
        <v>1.9629048111528089E-4</v>
      </c>
      <c r="N74">
        <f t="shared" si="15"/>
        <v>3.3342829708883333E-4</v>
      </c>
      <c r="O74">
        <f t="shared" si="16"/>
        <v>4.349289790251318E-4</v>
      </c>
      <c r="P74">
        <f t="shared" si="17"/>
        <v>0</v>
      </c>
      <c r="Q74">
        <f t="shared" si="18"/>
        <v>0</v>
      </c>
      <c r="S74">
        <f t="shared" si="19"/>
        <v>1.9632901926339269E-4</v>
      </c>
      <c r="T74">
        <f t="shared" si="1"/>
        <v>3.3353951169138386E-4</v>
      </c>
      <c r="U74">
        <f t="shared" si="2"/>
        <v>4.3511823141531981E-4</v>
      </c>
      <c r="V74">
        <f t="shared" si="3"/>
        <v>0</v>
      </c>
      <c r="W74">
        <f t="shared" si="3"/>
        <v>0</v>
      </c>
      <c r="Y74" t="str">
        <f t="shared" si="20"/>
        <v>2021-17</v>
      </c>
      <c r="Z74">
        <f t="shared" ca="1" si="21"/>
        <v>1.9373331679292178E-4</v>
      </c>
      <c r="AA74">
        <f t="shared" ca="1" si="22"/>
        <v>3.3409409957480018E-4</v>
      </c>
      <c r="AB74">
        <f t="shared" ca="1" si="23"/>
        <v>4.3544787115220635E-4</v>
      </c>
      <c r="AC74">
        <f t="shared" ca="1" si="24"/>
        <v>0</v>
      </c>
      <c r="AD74" t="e">
        <f t="shared" ca="1" si="25"/>
        <v>#NUM!</v>
      </c>
      <c r="AF74" t="str">
        <f t="shared" si="26"/>
        <v>2021-17</v>
      </c>
      <c r="AG74">
        <f t="shared" si="30"/>
        <v>0</v>
      </c>
      <c r="AH74">
        <f t="shared" si="4"/>
        <v>0</v>
      </c>
      <c r="AI74">
        <f t="shared" si="5"/>
        <v>0</v>
      </c>
      <c r="AJ74">
        <f t="shared" si="6"/>
        <v>0</v>
      </c>
      <c r="AK74">
        <f t="shared" si="7"/>
        <v>0</v>
      </c>
      <c r="AM74" t="e">
        <f t="shared" si="27"/>
        <v>#DIV/0!</v>
      </c>
      <c r="AN74" t="e">
        <f t="shared" si="8"/>
        <v>#DIV/0!</v>
      </c>
      <c r="AO74" t="e">
        <f t="shared" si="9"/>
        <v>#DIV/0!</v>
      </c>
      <c r="AP74" t="e">
        <f t="shared" si="10"/>
        <v>#DIV/0!</v>
      </c>
      <c r="AR74" t="str">
        <f t="shared" si="28"/>
        <v>2021-17</v>
      </c>
      <c r="AS74" t="e">
        <f t="shared" ca="1" si="29"/>
        <v>#DIV/0!</v>
      </c>
      <c r="AT74" t="e">
        <f t="shared" ca="1" si="11"/>
        <v>#DIV/0!</v>
      </c>
      <c r="AU74" t="e">
        <f t="shared" ca="1" si="12"/>
        <v>#DIV/0!</v>
      </c>
      <c r="AV74" t="e">
        <f t="shared" ca="1" si="13"/>
        <v>#DIV/0!</v>
      </c>
    </row>
    <row r="75" spans="1:48" x14ac:dyDescent="0.25">
      <c r="A75" s="1" t="s">
        <v>268</v>
      </c>
      <c r="B75" s="10">
        <v>8564558</v>
      </c>
      <c r="C75" s="10">
        <v>1211618</v>
      </c>
      <c r="D75" s="10">
        <v>1015434</v>
      </c>
      <c r="E75" s="10">
        <v>64</v>
      </c>
      <c r="F75" s="10">
        <v>10</v>
      </c>
      <c r="G75" s="10">
        <v>1513</v>
      </c>
      <c r="H75" s="10">
        <v>330</v>
      </c>
      <c r="I75" s="10">
        <v>475</v>
      </c>
      <c r="J75" s="10">
        <v>0</v>
      </c>
      <c r="K75" s="10">
        <v>0</v>
      </c>
      <c r="M75">
        <f t="shared" si="14"/>
        <v>1.766582700473276E-4</v>
      </c>
      <c r="N75">
        <f t="shared" si="15"/>
        <v>2.7236307152914531E-4</v>
      </c>
      <c r="O75">
        <f t="shared" si="16"/>
        <v>4.6778027917127062E-4</v>
      </c>
      <c r="P75">
        <f t="shared" si="17"/>
        <v>0</v>
      </c>
      <c r="Q75">
        <f t="shared" si="18"/>
        <v>0</v>
      </c>
      <c r="S75">
        <f t="shared" si="19"/>
        <v>1.7668948416551047E-4</v>
      </c>
      <c r="T75">
        <f t="shared" si="1"/>
        <v>2.7243727506677409E-4</v>
      </c>
      <c r="U75">
        <f t="shared" si="2"/>
        <v>4.679992085096293E-4</v>
      </c>
      <c r="V75">
        <f t="shared" si="3"/>
        <v>0</v>
      </c>
      <c r="W75">
        <f t="shared" si="3"/>
        <v>0</v>
      </c>
      <c r="Y75" t="str">
        <f t="shared" si="20"/>
        <v>2021-18</v>
      </c>
      <c r="Z75">
        <f t="shared" ca="1" si="21"/>
        <v>1.7468525975947473E-4</v>
      </c>
      <c r="AA75">
        <f t="shared" ca="1" si="22"/>
        <v>2.7282550701945808E-4</v>
      </c>
      <c r="AB75">
        <f t="shared" ca="1" si="23"/>
        <v>4.6830309200434532E-4</v>
      </c>
      <c r="AC75">
        <f t="shared" ca="1" si="24"/>
        <v>0</v>
      </c>
      <c r="AD75" t="e">
        <f t="shared" ca="1" si="25"/>
        <v>#NUM!</v>
      </c>
      <c r="AF75" t="str">
        <f t="shared" si="26"/>
        <v>2021-18</v>
      </c>
      <c r="AG75">
        <f t="shared" si="30"/>
        <v>0</v>
      </c>
      <c r="AH75">
        <f t="shared" si="4"/>
        <v>0</v>
      </c>
      <c r="AI75">
        <f t="shared" si="5"/>
        <v>0</v>
      </c>
      <c r="AJ75">
        <f t="shared" si="6"/>
        <v>0</v>
      </c>
      <c r="AK75">
        <f t="shared" si="7"/>
        <v>0</v>
      </c>
      <c r="AM75" t="e">
        <f t="shared" si="27"/>
        <v>#DIV/0!</v>
      </c>
      <c r="AN75" t="e">
        <f t="shared" si="8"/>
        <v>#DIV/0!</v>
      </c>
      <c r="AO75" t="e">
        <f t="shared" si="9"/>
        <v>#DIV/0!</v>
      </c>
      <c r="AP75" t="e">
        <f t="shared" si="10"/>
        <v>#DIV/0!</v>
      </c>
      <c r="AR75" t="str">
        <f t="shared" si="28"/>
        <v>2021-18</v>
      </c>
      <c r="AS75" t="e">
        <f t="shared" ca="1" si="29"/>
        <v>#DIV/0!</v>
      </c>
      <c r="AT75" t="e">
        <f t="shared" ca="1" si="11"/>
        <v>#DIV/0!</v>
      </c>
      <c r="AU75" t="e">
        <f t="shared" ca="1" si="12"/>
        <v>#DIV/0!</v>
      </c>
      <c r="AV75" t="e">
        <f t="shared" ca="1" si="13"/>
        <v>#DIV/0!</v>
      </c>
    </row>
    <row r="76" spans="1:48" x14ac:dyDescent="0.25">
      <c r="A76" s="1" t="s">
        <v>269</v>
      </c>
      <c r="B76" s="10">
        <v>8144474</v>
      </c>
      <c r="C76" s="10">
        <v>1591766</v>
      </c>
      <c r="D76" s="10">
        <v>1053044</v>
      </c>
      <c r="E76" s="10">
        <v>72</v>
      </c>
      <c r="F76" s="10">
        <v>10</v>
      </c>
      <c r="G76" s="10">
        <v>1396</v>
      </c>
      <c r="H76" s="10">
        <v>372</v>
      </c>
      <c r="I76" s="10">
        <v>477</v>
      </c>
      <c r="J76" s="10">
        <v>0</v>
      </c>
      <c r="K76" s="10">
        <v>0</v>
      </c>
      <c r="M76">
        <f t="shared" si="14"/>
        <v>1.7140456216079762E-4</v>
      </c>
      <c r="N76">
        <f t="shared" si="15"/>
        <v>2.3370269248118128E-4</v>
      </c>
      <c r="O76">
        <f t="shared" si="16"/>
        <v>4.5297252536456218E-4</v>
      </c>
      <c r="P76">
        <f t="shared" si="17"/>
        <v>0</v>
      </c>
      <c r="Q76">
        <f t="shared" si="18"/>
        <v>0</v>
      </c>
      <c r="S76">
        <f t="shared" si="19"/>
        <v>1.7143394714129342E-4</v>
      </c>
      <c r="T76">
        <f t="shared" si="1"/>
        <v>2.3375732326109269E-4</v>
      </c>
      <c r="U76">
        <f t="shared" si="2"/>
        <v>4.5317781021401472E-4</v>
      </c>
      <c r="V76">
        <f t="shared" si="3"/>
        <v>0</v>
      </c>
      <c r="W76">
        <f t="shared" si="3"/>
        <v>0</v>
      </c>
      <c r="Y76" t="str">
        <f t="shared" si="20"/>
        <v>2021-19</v>
      </c>
      <c r="Z76">
        <f t="shared" ca="1" si="21"/>
        <v>1.6981190037053075E-4</v>
      </c>
      <c r="AA76">
        <f t="shared" ca="1" si="22"/>
        <v>2.3403488345348549E-4</v>
      </c>
      <c r="AB76">
        <f t="shared" ca="1" si="23"/>
        <v>4.5342301327624436E-4</v>
      </c>
      <c r="AC76">
        <f t="shared" ca="1" si="24"/>
        <v>0</v>
      </c>
      <c r="AD76" t="e">
        <f t="shared" ca="1" si="25"/>
        <v>#NUM!</v>
      </c>
      <c r="AF76" t="str">
        <f t="shared" si="26"/>
        <v>2021-19</v>
      </c>
      <c r="AG76">
        <f t="shared" si="30"/>
        <v>0</v>
      </c>
      <c r="AH76">
        <f t="shared" si="4"/>
        <v>0</v>
      </c>
      <c r="AI76">
        <f t="shared" si="5"/>
        <v>0</v>
      </c>
      <c r="AJ76">
        <f t="shared" si="6"/>
        <v>0</v>
      </c>
      <c r="AK76">
        <f t="shared" si="7"/>
        <v>0</v>
      </c>
      <c r="AM76" t="e">
        <f t="shared" si="27"/>
        <v>#DIV/0!</v>
      </c>
      <c r="AN76" t="e">
        <f t="shared" si="8"/>
        <v>#DIV/0!</v>
      </c>
      <c r="AO76" t="e">
        <f t="shared" si="9"/>
        <v>#DIV/0!</v>
      </c>
      <c r="AP76" t="e">
        <f t="shared" si="10"/>
        <v>#DIV/0!</v>
      </c>
      <c r="AR76" t="str">
        <f t="shared" si="28"/>
        <v>2021-19</v>
      </c>
      <c r="AS76" t="e">
        <f t="shared" ca="1" si="29"/>
        <v>#DIV/0!</v>
      </c>
      <c r="AT76" t="e">
        <f t="shared" ca="1" si="11"/>
        <v>#DIV/0!</v>
      </c>
      <c r="AU76" t="e">
        <f t="shared" ca="1" si="12"/>
        <v>#DIV/0!</v>
      </c>
      <c r="AV76" t="e">
        <f t="shared" ca="1" si="13"/>
        <v>#DIV/0!</v>
      </c>
    </row>
    <row r="77" spans="1:48" x14ac:dyDescent="0.25">
      <c r="A77" s="1" t="s">
        <v>270</v>
      </c>
      <c r="B77" s="10">
        <v>7692792</v>
      </c>
      <c r="C77" s="10">
        <v>2003680</v>
      </c>
      <c r="D77" s="10">
        <v>1090560</v>
      </c>
      <c r="E77" s="10">
        <v>79</v>
      </c>
      <c r="F77" s="10">
        <v>10</v>
      </c>
      <c r="G77" s="10">
        <v>1237</v>
      </c>
      <c r="H77" s="10">
        <v>332</v>
      </c>
      <c r="I77" s="10">
        <v>478</v>
      </c>
      <c r="J77" s="10">
        <v>0</v>
      </c>
      <c r="K77" s="10">
        <v>0</v>
      </c>
      <c r="M77">
        <f t="shared" si="14"/>
        <v>1.6079987603980454E-4</v>
      </c>
      <c r="N77">
        <f t="shared" si="15"/>
        <v>1.6569512097740159E-4</v>
      </c>
      <c r="O77">
        <f t="shared" si="16"/>
        <v>4.383069248826291E-4</v>
      </c>
      <c r="P77">
        <f t="shared" si="17"/>
        <v>0</v>
      </c>
      <c r="Q77">
        <f t="shared" si="18"/>
        <v>0</v>
      </c>
      <c r="S77">
        <f t="shared" si="19"/>
        <v>1.6082573714498572E-4</v>
      </c>
      <c r="T77">
        <f t="shared" si="1"/>
        <v>1.6572258077971513E-4</v>
      </c>
      <c r="U77">
        <f t="shared" si="2"/>
        <v>4.3849912911070874E-4</v>
      </c>
      <c r="V77">
        <f t="shared" si="3"/>
        <v>0</v>
      </c>
      <c r="W77">
        <f t="shared" si="3"/>
        <v>0</v>
      </c>
      <c r="Y77" t="str">
        <f t="shared" si="20"/>
        <v>2021-20</v>
      </c>
      <c r="Z77">
        <f t="shared" ca="1" si="21"/>
        <v>1.5960724041717459E-4</v>
      </c>
      <c r="AA77">
        <f t="shared" ca="1" si="22"/>
        <v>1.6587998344541412E-4</v>
      </c>
      <c r="AB77">
        <f t="shared" ca="1" si="23"/>
        <v>4.3868892748189289E-4</v>
      </c>
      <c r="AC77">
        <f t="shared" ca="1" si="24"/>
        <v>0</v>
      </c>
      <c r="AD77" t="e">
        <f t="shared" ca="1" si="25"/>
        <v>#NUM!</v>
      </c>
      <c r="AF77" t="str">
        <f t="shared" si="26"/>
        <v>2021-20</v>
      </c>
      <c r="AG77">
        <f t="shared" si="30"/>
        <v>0</v>
      </c>
      <c r="AH77">
        <f t="shared" si="4"/>
        <v>0</v>
      </c>
      <c r="AI77">
        <f t="shared" si="5"/>
        <v>0</v>
      </c>
      <c r="AJ77">
        <f t="shared" si="6"/>
        <v>0</v>
      </c>
      <c r="AK77">
        <f t="shared" si="7"/>
        <v>0</v>
      </c>
      <c r="AM77" t="e">
        <f t="shared" si="27"/>
        <v>#DIV/0!</v>
      </c>
      <c r="AN77" t="e">
        <f t="shared" si="8"/>
        <v>#DIV/0!</v>
      </c>
      <c r="AO77" t="e">
        <f t="shared" si="9"/>
        <v>#DIV/0!</v>
      </c>
      <c r="AP77" t="e">
        <f t="shared" si="10"/>
        <v>#DIV/0!</v>
      </c>
      <c r="AR77" t="str">
        <f t="shared" si="28"/>
        <v>2021-20</v>
      </c>
      <c r="AS77" t="e">
        <f t="shared" ca="1" si="29"/>
        <v>#DIV/0!</v>
      </c>
      <c r="AT77" t="e">
        <f t="shared" ca="1" si="11"/>
        <v>#DIV/0!</v>
      </c>
      <c r="AU77" t="e">
        <f t="shared" ca="1" si="12"/>
        <v>#DIV/0!</v>
      </c>
      <c r="AV77" t="e">
        <f t="shared" ca="1" si="13"/>
        <v>#DIV/0!</v>
      </c>
    </row>
    <row r="78" spans="1:48" x14ac:dyDescent="0.25">
      <c r="A78" s="1" t="s">
        <v>271</v>
      </c>
      <c r="B78" s="10">
        <v>7270204</v>
      </c>
      <c r="C78" s="10">
        <v>2320923</v>
      </c>
      <c r="D78" s="10">
        <v>1193852</v>
      </c>
      <c r="E78" s="10">
        <v>85</v>
      </c>
      <c r="F78" s="10">
        <v>10</v>
      </c>
      <c r="G78" s="10">
        <v>1104</v>
      </c>
      <c r="H78" s="10">
        <v>345</v>
      </c>
      <c r="I78" s="10">
        <v>504</v>
      </c>
      <c r="J78" s="10">
        <v>1</v>
      </c>
      <c r="K78" s="10">
        <v>0</v>
      </c>
      <c r="M78">
        <f t="shared" si="14"/>
        <v>1.5185268528916107E-4</v>
      </c>
      <c r="N78">
        <f t="shared" si="15"/>
        <v>1.4864775781014709E-4</v>
      </c>
      <c r="O78">
        <f t="shared" si="16"/>
        <v>4.2216288116114894E-4</v>
      </c>
      <c r="P78">
        <f t="shared" si="17"/>
        <v>1.1764705882352941E-2</v>
      </c>
      <c r="Q78">
        <f t="shared" si="18"/>
        <v>0</v>
      </c>
      <c r="S78">
        <f t="shared" si="19"/>
        <v>1.5187574832123383E-4</v>
      </c>
      <c r="T78">
        <f t="shared" ref="T78:T141" si="31">-LN((1-1.5*N78)/(1-0.5*N78))</f>
        <v>1.4866985752495459E-4</v>
      </c>
      <c r="U78">
        <f t="shared" ref="U78:U141" si="32">-LN((1-1.5*O78)/(1-0.5*O78))</f>
        <v>4.2234118420749693E-4</v>
      </c>
      <c r="V78">
        <f t="shared" ref="V78:W141" si="33">-LN((1-1.5*P78)/(1-0.5*P78))</f>
        <v>1.1904902506318427E-2</v>
      </c>
      <c r="W78">
        <f t="shared" si="33"/>
        <v>0</v>
      </c>
      <c r="Y78" t="str">
        <f t="shared" si="20"/>
        <v>2021-21</v>
      </c>
      <c r="Z78">
        <f t="shared" ca="1" si="21"/>
        <v>1.5101191306918013E-4</v>
      </c>
      <c r="AA78">
        <f t="shared" ca="1" si="22"/>
        <v>1.4877574949783554E-4</v>
      </c>
      <c r="AB78">
        <f t="shared" ca="1" si="23"/>
        <v>4.2247828025964058E-4</v>
      </c>
      <c r="AC78">
        <f t="shared" ca="1" si="24"/>
        <v>1.2305705143812734E-2</v>
      </c>
      <c r="AD78" t="e">
        <f t="shared" ca="1" si="25"/>
        <v>#NUM!</v>
      </c>
      <c r="AF78" t="str">
        <f t="shared" si="26"/>
        <v>2021-21</v>
      </c>
      <c r="AG78">
        <f t="shared" si="30"/>
        <v>0</v>
      </c>
      <c r="AH78">
        <f t="shared" ref="AH78:AH141" si="34">IF((ROW()-14)&gt;=($B$2), AA78+AH77,0)</f>
        <v>0</v>
      </c>
      <c r="AI78">
        <f t="shared" ref="AI78:AI141" si="35">IF((ROW()-14)&gt;=($B$2), AB78+AI77,0)</f>
        <v>0</v>
      </c>
      <c r="AJ78">
        <f t="shared" ref="AJ78:AJ141" si="36">IF((ROW()-14)&gt;=($B$2), AC78+AJ77,0)</f>
        <v>0</v>
      </c>
      <c r="AK78">
        <f t="shared" ref="AK78:AK141" si="37">IF((ROW()-14)&gt;=($B$2), AD78+AK77,0)</f>
        <v>0</v>
      </c>
      <c r="AM78" t="e">
        <f t="shared" si="27"/>
        <v>#DIV/0!</v>
      </c>
      <c r="AN78" t="e">
        <f t="shared" ref="AN78:AN141" si="38">AI78/$AG78</f>
        <v>#DIV/0!</v>
      </c>
      <c r="AO78" t="e">
        <f t="shared" ref="AO78:AO141" si="39">AJ78/$AG78</f>
        <v>#DIV/0!</v>
      </c>
      <c r="AP78" t="e">
        <f t="shared" ref="AP78:AP141" si="40">AK78/$AG78</f>
        <v>#DIV/0!</v>
      </c>
      <c r="AR78" t="str">
        <f t="shared" si="28"/>
        <v>2021-21</v>
      </c>
      <c r="AS78" t="e">
        <f t="shared" ca="1" si="29"/>
        <v>#DIV/0!</v>
      </c>
      <c r="AT78" t="e">
        <f t="shared" ref="AT78:AT141" ca="1" si="41">AN78/(OFFSET(AN$14,$B$1+$B$2,0))</f>
        <v>#DIV/0!</v>
      </c>
      <c r="AU78" t="e">
        <f t="shared" ref="AU78:AU141" ca="1" si="42">AO78/(OFFSET(AO$14,$B$1+$B$2,0))</f>
        <v>#DIV/0!</v>
      </c>
      <c r="AV78" t="e">
        <f t="shared" ref="AV78:AV141" ca="1" si="43">AP78/(OFFSET(AP$14,$B$1+$B$2,0))</f>
        <v>#DIV/0!</v>
      </c>
    </row>
    <row r="79" spans="1:48" x14ac:dyDescent="0.25">
      <c r="A79" s="1" t="s">
        <v>272</v>
      </c>
      <c r="B79" s="10">
        <v>6927200</v>
      </c>
      <c r="C79" s="10">
        <v>2439298</v>
      </c>
      <c r="D79" s="10">
        <v>1416519</v>
      </c>
      <c r="E79" s="10">
        <v>93</v>
      </c>
      <c r="F79" s="10">
        <v>10</v>
      </c>
      <c r="G79" s="10">
        <v>1105</v>
      </c>
      <c r="H79" s="10">
        <v>364</v>
      </c>
      <c r="I79" s="10">
        <v>597</v>
      </c>
      <c r="J79" s="10">
        <v>0</v>
      </c>
      <c r="K79" s="10">
        <v>0</v>
      </c>
      <c r="M79">
        <f t="shared" ref="M79:M142" si="44">G79/B79</f>
        <v>1.5951611040535858E-4</v>
      </c>
      <c r="N79">
        <f t="shared" ref="N79:N142" si="45">H79/C79</f>
        <v>1.492232601346781E-4</v>
      </c>
      <c r="O79">
        <f t="shared" ref="O79:O142" si="46">I79/D79</f>
        <v>4.2145569526423577E-4</v>
      </c>
      <c r="P79">
        <f t="shared" ref="P79:P142" si="47">J79/E79</f>
        <v>0</v>
      </c>
      <c r="Q79">
        <f t="shared" ref="Q79:Q142" si="48">K79/F79</f>
        <v>0</v>
      </c>
      <c r="S79">
        <f t="shared" ref="S79:S142" si="49">-LN((1-1.5*M79)/(1-0.5*M79))</f>
        <v>1.5954156019277858E-4</v>
      </c>
      <c r="T79">
        <f t="shared" si="31"/>
        <v>1.4924553131638956E-4</v>
      </c>
      <c r="U79">
        <f t="shared" si="32"/>
        <v>4.2163340130629639E-4</v>
      </c>
      <c r="V79">
        <f t="shared" si="33"/>
        <v>0</v>
      </c>
      <c r="W79">
        <f t="shared" si="33"/>
        <v>0</v>
      </c>
      <c r="Y79" t="str">
        <f t="shared" ref="Y79:Y142" si="50">$A79</f>
        <v>2021-22</v>
      </c>
      <c r="Z79">
        <f t="shared" ref="Z79:Z142" ca="1" si="51">S79*EXP(-Z$1*(ROW()-ROW(S$14)-$B$2))</f>
        <v>1.5893602747843133E-4</v>
      </c>
      <c r="AA79">
        <f t="shared" ref="AA79:AA142" ca="1" si="52">T79*EXP(-AA$1*(ROW()-ROW(T$14)-$B$2))</f>
        <v>1.4931639090879262E-4</v>
      </c>
      <c r="AB79">
        <f t="shared" ref="AB79:AB142" ca="1" si="53">U79*EXP(-AB$1*(ROW()-ROW(U$14)-$B$2))</f>
        <v>4.2172464056984061E-4</v>
      </c>
      <c r="AC79">
        <f t="shared" ref="AC79:AC142" ca="1" si="54">V79*EXP(-AC$1*(ROW()-ROW(V$14)-$B$2))</f>
        <v>0</v>
      </c>
      <c r="AD79" t="e">
        <f t="shared" ref="AD79:AD142" ca="1" si="55">W79*EXP(-AD$1*(ROW()-ROW(W$14)-$B$2))</f>
        <v>#NUM!</v>
      </c>
      <c r="AF79" t="str">
        <f t="shared" ref="AF79:AF142" si="56">$A79</f>
        <v>2021-22</v>
      </c>
      <c r="AG79">
        <f t="shared" ref="AG79:AG142" si="57">IF((ROW()-14)&gt;=($B$2), Z79+AG78,0)</f>
        <v>0</v>
      </c>
      <c r="AH79">
        <f t="shared" si="34"/>
        <v>0</v>
      </c>
      <c r="AI79">
        <f t="shared" si="35"/>
        <v>0</v>
      </c>
      <c r="AJ79">
        <f t="shared" si="36"/>
        <v>0</v>
      </c>
      <c r="AK79">
        <f t="shared" si="37"/>
        <v>0</v>
      </c>
      <c r="AM79" t="e">
        <f t="shared" ref="AM79:AM142" si="58">AH79/$AG79</f>
        <v>#DIV/0!</v>
      </c>
      <c r="AN79" t="e">
        <f t="shared" si="38"/>
        <v>#DIV/0!</v>
      </c>
      <c r="AO79" t="e">
        <f t="shared" si="39"/>
        <v>#DIV/0!</v>
      </c>
      <c r="AP79" t="e">
        <f t="shared" si="40"/>
        <v>#DIV/0!</v>
      </c>
      <c r="AR79" t="str">
        <f t="shared" ref="AR79:AR142" si="59">$A79</f>
        <v>2021-22</v>
      </c>
      <c r="AS79" t="e">
        <f t="shared" ref="AS79:AS142" ca="1" si="60">AM79/(OFFSET(AM$14,$B$1+$B$2,0))</f>
        <v>#DIV/0!</v>
      </c>
      <c r="AT79" t="e">
        <f t="shared" ca="1" si="41"/>
        <v>#DIV/0!</v>
      </c>
      <c r="AU79" t="e">
        <f t="shared" ca="1" si="42"/>
        <v>#DIV/0!</v>
      </c>
      <c r="AV79" t="e">
        <f t="shared" ca="1" si="43"/>
        <v>#DIV/0!</v>
      </c>
    </row>
    <row r="80" spans="1:48" x14ac:dyDescent="0.25">
      <c r="A80" s="1" t="s">
        <v>273</v>
      </c>
      <c r="B80" s="10">
        <v>6565586</v>
      </c>
      <c r="C80" s="10">
        <v>2510207</v>
      </c>
      <c r="D80" s="10">
        <v>1705141</v>
      </c>
      <c r="E80" s="10">
        <v>109</v>
      </c>
      <c r="F80" s="10">
        <v>11</v>
      </c>
      <c r="G80" s="10">
        <v>1009</v>
      </c>
      <c r="H80" s="10">
        <v>333</v>
      </c>
      <c r="I80" s="10">
        <v>622</v>
      </c>
      <c r="J80" s="10">
        <v>0</v>
      </c>
      <c r="K80" s="10">
        <v>0</v>
      </c>
      <c r="M80">
        <f t="shared" si="44"/>
        <v>1.536801132450325E-4</v>
      </c>
      <c r="N80">
        <f t="shared" si="45"/>
        <v>1.3265838235651482E-4</v>
      </c>
      <c r="O80">
        <f t="shared" si="46"/>
        <v>3.6477921767173505E-4</v>
      </c>
      <c r="P80">
        <f t="shared" si="47"/>
        <v>0</v>
      </c>
      <c r="Q80">
        <f t="shared" si="48"/>
        <v>0</v>
      </c>
      <c r="S80">
        <f t="shared" si="49"/>
        <v>1.5370373475498154E-4</v>
      </c>
      <c r="T80">
        <f t="shared" si="31"/>
        <v>1.3267598313241073E-4</v>
      </c>
      <c r="U80">
        <f t="shared" si="32"/>
        <v>3.6491233415542203E-4</v>
      </c>
      <c r="V80">
        <f t="shared" si="33"/>
        <v>0</v>
      </c>
      <c r="W80">
        <f t="shared" si="33"/>
        <v>0</v>
      </c>
      <c r="Y80" t="str">
        <f t="shared" si="50"/>
        <v>2021-23</v>
      </c>
      <c r="Z80">
        <f t="shared" ca="1" si="51"/>
        <v>1.534117696995075E-4</v>
      </c>
      <c r="AA80">
        <f t="shared" ca="1" si="52"/>
        <v>1.3270747570160401E-4</v>
      </c>
      <c r="AB80">
        <f t="shared" ca="1" si="53"/>
        <v>3.6495181458028682E-4</v>
      </c>
      <c r="AC80">
        <f t="shared" ca="1" si="54"/>
        <v>0</v>
      </c>
      <c r="AD80" t="e">
        <f t="shared" ca="1" si="55"/>
        <v>#NUM!</v>
      </c>
      <c r="AF80" t="str">
        <f t="shared" si="56"/>
        <v>2021-23</v>
      </c>
      <c r="AG80">
        <f t="shared" si="57"/>
        <v>0</v>
      </c>
      <c r="AH80">
        <f t="shared" si="34"/>
        <v>0</v>
      </c>
      <c r="AI80">
        <f t="shared" si="35"/>
        <v>0</v>
      </c>
      <c r="AJ80">
        <f t="shared" si="36"/>
        <v>0</v>
      </c>
      <c r="AK80">
        <f t="shared" si="37"/>
        <v>0</v>
      </c>
      <c r="AM80" t="e">
        <f t="shared" si="58"/>
        <v>#DIV/0!</v>
      </c>
      <c r="AN80" t="e">
        <f t="shared" si="38"/>
        <v>#DIV/0!</v>
      </c>
      <c r="AO80" t="e">
        <f t="shared" si="39"/>
        <v>#DIV/0!</v>
      </c>
      <c r="AP80" t="e">
        <f t="shared" si="40"/>
        <v>#DIV/0!</v>
      </c>
      <c r="AR80" t="str">
        <f t="shared" si="59"/>
        <v>2021-23</v>
      </c>
      <c r="AS80" t="e">
        <f t="shared" ca="1" si="60"/>
        <v>#DIV/0!</v>
      </c>
      <c r="AT80" t="e">
        <f t="shared" ca="1" si="41"/>
        <v>#DIV/0!</v>
      </c>
      <c r="AU80" t="e">
        <f t="shared" ca="1" si="42"/>
        <v>#DIV/0!</v>
      </c>
      <c r="AV80" t="e">
        <f t="shared" ca="1" si="43"/>
        <v>#DIV/0!</v>
      </c>
    </row>
    <row r="81" spans="1:48" s="5" customFormat="1" x14ac:dyDescent="0.25">
      <c r="A81" s="9" t="s">
        <v>31</v>
      </c>
      <c r="B81" s="11">
        <v>6215394</v>
      </c>
      <c r="C81" s="11">
        <v>2519532</v>
      </c>
      <c r="D81" s="11">
        <v>2044027</v>
      </c>
      <c r="E81" s="11">
        <v>124</v>
      </c>
      <c r="F81" s="11">
        <v>13</v>
      </c>
      <c r="G81" s="11">
        <v>1031</v>
      </c>
      <c r="H81" s="11">
        <v>321</v>
      </c>
      <c r="I81" s="11">
        <v>711</v>
      </c>
      <c r="J81" s="11">
        <v>0</v>
      </c>
      <c r="K81" s="11">
        <v>0</v>
      </c>
      <c r="M81" s="5">
        <f t="shared" si="44"/>
        <v>1.6587846241123249E-4</v>
      </c>
      <c r="N81" s="5">
        <f t="shared" si="45"/>
        <v>1.2740461323769653E-4</v>
      </c>
      <c r="O81" s="5">
        <f t="shared" si="46"/>
        <v>3.4784276332944724E-4</v>
      </c>
      <c r="P81" s="5">
        <f t="shared" si="47"/>
        <v>0</v>
      </c>
      <c r="Q81" s="5">
        <f t="shared" si="48"/>
        <v>0</v>
      </c>
      <c r="S81" s="5">
        <f t="shared" si="49"/>
        <v>1.6590598302106726E-4</v>
      </c>
      <c r="T81" s="5">
        <f t="shared" si="31"/>
        <v>1.2742084741388453E-4</v>
      </c>
      <c r="U81" s="5">
        <f t="shared" si="32"/>
        <v>3.4796380353014142E-4</v>
      </c>
      <c r="V81" s="5">
        <f t="shared" si="33"/>
        <v>0</v>
      </c>
      <c r="W81" s="5">
        <f t="shared" si="33"/>
        <v>0</v>
      </c>
      <c r="Y81" t="str">
        <f t="shared" si="50"/>
        <v>2021-24</v>
      </c>
      <c r="Z81" s="5">
        <f t="shared" ca="1" si="51"/>
        <v>1.6590598302106726E-4</v>
      </c>
      <c r="AA81" s="5">
        <f t="shared" ca="1" si="52"/>
        <v>1.2742084741388453E-4</v>
      </c>
      <c r="AB81" s="5">
        <f t="shared" ca="1" si="53"/>
        <v>3.4796380353014142E-4</v>
      </c>
      <c r="AC81" s="5">
        <f t="shared" ca="1" si="54"/>
        <v>0</v>
      </c>
      <c r="AD81" s="5" t="e">
        <f t="shared" ca="1" si="55"/>
        <v>#NUM!</v>
      </c>
      <c r="AF81" s="5" t="str">
        <f t="shared" si="56"/>
        <v>2021-24</v>
      </c>
      <c r="AG81" s="5">
        <f t="shared" ca="1" si="57"/>
        <v>1.6590598302106726E-4</v>
      </c>
      <c r="AH81" s="5">
        <f t="shared" ca="1" si="34"/>
        <v>1.2742084741388453E-4</v>
      </c>
      <c r="AI81" s="5">
        <f t="shared" ca="1" si="35"/>
        <v>3.4796380353014142E-4</v>
      </c>
      <c r="AJ81" s="5">
        <f t="shared" ca="1" si="36"/>
        <v>0</v>
      </c>
      <c r="AK81" s="5" t="e">
        <f t="shared" ca="1" si="37"/>
        <v>#NUM!</v>
      </c>
      <c r="AM81" s="5">
        <f t="shared" ca="1" si="58"/>
        <v>0.76803045371609191</v>
      </c>
      <c r="AN81" s="5">
        <f t="shared" ca="1" si="38"/>
        <v>2.0973553647306131</v>
      </c>
      <c r="AO81" s="5">
        <f t="shared" ca="1" si="39"/>
        <v>0</v>
      </c>
      <c r="AP81" s="5" t="e">
        <f t="shared" ca="1" si="40"/>
        <v>#NUM!</v>
      </c>
      <c r="AR81" s="5" t="str">
        <f t="shared" si="59"/>
        <v>2021-24</v>
      </c>
      <c r="AS81" s="5">
        <f t="shared" ca="1" si="60"/>
        <v>0.94239368982157223</v>
      </c>
      <c r="AT81" s="5">
        <f t="shared" ca="1" si="41"/>
        <v>0.88953230977970044</v>
      </c>
      <c r="AU81" s="5" t="e">
        <f t="shared" ca="1" si="42"/>
        <v>#DIV/0!</v>
      </c>
      <c r="AV81" s="5" t="e">
        <f t="shared" ca="1" si="43"/>
        <v>#NUM!</v>
      </c>
    </row>
    <row r="82" spans="1:48" x14ac:dyDescent="0.25">
      <c r="A82" s="1" t="s">
        <v>32</v>
      </c>
      <c r="B82" s="10">
        <v>6214363</v>
      </c>
      <c r="C82" s="10">
        <v>2519211</v>
      </c>
      <c r="D82" s="10">
        <v>2043316</v>
      </c>
      <c r="E82" s="10">
        <v>124</v>
      </c>
      <c r="F82" s="10">
        <v>13</v>
      </c>
      <c r="G82" s="10">
        <v>947</v>
      </c>
      <c r="H82" s="10">
        <v>338</v>
      </c>
      <c r="I82" s="10">
        <v>723</v>
      </c>
      <c r="J82" s="10">
        <v>0</v>
      </c>
      <c r="K82" s="10">
        <v>0</v>
      </c>
      <c r="M82">
        <f t="shared" si="44"/>
        <v>1.5238890937011566E-4</v>
      </c>
      <c r="N82">
        <f t="shared" si="45"/>
        <v>1.3416899179941657E-4</v>
      </c>
      <c r="O82">
        <f t="shared" si="46"/>
        <v>3.5383660677056316E-4</v>
      </c>
      <c r="P82">
        <f t="shared" si="47"/>
        <v>0</v>
      </c>
      <c r="Q82">
        <f t="shared" si="48"/>
        <v>0</v>
      </c>
      <c r="S82">
        <f t="shared" si="49"/>
        <v>1.5241213558420163E-4</v>
      </c>
      <c r="T82">
        <f t="shared" si="31"/>
        <v>1.3418699573470582E-4</v>
      </c>
      <c r="U82">
        <f t="shared" si="32"/>
        <v>3.5396185512660193E-4</v>
      </c>
      <c r="V82">
        <f t="shared" si="33"/>
        <v>0</v>
      </c>
      <c r="W82">
        <f t="shared" si="33"/>
        <v>0</v>
      </c>
      <c r="Y82" t="str">
        <f t="shared" si="50"/>
        <v>2021-25</v>
      </c>
      <c r="Z82">
        <f t="shared" ca="1" si="51"/>
        <v>1.5270219818961918E-4</v>
      </c>
      <c r="AA82">
        <f t="shared" ca="1" si="52"/>
        <v>1.3415515206331E-4</v>
      </c>
      <c r="AB82">
        <f t="shared" ca="1" si="53"/>
        <v>3.5392356359367067E-4</v>
      </c>
      <c r="AC82">
        <f t="shared" ca="1" si="54"/>
        <v>0</v>
      </c>
      <c r="AD82" t="e">
        <f t="shared" ca="1" si="55"/>
        <v>#NUM!</v>
      </c>
      <c r="AF82" t="str">
        <f t="shared" si="56"/>
        <v>2021-25</v>
      </c>
      <c r="AG82">
        <f t="shared" ca="1" si="57"/>
        <v>3.1860818121068644E-4</v>
      </c>
      <c r="AH82">
        <f t="shared" ca="1" si="34"/>
        <v>2.6157599947719453E-4</v>
      </c>
      <c r="AI82">
        <f t="shared" ca="1" si="35"/>
        <v>7.0188736712381203E-4</v>
      </c>
      <c r="AJ82">
        <f t="shared" ca="1" si="36"/>
        <v>0</v>
      </c>
      <c r="AK82" t="e">
        <f t="shared" ca="1" si="37"/>
        <v>#NUM!</v>
      </c>
      <c r="AM82">
        <f t="shared" ca="1" si="58"/>
        <v>0.82099586546467818</v>
      </c>
      <c r="AN82">
        <f t="shared" ca="1" si="38"/>
        <v>2.2029797366053012</v>
      </c>
      <c r="AO82">
        <f t="shared" ca="1" si="39"/>
        <v>0</v>
      </c>
      <c r="AP82" t="e">
        <f t="shared" ca="1" si="40"/>
        <v>#NUM!</v>
      </c>
      <c r="AR82" t="str">
        <f t="shared" si="59"/>
        <v>2021-25</v>
      </c>
      <c r="AS82">
        <f t="shared" ca="1" si="60"/>
        <v>1.0073836515726466</v>
      </c>
      <c r="AT82">
        <f t="shared" ca="1" si="41"/>
        <v>0.9343298167080456</v>
      </c>
      <c r="AU82" t="e">
        <f t="shared" ca="1" si="42"/>
        <v>#DIV/0!</v>
      </c>
      <c r="AV82" t="e">
        <f t="shared" ca="1" si="43"/>
        <v>#NUM!</v>
      </c>
    </row>
    <row r="83" spans="1:48" x14ac:dyDescent="0.25">
      <c r="A83" s="1" t="s">
        <v>33</v>
      </c>
      <c r="B83" s="10">
        <v>6213416</v>
      </c>
      <c r="C83" s="10">
        <v>2518873</v>
      </c>
      <c r="D83" s="10">
        <v>2042593</v>
      </c>
      <c r="E83" s="10">
        <v>124</v>
      </c>
      <c r="F83" s="10">
        <v>13</v>
      </c>
      <c r="G83" s="10">
        <v>886</v>
      </c>
      <c r="H83" s="10">
        <v>284</v>
      </c>
      <c r="I83" s="10">
        <v>709</v>
      </c>
      <c r="J83" s="10">
        <v>0</v>
      </c>
      <c r="K83" s="10">
        <v>0</v>
      </c>
      <c r="M83">
        <f t="shared" si="44"/>
        <v>1.425946693413092E-4</v>
      </c>
      <c r="N83">
        <f t="shared" si="45"/>
        <v>1.1274883648361787E-4</v>
      </c>
      <c r="O83">
        <f t="shared" si="46"/>
        <v>3.47107818346582E-4</v>
      </c>
      <c r="P83">
        <f t="shared" si="47"/>
        <v>0</v>
      </c>
      <c r="Q83">
        <f t="shared" si="48"/>
        <v>0</v>
      </c>
      <c r="S83">
        <f t="shared" si="49"/>
        <v>1.4261500572254821E-4</v>
      </c>
      <c r="T83">
        <f t="shared" si="31"/>
        <v>1.1276155033669142E-4</v>
      </c>
      <c r="U83">
        <f t="shared" si="32"/>
        <v>3.4722834750828863E-4</v>
      </c>
      <c r="V83">
        <f t="shared" si="33"/>
        <v>0</v>
      </c>
      <c r="W83">
        <f t="shared" si="33"/>
        <v>0</v>
      </c>
      <c r="Y83" t="str">
        <f t="shared" si="50"/>
        <v>2021-26</v>
      </c>
      <c r="Z83">
        <f t="shared" ca="1" si="51"/>
        <v>1.4315835673548038E-4</v>
      </c>
      <c r="AA83">
        <f t="shared" ca="1" si="52"/>
        <v>1.1270803821088285E-4</v>
      </c>
      <c r="AB83">
        <f t="shared" ca="1" si="53"/>
        <v>3.471532253654005E-4</v>
      </c>
      <c r="AC83">
        <f t="shared" ca="1" si="54"/>
        <v>0</v>
      </c>
      <c r="AD83" t="e">
        <f t="shared" ca="1" si="55"/>
        <v>#NUM!</v>
      </c>
      <c r="AF83" t="str">
        <f t="shared" si="56"/>
        <v>2021-26</v>
      </c>
      <c r="AG83">
        <f t="shared" ca="1" si="57"/>
        <v>4.6176653794616684E-4</v>
      </c>
      <c r="AH83">
        <f t="shared" ca="1" si="34"/>
        <v>3.7428403768807739E-4</v>
      </c>
      <c r="AI83">
        <f t="shared" ca="1" si="35"/>
        <v>1.0490405924892124E-3</v>
      </c>
      <c r="AJ83">
        <f t="shared" ca="1" si="36"/>
        <v>0</v>
      </c>
      <c r="AK83" t="e">
        <f t="shared" ca="1" si="37"/>
        <v>#NUM!</v>
      </c>
      <c r="AM83">
        <f t="shared" ca="1" si="58"/>
        <v>0.81054820332544697</v>
      </c>
      <c r="AN83">
        <f t="shared" ca="1" si="38"/>
        <v>2.2717986391025815</v>
      </c>
      <c r="AO83">
        <f t="shared" ca="1" si="39"/>
        <v>0</v>
      </c>
      <c r="AP83" t="e">
        <f t="shared" ca="1" si="40"/>
        <v>#NUM!</v>
      </c>
      <c r="AR83" t="str">
        <f t="shared" si="59"/>
        <v>2021-26</v>
      </c>
      <c r="AS83">
        <f t="shared" ca="1" si="60"/>
        <v>0.99456409366871112</v>
      </c>
      <c r="AT83">
        <f t="shared" ca="1" si="41"/>
        <v>0.96351735370074421</v>
      </c>
      <c r="AU83" t="e">
        <f t="shared" ca="1" si="42"/>
        <v>#DIV/0!</v>
      </c>
      <c r="AV83" t="e">
        <f t="shared" ca="1" si="43"/>
        <v>#NUM!</v>
      </c>
    </row>
    <row r="84" spans="1:48" x14ac:dyDescent="0.25">
      <c r="A84" s="1" t="s">
        <v>34</v>
      </c>
      <c r="B84" s="10">
        <v>6212530</v>
      </c>
      <c r="C84" s="10">
        <v>2518589</v>
      </c>
      <c r="D84" s="10">
        <v>2041884</v>
      </c>
      <c r="E84" s="10">
        <v>124</v>
      </c>
      <c r="F84" s="10">
        <v>13</v>
      </c>
      <c r="G84" s="10">
        <v>936</v>
      </c>
      <c r="H84" s="10">
        <v>305</v>
      </c>
      <c r="I84" s="10">
        <v>696</v>
      </c>
      <c r="J84" s="10">
        <v>0</v>
      </c>
      <c r="K84" s="10">
        <v>0</v>
      </c>
      <c r="M84">
        <f t="shared" si="44"/>
        <v>1.5066325635449649E-4</v>
      </c>
      <c r="N84">
        <f t="shared" si="45"/>
        <v>1.2109955216988559E-4</v>
      </c>
      <c r="O84">
        <f t="shared" si="46"/>
        <v>3.4086167480620839E-4</v>
      </c>
      <c r="P84">
        <f t="shared" si="47"/>
        <v>0</v>
      </c>
      <c r="Q84">
        <f t="shared" si="48"/>
        <v>0</v>
      </c>
      <c r="S84">
        <f t="shared" si="49"/>
        <v>1.5068595947693845E-4</v>
      </c>
      <c r="T84">
        <f t="shared" si="31"/>
        <v>1.2111421919560328E-4</v>
      </c>
      <c r="U84">
        <f t="shared" si="32"/>
        <v>3.4097790440825603E-4</v>
      </c>
      <c r="V84">
        <f t="shared" si="33"/>
        <v>0</v>
      </c>
      <c r="W84">
        <f t="shared" si="33"/>
        <v>0</v>
      </c>
      <c r="Y84" t="str">
        <f t="shared" si="50"/>
        <v>2021-27</v>
      </c>
      <c r="Z84">
        <f t="shared" ca="1" si="51"/>
        <v>1.5154793017276087E-4</v>
      </c>
      <c r="AA84">
        <f t="shared" ca="1" si="52"/>
        <v>1.2102801547182543E-4</v>
      </c>
      <c r="AB84">
        <f t="shared" ca="1" si="53"/>
        <v>3.4086725558499849E-4</v>
      </c>
      <c r="AC84">
        <f t="shared" ca="1" si="54"/>
        <v>0</v>
      </c>
      <c r="AD84" t="e">
        <f t="shared" ca="1" si="55"/>
        <v>#NUM!</v>
      </c>
      <c r="AF84" t="str">
        <f t="shared" si="56"/>
        <v>2021-27</v>
      </c>
      <c r="AG84">
        <f t="shared" ca="1" si="57"/>
        <v>6.1331446811892774E-4</v>
      </c>
      <c r="AH84">
        <f t="shared" ca="1" si="34"/>
        <v>4.9531205315990283E-4</v>
      </c>
      <c r="AI84">
        <f t="shared" ca="1" si="35"/>
        <v>1.3899078480742108E-3</v>
      </c>
      <c r="AJ84">
        <f t="shared" ca="1" si="36"/>
        <v>0</v>
      </c>
      <c r="AK84" t="e">
        <f t="shared" ca="1" si="37"/>
        <v>#NUM!</v>
      </c>
      <c r="AM84">
        <f t="shared" ca="1" si="58"/>
        <v>0.80759884024757256</v>
      </c>
      <c r="AN84">
        <f t="shared" ca="1" si="38"/>
        <v>2.2662238057698878</v>
      </c>
      <c r="AO84">
        <f t="shared" ca="1" si="39"/>
        <v>0</v>
      </c>
      <c r="AP84" t="e">
        <f t="shared" ca="1" si="40"/>
        <v>#NUM!</v>
      </c>
      <c r="AR84" t="str">
        <f t="shared" si="59"/>
        <v>2021-27</v>
      </c>
      <c r="AS84">
        <f t="shared" ca="1" si="60"/>
        <v>0.99094514712807169</v>
      </c>
      <c r="AT84">
        <f t="shared" ca="1" si="41"/>
        <v>0.96115295019790492</v>
      </c>
      <c r="AU84" t="e">
        <f t="shared" ca="1" si="42"/>
        <v>#DIV/0!</v>
      </c>
      <c r="AV84" t="e">
        <f t="shared" ca="1" si="43"/>
        <v>#NUM!</v>
      </c>
    </row>
    <row r="85" spans="1:48" x14ac:dyDescent="0.25">
      <c r="A85" s="1" t="s">
        <v>35</v>
      </c>
      <c r="B85" s="10">
        <v>6211594</v>
      </c>
      <c r="C85" s="10">
        <v>2518284</v>
      </c>
      <c r="D85" s="10">
        <v>2041188</v>
      </c>
      <c r="E85" s="10">
        <v>124</v>
      </c>
      <c r="F85" s="10">
        <v>13</v>
      </c>
      <c r="G85" s="10">
        <v>902</v>
      </c>
      <c r="H85" s="10">
        <v>312</v>
      </c>
      <c r="I85" s="10">
        <v>819</v>
      </c>
      <c r="J85" s="10">
        <v>0</v>
      </c>
      <c r="K85" s="10">
        <v>0</v>
      </c>
      <c r="M85">
        <f t="shared" si="44"/>
        <v>1.4521232392200779E-4</v>
      </c>
      <c r="N85">
        <f t="shared" si="45"/>
        <v>1.2389388964866553E-4</v>
      </c>
      <c r="O85">
        <f t="shared" si="46"/>
        <v>4.0123692673090379E-4</v>
      </c>
      <c r="P85">
        <f t="shared" si="47"/>
        <v>0</v>
      </c>
      <c r="Q85">
        <f t="shared" si="48"/>
        <v>0</v>
      </c>
      <c r="S85">
        <f t="shared" si="49"/>
        <v>1.4523341385871518E-4</v>
      </c>
      <c r="T85">
        <f t="shared" si="31"/>
        <v>1.2390924140509566E-4</v>
      </c>
      <c r="U85">
        <f t="shared" si="32"/>
        <v>4.013979878132527E-4</v>
      </c>
      <c r="V85">
        <f t="shared" si="33"/>
        <v>0</v>
      </c>
      <c r="W85">
        <f t="shared" si="33"/>
        <v>0</v>
      </c>
      <c r="Y85" t="str">
        <f t="shared" si="50"/>
        <v>2021-28</v>
      </c>
      <c r="Z85">
        <f t="shared" ca="1" si="51"/>
        <v>1.463421758365123E-4</v>
      </c>
      <c r="AA85">
        <f t="shared" ca="1" si="52"/>
        <v>1.2379166456130293E-4</v>
      </c>
      <c r="AB85">
        <f t="shared" ca="1" si="53"/>
        <v>4.0122432333368431E-4</v>
      </c>
      <c r="AC85">
        <f t="shared" ca="1" si="54"/>
        <v>0</v>
      </c>
      <c r="AD85" t="e">
        <f t="shared" ca="1" si="55"/>
        <v>#NUM!</v>
      </c>
      <c r="AF85" t="str">
        <f t="shared" si="56"/>
        <v>2021-28</v>
      </c>
      <c r="AG85">
        <f t="shared" ca="1" si="57"/>
        <v>7.5965664395544002E-4</v>
      </c>
      <c r="AH85">
        <f t="shared" ca="1" si="34"/>
        <v>6.1910371772120579E-4</v>
      </c>
      <c r="AI85">
        <f t="shared" ca="1" si="35"/>
        <v>1.7911321714078952E-3</v>
      </c>
      <c r="AJ85">
        <f t="shared" ca="1" si="36"/>
        <v>0</v>
      </c>
      <c r="AK85" t="e">
        <f t="shared" ca="1" si="37"/>
        <v>#NUM!</v>
      </c>
      <c r="AM85">
        <f t="shared" ca="1" si="58"/>
        <v>0.81497834929423885</v>
      </c>
      <c r="AN85">
        <f t="shared" ca="1" si="38"/>
        <v>2.3578180822347412</v>
      </c>
      <c r="AO85">
        <f t="shared" ca="1" si="39"/>
        <v>0</v>
      </c>
      <c r="AP85" t="e">
        <f t="shared" ca="1" si="40"/>
        <v>#NUM!</v>
      </c>
      <c r="AR85" t="str">
        <f t="shared" si="59"/>
        <v>2021-28</v>
      </c>
      <c r="AS85">
        <f t="shared" ca="1" si="60"/>
        <v>1</v>
      </c>
      <c r="AT85">
        <f t="shared" ca="1" si="41"/>
        <v>1</v>
      </c>
      <c r="AU85" t="e">
        <f t="shared" ca="1" si="42"/>
        <v>#DIV/0!</v>
      </c>
      <c r="AV85" t="e">
        <f t="shared" ca="1" si="43"/>
        <v>#NUM!</v>
      </c>
    </row>
    <row r="86" spans="1:48" x14ac:dyDescent="0.25">
      <c r="A86" s="1" t="s">
        <v>36</v>
      </c>
      <c r="B86" s="10">
        <v>6210692</v>
      </c>
      <c r="C86" s="10">
        <v>2517972</v>
      </c>
      <c r="D86" s="10">
        <v>2040369</v>
      </c>
      <c r="E86" s="10">
        <v>124</v>
      </c>
      <c r="F86" s="10">
        <v>13</v>
      </c>
      <c r="G86" s="10">
        <v>865</v>
      </c>
      <c r="H86" s="10">
        <v>323</v>
      </c>
      <c r="I86" s="10">
        <v>764</v>
      </c>
      <c r="J86" s="10">
        <v>0</v>
      </c>
      <c r="K86" s="10">
        <v>0</v>
      </c>
      <c r="M86">
        <f t="shared" si="44"/>
        <v>1.3927594541799851E-4</v>
      </c>
      <c r="N86">
        <f t="shared" si="45"/>
        <v>1.2827783629047504E-4</v>
      </c>
      <c r="O86">
        <f t="shared" si="46"/>
        <v>3.7444207395819092E-4</v>
      </c>
      <c r="P86">
        <f t="shared" si="47"/>
        <v>0</v>
      </c>
      <c r="Q86">
        <f t="shared" si="48"/>
        <v>0</v>
      </c>
      <c r="S86">
        <f t="shared" si="49"/>
        <v>1.3929534613427706E-4</v>
      </c>
      <c r="T86">
        <f t="shared" si="31"/>
        <v>1.2829429378081371E-4</v>
      </c>
      <c r="U86">
        <f t="shared" si="32"/>
        <v>3.745823377238312E-4</v>
      </c>
      <c r="V86">
        <f t="shared" si="33"/>
        <v>0</v>
      </c>
      <c r="W86">
        <f t="shared" si="33"/>
        <v>0</v>
      </c>
      <c r="Y86" t="str">
        <f t="shared" si="50"/>
        <v>2021-29</v>
      </c>
      <c r="Z86">
        <f t="shared" ca="1" si="51"/>
        <v>1.4062589815028046E-4</v>
      </c>
      <c r="AA86">
        <f t="shared" ca="1" si="52"/>
        <v>1.2814213958764711E-4</v>
      </c>
      <c r="AB86">
        <f t="shared" ca="1" si="53"/>
        <v>3.7437977028993903E-4</v>
      </c>
      <c r="AC86">
        <f t="shared" ca="1" si="54"/>
        <v>0</v>
      </c>
      <c r="AD86" t="e">
        <f t="shared" ca="1" si="55"/>
        <v>#NUM!</v>
      </c>
      <c r="AF86" t="str">
        <f t="shared" si="56"/>
        <v>2021-29</v>
      </c>
      <c r="AG86">
        <f t="shared" ca="1" si="57"/>
        <v>9.0028254210572042E-4</v>
      </c>
      <c r="AH86">
        <f t="shared" ca="1" si="34"/>
        <v>7.4724585730885293E-4</v>
      </c>
      <c r="AI86">
        <f t="shared" ca="1" si="35"/>
        <v>2.1655119416978345E-3</v>
      </c>
      <c r="AJ86">
        <f t="shared" ca="1" si="36"/>
        <v>0</v>
      </c>
      <c r="AK86" t="e">
        <f t="shared" ca="1" si="37"/>
        <v>#NUM!</v>
      </c>
      <c r="AM86">
        <f t="shared" ca="1" si="58"/>
        <v>0.83001260422209056</v>
      </c>
      <c r="AN86">
        <f t="shared" ca="1" si="38"/>
        <v>2.4053692484503801</v>
      </c>
      <c r="AO86">
        <f t="shared" ca="1" si="39"/>
        <v>0</v>
      </c>
      <c r="AP86" t="e">
        <f t="shared" ca="1" si="40"/>
        <v>#NUM!</v>
      </c>
      <c r="AR86" t="str">
        <f t="shared" si="59"/>
        <v>2021-29</v>
      </c>
      <c r="AS86">
        <f t="shared" ca="1" si="60"/>
        <v>1.0184474286229459</v>
      </c>
      <c r="AT86">
        <f t="shared" ca="1" si="41"/>
        <v>1.020167444882164</v>
      </c>
      <c r="AU86" t="e">
        <f t="shared" ca="1" si="42"/>
        <v>#DIV/0!</v>
      </c>
      <c r="AV86" t="e">
        <f t="shared" ca="1" si="43"/>
        <v>#NUM!</v>
      </c>
    </row>
    <row r="87" spans="1:48" x14ac:dyDescent="0.25">
      <c r="A87" s="1" t="s">
        <v>37</v>
      </c>
      <c r="B87" s="10">
        <v>6209827</v>
      </c>
      <c r="C87" s="10">
        <v>2517649</v>
      </c>
      <c r="D87" s="10">
        <v>2039605</v>
      </c>
      <c r="E87" s="10">
        <v>124</v>
      </c>
      <c r="F87" s="10">
        <v>13</v>
      </c>
      <c r="G87" s="10">
        <v>889</v>
      </c>
      <c r="H87" s="10">
        <v>341</v>
      </c>
      <c r="I87" s="10">
        <v>880</v>
      </c>
      <c r="J87" s="10">
        <v>0</v>
      </c>
      <c r="K87" s="10">
        <v>0</v>
      </c>
      <c r="M87">
        <f t="shared" si="44"/>
        <v>1.4316018787640945E-4</v>
      </c>
      <c r="N87">
        <f t="shared" si="45"/>
        <v>1.3544382080266153E-4</v>
      </c>
      <c r="O87">
        <f t="shared" si="46"/>
        <v>4.3145609076267221E-4</v>
      </c>
      <c r="P87">
        <f t="shared" si="47"/>
        <v>0</v>
      </c>
      <c r="Q87">
        <f t="shared" si="48"/>
        <v>0</v>
      </c>
      <c r="S87">
        <f t="shared" si="49"/>
        <v>1.4318068589483365E-4</v>
      </c>
      <c r="T87">
        <f t="shared" si="31"/>
        <v>1.3546216852341049E-4</v>
      </c>
      <c r="U87">
        <f t="shared" si="32"/>
        <v>4.3164233217478761E-4</v>
      </c>
      <c r="V87">
        <f t="shared" si="33"/>
        <v>0</v>
      </c>
      <c r="W87">
        <f t="shared" si="33"/>
        <v>0</v>
      </c>
      <c r="Y87" t="str">
        <f t="shared" si="50"/>
        <v>2021-30</v>
      </c>
      <c r="Z87">
        <f t="shared" ca="1" si="51"/>
        <v>1.4482344742799616E-4</v>
      </c>
      <c r="AA87">
        <f t="shared" ca="1" si="52"/>
        <v>1.3526940523388088E-4</v>
      </c>
      <c r="AB87">
        <f t="shared" ca="1" si="53"/>
        <v>4.3136223797381353E-4</v>
      </c>
      <c r="AC87">
        <f t="shared" ca="1" si="54"/>
        <v>0</v>
      </c>
      <c r="AD87" t="e">
        <f t="shared" ca="1" si="55"/>
        <v>#NUM!</v>
      </c>
      <c r="AF87" t="str">
        <f t="shared" si="56"/>
        <v>2021-30</v>
      </c>
      <c r="AG87">
        <f t="shared" ca="1" si="57"/>
        <v>1.0451059895337166E-3</v>
      </c>
      <c r="AH87">
        <f t="shared" ca="1" si="34"/>
        <v>8.8251526254273381E-4</v>
      </c>
      <c r="AI87">
        <f t="shared" ca="1" si="35"/>
        <v>2.5968741796716481E-3</v>
      </c>
      <c r="AJ87">
        <f t="shared" ca="1" si="36"/>
        <v>0</v>
      </c>
      <c r="AK87" t="e">
        <f t="shared" ca="1" si="37"/>
        <v>#NUM!</v>
      </c>
      <c r="AM87">
        <f t="shared" ca="1" si="58"/>
        <v>0.84442656666476079</v>
      </c>
      <c r="AN87">
        <f t="shared" ca="1" si="38"/>
        <v>2.48479504057791</v>
      </c>
      <c r="AO87">
        <f t="shared" ca="1" si="39"/>
        <v>0</v>
      </c>
      <c r="AP87" t="e">
        <f t="shared" ca="1" si="40"/>
        <v>#NUM!</v>
      </c>
      <c r="AR87" t="str">
        <f t="shared" si="59"/>
        <v>2021-30</v>
      </c>
      <c r="AS87">
        <f t="shared" ca="1" si="60"/>
        <v>1.0361337419528061</v>
      </c>
      <c r="AT87">
        <f t="shared" ca="1" si="41"/>
        <v>1.0538535857791116</v>
      </c>
      <c r="AU87" t="e">
        <f t="shared" ca="1" si="42"/>
        <v>#DIV/0!</v>
      </c>
      <c r="AV87" t="e">
        <f t="shared" ca="1" si="43"/>
        <v>#NUM!</v>
      </c>
    </row>
    <row r="88" spans="1:48" x14ac:dyDescent="0.25">
      <c r="A88" s="1" t="s">
        <v>38</v>
      </c>
      <c r="B88" s="10">
        <v>6208938</v>
      </c>
      <c r="C88" s="10">
        <v>2517308</v>
      </c>
      <c r="D88" s="10">
        <v>2038725</v>
      </c>
      <c r="E88" s="10">
        <v>124</v>
      </c>
      <c r="F88" s="10">
        <v>13</v>
      </c>
      <c r="G88" s="10">
        <v>825</v>
      </c>
      <c r="H88" s="10">
        <v>331</v>
      </c>
      <c r="I88" s="10">
        <v>767</v>
      </c>
      <c r="J88" s="10">
        <v>0</v>
      </c>
      <c r="K88" s="10">
        <v>0</v>
      </c>
      <c r="M88">
        <f t="shared" si="44"/>
        <v>1.3287296474856088E-4</v>
      </c>
      <c r="N88">
        <f t="shared" si="45"/>
        <v>1.3148967071172855E-4</v>
      </c>
      <c r="O88">
        <f t="shared" si="46"/>
        <v>3.7621552686115095E-4</v>
      </c>
      <c r="P88">
        <f t="shared" si="47"/>
        <v>0</v>
      </c>
      <c r="Q88">
        <f t="shared" si="48"/>
        <v>0</v>
      </c>
      <c r="S88">
        <f t="shared" si="49"/>
        <v>1.3289062251521975E-4</v>
      </c>
      <c r="T88">
        <f t="shared" si="31"/>
        <v>1.3150696270844721E-4</v>
      </c>
      <c r="U88">
        <f t="shared" si="32"/>
        <v>3.76357122695157E-4</v>
      </c>
      <c r="V88">
        <f t="shared" si="33"/>
        <v>0</v>
      </c>
      <c r="W88">
        <f t="shared" si="33"/>
        <v>0</v>
      </c>
      <c r="Y88" t="str">
        <f t="shared" si="50"/>
        <v>2021-31</v>
      </c>
      <c r="Z88">
        <f t="shared" ca="1" si="51"/>
        <v>1.3467113462782595E-4</v>
      </c>
      <c r="AA88">
        <f t="shared" ca="1" si="52"/>
        <v>1.3128866442602976E-4</v>
      </c>
      <c r="AB88">
        <f t="shared" ca="1" si="53"/>
        <v>3.7607221542813483E-4</v>
      </c>
      <c r="AC88">
        <f t="shared" ca="1" si="54"/>
        <v>0</v>
      </c>
      <c r="AD88" t="e">
        <f t="shared" ca="1" si="55"/>
        <v>#NUM!</v>
      </c>
      <c r="AF88" t="str">
        <f t="shared" si="56"/>
        <v>2021-31</v>
      </c>
      <c r="AG88">
        <f t="shared" ca="1" si="57"/>
        <v>1.1797771241615425E-3</v>
      </c>
      <c r="AH88">
        <f t="shared" ca="1" si="34"/>
        <v>1.0138039269687637E-3</v>
      </c>
      <c r="AI88">
        <f t="shared" ca="1" si="35"/>
        <v>2.9729463950997829E-3</v>
      </c>
      <c r="AJ88">
        <f t="shared" ca="1" si="36"/>
        <v>0</v>
      </c>
      <c r="AK88" t="e">
        <f t="shared" ca="1" si="37"/>
        <v>#NUM!</v>
      </c>
      <c r="AM88">
        <f t="shared" ca="1" si="58"/>
        <v>0.85931817646427533</v>
      </c>
      <c r="AN88">
        <f t="shared" ca="1" si="38"/>
        <v>2.5199220549496841</v>
      </c>
      <c r="AO88">
        <f t="shared" ca="1" si="39"/>
        <v>0</v>
      </c>
      <c r="AP88" t="e">
        <f t="shared" ca="1" si="40"/>
        <v>#NUM!</v>
      </c>
      <c r="AR88" t="str">
        <f t="shared" si="59"/>
        <v>2021-31</v>
      </c>
      <c r="AS88">
        <f t="shared" ca="1" si="60"/>
        <v>1.0544061412287016</v>
      </c>
      <c r="AT88">
        <f t="shared" ca="1" si="41"/>
        <v>1.0687516878152452</v>
      </c>
      <c r="AU88" t="e">
        <f t="shared" ca="1" si="42"/>
        <v>#DIV/0!</v>
      </c>
      <c r="AV88" t="e">
        <f t="shared" ca="1" si="43"/>
        <v>#NUM!</v>
      </c>
    </row>
    <row r="89" spans="1:48" x14ac:dyDescent="0.25">
      <c r="A89" s="1" t="s">
        <v>39</v>
      </c>
      <c r="B89" s="10">
        <v>6208113</v>
      </c>
      <c r="C89" s="10">
        <v>2516977</v>
      </c>
      <c r="D89" s="10">
        <v>2037958</v>
      </c>
      <c r="E89" s="10">
        <v>124</v>
      </c>
      <c r="F89" s="10">
        <v>13</v>
      </c>
      <c r="G89" s="10">
        <v>877</v>
      </c>
      <c r="H89" s="10">
        <v>335</v>
      </c>
      <c r="I89" s="10">
        <v>821</v>
      </c>
      <c r="J89" s="10">
        <v>0</v>
      </c>
      <c r="K89" s="10">
        <v>0</v>
      </c>
      <c r="M89">
        <f t="shared" si="44"/>
        <v>1.4126675851422162E-4</v>
      </c>
      <c r="N89">
        <f t="shared" si="45"/>
        <v>1.3309617052519748E-4</v>
      </c>
      <c r="O89">
        <f t="shared" si="46"/>
        <v>4.0285422957686074E-4</v>
      </c>
      <c r="P89">
        <f t="shared" si="47"/>
        <v>0</v>
      </c>
      <c r="Q89">
        <f t="shared" si="48"/>
        <v>0</v>
      </c>
      <c r="S89">
        <f t="shared" si="49"/>
        <v>1.4128671786591476E-4</v>
      </c>
      <c r="T89">
        <f t="shared" si="31"/>
        <v>1.3311388767035191E-4</v>
      </c>
      <c r="U89">
        <f t="shared" si="32"/>
        <v>4.0301659196821036E-4</v>
      </c>
      <c r="V89">
        <f t="shared" si="33"/>
        <v>0</v>
      </c>
      <c r="W89">
        <f t="shared" si="33"/>
        <v>0</v>
      </c>
      <c r="Y89" t="str">
        <f t="shared" si="50"/>
        <v>2021-32</v>
      </c>
      <c r="Z89">
        <f t="shared" ca="1" si="51"/>
        <v>1.434522155895973E-4</v>
      </c>
      <c r="AA89">
        <f t="shared" ca="1" si="52"/>
        <v>1.3286138535542391E-4</v>
      </c>
      <c r="AB89">
        <f t="shared" ca="1" si="53"/>
        <v>4.026679378725607E-4</v>
      </c>
      <c r="AC89">
        <f t="shared" ca="1" si="54"/>
        <v>0</v>
      </c>
      <c r="AD89" t="e">
        <f t="shared" ca="1" si="55"/>
        <v>#NUM!</v>
      </c>
      <c r="AF89" t="str">
        <f t="shared" si="56"/>
        <v>2021-32</v>
      </c>
      <c r="AG89">
        <f t="shared" ca="1" si="57"/>
        <v>1.3232293397511398E-3</v>
      </c>
      <c r="AH89">
        <f t="shared" ca="1" si="34"/>
        <v>1.1466653123241876E-3</v>
      </c>
      <c r="AI89">
        <f t="shared" ca="1" si="35"/>
        <v>3.3756143329723436E-3</v>
      </c>
      <c r="AJ89">
        <f t="shared" ca="1" si="36"/>
        <v>0</v>
      </c>
      <c r="AK89" t="e">
        <f t="shared" ca="1" si="37"/>
        <v>#NUM!</v>
      </c>
      <c r="AM89">
        <f t="shared" ca="1" si="58"/>
        <v>0.86656581582436909</v>
      </c>
      <c r="AN89">
        <f t="shared" ca="1" si="38"/>
        <v>2.5510425378016457</v>
      </c>
      <c r="AO89">
        <f t="shared" ca="1" si="39"/>
        <v>0</v>
      </c>
      <c r="AP89" t="e">
        <f t="shared" ca="1" si="40"/>
        <v>#NUM!</v>
      </c>
      <c r="AR89" t="str">
        <f t="shared" si="59"/>
        <v>2021-32</v>
      </c>
      <c r="AS89">
        <f t="shared" ca="1" si="60"/>
        <v>1.0632991865057573</v>
      </c>
      <c r="AT89">
        <f t="shared" ca="1" si="41"/>
        <v>1.0819505359733972</v>
      </c>
      <c r="AU89" t="e">
        <f t="shared" ca="1" si="42"/>
        <v>#DIV/0!</v>
      </c>
      <c r="AV89" t="e">
        <f t="shared" ca="1" si="43"/>
        <v>#NUM!</v>
      </c>
    </row>
    <row r="90" spans="1:48" x14ac:dyDescent="0.25">
      <c r="A90" s="1" t="s">
        <v>40</v>
      </c>
      <c r="B90" s="10">
        <v>6207236</v>
      </c>
      <c r="C90" s="10">
        <v>2516642</v>
      </c>
      <c r="D90" s="10">
        <v>2037137</v>
      </c>
      <c r="E90" s="10">
        <v>124</v>
      </c>
      <c r="F90" s="10">
        <v>13</v>
      </c>
      <c r="G90" s="10">
        <v>853</v>
      </c>
      <c r="H90" s="10">
        <v>322</v>
      </c>
      <c r="I90" s="10">
        <v>809</v>
      </c>
      <c r="J90" s="10">
        <v>0</v>
      </c>
      <c r="K90" s="10">
        <v>0</v>
      </c>
      <c r="M90">
        <f t="shared" si="44"/>
        <v>1.374202624163154E-4</v>
      </c>
      <c r="N90">
        <f t="shared" si="45"/>
        <v>1.2794827393010209E-4</v>
      </c>
      <c r="O90">
        <f t="shared" si="46"/>
        <v>3.9712596649120799E-4</v>
      </c>
      <c r="P90">
        <f t="shared" si="47"/>
        <v>0</v>
      </c>
      <c r="Q90">
        <f t="shared" si="48"/>
        <v>0</v>
      </c>
      <c r="S90">
        <f t="shared" si="49"/>
        <v>1.3743914955668967E-4</v>
      </c>
      <c r="T90">
        <f t="shared" si="31"/>
        <v>1.2796464696042211E-4</v>
      </c>
      <c r="U90">
        <f t="shared" si="32"/>
        <v>3.9728374340508305E-4</v>
      </c>
      <c r="V90">
        <f t="shared" si="33"/>
        <v>0</v>
      </c>
      <c r="W90">
        <f t="shared" si="33"/>
        <v>0</v>
      </c>
      <c r="Y90" t="str">
        <f t="shared" si="50"/>
        <v>2021-33</v>
      </c>
      <c r="Z90">
        <f t="shared" ca="1" si="51"/>
        <v>1.398112515531713E-4</v>
      </c>
      <c r="AA90">
        <f t="shared" ca="1" si="52"/>
        <v>1.2769160273111969E-4</v>
      </c>
      <c r="AB90">
        <f t="shared" ca="1" si="53"/>
        <v>3.9689710795333464E-4</v>
      </c>
      <c r="AC90">
        <f t="shared" ca="1" si="54"/>
        <v>0</v>
      </c>
      <c r="AD90" t="e">
        <f t="shared" ca="1" si="55"/>
        <v>#NUM!</v>
      </c>
      <c r="AF90" t="str">
        <f t="shared" si="56"/>
        <v>2021-33</v>
      </c>
      <c r="AG90">
        <f t="shared" ca="1" si="57"/>
        <v>1.4630405913043112E-3</v>
      </c>
      <c r="AH90">
        <f t="shared" ca="1" si="34"/>
        <v>1.2743569150553073E-3</v>
      </c>
      <c r="AI90">
        <f t="shared" ca="1" si="35"/>
        <v>3.772511440925678E-3</v>
      </c>
      <c r="AJ90">
        <f t="shared" ca="1" si="36"/>
        <v>0</v>
      </c>
      <c r="AK90" t="e">
        <f t="shared" ca="1" si="37"/>
        <v>#NUM!</v>
      </c>
      <c r="AM90">
        <f t="shared" ca="1" si="58"/>
        <v>0.87103319117018407</v>
      </c>
      <c r="AN90">
        <f t="shared" ca="1" si="38"/>
        <v>2.5785418828075422</v>
      </c>
      <c r="AO90">
        <f t="shared" ca="1" si="39"/>
        <v>0</v>
      </c>
      <c r="AP90" t="e">
        <f t="shared" ca="1" si="40"/>
        <v>#NUM!</v>
      </c>
      <c r="AR90" t="str">
        <f t="shared" si="59"/>
        <v>2021-33</v>
      </c>
      <c r="AS90">
        <f t="shared" ca="1" si="60"/>
        <v>1.0687807742677926</v>
      </c>
      <c r="AT90">
        <f t="shared" ca="1" si="41"/>
        <v>1.0936135837772518</v>
      </c>
      <c r="AU90" t="e">
        <f t="shared" ca="1" si="42"/>
        <v>#DIV/0!</v>
      </c>
      <c r="AV90" t="e">
        <f t="shared" ca="1" si="43"/>
        <v>#NUM!</v>
      </c>
    </row>
    <row r="91" spans="1:48" x14ac:dyDescent="0.25">
      <c r="A91" s="1" t="s">
        <v>41</v>
      </c>
      <c r="B91" s="10">
        <v>6206383</v>
      </c>
      <c r="C91" s="10">
        <v>2516320</v>
      </c>
      <c r="D91" s="10">
        <v>2036328</v>
      </c>
      <c r="E91" s="10">
        <v>124</v>
      </c>
      <c r="F91" s="10">
        <v>13</v>
      </c>
      <c r="G91" s="10">
        <v>795</v>
      </c>
      <c r="H91" s="10">
        <v>346</v>
      </c>
      <c r="I91" s="10">
        <v>809</v>
      </c>
      <c r="J91" s="10">
        <v>0</v>
      </c>
      <c r="K91" s="10">
        <v>0</v>
      </c>
      <c r="M91">
        <f t="shared" si="44"/>
        <v>1.2809393168291419E-4</v>
      </c>
      <c r="N91">
        <f t="shared" si="45"/>
        <v>1.3750238443441216E-4</v>
      </c>
      <c r="O91">
        <f t="shared" si="46"/>
        <v>3.9728373817970384E-4</v>
      </c>
      <c r="P91">
        <f t="shared" si="47"/>
        <v>0</v>
      </c>
      <c r="Q91">
        <f t="shared" si="48"/>
        <v>0</v>
      </c>
      <c r="S91">
        <f t="shared" si="49"/>
        <v>1.2811034201548813E-4</v>
      </c>
      <c r="T91">
        <f t="shared" si="31"/>
        <v>1.3752129415699289E-4</v>
      </c>
      <c r="U91">
        <f t="shared" si="32"/>
        <v>3.9744164050994072E-4</v>
      </c>
      <c r="V91">
        <f t="shared" si="33"/>
        <v>0</v>
      </c>
      <c r="W91">
        <f t="shared" si="33"/>
        <v>0</v>
      </c>
      <c r="Y91" t="str">
        <f t="shared" si="50"/>
        <v>2021-34</v>
      </c>
      <c r="Z91">
        <f t="shared" ca="1" si="51"/>
        <v>1.3056945619616448E-4</v>
      </c>
      <c r="AA91">
        <f t="shared" ca="1" si="52"/>
        <v>1.3719529316385279E-4</v>
      </c>
      <c r="AB91">
        <f t="shared" ca="1" si="53"/>
        <v>3.9701189806726699E-4</v>
      </c>
      <c r="AC91">
        <f t="shared" ca="1" si="54"/>
        <v>0</v>
      </c>
      <c r="AD91" t="e">
        <f t="shared" ca="1" si="55"/>
        <v>#NUM!</v>
      </c>
      <c r="AF91" t="str">
        <f t="shared" si="56"/>
        <v>2021-34</v>
      </c>
      <c r="AG91">
        <f t="shared" ca="1" si="57"/>
        <v>1.5936100475004756E-3</v>
      </c>
      <c r="AH91">
        <f t="shared" ca="1" si="34"/>
        <v>1.4115522082191602E-3</v>
      </c>
      <c r="AI91">
        <f t="shared" ca="1" si="35"/>
        <v>4.1695233389929453E-3</v>
      </c>
      <c r="AJ91">
        <f t="shared" ca="1" si="36"/>
        <v>0</v>
      </c>
      <c r="AK91" t="e">
        <f t="shared" ca="1" si="37"/>
        <v>#NUM!</v>
      </c>
      <c r="AM91">
        <f t="shared" ca="1" si="58"/>
        <v>0.88575759824878919</v>
      </c>
      <c r="AN91">
        <f t="shared" ca="1" si="38"/>
        <v>2.6164012617344525</v>
      </c>
      <c r="AO91">
        <f t="shared" ca="1" si="39"/>
        <v>0</v>
      </c>
      <c r="AP91" t="e">
        <f t="shared" ca="1" si="40"/>
        <v>#NUM!</v>
      </c>
      <c r="AR91" t="str">
        <f t="shared" si="59"/>
        <v>2021-34</v>
      </c>
      <c r="AS91">
        <f t="shared" ca="1" si="60"/>
        <v>1.0868480113807248</v>
      </c>
      <c r="AT91">
        <f t="shared" ca="1" si="41"/>
        <v>1.1096705388121488</v>
      </c>
      <c r="AU91" t="e">
        <f t="shared" ca="1" si="42"/>
        <v>#DIV/0!</v>
      </c>
      <c r="AV91" t="e">
        <f t="shared" ca="1" si="43"/>
        <v>#NUM!</v>
      </c>
    </row>
    <row r="92" spans="1:48" x14ac:dyDescent="0.25">
      <c r="A92" s="1" t="s">
        <v>42</v>
      </c>
      <c r="B92" s="10">
        <v>6205588</v>
      </c>
      <c r="C92" s="10">
        <v>2515974</v>
      </c>
      <c r="D92" s="10">
        <v>2035519</v>
      </c>
      <c r="E92" s="10">
        <v>124</v>
      </c>
      <c r="F92" s="10">
        <v>13</v>
      </c>
      <c r="G92" s="10">
        <v>800</v>
      </c>
      <c r="H92" s="10">
        <v>357</v>
      </c>
      <c r="I92" s="10">
        <v>832</v>
      </c>
      <c r="J92" s="10">
        <v>0</v>
      </c>
      <c r="K92" s="10">
        <v>0</v>
      </c>
      <c r="M92">
        <f t="shared" si="44"/>
        <v>1.2891606726066893E-4</v>
      </c>
      <c r="N92">
        <f t="shared" si="45"/>
        <v>1.4189335819845514E-4</v>
      </c>
      <c r="O92">
        <f t="shared" si="46"/>
        <v>4.087409648350126E-4</v>
      </c>
      <c r="P92">
        <f t="shared" si="47"/>
        <v>0</v>
      </c>
      <c r="Q92">
        <f t="shared" si="48"/>
        <v>0</v>
      </c>
      <c r="S92">
        <f t="shared" si="49"/>
        <v>1.2893268893451117E-4</v>
      </c>
      <c r="T92">
        <f t="shared" si="31"/>
        <v>1.4191349501895526E-4</v>
      </c>
      <c r="U92">
        <f t="shared" si="32"/>
        <v>4.0890810802497209E-4</v>
      </c>
      <c r="V92">
        <f t="shared" si="33"/>
        <v>0</v>
      </c>
      <c r="W92">
        <f t="shared" si="33"/>
        <v>0</v>
      </c>
      <c r="Y92" t="str">
        <f t="shared" si="50"/>
        <v>2021-35</v>
      </c>
      <c r="Z92">
        <f t="shared" ca="1" si="51"/>
        <v>1.3165767617355002E-4</v>
      </c>
      <c r="AA92">
        <f t="shared" ca="1" si="52"/>
        <v>1.4154348469827633E-4</v>
      </c>
      <c r="AB92">
        <f t="shared" ca="1" si="53"/>
        <v>4.0842177943574247E-4</v>
      </c>
      <c r="AC92">
        <f t="shared" ca="1" si="54"/>
        <v>0</v>
      </c>
      <c r="AD92" t="e">
        <f t="shared" ca="1" si="55"/>
        <v>#NUM!</v>
      </c>
      <c r="AF92" t="str">
        <f t="shared" si="56"/>
        <v>2021-35</v>
      </c>
      <c r="AG92">
        <f t="shared" ca="1" si="57"/>
        <v>1.7252677236740256E-3</v>
      </c>
      <c r="AH92">
        <f t="shared" ca="1" si="34"/>
        <v>1.5530956929174365E-3</v>
      </c>
      <c r="AI92">
        <f t="shared" ca="1" si="35"/>
        <v>4.5779451184286878E-3</v>
      </c>
      <c r="AJ92">
        <f t="shared" ca="1" si="36"/>
        <v>0</v>
      </c>
      <c r="AK92" t="e">
        <f t="shared" ca="1" si="37"/>
        <v>#NUM!</v>
      </c>
      <c r="AM92">
        <f t="shared" ca="1" si="58"/>
        <v>0.90020561539866872</v>
      </c>
      <c r="AN92">
        <f t="shared" ca="1" si="38"/>
        <v>2.6534694039715605</v>
      </c>
      <c r="AO92">
        <f t="shared" ca="1" si="39"/>
        <v>0</v>
      </c>
      <c r="AP92" t="e">
        <f t="shared" ca="1" si="40"/>
        <v>#NUM!</v>
      </c>
      <c r="AR92" t="str">
        <f t="shared" si="59"/>
        <v>2021-35</v>
      </c>
      <c r="AS92">
        <f t="shared" ca="1" si="60"/>
        <v>1.1045761107374639</v>
      </c>
      <c r="AT92">
        <f t="shared" ca="1" si="41"/>
        <v>1.1253919138055812</v>
      </c>
      <c r="AU92" t="e">
        <f t="shared" ca="1" si="42"/>
        <v>#DIV/0!</v>
      </c>
      <c r="AV92" t="e">
        <f t="shared" ca="1" si="43"/>
        <v>#NUM!</v>
      </c>
    </row>
    <row r="93" spans="1:48" x14ac:dyDescent="0.25">
      <c r="A93" s="1" t="s">
        <v>43</v>
      </c>
      <c r="B93" s="10">
        <v>6204788</v>
      </c>
      <c r="C93" s="10">
        <v>2515617</v>
      </c>
      <c r="D93" s="10">
        <v>2034687</v>
      </c>
      <c r="E93" s="10">
        <v>124</v>
      </c>
      <c r="F93" s="10">
        <v>13</v>
      </c>
      <c r="G93" s="10">
        <v>824</v>
      </c>
      <c r="H93" s="10">
        <v>367</v>
      </c>
      <c r="I93" s="10">
        <v>879</v>
      </c>
      <c r="J93" s="10">
        <v>0</v>
      </c>
      <c r="K93" s="10">
        <v>0</v>
      </c>
      <c r="M93">
        <f t="shared" si="44"/>
        <v>1.3280066941852002E-4</v>
      </c>
      <c r="N93">
        <f t="shared" si="45"/>
        <v>1.4588866270183419E-4</v>
      </c>
      <c r="O93">
        <f t="shared" si="46"/>
        <v>4.320074783001022E-4</v>
      </c>
      <c r="P93">
        <f t="shared" si="47"/>
        <v>0</v>
      </c>
      <c r="Q93">
        <f t="shared" si="48"/>
        <v>0</v>
      </c>
      <c r="S93">
        <f t="shared" si="49"/>
        <v>1.3281830797384195E-4</v>
      </c>
      <c r="T93">
        <f t="shared" si="31"/>
        <v>1.4590994956810484E-4</v>
      </c>
      <c r="U93">
        <f t="shared" si="32"/>
        <v>4.3219419614948321E-4</v>
      </c>
      <c r="V93">
        <f t="shared" si="33"/>
        <v>0</v>
      </c>
      <c r="W93">
        <f t="shared" si="33"/>
        <v>0</v>
      </c>
      <c r="Y93" t="str">
        <f t="shared" si="50"/>
        <v>2021-36</v>
      </c>
      <c r="Z93">
        <f t="shared" ca="1" si="51"/>
        <v>1.3588353264006628E-4</v>
      </c>
      <c r="AA93">
        <f t="shared" ca="1" si="52"/>
        <v>1.4549498396718142E-4</v>
      </c>
      <c r="AB93">
        <f t="shared" ca="1" si="53"/>
        <v>4.3163347352112602E-4</v>
      </c>
      <c r="AC93">
        <f t="shared" ca="1" si="54"/>
        <v>0</v>
      </c>
      <c r="AD93" t="e">
        <f t="shared" ca="1" si="55"/>
        <v>#NUM!</v>
      </c>
      <c r="AF93" t="str">
        <f t="shared" si="56"/>
        <v>2021-36</v>
      </c>
      <c r="AG93">
        <f t="shared" ca="1" si="57"/>
        <v>1.8611512563140918E-3</v>
      </c>
      <c r="AH93">
        <f t="shared" ca="1" si="34"/>
        <v>1.6985906768846181E-3</v>
      </c>
      <c r="AI93">
        <f t="shared" ca="1" si="35"/>
        <v>5.0095785919498136E-3</v>
      </c>
      <c r="AJ93">
        <f t="shared" ca="1" si="36"/>
        <v>0</v>
      </c>
      <c r="AK93" t="e">
        <f t="shared" ca="1" si="37"/>
        <v>#NUM!</v>
      </c>
      <c r="AM93">
        <f t="shared" ca="1" si="58"/>
        <v>0.91265590108381833</v>
      </c>
      <c r="AN93">
        <f t="shared" ca="1" si="38"/>
        <v>2.6916558097867926</v>
      </c>
      <c r="AO93">
        <f t="shared" ca="1" si="39"/>
        <v>0</v>
      </c>
      <c r="AP93" t="e">
        <f t="shared" ca="1" si="40"/>
        <v>#NUM!</v>
      </c>
      <c r="AR93" t="str">
        <f t="shared" si="59"/>
        <v>2021-36</v>
      </c>
      <c r="AS93">
        <f t="shared" ca="1" si="60"/>
        <v>1.1198529407243358</v>
      </c>
      <c r="AT93">
        <f t="shared" ca="1" si="41"/>
        <v>1.1415875677887921</v>
      </c>
      <c r="AU93" t="e">
        <f t="shared" ca="1" si="42"/>
        <v>#DIV/0!</v>
      </c>
      <c r="AV93" t="e">
        <f t="shared" ca="1" si="43"/>
        <v>#NUM!</v>
      </c>
    </row>
    <row r="94" spans="1:48" x14ac:dyDescent="0.25">
      <c r="A94" s="1" t="s">
        <v>44</v>
      </c>
      <c r="B94" s="10">
        <v>6203964</v>
      </c>
      <c r="C94" s="10">
        <v>2515250</v>
      </c>
      <c r="D94" s="10">
        <v>2033808</v>
      </c>
      <c r="E94" s="10">
        <v>124</v>
      </c>
      <c r="F94" s="10">
        <v>13</v>
      </c>
      <c r="G94" s="10">
        <v>887</v>
      </c>
      <c r="H94" s="10">
        <v>372</v>
      </c>
      <c r="I94" s="10">
        <v>875</v>
      </c>
      <c r="J94" s="10">
        <v>0</v>
      </c>
      <c r="K94" s="10">
        <v>0</v>
      </c>
      <c r="M94">
        <f t="shared" si="44"/>
        <v>1.4297310558217296E-4</v>
      </c>
      <c r="N94">
        <f t="shared" si="45"/>
        <v>1.4789782327800417E-4</v>
      </c>
      <c r="O94">
        <f t="shared" si="46"/>
        <v>4.3022743543146648E-4</v>
      </c>
      <c r="P94">
        <f t="shared" si="47"/>
        <v>0</v>
      </c>
      <c r="Q94">
        <f t="shared" si="48"/>
        <v>0</v>
      </c>
      <c r="S94">
        <f t="shared" si="49"/>
        <v>1.4299355005777762E-4</v>
      </c>
      <c r="T94">
        <f t="shared" si="31"/>
        <v>1.4791970054932264E-4</v>
      </c>
      <c r="U94">
        <f t="shared" si="32"/>
        <v>4.3041261738980153E-4</v>
      </c>
      <c r="V94">
        <f t="shared" si="33"/>
        <v>0</v>
      </c>
      <c r="W94">
        <f t="shared" si="33"/>
        <v>0</v>
      </c>
      <c r="Y94" t="str">
        <f t="shared" si="50"/>
        <v>2021-37</v>
      </c>
      <c r="Z94">
        <f t="shared" ca="1" si="51"/>
        <v>1.465720204537996E-4</v>
      </c>
      <c r="AA94">
        <f t="shared" ca="1" si="52"/>
        <v>1.4746401652479464E-4</v>
      </c>
      <c r="AB94">
        <f t="shared" ca="1" si="53"/>
        <v>4.298077046020104E-4</v>
      </c>
      <c r="AC94">
        <f t="shared" ca="1" si="54"/>
        <v>0</v>
      </c>
      <c r="AD94" t="e">
        <f t="shared" ca="1" si="55"/>
        <v>#NUM!</v>
      </c>
      <c r="AF94" t="str">
        <f t="shared" si="56"/>
        <v>2021-37</v>
      </c>
      <c r="AG94">
        <f t="shared" ca="1" si="57"/>
        <v>2.0077232767678915E-3</v>
      </c>
      <c r="AH94">
        <f t="shared" ca="1" si="34"/>
        <v>1.8460546934094128E-3</v>
      </c>
      <c r="AI94">
        <f t="shared" ca="1" si="35"/>
        <v>5.4393862965518239E-3</v>
      </c>
      <c r="AJ94">
        <f t="shared" ca="1" si="36"/>
        <v>0</v>
      </c>
      <c r="AK94" t="e">
        <f t="shared" ca="1" si="37"/>
        <v>#NUM!</v>
      </c>
      <c r="AM94">
        <f t="shared" ca="1" si="58"/>
        <v>0.9194766603399952</v>
      </c>
      <c r="AN94">
        <f t="shared" ca="1" si="38"/>
        <v>2.7092310775558435</v>
      </c>
      <c r="AO94">
        <f t="shared" ca="1" si="39"/>
        <v>0</v>
      </c>
      <c r="AP94" t="e">
        <f t="shared" ca="1" si="40"/>
        <v>#NUM!</v>
      </c>
      <c r="AR94" t="str">
        <f t="shared" si="59"/>
        <v>2021-37</v>
      </c>
      <c r="AS94">
        <f t="shared" ca="1" si="60"/>
        <v>1.1282221928180676</v>
      </c>
      <c r="AT94">
        <f t="shared" ca="1" si="41"/>
        <v>1.1490416067163387</v>
      </c>
      <c r="AU94" t="e">
        <f t="shared" ca="1" si="42"/>
        <v>#DIV/0!</v>
      </c>
      <c r="AV94" t="e">
        <f t="shared" ca="1" si="43"/>
        <v>#NUM!</v>
      </c>
    </row>
    <row r="95" spans="1:48" x14ac:dyDescent="0.25">
      <c r="A95" s="1" t="s">
        <v>45</v>
      </c>
      <c r="B95" s="10">
        <v>6203077</v>
      </c>
      <c r="C95" s="10">
        <v>2514878</v>
      </c>
      <c r="D95" s="10">
        <v>2032933</v>
      </c>
      <c r="E95" s="10">
        <v>124</v>
      </c>
      <c r="F95" s="10">
        <v>13</v>
      </c>
      <c r="G95" s="10">
        <v>896</v>
      </c>
      <c r="H95" s="10">
        <v>333</v>
      </c>
      <c r="I95" s="10">
        <v>877</v>
      </c>
      <c r="J95" s="10">
        <v>0</v>
      </c>
      <c r="K95" s="10">
        <v>0</v>
      </c>
      <c r="M95">
        <f t="shared" si="44"/>
        <v>1.4444444265321871E-4</v>
      </c>
      <c r="N95">
        <f t="shared" si="45"/>
        <v>1.3241198976650159E-4</v>
      </c>
      <c r="O95">
        <f t="shared" si="46"/>
        <v>4.3139641099829655E-4</v>
      </c>
      <c r="P95">
        <f t="shared" si="47"/>
        <v>0</v>
      </c>
      <c r="Q95">
        <f t="shared" si="48"/>
        <v>0</v>
      </c>
      <c r="S95">
        <f t="shared" si="49"/>
        <v>1.4446531011561204E-4</v>
      </c>
      <c r="T95">
        <f t="shared" si="31"/>
        <v>1.3242952521691609E-4</v>
      </c>
      <c r="U95">
        <f t="shared" si="32"/>
        <v>4.3158260087949527E-4</v>
      </c>
      <c r="V95">
        <f t="shared" si="33"/>
        <v>0</v>
      </c>
      <c r="W95">
        <f t="shared" si="33"/>
        <v>0</v>
      </c>
      <c r="Y95" t="str">
        <f t="shared" si="50"/>
        <v>2021-38</v>
      </c>
      <c r="Z95">
        <f t="shared" ca="1" si="51"/>
        <v>1.4836243097349997E-4</v>
      </c>
      <c r="AA95">
        <f t="shared" ca="1" si="52"/>
        <v>1.3199023070236112E-4</v>
      </c>
      <c r="AB95">
        <f t="shared" ca="1" si="53"/>
        <v>4.3092942085260844E-4</v>
      </c>
      <c r="AC95">
        <f t="shared" ca="1" si="54"/>
        <v>0</v>
      </c>
      <c r="AD95" t="e">
        <f t="shared" ca="1" si="55"/>
        <v>#NUM!</v>
      </c>
      <c r="AF95" t="str">
        <f t="shared" si="56"/>
        <v>2021-38</v>
      </c>
      <c r="AG95">
        <f t="shared" ca="1" si="57"/>
        <v>2.1560857077413914E-3</v>
      </c>
      <c r="AH95">
        <f t="shared" ca="1" si="34"/>
        <v>1.9780449241117741E-3</v>
      </c>
      <c r="AI95">
        <f t="shared" ca="1" si="35"/>
        <v>5.8703157174044319E-3</v>
      </c>
      <c r="AJ95">
        <f t="shared" ca="1" si="36"/>
        <v>0</v>
      </c>
      <c r="AK95" t="e">
        <f t="shared" ca="1" si="37"/>
        <v>#NUM!</v>
      </c>
      <c r="AM95">
        <f t="shared" ca="1" si="58"/>
        <v>0.91742406946515864</v>
      </c>
      <c r="AN95">
        <f t="shared" ca="1" si="38"/>
        <v>2.7226727102392809</v>
      </c>
      <c r="AO95">
        <f t="shared" ca="1" si="39"/>
        <v>0</v>
      </c>
      <c r="AP95" t="e">
        <f t="shared" ca="1" si="40"/>
        <v>#NUM!</v>
      </c>
      <c r="AR95" t="str">
        <f t="shared" si="59"/>
        <v>2021-38</v>
      </c>
      <c r="AS95">
        <f t="shared" ca="1" si="60"/>
        <v>1.1257036095003463</v>
      </c>
      <c r="AT95">
        <f t="shared" ca="1" si="41"/>
        <v>1.1547424844832517</v>
      </c>
      <c r="AU95" t="e">
        <f t="shared" ca="1" si="42"/>
        <v>#DIV/0!</v>
      </c>
      <c r="AV95" t="e">
        <f t="shared" ca="1" si="43"/>
        <v>#NUM!</v>
      </c>
    </row>
    <row r="96" spans="1:48" x14ac:dyDescent="0.25">
      <c r="A96" s="1" t="s">
        <v>46</v>
      </c>
      <c r="B96" s="10">
        <v>6202181</v>
      </c>
      <c r="C96" s="10">
        <v>2514545</v>
      </c>
      <c r="D96" s="10">
        <v>2032056</v>
      </c>
      <c r="E96" s="10">
        <v>124</v>
      </c>
      <c r="F96" s="10">
        <v>13</v>
      </c>
      <c r="G96" s="10">
        <v>834</v>
      </c>
      <c r="H96" s="10">
        <v>360</v>
      </c>
      <c r="I96" s="10">
        <v>895</v>
      </c>
      <c r="J96" s="10">
        <v>0</v>
      </c>
      <c r="K96" s="10">
        <v>0</v>
      </c>
      <c r="M96">
        <f t="shared" si="44"/>
        <v>1.3446882636930461E-4</v>
      </c>
      <c r="N96">
        <f t="shared" si="45"/>
        <v>1.4316705407936624E-4</v>
      </c>
      <c r="O96">
        <f t="shared" si="46"/>
        <v>4.4044061777825022E-4</v>
      </c>
      <c r="P96">
        <f t="shared" si="47"/>
        <v>0</v>
      </c>
      <c r="Q96">
        <f t="shared" si="48"/>
        <v>0</v>
      </c>
      <c r="S96">
        <f t="shared" si="49"/>
        <v>1.3448691086897225E-4</v>
      </c>
      <c r="T96">
        <f t="shared" si="31"/>
        <v>1.4318755406421809E-4</v>
      </c>
      <c r="U96">
        <f t="shared" si="32"/>
        <v>4.4063469832330789E-4</v>
      </c>
      <c r="V96">
        <f t="shared" si="33"/>
        <v>0</v>
      </c>
      <c r="W96">
        <f t="shared" si="33"/>
        <v>0</v>
      </c>
      <c r="Y96" t="str">
        <f t="shared" si="50"/>
        <v>2021-39</v>
      </c>
      <c r="Z96">
        <f t="shared" ca="1" si="51"/>
        <v>1.3837770550920303E-4</v>
      </c>
      <c r="AA96">
        <f t="shared" ca="1" si="52"/>
        <v>1.4267870621314764E-4</v>
      </c>
      <c r="AB96">
        <f t="shared" ca="1" si="53"/>
        <v>4.3992022272812691E-4</v>
      </c>
      <c r="AC96">
        <f t="shared" ca="1" si="54"/>
        <v>0</v>
      </c>
      <c r="AD96" t="e">
        <f t="shared" ca="1" si="55"/>
        <v>#NUM!</v>
      </c>
      <c r="AF96" t="str">
        <f t="shared" si="56"/>
        <v>2021-39</v>
      </c>
      <c r="AG96">
        <f t="shared" ca="1" si="57"/>
        <v>2.2944634132505944E-3</v>
      </c>
      <c r="AH96">
        <f t="shared" ca="1" si="34"/>
        <v>2.1207236303249217E-3</v>
      </c>
      <c r="AI96">
        <f t="shared" ca="1" si="35"/>
        <v>6.3102359401325586E-3</v>
      </c>
      <c r="AJ96">
        <f t="shared" ca="1" si="36"/>
        <v>0</v>
      </c>
      <c r="AK96" t="e">
        <f t="shared" ca="1" si="37"/>
        <v>#NUM!</v>
      </c>
      <c r="AM96">
        <f t="shared" ca="1" si="58"/>
        <v>0.92427868671937841</v>
      </c>
      <c r="AN96">
        <f t="shared" ca="1" si="38"/>
        <v>2.7502011597529767</v>
      </c>
      <c r="AO96">
        <f t="shared" ca="1" si="39"/>
        <v>0</v>
      </c>
      <c r="AP96" t="e">
        <f t="shared" ca="1" si="40"/>
        <v>#NUM!</v>
      </c>
      <c r="AR96" t="str">
        <f t="shared" si="59"/>
        <v>2021-39</v>
      </c>
      <c r="AS96">
        <f t="shared" ca="1" si="60"/>
        <v>1.1341144062536046</v>
      </c>
      <c r="AT96">
        <f t="shared" ca="1" si="41"/>
        <v>1.1664178761180484</v>
      </c>
      <c r="AU96" t="e">
        <f t="shared" ca="1" si="42"/>
        <v>#DIV/0!</v>
      </c>
      <c r="AV96" t="e">
        <f t="shared" ca="1" si="43"/>
        <v>#NUM!</v>
      </c>
    </row>
    <row r="97" spans="1:48" x14ac:dyDescent="0.25">
      <c r="A97" s="1" t="s">
        <v>47</v>
      </c>
      <c r="B97" s="10">
        <v>6201347</v>
      </c>
      <c r="C97" s="10">
        <v>2514185</v>
      </c>
      <c r="D97" s="10">
        <v>2031161</v>
      </c>
      <c r="E97" s="10">
        <v>124</v>
      </c>
      <c r="F97" s="10">
        <v>13</v>
      </c>
      <c r="G97" s="10">
        <v>823</v>
      </c>
      <c r="H97" s="10">
        <v>386</v>
      </c>
      <c r="I97" s="10">
        <v>908</v>
      </c>
      <c r="J97" s="10">
        <v>0</v>
      </c>
      <c r="K97" s="10">
        <v>0</v>
      </c>
      <c r="M97">
        <f t="shared" si="44"/>
        <v>1.3271310249208761E-4</v>
      </c>
      <c r="N97">
        <f t="shared" si="45"/>
        <v>1.5352887715104497E-4</v>
      </c>
      <c r="O97">
        <f t="shared" si="46"/>
        <v>4.4703497162460289E-4</v>
      </c>
      <c r="P97">
        <f t="shared" si="47"/>
        <v>0</v>
      </c>
      <c r="Q97">
        <f t="shared" si="48"/>
        <v>0</v>
      </c>
      <c r="S97">
        <f t="shared" si="49"/>
        <v>1.3273071779223809E-4</v>
      </c>
      <c r="T97">
        <f t="shared" si="31"/>
        <v>1.5355245218822872E-4</v>
      </c>
      <c r="U97">
        <f t="shared" si="32"/>
        <v>4.4723490872063012E-4</v>
      </c>
      <c r="V97">
        <f t="shared" si="33"/>
        <v>0</v>
      </c>
      <c r="W97">
        <f t="shared" si="33"/>
        <v>0</v>
      </c>
      <c r="Y97" t="str">
        <f t="shared" si="50"/>
        <v>2021-40</v>
      </c>
      <c r="Z97">
        <f t="shared" ca="1" si="51"/>
        <v>1.3683061865685676E-4</v>
      </c>
      <c r="AA97">
        <f t="shared" ca="1" si="52"/>
        <v>1.5297046067870408E-4</v>
      </c>
      <c r="AB97">
        <f t="shared" ca="1" si="53"/>
        <v>4.4646142774120595E-4</v>
      </c>
      <c r="AC97">
        <f t="shared" ca="1" si="54"/>
        <v>0</v>
      </c>
      <c r="AD97" t="e">
        <f t="shared" ca="1" si="55"/>
        <v>#NUM!</v>
      </c>
      <c r="AF97" t="str">
        <f t="shared" si="56"/>
        <v>2021-40</v>
      </c>
      <c r="AG97">
        <f t="shared" ca="1" si="57"/>
        <v>2.4312940319074512E-3</v>
      </c>
      <c r="AH97">
        <f t="shared" ca="1" si="34"/>
        <v>2.2736940910036258E-3</v>
      </c>
      <c r="AI97">
        <f t="shared" ca="1" si="35"/>
        <v>6.7566973678737643E-3</v>
      </c>
      <c r="AJ97">
        <f t="shared" ca="1" si="36"/>
        <v>0</v>
      </c>
      <c r="AK97" t="e">
        <f t="shared" ca="1" si="37"/>
        <v>#NUM!</v>
      </c>
      <c r="AM97">
        <f t="shared" ca="1" si="58"/>
        <v>0.93517857616744871</v>
      </c>
      <c r="AN97">
        <f t="shared" ca="1" si="38"/>
        <v>2.7790539849155369</v>
      </c>
      <c r="AO97">
        <f t="shared" ca="1" si="39"/>
        <v>0</v>
      </c>
      <c r="AP97" t="e">
        <f t="shared" ca="1" si="40"/>
        <v>#NUM!</v>
      </c>
      <c r="AR97" t="str">
        <f t="shared" si="59"/>
        <v>2021-40</v>
      </c>
      <c r="AS97">
        <f t="shared" ca="1" si="60"/>
        <v>1.1474888590320242</v>
      </c>
      <c r="AT97">
        <f t="shared" ca="1" si="41"/>
        <v>1.1786549631859418</v>
      </c>
      <c r="AU97" t="e">
        <f t="shared" ca="1" si="42"/>
        <v>#DIV/0!</v>
      </c>
      <c r="AV97" t="e">
        <f t="shared" ca="1" si="43"/>
        <v>#NUM!</v>
      </c>
    </row>
    <row r="98" spans="1:48" x14ac:dyDescent="0.25">
      <c r="A98" s="1" t="s">
        <v>48</v>
      </c>
      <c r="B98" s="10">
        <v>6200524</v>
      </c>
      <c r="C98" s="10">
        <v>2513799</v>
      </c>
      <c r="D98" s="10">
        <v>2030253</v>
      </c>
      <c r="E98" s="10">
        <v>124</v>
      </c>
      <c r="F98" s="10">
        <v>13</v>
      </c>
      <c r="G98" s="10">
        <v>899</v>
      </c>
      <c r="H98" s="10">
        <v>354</v>
      </c>
      <c r="I98" s="10">
        <v>960</v>
      </c>
      <c r="J98" s="10">
        <v>0</v>
      </c>
      <c r="K98" s="10">
        <v>0</v>
      </c>
      <c r="M98">
        <f t="shared" si="44"/>
        <v>1.4498774619693433E-4</v>
      </c>
      <c r="N98">
        <f t="shared" si="45"/>
        <v>1.4082271494260282E-4</v>
      </c>
      <c r="O98">
        <f t="shared" si="46"/>
        <v>4.7284747270414084E-4</v>
      </c>
      <c r="P98">
        <f t="shared" si="47"/>
        <v>0</v>
      </c>
      <c r="Q98">
        <f t="shared" si="48"/>
        <v>0</v>
      </c>
      <c r="S98">
        <f t="shared" si="49"/>
        <v>1.4500877094575281E-4</v>
      </c>
      <c r="T98">
        <f t="shared" si="31"/>
        <v>1.4084254900545261E-4</v>
      </c>
      <c r="U98">
        <f t="shared" si="32"/>
        <v>4.7307117203076006E-4</v>
      </c>
      <c r="V98">
        <f t="shared" si="33"/>
        <v>0</v>
      </c>
      <c r="W98">
        <f t="shared" si="33"/>
        <v>0</v>
      </c>
      <c r="Y98" t="str">
        <f t="shared" si="50"/>
        <v>2021-41</v>
      </c>
      <c r="Z98">
        <f t="shared" ca="1" si="51"/>
        <v>1.4977242431174709E-4</v>
      </c>
      <c r="AA98">
        <f t="shared" ca="1" si="52"/>
        <v>1.4027543391401408E-4</v>
      </c>
      <c r="AB98">
        <f t="shared" ca="1" si="53"/>
        <v>4.7220191966573452E-4</v>
      </c>
      <c r="AC98">
        <f t="shared" ca="1" si="54"/>
        <v>0</v>
      </c>
      <c r="AD98" t="e">
        <f t="shared" ca="1" si="55"/>
        <v>#NUM!</v>
      </c>
      <c r="AF98" t="str">
        <f t="shared" si="56"/>
        <v>2021-41</v>
      </c>
      <c r="AG98">
        <f t="shared" ca="1" si="57"/>
        <v>2.5810664562191982E-3</v>
      </c>
      <c r="AH98">
        <f t="shared" ca="1" si="34"/>
        <v>2.4139695249176399E-3</v>
      </c>
      <c r="AI98">
        <f t="shared" ca="1" si="35"/>
        <v>7.2288992875394987E-3</v>
      </c>
      <c r="AJ98">
        <f t="shared" ca="1" si="36"/>
        <v>0</v>
      </c>
      <c r="AK98" t="e">
        <f t="shared" ca="1" si="37"/>
        <v>#NUM!</v>
      </c>
      <c r="AM98">
        <f t="shared" ca="1" si="58"/>
        <v>0.93526050795827809</v>
      </c>
      <c r="AN98">
        <f t="shared" ca="1" si="38"/>
        <v>2.8007412479136806</v>
      </c>
      <c r="AO98">
        <f t="shared" ca="1" si="39"/>
        <v>0</v>
      </c>
      <c r="AP98" t="e">
        <f t="shared" ca="1" si="40"/>
        <v>#NUM!</v>
      </c>
      <c r="AR98" t="str">
        <f t="shared" si="59"/>
        <v>2021-41</v>
      </c>
      <c r="AS98">
        <f t="shared" ca="1" si="60"/>
        <v>1.1475893915073967</v>
      </c>
      <c r="AT98">
        <f t="shared" ca="1" si="41"/>
        <v>1.1878529853580293</v>
      </c>
      <c r="AU98" t="e">
        <f t="shared" ca="1" si="42"/>
        <v>#DIV/0!</v>
      </c>
      <c r="AV98" t="e">
        <f t="shared" ca="1" si="43"/>
        <v>#NUM!</v>
      </c>
    </row>
    <row r="99" spans="1:48" x14ac:dyDescent="0.25">
      <c r="A99" s="1" t="s">
        <v>49</v>
      </c>
      <c r="B99" s="10">
        <v>6199625</v>
      </c>
      <c r="C99" s="10">
        <v>2513445</v>
      </c>
      <c r="D99" s="10">
        <v>2029293</v>
      </c>
      <c r="E99" s="10">
        <v>124</v>
      </c>
      <c r="F99" s="10">
        <v>13</v>
      </c>
      <c r="G99" s="10">
        <v>958</v>
      </c>
      <c r="H99" s="10">
        <v>383</v>
      </c>
      <c r="I99" s="10">
        <v>994</v>
      </c>
      <c r="J99" s="10">
        <v>0</v>
      </c>
      <c r="K99" s="10">
        <v>0</v>
      </c>
      <c r="M99">
        <f t="shared" si="44"/>
        <v>1.5452547533116923E-4</v>
      </c>
      <c r="N99">
        <f t="shared" si="45"/>
        <v>1.5238049768345836E-4</v>
      </c>
      <c r="O99">
        <f t="shared" si="46"/>
        <v>4.8982576690502553E-4</v>
      </c>
      <c r="P99">
        <f t="shared" si="47"/>
        <v>0</v>
      </c>
      <c r="Q99">
        <f t="shared" si="48"/>
        <v>0</v>
      </c>
      <c r="S99">
        <f t="shared" si="49"/>
        <v>1.5454935745162364E-4</v>
      </c>
      <c r="T99">
        <f t="shared" si="31"/>
        <v>1.5240372133324572E-4</v>
      </c>
      <c r="U99">
        <f t="shared" si="32"/>
        <v>4.9006582357613701E-4</v>
      </c>
      <c r="V99">
        <f t="shared" si="33"/>
        <v>0</v>
      </c>
      <c r="W99">
        <f t="shared" si="33"/>
        <v>0</v>
      </c>
      <c r="Y99" t="str">
        <f t="shared" si="50"/>
        <v>2021-42</v>
      </c>
      <c r="Z99">
        <f t="shared" ca="1" si="51"/>
        <v>1.5993021912380555E-4</v>
      </c>
      <c r="AA99">
        <f t="shared" ca="1" si="52"/>
        <v>1.5175403312868001E-4</v>
      </c>
      <c r="AB99">
        <f t="shared" ca="1" si="53"/>
        <v>4.8911242628733897E-4</v>
      </c>
      <c r="AC99">
        <f t="shared" ca="1" si="54"/>
        <v>0</v>
      </c>
      <c r="AD99" t="e">
        <f t="shared" ca="1" si="55"/>
        <v>#NUM!</v>
      </c>
      <c r="AF99" t="str">
        <f t="shared" si="56"/>
        <v>2021-42</v>
      </c>
      <c r="AG99">
        <f t="shared" ca="1" si="57"/>
        <v>2.7409966753430036E-3</v>
      </c>
      <c r="AH99">
        <f t="shared" ca="1" si="34"/>
        <v>2.5657235580463199E-3</v>
      </c>
      <c r="AI99">
        <f t="shared" ca="1" si="35"/>
        <v>7.7180117138268374E-3</v>
      </c>
      <c r="AJ99">
        <f t="shared" ca="1" si="36"/>
        <v>0</v>
      </c>
      <c r="AK99" t="e">
        <f t="shared" ca="1" si="37"/>
        <v>#NUM!</v>
      </c>
      <c r="AM99">
        <f t="shared" ca="1" si="58"/>
        <v>0.93605496902882945</v>
      </c>
      <c r="AN99">
        <f t="shared" ca="1" si="38"/>
        <v>2.8157683601936578</v>
      </c>
      <c r="AO99">
        <f t="shared" ca="1" si="39"/>
        <v>0</v>
      </c>
      <c r="AP99" t="e">
        <f t="shared" ca="1" si="40"/>
        <v>#NUM!</v>
      </c>
      <c r="AR99" t="str">
        <f t="shared" si="59"/>
        <v>2021-42</v>
      </c>
      <c r="AS99">
        <f t="shared" ca="1" si="60"/>
        <v>1.1485642162634644</v>
      </c>
      <c r="AT99">
        <f t="shared" ca="1" si="41"/>
        <v>1.1942262982073966</v>
      </c>
      <c r="AU99" t="e">
        <f t="shared" ca="1" si="42"/>
        <v>#DIV/0!</v>
      </c>
      <c r="AV99" t="e">
        <f t="shared" ca="1" si="43"/>
        <v>#NUM!</v>
      </c>
    </row>
    <row r="100" spans="1:48" x14ac:dyDescent="0.25">
      <c r="A100" s="1" t="s">
        <v>50</v>
      </c>
      <c r="B100" s="10">
        <v>6198667</v>
      </c>
      <c r="C100" s="10">
        <v>2513062</v>
      </c>
      <c r="D100" s="10">
        <v>2028299</v>
      </c>
      <c r="E100" s="10">
        <v>124</v>
      </c>
      <c r="F100" s="10">
        <v>13</v>
      </c>
      <c r="G100" s="10">
        <v>1036</v>
      </c>
      <c r="H100" s="10">
        <v>405</v>
      </c>
      <c r="I100" s="10">
        <v>1133</v>
      </c>
      <c r="J100" s="10">
        <v>1</v>
      </c>
      <c r="K100" s="10">
        <v>0</v>
      </c>
      <c r="M100">
        <f t="shared" si="44"/>
        <v>1.671327077257094E-4</v>
      </c>
      <c r="N100">
        <f t="shared" si="45"/>
        <v>1.6115798177681251E-4</v>
      </c>
      <c r="O100">
        <f t="shared" si="46"/>
        <v>5.5859614386241868E-4</v>
      </c>
      <c r="P100">
        <f t="shared" si="47"/>
        <v>8.0645161290322578E-3</v>
      </c>
      <c r="Q100">
        <f t="shared" si="48"/>
        <v>0</v>
      </c>
      <c r="S100">
        <f t="shared" si="49"/>
        <v>1.6716064612629813E-4</v>
      </c>
      <c r="T100">
        <f t="shared" si="31"/>
        <v>1.6118395820717115E-4</v>
      </c>
      <c r="U100">
        <f t="shared" si="32"/>
        <v>5.5890836245957331E-4</v>
      </c>
      <c r="V100">
        <f t="shared" si="33"/>
        <v>8.1301260832501755E-3</v>
      </c>
      <c r="W100">
        <f t="shared" si="33"/>
        <v>0</v>
      </c>
      <c r="Y100" t="str">
        <f t="shared" si="50"/>
        <v>2021-43</v>
      </c>
      <c r="Z100">
        <f t="shared" ca="1" si="51"/>
        <v>1.7330979562025221E-4</v>
      </c>
      <c r="AA100">
        <f t="shared" ca="1" si="52"/>
        <v>1.6045875315054772E-4</v>
      </c>
      <c r="AB100">
        <f t="shared" ca="1" si="53"/>
        <v>5.5776069064738122E-4</v>
      </c>
      <c r="AC100">
        <f t="shared" ca="1" si="54"/>
        <v>6.5920388342896657E-3</v>
      </c>
      <c r="AD100" t="e">
        <f t="shared" ca="1" si="55"/>
        <v>#NUM!</v>
      </c>
      <c r="AF100" t="str">
        <f t="shared" si="56"/>
        <v>2021-43</v>
      </c>
      <c r="AG100">
        <f t="shared" ca="1" si="57"/>
        <v>2.914306470963256E-3</v>
      </c>
      <c r="AH100">
        <f t="shared" ca="1" si="34"/>
        <v>2.7261823111968675E-3</v>
      </c>
      <c r="AI100">
        <f t="shared" ca="1" si="35"/>
        <v>8.2757724044742187E-3</v>
      </c>
      <c r="AJ100">
        <f t="shared" ca="1" si="36"/>
        <v>6.5920388342896657E-3</v>
      </c>
      <c r="AK100" t="e">
        <f t="shared" ca="1" si="37"/>
        <v>#NUM!</v>
      </c>
      <c r="AM100">
        <f t="shared" ca="1" si="58"/>
        <v>0.93544805200113068</v>
      </c>
      <c r="AN100">
        <f t="shared" ca="1" si="38"/>
        <v>2.8397055995757561</v>
      </c>
      <c r="AO100">
        <f t="shared" ca="1" si="39"/>
        <v>2.2619579992597076</v>
      </c>
      <c r="AP100" t="e">
        <f t="shared" ca="1" si="40"/>
        <v>#NUM!</v>
      </c>
      <c r="AR100" t="str">
        <f t="shared" si="59"/>
        <v>2021-43</v>
      </c>
      <c r="AS100">
        <f t="shared" ca="1" si="60"/>
        <v>1.1478195130106428</v>
      </c>
      <c r="AT100">
        <f t="shared" ca="1" si="41"/>
        <v>1.2043785824580162</v>
      </c>
      <c r="AU100" t="e">
        <f t="shared" ca="1" si="42"/>
        <v>#DIV/0!</v>
      </c>
      <c r="AV100" t="e">
        <f t="shared" ca="1" si="43"/>
        <v>#NUM!</v>
      </c>
    </row>
    <row r="101" spans="1:48" x14ac:dyDescent="0.25">
      <c r="A101" s="1" t="s">
        <v>51</v>
      </c>
      <c r="B101" s="10">
        <v>6197631</v>
      </c>
      <c r="C101" s="10">
        <v>2512657</v>
      </c>
      <c r="D101" s="10">
        <v>2027166</v>
      </c>
      <c r="E101" s="10">
        <v>123</v>
      </c>
      <c r="F101" s="10">
        <v>13</v>
      </c>
      <c r="G101" s="10">
        <v>1131</v>
      </c>
      <c r="H101" s="10">
        <v>407</v>
      </c>
      <c r="I101" s="10">
        <v>1169</v>
      </c>
      <c r="J101" s="10">
        <v>1</v>
      </c>
      <c r="K101" s="10">
        <v>0</v>
      </c>
      <c r="M101">
        <f t="shared" si="44"/>
        <v>1.8248908332877515E-4</v>
      </c>
      <c r="N101">
        <f t="shared" si="45"/>
        <v>1.6197992802041822E-4</v>
      </c>
      <c r="O101">
        <f t="shared" si="46"/>
        <v>5.7666713036820863E-4</v>
      </c>
      <c r="P101">
        <f t="shared" si="47"/>
        <v>8.130081300813009E-3</v>
      </c>
      <c r="Q101">
        <f t="shared" si="48"/>
        <v>0</v>
      </c>
      <c r="S101">
        <f t="shared" si="49"/>
        <v>1.8252239217942949E-4</v>
      </c>
      <c r="T101">
        <f t="shared" si="31"/>
        <v>1.6200617012253758E-4</v>
      </c>
      <c r="U101">
        <f t="shared" si="32"/>
        <v>5.769998832341988E-4</v>
      </c>
      <c r="V101">
        <f t="shared" si="33"/>
        <v>8.196767204178626E-3</v>
      </c>
      <c r="W101">
        <f t="shared" si="33"/>
        <v>0</v>
      </c>
      <c r="Y101" t="str">
        <f t="shared" si="50"/>
        <v>2021-44</v>
      </c>
      <c r="Z101">
        <f t="shared" ca="1" si="51"/>
        <v>1.895967818607627E-4</v>
      </c>
      <c r="AA101">
        <f t="shared" ca="1" si="52"/>
        <v>1.6123899332448223E-4</v>
      </c>
      <c r="AB101">
        <f t="shared" ca="1" si="53"/>
        <v>5.7575277041470524E-4</v>
      </c>
      <c r="AC101">
        <f t="shared" ca="1" si="54"/>
        <v>6.5731194328272815E-3</v>
      </c>
      <c r="AD101" t="e">
        <f t="shared" ca="1" si="55"/>
        <v>#NUM!</v>
      </c>
      <c r="AF101" t="str">
        <f t="shared" si="56"/>
        <v>2021-44</v>
      </c>
      <c r="AG101">
        <f t="shared" ca="1" si="57"/>
        <v>3.1039032528240185E-3</v>
      </c>
      <c r="AH101">
        <f t="shared" ca="1" si="34"/>
        <v>2.8874213045213498E-3</v>
      </c>
      <c r="AI101">
        <f t="shared" ca="1" si="35"/>
        <v>8.8515251748889235E-3</v>
      </c>
      <c r="AJ101">
        <f t="shared" ca="1" si="36"/>
        <v>1.3165158267116946E-2</v>
      </c>
      <c r="AK101" t="e">
        <f t="shared" ca="1" si="37"/>
        <v>#NUM!</v>
      </c>
      <c r="AM101">
        <f t="shared" ca="1" si="58"/>
        <v>0.93025493043131824</v>
      </c>
      <c r="AN101">
        <f t="shared" ca="1" si="38"/>
        <v>2.8517400363028571</v>
      </c>
      <c r="AO101">
        <f t="shared" ca="1" si="39"/>
        <v>4.2414847354339784</v>
      </c>
      <c r="AP101" t="e">
        <f t="shared" ca="1" si="40"/>
        <v>#NUM!</v>
      </c>
      <c r="AR101" t="str">
        <f t="shared" si="59"/>
        <v>2021-44</v>
      </c>
      <c r="AS101">
        <f t="shared" ca="1" si="60"/>
        <v>1.1414474154275478</v>
      </c>
      <c r="AT101">
        <f t="shared" ca="1" si="41"/>
        <v>1.2094826389659274</v>
      </c>
      <c r="AU101" t="e">
        <f t="shared" ca="1" si="42"/>
        <v>#DIV/0!</v>
      </c>
      <c r="AV101" t="e">
        <f t="shared" ca="1" si="43"/>
        <v>#NUM!</v>
      </c>
    </row>
    <row r="102" spans="1:48" x14ac:dyDescent="0.25">
      <c r="A102" s="1" t="s">
        <v>52</v>
      </c>
      <c r="B102" s="10">
        <v>6196500</v>
      </c>
      <c r="C102" s="10">
        <v>2512250</v>
      </c>
      <c r="D102" s="10">
        <v>2025997</v>
      </c>
      <c r="E102" s="10">
        <v>122</v>
      </c>
      <c r="F102" s="10">
        <v>13</v>
      </c>
      <c r="G102" s="10">
        <v>1281</v>
      </c>
      <c r="H102" s="10">
        <v>435</v>
      </c>
      <c r="I102" s="10">
        <v>1180</v>
      </c>
      <c r="J102" s="10">
        <v>0</v>
      </c>
      <c r="K102" s="10">
        <v>0</v>
      </c>
      <c r="M102">
        <f t="shared" si="44"/>
        <v>2.0672960542241587E-4</v>
      </c>
      <c r="N102">
        <f t="shared" si="45"/>
        <v>1.7315155736889244E-4</v>
      </c>
      <c r="O102">
        <f t="shared" si="46"/>
        <v>5.8242929283705753E-4</v>
      </c>
      <c r="P102">
        <f t="shared" si="47"/>
        <v>0</v>
      </c>
      <c r="Q102">
        <f t="shared" si="48"/>
        <v>0</v>
      </c>
      <c r="S102">
        <f t="shared" si="49"/>
        <v>2.0677235212572759E-4</v>
      </c>
      <c r="T102">
        <f t="shared" si="31"/>
        <v>1.7318154445573148E-4</v>
      </c>
      <c r="U102">
        <f t="shared" si="32"/>
        <v>5.8276873090051177E-4</v>
      </c>
      <c r="V102">
        <f t="shared" si="33"/>
        <v>0</v>
      </c>
      <c r="W102">
        <f t="shared" si="33"/>
        <v>0</v>
      </c>
      <c r="Y102" t="str">
        <f t="shared" si="50"/>
        <v>2021-45</v>
      </c>
      <c r="Z102">
        <f t="shared" ca="1" si="51"/>
        <v>2.1519541700438822E-4</v>
      </c>
      <c r="AA102">
        <f t="shared" ca="1" si="52"/>
        <v>1.7232054412764632E-4</v>
      </c>
      <c r="AB102">
        <f t="shared" ca="1" si="53"/>
        <v>5.8144624188062306E-4</v>
      </c>
      <c r="AC102">
        <f t="shared" ca="1" si="54"/>
        <v>0</v>
      </c>
      <c r="AD102" t="e">
        <f t="shared" ca="1" si="55"/>
        <v>#NUM!</v>
      </c>
      <c r="AF102" t="str">
        <f t="shared" si="56"/>
        <v>2021-45</v>
      </c>
      <c r="AG102">
        <f t="shared" ca="1" si="57"/>
        <v>3.3190986698284066E-3</v>
      </c>
      <c r="AH102">
        <f t="shared" ca="1" si="34"/>
        <v>3.0597418486489961E-3</v>
      </c>
      <c r="AI102">
        <f t="shared" ca="1" si="35"/>
        <v>9.432971416769546E-3</v>
      </c>
      <c r="AJ102">
        <f t="shared" ca="1" si="36"/>
        <v>1.3165158267116946E-2</v>
      </c>
      <c r="AK102" t="e">
        <f t="shared" ca="1" si="37"/>
        <v>#NUM!</v>
      </c>
      <c r="AM102">
        <f t="shared" ca="1" si="58"/>
        <v>0.92185926151065012</v>
      </c>
      <c r="AN102">
        <f t="shared" ca="1" si="38"/>
        <v>2.8420280187865639</v>
      </c>
      <c r="AO102">
        <f t="shared" ca="1" si="39"/>
        <v>3.9664859580078615</v>
      </c>
      <c r="AP102" t="e">
        <f t="shared" ca="1" si="40"/>
        <v>#NUM!</v>
      </c>
      <c r="AR102" t="str">
        <f t="shared" si="59"/>
        <v>2021-45</v>
      </c>
      <c r="AS102">
        <f t="shared" ca="1" si="60"/>
        <v>1.1311457075012714</v>
      </c>
      <c r="AT102">
        <f t="shared" ca="1" si="41"/>
        <v>1.2053635690557127</v>
      </c>
      <c r="AU102" t="e">
        <f t="shared" ca="1" si="42"/>
        <v>#DIV/0!</v>
      </c>
      <c r="AV102" t="e">
        <f t="shared" ca="1" si="43"/>
        <v>#NUM!</v>
      </c>
    </row>
    <row r="103" spans="1:48" x14ac:dyDescent="0.25">
      <c r="A103" s="1" t="s">
        <v>53</v>
      </c>
      <c r="B103" s="10">
        <v>6195219</v>
      </c>
      <c r="C103" s="10">
        <v>2511815</v>
      </c>
      <c r="D103" s="10">
        <v>2024817</v>
      </c>
      <c r="E103" s="10">
        <v>122</v>
      </c>
      <c r="F103" s="10">
        <v>13</v>
      </c>
      <c r="G103" s="10">
        <v>1416</v>
      </c>
      <c r="H103" s="10">
        <v>433</v>
      </c>
      <c r="I103" s="10">
        <v>1194</v>
      </c>
      <c r="J103" s="10">
        <v>0</v>
      </c>
      <c r="K103" s="10">
        <v>0</v>
      </c>
      <c r="M103">
        <f t="shared" si="44"/>
        <v>2.285633486080153E-4</v>
      </c>
      <c r="N103">
        <f t="shared" si="45"/>
        <v>1.7238530703893399E-4</v>
      </c>
      <c r="O103">
        <f t="shared" si="46"/>
        <v>5.8968291949346532E-4</v>
      </c>
      <c r="P103">
        <f t="shared" si="47"/>
        <v>0</v>
      </c>
      <c r="Q103">
        <f t="shared" si="48"/>
        <v>0</v>
      </c>
      <c r="S103">
        <f t="shared" si="49"/>
        <v>2.2861560275120568E-4</v>
      </c>
      <c r="T103">
        <f t="shared" si="31"/>
        <v>1.7241502928372262E-4</v>
      </c>
      <c r="U103">
        <f t="shared" si="32"/>
        <v>5.9003086772562959E-4</v>
      </c>
      <c r="V103">
        <f t="shared" si="33"/>
        <v>0</v>
      </c>
      <c r="W103">
        <f t="shared" si="33"/>
        <v>0</v>
      </c>
      <c r="Y103" t="str">
        <f t="shared" si="50"/>
        <v>2021-46</v>
      </c>
      <c r="Z103">
        <f t="shared" ca="1" si="51"/>
        <v>2.3838128555841778E-4</v>
      </c>
      <c r="AA103">
        <f t="shared" ca="1" si="52"/>
        <v>1.7151712773269033E-4</v>
      </c>
      <c r="AB103">
        <f t="shared" ca="1" si="53"/>
        <v>5.8862821400099314E-4</v>
      </c>
      <c r="AC103">
        <f t="shared" ca="1" si="54"/>
        <v>0</v>
      </c>
      <c r="AD103" t="e">
        <f t="shared" ca="1" si="55"/>
        <v>#NUM!</v>
      </c>
      <c r="AF103" t="str">
        <f t="shared" si="56"/>
        <v>2021-46</v>
      </c>
      <c r="AG103">
        <f t="shared" ca="1" si="57"/>
        <v>3.5574799553868245E-3</v>
      </c>
      <c r="AH103">
        <f t="shared" ca="1" si="34"/>
        <v>3.2312589763816863E-3</v>
      </c>
      <c r="AI103">
        <f t="shared" ca="1" si="35"/>
        <v>1.0021599630770539E-2</v>
      </c>
      <c r="AJ103">
        <f t="shared" ca="1" si="36"/>
        <v>1.3165158267116946E-2</v>
      </c>
      <c r="AK103" t="e">
        <f t="shared" ca="1" si="37"/>
        <v>#NUM!</v>
      </c>
      <c r="AM103">
        <f t="shared" ca="1" si="58"/>
        <v>0.90829998113941124</v>
      </c>
      <c r="AN103">
        <f t="shared" ca="1" si="38"/>
        <v>2.8170502030786104</v>
      </c>
      <c r="AO103">
        <f t="shared" ca="1" si="39"/>
        <v>3.7006978063732832</v>
      </c>
      <c r="AP103" t="e">
        <f t="shared" ca="1" si="40"/>
        <v>#NUM!</v>
      </c>
      <c r="AR103" t="str">
        <f t="shared" si="59"/>
        <v>2021-46</v>
      </c>
      <c r="AS103">
        <f t="shared" ca="1" si="60"/>
        <v>1.1145081116890869</v>
      </c>
      <c r="AT103">
        <f t="shared" ca="1" si="41"/>
        <v>1.1947699546050681</v>
      </c>
      <c r="AU103" t="e">
        <f t="shared" ca="1" si="42"/>
        <v>#DIV/0!</v>
      </c>
      <c r="AV103" t="e">
        <f t="shared" ca="1" si="43"/>
        <v>#NUM!</v>
      </c>
    </row>
    <row r="104" spans="1:48" x14ac:dyDescent="0.25">
      <c r="A104" s="1" t="s">
        <v>54</v>
      </c>
      <c r="B104" s="10">
        <v>6193803</v>
      </c>
      <c r="C104" s="10">
        <v>2511382</v>
      </c>
      <c r="D104" s="10">
        <v>2023623</v>
      </c>
      <c r="E104" s="10">
        <v>122</v>
      </c>
      <c r="F104" s="10">
        <v>13</v>
      </c>
      <c r="G104" s="10">
        <v>1499</v>
      </c>
      <c r="H104" s="10">
        <v>486</v>
      </c>
      <c r="I104" s="10">
        <v>1274</v>
      </c>
      <c r="J104" s="10">
        <v>1</v>
      </c>
      <c r="K104" s="10">
        <v>0</v>
      </c>
      <c r="M104">
        <f t="shared" si="44"/>
        <v>2.4201609253636256E-4</v>
      </c>
      <c r="N104">
        <f t="shared" si="45"/>
        <v>1.9351894693837895E-4</v>
      </c>
      <c r="O104">
        <f t="shared" si="46"/>
        <v>6.2956390592516494E-4</v>
      </c>
      <c r="P104">
        <f t="shared" si="47"/>
        <v>8.1967213114754103E-3</v>
      </c>
      <c r="Q104">
        <f t="shared" si="48"/>
        <v>0</v>
      </c>
      <c r="S104">
        <f t="shared" si="49"/>
        <v>2.4207467968628916E-4</v>
      </c>
      <c r="T104">
        <f t="shared" si="31"/>
        <v>1.9355640437401501E-4</v>
      </c>
      <c r="U104">
        <f t="shared" si="32"/>
        <v>6.2996052715549172E-4</v>
      </c>
      <c r="V104">
        <f t="shared" si="33"/>
        <v>8.2645098498934245E-3</v>
      </c>
      <c r="W104">
        <f t="shared" si="33"/>
        <v>0</v>
      </c>
      <c r="Y104" t="str">
        <f t="shared" si="50"/>
        <v>2021-47</v>
      </c>
      <c r="Z104">
        <f t="shared" ca="1" si="51"/>
        <v>2.5289567183551257E-4</v>
      </c>
      <c r="AA104">
        <f t="shared" ca="1" si="52"/>
        <v>1.9250270963559675E-4</v>
      </c>
      <c r="AB104">
        <f t="shared" ca="1" si="53"/>
        <v>6.2839496344102661E-4</v>
      </c>
      <c r="AC104">
        <f t="shared" ca="1" si="54"/>
        <v>6.4115843849137386E-3</v>
      </c>
      <c r="AD104" t="e">
        <f t="shared" ca="1" si="55"/>
        <v>#NUM!</v>
      </c>
      <c r="AF104" t="str">
        <f t="shared" si="56"/>
        <v>2021-47</v>
      </c>
      <c r="AG104">
        <f t="shared" ca="1" si="57"/>
        <v>3.810375627222337E-3</v>
      </c>
      <c r="AH104">
        <f t="shared" ca="1" si="34"/>
        <v>3.4237616860172829E-3</v>
      </c>
      <c r="AI104">
        <f t="shared" ca="1" si="35"/>
        <v>1.0649994594211565E-2</v>
      </c>
      <c r="AJ104">
        <f t="shared" ca="1" si="36"/>
        <v>1.9576742652030684E-2</v>
      </c>
      <c r="AK104" t="e">
        <f t="shared" ca="1" si="37"/>
        <v>#NUM!</v>
      </c>
      <c r="AM104">
        <f t="shared" ca="1" si="58"/>
        <v>0.89853652788376526</v>
      </c>
      <c r="AN104">
        <f t="shared" ca="1" si="38"/>
        <v>2.7949986132929179</v>
      </c>
      <c r="AO104">
        <f t="shared" ca="1" si="39"/>
        <v>5.1377461350973448</v>
      </c>
      <c r="AP104" t="e">
        <f t="shared" ca="1" si="40"/>
        <v>#NUM!</v>
      </c>
      <c r="AR104" t="str">
        <f t="shared" si="59"/>
        <v>2021-47</v>
      </c>
      <c r="AS104">
        <f t="shared" ca="1" si="60"/>
        <v>1.1025280961903918</v>
      </c>
      <c r="AT104">
        <f t="shared" ca="1" si="41"/>
        <v>1.1854174138166829</v>
      </c>
      <c r="AU104" t="e">
        <f t="shared" ca="1" si="42"/>
        <v>#DIV/0!</v>
      </c>
      <c r="AV104" t="e">
        <f t="shared" ca="1" si="43"/>
        <v>#NUM!</v>
      </c>
    </row>
    <row r="105" spans="1:48" x14ac:dyDescent="0.25">
      <c r="A105" s="1" t="s">
        <v>55</v>
      </c>
      <c r="B105" s="10">
        <v>6192304</v>
      </c>
      <c r="C105" s="10">
        <v>2510896</v>
      </c>
      <c r="D105" s="10">
        <v>2022349</v>
      </c>
      <c r="E105" s="10">
        <v>121</v>
      </c>
      <c r="F105" s="10">
        <v>13</v>
      </c>
      <c r="G105" s="10">
        <v>1551</v>
      </c>
      <c r="H105" s="10">
        <v>492</v>
      </c>
      <c r="I105" s="10">
        <v>1340</v>
      </c>
      <c r="J105" s="10">
        <v>0</v>
      </c>
      <c r="K105" s="10">
        <v>0</v>
      </c>
      <c r="M105">
        <f t="shared" si="44"/>
        <v>2.5047219903932366E-4</v>
      </c>
      <c r="N105">
        <f t="shared" si="45"/>
        <v>1.9594598900153572E-4</v>
      </c>
      <c r="O105">
        <f t="shared" si="46"/>
        <v>6.6259582297615303E-4</v>
      </c>
      <c r="P105">
        <f t="shared" si="47"/>
        <v>0</v>
      </c>
      <c r="Q105">
        <f t="shared" si="48"/>
        <v>0</v>
      </c>
      <c r="S105">
        <f t="shared" si="49"/>
        <v>2.5053495238986349E-4</v>
      </c>
      <c r="T105">
        <f t="shared" si="31"/>
        <v>1.9598439198417571E-4</v>
      </c>
      <c r="U105">
        <f t="shared" si="32"/>
        <v>6.6303517158525086E-4</v>
      </c>
      <c r="V105">
        <f t="shared" si="33"/>
        <v>0</v>
      </c>
      <c r="W105">
        <f t="shared" si="33"/>
        <v>0</v>
      </c>
      <c r="Y105" t="str">
        <f t="shared" si="50"/>
        <v>2021-48</v>
      </c>
      <c r="Z105">
        <f t="shared" ca="1" si="51"/>
        <v>2.6223224596457032E-4</v>
      </c>
      <c r="AA105">
        <f t="shared" ca="1" si="52"/>
        <v>1.9487122409961522E-4</v>
      </c>
      <c r="AB105">
        <f t="shared" ca="1" si="53"/>
        <v>6.613158627323118E-4</v>
      </c>
      <c r="AC105">
        <f t="shared" ca="1" si="54"/>
        <v>0</v>
      </c>
      <c r="AD105" t="e">
        <f t="shared" ca="1" si="55"/>
        <v>#NUM!</v>
      </c>
      <c r="AF105" t="str">
        <f t="shared" si="56"/>
        <v>2021-48</v>
      </c>
      <c r="AG105">
        <f t="shared" ca="1" si="57"/>
        <v>4.0726078731869071E-3</v>
      </c>
      <c r="AH105">
        <f t="shared" ca="1" si="34"/>
        <v>3.6186329101168982E-3</v>
      </c>
      <c r="AI105">
        <f t="shared" ca="1" si="35"/>
        <v>1.1311310456943877E-2</v>
      </c>
      <c r="AJ105">
        <f t="shared" ca="1" si="36"/>
        <v>1.9576742652030684E-2</v>
      </c>
      <c r="AK105" t="e">
        <f t="shared" ca="1" si="37"/>
        <v>#NUM!</v>
      </c>
      <c r="AM105">
        <f t="shared" ca="1" si="58"/>
        <v>0.88852966521553101</v>
      </c>
      <c r="AN105">
        <f t="shared" ca="1" si="38"/>
        <v>2.7774121175315911</v>
      </c>
      <c r="AO105">
        <f t="shared" ca="1" si="39"/>
        <v>4.8069304145187548</v>
      </c>
      <c r="AP105" t="e">
        <f t="shared" ca="1" si="40"/>
        <v>#NUM!</v>
      </c>
      <c r="AR105" t="str">
        <f t="shared" si="59"/>
        <v>2021-48</v>
      </c>
      <c r="AS105">
        <f t="shared" ca="1" si="60"/>
        <v>1.0902494109015126</v>
      </c>
      <c r="AT105">
        <f t="shared" ca="1" si="41"/>
        <v>1.1779586128625998</v>
      </c>
      <c r="AU105" t="e">
        <f t="shared" ca="1" si="42"/>
        <v>#DIV/0!</v>
      </c>
      <c r="AV105" t="e">
        <f t="shared" ca="1" si="43"/>
        <v>#NUM!</v>
      </c>
    </row>
    <row r="106" spans="1:48" x14ac:dyDescent="0.25">
      <c r="A106" s="1" t="s">
        <v>56</v>
      </c>
      <c r="B106" s="10">
        <v>6190753</v>
      </c>
      <c r="C106" s="10">
        <v>2510404</v>
      </c>
      <c r="D106" s="10">
        <v>2021009</v>
      </c>
      <c r="E106" s="10">
        <v>121</v>
      </c>
      <c r="F106" s="10">
        <v>13</v>
      </c>
      <c r="G106" s="10">
        <v>1573</v>
      </c>
      <c r="H106" s="10">
        <v>481</v>
      </c>
      <c r="I106" s="10">
        <v>1323</v>
      </c>
      <c r="J106" s="10">
        <v>0</v>
      </c>
      <c r="K106" s="10">
        <v>0</v>
      </c>
      <c r="M106">
        <f t="shared" si="44"/>
        <v>2.5408863832881073E-4</v>
      </c>
      <c r="N106">
        <f t="shared" si="45"/>
        <v>1.9160262650951798E-4</v>
      </c>
      <c r="O106">
        <f t="shared" si="46"/>
        <v>6.5462350736686479E-4</v>
      </c>
      <c r="P106">
        <f t="shared" si="47"/>
        <v>0</v>
      </c>
      <c r="Q106">
        <f t="shared" si="48"/>
        <v>0</v>
      </c>
      <c r="S106">
        <f t="shared" si="49"/>
        <v>2.5415321714135141E-4</v>
      </c>
      <c r="T106">
        <f t="shared" si="31"/>
        <v>1.9163934569790795E-4</v>
      </c>
      <c r="U106">
        <f t="shared" si="32"/>
        <v>6.5505234343738643E-4</v>
      </c>
      <c r="V106">
        <f t="shared" si="33"/>
        <v>0</v>
      </c>
      <c r="W106">
        <f t="shared" si="33"/>
        <v>0</v>
      </c>
      <c r="Y106" t="str">
        <f t="shared" si="50"/>
        <v>2021-49</v>
      </c>
      <c r="Z106">
        <f t="shared" ca="1" si="51"/>
        <v>2.6652571879506691E-4</v>
      </c>
      <c r="AA106">
        <f t="shared" ca="1" si="52"/>
        <v>1.9050563787947027E-4</v>
      </c>
      <c r="AB106">
        <f t="shared" ca="1" si="53"/>
        <v>6.5328305506875679E-4</v>
      </c>
      <c r="AC106">
        <f t="shared" ca="1" si="54"/>
        <v>0</v>
      </c>
      <c r="AD106" t="e">
        <f t="shared" ca="1" si="55"/>
        <v>#NUM!</v>
      </c>
      <c r="AF106" t="str">
        <f t="shared" si="56"/>
        <v>2021-49</v>
      </c>
      <c r="AG106">
        <f t="shared" ca="1" si="57"/>
        <v>4.3391335919819741E-3</v>
      </c>
      <c r="AH106">
        <f t="shared" ca="1" si="34"/>
        <v>3.8091385479963684E-3</v>
      </c>
      <c r="AI106">
        <f t="shared" ca="1" si="35"/>
        <v>1.1964593512012633E-2</v>
      </c>
      <c r="AJ106">
        <f t="shared" ca="1" si="36"/>
        <v>1.9576742652030684E-2</v>
      </c>
      <c r="AK106" t="e">
        <f t="shared" ca="1" si="37"/>
        <v>#NUM!</v>
      </c>
      <c r="AM106">
        <f t="shared" ca="1" si="58"/>
        <v>0.87785694246313328</v>
      </c>
      <c r="AN106">
        <f t="shared" ca="1" si="38"/>
        <v>2.7573692439710293</v>
      </c>
      <c r="AO106">
        <f t="shared" ca="1" si="39"/>
        <v>4.511670875541923</v>
      </c>
      <c r="AP106" t="e">
        <f t="shared" ca="1" si="40"/>
        <v>#NUM!</v>
      </c>
      <c r="AR106" t="str">
        <f t="shared" si="59"/>
        <v>2021-49</v>
      </c>
      <c r="AS106">
        <f t="shared" ca="1" si="60"/>
        <v>1.0771536976698173</v>
      </c>
      <c r="AT106">
        <f t="shared" ca="1" si="41"/>
        <v>1.1694580106695904</v>
      </c>
      <c r="AU106" t="e">
        <f t="shared" ca="1" si="42"/>
        <v>#DIV/0!</v>
      </c>
      <c r="AV106" t="e">
        <f t="shared" ca="1" si="43"/>
        <v>#NUM!</v>
      </c>
    </row>
    <row r="107" spans="1:48" x14ac:dyDescent="0.25">
      <c r="A107" s="1" t="s">
        <v>57</v>
      </c>
      <c r="B107" s="10">
        <v>6189180</v>
      </c>
      <c r="C107" s="10">
        <v>2509923</v>
      </c>
      <c r="D107" s="10">
        <v>2019686</v>
      </c>
      <c r="E107" s="10">
        <v>121</v>
      </c>
      <c r="F107" s="10">
        <v>13</v>
      </c>
      <c r="G107" s="10">
        <v>1496</v>
      </c>
      <c r="H107" s="10">
        <v>470</v>
      </c>
      <c r="I107" s="10">
        <v>1186</v>
      </c>
      <c r="J107" s="10">
        <v>0</v>
      </c>
      <c r="K107" s="10">
        <v>0</v>
      </c>
      <c r="M107">
        <f t="shared" si="44"/>
        <v>2.4171214926694651E-4</v>
      </c>
      <c r="N107">
        <f t="shared" si="45"/>
        <v>1.872567405454271E-4</v>
      </c>
      <c r="O107">
        <f t="shared" si="46"/>
        <v>5.8721999360296601E-4</v>
      </c>
      <c r="P107">
        <f t="shared" si="47"/>
        <v>0</v>
      </c>
      <c r="Q107">
        <f t="shared" si="48"/>
        <v>0</v>
      </c>
      <c r="S107">
        <f t="shared" si="49"/>
        <v>2.4177058933310975E-4</v>
      </c>
      <c r="T107">
        <f t="shared" si="31"/>
        <v>1.8729181274716614E-4</v>
      </c>
      <c r="U107">
        <f t="shared" si="32"/>
        <v>5.8756504043618778E-4</v>
      </c>
      <c r="V107">
        <f t="shared" si="33"/>
        <v>0</v>
      </c>
      <c r="W107">
        <f t="shared" si="33"/>
        <v>0</v>
      </c>
      <c r="Y107" t="str">
        <f t="shared" si="50"/>
        <v>2021-50</v>
      </c>
      <c r="Z107">
        <f t="shared" ca="1" si="51"/>
        <v>2.5402281321132897E-4</v>
      </c>
      <c r="AA107">
        <f t="shared" ca="1" si="52"/>
        <v>1.8613964129658922E-4</v>
      </c>
      <c r="AB107">
        <f t="shared" ca="1" si="53"/>
        <v>5.8591464344410853E-4</v>
      </c>
      <c r="AC107">
        <f t="shared" ca="1" si="54"/>
        <v>0</v>
      </c>
      <c r="AD107" t="e">
        <f t="shared" ca="1" si="55"/>
        <v>#NUM!</v>
      </c>
      <c r="AF107" t="str">
        <f t="shared" si="56"/>
        <v>2021-50</v>
      </c>
      <c r="AG107">
        <f t="shared" ca="1" si="57"/>
        <v>4.5931564051933027E-3</v>
      </c>
      <c r="AH107">
        <f t="shared" ca="1" si="34"/>
        <v>3.9952781892929577E-3</v>
      </c>
      <c r="AI107">
        <f t="shared" ca="1" si="35"/>
        <v>1.2550508155456741E-2</v>
      </c>
      <c r="AJ107">
        <f t="shared" ca="1" si="36"/>
        <v>1.9576742652030684E-2</v>
      </c>
      <c r="AK107" t="e">
        <f t="shared" ca="1" si="37"/>
        <v>#NUM!</v>
      </c>
      <c r="AM107">
        <f t="shared" ca="1" si="58"/>
        <v>0.86983282014425911</v>
      </c>
      <c r="AN107">
        <f t="shared" ca="1" si="38"/>
        <v>2.7324364877421488</v>
      </c>
      <c r="AO107">
        <f t="shared" ca="1" si="39"/>
        <v>4.2621545893573369</v>
      </c>
      <c r="AP107" t="e">
        <f t="shared" ca="1" si="40"/>
        <v>#NUM!</v>
      </c>
      <c r="AR107" t="str">
        <f t="shared" si="59"/>
        <v>2021-50</v>
      </c>
      <c r="AS107">
        <f t="shared" ca="1" si="60"/>
        <v>1.0673078872555615</v>
      </c>
      <c r="AT107">
        <f t="shared" ca="1" si="41"/>
        <v>1.1588835068871572</v>
      </c>
      <c r="AU107" t="e">
        <f t="shared" ca="1" si="42"/>
        <v>#DIV/0!</v>
      </c>
      <c r="AV107" t="e">
        <f t="shared" ca="1" si="43"/>
        <v>#NUM!</v>
      </c>
    </row>
    <row r="108" spans="1:48" x14ac:dyDescent="0.25">
      <c r="A108" s="1" t="s">
        <v>58</v>
      </c>
      <c r="B108" s="10">
        <v>6187684</v>
      </c>
      <c r="C108" s="10">
        <v>2509453</v>
      </c>
      <c r="D108" s="10">
        <v>2018500</v>
      </c>
      <c r="E108" s="10">
        <v>121</v>
      </c>
      <c r="F108" s="10">
        <v>13</v>
      </c>
      <c r="G108" s="10">
        <v>1350</v>
      </c>
      <c r="H108" s="10">
        <v>463</v>
      </c>
      <c r="I108" s="10">
        <v>1130</v>
      </c>
      <c r="J108" s="10">
        <v>0</v>
      </c>
      <c r="K108" s="10">
        <v>0</v>
      </c>
      <c r="M108">
        <f t="shared" si="44"/>
        <v>2.1817533022048315E-4</v>
      </c>
      <c r="N108">
        <f t="shared" si="45"/>
        <v>1.845023596775871E-4</v>
      </c>
      <c r="O108">
        <f t="shared" si="46"/>
        <v>5.5982164973990582E-4</v>
      </c>
      <c r="P108">
        <f t="shared" si="47"/>
        <v>0</v>
      </c>
      <c r="Q108">
        <f t="shared" si="48"/>
        <v>0</v>
      </c>
      <c r="S108">
        <f t="shared" si="49"/>
        <v>2.182229419487134E-4</v>
      </c>
      <c r="T108">
        <f t="shared" si="31"/>
        <v>1.8453640760385782E-4</v>
      </c>
      <c r="U108">
        <f t="shared" si="32"/>
        <v>5.6013524021121075E-4</v>
      </c>
      <c r="V108">
        <f t="shared" si="33"/>
        <v>0</v>
      </c>
      <c r="W108">
        <f t="shared" si="33"/>
        <v>0</v>
      </c>
      <c r="Y108" t="str">
        <f t="shared" si="50"/>
        <v>2021-51</v>
      </c>
      <c r="Z108">
        <f t="shared" ca="1" si="51"/>
        <v>2.2971819707519821E-4</v>
      </c>
      <c r="AA108">
        <f t="shared" ca="1" si="52"/>
        <v>1.8335766410141079E-4</v>
      </c>
      <c r="AB108">
        <f t="shared" ca="1" si="53"/>
        <v>5.5850146498068914E-4</v>
      </c>
      <c r="AC108">
        <f t="shared" ca="1" si="54"/>
        <v>0</v>
      </c>
      <c r="AD108" t="e">
        <f t="shared" ca="1" si="55"/>
        <v>#NUM!</v>
      </c>
      <c r="AF108" t="str">
        <f t="shared" si="56"/>
        <v>2021-51</v>
      </c>
      <c r="AG108">
        <f t="shared" ca="1" si="57"/>
        <v>4.8228746022685011E-3</v>
      </c>
      <c r="AH108">
        <f t="shared" ca="1" si="34"/>
        <v>4.1786358533943682E-3</v>
      </c>
      <c r="AI108">
        <f t="shared" ca="1" si="35"/>
        <v>1.310900962043743E-2</v>
      </c>
      <c r="AJ108">
        <f t="shared" ca="1" si="36"/>
        <v>1.9576742652030684E-2</v>
      </c>
      <c r="AK108" t="e">
        <f t="shared" ca="1" si="37"/>
        <v>#NUM!</v>
      </c>
      <c r="AM108">
        <f t="shared" ca="1" si="58"/>
        <v>0.8664201742730141</v>
      </c>
      <c r="AN108">
        <f t="shared" ca="1" si="38"/>
        <v>2.7180904961268202</v>
      </c>
      <c r="AO108">
        <f t="shared" ca="1" si="39"/>
        <v>4.0591440305792963</v>
      </c>
      <c r="AP108" t="e">
        <f t="shared" ca="1" si="40"/>
        <v>#NUM!</v>
      </c>
      <c r="AR108" t="str">
        <f t="shared" si="59"/>
        <v>2021-51</v>
      </c>
      <c r="AS108">
        <f t="shared" ca="1" si="60"/>
        <v>1.0631204804683747</v>
      </c>
      <c r="AT108">
        <f t="shared" ca="1" si="41"/>
        <v>1.1527990715681562</v>
      </c>
      <c r="AU108" t="e">
        <f t="shared" ca="1" si="42"/>
        <v>#DIV/0!</v>
      </c>
      <c r="AV108" t="e">
        <f t="shared" ca="1" si="43"/>
        <v>#NUM!</v>
      </c>
    </row>
    <row r="109" spans="1:48" x14ac:dyDescent="0.25">
      <c r="A109" s="1" t="s">
        <v>59</v>
      </c>
      <c r="B109" s="10">
        <v>6186334</v>
      </c>
      <c r="C109" s="10">
        <v>2508990</v>
      </c>
      <c r="D109" s="10">
        <v>2017370</v>
      </c>
      <c r="E109" s="10">
        <v>121</v>
      </c>
      <c r="F109" s="10">
        <v>13</v>
      </c>
      <c r="G109" s="10">
        <v>1303</v>
      </c>
      <c r="H109" s="10">
        <v>436</v>
      </c>
      <c r="I109" s="10">
        <v>1036</v>
      </c>
      <c r="J109" s="10">
        <v>0</v>
      </c>
      <c r="K109" s="10">
        <v>0</v>
      </c>
      <c r="M109">
        <f t="shared" si="44"/>
        <v>2.1062554980057655E-4</v>
      </c>
      <c r="N109">
        <f t="shared" si="45"/>
        <v>1.737751047234146E-4</v>
      </c>
      <c r="O109">
        <f t="shared" si="46"/>
        <v>5.1353990591710991E-4</v>
      </c>
      <c r="P109">
        <f t="shared" si="47"/>
        <v>0</v>
      </c>
      <c r="Q109">
        <f t="shared" si="48"/>
        <v>0</v>
      </c>
      <c r="S109">
        <f t="shared" si="49"/>
        <v>2.1066992304794559E-4</v>
      </c>
      <c r="T109">
        <f t="shared" si="31"/>
        <v>1.7380530819647078E-4</v>
      </c>
      <c r="U109">
        <f t="shared" si="32"/>
        <v>5.1380377595761203E-4</v>
      </c>
      <c r="V109">
        <f t="shared" si="33"/>
        <v>0</v>
      </c>
      <c r="W109">
        <f t="shared" si="33"/>
        <v>0</v>
      </c>
      <c r="Y109" t="str">
        <f t="shared" si="50"/>
        <v>2021-52</v>
      </c>
      <c r="Z109">
        <f t="shared" ca="1" si="51"/>
        <v>2.2218936604214128E-4</v>
      </c>
      <c r="AA109">
        <f t="shared" ca="1" si="52"/>
        <v>1.7265412862968208E-4</v>
      </c>
      <c r="AB109">
        <f t="shared" ca="1" si="53"/>
        <v>5.1224971700683704E-4</v>
      </c>
      <c r="AC109">
        <f t="shared" ca="1" si="54"/>
        <v>0</v>
      </c>
      <c r="AD109" t="e">
        <f t="shared" ca="1" si="55"/>
        <v>#NUM!</v>
      </c>
      <c r="AF109" t="str">
        <f t="shared" si="56"/>
        <v>2021-52</v>
      </c>
      <c r="AG109">
        <f t="shared" ca="1" si="57"/>
        <v>5.0450639683106424E-3</v>
      </c>
      <c r="AH109">
        <f t="shared" ca="1" si="34"/>
        <v>4.3512899820240501E-3</v>
      </c>
      <c r="AI109">
        <f t="shared" ca="1" si="35"/>
        <v>1.3621259337444267E-2</v>
      </c>
      <c r="AJ109">
        <f t="shared" ca="1" si="36"/>
        <v>1.9576742652030684E-2</v>
      </c>
      <c r="AK109" t="e">
        <f t="shared" ca="1" si="37"/>
        <v>#NUM!</v>
      </c>
      <c r="AM109">
        <f t="shared" ca="1" si="58"/>
        <v>0.86248460066227761</v>
      </c>
      <c r="AN109">
        <f t="shared" ca="1" si="38"/>
        <v>2.6999180630816451</v>
      </c>
      <c r="AO109">
        <f t="shared" ca="1" si="39"/>
        <v>3.8803755066332739</v>
      </c>
      <c r="AP109" t="e">
        <f t="shared" ca="1" si="40"/>
        <v>#NUM!</v>
      </c>
      <c r="AR109" t="str">
        <f t="shared" si="59"/>
        <v>2021-52</v>
      </c>
      <c r="AS109">
        <f t="shared" ca="1" si="60"/>
        <v>1.0582914275074651</v>
      </c>
      <c r="AT109">
        <f t="shared" ca="1" si="41"/>
        <v>1.145091762347781</v>
      </c>
      <c r="AU109" t="e">
        <f t="shared" ca="1" si="42"/>
        <v>#DIV/0!</v>
      </c>
      <c r="AV109" t="e">
        <f t="shared" ca="1" si="43"/>
        <v>#NUM!</v>
      </c>
    </row>
    <row r="110" spans="1:48" x14ac:dyDescent="0.25">
      <c r="A110" s="1" t="s">
        <v>60</v>
      </c>
      <c r="B110" s="10">
        <v>6185031</v>
      </c>
      <c r="C110" s="10">
        <v>2508554</v>
      </c>
      <c r="D110" s="10">
        <v>2016334</v>
      </c>
      <c r="E110" s="10">
        <v>121</v>
      </c>
      <c r="F110" s="10">
        <v>13</v>
      </c>
      <c r="G110" s="10">
        <v>1205</v>
      </c>
      <c r="H110" s="10">
        <v>383</v>
      </c>
      <c r="I110" s="10">
        <v>984</v>
      </c>
      <c r="J110" s="10">
        <v>0</v>
      </c>
      <c r="K110" s="10">
        <v>0</v>
      </c>
      <c r="M110">
        <f t="shared" si="44"/>
        <v>1.9482521591241821E-4</v>
      </c>
      <c r="N110">
        <f t="shared" si="45"/>
        <v>1.5267759832955559E-4</v>
      </c>
      <c r="O110">
        <f t="shared" si="46"/>
        <v>4.880143865054103E-4</v>
      </c>
      <c r="P110">
        <f t="shared" si="47"/>
        <v>0</v>
      </c>
      <c r="Q110">
        <f t="shared" si="48"/>
        <v>0</v>
      </c>
      <c r="S110">
        <f t="shared" si="49"/>
        <v>1.9486318079021611E-4</v>
      </c>
      <c r="T110">
        <f t="shared" si="31"/>
        <v>1.5270091263472972E-4</v>
      </c>
      <c r="U110">
        <f t="shared" si="32"/>
        <v>4.8825267052778624E-4</v>
      </c>
      <c r="V110">
        <f t="shared" si="33"/>
        <v>0</v>
      </c>
      <c r="W110">
        <f t="shared" si="33"/>
        <v>0</v>
      </c>
      <c r="Y110" t="str">
        <f t="shared" si="50"/>
        <v>2022-01</v>
      </c>
      <c r="Z110">
        <f t="shared" ca="1" si="51"/>
        <v>2.0590944167719677E-4</v>
      </c>
      <c r="AA110">
        <f t="shared" ca="1" si="52"/>
        <v>1.5165351845405228E-4</v>
      </c>
      <c r="AB110">
        <f t="shared" ca="1" si="53"/>
        <v>4.867232345178975E-4</v>
      </c>
      <c r="AC110">
        <f t="shared" ca="1" si="54"/>
        <v>0</v>
      </c>
      <c r="AD110" t="e">
        <f t="shared" ca="1" si="55"/>
        <v>#NUM!</v>
      </c>
      <c r="AF110" t="str">
        <f t="shared" si="56"/>
        <v>2022-01</v>
      </c>
      <c r="AG110">
        <f t="shared" ca="1" si="57"/>
        <v>5.2509734099878396E-3</v>
      </c>
      <c r="AH110">
        <f t="shared" ca="1" si="34"/>
        <v>4.5029435004781022E-3</v>
      </c>
      <c r="AI110">
        <f t="shared" ca="1" si="35"/>
        <v>1.4107982571962165E-2</v>
      </c>
      <c r="AJ110">
        <f t="shared" ca="1" si="36"/>
        <v>1.9576742652030684E-2</v>
      </c>
      <c r="AK110" t="e">
        <f t="shared" ca="1" si="37"/>
        <v>#NUM!</v>
      </c>
      <c r="AM110">
        <f t="shared" ca="1" si="58"/>
        <v>0.85754452534706904</v>
      </c>
      <c r="AN110">
        <f t="shared" ca="1" si="38"/>
        <v>2.6867366239424237</v>
      </c>
      <c r="AO110">
        <f t="shared" ca="1" si="39"/>
        <v>3.7282121091670164</v>
      </c>
      <c r="AP110" t="e">
        <f t="shared" ca="1" si="40"/>
        <v>#NUM!</v>
      </c>
      <c r="AR110" t="str">
        <f t="shared" si="59"/>
        <v>2022-01</v>
      </c>
      <c r="AS110">
        <f t="shared" ca="1" si="60"/>
        <v>1.0522298243747112</v>
      </c>
      <c r="AT110">
        <f t="shared" ca="1" si="41"/>
        <v>1.1395012381090628</v>
      </c>
      <c r="AU110" t="e">
        <f t="shared" ca="1" si="42"/>
        <v>#DIV/0!</v>
      </c>
      <c r="AV110" t="e">
        <f t="shared" ca="1" si="43"/>
        <v>#NUM!</v>
      </c>
    </row>
    <row r="111" spans="1:48" x14ac:dyDescent="0.25">
      <c r="A111" s="1" t="s">
        <v>61</v>
      </c>
      <c r="B111" s="10">
        <v>6183826</v>
      </c>
      <c r="C111" s="10">
        <v>2508171</v>
      </c>
      <c r="D111" s="10">
        <v>2015350</v>
      </c>
      <c r="E111" s="10">
        <v>121</v>
      </c>
      <c r="F111" s="10">
        <v>13</v>
      </c>
      <c r="G111" s="10">
        <v>1121</v>
      </c>
      <c r="H111" s="10">
        <v>409</v>
      </c>
      <c r="I111" s="10">
        <v>1028</v>
      </c>
      <c r="J111" s="10">
        <v>0</v>
      </c>
      <c r="K111" s="10">
        <v>0</v>
      </c>
      <c r="M111">
        <f t="shared" si="44"/>
        <v>1.8127935682536993E-4</v>
      </c>
      <c r="N111">
        <f t="shared" si="45"/>
        <v>1.6306703171354745E-4</v>
      </c>
      <c r="O111">
        <f t="shared" si="46"/>
        <v>5.1008509688143502E-4</v>
      </c>
      <c r="P111">
        <f t="shared" si="47"/>
        <v>0</v>
      </c>
      <c r="Q111">
        <f t="shared" si="48"/>
        <v>0</v>
      </c>
      <c r="S111">
        <f t="shared" si="49"/>
        <v>1.8131222548557744E-4</v>
      </c>
      <c r="T111">
        <f t="shared" si="31"/>
        <v>1.6309362726871674E-4</v>
      </c>
      <c r="U111">
        <f t="shared" si="32"/>
        <v>5.103454275493599E-4</v>
      </c>
      <c r="V111">
        <f t="shared" si="33"/>
        <v>0</v>
      </c>
      <c r="W111">
        <f t="shared" si="33"/>
        <v>0</v>
      </c>
      <c r="Y111" t="str">
        <f t="shared" si="50"/>
        <v>2022-02</v>
      </c>
      <c r="Z111">
        <f t="shared" ca="1" si="51"/>
        <v>1.919549441951036E-4</v>
      </c>
      <c r="AA111">
        <f t="shared" ca="1" si="52"/>
        <v>1.6193651021129018E-4</v>
      </c>
      <c r="AB111">
        <f t="shared" ca="1" si="53"/>
        <v>5.0869175053822827E-4</v>
      </c>
      <c r="AC111">
        <f t="shared" ca="1" si="54"/>
        <v>0</v>
      </c>
      <c r="AD111" t="e">
        <f t="shared" ca="1" si="55"/>
        <v>#NUM!</v>
      </c>
      <c r="AF111" t="str">
        <f t="shared" si="56"/>
        <v>2022-02</v>
      </c>
      <c r="AG111">
        <f t="shared" ca="1" si="57"/>
        <v>5.442928354182943E-3</v>
      </c>
      <c r="AH111">
        <f t="shared" ca="1" si="34"/>
        <v>4.6648800106893927E-3</v>
      </c>
      <c r="AI111">
        <f t="shared" ca="1" si="35"/>
        <v>1.4616674322500394E-2</v>
      </c>
      <c r="AJ111">
        <f t="shared" ca="1" si="36"/>
        <v>1.9576742652030684E-2</v>
      </c>
      <c r="AK111" t="e">
        <f t="shared" ca="1" si="37"/>
        <v>#NUM!</v>
      </c>
      <c r="AM111">
        <f t="shared" ca="1" si="58"/>
        <v>0.857053355682036</v>
      </c>
      <c r="AN111">
        <f t="shared" ca="1" si="38"/>
        <v>2.6854430871329287</v>
      </c>
      <c r="AO111">
        <f t="shared" ca="1" si="39"/>
        <v>3.5967298075834067</v>
      </c>
      <c r="AP111" t="e">
        <f t="shared" ca="1" si="40"/>
        <v>#NUM!</v>
      </c>
      <c r="AR111" t="str">
        <f t="shared" si="59"/>
        <v>2022-02</v>
      </c>
      <c r="AS111">
        <f t="shared" ca="1" si="60"/>
        <v>1.0516271461987101</v>
      </c>
      <c r="AT111">
        <f t="shared" ca="1" si="41"/>
        <v>1.138952622073228</v>
      </c>
      <c r="AU111" t="e">
        <f t="shared" ca="1" si="42"/>
        <v>#DIV/0!</v>
      </c>
      <c r="AV111" t="e">
        <f t="shared" ca="1" si="43"/>
        <v>#NUM!</v>
      </c>
    </row>
    <row r="112" spans="1:48" x14ac:dyDescent="0.25">
      <c r="A112" s="1" t="s">
        <v>62</v>
      </c>
      <c r="B112" s="10">
        <v>6182705</v>
      </c>
      <c r="C112" s="10">
        <v>2507762</v>
      </c>
      <c r="D112" s="10">
        <v>2014322</v>
      </c>
      <c r="E112" s="10">
        <v>121</v>
      </c>
      <c r="F112" s="10">
        <v>13</v>
      </c>
      <c r="G112" s="10">
        <v>988</v>
      </c>
      <c r="H112" s="10">
        <v>386</v>
      </c>
      <c r="I112" s="10">
        <v>998</v>
      </c>
      <c r="J112" s="10">
        <v>0</v>
      </c>
      <c r="K112" s="10">
        <v>0</v>
      </c>
      <c r="M112">
        <f t="shared" si="44"/>
        <v>1.5980060507496315E-4</v>
      </c>
      <c r="N112">
        <f t="shared" si="45"/>
        <v>1.5392210265567467E-4</v>
      </c>
      <c r="O112">
        <f t="shared" si="46"/>
        <v>4.9545206774289318E-4</v>
      </c>
      <c r="P112">
        <f t="shared" si="47"/>
        <v>0</v>
      </c>
      <c r="Q112">
        <f t="shared" si="48"/>
        <v>0</v>
      </c>
      <c r="S112">
        <f t="shared" si="49"/>
        <v>1.5982614573001625E-4</v>
      </c>
      <c r="T112">
        <f t="shared" si="31"/>
        <v>1.5394579862071478E-4</v>
      </c>
      <c r="U112">
        <f t="shared" si="32"/>
        <v>4.956976723247534E-4</v>
      </c>
      <c r="V112">
        <f t="shared" si="33"/>
        <v>0</v>
      </c>
      <c r="W112">
        <f t="shared" si="33"/>
        <v>0</v>
      </c>
      <c r="Y112" t="str">
        <f t="shared" si="50"/>
        <v>2022-03</v>
      </c>
      <c r="Z112">
        <f t="shared" ca="1" si="51"/>
        <v>1.6952969512926518E-4</v>
      </c>
      <c r="AA112">
        <f t="shared" ca="1" si="52"/>
        <v>1.5281731019455174E-4</v>
      </c>
      <c r="AB112">
        <f t="shared" ca="1" si="53"/>
        <v>4.9403800784095394E-4</v>
      </c>
      <c r="AC112">
        <f t="shared" ca="1" si="54"/>
        <v>0</v>
      </c>
      <c r="AD112" t="e">
        <f t="shared" ca="1" si="55"/>
        <v>#NUM!</v>
      </c>
      <c r="AF112" t="str">
        <f t="shared" si="56"/>
        <v>2022-03</v>
      </c>
      <c r="AG112">
        <f t="shared" ca="1" si="57"/>
        <v>5.6124580493122078E-3</v>
      </c>
      <c r="AH112">
        <f t="shared" ca="1" si="34"/>
        <v>4.8176973208839445E-3</v>
      </c>
      <c r="AI112">
        <f t="shared" ca="1" si="35"/>
        <v>1.5110712330341348E-2</v>
      </c>
      <c r="AJ112">
        <f t="shared" ca="1" si="36"/>
        <v>1.9576742652030684E-2</v>
      </c>
      <c r="AK112" t="e">
        <f t="shared" ca="1" si="37"/>
        <v>#NUM!</v>
      </c>
      <c r="AM112">
        <f t="shared" ca="1" si="58"/>
        <v>0.85839346656218496</v>
      </c>
      <c r="AN112">
        <f t="shared" ca="1" si="38"/>
        <v>2.6923519423353421</v>
      </c>
      <c r="AO112">
        <f t="shared" ca="1" si="39"/>
        <v>3.4880871233291022</v>
      </c>
      <c r="AP112" t="e">
        <f t="shared" ca="1" si="40"/>
        <v>#NUM!</v>
      </c>
      <c r="AR112" t="str">
        <f t="shared" si="59"/>
        <v>2022-03</v>
      </c>
      <c r="AS112">
        <f t="shared" ca="1" si="60"/>
        <v>1.0532714977097772</v>
      </c>
      <c r="AT112">
        <f t="shared" ca="1" si="41"/>
        <v>1.1418828121733333</v>
      </c>
      <c r="AU112" t="e">
        <f t="shared" ca="1" si="42"/>
        <v>#DIV/0!</v>
      </c>
      <c r="AV112" t="e">
        <f t="shared" ca="1" si="43"/>
        <v>#NUM!</v>
      </c>
    </row>
    <row r="113" spans="1:48" x14ac:dyDescent="0.25">
      <c r="A113" s="1" t="s">
        <v>63</v>
      </c>
      <c r="B113" s="10">
        <v>6181717</v>
      </c>
      <c r="C113" s="10">
        <v>2507376</v>
      </c>
      <c r="D113" s="10">
        <v>2013324</v>
      </c>
      <c r="E113" s="10">
        <v>121</v>
      </c>
      <c r="F113" s="10">
        <v>13</v>
      </c>
      <c r="G113" s="10">
        <v>981</v>
      </c>
      <c r="H113" s="10">
        <v>388</v>
      </c>
      <c r="I113" s="10">
        <v>1000</v>
      </c>
      <c r="J113" s="10">
        <v>0</v>
      </c>
      <c r="K113" s="10">
        <v>0</v>
      </c>
      <c r="M113">
        <f t="shared" si="44"/>
        <v>1.5869377391427011E-4</v>
      </c>
      <c r="N113">
        <f t="shared" si="45"/>
        <v>1.5474344494004888E-4</v>
      </c>
      <c r="O113">
        <f t="shared" si="46"/>
        <v>4.9669104426311905E-4</v>
      </c>
      <c r="P113">
        <f t="shared" si="47"/>
        <v>0</v>
      </c>
      <c r="Q113">
        <f t="shared" si="48"/>
        <v>0</v>
      </c>
      <c r="S113">
        <f t="shared" si="49"/>
        <v>1.5871896195846901E-4</v>
      </c>
      <c r="T113">
        <f t="shared" si="31"/>
        <v>1.5476739448866758E-4</v>
      </c>
      <c r="U113">
        <f t="shared" si="32"/>
        <v>4.9693787907856897E-4</v>
      </c>
      <c r="V113">
        <f t="shared" si="33"/>
        <v>0</v>
      </c>
      <c r="W113">
        <f t="shared" si="33"/>
        <v>0</v>
      </c>
      <c r="Y113" t="str">
        <f t="shared" si="50"/>
        <v>2022-04</v>
      </c>
      <c r="Z113">
        <f t="shared" ca="1" si="51"/>
        <v>1.6867569550246079E-4</v>
      </c>
      <c r="AA113">
        <f t="shared" ca="1" si="52"/>
        <v>1.5359642507447818E-4</v>
      </c>
      <c r="AB113">
        <f t="shared" ca="1" si="53"/>
        <v>4.9522048354741456E-4</v>
      </c>
      <c r="AC113">
        <f t="shared" ca="1" si="54"/>
        <v>0</v>
      </c>
      <c r="AD113" t="e">
        <f t="shared" ca="1" si="55"/>
        <v>#NUM!</v>
      </c>
      <c r="AF113" t="str">
        <f t="shared" si="56"/>
        <v>2022-04</v>
      </c>
      <c r="AG113">
        <f t="shared" ca="1" si="57"/>
        <v>5.7811337448146682E-3</v>
      </c>
      <c r="AH113">
        <f t="shared" ca="1" si="34"/>
        <v>4.9712937459584225E-3</v>
      </c>
      <c r="AI113">
        <f t="shared" ca="1" si="35"/>
        <v>1.5605932813888763E-2</v>
      </c>
      <c r="AJ113">
        <f t="shared" ca="1" si="36"/>
        <v>1.9576742652030684E-2</v>
      </c>
      <c r="AK113" t="e">
        <f t="shared" ca="1" si="37"/>
        <v>#NUM!</v>
      </c>
      <c r="AM113">
        <f t="shared" ca="1" si="58"/>
        <v>0.85991675083064389</v>
      </c>
      <c r="AN113">
        <f t="shared" ca="1" si="38"/>
        <v>2.6994588782669755</v>
      </c>
      <c r="AO113">
        <f t="shared" ca="1" si="39"/>
        <v>3.3863154730834335</v>
      </c>
      <c r="AP113" t="e">
        <f t="shared" ca="1" si="40"/>
        <v>#NUM!</v>
      </c>
      <c r="AR113" t="str">
        <f t="shared" si="59"/>
        <v>2022-04</v>
      </c>
      <c r="AS113">
        <f t="shared" ca="1" si="60"/>
        <v>1.0551406078153134</v>
      </c>
      <c r="AT113">
        <f t="shared" ca="1" si="41"/>
        <v>1.1448970124567146</v>
      </c>
      <c r="AU113" t="e">
        <f t="shared" ca="1" si="42"/>
        <v>#DIV/0!</v>
      </c>
      <c r="AV113" t="e">
        <f t="shared" ca="1" si="43"/>
        <v>#NUM!</v>
      </c>
    </row>
    <row r="114" spans="1:48" x14ac:dyDescent="0.25">
      <c r="A114" s="1" t="s">
        <v>64</v>
      </c>
      <c r="B114" s="10">
        <v>6180736</v>
      </c>
      <c r="C114" s="10">
        <v>2506988</v>
      </c>
      <c r="D114" s="10">
        <v>2012324</v>
      </c>
      <c r="E114" s="10">
        <v>121</v>
      </c>
      <c r="F114" s="10">
        <v>13</v>
      </c>
      <c r="G114" s="10">
        <v>1123</v>
      </c>
      <c r="H114" s="10">
        <v>409</v>
      </c>
      <c r="I114" s="10">
        <v>1111</v>
      </c>
      <c r="J114" s="10">
        <v>0</v>
      </c>
      <c r="K114" s="10">
        <v>0</v>
      </c>
      <c r="M114">
        <f t="shared" si="44"/>
        <v>1.8169357176879905E-4</v>
      </c>
      <c r="N114">
        <f t="shared" si="45"/>
        <v>1.6314397994725144E-4</v>
      </c>
      <c r="O114">
        <f t="shared" si="46"/>
        <v>5.5209797229471998E-4</v>
      </c>
      <c r="P114">
        <f t="shared" si="47"/>
        <v>0</v>
      </c>
      <c r="Q114">
        <f t="shared" si="48"/>
        <v>0</v>
      </c>
      <c r="S114">
        <f t="shared" si="49"/>
        <v>1.8172659082219434E-4</v>
      </c>
      <c r="T114">
        <f t="shared" si="31"/>
        <v>1.6317060061048284E-4</v>
      </c>
      <c r="U114">
        <f t="shared" si="32"/>
        <v>5.5240296689195193E-4</v>
      </c>
      <c r="V114">
        <f t="shared" si="33"/>
        <v>0</v>
      </c>
      <c r="W114">
        <f t="shared" si="33"/>
        <v>0</v>
      </c>
      <c r="Y114" t="str">
        <f t="shared" si="50"/>
        <v>2022-05</v>
      </c>
      <c r="Z114">
        <f t="shared" ca="1" si="51"/>
        <v>1.9349418366505024E-4</v>
      </c>
      <c r="AA114">
        <f t="shared" ca="1" si="52"/>
        <v>1.6189762382687521E-4</v>
      </c>
      <c r="AB114">
        <f t="shared" ca="1" si="53"/>
        <v>5.5043433411368651E-4</v>
      </c>
      <c r="AC114">
        <f t="shared" ca="1" si="54"/>
        <v>0</v>
      </c>
      <c r="AD114" t="e">
        <f t="shared" ca="1" si="55"/>
        <v>#NUM!</v>
      </c>
      <c r="AF114" t="str">
        <f t="shared" si="56"/>
        <v>2022-05</v>
      </c>
      <c r="AG114">
        <f t="shared" ca="1" si="57"/>
        <v>5.9746279284797182E-3</v>
      </c>
      <c r="AH114">
        <f t="shared" ca="1" si="34"/>
        <v>5.1331913697852975E-3</v>
      </c>
      <c r="AI114">
        <f t="shared" ca="1" si="35"/>
        <v>1.6156367148002448E-2</v>
      </c>
      <c r="AJ114">
        <f t="shared" ca="1" si="36"/>
        <v>1.9576742652030684E-2</v>
      </c>
      <c r="AK114" t="e">
        <f t="shared" ca="1" si="37"/>
        <v>#NUM!</v>
      </c>
      <c r="AM114">
        <f t="shared" ca="1" si="58"/>
        <v>0.85916502771938641</v>
      </c>
      <c r="AN114">
        <f t="shared" ca="1" si="38"/>
        <v>2.7041628937240847</v>
      </c>
      <c r="AO114">
        <f t="shared" ca="1" si="39"/>
        <v>3.2766463261607841</v>
      </c>
      <c r="AP114" t="e">
        <f t="shared" ca="1" si="40"/>
        <v>#NUM!</v>
      </c>
      <c r="AR114" t="str">
        <f t="shared" si="59"/>
        <v>2022-05</v>
      </c>
      <c r="AS114">
        <f t="shared" ca="1" si="60"/>
        <v>1.0542182236662025</v>
      </c>
      <c r="AT114">
        <f t="shared" ca="1" si="41"/>
        <v>1.1468920838714909</v>
      </c>
      <c r="AU114" t="e">
        <f t="shared" ca="1" si="42"/>
        <v>#DIV/0!</v>
      </c>
      <c r="AV114" t="e">
        <f t="shared" ca="1" si="43"/>
        <v>#NUM!</v>
      </c>
    </row>
    <row r="115" spans="1:48" x14ac:dyDescent="0.25">
      <c r="A115" s="1" t="s">
        <v>65</v>
      </c>
      <c r="B115" s="10">
        <v>6179613</v>
      </c>
      <c r="C115" s="10">
        <v>2506579</v>
      </c>
      <c r="D115" s="10">
        <v>2011213</v>
      </c>
      <c r="E115" s="10">
        <v>121</v>
      </c>
      <c r="F115" s="10">
        <v>13</v>
      </c>
      <c r="G115" s="10">
        <v>1111</v>
      </c>
      <c r="H115" s="10">
        <v>439</v>
      </c>
      <c r="I115" s="10">
        <v>1136</v>
      </c>
      <c r="J115" s="10">
        <v>0</v>
      </c>
      <c r="K115" s="10">
        <v>0</v>
      </c>
      <c r="M115">
        <f t="shared" si="44"/>
        <v>1.797847211467773E-4</v>
      </c>
      <c r="N115">
        <f t="shared" si="45"/>
        <v>1.7513910393408705E-4</v>
      </c>
      <c r="O115">
        <f t="shared" si="46"/>
        <v>5.648332623148319E-4</v>
      </c>
      <c r="P115">
        <f t="shared" si="47"/>
        <v>0</v>
      </c>
      <c r="Q115">
        <f t="shared" si="48"/>
        <v>0</v>
      </c>
      <c r="S115">
        <f t="shared" si="49"/>
        <v>1.7981704998944279E-4</v>
      </c>
      <c r="T115">
        <f t="shared" si="31"/>
        <v>1.7516978346084758E-4</v>
      </c>
      <c r="U115">
        <f t="shared" si="32"/>
        <v>5.6515249427567125E-4</v>
      </c>
      <c r="V115">
        <f t="shared" si="33"/>
        <v>0</v>
      </c>
      <c r="W115">
        <f t="shared" si="33"/>
        <v>0</v>
      </c>
      <c r="Y115" t="str">
        <f t="shared" si="50"/>
        <v>2022-06</v>
      </c>
      <c r="Z115">
        <f t="shared" ca="1" si="51"/>
        <v>1.918253699931898E-4</v>
      </c>
      <c r="AA115">
        <f t="shared" ca="1" si="52"/>
        <v>1.7376195003404571E-4</v>
      </c>
      <c r="AB115">
        <f t="shared" ca="1" si="53"/>
        <v>5.6307750499594268E-4</v>
      </c>
      <c r="AC115">
        <f t="shared" ca="1" si="54"/>
        <v>0</v>
      </c>
      <c r="AD115" t="e">
        <f t="shared" ca="1" si="55"/>
        <v>#NUM!</v>
      </c>
      <c r="AF115" t="str">
        <f t="shared" si="56"/>
        <v>2022-06</v>
      </c>
      <c r="AG115">
        <f t="shared" ca="1" si="57"/>
        <v>6.1664532984729084E-3</v>
      </c>
      <c r="AH115">
        <f t="shared" ca="1" si="34"/>
        <v>5.3069533198193434E-3</v>
      </c>
      <c r="AI115">
        <f t="shared" ca="1" si="35"/>
        <v>1.6719444652998391E-2</v>
      </c>
      <c r="AJ115">
        <f t="shared" ca="1" si="36"/>
        <v>1.9576742652030684E-2</v>
      </c>
      <c r="AK115" t="e">
        <f t="shared" ca="1" si="37"/>
        <v>#NUM!</v>
      </c>
      <c r="AM115">
        <f t="shared" ca="1" si="58"/>
        <v>0.860616802390052</v>
      </c>
      <c r="AN115">
        <f t="shared" ca="1" si="38"/>
        <v>2.7113551086390095</v>
      </c>
      <c r="AO115">
        <f t="shared" ca="1" si="39"/>
        <v>3.1747167625316757</v>
      </c>
      <c r="AP115" t="e">
        <f t="shared" ca="1" si="40"/>
        <v>#NUM!</v>
      </c>
      <c r="AR115" t="str">
        <f t="shared" si="59"/>
        <v>2022-06</v>
      </c>
      <c r="AS115">
        <f t="shared" ca="1" si="60"/>
        <v>1.0559995896030065</v>
      </c>
      <c r="AT115">
        <f t="shared" ca="1" si="41"/>
        <v>1.1499424527566544</v>
      </c>
      <c r="AU115" t="e">
        <f t="shared" ca="1" si="42"/>
        <v>#DIV/0!</v>
      </c>
      <c r="AV115" t="e">
        <f t="shared" ca="1" si="43"/>
        <v>#NUM!</v>
      </c>
    </row>
    <row r="116" spans="1:48" x14ac:dyDescent="0.25">
      <c r="A116" s="1" t="s">
        <v>66</v>
      </c>
      <c r="B116" s="10">
        <v>6178502</v>
      </c>
      <c r="C116" s="10">
        <v>2506140</v>
      </c>
      <c r="D116" s="10">
        <v>2010077</v>
      </c>
      <c r="E116" s="10">
        <v>121</v>
      </c>
      <c r="F116" s="10">
        <v>13</v>
      </c>
      <c r="G116" s="10">
        <v>1132</v>
      </c>
      <c r="H116" s="10">
        <v>411</v>
      </c>
      <c r="I116" s="10">
        <v>1088</v>
      </c>
      <c r="J116" s="10">
        <v>0</v>
      </c>
      <c r="K116" s="10">
        <v>0</v>
      </c>
      <c r="M116">
        <f t="shared" si="44"/>
        <v>1.8321593162873461E-4</v>
      </c>
      <c r="N116">
        <f t="shared" si="45"/>
        <v>1.6399722282075223E-4</v>
      </c>
      <c r="O116">
        <f t="shared" si="46"/>
        <v>5.4127279701225381E-4</v>
      </c>
      <c r="P116">
        <f t="shared" si="47"/>
        <v>0</v>
      </c>
      <c r="Q116">
        <f t="shared" si="48"/>
        <v>0</v>
      </c>
      <c r="S116">
        <f t="shared" si="49"/>
        <v>1.8324950637045871E-4</v>
      </c>
      <c r="T116">
        <f t="shared" si="31"/>
        <v>1.6402412268905588E-4</v>
      </c>
      <c r="U116">
        <f t="shared" si="32"/>
        <v>5.4156594515554371E-4</v>
      </c>
      <c r="V116">
        <f t="shared" si="33"/>
        <v>0</v>
      </c>
      <c r="W116">
        <f t="shared" si="33"/>
        <v>0</v>
      </c>
      <c r="Y116" t="str">
        <f t="shared" si="50"/>
        <v>2022-07</v>
      </c>
      <c r="Z116">
        <f t="shared" ca="1" si="51"/>
        <v>1.9585908890445595E-4</v>
      </c>
      <c r="AA116">
        <f t="shared" ca="1" si="52"/>
        <v>1.626672551156406E-4</v>
      </c>
      <c r="AB116">
        <f t="shared" ca="1" si="53"/>
        <v>5.3951918381451344E-4</v>
      </c>
      <c r="AC116">
        <f t="shared" ca="1" si="54"/>
        <v>0</v>
      </c>
      <c r="AD116" t="e">
        <f t="shared" ca="1" si="55"/>
        <v>#NUM!</v>
      </c>
      <c r="AF116" t="str">
        <f t="shared" si="56"/>
        <v>2022-07</v>
      </c>
      <c r="AG116">
        <f t="shared" ca="1" si="57"/>
        <v>6.3623123873773647E-3</v>
      </c>
      <c r="AH116">
        <f t="shared" ca="1" si="34"/>
        <v>5.4696205749349839E-3</v>
      </c>
      <c r="AI116">
        <f t="shared" ca="1" si="35"/>
        <v>1.7258963836812906E-2</v>
      </c>
      <c r="AJ116">
        <f t="shared" ca="1" si="36"/>
        <v>1.9576742652030684E-2</v>
      </c>
      <c r="AK116" t="e">
        <f t="shared" ca="1" si="37"/>
        <v>#NUM!</v>
      </c>
      <c r="AM116">
        <f t="shared" ca="1" si="58"/>
        <v>0.85969066620912005</v>
      </c>
      <c r="AN116">
        <f t="shared" ca="1" si="38"/>
        <v>2.7126872724851059</v>
      </c>
      <c r="AO116">
        <f t="shared" ca="1" si="39"/>
        <v>3.0769854512127304</v>
      </c>
      <c r="AP116" t="e">
        <f t="shared" ca="1" si="40"/>
        <v>#NUM!</v>
      </c>
      <c r="AR116" t="str">
        <f t="shared" si="59"/>
        <v>2022-07</v>
      </c>
      <c r="AS116">
        <f t="shared" ca="1" si="60"/>
        <v>1.0548631960022024</v>
      </c>
      <c r="AT116">
        <f t="shared" ca="1" si="41"/>
        <v>1.1505074513272115</v>
      </c>
      <c r="AU116" t="e">
        <f t="shared" ca="1" si="42"/>
        <v>#DIV/0!</v>
      </c>
      <c r="AV116" t="e">
        <f t="shared" ca="1" si="43"/>
        <v>#NUM!</v>
      </c>
    </row>
    <row r="117" spans="1:48" x14ac:dyDescent="0.25">
      <c r="A117" s="1" t="s">
        <v>67</v>
      </c>
      <c r="B117" s="10">
        <v>6177370</v>
      </c>
      <c r="C117" s="10">
        <v>2505729</v>
      </c>
      <c r="D117" s="10">
        <v>2008989</v>
      </c>
      <c r="E117" s="10">
        <v>121</v>
      </c>
      <c r="F117" s="10">
        <v>13</v>
      </c>
      <c r="G117" s="10">
        <v>1061</v>
      </c>
      <c r="H117" s="10">
        <v>392</v>
      </c>
      <c r="I117" s="10">
        <v>1050</v>
      </c>
      <c r="J117" s="10">
        <v>0</v>
      </c>
      <c r="K117" s="10">
        <v>0</v>
      </c>
      <c r="M117">
        <f t="shared" si="44"/>
        <v>1.7175594144433633E-4</v>
      </c>
      <c r="N117">
        <f t="shared" si="45"/>
        <v>1.5644149866166692E-4</v>
      </c>
      <c r="O117">
        <f t="shared" si="46"/>
        <v>5.2265094532623129E-4</v>
      </c>
      <c r="P117">
        <f t="shared" si="47"/>
        <v>0</v>
      </c>
      <c r="Q117">
        <f t="shared" si="48"/>
        <v>0</v>
      </c>
      <c r="S117">
        <f t="shared" si="49"/>
        <v>1.7178544703790096E-4</v>
      </c>
      <c r="T117">
        <f t="shared" si="31"/>
        <v>1.564659767527767E-4</v>
      </c>
      <c r="U117">
        <f t="shared" si="32"/>
        <v>5.2292426409710705E-4</v>
      </c>
      <c r="V117">
        <f t="shared" si="33"/>
        <v>0</v>
      </c>
      <c r="W117">
        <f t="shared" si="33"/>
        <v>0</v>
      </c>
      <c r="Y117" t="str">
        <f t="shared" si="50"/>
        <v>2022-08</v>
      </c>
      <c r="Z117">
        <f t="shared" ca="1" si="51"/>
        <v>1.8395560556921841E-4</v>
      </c>
      <c r="AA117">
        <f t="shared" ca="1" si="52"/>
        <v>1.5513480943131898E-4</v>
      </c>
      <c r="AB117">
        <f t="shared" ca="1" si="53"/>
        <v>5.2089159992906703E-4</v>
      </c>
      <c r="AC117">
        <f t="shared" ca="1" si="54"/>
        <v>0</v>
      </c>
      <c r="AD117" t="e">
        <f t="shared" ca="1" si="55"/>
        <v>#NUM!</v>
      </c>
      <c r="AF117" t="str">
        <f t="shared" si="56"/>
        <v>2022-08</v>
      </c>
      <c r="AG117">
        <f t="shared" ca="1" si="57"/>
        <v>6.5462679929465832E-3</v>
      </c>
      <c r="AH117">
        <f t="shared" ca="1" si="34"/>
        <v>5.6247553843663031E-3</v>
      </c>
      <c r="AI117">
        <f t="shared" ca="1" si="35"/>
        <v>1.7779855436741973E-2</v>
      </c>
      <c r="AJ117">
        <f t="shared" ca="1" si="36"/>
        <v>1.9576742652030684E-2</v>
      </c>
      <c r="AK117" t="e">
        <f t="shared" ca="1" si="37"/>
        <v>#NUM!</v>
      </c>
      <c r="AM117">
        <f t="shared" ca="1" si="58"/>
        <v>0.85923084579287257</v>
      </c>
      <c r="AN117">
        <f t="shared" ca="1" si="38"/>
        <v>2.7160292636811172</v>
      </c>
      <c r="AO117">
        <f t="shared" ca="1" si="39"/>
        <v>2.9905195865986642</v>
      </c>
      <c r="AP117" t="e">
        <f t="shared" ca="1" si="40"/>
        <v>#NUM!</v>
      </c>
      <c r="AR117" t="str">
        <f t="shared" si="59"/>
        <v>2022-08</v>
      </c>
      <c r="AS117">
        <f t="shared" ca="1" si="60"/>
        <v>1.0542989841840043</v>
      </c>
      <c r="AT117">
        <f t="shared" ca="1" si="41"/>
        <v>1.1519248597444223</v>
      </c>
      <c r="AU117" t="e">
        <f t="shared" ca="1" si="42"/>
        <v>#DIV/0!</v>
      </c>
      <c r="AV117" t="e">
        <f t="shared" ca="1" si="43"/>
        <v>#NUM!</v>
      </c>
    </row>
    <row r="118" spans="1:48" x14ac:dyDescent="0.25">
      <c r="A118" s="1" t="s">
        <v>68</v>
      </c>
      <c r="B118" s="10">
        <v>6176309</v>
      </c>
      <c r="C118" s="10">
        <v>2505337</v>
      </c>
      <c r="D118" s="10">
        <v>2007939</v>
      </c>
      <c r="E118" s="10">
        <v>121</v>
      </c>
      <c r="F118" s="10">
        <v>13</v>
      </c>
      <c r="G118" s="10">
        <v>1033</v>
      </c>
      <c r="H118" s="10">
        <v>366</v>
      </c>
      <c r="I118" s="10">
        <v>1017</v>
      </c>
      <c r="J118" s="10">
        <v>0</v>
      </c>
      <c r="K118" s="10">
        <v>0</v>
      </c>
      <c r="M118">
        <f t="shared" si="44"/>
        <v>1.6725199467837505E-4</v>
      </c>
      <c r="N118">
        <f t="shared" si="45"/>
        <v>1.4608813105781776E-4</v>
      </c>
      <c r="O118">
        <f t="shared" si="46"/>
        <v>5.0648948996956584E-4</v>
      </c>
      <c r="P118">
        <f t="shared" si="47"/>
        <v>0</v>
      </c>
      <c r="Q118">
        <f t="shared" si="48"/>
        <v>0</v>
      </c>
      <c r="S118">
        <f t="shared" si="49"/>
        <v>1.672799729775297E-4</v>
      </c>
      <c r="T118">
        <f t="shared" si="31"/>
        <v>1.4610947617811517E-4</v>
      </c>
      <c r="U118">
        <f t="shared" si="32"/>
        <v>5.0674616241338437E-4</v>
      </c>
      <c r="V118">
        <f t="shared" si="33"/>
        <v>0</v>
      </c>
      <c r="W118">
        <f t="shared" si="33"/>
        <v>0</v>
      </c>
      <c r="Y118" t="str">
        <f t="shared" si="50"/>
        <v>2022-09</v>
      </c>
      <c r="Z118">
        <f t="shared" ca="1" si="51"/>
        <v>1.7947185311579871E-4</v>
      </c>
      <c r="AA118">
        <f t="shared" ca="1" si="52"/>
        <v>1.4483204098531379E-4</v>
      </c>
      <c r="AB118">
        <f t="shared" ca="1" si="53"/>
        <v>5.047217776842683E-4</v>
      </c>
      <c r="AC118">
        <f t="shared" ca="1" si="54"/>
        <v>0</v>
      </c>
      <c r="AD118" t="e">
        <f t="shared" ca="1" si="55"/>
        <v>#NUM!</v>
      </c>
      <c r="AF118" t="str">
        <f t="shared" si="56"/>
        <v>2022-09</v>
      </c>
      <c r="AG118">
        <f t="shared" ca="1" si="57"/>
        <v>6.7257398460623822E-3</v>
      </c>
      <c r="AH118">
        <f t="shared" ca="1" si="34"/>
        <v>5.7695874253516164E-3</v>
      </c>
      <c r="AI118">
        <f t="shared" ca="1" si="35"/>
        <v>1.828457721442624E-2</v>
      </c>
      <c r="AJ118">
        <f t="shared" ca="1" si="36"/>
        <v>1.9576742652030684E-2</v>
      </c>
      <c r="AK118" t="e">
        <f t="shared" ca="1" si="37"/>
        <v>#NUM!</v>
      </c>
      <c r="AM118">
        <f t="shared" ca="1" si="58"/>
        <v>0.85783684135946026</v>
      </c>
      <c r="AN118">
        <f t="shared" ca="1" si="38"/>
        <v>2.7185971555428265</v>
      </c>
      <c r="AO118">
        <f t="shared" ca="1" si="39"/>
        <v>2.9107195788270022</v>
      </c>
      <c r="AP118" t="e">
        <f t="shared" ca="1" si="40"/>
        <v>#NUM!</v>
      </c>
      <c r="AR118" t="str">
        <f t="shared" si="59"/>
        <v>2022-09</v>
      </c>
      <c r="AS118">
        <f t="shared" ca="1" si="60"/>
        <v>1.0525885038569875</v>
      </c>
      <c r="AT118">
        <f t="shared" ca="1" si="41"/>
        <v>1.1530139564313371</v>
      </c>
      <c r="AU118" t="e">
        <f t="shared" ca="1" si="42"/>
        <v>#DIV/0!</v>
      </c>
      <c r="AV118" t="e">
        <f t="shared" ca="1" si="43"/>
        <v>#NUM!</v>
      </c>
    </row>
    <row r="119" spans="1:48" x14ac:dyDescent="0.25">
      <c r="A119" s="1" t="s">
        <v>69</v>
      </c>
      <c r="B119" s="10">
        <v>6175276</v>
      </c>
      <c r="C119" s="10">
        <v>2504971</v>
      </c>
      <c r="D119" s="10">
        <v>2006922</v>
      </c>
      <c r="E119" s="10">
        <v>121</v>
      </c>
      <c r="F119" s="10">
        <v>13</v>
      </c>
      <c r="G119" s="10">
        <v>991</v>
      </c>
      <c r="H119" s="10">
        <v>402</v>
      </c>
      <c r="I119" s="10">
        <v>1005</v>
      </c>
      <c r="J119" s="10">
        <v>0</v>
      </c>
      <c r="K119" s="10">
        <v>0</v>
      </c>
      <c r="M119">
        <f t="shared" si="44"/>
        <v>1.604786571482797E-4</v>
      </c>
      <c r="N119">
        <f t="shared" si="45"/>
        <v>1.6048089977887967E-4</v>
      </c>
      <c r="O119">
        <f t="shared" si="46"/>
        <v>5.0076684594618022E-4</v>
      </c>
      <c r="P119">
        <f t="shared" si="47"/>
        <v>0</v>
      </c>
      <c r="Q119">
        <f t="shared" si="48"/>
        <v>0</v>
      </c>
      <c r="S119">
        <f t="shared" si="49"/>
        <v>1.6050441502579623E-4</v>
      </c>
      <c r="T119">
        <f t="shared" si="31"/>
        <v>1.6050665837640858E-4</v>
      </c>
      <c r="U119">
        <f t="shared" si="32"/>
        <v>5.010177494994487E-4</v>
      </c>
      <c r="V119">
        <f t="shared" si="33"/>
        <v>0</v>
      </c>
      <c r="W119">
        <f t="shared" si="33"/>
        <v>0</v>
      </c>
      <c r="Y119" t="str">
        <f t="shared" si="50"/>
        <v>2022-10</v>
      </c>
      <c r="Z119">
        <f t="shared" ca="1" si="51"/>
        <v>1.7253019812412423E-4</v>
      </c>
      <c r="AA119">
        <f t="shared" ca="1" si="52"/>
        <v>1.5906559208976541E-4</v>
      </c>
      <c r="AB119">
        <f t="shared" ca="1" si="53"/>
        <v>4.989622655392472E-4</v>
      </c>
      <c r="AC119">
        <f t="shared" ca="1" si="54"/>
        <v>0</v>
      </c>
      <c r="AD119" t="e">
        <f t="shared" ca="1" si="55"/>
        <v>#NUM!</v>
      </c>
      <c r="AF119" t="str">
        <f t="shared" si="56"/>
        <v>2022-10</v>
      </c>
      <c r="AG119">
        <f t="shared" ca="1" si="57"/>
        <v>6.8982700441865066E-3</v>
      </c>
      <c r="AH119">
        <f t="shared" ca="1" si="34"/>
        <v>5.9286530174413815E-3</v>
      </c>
      <c r="AI119">
        <f t="shared" ca="1" si="35"/>
        <v>1.8783539479965486E-2</v>
      </c>
      <c r="AJ119">
        <f t="shared" ca="1" si="36"/>
        <v>1.9576742652030684E-2</v>
      </c>
      <c r="AK119" t="e">
        <f t="shared" ca="1" si="37"/>
        <v>#NUM!</v>
      </c>
      <c r="AM119">
        <f t="shared" ca="1" si="58"/>
        <v>0.85944055240889472</v>
      </c>
      <c r="AN119">
        <f t="shared" ca="1" si="38"/>
        <v>2.7229347879466168</v>
      </c>
      <c r="AO119">
        <f t="shared" ca="1" si="39"/>
        <v>2.8379205984446663</v>
      </c>
      <c r="AP119" t="e">
        <f t="shared" ca="1" si="40"/>
        <v>#NUM!</v>
      </c>
      <c r="AR119" t="str">
        <f t="shared" si="59"/>
        <v>2022-10</v>
      </c>
      <c r="AS119">
        <f t="shared" ca="1" si="60"/>
        <v>1.0545562997509805</v>
      </c>
      <c r="AT119">
        <f t="shared" ca="1" si="41"/>
        <v>1.1548536371244629</v>
      </c>
      <c r="AU119" t="e">
        <f t="shared" ca="1" si="42"/>
        <v>#DIV/0!</v>
      </c>
      <c r="AV119" t="e">
        <f t="shared" ca="1" si="43"/>
        <v>#NUM!</v>
      </c>
    </row>
    <row r="120" spans="1:48" x14ac:dyDescent="0.25">
      <c r="A120" s="1" t="s">
        <v>70</v>
      </c>
      <c r="B120" s="10">
        <v>6174285</v>
      </c>
      <c r="C120" s="10">
        <v>2504569</v>
      </c>
      <c r="D120" s="10">
        <v>2005917</v>
      </c>
      <c r="E120" s="10">
        <v>121</v>
      </c>
      <c r="F120" s="10">
        <v>13</v>
      </c>
      <c r="G120" s="10">
        <v>926</v>
      </c>
      <c r="H120" s="10">
        <v>361</v>
      </c>
      <c r="I120" s="10">
        <v>1035</v>
      </c>
      <c r="J120" s="10">
        <v>0</v>
      </c>
      <c r="K120" s="10">
        <v>0</v>
      </c>
      <c r="M120">
        <f t="shared" si="44"/>
        <v>1.4997687991403054E-4</v>
      </c>
      <c r="N120">
        <f t="shared" si="45"/>
        <v>1.4413657599371388E-4</v>
      </c>
      <c r="O120">
        <f t="shared" si="46"/>
        <v>5.159734924226675E-4</v>
      </c>
      <c r="P120">
        <f t="shared" si="47"/>
        <v>0</v>
      </c>
      <c r="Q120">
        <f t="shared" si="48"/>
        <v>0</v>
      </c>
      <c r="S120">
        <f t="shared" si="49"/>
        <v>1.4999937663374746E-4</v>
      </c>
      <c r="T120">
        <f t="shared" si="31"/>
        <v>1.4415735459071872E-4</v>
      </c>
      <c r="U120">
        <f t="shared" si="32"/>
        <v>5.1623986997036098E-4</v>
      </c>
      <c r="V120">
        <f t="shared" si="33"/>
        <v>0</v>
      </c>
      <c r="W120">
        <f t="shared" si="33"/>
        <v>0</v>
      </c>
      <c r="Y120" t="str">
        <f t="shared" si="50"/>
        <v>2022-11</v>
      </c>
      <c r="Z120">
        <f t="shared" ca="1" si="51"/>
        <v>1.6154493004936232E-4</v>
      </c>
      <c r="AA120">
        <f t="shared" ca="1" si="52"/>
        <v>1.4282917359779187E-4</v>
      </c>
      <c r="AB120">
        <f t="shared" ca="1" si="53"/>
        <v>5.1406631785619284E-4</v>
      </c>
      <c r="AC120">
        <f t="shared" ca="1" si="54"/>
        <v>0</v>
      </c>
      <c r="AD120" t="e">
        <f t="shared" ca="1" si="55"/>
        <v>#NUM!</v>
      </c>
      <c r="AF120" t="str">
        <f t="shared" si="56"/>
        <v>2022-11</v>
      </c>
      <c r="AG120">
        <f t="shared" ca="1" si="57"/>
        <v>7.0598149742358693E-3</v>
      </c>
      <c r="AH120">
        <f t="shared" ca="1" si="34"/>
        <v>6.0714821910391736E-3</v>
      </c>
      <c r="AI120">
        <f t="shared" ca="1" si="35"/>
        <v>1.9297605797821679E-2</v>
      </c>
      <c r="AJ120">
        <f t="shared" ca="1" si="36"/>
        <v>1.9576742652030684E-2</v>
      </c>
      <c r="AK120" t="e">
        <f t="shared" ca="1" si="37"/>
        <v>#NUM!</v>
      </c>
      <c r="AM120">
        <f t="shared" ca="1" si="58"/>
        <v>0.86000585188088874</v>
      </c>
      <c r="AN120">
        <f t="shared" ca="1" si="38"/>
        <v>2.733443563074454</v>
      </c>
      <c r="AO120">
        <f t="shared" ca="1" si="39"/>
        <v>2.7729823973396139</v>
      </c>
      <c r="AP120" t="e">
        <f t="shared" ca="1" si="40"/>
        <v>#NUM!</v>
      </c>
      <c r="AR120" t="str">
        <f t="shared" si="59"/>
        <v>2022-11</v>
      </c>
      <c r="AS120">
        <f t="shared" ca="1" si="60"/>
        <v>1.0552499371616966</v>
      </c>
      <c r="AT120">
        <f t="shared" ca="1" si="41"/>
        <v>1.1593106286146109</v>
      </c>
      <c r="AU120" t="e">
        <f t="shared" ca="1" si="42"/>
        <v>#DIV/0!</v>
      </c>
      <c r="AV120" t="e">
        <f t="shared" ca="1" si="43"/>
        <v>#NUM!</v>
      </c>
    </row>
    <row r="121" spans="1:48" x14ac:dyDescent="0.25">
      <c r="A121" s="1" t="s">
        <v>71</v>
      </c>
      <c r="B121" s="10">
        <v>6173359</v>
      </c>
      <c r="C121" s="10">
        <v>2504208</v>
      </c>
      <c r="D121" s="10">
        <v>2004882</v>
      </c>
      <c r="E121" s="10">
        <v>121</v>
      </c>
      <c r="F121" s="10">
        <v>13</v>
      </c>
      <c r="G121" s="10">
        <v>994</v>
      </c>
      <c r="H121" s="10">
        <v>438</v>
      </c>
      <c r="I121" s="10">
        <v>1025</v>
      </c>
      <c r="J121" s="10">
        <v>1</v>
      </c>
      <c r="K121" s="10">
        <v>0</v>
      </c>
      <c r="M121">
        <f t="shared" si="44"/>
        <v>1.6101444934597193E-4</v>
      </c>
      <c r="N121">
        <f t="shared" si="45"/>
        <v>1.7490559889593837E-4</v>
      </c>
      <c r="O121">
        <f t="shared" si="46"/>
        <v>5.1125203378552951E-4</v>
      </c>
      <c r="P121">
        <f t="shared" si="47"/>
        <v>8.2644628099173556E-3</v>
      </c>
      <c r="Q121">
        <f t="shared" si="48"/>
        <v>0</v>
      </c>
      <c r="S121">
        <f t="shared" si="49"/>
        <v>1.6104037952187323E-4</v>
      </c>
      <c r="T121">
        <f t="shared" si="31"/>
        <v>1.7493619666219385E-4</v>
      </c>
      <c r="U121">
        <f t="shared" si="32"/>
        <v>5.1151355727930756E-4</v>
      </c>
      <c r="V121">
        <f t="shared" si="33"/>
        <v>8.3333815591442994E-3</v>
      </c>
      <c r="W121">
        <f t="shared" si="33"/>
        <v>0</v>
      </c>
      <c r="Y121" t="str">
        <f t="shared" si="50"/>
        <v>2022-12</v>
      </c>
      <c r="Z121">
        <f t="shared" ca="1" si="51"/>
        <v>1.7376584004571744E-4</v>
      </c>
      <c r="AA121">
        <f t="shared" ca="1" si="52"/>
        <v>1.7328330623300389E-4</v>
      </c>
      <c r="AB121">
        <f t="shared" ca="1" si="53"/>
        <v>5.0930480214288318E-4</v>
      </c>
      <c r="AC121">
        <f t="shared" ca="1" si="54"/>
        <v>5.3589426865834622E-3</v>
      </c>
      <c r="AD121" t="e">
        <f t="shared" ca="1" si="55"/>
        <v>#NUM!</v>
      </c>
      <c r="AF121" t="str">
        <f t="shared" si="56"/>
        <v>2022-12</v>
      </c>
      <c r="AG121">
        <f t="shared" ca="1" si="57"/>
        <v>7.2335808142815865E-3</v>
      </c>
      <c r="AH121">
        <f t="shared" ca="1" si="34"/>
        <v>6.2447654972721776E-3</v>
      </c>
      <c r="AI121">
        <f t="shared" ca="1" si="35"/>
        <v>1.9806910599964561E-2</v>
      </c>
      <c r="AJ121">
        <f t="shared" ca="1" si="36"/>
        <v>2.4935685338614146E-2</v>
      </c>
      <c r="AK121" t="e">
        <f t="shared" ca="1" si="37"/>
        <v>#NUM!</v>
      </c>
      <c r="AM121">
        <f t="shared" ca="1" si="58"/>
        <v>0.86330209858758389</v>
      </c>
      <c r="AN121">
        <f t="shared" ca="1" si="38"/>
        <v>2.7381888871496232</v>
      </c>
      <c r="AO121">
        <f t="shared" ca="1" si="39"/>
        <v>3.4472118275615991</v>
      </c>
      <c r="AP121" t="e">
        <f t="shared" ca="1" si="40"/>
        <v>#NUM!</v>
      </c>
      <c r="AR121" t="str">
        <f t="shared" si="59"/>
        <v>2022-12</v>
      </c>
      <c r="AS121">
        <f t="shared" ca="1" si="60"/>
        <v>1.0592945190939034</v>
      </c>
      <c r="AT121">
        <f t="shared" ca="1" si="41"/>
        <v>1.1613232198789341</v>
      </c>
      <c r="AU121" t="e">
        <f t="shared" ca="1" si="42"/>
        <v>#DIV/0!</v>
      </c>
      <c r="AV121" t="e">
        <f t="shared" ca="1" si="43"/>
        <v>#NUM!</v>
      </c>
    </row>
    <row r="122" spans="1:48" x14ac:dyDescent="0.25">
      <c r="A122" s="1" t="s">
        <v>72</v>
      </c>
      <c r="B122" s="10">
        <v>6172365</v>
      </c>
      <c r="C122" s="10">
        <v>2503770</v>
      </c>
      <c r="D122" s="10">
        <v>2003857</v>
      </c>
      <c r="E122" s="10">
        <v>120</v>
      </c>
      <c r="F122" s="10">
        <v>13</v>
      </c>
      <c r="G122" s="10">
        <v>994</v>
      </c>
      <c r="H122" s="10">
        <v>440</v>
      </c>
      <c r="I122" s="10">
        <v>1098</v>
      </c>
      <c r="J122" s="10">
        <v>0</v>
      </c>
      <c r="K122" s="10">
        <v>0</v>
      </c>
      <c r="M122">
        <f t="shared" si="44"/>
        <v>1.6104037917394711E-4</v>
      </c>
      <c r="N122">
        <f t="shared" si="45"/>
        <v>1.7573499163261801E-4</v>
      </c>
      <c r="O122">
        <f t="shared" si="46"/>
        <v>5.4794329136260717E-4</v>
      </c>
      <c r="P122">
        <f t="shared" si="47"/>
        <v>0</v>
      </c>
      <c r="Q122">
        <f t="shared" si="48"/>
        <v>0</v>
      </c>
      <c r="S122">
        <f t="shared" si="49"/>
        <v>1.6106631770302314E-4</v>
      </c>
      <c r="T122">
        <f t="shared" si="31"/>
        <v>1.7576588030048567E-4</v>
      </c>
      <c r="U122">
        <f t="shared" si="32"/>
        <v>5.482437115510052E-4</v>
      </c>
      <c r="V122">
        <f t="shared" si="33"/>
        <v>0</v>
      </c>
      <c r="W122">
        <f t="shared" si="33"/>
        <v>0</v>
      </c>
      <c r="Y122" t="str">
        <f t="shared" si="50"/>
        <v>2022-13</v>
      </c>
      <c r="Z122">
        <f t="shared" ca="1" si="51"/>
        <v>1.741245829658259E-4</v>
      </c>
      <c r="AA122">
        <f t="shared" ca="1" si="52"/>
        <v>1.7406383400208063E-4</v>
      </c>
      <c r="AB122">
        <f t="shared" ca="1" si="53"/>
        <v>5.4581729995471404E-4</v>
      </c>
      <c r="AC122">
        <f t="shared" ca="1" si="54"/>
        <v>0</v>
      </c>
      <c r="AD122" t="e">
        <f t="shared" ca="1" si="55"/>
        <v>#NUM!</v>
      </c>
      <c r="AF122" t="str">
        <f t="shared" si="56"/>
        <v>2022-13</v>
      </c>
      <c r="AG122">
        <f t="shared" ca="1" si="57"/>
        <v>7.4077053972474126E-3</v>
      </c>
      <c r="AH122">
        <f t="shared" ca="1" si="34"/>
        <v>6.4188293312742581E-3</v>
      </c>
      <c r="AI122">
        <f t="shared" ca="1" si="35"/>
        <v>2.0352727899919276E-2</v>
      </c>
      <c r="AJ122">
        <f t="shared" ca="1" si="36"/>
        <v>2.4935685338614146E-2</v>
      </c>
      <c r="AK122" t="e">
        <f t="shared" ca="1" si="37"/>
        <v>#NUM!</v>
      </c>
      <c r="AM122">
        <f t="shared" ca="1" si="58"/>
        <v>0.86650710132983888</v>
      </c>
      <c r="AN122">
        <f t="shared" ca="1" si="38"/>
        <v>2.7475077380212811</v>
      </c>
      <c r="AO122">
        <f t="shared" ca="1" si="39"/>
        <v>3.3661821038239261</v>
      </c>
      <c r="AP122" t="e">
        <f t="shared" ca="1" si="40"/>
        <v>#NUM!</v>
      </c>
      <c r="AR122" t="str">
        <f t="shared" si="59"/>
        <v>2022-13</v>
      </c>
      <c r="AS122">
        <f t="shared" ca="1" si="60"/>
        <v>1.0632271422673047</v>
      </c>
      <c r="AT122">
        <f t="shared" ca="1" si="41"/>
        <v>1.1652755395858156</v>
      </c>
      <c r="AU122" t="e">
        <f t="shared" ca="1" si="42"/>
        <v>#DIV/0!</v>
      </c>
      <c r="AV122" t="e">
        <f t="shared" ca="1" si="43"/>
        <v>#NUM!</v>
      </c>
    </row>
    <row r="123" spans="1:48" x14ac:dyDescent="0.25">
      <c r="A123" s="1" t="s">
        <v>73</v>
      </c>
      <c r="B123" s="10">
        <v>6171371</v>
      </c>
      <c r="C123" s="10">
        <v>2503330</v>
      </c>
      <c r="D123" s="10">
        <v>2002759</v>
      </c>
      <c r="E123" s="10">
        <v>120</v>
      </c>
      <c r="F123" s="10">
        <v>13</v>
      </c>
      <c r="G123" s="10">
        <v>935</v>
      </c>
      <c r="H123" s="10">
        <v>420</v>
      </c>
      <c r="I123" s="10">
        <v>1086</v>
      </c>
      <c r="J123" s="10">
        <v>0</v>
      </c>
      <c r="K123" s="10">
        <v>0</v>
      </c>
      <c r="M123">
        <f t="shared" si="44"/>
        <v>1.5150604298461395E-4</v>
      </c>
      <c r="N123">
        <f t="shared" si="45"/>
        <v>1.6777652167313138E-4</v>
      </c>
      <c r="O123">
        <f t="shared" si="46"/>
        <v>5.4225196341646693E-4</v>
      </c>
      <c r="P123">
        <f t="shared" si="47"/>
        <v>0</v>
      </c>
      <c r="Q123">
        <f t="shared" si="48"/>
        <v>0</v>
      </c>
      <c r="S123">
        <f t="shared" si="49"/>
        <v>1.515290008338978E-4</v>
      </c>
      <c r="T123">
        <f t="shared" si="31"/>
        <v>1.6780467575163249E-4</v>
      </c>
      <c r="U123">
        <f t="shared" si="32"/>
        <v>5.4254617344558415E-4</v>
      </c>
      <c r="V123">
        <f t="shared" si="33"/>
        <v>0</v>
      </c>
      <c r="W123">
        <f t="shared" si="33"/>
        <v>0</v>
      </c>
      <c r="Y123" t="str">
        <f t="shared" si="50"/>
        <v>2022-14</v>
      </c>
      <c r="Z123">
        <f t="shared" ca="1" si="51"/>
        <v>1.6412580126866773E-4</v>
      </c>
      <c r="AA123">
        <f t="shared" ca="1" si="52"/>
        <v>1.661402867583486E-4</v>
      </c>
      <c r="AB123">
        <f t="shared" ca="1" si="53"/>
        <v>5.4008654516578302E-4</v>
      </c>
      <c r="AC123">
        <f t="shared" ca="1" si="54"/>
        <v>0</v>
      </c>
      <c r="AD123" t="e">
        <f t="shared" ca="1" si="55"/>
        <v>#NUM!</v>
      </c>
      <c r="AF123" t="str">
        <f t="shared" si="56"/>
        <v>2022-14</v>
      </c>
      <c r="AG123">
        <f t="shared" ca="1" si="57"/>
        <v>7.5718311985160805E-3</v>
      </c>
      <c r="AH123">
        <f t="shared" ca="1" si="34"/>
        <v>6.5849696180326064E-3</v>
      </c>
      <c r="AI123">
        <f t="shared" ca="1" si="35"/>
        <v>2.0892814445085058E-2</v>
      </c>
      <c r="AJ123">
        <f t="shared" ca="1" si="36"/>
        <v>2.4935685338614146E-2</v>
      </c>
      <c r="AK123" t="e">
        <f t="shared" ca="1" si="37"/>
        <v>#NUM!</v>
      </c>
      <c r="AM123">
        <f t="shared" ca="1" si="58"/>
        <v>0.86966672201080264</v>
      </c>
      <c r="AN123">
        <f t="shared" ca="1" si="38"/>
        <v>2.759281592170149</v>
      </c>
      <c r="AO123">
        <f t="shared" ca="1" si="39"/>
        <v>3.2932172792627781</v>
      </c>
      <c r="AP123" t="e">
        <f t="shared" ca="1" si="40"/>
        <v>#NUM!</v>
      </c>
      <c r="AR123" t="str">
        <f t="shared" si="59"/>
        <v>2022-14</v>
      </c>
      <c r="AS123">
        <f t="shared" ca="1" si="60"/>
        <v>1.067104080450632</v>
      </c>
      <c r="AT123">
        <f t="shared" ca="1" si="41"/>
        <v>1.1702690775680626</v>
      </c>
      <c r="AU123" t="e">
        <f t="shared" ca="1" si="42"/>
        <v>#DIV/0!</v>
      </c>
      <c r="AV123" t="e">
        <f t="shared" ca="1" si="43"/>
        <v>#NUM!</v>
      </c>
    </row>
    <row r="124" spans="1:48" x14ac:dyDescent="0.25">
      <c r="A124" s="1" t="s">
        <v>74</v>
      </c>
      <c r="B124" s="10">
        <v>6170436</v>
      </c>
      <c r="C124" s="10">
        <v>2502910</v>
      </c>
      <c r="D124" s="10">
        <v>2001673</v>
      </c>
      <c r="E124" s="10">
        <v>120</v>
      </c>
      <c r="F124" s="10">
        <v>13</v>
      </c>
      <c r="G124" s="10">
        <v>875</v>
      </c>
      <c r="H124" s="10">
        <v>426</v>
      </c>
      <c r="I124" s="10">
        <v>1031</v>
      </c>
      <c r="J124" s="10">
        <v>0</v>
      </c>
      <c r="K124" s="10">
        <v>1</v>
      </c>
      <c r="M124">
        <f t="shared" si="44"/>
        <v>1.4180521441272545E-4</v>
      </c>
      <c r="N124">
        <f t="shared" si="45"/>
        <v>1.7020188500585319E-4</v>
      </c>
      <c r="O124">
        <f t="shared" si="46"/>
        <v>5.1506914466049154E-4</v>
      </c>
      <c r="P124">
        <f t="shared" si="47"/>
        <v>0</v>
      </c>
      <c r="Q124">
        <f t="shared" si="48"/>
        <v>7.6923076923076927E-2</v>
      </c>
      <c r="S124">
        <f t="shared" si="49"/>
        <v>1.4182532622123047E-4</v>
      </c>
      <c r="T124">
        <f t="shared" si="31"/>
        <v>1.7023085902989003E-4</v>
      </c>
      <c r="U124">
        <f t="shared" si="32"/>
        <v>5.1533458900535176E-4</v>
      </c>
      <c r="V124">
        <f t="shared" si="33"/>
        <v>0</v>
      </c>
      <c r="W124">
        <f t="shared" si="33"/>
        <v>8.3381608939051138E-2</v>
      </c>
      <c r="Y124" t="str">
        <f t="shared" si="50"/>
        <v>2022-15</v>
      </c>
      <c r="Z124">
        <f t="shared" ca="1" si="51"/>
        <v>1.5390780040843894E-4</v>
      </c>
      <c r="AA124">
        <f t="shared" ca="1" si="52"/>
        <v>1.6850240918181501E-4</v>
      </c>
      <c r="AB124">
        <f t="shared" ca="1" si="53"/>
        <v>5.1294282813204163E-4</v>
      </c>
      <c r="AC124">
        <f t="shared" ca="1" si="54"/>
        <v>0</v>
      </c>
      <c r="AD124" t="e">
        <f t="shared" ca="1" si="55"/>
        <v>#NUM!</v>
      </c>
      <c r="AF124" t="str">
        <f t="shared" si="56"/>
        <v>2022-15</v>
      </c>
      <c r="AG124">
        <f t="shared" ca="1" si="57"/>
        <v>7.7257389989245197E-3</v>
      </c>
      <c r="AH124">
        <f t="shared" ca="1" si="34"/>
        <v>6.7534720272144216E-3</v>
      </c>
      <c r="AI124">
        <f t="shared" ca="1" si="35"/>
        <v>2.1405757273217099E-2</v>
      </c>
      <c r="AJ124">
        <f t="shared" ca="1" si="36"/>
        <v>2.4935685338614146E-2</v>
      </c>
      <c r="AK124" t="e">
        <f t="shared" ca="1" si="37"/>
        <v>#NUM!</v>
      </c>
      <c r="AM124">
        <f t="shared" ca="1" si="58"/>
        <v>0.87415223684809373</v>
      </c>
      <c r="AN124">
        <f t="shared" ca="1" si="38"/>
        <v>2.7707067603755369</v>
      </c>
      <c r="AO124">
        <f t="shared" ca="1" si="39"/>
        <v>3.227611668228163</v>
      </c>
      <c r="AP124" t="e">
        <f t="shared" ca="1" si="40"/>
        <v>#NUM!</v>
      </c>
      <c r="AR124" t="str">
        <f t="shared" si="59"/>
        <v>2022-15</v>
      </c>
      <c r="AS124">
        <f t="shared" ca="1" si="60"/>
        <v>1.0726079258487036</v>
      </c>
      <c r="AT124">
        <f t="shared" ca="1" si="41"/>
        <v>1.1751147305433587</v>
      </c>
      <c r="AU124" t="e">
        <f t="shared" ca="1" si="42"/>
        <v>#DIV/0!</v>
      </c>
      <c r="AV124" t="e">
        <f t="shared" ca="1" si="43"/>
        <v>#NUM!</v>
      </c>
    </row>
    <row r="125" spans="1:48" x14ac:dyDescent="0.25">
      <c r="A125" s="1" t="s">
        <v>75</v>
      </c>
      <c r="B125" s="10">
        <v>6169561</v>
      </c>
      <c r="C125" s="10">
        <v>2502484</v>
      </c>
      <c r="D125" s="10">
        <v>2000642</v>
      </c>
      <c r="E125" s="10">
        <v>120</v>
      </c>
      <c r="F125" s="10">
        <v>12</v>
      </c>
      <c r="G125" s="10">
        <v>831</v>
      </c>
      <c r="H125" s="10">
        <v>417</v>
      </c>
      <c r="I125" s="10">
        <v>1087</v>
      </c>
      <c r="J125" s="10">
        <v>0</v>
      </c>
      <c r="K125" s="10">
        <v>0</v>
      </c>
      <c r="M125">
        <f t="shared" si="44"/>
        <v>1.3469353816260185E-4</v>
      </c>
      <c r="N125">
        <f t="shared" si="45"/>
        <v>1.6663443202833664E-4</v>
      </c>
      <c r="O125">
        <f t="shared" si="46"/>
        <v>5.433255924848124E-4</v>
      </c>
      <c r="P125">
        <f t="shared" si="47"/>
        <v>0</v>
      </c>
      <c r="Q125">
        <f t="shared" si="48"/>
        <v>0</v>
      </c>
      <c r="S125">
        <f t="shared" si="49"/>
        <v>1.3471168315955234E-4</v>
      </c>
      <c r="T125">
        <f t="shared" si="31"/>
        <v>1.6666220407583437E-4</v>
      </c>
      <c r="U125">
        <f t="shared" si="32"/>
        <v>5.4362096905036358E-4</v>
      </c>
      <c r="V125">
        <f t="shared" si="33"/>
        <v>0</v>
      </c>
      <c r="W125">
        <f t="shared" si="33"/>
        <v>0</v>
      </c>
      <c r="Y125" t="str">
        <f t="shared" si="50"/>
        <v>2022-16</v>
      </c>
      <c r="Z125">
        <f t="shared" ca="1" si="51"/>
        <v>1.4646634470943915E-4</v>
      </c>
      <c r="AA125">
        <f t="shared" ca="1" si="52"/>
        <v>1.6493084006530593E-4</v>
      </c>
      <c r="AB125">
        <f t="shared" ca="1" si="53"/>
        <v>5.4103939009898403E-4</v>
      </c>
      <c r="AC125">
        <f t="shared" ca="1" si="54"/>
        <v>0</v>
      </c>
      <c r="AD125" t="e">
        <f t="shared" ca="1" si="55"/>
        <v>#NUM!</v>
      </c>
      <c r="AF125" t="str">
        <f t="shared" si="56"/>
        <v>2022-16</v>
      </c>
      <c r="AG125">
        <f t="shared" ca="1" si="57"/>
        <v>7.8722053436339583E-3</v>
      </c>
      <c r="AH125">
        <f t="shared" ca="1" si="34"/>
        <v>6.9184028672797278E-3</v>
      </c>
      <c r="AI125">
        <f t="shared" ca="1" si="35"/>
        <v>2.1946796663316084E-2</v>
      </c>
      <c r="AJ125">
        <f t="shared" ca="1" si="36"/>
        <v>2.4935685338614146E-2</v>
      </c>
      <c r="AK125" t="e">
        <f t="shared" ca="1" si="37"/>
        <v>#NUM!</v>
      </c>
      <c r="AM125">
        <f t="shared" ca="1" si="58"/>
        <v>0.87883922805373149</v>
      </c>
      <c r="AN125">
        <f t="shared" ca="1" si="38"/>
        <v>2.7878841703568962</v>
      </c>
      <c r="AO125">
        <f t="shared" ca="1" si="39"/>
        <v>3.1675603277776498</v>
      </c>
      <c r="AP125" t="e">
        <f t="shared" ca="1" si="40"/>
        <v>#NUM!</v>
      </c>
      <c r="AR125" t="str">
        <f t="shared" si="59"/>
        <v>2022-16</v>
      </c>
      <c r="AS125">
        <f t="shared" ca="1" si="60"/>
        <v>1.0783589880820703</v>
      </c>
      <c r="AT125">
        <f t="shared" ca="1" si="41"/>
        <v>1.1824000296556121</v>
      </c>
      <c r="AU125" t="e">
        <f t="shared" ca="1" si="42"/>
        <v>#DIV/0!</v>
      </c>
      <c r="AV125" t="e">
        <f t="shared" ca="1" si="43"/>
        <v>#NUM!</v>
      </c>
    </row>
    <row r="126" spans="1:48" x14ac:dyDescent="0.25">
      <c r="A126" s="1" t="s">
        <v>76</v>
      </c>
      <c r="B126" s="10">
        <v>6168730</v>
      </c>
      <c r="C126" s="10">
        <v>2502067</v>
      </c>
      <c r="D126" s="10">
        <v>1999555</v>
      </c>
      <c r="E126" s="10">
        <v>120</v>
      </c>
      <c r="F126" s="10">
        <v>12</v>
      </c>
      <c r="G126" s="10">
        <v>822</v>
      </c>
      <c r="H126" s="10">
        <v>401</v>
      </c>
      <c r="I126" s="10">
        <v>1055</v>
      </c>
      <c r="J126" s="10">
        <v>0</v>
      </c>
      <c r="K126" s="10">
        <v>0</v>
      </c>
      <c r="M126">
        <f t="shared" si="44"/>
        <v>1.3325271166026071E-4</v>
      </c>
      <c r="N126">
        <f t="shared" si="45"/>
        <v>1.6026749083857466E-4</v>
      </c>
      <c r="O126">
        <f t="shared" si="46"/>
        <v>5.2761739487035861E-4</v>
      </c>
      <c r="P126">
        <f t="shared" si="47"/>
        <v>0</v>
      </c>
      <c r="Q126">
        <f t="shared" si="48"/>
        <v>0</v>
      </c>
      <c r="S126">
        <f t="shared" si="49"/>
        <v>1.332704705091715E-4</v>
      </c>
      <c r="T126">
        <f t="shared" si="31"/>
        <v>1.6029318096770113E-4</v>
      </c>
      <c r="U126">
        <f t="shared" si="32"/>
        <v>5.2789593420069089E-4</v>
      </c>
      <c r="V126">
        <f t="shared" si="33"/>
        <v>0</v>
      </c>
      <c r="W126">
        <f t="shared" si="33"/>
        <v>0</v>
      </c>
      <c r="Y126" t="str">
        <f t="shared" si="50"/>
        <v>2022-17</v>
      </c>
      <c r="Z126">
        <f t="shared" ca="1" si="51"/>
        <v>1.4517513955987238E-4</v>
      </c>
      <c r="AA126">
        <f t="shared" ca="1" si="52"/>
        <v>1.5859033759597061E-4</v>
      </c>
      <c r="AB126">
        <f t="shared" ca="1" si="53"/>
        <v>5.2533219471607594E-4</v>
      </c>
      <c r="AC126">
        <f t="shared" ca="1" si="54"/>
        <v>0</v>
      </c>
      <c r="AD126" t="e">
        <f t="shared" ca="1" si="55"/>
        <v>#NUM!</v>
      </c>
      <c r="AF126" t="str">
        <f t="shared" si="56"/>
        <v>2022-17</v>
      </c>
      <c r="AG126">
        <f t="shared" ca="1" si="57"/>
        <v>8.0173804831938315E-3</v>
      </c>
      <c r="AH126">
        <f t="shared" ca="1" si="34"/>
        <v>7.0769932048756982E-3</v>
      </c>
      <c r="AI126">
        <f t="shared" ca="1" si="35"/>
        <v>2.247212885803216E-2</v>
      </c>
      <c r="AJ126">
        <f t="shared" ca="1" si="36"/>
        <v>2.4935685338614146E-2</v>
      </c>
      <c r="AK126" t="e">
        <f t="shared" ca="1" si="37"/>
        <v>#NUM!</v>
      </c>
      <c r="AM126">
        <f t="shared" ca="1" si="58"/>
        <v>0.88270641760243396</v>
      </c>
      <c r="AN126">
        <f t="shared" ca="1" si="38"/>
        <v>2.8029265799644429</v>
      </c>
      <c r="AO126">
        <f t="shared" ca="1" si="39"/>
        <v>3.1102035622339179</v>
      </c>
      <c r="AP126" t="e">
        <f t="shared" ca="1" si="40"/>
        <v>#NUM!</v>
      </c>
      <c r="AR126" t="str">
        <f t="shared" si="59"/>
        <v>2022-17</v>
      </c>
      <c r="AS126">
        <f t="shared" ca="1" si="60"/>
        <v>1.0831041319893304</v>
      </c>
      <c r="AT126">
        <f t="shared" ca="1" si="41"/>
        <v>1.1887798304217887</v>
      </c>
      <c r="AU126" t="e">
        <f t="shared" ca="1" si="42"/>
        <v>#DIV/0!</v>
      </c>
      <c r="AV126" t="e">
        <f t="shared" ca="1" si="43"/>
        <v>#NUM!</v>
      </c>
    </row>
    <row r="127" spans="1:48" x14ac:dyDescent="0.25">
      <c r="A127" s="1" t="s">
        <v>77</v>
      </c>
      <c r="B127" s="10">
        <v>6167908</v>
      </c>
      <c r="C127" s="10">
        <v>2501666</v>
      </c>
      <c r="D127" s="10">
        <v>1998500</v>
      </c>
      <c r="E127" s="10">
        <v>120</v>
      </c>
      <c r="F127" s="10">
        <v>12</v>
      </c>
      <c r="G127" s="10">
        <v>876</v>
      </c>
      <c r="H127" s="10">
        <v>393</v>
      </c>
      <c r="I127" s="10">
        <v>1017</v>
      </c>
      <c r="J127" s="10">
        <v>0</v>
      </c>
      <c r="K127" s="10">
        <v>0</v>
      </c>
      <c r="M127">
        <f t="shared" si="44"/>
        <v>1.4202546471186016E-4</v>
      </c>
      <c r="N127">
        <f t="shared" si="45"/>
        <v>1.5709531168429358E-4</v>
      </c>
      <c r="O127">
        <f t="shared" si="46"/>
        <v>5.088816612459344E-4</v>
      </c>
      <c r="P127">
        <f t="shared" si="47"/>
        <v>0</v>
      </c>
      <c r="Q127">
        <f t="shared" si="48"/>
        <v>0</v>
      </c>
      <c r="S127">
        <f t="shared" si="49"/>
        <v>1.4204563904854549E-4</v>
      </c>
      <c r="T127">
        <f t="shared" si="31"/>
        <v>1.5711999482201789E-4</v>
      </c>
      <c r="U127">
        <f t="shared" si="32"/>
        <v>5.0914076463695862E-4</v>
      </c>
      <c r="V127">
        <f t="shared" si="33"/>
        <v>0</v>
      </c>
      <c r="W127">
        <f t="shared" si="33"/>
        <v>0</v>
      </c>
      <c r="Y127" t="str">
        <f t="shared" si="50"/>
        <v>2022-18</v>
      </c>
      <c r="Z127">
        <f t="shared" ca="1" si="51"/>
        <v>1.5502865052133746E-4</v>
      </c>
      <c r="AA127">
        <f t="shared" ca="1" si="52"/>
        <v>1.5541397141439922E-4</v>
      </c>
      <c r="AB127">
        <f t="shared" ca="1" si="53"/>
        <v>5.0661329882147044E-4</v>
      </c>
      <c r="AC127">
        <f t="shared" ca="1" si="54"/>
        <v>0</v>
      </c>
      <c r="AD127" t="e">
        <f t="shared" ca="1" si="55"/>
        <v>#NUM!</v>
      </c>
      <c r="AF127" t="str">
        <f t="shared" si="56"/>
        <v>2022-18</v>
      </c>
      <c r="AG127">
        <f t="shared" ca="1" si="57"/>
        <v>8.1724091337151694E-3</v>
      </c>
      <c r="AH127">
        <f t="shared" ca="1" si="34"/>
        <v>7.2324071762900977E-3</v>
      </c>
      <c r="AI127">
        <f t="shared" ca="1" si="35"/>
        <v>2.2978742156853631E-2</v>
      </c>
      <c r="AJ127">
        <f t="shared" ca="1" si="36"/>
        <v>2.4935685338614146E-2</v>
      </c>
      <c r="AK127" t="e">
        <f t="shared" ca="1" si="37"/>
        <v>#NUM!</v>
      </c>
      <c r="AM127">
        <f t="shared" ca="1" si="58"/>
        <v>0.88497859785958277</v>
      </c>
      <c r="AN127">
        <f t="shared" ca="1" si="38"/>
        <v>2.8117464239590162</v>
      </c>
      <c r="AO127">
        <f t="shared" ca="1" si="39"/>
        <v>3.0512037430605736</v>
      </c>
      <c r="AP127" t="e">
        <f t="shared" ca="1" si="40"/>
        <v>#NUM!</v>
      </c>
      <c r="AR127" t="str">
        <f t="shared" si="59"/>
        <v>2022-18</v>
      </c>
      <c r="AS127">
        <f t="shared" ca="1" si="60"/>
        <v>1.0858921572897775</v>
      </c>
      <c r="AT127">
        <f t="shared" ca="1" si="41"/>
        <v>1.1925205108674208</v>
      </c>
      <c r="AU127" t="e">
        <f t="shared" ca="1" si="42"/>
        <v>#DIV/0!</v>
      </c>
      <c r="AV127" t="e">
        <f t="shared" ca="1" si="43"/>
        <v>#NUM!</v>
      </c>
    </row>
    <row r="128" spans="1:48" x14ac:dyDescent="0.25">
      <c r="A128" s="1" t="s">
        <v>78</v>
      </c>
      <c r="B128" s="10">
        <v>6167032</v>
      </c>
      <c r="C128" s="10">
        <v>2501273</v>
      </c>
      <c r="D128" s="10">
        <v>1997483</v>
      </c>
      <c r="E128" s="10">
        <v>120</v>
      </c>
      <c r="F128" s="10">
        <v>12</v>
      </c>
      <c r="G128" s="10">
        <v>815</v>
      </c>
      <c r="H128" s="10">
        <v>374</v>
      </c>
      <c r="I128" s="10">
        <v>1009</v>
      </c>
      <c r="J128" s="10">
        <v>0</v>
      </c>
      <c r="K128" s="10">
        <v>0</v>
      </c>
      <c r="M128">
        <f t="shared" si="44"/>
        <v>1.3215433291087188E-4</v>
      </c>
      <c r="N128">
        <f t="shared" si="45"/>
        <v>1.4952386244924083E-4</v>
      </c>
      <c r="O128">
        <f t="shared" si="46"/>
        <v>5.0513571329518202E-4</v>
      </c>
      <c r="P128">
        <f t="shared" si="47"/>
        <v>0</v>
      </c>
      <c r="Q128">
        <f t="shared" si="48"/>
        <v>0</v>
      </c>
      <c r="S128">
        <f t="shared" si="49"/>
        <v>1.321718001792828E-4</v>
      </c>
      <c r="T128">
        <f t="shared" si="31"/>
        <v>1.4954622345687407E-4</v>
      </c>
      <c r="U128">
        <f t="shared" si="32"/>
        <v>5.0539101509781319E-4</v>
      </c>
      <c r="V128">
        <f t="shared" si="33"/>
        <v>0</v>
      </c>
      <c r="W128">
        <f t="shared" si="33"/>
        <v>0</v>
      </c>
      <c r="Y128" t="str">
        <f t="shared" si="50"/>
        <v>2022-19</v>
      </c>
      <c r="Z128">
        <f t="shared" ca="1" si="51"/>
        <v>1.4452687331443229E-4</v>
      </c>
      <c r="AA128">
        <f t="shared" ca="1" si="52"/>
        <v>1.4788733355400595E-4</v>
      </c>
      <c r="AB128">
        <f t="shared" ca="1" si="53"/>
        <v>5.0282776200324378E-4</v>
      </c>
      <c r="AC128">
        <f t="shared" ca="1" si="54"/>
        <v>0</v>
      </c>
      <c r="AD128" t="e">
        <f t="shared" ca="1" si="55"/>
        <v>#NUM!</v>
      </c>
      <c r="AF128" t="str">
        <f t="shared" si="56"/>
        <v>2022-19</v>
      </c>
      <c r="AG128">
        <f t="shared" ca="1" si="57"/>
        <v>8.3169360070296013E-3</v>
      </c>
      <c r="AH128">
        <f t="shared" ca="1" si="34"/>
        <v>7.3802945098441035E-3</v>
      </c>
      <c r="AI128">
        <f t="shared" ca="1" si="35"/>
        <v>2.3481569918856873E-2</v>
      </c>
      <c r="AJ128">
        <f t="shared" ca="1" si="36"/>
        <v>2.4935685338614146E-2</v>
      </c>
      <c r="AK128" t="e">
        <f t="shared" ca="1" si="37"/>
        <v>#NUM!</v>
      </c>
      <c r="AM128">
        <f t="shared" ca="1" si="58"/>
        <v>0.8873814231113677</v>
      </c>
      <c r="AN128">
        <f t="shared" ca="1" si="38"/>
        <v>2.8233438250588789</v>
      </c>
      <c r="AO128">
        <f t="shared" ca="1" si="39"/>
        <v>2.9981817002725673</v>
      </c>
      <c r="AP128" t="e">
        <f t="shared" ca="1" si="40"/>
        <v>#NUM!</v>
      </c>
      <c r="AR128" t="str">
        <f t="shared" si="59"/>
        <v>2022-19</v>
      </c>
      <c r="AS128">
        <f t="shared" ca="1" si="60"/>
        <v>1.0888404874556841</v>
      </c>
      <c r="AT128">
        <f t="shared" ca="1" si="41"/>
        <v>1.1974392114182584</v>
      </c>
      <c r="AU128" t="e">
        <f t="shared" ca="1" si="42"/>
        <v>#DIV/0!</v>
      </c>
      <c r="AV128" t="e">
        <f t="shared" ca="1" si="43"/>
        <v>#NUM!</v>
      </c>
    </row>
    <row r="129" spans="1:48" x14ac:dyDescent="0.25">
      <c r="A129" s="1" t="s">
        <v>79</v>
      </c>
      <c r="B129" s="10">
        <v>6166217</v>
      </c>
      <c r="C129" s="10">
        <v>2500899</v>
      </c>
      <c r="D129" s="10">
        <v>1996474</v>
      </c>
      <c r="E129" s="10">
        <v>120</v>
      </c>
      <c r="F129" s="10">
        <v>12</v>
      </c>
      <c r="G129" s="10">
        <v>727</v>
      </c>
      <c r="H129" s="10">
        <v>401</v>
      </c>
      <c r="I129" s="10">
        <v>929</v>
      </c>
      <c r="J129" s="10">
        <v>1</v>
      </c>
      <c r="K129" s="10">
        <v>0</v>
      </c>
      <c r="M129">
        <f t="shared" si="44"/>
        <v>1.1790048906809474E-4</v>
      </c>
      <c r="N129">
        <f t="shared" si="45"/>
        <v>1.6034234089421444E-4</v>
      </c>
      <c r="O129">
        <f t="shared" si="46"/>
        <v>4.6532035979431736E-4</v>
      </c>
      <c r="P129">
        <f t="shared" si="47"/>
        <v>8.3333333333333332E-3</v>
      </c>
      <c r="Q129">
        <f t="shared" si="48"/>
        <v>0</v>
      </c>
      <c r="S129">
        <f t="shared" si="49"/>
        <v>1.1791439136910539E-4</v>
      </c>
      <c r="T129">
        <f t="shared" si="31"/>
        <v>1.6036805502723074E-4</v>
      </c>
      <c r="U129">
        <f t="shared" si="32"/>
        <v>4.6553699203876853E-4</v>
      </c>
      <c r="V129">
        <f t="shared" si="33"/>
        <v>8.4034107963795041E-3</v>
      </c>
      <c r="W129">
        <f t="shared" si="33"/>
        <v>0</v>
      </c>
      <c r="Y129" t="str">
        <f t="shared" si="50"/>
        <v>2022-20</v>
      </c>
      <c r="Z129">
        <f t="shared" ca="1" si="51"/>
        <v>1.2918210478398123E-4</v>
      </c>
      <c r="AA129">
        <f t="shared" ca="1" si="52"/>
        <v>1.5855148595870228E-4</v>
      </c>
      <c r="AB129">
        <f t="shared" ca="1" si="53"/>
        <v>4.6312576515485348E-4</v>
      </c>
      <c r="AC129">
        <f t="shared" ca="1" si="54"/>
        <v>4.9472631143318586E-3</v>
      </c>
      <c r="AD129" t="e">
        <f t="shared" ca="1" si="55"/>
        <v>#NUM!</v>
      </c>
      <c r="AF129" t="str">
        <f t="shared" si="56"/>
        <v>2022-20</v>
      </c>
      <c r="AG129">
        <f t="shared" ca="1" si="57"/>
        <v>8.4461181118135817E-3</v>
      </c>
      <c r="AH129">
        <f t="shared" ca="1" si="34"/>
        <v>7.5388459958028054E-3</v>
      </c>
      <c r="AI129">
        <f t="shared" ca="1" si="35"/>
        <v>2.3944695684011728E-2</v>
      </c>
      <c r="AJ129">
        <f t="shared" ca="1" si="36"/>
        <v>2.9882948452946007E-2</v>
      </c>
      <c r="AK129" t="e">
        <f t="shared" ca="1" si="37"/>
        <v>#NUM!</v>
      </c>
      <c r="AM129">
        <f t="shared" ca="1" si="58"/>
        <v>0.89258117113685931</v>
      </c>
      <c r="AN129">
        <f t="shared" ca="1" si="38"/>
        <v>2.8349941792218476</v>
      </c>
      <c r="AO129">
        <f t="shared" ca="1" si="39"/>
        <v>3.538068975278565</v>
      </c>
      <c r="AP129" t="e">
        <f t="shared" ca="1" si="40"/>
        <v>#NUM!</v>
      </c>
      <c r="AR129" t="str">
        <f t="shared" si="59"/>
        <v>2022-20</v>
      </c>
      <c r="AS129">
        <f t="shared" ca="1" si="60"/>
        <v>1.0952207158752421</v>
      </c>
      <c r="AT129">
        <f t="shared" ca="1" si="41"/>
        <v>1.2023803704715161</v>
      </c>
      <c r="AU129" t="e">
        <f t="shared" ca="1" si="42"/>
        <v>#DIV/0!</v>
      </c>
      <c r="AV129" t="e">
        <f t="shared" ca="1" si="43"/>
        <v>#NUM!</v>
      </c>
    </row>
    <row r="130" spans="1:48" x14ac:dyDescent="0.25">
      <c r="A130" s="1" t="s">
        <v>80</v>
      </c>
      <c r="B130" s="10">
        <v>6165490</v>
      </c>
      <c r="C130" s="10">
        <v>2500498</v>
      </c>
      <c r="D130" s="10">
        <v>1995545</v>
      </c>
      <c r="E130" s="10">
        <v>119</v>
      </c>
      <c r="F130" s="10">
        <v>12</v>
      </c>
      <c r="G130" s="10">
        <v>695</v>
      </c>
      <c r="H130" s="10">
        <v>392</v>
      </c>
      <c r="I130" s="10">
        <v>835</v>
      </c>
      <c r="J130" s="10">
        <v>0</v>
      </c>
      <c r="K130" s="10">
        <v>0</v>
      </c>
      <c r="M130">
        <f t="shared" si="44"/>
        <v>1.1272421170093537E-4</v>
      </c>
      <c r="N130">
        <f t="shared" si="45"/>
        <v>1.5676877166068519E-4</v>
      </c>
      <c r="O130">
        <f t="shared" si="46"/>
        <v>4.1843205740787603E-4</v>
      </c>
      <c r="P130">
        <f t="shared" si="47"/>
        <v>0</v>
      </c>
      <c r="Q130">
        <f t="shared" si="48"/>
        <v>0</v>
      </c>
      <c r="S130">
        <f t="shared" si="49"/>
        <v>1.1273692000080431E-4</v>
      </c>
      <c r="T130">
        <f t="shared" si="31"/>
        <v>1.5679335228306807E-4</v>
      </c>
      <c r="U130">
        <f t="shared" si="32"/>
        <v>4.1860722219938621E-4</v>
      </c>
      <c r="V130">
        <f t="shared" si="33"/>
        <v>0</v>
      </c>
      <c r="W130">
        <f t="shared" si="33"/>
        <v>0</v>
      </c>
      <c r="Y130" t="str">
        <f t="shared" si="50"/>
        <v>2022-21</v>
      </c>
      <c r="Z130">
        <f t="shared" ca="1" si="51"/>
        <v>1.2374493979770541E-4</v>
      </c>
      <c r="AA130">
        <f t="shared" ca="1" si="52"/>
        <v>1.549804887910466E-4</v>
      </c>
      <c r="AB130">
        <f t="shared" ca="1" si="53"/>
        <v>4.163940155370764E-4</v>
      </c>
      <c r="AC130">
        <f t="shared" ca="1" si="54"/>
        <v>0</v>
      </c>
      <c r="AD130" t="e">
        <f t="shared" ca="1" si="55"/>
        <v>#NUM!</v>
      </c>
      <c r="AF130" t="str">
        <f t="shared" si="56"/>
        <v>2022-21</v>
      </c>
      <c r="AG130">
        <f t="shared" ca="1" si="57"/>
        <v>8.5698630516112869E-3</v>
      </c>
      <c r="AH130">
        <f t="shared" ca="1" si="34"/>
        <v>7.693826484593852E-3</v>
      </c>
      <c r="AI130">
        <f t="shared" ca="1" si="35"/>
        <v>2.4361089699548803E-2</v>
      </c>
      <c r="AJ130">
        <f t="shared" ca="1" si="36"/>
        <v>2.9882948452946007E-2</v>
      </c>
      <c r="AK130" t="e">
        <f t="shared" ca="1" si="37"/>
        <v>#NUM!</v>
      </c>
      <c r="AM130">
        <f t="shared" ca="1" si="58"/>
        <v>0.89777706344412067</v>
      </c>
      <c r="AN130">
        <f t="shared" ca="1" si="38"/>
        <v>2.8426463238486037</v>
      </c>
      <c r="AO130">
        <f t="shared" ca="1" si="39"/>
        <v>3.4869808622353049</v>
      </c>
      <c r="AP130" t="e">
        <f t="shared" ca="1" si="40"/>
        <v>#NUM!</v>
      </c>
      <c r="AR130" t="str">
        <f t="shared" si="59"/>
        <v>2022-21</v>
      </c>
      <c r="AS130">
        <f t="shared" ca="1" si="60"/>
        <v>1.101596213226504</v>
      </c>
      <c r="AT130">
        <f t="shared" ca="1" si="41"/>
        <v>1.2056258051742237</v>
      </c>
      <c r="AU130" t="e">
        <f t="shared" ca="1" si="42"/>
        <v>#DIV/0!</v>
      </c>
      <c r="AV130" t="e">
        <f t="shared" ca="1" si="43"/>
        <v>#NUM!</v>
      </c>
    </row>
    <row r="131" spans="1:48" x14ac:dyDescent="0.25">
      <c r="A131" s="1" t="s">
        <v>81</v>
      </c>
      <c r="B131" s="10">
        <v>6164795</v>
      </c>
      <c r="C131" s="10">
        <v>2500106</v>
      </c>
      <c r="D131" s="10">
        <v>1994710</v>
      </c>
      <c r="E131" s="10">
        <v>119</v>
      </c>
      <c r="F131" s="10">
        <v>12</v>
      </c>
      <c r="G131" s="10">
        <v>722</v>
      </c>
      <c r="H131" s="10">
        <v>376</v>
      </c>
      <c r="I131" s="10">
        <v>965</v>
      </c>
      <c r="J131" s="10">
        <v>1</v>
      </c>
      <c r="K131" s="10">
        <v>0</v>
      </c>
      <c r="M131">
        <f t="shared" si="44"/>
        <v>1.1711662756020273E-4</v>
      </c>
      <c r="N131">
        <f t="shared" si="45"/>
        <v>1.5039362331037163E-4</v>
      </c>
      <c r="O131">
        <f t="shared" si="46"/>
        <v>4.8377959703415534E-4</v>
      </c>
      <c r="P131">
        <f t="shared" si="47"/>
        <v>8.4033613445378148E-3</v>
      </c>
      <c r="Q131">
        <f t="shared" si="48"/>
        <v>0</v>
      </c>
      <c r="S131">
        <f t="shared" si="49"/>
        <v>1.1713034560514465E-4</v>
      </c>
      <c r="T131">
        <f t="shared" si="31"/>
        <v>1.5041624523801938E-4</v>
      </c>
      <c r="U131">
        <f t="shared" si="32"/>
        <v>4.8401376246171886E-4</v>
      </c>
      <c r="V131">
        <f t="shared" si="33"/>
        <v>8.4746269909722321E-3</v>
      </c>
      <c r="W131">
        <f t="shared" si="33"/>
        <v>0</v>
      </c>
      <c r="Y131" t="str">
        <f t="shared" si="50"/>
        <v>2022-22</v>
      </c>
      <c r="Z131">
        <f t="shared" ca="1" si="51"/>
        <v>1.2881203705338958E-4</v>
      </c>
      <c r="AA131">
        <f t="shared" ca="1" si="52"/>
        <v>1.48641832325273E-4</v>
      </c>
      <c r="AB131">
        <f t="shared" ca="1" si="53"/>
        <v>4.8140266299795159E-4</v>
      </c>
      <c r="AC131">
        <f t="shared" ca="1" si="54"/>
        <v>4.8802593058876404E-3</v>
      </c>
      <c r="AD131" t="e">
        <f t="shared" ca="1" si="55"/>
        <v>#NUM!</v>
      </c>
      <c r="AF131" t="str">
        <f t="shared" si="56"/>
        <v>2022-22</v>
      </c>
      <c r="AG131">
        <f t="shared" ca="1" si="57"/>
        <v>8.6986750886646758E-3</v>
      </c>
      <c r="AH131">
        <f t="shared" ca="1" si="34"/>
        <v>7.8424683169191246E-3</v>
      </c>
      <c r="AI131">
        <f t="shared" ca="1" si="35"/>
        <v>2.4842492362546754E-2</v>
      </c>
      <c r="AJ131">
        <f t="shared" ca="1" si="36"/>
        <v>3.4763207758833646E-2</v>
      </c>
      <c r="AK131" t="e">
        <f t="shared" ca="1" si="37"/>
        <v>#NUM!</v>
      </c>
      <c r="AM131">
        <f t="shared" ca="1" si="58"/>
        <v>0.9015704388290946</v>
      </c>
      <c r="AN131">
        <f t="shared" ca="1" si="38"/>
        <v>2.8558938124863675</v>
      </c>
      <c r="AO131">
        <f t="shared" ca="1" si="39"/>
        <v>3.9963796100550883</v>
      </c>
      <c r="AP131" t="e">
        <f t="shared" ca="1" si="40"/>
        <v>#NUM!</v>
      </c>
      <c r="AR131" t="str">
        <f t="shared" si="59"/>
        <v>2022-22</v>
      </c>
      <c r="AS131">
        <f t="shared" ca="1" si="60"/>
        <v>1.1062507852016479</v>
      </c>
      <c r="AT131">
        <f t="shared" ca="1" si="41"/>
        <v>1.211244342387751</v>
      </c>
      <c r="AU131" t="e">
        <f t="shared" ca="1" si="42"/>
        <v>#DIV/0!</v>
      </c>
      <c r="AV131" t="e">
        <f t="shared" ca="1" si="43"/>
        <v>#NUM!</v>
      </c>
    </row>
    <row r="132" spans="1:48" x14ac:dyDescent="0.25">
      <c r="A132" s="1" t="s">
        <v>82</v>
      </c>
      <c r="B132" s="10">
        <v>6164073</v>
      </c>
      <c r="C132" s="10">
        <v>2499730</v>
      </c>
      <c r="D132" s="10">
        <v>1993745</v>
      </c>
      <c r="E132" s="10">
        <v>118</v>
      </c>
      <c r="F132" s="10">
        <v>12</v>
      </c>
      <c r="G132" s="10">
        <v>747</v>
      </c>
      <c r="H132" s="10">
        <v>386</v>
      </c>
      <c r="I132" s="10">
        <v>944</v>
      </c>
      <c r="J132" s="10">
        <v>0</v>
      </c>
      <c r="K132" s="10">
        <v>0</v>
      </c>
      <c r="M132">
        <f t="shared" si="44"/>
        <v>1.2118610535598784E-4</v>
      </c>
      <c r="N132">
        <f t="shared" si="45"/>
        <v>1.5441667700111613E-4</v>
      </c>
      <c r="O132">
        <f t="shared" si="46"/>
        <v>4.7348081123714417E-4</v>
      </c>
      <c r="P132">
        <f t="shared" si="47"/>
        <v>0</v>
      </c>
      <c r="Q132">
        <f t="shared" si="48"/>
        <v>0</v>
      </c>
      <c r="S132">
        <f t="shared" si="49"/>
        <v>1.2120079335641861E-4</v>
      </c>
      <c r="T132">
        <f t="shared" si="31"/>
        <v>1.5444052550081421E-4</v>
      </c>
      <c r="U132">
        <f t="shared" si="32"/>
        <v>4.7370511037100719E-4</v>
      </c>
      <c r="V132">
        <f t="shared" si="33"/>
        <v>0</v>
      </c>
      <c r="W132">
        <f t="shared" si="33"/>
        <v>0</v>
      </c>
      <c r="Y132" t="str">
        <f t="shared" si="50"/>
        <v>2022-23</v>
      </c>
      <c r="Z132">
        <f t="shared" ca="1" si="51"/>
        <v>1.3354210777553733E-4</v>
      </c>
      <c r="AA132">
        <f t="shared" ca="1" si="52"/>
        <v>1.5258242177433384E-4</v>
      </c>
      <c r="AB132">
        <f t="shared" ca="1" si="53"/>
        <v>4.710986539030356E-4</v>
      </c>
      <c r="AC132">
        <f t="shared" ca="1" si="54"/>
        <v>0</v>
      </c>
      <c r="AD132" t="e">
        <f t="shared" ca="1" si="55"/>
        <v>#NUM!</v>
      </c>
      <c r="AF132" t="str">
        <f t="shared" si="56"/>
        <v>2022-23</v>
      </c>
      <c r="AG132">
        <f t="shared" ca="1" si="57"/>
        <v>8.8322171964402129E-3</v>
      </c>
      <c r="AH132">
        <f t="shared" ca="1" si="34"/>
        <v>7.9950507386934589E-3</v>
      </c>
      <c r="AI132">
        <f t="shared" ca="1" si="35"/>
        <v>2.5313591016449789E-2</v>
      </c>
      <c r="AJ132">
        <f t="shared" ca="1" si="36"/>
        <v>3.4763207758833646E-2</v>
      </c>
      <c r="AK132" t="e">
        <f t="shared" ca="1" si="37"/>
        <v>#NUM!</v>
      </c>
      <c r="AM132">
        <f t="shared" ca="1" si="58"/>
        <v>0.90521446210763812</v>
      </c>
      <c r="AN132">
        <f t="shared" ca="1" si="38"/>
        <v>2.8660516893371151</v>
      </c>
      <c r="AO132">
        <f t="shared" ca="1" si="39"/>
        <v>3.93595481017437</v>
      </c>
      <c r="AP132" t="e">
        <f t="shared" ca="1" si="40"/>
        <v>#NUM!</v>
      </c>
      <c r="AR132" t="str">
        <f t="shared" si="59"/>
        <v>2022-23</v>
      </c>
      <c r="AS132">
        <f t="shared" ca="1" si="60"/>
        <v>1.1107220981901453</v>
      </c>
      <c r="AT132">
        <f t="shared" ca="1" si="41"/>
        <v>1.2155525105739582</v>
      </c>
      <c r="AU132" t="e">
        <f t="shared" ca="1" si="42"/>
        <v>#DIV/0!</v>
      </c>
      <c r="AV132" t="e">
        <f t="shared" ca="1" si="43"/>
        <v>#NUM!</v>
      </c>
    </row>
    <row r="133" spans="1:48" x14ac:dyDescent="0.25">
      <c r="A133" s="1" t="s">
        <v>83</v>
      </c>
      <c r="B133" s="10">
        <v>6163326</v>
      </c>
      <c r="C133" s="10">
        <v>2499344</v>
      </c>
      <c r="D133" s="10">
        <v>1992801</v>
      </c>
      <c r="E133" s="10">
        <v>118</v>
      </c>
      <c r="F133" s="10">
        <v>12</v>
      </c>
      <c r="G133" s="10">
        <v>726</v>
      </c>
      <c r="H133" s="10">
        <v>338</v>
      </c>
      <c r="I133" s="10">
        <v>934</v>
      </c>
      <c r="J133" s="10">
        <v>1</v>
      </c>
      <c r="K133" s="10">
        <v>0</v>
      </c>
      <c r="M133">
        <f t="shared" si="44"/>
        <v>1.1779354199339771E-4</v>
      </c>
      <c r="N133">
        <f t="shared" si="45"/>
        <v>1.3523548579147168E-4</v>
      </c>
      <c r="O133">
        <f t="shared" si="46"/>
        <v>4.6868703899686923E-4</v>
      </c>
      <c r="P133">
        <f t="shared" si="47"/>
        <v>8.4745762711864406E-3</v>
      </c>
      <c r="Q133">
        <f t="shared" si="48"/>
        <v>0</v>
      </c>
      <c r="S133">
        <f t="shared" si="49"/>
        <v>1.1780741908277314E-4</v>
      </c>
      <c r="T133">
        <f t="shared" si="31"/>
        <v>1.3525377710786073E-4</v>
      </c>
      <c r="U133">
        <f t="shared" si="32"/>
        <v>4.6890681813266838E-4</v>
      </c>
      <c r="V133">
        <f t="shared" si="33"/>
        <v>8.5470605784584083E-3</v>
      </c>
      <c r="W133">
        <f t="shared" si="33"/>
        <v>0</v>
      </c>
      <c r="Y133" t="str">
        <f t="shared" si="50"/>
        <v>2022-24</v>
      </c>
      <c r="Z133">
        <f t="shared" ca="1" si="51"/>
        <v>1.3005023643978164E-4</v>
      </c>
      <c r="AA133">
        <f t="shared" ca="1" si="52"/>
        <v>1.3359480218479234E-4</v>
      </c>
      <c r="AB133">
        <f t="shared" ca="1" si="53"/>
        <v>4.6627631604556613E-4</v>
      </c>
      <c r="AC133">
        <f t="shared" ca="1" si="54"/>
        <v>4.814508753917918E-3</v>
      </c>
      <c r="AD133" t="e">
        <f t="shared" ca="1" si="55"/>
        <v>#NUM!</v>
      </c>
      <c r="AF133" t="str">
        <f t="shared" si="56"/>
        <v>2022-24</v>
      </c>
      <c r="AG133">
        <f t="shared" ca="1" si="57"/>
        <v>8.9622674328799952E-3</v>
      </c>
      <c r="AH133">
        <f t="shared" ca="1" si="34"/>
        <v>8.1286455408782505E-3</v>
      </c>
      <c r="AI133">
        <f t="shared" ca="1" si="35"/>
        <v>2.5779867332495356E-2</v>
      </c>
      <c r="AJ133">
        <f t="shared" ca="1" si="36"/>
        <v>3.9577716512751562E-2</v>
      </c>
      <c r="AK133" t="e">
        <f t="shared" ca="1" si="37"/>
        <v>#NUM!</v>
      </c>
      <c r="AM133">
        <f t="shared" ca="1" si="58"/>
        <v>0.90698538084866509</v>
      </c>
      <c r="AN133">
        <f t="shared" ca="1" si="38"/>
        <v>2.876489406901249</v>
      </c>
      <c r="AO133">
        <f t="shared" ca="1" si="39"/>
        <v>4.4160383306073019</v>
      </c>
      <c r="AP133" t="e">
        <f t="shared" ca="1" si="40"/>
        <v>#NUM!</v>
      </c>
      <c r="AR133" t="str">
        <f t="shared" si="59"/>
        <v>2022-24</v>
      </c>
      <c r="AS133">
        <f t="shared" ca="1" si="60"/>
        <v>1.1128950623462612</v>
      </c>
      <c r="AT133">
        <f t="shared" ca="1" si="41"/>
        <v>1.2199793650640387</v>
      </c>
      <c r="AU133" t="e">
        <f t="shared" ca="1" si="42"/>
        <v>#DIV/0!</v>
      </c>
      <c r="AV133" t="e">
        <f t="shared" ca="1" si="43"/>
        <v>#NUM!</v>
      </c>
    </row>
    <row r="134" spans="1:48" x14ac:dyDescent="0.25">
      <c r="A134" s="1" t="s">
        <v>84</v>
      </c>
      <c r="B134" s="10">
        <v>6162600</v>
      </c>
      <c r="C134" s="10">
        <v>2499006</v>
      </c>
      <c r="D134" s="10">
        <v>1991867</v>
      </c>
      <c r="E134" s="10">
        <v>117</v>
      </c>
      <c r="F134" s="10">
        <v>12</v>
      </c>
      <c r="G134" s="10">
        <v>725</v>
      </c>
      <c r="H134" s="10">
        <v>345</v>
      </c>
      <c r="I134" s="10">
        <v>921</v>
      </c>
      <c r="J134" s="10">
        <v>0</v>
      </c>
      <c r="K134" s="10">
        <v>0</v>
      </c>
      <c r="M134">
        <f t="shared" si="44"/>
        <v>1.1764514977444585E-4</v>
      </c>
      <c r="N134">
        <f t="shared" si="45"/>
        <v>1.3805489062451229E-4</v>
      </c>
      <c r="O134">
        <f t="shared" si="46"/>
        <v>4.6238026936537427E-4</v>
      </c>
      <c r="P134">
        <f t="shared" si="47"/>
        <v>0</v>
      </c>
      <c r="Q134">
        <f t="shared" si="48"/>
        <v>0</v>
      </c>
      <c r="S134">
        <f t="shared" si="49"/>
        <v>1.1765899191990254E-4</v>
      </c>
      <c r="T134">
        <f t="shared" si="31"/>
        <v>1.3807395262833687E-4</v>
      </c>
      <c r="U134">
        <f t="shared" si="32"/>
        <v>4.6259417202883414E-4</v>
      </c>
      <c r="V134">
        <f t="shared" si="33"/>
        <v>0</v>
      </c>
      <c r="W134">
        <f t="shared" si="33"/>
        <v>0</v>
      </c>
      <c r="Y134" t="str">
        <f t="shared" si="50"/>
        <v>2022-25</v>
      </c>
      <c r="Z134">
        <f t="shared" ca="1" si="51"/>
        <v>1.3013357718888086E-4</v>
      </c>
      <c r="AA134">
        <f t="shared" ca="1" si="52"/>
        <v>1.3634802225029704E-4</v>
      </c>
      <c r="AB134">
        <f t="shared" ca="1" si="53"/>
        <v>4.5994932038702162E-4</v>
      </c>
      <c r="AC134">
        <f t="shared" ca="1" si="54"/>
        <v>0</v>
      </c>
      <c r="AD134" t="e">
        <f t="shared" ca="1" si="55"/>
        <v>#NUM!</v>
      </c>
      <c r="AF134" t="str">
        <f t="shared" si="56"/>
        <v>2022-25</v>
      </c>
      <c r="AG134">
        <f t="shared" ca="1" si="57"/>
        <v>9.0924010100688762E-3</v>
      </c>
      <c r="AH134">
        <f t="shared" ca="1" si="34"/>
        <v>8.2649935631285473E-3</v>
      </c>
      <c r="AI134">
        <f t="shared" ca="1" si="35"/>
        <v>2.6239816652882376E-2</v>
      </c>
      <c r="AJ134">
        <f t="shared" ca="1" si="36"/>
        <v>3.9577716512751562E-2</v>
      </c>
      <c r="AK134" t="e">
        <f t="shared" ca="1" si="37"/>
        <v>#NUM!</v>
      </c>
      <c r="AM134">
        <f t="shared" ca="1" si="58"/>
        <v>0.9090001149284922</v>
      </c>
      <c r="AN134">
        <f t="shared" ca="1" si="38"/>
        <v>2.885906222550517</v>
      </c>
      <c r="AO134">
        <f t="shared" ca="1" si="39"/>
        <v>4.3528344679170452</v>
      </c>
      <c r="AP134" t="e">
        <f t="shared" ca="1" si="40"/>
        <v>#NUM!</v>
      </c>
      <c r="AR134" t="str">
        <f t="shared" si="59"/>
        <v>2022-25</v>
      </c>
      <c r="AS134">
        <f t="shared" ca="1" si="60"/>
        <v>1.1153671943747647</v>
      </c>
      <c r="AT134">
        <f t="shared" ca="1" si="41"/>
        <v>1.2239732336835984</v>
      </c>
      <c r="AU134" t="e">
        <f t="shared" ca="1" si="42"/>
        <v>#DIV/0!</v>
      </c>
      <c r="AV134" t="e">
        <f t="shared" ca="1" si="43"/>
        <v>#NUM!</v>
      </c>
    </row>
    <row r="135" spans="1:48" x14ac:dyDescent="0.25">
      <c r="A135" s="1" t="s">
        <v>85</v>
      </c>
      <c r="B135" s="10">
        <v>6161875</v>
      </c>
      <c r="C135" s="10">
        <v>2498661</v>
      </c>
      <c r="D135" s="10">
        <v>1990946</v>
      </c>
      <c r="E135" s="10">
        <v>117</v>
      </c>
      <c r="F135" s="10">
        <v>12</v>
      </c>
      <c r="G135" s="10">
        <v>805</v>
      </c>
      <c r="H135" s="10">
        <v>394</v>
      </c>
      <c r="I135" s="10">
        <v>1006</v>
      </c>
      <c r="J135" s="10">
        <v>0</v>
      </c>
      <c r="K135" s="10">
        <v>0</v>
      </c>
      <c r="M135">
        <f t="shared" si="44"/>
        <v>1.306420529465463E-4</v>
      </c>
      <c r="N135">
        <f t="shared" si="45"/>
        <v>1.5768445579452355E-4</v>
      </c>
      <c r="O135">
        <f t="shared" si="46"/>
        <v>5.0528743622378506E-4</v>
      </c>
      <c r="P135">
        <f t="shared" si="47"/>
        <v>0</v>
      </c>
      <c r="Q135">
        <f t="shared" si="48"/>
        <v>0</v>
      </c>
      <c r="S135">
        <f t="shared" si="49"/>
        <v>1.306591227084047E-4</v>
      </c>
      <c r="T135">
        <f t="shared" si="31"/>
        <v>1.5770932443037402E-4</v>
      </c>
      <c r="U135">
        <f t="shared" si="32"/>
        <v>5.0554289145688812E-4</v>
      </c>
      <c r="V135">
        <f t="shared" si="33"/>
        <v>0</v>
      </c>
      <c r="W135">
        <f t="shared" si="33"/>
        <v>0</v>
      </c>
      <c r="Y135" t="str">
        <f t="shared" si="50"/>
        <v>2022-26</v>
      </c>
      <c r="Z135">
        <f t="shared" ca="1" si="51"/>
        <v>1.4478705124928727E-4</v>
      </c>
      <c r="AA135">
        <f t="shared" ca="1" si="52"/>
        <v>1.5570099316646857E-4</v>
      </c>
      <c r="AB135">
        <f t="shared" ca="1" si="53"/>
        <v>5.0259810648722219E-4</v>
      </c>
      <c r="AC135">
        <f t="shared" ca="1" si="54"/>
        <v>0</v>
      </c>
      <c r="AD135" t="e">
        <f t="shared" ca="1" si="55"/>
        <v>#NUM!</v>
      </c>
      <c r="AF135" t="str">
        <f t="shared" si="56"/>
        <v>2022-26</v>
      </c>
      <c r="AG135">
        <f t="shared" ca="1" si="57"/>
        <v>9.2371880613181627E-3</v>
      </c>
      <c r="AH135">
        <f t="shared" ca="1" si="34"/>
        <v>8.4206945562950164E-3</v>
      </c>
      <c r="AI135">
        <f t="shared" ca="1" si="35"/>
        <v>2.6742414759369598E-2</v>
      </c>
      <c r="AJ135">
        <f t="shared" ca="1" si="36"/>
        <v>3.9577716512751562E-2</v>
      </c>
      <c r="AK135" t="e">
        <f t="shared" ca="1" si="37"/>
        <v>#NUM!</v>
      </c>
      <c r="AM135">
        <f t="shared" ca="1" si="58"/>
        <v>0.91160800239173312</v>
      </c>
      <c r="AN135">
        <f t="shared" ca="1" si="38"/>
        <v>2.8950817696736824</v>
      </c>
      <c r="AO135">
        <f t="shared" ca="1" si="39"/>
        <v>4.2846065545085104</v>
      </c>
      <c r="AP135" t="e">
        <f t="shared" ca="1" si="40"/>
        <v>#NUM!</v>
      </c>
      <c r="AR135" t="str">
        <f t="shared" si="59"/>
        <v>2022-26</v>
      </c>
      <c r="AS135">
        <f t="shared" ca="1" si="60"/>
        <v>1.118567141300348</v>
      </c>
      <c r="AT135">
        <f t="shared" ca="1" si="41"/>
        <v>1.2278647752712637</v>
      </c>
      <c r="AU135" t="e">
        <f t="shared" ca="1" si="42"/>
        <v>#DIV/0!</v>
      </c>
      <c r="AV135" t="e">
        <f t="shared" ca="1" si="43"/>
        <v>#NUM!</v>
      </c>
    </row>
    <row r="136" spans="1:48" x14ac:dyDescent="0.25">
      <c r="A136" s="1" t="s">
        <v>86</v>
      </c>
      <c r="B136" s="10">
        <v>6161070</v>
      </c>
      <c r="C136" s="10">
        <v>2498267</v>
      </c>
      <c r="D136" s="10">
        <v>1989940</v>
      </c>
      <c r="E136" s="10">
        <v>117</v>
      </c>
      <c r="F136" s="10">
        <v>12</v>
      </c>
      <c r="G136" s="10">
        <v>700</v>
      </c>
      <c r="H136" s="10">
        <v>365</v>
      </c>
      <c r="I136" s="10">
        <v>835</v>
      </c>
      <c r="J136" s="10">
        <v>0</v>
      </c>
      <c r="K136" s="10">
        <v>0</v>
      </c>
      <c r="M136">
        <f t="shared" si="44"/>
        <v>1.1361662828047725E-4</v>
      </c>
      <c r="N136">
        <f t="shared" si="45"/>
        <v>1.4610127740549749E-4</v>
      </c>
      <c r="O136">
        <f t="shared" si="46"/>
        <v>4.1961064152688023E-4</v>
      </c>
      <c r="P136">
        <f t="shared" si="47"/>
        <v>0</v>
      </c>
      <c r="Q136">
        <f t="shared" si="48"/>
        <v>0</v>
      </c>
      <c r="S136">
        <f t="shared" si="49"/>
        <v>1.1362953860771665E-4</v>
      </c>
      <c r="T136">
        <f t="shared" si="31"/>
        <v>1.4612262636779156E-4</v>
      </c>
      <c r="U136">
        <f t="shared" si="32"/>
        <v>4.1978679469504464E-4</v>
      </c>
      <c r="V136">
        <f t="shared" si="33"/>
        <v>0</v>
      </c>
      <c r="W136">
        <f t="shared" si="33"/>
        <v>0</v>
      </c>
      <c r="Y136" t="str">
        <f t="shared" si="50"/>
        <v>2022-27</v>
      </c>
      <c r="Z136">
        <f t="shared" ca="1" si="51"/>
        <v>1.2615572656451176E-4</v>
      </c>
      <c r="AA136">
        <f t="shared" ca="1" si="52"/>
        <v>1.4422761006310661E-4</v>
      </c>
      <c r="AB136">
        <f t="shared" ca="1" si="53"/>
        <v>4.1729639065022365E-4</v>
      </c>
      <c r="AC136">
        <f t="shared" ca="1" si="54"/>
        <v>0</v>
      </c>
      <c r="AD136" t="e">
        <f t="shared" ca="1" si="55"/>
        <v>#NUM!</v>
      </c>
      <c r="AF136" t="str">
        <f t="shared" si="56"/>
        <v>2022-27</v>
      </c>
      <c r="AG136">
        <f t="shared" ca="1" si="57"/>
        <v>9.3633437878826737E-3</v>
      </c>
      <c r="AH136">
        <f t="shared" ca="1" si="34"/>
        <v>8.5649221663581226E-3</v>
      </c>
      <c r="AI136">
        <f t="shared" ca="1" si="35"/>
        <v>2.7159711150019823E-2</v>
      </c>
      <c r="AJ136">
        <f t="shared" ca="1" si="36"/>
        <v>3.9577716512751562E-2</v>
      </c>
      <c r="AK136" t="e">
        <f t="shared" ca="1" si="37"/>
        <v>#NUM!</v>
      </c>
      <c r="AM136">
        <f t="shared" ca="1" si="58"/>
        <v>0.91472900711412441</v>
      </c>
      <c r="AN136">
        <f t="shared" ca="1" si="38"/>
        <v>2.9006423095526892</v>
      </c>
      <c r="AO136">
        <f t="shared" ca="1" si="39"/>
        <v>4.2268784965441544</v>
      </c>
      <c r="AP136" t="e">
        <f t="shared" ca="1" si="40"/>
        <v>#NUM!</v>
      </c>
      <c r="AR136" t="str">
        <f t="shared" si="59"/>
        <v>2022-27</v>
      </c>
      <c r="AS136">
        <f t="shared" ca="1" si="60"/>
        <v>1.1223966966806767</v>
      </c>
      <c r="AT136">
        <f t="shared" ca="1" si="41"/>
        <v>1.2302231166212192</v>
      </c>
      <c r="AU136" t="e">
        <f t="shared" ca="1" si="42"/>
        <v>#DIV/0!</v>
      </c>
      <c r="AV136" t="e">
        <f t="shared" ca="1" si="43"/>
        <v>#NUM!</v>
      </c>
    </row>
    <row r="137" spans="1:48" x14ac:dyDescent="0.25">
      <c r="A137" s="1" t="s">
        <v>87</v>
      </c>
      <c r="B137" s="10">
        <v>6160370</v>
      </c>
      <c r="C137" s="10">
        <v>2497902</v>
      </c>
      <c r="D137" s="10">
        <v>1989105</v>
      </c>
      <c r="E137" s="10">
        <v>117</v>
      </c>
      <c r="F137" s="10">
        <v>12</v>
      </c>
      <c r="G137" s="10">
        <v>717</v>
      </c>
      <c r="H137" s="10">
        <v>356</v>
      </c>
      <c r="I137" s="10">
        <v>908</v>
      </c>
      <c r="J137" s="10">
        <v>0</v>
      </c>
      <c r="K137" s="10">
        <v>0</v>
      </c>
      <c r="M137">
        <f t="shared" si="44"/>
        <v>1.1638911299158979E-4</v>
      </c>
      <c r="N137">
        <f t="shared" si="45"/>
        <v>1.4251960245037636E-4</v>
      </c>
      <c r="O137">
        <f t="shared" si="46"/>
        <v>4.5648671136013435E-4</v>
      </c>
      <c r="P137">
        <f t="shared" si="47"/>
        <v>0</v>
      </c>
      <c r="Q137">
        <f t="shared" si="48"/>
        <v>0</v>
      </c>
      <c r="S137">
        <f t="shared" si="49"/>
        <v>1.1640266112551756E-4</v>
      </c>
      <c r="T137">
        <f t="shared" si="31"/>
        <v>1.4253991742404793E-4</v>
      </c>
      <c r="U137">
        <f t="shared" si="32"/>
        <v>4.566951945816678E-4</v>
      </c>
      <c r="V137">
        <f t="shared" si="33"/>
        <v>0</v>
      </c>
      <c r="W137">
        <f t="shared" si="33"/>
        <v>0</v>
      </c>
      <c r="Y137" t="str">
        <f t="shared" si="50"/>
        <v>2022-28</v>
      </c>
      <c r="Z137">
        <f t="shared" ca="1" si="51"/>
        <v>1.2948050226408689E-4</v>
      </c>
      <c r="AA137">
        <f t="shared" ca="1" si="52"/>
        <v>1.4065797688267E-4</v>
      </c>
      <c r="AB137">
        <f t="shared" ca="1" si="53"/>
        <v>4.5393671768469238E-4</v>
      </c>
      <c r="AC137">
        <f t="shared" ca="1" si="54"/>
        <v>0</v>
      </c>
      <c r="AD137" t="e">
        <f t="shared" ca="1" si="55"/>
        <v>#NUM!</v>
      </c>
      <c r="AF137" t="str">
        <f t="shared" si="56"/>
        <v>2022-28</v>
      </c>
      <c r="AG137">
        <f t="shared" ca="1" si="57"/>
        <v>9.4928242901467612E-3</v>
      </c>
      <c r="AH137">
        <f t="shared" ca="1" si="34"/>
        <v>8.7055801432407917E-3</v>
      </c>
      <c r="AI137">
        <f t="shared" ca="1" si="35"/>
        <v>2.7613647867704514E-2</v>
      </c>
      <c r="AJ137">
        <f t="shared" ca="1" si="36"/>
        <v>3.9577716512751562E-2</v>
      </c>
      <c r="AK137" t="e">
        <f t="shared" ca="1" si="37"/>
        <v>#NUM!</v>
      </c>
      <c r="AM137">
        <f t="shared" ca="1" si="58"/>
        <v>0.91706955455573924</v>
      </c>
      <c r="AN137">
        <f t="shared" ca="1" si="38"/>
        <v>2.9088969756204768</v>
      </c>
      <c r="AO137">
        <f t="shared" ca="1" si="39"/>
        <v>4.1692245956592631</v>
      </c>
      <c r="AP137" t="e">
        <f t="shared" ca="1" si="40"/>
        <v>#NUM!</v>
      </c>
      <c r="AR137" t="str">
        <f t="shared" si="59"/>
        <v>2022-28</v>
      </c>
      <c r="AS137">
        <f t="shared" ca="1" si="60"/>
        <v>1.1252686103255505</v>
      </c>
      <c r="AT137">
        <f t="shared" ca="1" si="41"/>
        <v>1.2337240932784019</v>
      </c>
      <c r="AU137" t="e">
        <f t="shared" ca="1" si="42"/>
        <v>#DIV/0!</v>
      </c>
      <c r="AV137" t="e">
        <f t="shared" ca="1" si="43"/>
        <v>#NUM!</v>
      </c>
    </row>
    <row r="138" spans="1:48" x14ac:dyDescent="0.25">
      <c r="A138" s="1" t="s">
        <v>88</v>
      </c>
      <c r="B138" s="10">
        <v>6159653</v>
      </c>
      <c r="C138" s="10">
        <v>2497546</v>
      </c>
      <c r="D138" s="10">
        <v>1988197</v>
      </c>
      <c r="E138" s="10">
        <v>117</v>
      </c>
      <c r="F138" s="10">
        <v>12</v>
      </c>
      <c r="G138" s="10">
        <v>799</v>
      </c>
      <c r="H138" s="10">
        <v>410</v>
      </c>
      <c r="I138" s="10">
        <v>1128</v>
      </c>
      <c r="J138" s="10">
        <v>0</v>
      </c>
      <c r="K138" s="10">
        <v>0</v>
      </c>
      <c r="M138">
        <f t="shared" si="44"/>
        <v>1.297150992109458E-4</v>
      </c>
      <c r="N138">
        <f t="shared" si="45"/>
        <v>1.64161140575589E-4</v>
      </c>
      <c r="O138">
        <f t="shared" si="46"/>
        <v>5.6734820543437097E-4</v>
      </c>
      <c r="P138">
        <f t="shared" si="47"/>
        <v>0</v>
      </c>
      <c r="Q138">
        <f t="shared" si="48"/>
        <v>0</v>
      </c>
      <c r="S138">
        <f t="shared" si="49"/>
        <v>1.2973192758270548E-4</v>
      </c>
      <c r="T138">
        <f t="shared" si="31"/>
        <v>1.6418809424921326E-4</v>
      </c>
      <c r="U138">
        <f t="shared" si="32"/>
        <v>5.6767028738878556E-4</v>
      </c>
      <c r="V138">
        <f t="shared" si="33"/>
        <v>0</v>
      </c>
      <c r="W138">
        <f t="shared" si="33"/>
        <v>0</v>
      </c>
      <c r="Y138" t="str">
        <f t="shared" si="50"/>
        <v>2022-29</v>
      </c>
      <c r="Z138">
        <f t="shared" ca="1" si="51"/>
        <v>1.445819499949974E-4</v>
      </c>
      <c r="AA138">
        <f t="shared" ca="1" si="52"/>
        <v>1.6198188620329112E-4</v>
      </c>
      <c r="AB138">
        <f t="shared" ca="1" si="53"/>
        <v>5.6418047216622805E-4</v>
      </c>
      <c r="AC138">
        <f t="shared" ca="1" si="54"/>
        <v>0</v>
      </c>
      <c r="AD138" t="e">
        <f t="shared" ca="1" si="55"/>
        <v>#NUM!</v>
      </c>
      <c r="AF138" t="str">
        <f t="shared" si="56"/>
        <v>2022-29</v>
      </c>
      <c r="AG138">
        <f t="shared" ca="1" si="57"/>
        <v>9.6374062401417583E-3</v>
      </c>
      <c r="AH138">
        <f t="shared" ca="1" si="34"/>
        <v>8.8675620294440833E-3</v>
      </c>
      <c r="AI138">
        <f t="shared" ca="1" si="35"/>
        <v>2.8177828339870741E-2</v>
      </c>
      <c r="AJ138">
        <f t="shared" ca="1" si="36"/>
        <v>3.9577716512751562E-2</v>
      </c>
      <c r="AK138" t="e">
        <f t="shared" ca="1" si="37"/>
        <v>#NUM!</v>
      </c>
      <c r="AM138">
        <f t="shared" ca="1" si="58"/>
        <v>0.92011914912426152</v>
      </c>
      <c r="AN138">
        <f t="shared" ca="1" si="38"/>
        <v>2.9237979221529908</v>
      </c>
      <c r="AO138">
        <f t="shared" ca="1" si="39"/>
        <v>4.1066772040699417</v>
      </c>
      <c r="AP138" t="e">
        <f t="shared" ca="1" si="40"/>
        <v>#NUM!</v>
      </c>
      <c r="AR138" t="str">
        <f t="shared" si="59"/>
        <v>2022-29</v>
      </c>
      <c r="AS138">
        <f t="shared" ca="1" si="60"/>
        <v>1.129010543557474</v>
      </c>
      <c r="AT138">
        <f t="shared" ca="1" si="41"/>
        <v>1.2400438965935039</v>
      </c>
      <c r="AU138" t="e">
        <f t="shared" ca="1" si="42"/>
        <v>#DIV/0!</v>
      </c>
      <c r="AV138" t="e">
        <f t="shared" ca="1" si="43"/>
        <v>#NUM!</v>
      </c>
    </row>
    <row r="139" spans="1:48" x14ac:dyDescent="0.25">
      <c r="A139" s="1" t="s">
        <v>89</v>
      </c>
      <c r="B139" s="10">
        <v>6158854</v>
      </c>
      <c r="C139" s="10">
        <v>2497136</v>
      </c>
      <c r="D139" s="10">
        <v>1987069</v>
      </c>
      <c r="E139" s="10">
        <v>117</v>
      </c>
      <c r="F139" s="10">
        <v>12</v>
      </c>
      <c r="G139" s="10">
        <v>794</v>
      </c>
      <c r="H139" s="10">
        <v>390</v>
      </c>
      <c r="I139" s="10">
        <v>1003</v>
      </c>
      <c r="J139" s="10">
        <v>0</v>
      </c>
      <c r="K139" s="10">
        <v>0</v>
      </c>
      <c r="M139">
        <f t="shared" si="44"/>
        <v>1.2892008805534275E-4</v>
      </c>
      <c r="N139">
        <f t="shared" si="45"/>
        <v>1.5617891856911276E-4</v>
      </c>
      <c r="O139">
        <f t="shared" si="46"/>
        <v>5.0476354872427682E-4</v>
      </c>
      <c r="P139">
        <f t="shared" si="47"/>
        <v>0</v>
      </c>
      <c r="Q139">
        <f t="shared" si="48"/>
        <v>0</v>
      </c>
      <c r="S139">
        <f t="shared" si="49"/>
        <v>1.2893671076598067E-4</v>
      </c>
      <c r="T139">
        <f t="shared" si="31"/>
        <v>1.5620331455139496E-4</v>
      </c>
      <c r="U139">
        <f t="shared" si="32"/>
        <v>5.0501847436966809E-4</v>
      </c>
      <c r="V139">
        <f t="shared" si="33"/>
        <v>0</v>
      </c>
      <c r="W139">
        <f t="shared" si="33"/>
        <v>0</v>
      </c>
      <c r="Y139" t="str">
        <f t="shared" si="50"/>
        <v>2022-30</v>
      </c>
      <c r="Z139">
        <f t="shared" ca="1" si="51"/>
        <v>1.4396918107408588E-4</v>
      </c>
      <c r="AA139">
        <f t="shared" ca="1" si="52"/>
        <v>1.5406782837020666E-4</v>
      </c>
      <c r="AB139">
        <f t="shared" ca="1" si="53"/>
        <v>5.0185952107384597E-4</v>
      </c>
      <c r="AC139">
        <f t="shared" ca="1" si="54"/>
        <v>0</v>
      </c>
      <c r="AD139" t="e">
        <f t="shared" ca="1" si="55"/>
        <v>#NUM!</v>
      </c>
      <c r="AF139" t="str">
        <f t="shared" si="56"/>
        <v>2022-30</v>
      </c>
      <c r="AG139">
        <f t="shared" ca="1" si="57"/>
        <v>9.7813754212158436E-3</v>
      </c>
      <c r="AH139">
        <f t="shared" ca="1" si="34"/>
        <v>9.0216298578142898E-3</v>
      </c>
      <c r="AI139">
        <f t="shared" ca="1" si="35"/>
        <v>2.8679687860944589E-2</v>
      </c>
      <c r="AJ139">
        <f t="shared" ca="1" si="36"/>
        <v>3.9577716512751562E-2</v>
      </c>
      <c r="AK139" t="e">
        <f t="shared" ca="1" si="37"/>
        <v>#NUM!</v>
      </c>
      <c r="AM139">
        <f t="shared" ca="1" si="58"/>
        <v>0.9223273281430685</v>
      </c>
      <c r="AN139">
        <f t="shared" ca="1" si="38"/>
        <v>2.9320710662774712</v>
      </c>
      <c r="AO139">
        <f t="shared" ca="1" si="39"/>
        <v>4.0462322330361982</v>
      </c>
      <c r="AP139" t="e">
        <f t="shared" ca="1" si="40"/>
        <v>#NUM!</v>
      </c>
      <c r="AR139" t="str">
        <f t="shared" si="59"/>
        <v>2022-30</v>
      </c>
      <c r="AS139">
        <f t="shared" ca="1" si="60"/>
        <v>1.1317200376449172</v>
      </c>
      <c r="AT139">
        <f t="shared" ca="1" si="41"/>
        <v>1.2435527101812929</v>
      </c>
      <c r="AU139" t="e">
        <f t="shared" ca="1" si="42"/>
        <v>#DIV/0!</v>
      </c>
      <c r="AV139" t="e">
        <f t="shared" ca="1" si="43"/>
        <v>#NUM!</v>
      </c>
    </row>
    <row r="140" spans="1:48" x14ac:dyDescent="0.25">
      <c r="A140" s="1" t="s">
        <v>90</v>
      </c>
      <c r="B140" s="10">
        <v>6158060</v>
      </c>
      <c r="C140" s="10">
        <v>2496746</v>
      </c>
      <c r="D140" s="10">
        <v>1986066</v>
      </c>
      <c r="E140" s="10">
        <v>117</v>
      </c>
      <c r="F140" s="10">
        <v>12</v>
      </c>
      <c r="G140" s="10">
        <v>763</v>
      </c>
      <c r="H140" s="10">
        <v>387</v>
      </c>
      <c r="I140" s="10">
        <v>1073</v>
      </c>
      <c r="J140" s="10">
        <v>1</v>
      </c>
      <c r="K140" s="10">
        <v>0</v>
      </c>
      <c r="M140">
        <f t="shared" si="44"/>
        <v>1.2390265765517062E-4</v>
      </c>
      <c r="N140">
        <f t="shared" si="45"/>
        <v>1.5500175027816204E-4</v>
      </c>
      <c r="O140">
        <f t="shared" si="46"/>
        <v>5.4026401942332226E-4</v>
      </c>
      <c r="P140">
        <f t="shared" si="47"/>
        <v>8.5470085470085479E-3</v>
      </c>
      <c r="Q140">
        <f t="shared" si="48"/>
        <v>0</v>
      </c>
      <c r="S140">
        <f t="shared" si="49"/>
        <v>1.2391801158466936E-4</v>
      </c>
      <c r="T140">
        <f t="shared" si="31"/>
        <v>1.5502577985580557E-4</v>
      </c>
      <c r="U140">
        <f t="shared" si="32"/>
        <v>5.4055607557691797E-4</v>
      </c>
      <c r="V140">
        <f t="shared" si="33"/>
        <v>8.6207430439069754E-3</v>
      </c>
      <c r="W140">
        <f t="shared" si="33"/>
        <v>0</v>
      </c>
      <c r="Y140" t="str">
        <f t="shared" si="50"/>
        <v>2022-31</v>
      </c>
      <c r="Z140">
        <f t="shared" ca="1" si="51"/>
        <v>1.3862869144536241E-4</v>
      </c>
      <c r="AA140">
        <f t="shared" ca="1" si="52"/>
        <v>1.528701060454278E-4</v>
      </c>
      <c r="AB140">
        <f t="shared" ca="1" si="53"/>
        <v>5.3711671868946734E-4</v>
      </c>
      <c r="AC140">
        <f t="shared" ca="1" si="54"/>
        <v>4.4949516218506973E-3</v>
      </c>
      <c r="AD140" t="e">
        <f t="shared" ca="1" si="55"/>
        <v>#NUM!</v>
      </c>
      <c r="AF140" t="str">
        <f t="shared" si="56"/>
        <v>2022-31</v>
      </c>
      <c r="AG140">
        <f t="shared" ca="1" si="57"/>
        <v>9.9200041126612064E-3</v>
      </c>
      <c r="AH140">
        <f t="shared" ca="1" si="34"/>
        <v>9.1744999638597169E-3</v>
      </c>
      <c r="AI140">
        <f t="shared" ca="1" si="35"/>
        <v>2.9216804579634055E-2</v>
      </c>
      <c r="AJ140">
        <f t="shared" ca="1" si="36"/>
        <v>4.4072668134602262E-2</v>
      </c>
      <c r="AK140" t="e">
        <f t="shared" ca="1" si="37"/>
        <v>#NUM!</v>
      </c>
      <c r="AM140">
        <f t="shared" ca="1" si="58"/>
        <v>0.92484840325318218</v>
      </c>
      <c r="AN140">
        <f t="shared" ca="1" si="38"/>
        <v>2.9452411760942465</v>
      </c>
      <c r="AO140">
        <f t="shared" ca="1" si="39"/>
        <v>4.4428074458508497</v>
      </c>
      <c r="AP140" t="e">
        <f t="shared" ca="1" si="40"/>
        <v>#NUM!</v>
      </c>
      <c r="AR140" t="str">
        <f t="shared" si="59"/>
        <v>2022-31</v>
      </c>
      <c r="AS140">
        <f t="shared" ca="1" si="60"/>
        <v>1.1348134635160425</v>
      </c>
      <c r="AT140">
        <f t="shared" ca="1" si="41"/>
        <v>1.2491384294172285</v>
      </c>
      <c r="AU140" t="e">
        <f t="shared" ca="1" si="42"/>
        <v>#DIV/0!</v>
      </c>
      <c r="AV140" t="e">
        <f t="shared" ca="1" si="43"/>
        <v>#NUM!</v>
      </c>
    </row>
    <row r="141" spans="1:48" x14ac:dyDescent="0.25">
      <c r="A141" s="1" t="s">
        <v>91</v>
      </c>
      <c r="B141" s="10">
        <v>6157297</v>
      </c>
      <c r="C141" s="10">
        <v>2496359</v>
      </c>
      <c r="D141" s="10">
        <v>1984993</v>
      </c>
      <c r="E141" s="10">
        <v>116</v>
      </c>
      <c r="F141" s="10">
        <v>12</v>
      </c>
      <c r="G141" s="10">
        <v>819</v>
      </c>
      <c r="H141" s="10">
        <v>397</v>
      </c>
      <c r="I141" s="10">
        <v>988</v>
      </c>
      <c r="J141" s="10">
        <v>0</v>
      </c>
      <c r="K141" s="10">
        <v>0</v>
      </c>
      <c r="M141">
        <f t="shared" si="44"/>
        <v>1.3301291134730061E-4</v>
      </c>
      <c r="N141">
        <f t="shared" si="45"/>
        <v>1.5903161364210836E-4</v>
      </c>
      <c r="O141">
        <f t="shared" si="46"/>
        <v>4.9773475271701209E-4</v>
      </c>
      <c r="P141">
        <f t="shared" si="47"/>
        <v>0</v>
      </c>
      <c r="Q141">
        <f t="shared" si="48"/>
        <v>0</v>
      </c>
      <c r="S141">
        <f t="shared" si="49"/>
        <v>1.330306063317424E-4</v>
      </c>
      <c r="T141">
        <f t="shared" si="31"/>
        <v>1.590569090542872E-4</v>
      </c>
      <c r="U141">
        <f t="shared" si="32"/>
        <v>4.9798262626224628E-4</v>
      </c>
      <c r="V141">
        <f t="shared" si="33"/>
        <v>0</v>
      </c>
      <c r="W141">
        <f t="shared" si="33"/>
        <v>0</v>
      </c>
      <c r="Y141" t="str">
        <f t="shared" si="50"/>
        <v>2022-32</v>
      </c>
      <c r="Z141">
        <f t="shared" ca="1" si="51"/>
        <v>1.4910630181029581E-4</v>
      </c>
      <c r="AA141">
        <f t="shared" ca="1" si="52"/>
        <v>1.5680796069927953E-4</v>
      </c>
      <c r="AB141">
        <f t="shared" ca="1" si="53"/>
        <v>4.9476061945919326E-4</v>
      </c>
      <c r="AC141">
        <f t="shared" ca="1" si="54"/>
        <v>0</v>
      </c>
      <c r="AD141" t="e">
        <f t="shared" ca="1" si="55"/>
        <v>#NUM!</v>
      </c>
      <c r="AF141" t="str">
        <f t="shared" si="56"/>
        <v>2022-32</v>
      </c>
      <c r="AG141">
        <f t="shared" ca="1" si="57"/>
        <v>1.0069110414471501E-2</v>
      </c>
      <c r="AH141">
        <f t="shared" ca="1" si="34"/>
        <v>9.3313079245589958E-3</v>
      </c>
      <c r="AI141">
        <f t="shared" ca="1" si="35"/>
        <v>2.9711565199093248E-2</v>
      </c>
      <c r="AJ141">
        <f t="shared" ca="1" si="36"/>
        <v>4.4072668134602262E-2</v>
      </c>
      <c r="AK141" t="e">
        <f t="shared" ca="1" si="37"/>
        <v>#NUM!</v>
      </c>
      <c r="AM141">
        <f t="shared" ca="1" si="58"/>
        <v>0.92672614962567867</v>
      </c>
      <c r="AN141">
        <f t="shared" ca="1" si="38"/>
        <v>2.9507636698859976</v>
      </c>
      <c r="AO141">
        <f t="shared" ca="1" si="39"/>
        <v>4.3770170670946511</v>
      </c>
      <c r="AP141" t="e">
        <f t="shared" ca="1" si="40"/>
        <v>#NUM!</v>
      </c>
      <c r="AR141" t="str">
        <f t="shared" si="59"/>
        <v>2022-32</v>
      </c>
      <c r="AS141">
        <f t="shared" ca="1" si="60"/>
        <v>1.1371175080027733</v>
      </c>
      <c r="AT141">
        <f t="shared" ca="1" si="41"/>
        <v>1.251480634625239</v>
      </c>
      <c r="AU141" t="e">
        <f t="shared" ca="1" si="42"/>
        <v>#DIV/0!</v>
      </c>
      <c r="AV141" t="e">
        <f t="shared" ca="1" si="43"/>
        <v>#NUM!</v>
      </c>
    </row>
    <row r="142" spans="1:48" x14ac:dyDescent="0.25">
      <c r="A142" s="1" t="s">
        <v>92</v>
      </c>
      <c r="B142" s="10">
        <v>6156478</v>
      </c>
      <c r="C142" s="10">
        <v>2495962</v>
      </c>
      <c r="D142" s="10">
        <v>1984005</v>
      </c>
      <c r="E142" s="10">
        <v>116</v>
      </c>
      <c r="F142" s="10">
        <v>12</v>
      </c>
      <c r="G142" s="10">
        <v>798</v>
      </c>
      <c r="H142" s="10">
        <v>405</v>
      </c>
      <c r="I142" s="10">
        <v>1010</v>
      </c>
      <c r="J142" s="10">
        <v>0</v>
      </c>
      <c r="K142" s="10">
        <v>0</v>
      </c>
      <c r="M142">
        <f t="shared" si="44"/>
        <v>1.2961956495255892E-4</v>
      </c>
      <c r="N142">
        <f t="shared" si="45"/>
        <v>1.6226208572085632E-4</v>
      </c>
      <c r="O142">
        <f t="shared" si="46"/>
        <v>5.0907129770338282E-4</v>
      </c>
      <c r="P142">
        <f t="shared" si="47"/>
        <v>0</v>
      </c>
      <c r="Q142">
        <f t="shared" si="48"/>
        <v>0</v>
      </c>
      <c r="S142">
        <f t="shared" si="49"/>
        <v>1.2963636854386673E-4</v>
      </c>
      <c r="T142">
        <f t="shared" ref="T142:T205" si="61">-LN((1-1.5*N142)/(1-0.5*N142))</f>
        <v>1.6228841933438212E-4</v>
      </c>
      <c r="U142">
        <f t="shared" ref="U142:U205" si="62">-LN((1-1.5*O142)/(1-0.5*O142))</f>
        <v>5.0933059429512809E-4</v>
      </c>
      <c r="V142">
        <f t="shared" ref="V142:W205" si="63">-LN((1-1.5*P142)/(1-0.5*P142))</f>
        <v>0</v>
      </c>
      <c r="W142">
        <f t="shared" si="63"/>
        <v>0</v>
      </c>
      <c r="Y142" t="str">
        <f t="shared" si="50"/>
        <v>2022-33</v>
      </c>
      <c r="Z142">
        <f t="shared" ca="1" si="51"/>
        <v>1.4557842804134645E-4</v>
      </c>
      <c r="AA142">
        <f t="shared" ca="1" si="52"/>
        <v>1.599558119553526E-4</v>
      </c>
      <c r="AB142">
        <f t="shared" ca="1" si="53"/>
        <v>5.0598042199205236E-4</v>
      </c>
      <c r="AC142">
        <f t="shared" ca="1" si="54"/>
        <v>0</v>
      </c>
      <c r="AD142" t="e">
        <f t="shared" ca="1" si="55"/>
        <v>#NUM!</v>
      </c>
      <c r="AF142" t="str">
        <f t="shared" si="56"/>
        <v>2022-33</v>
      </c>
      <c r="AG142">
        <f t="shared" ca="1" si="57"/>
        <v>1.0214688842512847E-2</v>
      </c>
      <c r="AH142">
        <f t="shared" ref="AH142:AH205" ca="1" si="64">IF((ROW()-14)&gt;=($B$2), AA142+AH141,0)</f>
        <v>9.4912637365143493E-3</v>
      </c>
      <c r="AI142">
        <f t="shared" ref="AI142:AI205" ca="1" si="65">IF((ROW()-14)&gt;=($B$2), AB142+AI141,0)</f>
        <v>3.02175456210853E-2</v>
      </c>
      <c r="AJ142">
        <f t="shared" ref="AJ142:AJ205" ca="1" si="66">IF((ROW()-14)&gt;=($B$2), AC142+AJ141,0)</f>
        <v>4.4072668134602262E-2</v>
      </c>
      <c r="AK142" t="e">
        <f t="shared" ref="AK142:AK205" ca="1" si="67">IF((ROW()-14)&gt;=($B$2), AD142+AK141,0)</f>
        <v>#NUM!</v>
      </c>
      <c r="AM142">
        <f t="shared" ca="1" si="58"/>
        <v>0.92917795958819116</v>
      </c>
      <c r="AN142">
        <f t="shared" ref="AN142:AN205" ca="1" si="68">AI142/$AG142</f>
        <v>2.9582443564332483</v>
      </c>
      <c r="AO142">
        <f t="shared" ref="AO142:AO205" ca="1" si="69">AJ142/$AG142</f>
        <v>4.3146363843384821</v>
      </c>
      <c r="AP142" t="e">
        <f t="shared" ref="AP142:AP205" ca="1" si="70">AK142/$AG142</f>
        <v>#NUM!</v>
      </c>
      <c r="AR142" t="str">
        <f t="shared" si="59"/>
        <v>2022-33</v>
      </c>
      <c r="AS142">
        <f t="shared" ca="1" si="60"/>
        <v>1.1401259437049436</v>
      </c>
      <c r="AT142">
        <f t="shared" ref="AT142:AT205" ca="1" si="71">AN142/(OFFSET(AN$14,$B$1+$B$2,0))</f>
        <v>1.2546533503676514</v>
      </c>
      <c r="AU142" t="e">
        <f t="shared" ref="AU142:AU205" ca="1" si="72">AO142/(OFFSET(AO$14,$B$1+$B$2,0))</f>
        <v>#DIV/0!</v>
      </c>
      <c r="AV142" t="e">
        <f t="shared" ref="AV142:AV205" ca="1" si="73">AP142/(OFFSET(AP$14,$B$1+$B$2,0))</f>
        <v>#NUM!</v>
      </c>
    </row>
    <row r="143" spans="1:48" x14ac:dyDescent="0.25">
      <c r="A143" s="1" t="s">
        <v>93</v>
      </c>
      <c r="B143" s="10">
        <v>6155680</v>
      </c>
      <c r="C143" s="10">
        <v>2495557</v>
      </c>
      <c r="D143" s="10">
        <v>1982995</v>
      </c>
      <c r="E143" s="10">
        <v>116</v>
      </c>
      <c r="F143" s="10">
        <v>12</v>
      </c>
      <c r="G143" s="10">
        <v>785</v>
      </c>
      <c r="H143" s="10">
        <v>350</v>
      </c>
      <c r="I143" s="10">
        <v>987</v>
      </c>
      <c r="J143" s="10">
        <v>0</v>
      </c>
      <c r="K143" s="10">
        <v>0</v>
      </c>
      <c r="M143">
        <f t="shared" ref="M143:M206" si="74">G143/B143</f>
        <v>1.2752449769968548E-4</v>
      </c>
      <c r="N143">
        <f t="shared" ref="N143:N206" si="75">H143/C143</f>
        <v>1.4024925096882179E-4</v>
      </c>
      <c r="O143">
        <f t="shared" ref="O143:O206" si="76">I143/D143</f>
        <v>4.9773196604126582E-4</v>
      </c>
      <c r="P143">
        <f t="shared" ref="P143:P206" si="77">J143/E143</f>
        <v>0</v>
      </c>
      <c r="Q143">
        <f t="shared" ref="Q143:Q206" si="78">K143/F143</f>
        <v>0</v>
      </c>
      <c r="S143">
        <f t="shared" ref="S143:S206" si="79">-LN((1-1.5*M143)/(1-0.5*M143))</f>
        <v>1.2754076244424103E-4</v>
      </c>
      <c r="T143">
        <f t="shared" si="61"/>
        <v>1.4026892381030655E-4</v>
      </c>
      <c r="U143">
        <f t="shared" si="62"/>
        <v>4.9797983681016149E-4</v>
      </c>
      <c r="V143">
        <f t="shared" si="63"/>
        <v>0</v>
      </c>
      <c r="W143">
        <f t="shared" si="63"/>
        <v>0</v>
      </c>
      <c r="Y143" t="str">
        <f t="shared" ref="Y143:Y206" si="80">$A143</f>
        <v>2022-34</v>
      </c>
      <c r="Z143">
        <f t="shared" ref="Z143:Z206" ca="1" si="81">S143*EXP(-Z$1*(ROW()-ROW(S$14)-$B$2))</f>
        <v>1.4349769270305391E-4</v>
      </c>
      <c r="AA143">
        <f t="shared" ref="AA143:AA206" ca="1" si="82">T143*EXP(-AA$1*(ROW()-ROW(T$14)-$B$2))</f>
        <v>1.3821999899341257E-4</v>
      </c>
      <c r="AB143">
        <f t="shared" ref="AB143:AB206" ca="1" si="83">U143*EXP(-AB$1*(ROW()-ROW(U$14)-$B$2))</f>
        <v>4.9465080820656723E-4</v>
      </c>
      <c r="AC143">
        <f t="shared" ref="AC143:AC206" ca="1" si="84">V143*EXP(-AC$1*(ROW()-ROW(V$14)-$B$2))</f>
        <v>0</v>
      </c>
      <c r="AD143" t="e">
        <f t="shared" ref="AD143:AD206" ca="1" si="85">W143*EXP(-AD$1*(ROW()-ROW(W$14)-$B$2))</f>
        <v>#NUM!</v>
      </c>
      <c r="AF143" t="str">
        <f t="shared" ref="AF143:AF206" si="86">$A143</f>
        <v>2022-34</v>
      </c>
      <c r="AG143">
        <f t="shared" ref="AG143:AG206" ca="1" si="87">IF((ROW()-14)&gt;=($B$2), Z143+AG142,0)</f>
        <v>1.0358186535215901E-2</v>
      </c>
      <c r="AH143">
        <f t="shared" ca="1" si="64"/>
        <v>9.6294837355077618E-3</v>
      </c>
      <c r="AI143">
        <f t="shared" ca="1" si="65"/>
        <v>3.0712196429291867E-2</v>
      </c>
      <c r="AJ143">
        <f t="shared" ca="1" si="66"/>
        <v>4.4072668134602262E-2</v>
      </c>
      <c r="AK143" t="e">
        <f t="shared" ca="1" si="67"/>
        <v>#NUM!</v>
      </c>
      <c r="AM143">
        <f t="shared" ref="AM143:AM206" ca="1" si="88">AH143/$AG143</f>
        <v>0.92964957743996157</v>
      </c>
      <c r="AN143">
        <f t="shared" ca="1" si="68"/>
        <v>2.9650167357844088</v>
      </c>
      <c r="AO143">
        <f t="shared" ca="1" si="69"/>
        <v>4.2548633377824787</v>
      </c>
      <c r="AP143" t="e">
        <f t="shared" ca="1" si="70"/>
        <v>#NUM!</v>
      </c>
      <c r="AR143" t="str">
        <f t="shared" ref="AR143:AR206" si="89">$A143</f>
        <v>2022-34</v>
      </c>
      <c r="AS143">
        <f t="shared" ref="AS143:AS206" ca="1" si="90">AM143/(OFFSET(AM$14,$B$1+$B$2,0))</f>
        <v>1.1407046312887044</v>
      </c>
      <c r="AT143">
        <f t="shared" ca="1" si="71"/>
        <v>1.2575256582026737</v>
      </c>
      <c r="AU143" t="e">
        <f t="shared" ca="1" si="72"/>
        <v>#DIV/0!</v>
      </c>
      <c r="AV143" t="e">
        <f t="shared" ca="1" si="73"/>
        <v>#NUM!</v>
      </c>
    </row>
    <row r="144" spans="1:48" x14ac:dyDescent="0.25">
      <c r="A144" s="1" t="s">
        <v>94</v>
      </c>
      <c r="B144" s="10">
        <v>6154895</v>
      </c>
      <c r="C144" s="10">
        <v>2495207</v>
      </c>
      <c r="D144" s="10">
        <v>1982008</v>
      </c>
      <c r="E144" s="10">
        <v>116</v>
      </c>
      <c r="F144" s="10">
        <v>12</v>
      </c>
      <c r="G144" s="10">
        <v>686</v>
      </c>
      <c r="H144" s="10">
        <v>386</v>
      </c>
      <c r="I144" s="10">
        <v>964</v>
      </c>
      <c r="J144" s="10">
        <v>0</v>
      </c>
      <c r="K144" s="10">
        <v>0</v>
      </c>
      <c r="M144">
        <f t="shared" si="74"/>
        <v>1.1145600371736642E-4</v>
      </c>
      <c r="N144">
        <f t="shared" si="75"/>
        <v>1.5469658429140347E-4</v>
      </c>
      <c r="O144">
        <f t="shared" si="76"/>
        <v>4.8637543339885613E-4</v>
      </c>
      <c r="P144">
        <f t="shared" si="77"/>
        <v>0</v>
      </c>
      <c r="Q144">
        <f t="shared" si="78"/>
        <v>0</v>
      </c>
      <c r="S144">
        <f t="shared" si="79"/>
        <v>1.1146842765826072E-4</v>
      </c>
      <c r="T144">
        <f t="shared" si="61"/>
        <v>1.5472051933590982E-4</v>
      </c>
      <c r="U144">
        <f t="shared" si="62"/>
        <v>4.8661211917672083E-4</v>
      </c>
      <c r="V144">
        <f t="shared" si="63"/>
        <v>0</v>
      </c>
      <c r="W144">
        <f t="shared" si="63"/>
        <v>0</v>
      </c>
      <c r="Y144" t="str">
        <f t="shared" si="80"/>
        <v>2022-35</v>
      </c>
      <c r="Z144">
        <f t="shared" ca="1" si="81"/>
        <v>1.2565319178864547E-4</v>
      </c>
      <c r="AA144">
        <f t="shared" ca="1" si="82"/>
        <v>1.5242431822509416E-4</v>
      </c>
      <c r="AB144">
        <f t="shared" ca="1" si="83"/>
        <v>4.8330679482475454E-4</v>
      </c>
      <c r="AC144">
        <f t="shared" ca="1" si="84"/>
        <v>0</v>
      </c>
      <c r="AD144" t="e">
        <f t="shared" ca="1" si="85"/>
        <v>#NUM!</v>
      </c>
      <c r="AF144" t="str">
        <f t="shared" si="86"/>
        <v>2022-35</v>
      </c>
      <c r="AG144">
        <f t="shared" ca="1" si="87"/>
        <v>1.0483839727004547E-2</v>
      </c>
      <c r="AH144">
        <f t="shared" ca="1" si="64"/>
        <v>9.7819080537328556E-3</v>
      </c>
      <c r="AI144">
        <f t="shared" ca="1" si="65"/>
        <v>3.1195503224116621E-2</v>
      </c>
      <c r="AJ144">
        <f t="shared" ca="1" si="66"/>
        <v>4.4072668134602262E-2</v>
      </c>
      <c r="AK144" t="e">
        <f t="shared" ca="1" si="67"/>
        <v>#NUM!</v>
      </c>
      <c r="AM144">
        <f t="shared" ca="1" si="88"/>
        <v>0.93304631780437874</v>
      </c>
      <c r="AN144">
        <f t="shared" ca="1" si="68"/>
        <v>2.9755799436500761</v>
      </c>
      <c r="AO144">
        <f t="shared" ca="1" si="69"/>
        <v>4.2038670260361517</v>
      </c>
      <c r="AP144" t="e">
        <f t="shared" ca="1" si="70"/>
        <v>#NUM!</v>
      </c>
      <c r="AR144" t="str">
        <f t="shared" si="89"/>
        <v>2022-35</v>
      </c>
      <c r="AS144">
        <f t="shared" ca="1" si="90"/>
        <v>1.1448725215981324</v>
      </c>
      <c r="AT144">
        <f t="shared" ca="1" si="71"/>
        <v>1.2620057357562633</v>
      </c>
      <c r="AU144" t="e">
        <f t="shared" ca="1" si="72"/>
        <v>#DIV/0!</v>
      </c>
      <c r="AV144" t="e">
        <f t="shared" ca="1" si="73"/>
        <v>#NUM!</v>
      </c>
    </row>
    <row r="145" spans="1:48" x14ac:dyDescent="0.25">
      <c r="A145" s="1" t="s">
        <v>95</v>
      </c>
      <c r="B145" s="10">
        <v>6154209</v>
      </c>
      <c r="C145" s="10">
        <v>2494821</v>
      </c>
      <c r="D145" s="10">
        <v>1981044</v>
      </c>
      <c r="E145" s="10">
        <v>116</v>
      </c>
      <c r="F145" s="10">
        <v>12</v>
      </c>
      <c r="G145" s="10">
        <v>841</v>
      </c>
      <c r="H145" s="10">
        <v>354</v>
      </c>
      <c r="I145" s="10">
        <v>992</v>
      </c>
      <c r="J145" s="10">
        <v>0</v>
      </c>
      <c r="K145" s="10">
        <v>0</v>
      </c>
      <c r="M145">
        <f t="shared" si="74"/>
        <v>1.3665444251243335E-4</v>
      </c>
      <c r="N145">
        <f t="shared" si="75"/>
        <v>1.418939475016444E-4</v>
      </c>
      <c r="O145">
        <f t="shared" si="76"/>
        <v>5.0074607126343487E-4</v>
      </c>
      <c r="P145">
        <f t="shared" si="77"/>
        <v>0</v>
      </c>
      <c r="Q145">
        <f t="shared" si="78"/>
        <v>0</v>
      </c>
      <c r="S145">
        <f t="shared" si="79"/>
        <v>1.3667311971414864E-4</v>
      </c>
      <c r="T145">
        <f t="shared" si="61"/>
        <v>1.4191408448947597E-4</v>
      </c>
      <c r="U145">
        <f t="shared" si="62"/>
        <v>5.0099695399381859E-4</v>
      </c>
      <c r="V145">
        <f t="shared" si="63"/>
        <v>0</v>
      </c>
      <c r="W145">
        <f t="shared" si="63"/>
        <v>0</v>
      </c>
      <c r="Y145" t="str">
        <f t="shared" si="80"/>
        <v>2022-36</v>
      </c>
      <c r="Z145">
        <f t="shared" ca="1" si="81"/>
        <v>1.543584816397818E-4</v>
      </c>
      <c r="AA145">
        <f t="shared" ca="1" si="82"/>
        <v>1.397747656037449E-4</v>
      </c>
      <c r="AB145">
        <f t="shared" ca="1" si="83"/>
        <v>4.9754009068527384E-4</v>
      </c>
      <c r="AC145">
        <f t="shared" ca="1" si="84"/>
        <v>0</v>
      </c>
      <c r="AD145" t="e">
        <f t="shared" ca="1" si="85"/>
        <v>#NUM!</v>
      </c>
      <c r="AF145" t="str">
        <f t="shared" si="86"/>
        <v>2022-36</v>
      </c>
      <c r="AG145">
        <f t="shared" ca="1" si="87"/>
        <v>1.0638198208644329E-2</v>
      </c>
      <c r="AH145">
        <f t="shared" ca="1" si="64"/>
        <v>9.9216828193365997E-3</v>
      </c>
      <c r="AI145">
        <f t="shared" ca="1" si="65"/>
        <v>3.1693043314801897E-2</v>
      </c>
      <c r="AJ145">
        <f t="shared" ca="1" si="66"/>
        <v>4.4072668134602262E-2</v>
      </c>
      <c r="AK145" t="e">
        <f t="shared" ca="1" si="67"/>
        <v>#NUM!</v>
      </c>
      <c r="AM145">
        <f t="shared" ca="1" si="88"/>
        <v>0.93264692241534786</v>
      </c>
      <c r="AN145">
        <f t="shared" ca="1" si="68"/>
        <v>2.9791739816474689</v>
      </c>
      <c r="AO145">
        <f t="shared" ca="1" si="69"/>
        <v>4.1428696166602661</v>
      </c>
      <c r="AP145" t="e">
        <f t="shared" ca="1" si="70"/>
        <v>#NUM!</v>
      </c>
      <c r="AR145" t="str">
        <f t="shared" si="89"/>
        <v>2022-36</v>
      </c>
      <c r="AS145">
        <f t="shared" ca="1" si="90"/>
        <v>1.1443824528872559</v>
      </c>
      <c r="AT145">
        <f t="shared" ca="1" si="71"/>
        <v>1.2635300424975138</v>
      </c>
      <c r="AU145" t="e">
        <f t="shared" ca="1" si="72"/>
        <v>#DIV/0!</v>
      </c>
      <c r="AV145" t="e">
        <f t="shared" ca="1" si="73"/>
        <v>#NUM!</v>
      </c>
    </row>
    <row r="146" spans="1:48" x14ac:dyDescent="0.25">
      <c r="A146" s="1" t="s">
        <v>96</v>
      </c>
      <c r="B146" s="10">
        <v>6153368</v>
      </c>
      <c r="C146" s="10">
        <v>2494467</v>
      </c>
      <c r="D146" s="10">
        <v>1980052</v>
      </c>
      <c r="E146" s="10">
        <v>116</v>
      </c>
      <c r="F146" s="10">
        <v>12</v>
      </c>
      <c r="G146" s="10">
        <v>762</v>
      </c>
      <c r="H146" s="10">
        <v>392</v>
      </c>
      <c r="I146" s="10">
        <v>1082</v>
      </c>
      <c r="J146" s="10">
        <v>0</v>
      </c>
      <c r="K146" s="10">
        <v>0</v>
      </c>
      <c r="M146">
        <f t="shared" si="74"/>
        <v>1.2383462195012554E-4</v>
      </c>
      <c r="N146">
        <f t="shared" si="75"/>
        <v>1.5714779950987525E-4</v>
      </c>
      <c r="O146">
        <f t="shared" si="76"/>
        <v>5.4645029524477131E-4</v>
      </c>
      <c r="P146">
        <f t="shared" si="77"/>
        <v>0</v>
      </c>
      <c r="Q146">
        <f t="shared" si="78"/>
        <v>0</v>
      </c>
      <c r="S146">
        <f t="shared" si="79"/>
        <v>1.2384995902124093E-4</v>
      </c>
      <c r="T146">
        <f t="shared" si="61"/>
        <v>1.5717249914571526E-4</v>
      </c>
      <c r="U146">
        <f t="shared" si="62"/>
        <v>5.4674908005376258E-4</v>
      </c>
      <c r="V146">
        <f t="shared" si="63"/>
        <v>0</v>
      </c>
      <c r="W146">
        <f t="shared" si="63"/>
        <v>0</v>
      </c>
      <c r="Y146" t="str">
        <f t="shared" si="80"/>
        <v>2022-37</v>
      </c>
      <c r="Z146">
        <f t="shared" ca="1" si="81"/>
        <v>1.4014222160323262E-4</v>
      </c>
      <c r="AA146">
        <f t="shared" ca="1" si="82"/>
        <v>1.5476642746644224E-4</v>
      </c>
      <c r="AB146">
        <f t="shared" ca="1" si="83"/>
        <v>5.4291778939882828E-4</v>
      </c>
      <c r="AC146">
        <f t="shared" ca="1" si="84"/>
        <v>0</v>
      </c>
      <c r="AD146" t="e">
        <f t="shared" ca="1" si="85"/>
        <v>#NUM!</v>
      </c>
      <c r="AF146" t="str">
        <f t="shared" si="86"/>
        <v>2022-37</v>
      </c>
      <c r="AG146">
        <f t="shared" ca="1" si="87"/>
        <v>1.0778340430247562E-2</v>
      </c>
      <c r="AH146">
        <f t="shared" ca="1" si="64"/>
        <v>1.0076449246803043E-2</v>
      </c>
      <c r="AI146">
        <f t="shared" ca="1" si="65"/>
        <v>3.2235961104200725E-2</v>
      </c>
      <c r="AJ146">
        <f t="shared" ca="1" si="66"/>
        <v>4.4072668134602262E-2</v>
      </c>
      <c r="AK146" t="e">
        <f t="shared" ca="1" si="67"/>
        <v>#NUM!</v>
      </c>
      <c r="AM146">
        <f t="shared" ca="1" si="88"/>
        <v>0.93487947537129346</v>
      </c>
      <c r="AN146">
        <f t="shared" ca="1" si="68"/>
        <v>2.9908093284691613</v>
      </c>
      <c r="AO146">
        <f t="shared" ca="1" si="69"/>
        <v>4.0890031651737297</v>
      </c>
      <c r="AP146" t="e">
        <f t="shared" ca="1" si="70"/>
        <v>#NUM!</v>
      </c>
      <c r="AR146" t="str">
        <f t="shared" si="89"/>
        <v>2022-37</v>
      </c>
      <c r="AS146">
        <f t="shared" ca="1" si="90"/>
        <v>1.147121854440535</v>
      </c>
      <c r="AT146">
        <f t="shared" ca="1" si="71"/>
        <v>1.2684648366232185</v>
      </c>
      <c r="AU146" t="e">
        <f t="shared" ca="1" si="72"/>
        <v>#DIV/0!</v>
      </c>
      <c r="AV146" t="e">
        <f t="shared" ca="1" si="73"/>
        <v>#NUM!</v>
      </c>
    </row>
    <row r="147" spans="1:48" x14ac:dyDescent="0.25">
      <c r="A147" s="1" t="s">
        <v>97</v>
      </c>
      <c r="B147" s="10">
        <v>6152606</v>
      </c>
      <c r="C147" s="10">
        <v>2494075</v>
      </c>
      <c r="D147" s="10">
        <v>1978970</v>
      </c>
      <c r="E147" s="10">
        <v>116</v>
      </c>
      <c r="F147" s="10">
        <v>12</v>
      </c>
      <c r="G147" s="10">
        <v>839</v>
      </c>
      <c r="H147" s="10">
        <v>432</v>
      </c>
      <c r="I147" s="10">
        <v>1045</v>
      </c>
      <c r="J147" s="10">
        <v>0</v>
      </c>
      <c r="K147" s="10">
        <v>0</v>
      </c>
      <c r="M147">
        <f t="shared" si="74"/>
        <v>1.3636498095278651E-4</v>
      </c>
      <c r="N147">
        <f t="shared" si="75"/>
        <v>1.7321050890610747E-4</v>
      </c>
      <c r="O147">
        <f t="shared" si="76"/>
        <v>5.2805247174034979E-4</v>
      </c>
      <c r="P147">
        <f t="shared" si="77"/>
        <v>0</v>
      </c>
      <c r="Q147">
        <f t="shared" si="78"/>
        <v>0</v>
      </c>
      <c r="S147">
        <f t="shared" si="79"/>
        <v>1.3638357910834695E-4</v>
      </c>
      <c r="T147">
        <f t="shared" si="61"/>
        <v>1.7324051641736966E-4</v>
      </c>
      <c r="U147">
        <f t="shared" si="62"/>
        <v>5.2833147076254976E-4</v>
      </c>
      <c r="V147">
        <f t="shared" si="63"/>
        <v>0</v>
      </c>
      <c r="W147">
        <f t="shared" si="63"/>
        <v>0</v>
      </c>
      <c r="Y147" t="str">
        <f t="shared" si="80"/>
        <v>2022-38</v>
      </c>
      <c r="Z147">
        <f t="shared" ca="1" si="81"/>
        <v>1.5461832156237615E-4</v>
      </c>
      <c r="AA147">
        <f t="shared" ca="1" si="82"/>
        <v>1.7054798581754628E-4</v>
      </c>
      <c r="AB147">
        <f t="shared" ca="1" si="83"/>
        <v>5.2457248540035062E-4</v>
      </c>
      <c r="AC147">
        <f t="shared" ca="1" si="84"/>
        <v>0</v>
      </c>
      <c r="AD147" t="e">
        <f t="shared" ca="1" si="85"/>
        <v>#NUM!</v>
      </c>
      <c r="AF147" t="str">
        <f t="shared" si="86"/>
        <v>2022-38</v>
      </c>
      <c r="AG147">
        <f t="shared" ca="1" si="87"/>
        <v>1.0932958751809939E-2</v>
      </c>
      <c r="AH147">
        <f t="shared" ca="1" si="64"/>
        <v>1.0246997232620588E-2</v>
      </c>
      <c r="AI147">
        <f t="shared" ca="1" si="65"/>
        <v>3.2760533589601078E-2</v>
      </c>
      <c r="AJ147">
        <f t="shared" ca="1" si="66"/>
        <v>4.4072668134602262E-2</v>
      </c>
      <c r="AK147" t="e">
        <f t="shared" ca="1" si="67"/>
        <v>#NUM!</v>
      </c>
      <c r="AM147">
        <f t="shared" ca="1" si="88"/>
        <v>0.93725746755645722</v>
      </c>
      <c r="AN147">
        <f t="shared" ca="1" si="68"/>
        <v>2.9964929287030935</v>
      </c>
      <c r="AO147">
        <f t="shared" ca="1" si="69"/>
        <v>4.0311748297144252</v>
      </c>
      <c r="AP147" t="e">
        <f t="shared" ca="1" si="70"/>
        <v>#NUM!</v>
      </c>
      <c r="AR147" t="str">
        <f t="shared" si="89"/>
        <v>2022-38</v>
      </c>
      <c r="AS147">
        <f t="shared" ca="1" si="90"/>
        <v>1.1500397137765814</v>
      </c>
      <c r="AT147">
        <f t="shared" ca="1" si="71"/>
        <v>1.2708753704454654</v>
      </c>
      <c r="AU147" t="e">
        <f t="shared" ca="1" si="72"/>
        <v>#DIV/0!</v>
      </c>
      <c r="AV147" t="e">
        <f t="shared" ca="1" si="73"/>
        <v>#NUM!</v>
      </c>
    </row>
    <row r="148" spans="1:48" x14ac:dyDescent="0.25">
      <c r="A148" s="1" t="s">
        <v>98</v>
      </c>
      <c r="B148" s="10">
        <v>6151767</v>
      </c>
      <c r="C148" s="10">
        <v>2493643</v>
      </c>
      <c r="D148" s="10">
        <v>1977925</v>
      </c>
      <c r="E148" s="10">
        <v>116</v>
      </c>
      <c r="F148" s="10">
        <v>12</v>
      </c>
      <c r="G148" s="10">
        <v>864</v>
      </c>
      <c r="H148" s="10">
        <v>422</v>
      </c>
      <c r="I148" s="10">
        <v>1080</v>
      </c>
      <c r="J148" s="10">
        <v>0</v>
      </c>
      <c r="K148" s="10">
        <v>0</v>
      </c>
      <c r="M148">
        <f t="shared" si="74"/>
        <v>1.4044745192722677E-4</v>
      </c>
      <c r="N148">
        <f t="shared" si="75"/>
        <v>1.6923031885478394E-4</v>
      </c>
      <c r="O148">
        <f t="shared" si="76"/>
        <v>5.4602677047916378E-4</v>
      </c>
      <c r="P148">
        <f t="shared" si="77"/>
        <v>0</v>
      </c>
      <c r="Q148">
        <f t="shared" si="78"/>
        <v>0</v>
      </c>
      <c r="S148">
        <f t="shared" si="79"/>
        <v>1.4046718041574996E-4</v>
      </c>
      <c r="T148">
        <f t="shared" si="61"/>
        <v>1.6925896300709359E-4</v>
      </c>
      <c r="U148">
        <f t="shared" si="62"/>
        <v>5.4632509218607763E-4</v>
      </c>
      <c r="V148">
        <f t="shared" si="63"/>
        <v>0</v>
      </c>
      <c r="W148">
        <f t="shared" si="63"/>
        <v>0</v>
      </c>
      <c r="Y148" t="str">
        <f t="shared" si="80"/>
        <v>2022-39</v>
      </c>
      <c r="Z148">
        <f t="shared" ca="1" si="81"/>
        <v>1.5955098016861484E-4</v>
      </c>
      <c r="AA148">
        <f t="shared" ca="1" si="82"/>
        <v>1.6658877205768819E-4</v>
      </c>
      <c r="AB148">
        <f t="shared" ca="1" si="83"/>
        <v>5.4237940451729819E-4</v>
      </c>
      <c r="AC148">
        <f t="shared" ca="1" si="84"/>
        <v>0</v>
      </c>
      <c r="AD148" t="e">
        <f t="shared" ca="1" si="85"/>
        <v>#NUM!</v>
      </c>
      <c r="AF148" t="str">
        <f t="shared" si="86"/>
        <v>2022-39</v>
      </c>
      <c r="AG148">
        <f t="shared" ca="1" si="87"/>
        <v>1.1092509731978553E-2</v>
      </c>
      <c r="AH148">
        <f t="shared" ca="1" si="64"/>
        <v>1.0413586004678276E-2</v>
      </c>
      <c r="AI148">
        <f t="shared" ca="1" si="65"/>
        <v>3.3302912994118375E-2</v>
      </c>
      <c r="AJ148">
        <f t="shared" ca="1" si="66"/>
        <v>4.4072668134602262E-2</v>
      </c>
      <c r="AK148" t="e">
        <f t="shared" ca="1" si="67"/>
        <v>#NUM!</v>
      </c>
      <c r="AM148">
        <f t="shared" ca="1" si="88"/>
        <v>0.93879439876955795</v>
      </c>
      <c r="AN148">
        <f t="shared" ca="1" si="68"/>
        <v>3.0022883728566438</v>
      </c>
      <c r="AO148">
        <f t="shared" ca="1" si="69"/>
        <v>3.9731917482610215</v>
      </c>
      <c r="AP148" t="e">
        <f t="shared" ca="1" si="70"/>
        <v>#NUM!</v>
      </c>
      <c r="AR148" t="str">
        <f t="shared" si="89"/>
        <v>2022-39</v>
      </c>
      <c r="AS148">
        <f t="shared" ca="1" si="90"/>
        <v>1.1519255690443093</v>
      </c>
      <c r="AT148">
        <f t="shared" ca="1" si="71"/>
        <v>1.2733333396150195</v>
      </c>
      <c r="AU148" t="e">
        <f t="shared" ca="1" si="72"/>
        <v>#DIV/0!</v>
      </c>
      <c r="AV148" t="e">
        <f t="shared" ca="1" si="73"/>
        <v>#NUM!</v>
      </c>
    </row>
    <row r="149" spans="1:48" x14ac:dyDescent="0.25">
      <c r="A149" s="1" t="s">
        <v>99</v>
      </c>
      <c r="B149" s="10">
        <v>6150903</v>
      </c>
      <c r="C149" s="10">
        <v>2493221</v>
      </c>
      <c r="D149" s="10">
        <v>1976845</v>
      </c>
      <c r="E149" s="10">
        <v>116</v>
      </c>
      <c r="F149" s="10">
        <v>12</v>
      </c>
      <c r="G149" s="10">
        <v>909</v>
      </c>
      <c r="H149" s="10">
        <v>446</v>
      </c>
      <c r="I149" s="10">
        <v>1078</v>
      </c>
      <c r="J149" s="10">
        <v>1</v>
      </c>
      <c r="K149" s="10">
        <v>0</v>
      </c>
      <c r="M149">
        <f t="shared" si="74"/>
        <v>1.4778317915271953E-4</v>
      </c>
      <c r="N149">
        <f t="shared" si="75"/>
        <v>1.788850647415532E-4</v>
      </c>
      <c r="O149">
        <f t="shared" si="76"/>
        <v>5.4531336548894831E-4</v>
      </c>
      <c r="P149">
        <f t="shared" si="77"/>
        <v>8.6206896551724137E-3</v>
      </c>
      <c r="Q149">
        <f t="shared" si="78"/>
        <v>0</v>
      </c>
      <c r="S149">
        <f t="shared" si="79"/>
        <v>1.4780502251782234E-4</v>
      </c>
      <c r="T149">
        <f t="shared" si="61"/>
        <v>1.7891707081055765E-4</v>
      </c>
      <c r="U149">
        <f t="shared" si="62"/>
        <v>5.4561090793741674E-4</v>
      </c>
      <c r="V149">
        <f t="shared" si="63"/>
        <v>8.695706967553932E-3</v>
      </c>
      <c r="W149">
        <f t="shared" si="63"/>
        <v>0</v>
      </c>
      <c r="Y149" t="str">
        <f t="shared" si="80"/>
        <v>2022-40</v>
      </c>
      <c r="Z149">
        <f t="shared" ca="1" si="81"/>
        <v>1.6820524890548535E-4</v>
      </c>
      <c r="AA149">
        <f t="shared" ca="1" si="82"/>
        <v>1.7605272707791057E-4</v>
      </c>
      <c r="AB149">
        <f t="shared" ca="1" si="83"/>
        <v>5.4161178046556522E-4</v>
      </c>
      <c r="AC149">
        <f t="shared" ca="1" si="84"/>
        <v>4.1052842482750471E-3</v>
      </c>
      <c r="AD149" t="e">
        <f t="shared" ca="1" si="85"/>
        <v>#NUM!</v>
      </c>
      <c r="AF149" t="str">
        <f t="shared" si="86"/>
        <v>2022-40</v>
      </c>
      <c r="AG149">
        <f t="shared" ca="1" si="87"/>
        <v>1.1260714980884039E-2</v>
      </c>
      <c r="AH149">
        <f t="shared" ca="1" si="64"/>
        <v>1.0589638731756187E-2</v>
      </c>
      <c r="AI149">
        <f t="shared" ca="1" si="65"/>
        <v>3.3844524774583939E-2</v>
      </c>
      <c r="AJ149">
        <f t="shared" ca="1" si="66"/>
        <v>4.8177952382877309E-2</v>
      </c>
      <c r="AK149" t="e">
        <f t="shared" ca="1" si="67"/>
        <v>#NUM!</v>
      </c>
      <c r="AM149">
        <f t="shared" ca="1" si="88"/>
        <v>0.94040553816813077</v>
      </c>
      <c r="AN149">
        <f t="shared" ca="1" si="68"/>
        <v>3.0055395977997597</v>
      </c>
      <c r="AO149">
        <f t="shared" ca="1" si="69"/>
        <v>4.2784097159605965</v>
      </c>
      <c r="AP149" t="e">
        <f t="shared" ca="1" si="70"/>
        <v>#NUM!</v>
      </c>
      <c r="AR149" t="str">
        <f t="shared" si="89"/>
        <v>2022-40</v>
      </c>
      <c r="AS149">
        <f t="shared" ca="1" si="90"/>
        <v>1.1539024797192592</v>
      </c>
      <c r="AT149">
        <f t="shared" ca="1" si="71"/>
        <v>1.2747122521645553</v>
      </c>
      <c r="AU149" t="e">
        <f t="shared" ca="1" si="72"/>
        <v>#DIV/0!</v>
      </c>
      <c r="AV149" t="e">
        <f t="shared" ca="1" si="73"/>
        <v>#NUM!</v>
      </c>
    </row>
    <row r="150" spans="1:48" x14ac:dyDescent="0.25">
      <c r="A150" s="1" t="s">
        <v>100</v>
      </c>
      <c r="B150" s="10">
        <v>6149994</v>
      </c>
      <c r="C150" s="10">
        <v>2492775</v>
      </c>
      <c r="D150" s="10">
        <v>1975767</v>
      </c>
      <c r="E150" s="10">
        <v>115</v>
      </c>
      <c r="F150" s="10">
        <v>12</v>
      </c>
      <c r="G150" s="10">
        <v>911</v>
      </c>
      <c r="H150" s="10">
        <v>387</v>
      </c>
      <c r="I150" s="10">
        <v>1068</v>
      </c>
      <c r="J150" s="10">
        <v>0</v>
      </c>
      <c r="K150" s="10">
        <v>0</v>
      </c>
      <c r="M150">
        <f t="shared" si="74"/>
        <v>1.4813022581810649E-4</v>
      </c>
      <c r="N150">
        <f t="shared" si="75"/>
        <v>1.5524866865240545E-4</v>
      </c>
      <c r="O150">
        <f t="shared" si="76"/>
        <v>5.405495688509829E-4</v>
      </c>
      <c r="P150">
        <f t="shared" si="77"/>
        <v>0</v>
      </c>
      <c r="Q150">
        <f t="shared" si="78"/>
        <v>0</v>
      </c>
      <c r="S150">
        <f t="shared" si="79"/>
        <v>1.4815217190369424E-4</v>
      </c>
      <c r="T150">
        <f t="shared" si="61"/>
        <v>1.5527277485581065E-4</v>
      </c>
      <c r="U150">
        <f t="shared" si="62"/>
        <v>5.4084193390151116E-4</v>
      </c>
      <c r="V150">
        <f t="shared" si="63"/>
        <v>0</v>
      </c>
      <c r="W150">
        <f t="shared" si="63"/>
        <v>0</v>
      </c>
      <c r="Y150" t="str">
        <f t="shared" si="80"/>
        <v>2022-41</v>
      </c>
      <c r="Z150">
        <f t="shared" ca="1" si="81"/>
        <v>1.6892118334114429E-4</v>
      </c>
      <c r="AA150">
        <f t="shared" ca="1" si="82"/>
        <v>1.5275070303680274E-4</v>
      </c>
      <c r="AB150">
        <f t="shared" ca="1" si="83"/>
        <v>5.368196819126326E-4</v>
      </c>
      <c r="AC150">
        <f t="shared" ca="1" si="84"/>
        <v>0</v>
      </c>
      <c r="AD150" t="e">
        <f t="shared" ca="1" si="85"/>
        <v>#NUM!</v>
      </c>
      <c r="AF150" t="str">
        <f t="shared" si="86"/>
        <v>2022-41</v>
      </c>
      <c r="AG150">
        <f t="shared" ca="1" si="87"/>
        <v>1.1429636164225184E-2</v>
      </c>
      <c r="AH150">
        <f t="shared" ca="1" si="64"/>
        <v>1.074238943479299E-2</v>
      </c>
      <c r="AI150">
        <f t="shared" ca="1" si="65"/>
        <v>3.4381344456496571E-2</v>
      </c>
      <c r="AJ150">
        <f t="shared" ca="1" si="66"/>
        <v>4.8177952382877309E-2</v>
      </c>
      <c r="AK150" t="e">
        <f t="shared" ca="1" si="67"/>
        <v>#NUM!</v>
      </c>
      <c r="AM150">
        <f t="shared" ca="1" si="88"/>
        <v>0.93987151300727489</v>
      </c>
      <c r="AN150">
        <f t="shared" ca="1" si="68"/>
        <v>3.0080873933774326</v>
      </c>
      <c r="AO150">
        <f t="shared" ca="1" si="69"/>
        <v>4.21517812908818</v>
      </c>
      <c r="AP150" t="e">
        <f t="shared" ca="1" si="70"/>
        <v>#NUM!</v>
      </c>
      <c r="AR150" t="str">
        <f t="shared" si="89"/>
        <v>2022-41</v>
      </c>
      <c r="AS150">
        <f t="shared" ca="1" si="90"/>
        <v>1.1532472167158698</v>
      </c>
      <c r="AT150">
        <f t="shared" ca="1" si="71"/>
        <v>1.2757928255967763</v>
      </c>
      <c r="AU150" t="e">
        <f t="shared" ca="1" si="72"/>
        <v>#DIV/0!</v>
      </c>
      <c r="AV150" t="e">
        <f t="shared" ca="1" si="73"/>
        <v>#NUM!</v>
      </c>
    </row>
    <row r="151" spans="1:48" x14ac:dyDescent="0.25">
      <c r="A151" s="1" t="s">
        <v>101</v>
      </c>
      <c r="B151" s="10">
        <v>6149083</v>
      </c>
      <c r="C151" s="10">
        <v>2492388</v>
      </c>
      <c r="D151" s="10">
        <v>1974699</v>
      </c>
      <c r="E151" s="10">
        <v>115</v>
      </c>
      <c r="F151" s="10">
        <v>12</v>
      </c>
      <c r="G151" s="10">
        <v>824</v>
      </c>
      <c r="H151" s="10">
        <v>423</v>
      </c>
      <c r="I151" s="10">
        <v>1088</v>
      </c>
      <c r="J151" s="10">
        <v>1</v>
      </c>
      <c r="K151" s="10">
        <v>0</v>
      </c>
      <c r="M151">
        <f t="shared" si="74"/>
        <v>1.3400372055475589E-4</v>
      </c>
      <c r="N151">
        <f t="shared" si="75"/>
        <v>1.6971675357127381E-4</v>
      </c>
      <c r="O151">
        <f t="shared" si="76"/>
        <v>5.509700465741868E-4</v>
      </c>
      <c r="P151">
        <f t="shared" si="77"/>
        <v>8.6956521739130436E-3</v>
      </c>
      <c r="Q151">
        <f t="shared" si="78"/>
        <v>0</v>
      </c>
      <c r="S151">
        <f t="shared" si="79"/>
        <v>1.340216801590285E-4</v>
      </c>
      <c r="T151">
        <f t="shared" si="61"/>
        <v>1.697455626446206E-4</v>
      </c>
      <c r="U151">
        <f t="shared" si="62"/>
        <v>5.5127379587650404E-4</v>
      </c>
      <c r="V151">
        <f t="shared" si="63"/>
        <v>8.7719860728369941E-3</v>
      </c>
      <c r="W151">
        <f t="shared" si="63"/>
        <v>0</v>
      </c>
      <c r="Y151" t="str">
        <f t="shared" si="80"/>
        <v>2022-42</v>
      </c>
      <c r="Z151">
        <f t="shared" ca="1" si="81"/>
        <v>1.5310059945335084E-4</v>
      </c>
      <c r="AA151">
        <f t="shared" ca="1" si="82"/>
        <v>1.669487838421954E-4</v>
      </c>
      <c r="AB151">
        <f t="shared" ca="1" si="83"/>
        <v>5.4711476874149127E-4</v>
      </c>
      <c r="AC151">
        <f t="shared" ca="1" si="84"/>
        <v>4.0508779869789712E-3</v>
      </c>
      <c r="AD151" t="e">
        <f t="shared" ca="1" si="85"/>
        <v>#NUM!</v>
      </c>
      <c r="AF151" t="str">
        <f t="shared" si="86"/>
        <v>2022-42</v>
      </c>
      <c r="AG151">
        <f t="shared" ca="1" si="87"/>
        <v>1.1582736763678535E-2</v>
      </c>
      <c r="AH151">
        <f t="shared" ca="1" si="64"/>
        <v>1.0909338218635186E-2</v>
      </c>
      <c r="AI151">
        <f t="shared" ca="1" si="65"/>
        <v>3.4928459225238059E-2</v>
      </c>
      <c r="AJ151">
        <f t="shared" ca="1" si="66"/>
        <v>5.2228830369856281E-2</v>
      </c>
      <c r="AK151" t="e">
        <f t="shared" ca="1" si="67"/>
        <v>#NUM!</v>
      </c>
      <c r="AM151">
        <f t="shared" ca="1" si="88"/>
        <v>0.94186187955552858</v>
      </c>
      <c r="AN151">
        <f t="shared" ca="1" si="68"/>
        <v>3.0155618605412569</v>
      </c>
      <c r="AO151">
        <f t="shared" ca="1" si="69"/>
        <v>4.5091960074269224</v>
      </c>
      <c r="AP151" t="e">
        <f t="shared" ca="1" si="70"/>
        <v>#NUM!</v>
      </c>
      <c r="AR151" t="str">
        <f t="shared" si="89"/>
        <v>2022-42</v>
      </c>
      <c r="AS151">
        <f t="shared" ca="1" si="90"/>
        <v>1.1556894491383352</v>
      </c>
      <c r="AT151">
        <f t="shared" ca="1" si="71"/>
        <v>1.2789629035685</v>
      </c>
      <c r="AU151" t="e">
        <f t="shared" ca="1" si="72"/>
        <v>#DIV/0!</v>
      </c>
      <c r="AV151" t="e">
        <f t="shared" ca="1" si="73"/>
        <v>#NUM!</v>
      </c>
    </row>
    <row r="152" spans="1:48" x14ac:dyDescent="0.25">
      <c r="A152" s="1" t="s">
        <v>102</v>
      </c>
      <c r="B152" s="10">
        <v>6148259</v>
      </c>
      <c r="C152" s="10">
        <v>2491965</v>
      </c>
      <c r="D152" s="10">
        <v>1973611</v>
      </c>
      <c r="E152" s="10">
        <v>114</v>
      </c>
      <c r="F152" s="10">
        <v>12</v>
      </c>
      <c r="G152" s="10">
        <v>820</v>
      </c>
      <c r="H152" s="10">
        <v>382</v>
      </c>
      <c r="I152" s="10">
        <v>1102</v>
      </c>
      <c r="J152" s="10">
        <v>0</v>
      </c>
      <c r="K152" s="10">
        <v>0</v>
      </c>
      <c r="M152">
        <f t="shared" si="74"/>
        <v>1.333710892790951E-4</v>
      </c>
      <c r="N152">
        <f t="shared" si="75"/>
        <v>1.5329268268214039E-4</v>
      </c>
      <c r="O152">
        <f t="shared" si="76"/>
        <v>5.5836737837395515E-4</v>
      </c>
      <c r="P152">
        <f t="shared" si="77"/>
        <v>0</v>
      </c>
      <c r="Q152">
        <f t="shared" si="78"/>
        <v>0</v>
      </c>
      <c r="S152">
        <f t="shared" si="79"/>
        <v>1.3338887969710459E-4</v>
      </c>
      <c r="T152">
        <f t="shared" si="61"/>
        <v>1.533161852317772E-4</v>
      </c>
      <c r="U152">
        <f t="shared" si="62"/>
        <v>5.5867934121623763E-4</v>
      </c>
      <c r="V152">
        <f t="shared" si="63"/>
        <v>0</v>
      </c>
      <c r="W152">
        <f t="shared" si="63"/>
        <v>0</v>
      </c>
      <c r="Y152" t="str">
        <f t="shared" si="80"/>
        <v>2022-43</v>
      </c>
      <c r="Z152">
        <f t="shared" ca="1" si="81"/>
        <v>1.5266771253865359E-4</v>
      </c>
      <c r="AA152">
        <f t="shared" ca="1" si="82"/>
        <v>1.5075431805508678E-4</v>
      </c>
      <c r="AB152">
        <f t="shared" ca="1" si="83"/>
        <v>5.5440446185513127E-4</v>
      </c>
      <c r="AC152">
        <f t="shared" ca="1" si="84"/>
        <v>0</v>
      </c>
      <c r="AD152" t="e">
        <f t="shared" ca="1" si="85"/>
        <v>#NUM!</v>
      </c>
      <c r="AF152" t="str">
        <f t="shared" si="86"/>
        <v>2022-43</v>
      </c>
      <c r="AG152">
        <f t="shared" ca="1" si="87"/>
        <v>1.1735404476217189E-2</v>
      </c>
      <c r="AH152">
        <f t="shared" ca="1" si="64"/>
        <v>1.1060092536690273E-2</v>
      </c>
      <c r="AI152">
        <f t="shared" ca="1" si="65"/>
        <v>3.5482863687093191E-2</v>
      </c>
      <c r="AJ152">
        <f t="shared" ca="1" si="66"/>
        <v>5.2228830369856281E-2</v>
      </c>
      <c r="AK152" t="e">
        <f t="shared" ca="1" si="67"/>
        <v>#NUM!</v>
      </c>
      <c r="AM152">
        <f t="shared" ca="1" si="88"/>
        <v>0.94245516284543118</v>
      </c>
      <c r="AN152">
        <f t="shared" ca="1" si="68"/>
        <v>3.0235739857967641</v>
      </c>
      <c r="AO152">
        <f t="shared" ca="1" si="69"/>
        <v>4.4505351712165115</v>
      </c>
      <c r="AP152" t="e">
        <f t="shared" ca="1" si="70"/>
        <v>#NUM!</v>
      </c>
      <c r="AR152" t="str">
        <f t="shared" si="89"/>
        <v>2022-43</v>
      </c>
      <c r="AS152">
        <f t="shared" ca="1" si="90"/>
        <v>1.1564174234341142</v>
      </c>
      <c r="AT152">
        <f t="shared" ca="1" si="71"/>
        <v>1.2823610135905901</v>
      </c>
      <c r="AU152" t="e">
        <f t="shared" ca="1" si="72"/>
        <v>#DIV/0!</v>
      </c>
      <c r="AV152" t="e">
        <f t="shared" ca="1" si="73"/>
        <v>#NUM!</v>
      </c>
    </row>
    <row r="153" spans="1:48" x14ac:dyDescent="0.25">
      <c r="A153" s="1" t="s">
        <v>103</v>
      </c>
      <c r="B153" s="10">
        <v>6147439</v>
      </c>
      <c r="C153" s="10">
        <v>2491583</v>
      </c>
      <c r="D153" s="10">
        <v>1972509</v>
      </c>
      <c r="E153" s="10">
        <v>114</v>
      </c>
      <c r="F153" s="10">
        <v>12</v>
      </c>
      <c r="G153" s="10">
        <v>779</v>
      </c>
      <c r="H153" s="10">
        <v>375</v>
      </c>
      <c r="I153" s="10">
        <v>1025</v>
      </c>
      <c r="J153" s="10">
        <v>0</v>
      </c>
      <c r="K153" s="10">
        <v>0</v>
      </c>
      <c r="M153">
        <f t="shared" si="74"/>
        <v>1.2671943552428907E-4</v>
      </c>
      <c r="N153">
        <f t="shared" si="75"/>
        <v>1.5050672604524913E-4</v>
      </c>
      <c r="O153">
        <f t="shared" si="76"/>
        <v>5.1964274941204323E-4</v>
      </c>
      <c r="P153">
        <f t="shared" si="77"/>
        <v>0</v>
      </c>
      <c r="Q153">
        <f t="shared" si="78"/>
        <v>0</v>
      </c>
      <c r="S153">
        <f t="shared" si="79"/>
        <v>1.2673549554434788E-4</v>
      </c>
      <c r="T153">
        <f t="shared" si="61"/>
        <v>1.5052938201386772E-4</v>
      </c>
      <c r="U153">
        <f t="shared" si="62"/>
        <v>5.1991293010189847E-4</v>
      </c>
      <c r="V153">
        <f t="shared" si="63"/>
        <v>0</v>
      </c>
      <c r="W153">
        <f t="shared" si="63"/>
        <v>0</v>
      </c>
      <c r="Y153" t="str">
        <f t="shared" si="80"/>
        <v>2022-44</v>
      </c>
      <c r="Z153">
        <f t="shared" ca="1" si="81"/>
        <v>1.4532876442514996E-4</v>
      </c>
      <c r="AA153">
        <f t="shared" ca="1" si="82"/>
        <v>1.4797895652583827E-4</v>
      </c>
      <c r="AB153">
        <f t="shared" ca="1" si="83"/>
        <v>5.1587886822836886E-4</v>
      </c>
      <c r="AC153">
        <f t="shared" ca="1" si="84"/>
        <v>0</v>
      </c>
      <c r="AD153" t="e">
        <f t="shared" ca="1" si="85"/>
        <v>#NUM!</v>
      </c>
      <c r="AF153" t="str">
        <f t="shared" si="86"/>
        <v>2022-44</v>
      </c>
      <c r="AG153">
        <f t="shared" ca="1" si="87"/>
        <v>1.1880733240642339E-2</v>
      </c>
      <c r="AH153">
        <f t="shared" ca="1" si="64"/>
        <v>1.120807149321611E-2</v>
      </c>
      <c r="AI153">
        <f t="shared" ca="1" si="65"/>
        <v>3.599874255532156E-2</v>
      </c>
      <c r="AJ153">
        <f t="shared" ca="1" si="66"/>
        <v>5.2228830369856281E-2</v>
      </c>
      <c r="AK153" t="e">
        <f t="shared" ca="1" si="67"/>
        <v>#NUM!</v>
      </c>
      <c r="AM153">
        <f t="shared" ca="1" si="88"/>
        <v>0.94338213527721115</v>
      </c>
      <c r="AN153">
        <f t="shared" ca="1" si="68"/>
        <v>3.0300101707674791</v>
      </c>
      <c r="AO153">
        <f t="shared" ca="1" si="69"/>
        <v>4.3960948631679315</v>
      </c>
      <c r="AP153" t="e">
        <f t="shared" ca="1" si="70"/>
        <v>#NUM!</v>
      </c>
      <c r="AR153" t="str">
        <f t="shared" si="89"/>
        <v>2022-44</v>
      </c>
      <c r="AS153">
        <f t="shared" ca="1" si="90"/>
        <v>1.1575548431368372</v>
      </c>
      <c r="AT153">
        <f t="shared" ca="1" si="71"/>
        <v>1.2850907343520048</v>
      </c>
      <c r="AU153" t="e">
        <f t="shared" ca="1" si="72"/>
        <v>#DIV/0!</v>
      </c>
      <c r="AV153" t="e">
        <f t="shared" ca="1" si="73"/>
        <v>#NUM!</v>
      </c>
    </row>
    <row r="154" spans="1:48" x14ac:dyDescent="0.25">
      <c r="A154" s="1" t="s">
        <v>104</v>
      </c>
      <c r="B154" s="10">
        <v>6146660</v>
      </c>
      <c r="C154" s="10">
        <v>2491208</v>
      </c>
      <c r="D154" s="10">
        <v>1971484</v>
      </c>
      <c r="E154" s="10">
        <v>114</v>
      </c>
      <c r="F154" s="10">
        <v>12</v>
      </c>
      <c r="G154" s="10">
        <v>764</v>
      </c>
      <c r="H154" s="10">
        <v>421</v>
      </c>
      <c r="I154" s="10">
        <v>1060</v>
      </c>
      <c r="J154" s="10">
        <v>0</v>
      </c>
      <c r="K154" s="10">
        <v>0</v>
      </c>
      <c r="M154">
        <f t="shared" si="74"/>
        <v>1.2429514565634019E-4</v>
      </c>
      <c r="N154">
        <f t="shared" si="75"/>
        <v>1.6899431922183937E-4</v>
      </c>
      <c r="O154">
        <f t="shared" si="76"/>
        <v>5.3766604243300981E-4</v>
      </c>
      <c r="P154">
        <f t="shared" si="77"/>
        <v>0</v>
      </c>
      <c r="Q154">
        <f t="shared" si="78"/>
        <v>0</v>
      </c>
      <c r="S154">
        <f t="shared" si="79"/>
        <v>1.2431059702024802E-4</v>
      </c>
      <c r="T154">
        <f t="shared" si="61"/>
        <v>1.690228835314185E-4</v>
      </c>
      <c r="U154">
        <f t="shared" si="62"/>
        <v>5.3795529569441362E-4</v>
      </c>
      <c r="V154">
        <f t="shared" si="63"/>
        <v>0</v>
      </c>
      <c r="W154">
        <f t="shared" si="63"/>
        <v>0</v>
      </c>
      <c r="Y154" t="str">
        <f t="shared" si="80"/>
        <v>2022-45</v>
      </c>
      <c r="Z154">
        <f t="shared" ca="1" si="81"/>
        <v>1.4281940079149865E-4</v>
      </c>
      <c r="AA154">
        <f t="shared" ca="1" si="82"/>
        <v>1.6611969097094599E-4</v>
      </c>
      <c r="AB154">
        <f t="shared" ca="1" si="83"/>
        <v>5.3372349674927924E-4</v>
      </c>
      <c r="AC154">
        <f t="shared" ca="1" si="84"/>
        <v>0</v>
      </c>
      <c r="AD154" t="e">
        <f t="shared" ca="1" si="85"/>
        <v>#NUM!</v>
      </c>
      <c r="AF154" t="str">
        <f t="shared" si="86"/>
        <v>2022-45</v>
      </c>
      <c r="AG154">
        <f t="shared" ca="1" si="87"/>
        <v>1.2023552641433836E-2</v>
      </c>
      <c r="AH154">
        <f t="shared" ca="1" si="64"/>
        <v>1.1374191184187057E-2</v>
      </c>
      <c r="AI154">
        <f t="shared" ca="1" si="65"/>
        <v>3.653246605207084E-2</v>
      </c>
      <c r="AJ154">
        <f t="shared" ca="1" si="66"/>
        <v>5.2228830369856281E-2</v>
      </c>
      <c r="AK154" t="e">
        <f t="shared" ca="1" si="67"/>
        <v>#NUM!</v>
      </c>
      <c r="AM154">
        <f t="shared" ca="1" si="88"/>
        <v>0.9459925467445417</v>
      </c>
      <c r="AN154">
        <f t="shared" ca="1" si="68"/>
        <v>3.0384086252658733</v>
      </c>
      <c r="AO154">
        <f t="shared" ca="1" si="69"/>
        <v>4.3438767165931313</v>
      </c>
      <c r="AP154" t="e">
        <f t="shared" ca="1" si="70"/>
        <v>#NUM!</v>
      </c>
      <c r="AR154" t="str">
        <f t="shared" si="89"/>
        <v>2022-45</v>
      </c>
      <c r="AS154">
        <f t="shared" ca="1" si="90"/>
        <v>1.1607578870822268</v>
      </c>
      <c r="AT154">
        <f t="shared" ca="1" si="71"/>
        <v>1.2886526946922334</v>
      </c>
      <c r="AU154" t="e">
        <f t="shared" ca="1" si="72"/>
        <v>#DIV/0!</v>
      </c>
      <c r="AV154" t="e">
        <f t="shared" ca="1" si="73"/>
        <v>#NUM!</v>
      </c>
    </row>
    <row r="155" spans="1:48" x14ac:dyDescent="0.25">
      <c r="A155" s="1" t="s">
        <v>105</v>
      </c>
      <c r="B155" s="10">
        <v>6145896</v>
      </c>
      <c r="C155" s="10">
        <v>2490787</v>
      </c>
      <c r="D155" s="10">
        <v>1970424</v>
      </c>
      <c r="E155" s="10">
        <v>114</v>
      </c>
      <c r="F155" s="10">
        <v>12</v>
      </c>
      <c r="G155" s="10">
        <v>758</v>
      </c>
      <c r="H155" s="10">
        <v>412</v>
      </c>
      <c r="I155" s="10">
        <v>1065</v>
      </c>
      <c r="J155" s="10">
        <v>0</v>
      </c>
      <c r="K155" s="10">
        <v>0</v>
      </c>
      <c r="M155">
        <f t="shared" si="74"/>
        <v>1.2333433562819807E-4</v>
      </c>
      <c r="N155">
        <f t="shared" si="75"/>
        <v>1.6540956733755236E-4</v>
      </c>
      <c r="O155">
        <f t="shared" si="76"/>
        <v>5.4049280763937102E-4</v>
      </c>
      <c r="P155">
        <f t="shared" si="77"/>
        <v>0</v>
      </c>
      <c r="Q155">
        <f t="shared" si="78"/>
        <v>0</v>
      </c>
      <c r="S155">
        <f t="shared" si="79"/>
        <v>1.2334954901926874E-4</v>
      </c>
      <c r="T155">
        <f t="shared" si="61"/>
        <v>1.6543693256626632E-4</v>
      </c>
      <c r="U155">
        <f t="shared" si="62"/>
        <v>5.407851112746399E-4</v>
      </c>
      <c r="V155">
        <f t="shared" si="63"/>
        <v>0</v>
      </c>
      <c r="W155">
        <f t="shared" si="63"/>
        <v>0</v>
      </c>
      <c r="Y155" t="str">
        <f t="shared" si="80"/>
        <v>2022-46</v>
      </c>
      <c r="Z155">
        <f t="shared" ca="1" si="81"/>
        <v>1.4198496570215949E-4</v>
      </c>
      <c r="AA155">
        <f t="shared" ca="1" si="82"/>
        <v>1.6255674827507106E-4</v>
      </c>
      <c r="AB155">
        <f t="shared" ca="1" si="83"/>
        <v>5.3647300988667024E-4</v>
      </c>
      <c r="AC155">
        <f t="shared" ca="1" si="84"/>
        <v>0</v>
      </c>
      <c r="AD155" t="e">
        <f t="shared" ca="1" si="85"/>
        <v>#NUM!</v>
      </c>
      <c r="AF155" t="str">
        <f t="shared" si="86"/>
        <v>2022-46</v>
      </c>
      <c r="AG155">
        <f t="shared" ca="1" si="87"/>
        <v>1.2165537607135997E-2</v>
      </c>
      <c r="AH155">
        <f t="shared" ca="1" si="64"/>
        <v>1.1536747932462128E-2</v>
      </c>
      <c r="AI155">
        <f t="shared" ca="1" si="65"/>
        <v>3.7068939061957511E-2</v>
      </c>
      <c r="AJ155">
        <f t="shared" ca="1" si="66"/>
        <v>5.2228830369856281E-2</v>
      </c>
      <c r="AK155" t="e">
        <f t="shared" ca="1" si="67"/>
        <v>#NUM!</v>
      </c>
      <c r="AM155">
        <f t="shared" ca="1" si="88"/>
        <v>0.94831386043268351</v>
      </c>
      <c r="AN155">
        <f t="shared" ca="1" si="68"/>
        <v>3.0470448786590252</v>
      </c>
      <c r="AO155">
        <f t="shared" ca="1" si="69"/>
        <v>4.293178982835923</v>
      </c>
      <c r="AP155" t="e">
        <f t="shared" ca="1" si="70"/>
        <v>#NUM!</v>
      </c>
      <c r="AR155" t="str">
        <f t="shared" si="89"/>
        <v>2022-46</v>
      </c>
      <c r="AS155">
        <f t="shared" ca="1" si="90"/>
        <v>1.1636062004026384</v>
      </c>
      <c r="AT155">
        <f t="shared" ca="1" si="71"/>
        <v>1.2923155105210808</v>
      </c>
      <c r="AU155" t="e">
        <f t="shared" ca="1" si="72"/>
        <v>#DIV/0!</v>
      </c>
      <c r="AV155" t="e">
        <f t="shared" ca="1" si="73"/>
        <v>#NUM!</v>
      </c>
    </row>
    <row r="156" spans="1:48" x14ac:dyDescent="0.25">
      <c r="A156" s="1" t="s">
        <v>106</v>
      </c>
      <c r="B156" s="10">
        <v>6145138</v>
      </c>
      <c r="C156" s="10">
        <v>2490375</v>
      </c>
      <c r="D156" s="10">
        <v>1969359</v>
      </c>
      <c r="E156" s="10">
        <v>114</v>
      </c>
      <c r="F156" s="10">
        <v>12</v>
      </c>
      <c r="G156" s="10">
        <v>826</v>
      </c>
      <c r="H156" s="10">
        <v>411</v>
      </c>
      <c r="I156" s="10">
        <v>1057</v>
      </c>
      <c r="J156" s="10">
        <v>0</v>
      </c>
      <c r="K156" s="10">
        <v>0</v>
      </c>
      <c r="M156">
        <f t="shared" si="74"/>
        <v>1.3441520759989442E-4</v>
      </c>
      <c r="N156">
        <f t="shared" si="75"/>
        <v>1.6503538623701249E-4</v>
      </c>
      <c r="O156">
        <f t="shared" si="76"/>
        <v>5.3672286261671948E-4</v>
      </c>
      <c r="P156">
        <f t="shared" si="77"/>
        <v>0</v>
      </c>
      <c r="Q156">
        <f t="shared" si="78"/>
        <v>0</v>
      </c>
      <c r="S156">
        <f t="shared" si="79"/>
        <v>1.3443327767916462E-4</v>
      </c>
      <c r="T156">
        <f t="shared" si="61"/>
        <v>1.6506262778628273E-4</v>
      </c>
      <c r="U156">
        <f t="shared" si="62"/>
        <v>5.3701110165088075E-4</v>
      </c>
      <c r="V156">
        <f t="shared" si="63"/>
        <v>0</v>
      </c>
      <c r="W156">
        <f t="shared" si="63"/>
        <v>0</v>
      </c>
      <c r="Y156" t="str">
        <f t="shared" si="80"/>
        <v>2022-47</v>
      </c>
      <c r="Z156">
        <f t="shared" ca="1" si="81"/>
        <v>1.55037702103255E-4</v>
      </c>
      <c r="AA156">
        <f t="shared" ca="1" si="82"/>
        <v>1.6215047121031554E-4</v>
      </c>
      <c r="AB156">
        <f t="shared" ca="1" si="83"/>
        <v>5.326714628423728E-4</v>
      </c>
      <c r="AC156">
        <f t="shared" ca="1" si="84"/>
        <v>0</v>
      </c>
      <c r="AD156" t="e">
        <f t="shared" ca="1" si="85"/>
        <v>#NUM!</v>
      </c>
      <c r="AF156" t="str">
        <f t="shared" si="86"/>
        <v>2022-47</v>
      </c>
      <c r="AG156">
        <f t="shared" ca="1" si="87"/>
        <v>1.2320575309239251E-2</v>
      </c>
      <c r="AH156">
        <f t="shared" ca="1" si="64"/>
        <v>1.1698898403672444E-2</v>
      </c>
      <c r="AI156">
        <f t="shared" ca="1" si="65"/>
        <v>3.7601610524799885E-2</v>
      </c>
      <c r="AJ156">
        <f t="shared" ca="1" si="66"/>
        <v>5.2228830369856281E-2</v>
      </c>
      <c r="AK156" t="e">
        <f t="shared" ca="1" si="67"/>
        <v>#NUM!</v>
      </c>
      <c r="AM156">
        <f t="shared" ca="1" si="88"/>
        <v>0.94954156847687066</v>
      </c>
      <c r="AN156">
        <f t="shared" ca="1" si="68"/>
        <v>3.0519362595513115</v>
      </c>
      <c r="AO156">
        <f t="shared" ca="1" si="69"/>
        <v>4.2391551578512461</v>
      </c>
      <c r="AP156" t="e">
        <f t="shared" ca="1" si="70"/>
        <v>#NUM!</v>
      </c>
      <c r="AR156" t="str">
        <f t="shared" si="89"/>
        <v>2022-47</v>
      </c>
      <c r="AS156">
        <f t="shared" ca="1" si="90"/>
        <v>1.1651126306596511</v>
      </c>
      <c r="AT156">
        <f t="shared" ca="1" si="71"/>
        <v>1.2943900475386485</v>
      </c>
      <c r="AU156" t="e">
        <f t="shared" ca="1" si="72"/>
        <v>#DIV/0!</v>
      </c>
      <c r="AV156" t="e">
        <f t="shared" ca="1" si="73"/>
        <v>#NUM!</v>
      </c>
    </row>
    <row r="157" spans="1:48" x14ac:dyDescent="0.25">
      <c r="A157" s="1" t="s">
        <v>107</v>
      </c>
      <c r="B157" s="10">
        <v>6144312</v>
      </c>
      <c r="C157" s="10">
        <v>2489964</v>
      </c>
      <c r="D157" s="10">
        <v>1968302</v>
      </c>
      <c r="E157" s="10">
        <v>114</v>
      </c>
      <c r="F157" s="10">
        <v>12</v>
      </c>
      <c r="G157" s="10">
        <v>862</v>
      </c>
      <c r="H157" s="10">
        <v>450</v>
      </c>
      <c r="I157" s="10">
        <v>1148</v>
      </c>
      <c r="J157" s="10">
        <v>0</v>
      </c>
      <c r="K157" s="10">
        <v>0</v>
      </c>
      <c r="M157">
        <f t="shared" si="74"/>
        <v>1.402923549455171E-4</v>
      </c>
      <c r="N157">
        <f t="shared" si="75"/>
        <v>1.807255044651248E-4</v>
      </c>
      <c r="O157">
        <f t="shared" si="76"/>
        <v>5.8324383148520903E-4</v>
      </c>
      <c r="P157">
        <f t="shared" si="77"/>
        <v>0</v>
      </c>
      <c r="Q157">
        <f t="shared" si="78"/>
        <v>0</v>
      </c>
      <c r="S157">
        <f t="shared" si="79"/>
        <v>1.4031203988220772E-4</v>
      </c>
      <c r="T157">
        <f t="shared" si="61"/>
        <v>1.8075817256913646E-4</v>
      </c>
      <c r="U157">
        <f t="shared" si="62"/>
        <v>5.8358421993460812E-4</v>
      </c>
      <c r="V157">
        <f t="shared" si="63"/>
        <v>0</v>
      </c>
      <c r="W157">
        <f t="shared" si="63"/>
        <v>0</v>
      </c>
      <c r="Y157" t="str">
        <f t="shared" si="80"/>
        <v>2022-48</v>
      </c>
      <c r="Z157">
        <f t="shared" ca="1" si="81"/>
        <v>1.6212545739669471E-4</v>
      </c>
      <c r="AA157">
        <f t="shared" ca="1" si="82"/>
        <v>1.7752696501982393E-4</v>
      </c>
      <c r="AB157">
        <f t="shared" ca="1" si="83"/>
        <v>5.7880559737421373E-4</v>
      </c>
      <c r="AC157">
        <f t="shared" ca="1" si="84"/>
        <v>0</v>
      </c>
      <c r="AD157" t="e">
        <f t="shared" ca="1" si="85"/>
        <v>#NUM!</v>
      </c>
      <c r="AF157" t="str">
        <f t="shared" si="86"/>
        <v>2022-48</v>
      </c>
      <c r="AG157">
        <f t="shared" ca="1" si="87"/>
        <v>1.2482700766635945E-2</v>
      </c>
      <c r="AH157">
        <f t="shared" ca="1" si="64"/>
        <v>1.1876425368692267E-2</v>
      </c>
      <c r="AI157">
        <f t="shared" ca="1" si="65"/>
        <v>3.8180416122174099E-2</v>
      </c>
      <c r="AJ157">
        <f t="shared" ca="1" si="66"/>
        <v>5.2228830369856281E-2</v>
      </c>
      <c r="AK157" t="e">
        <f t="shared" ca="1" si="67"/>
        <v>#NUM!</v>
      </c>
      <c r="AM157">
        <f t="shared" ca="1" si="88"/>
        <v>0.95143075130310384</v>
      </c>
      <c r="AN157">
        <f t="shared" ca="1" si="68"/>
        <v>3.0586662963373765</v>
      </c>
      <c r="AO157">
        <f t="shared" ca="1" si="69"/>
        <v>4.1840969631712008</v>
      </c>
      <c r="AP157" t="e">
        <f t="shared" ca="1" si="70"/>
        <v>#NUM!</v>
      </c>
      <c r="AR157" t="str">
        <f t="shared" si="89"/>
        <v>2022-48</v>
      </c>
      <c r="AS157">
        <f t="shared" ca="1" si="90"/>
        <v>1.1674307079777408</v>
      </c>
      <c r="AT157">
        <f t="shared" ca="1" si="71"/>
        <v>1.2972443970055447</v>
      </c>
      <c r="AU157" t="e">
        <f t="shared" ca="1" si="72"/>
        <v>#DIV/0!</v>
      </c>
      <c r="AV157" t="e">
        <f t="shared" ca="1" si="73"/>
        <v>#NUM!</v>
      </c>
    </row>
    <row r="158" spans="1:48" x14ac:dyDescent="0.25">
      <c r="A158" s="1" t="s">
        <v>108</v>
      </c>
      <c r="B158" s="10">
        <v>6143450</v>
      </c>
      <c r="C158" s="10">
        <v>2489514</v>
      </c>
      <c r="D158" s="10">
        <v>1967154</v>
      </c>
      <c r="E158" s="10">
        <v>114</v>
      </c>
      <c r="F158" s="10">
        <v>12</v>
      </c>
      <c r="G158" s="10">
        <v>875</v>
      </c>
      <c r="H158" s="10">
        <v>454</v>
      </c>
      <c r="I158" s="10">
        <v>1136</v>
      </c>
      <c r="J158" s="10">
        <v>0</v>
      </c>
      <c r="K158" s="10">
        <v>0</v>
      </c>
      <c r="M158">
        <f t="shared" si="74"/>
        <v>1.4242811449592655E-4</v>
      </c>
      <c r="N158">
        <f t="shared" si="75"/>
        <v>1.8236491138431035E-4</v>
      </c>
      <c r="O158">
        <f t="shared" si="76"/>
        <v>5.7748402006146948E-4</v>
      </c>
      <c r="P158">
        <f t="shared" si="77"/>
        <v>0</v>
      </c>
      <c r="Q158">
        <f t="shared" si="78"/>
        <v>0</v>
      </c>
      <c r="S158">
        <f t="shared" si="79"/>
        <v>1.4244840339431094E-4</v>
      </c>
      <c r="T158">
        <f t="shared" si="61"/>
        <v>1.8239817491695365E-4</v>
      </c>
      <c r="U158">
        <f t="shared" si="62"/>
        <v>5.7781771662661753E-4</v>
      </c>
      <c r="V158">
        <f t="shared" si="63"/>
        <v>0</v>
      </c>
      <c r="W158">
        <f t="shared" si="63"/>
        <v>0</v>
      </c>
      <c r="Y158" t="str">
        <f t="shared" si="80"/>
        <v>2022-49</v>
      </c>
      <c r="Z158">
        <f t="shared" ca="1" si="81"/>
        <v>1.6490719408914238E-4</v>
      </c>
      <c r="AA158">
        <f t="shared" ca="1" si="82"/>
        <v>1.7909514008797309E-4</v>
      </c>
      <c r="AB158">
        <f t="shared" ca="1" si="83"/>
        <v>5.7302431613782327E-4</v>
      </c>
      <c r="AC158">
        <f t="shared" ca="1" si="84"/>
        <v>0</v>
      </c>
      <c r="AD158" t="e">
        <f t="shared" ca="1" si="85"/>
        <v>#NUM!</v>
      </c>
      <c r="AF158" t="str">
        <f t="shared" si="86"/>
        <v>2022-49</v>
      </c>
      <c r="AG158">
        <f t="shared" ca="1" si="87"/>
        <v>1.2647607960725088E-2</v>
      </c>
      <c r="AH158">
        <f t="shared" ca="1" si="64"/>
        <v>1.205552050878024E-2</v>
      </c>
      <c r="AI158">
        <f t="shared" ca="1" si="65"/>
        <v>3.8753440438311922E-2</v>
      </c>
      <c r="AJ158">
        <f t="shared" ca="1" si="66"/>
        <v>5.2228830369856281E-2</v>
      </c>
      <c r="AK158" t="e">
        <f t="shared" ca="1" si="67"/>
        <v>#NUM!</v>
      </c>
      <c r="AM158">
        <f t="shared" ca="1" si="88"/>
        <v>0.95318581554840487</v>
      </c>
      <c r="AN158">
        <f t="shared" ca="1" si="68"/>
        <v>3.0640924796731435</v>
      </c>
      <c r="AO158">
        <f t="shared" ca="1" si="69"/>
        <v>4.1295421657631772</v>
      </c>
      <c r="AP158" t="e">
        <f t="shared" ca="1" si="70"/>
        <v>#NUM!</v>
      </c>
      <c r="AR158" t="str">
        <f t="shared" si="89"/>
        <v>2022-49</v>
      </c>
      <c r="AS158">
        <f t="shared" ca="1" si="90"/>
        <v>1.16958421824807</v>
      </c>
      <c r="AT158">
        <f t="shared" ca="1" si="71"/>
        <v>1.2995457549333047</v>
      </c>
      <c r="AU158" t="e">
        <f t="shared" ca="1" si="72"/>
        <v>#DIV/0!</v>
      </c>
      <c r="AV158" t="e">
        <f t="shared" ca="1" si="73"/>
        <v>#NUM!</v>
      </c>
    </row>
    <row r="159" spans="1:48" x14ac:dyDescent="0.25">
      <c r="A159" s="1" t="s">
        <v>109</v>
      </c>
      <c r="B159" s="10">
        <v>6142575</v>
      </c>
      <c r="C159" s="10">
        <v>2489060</v>
      </c>
      <c r="D159" s="10">
        <v>1966018</v>
      </c>
      <c r="E159" s="10">
        <v>114</v>
      </c>
      <c r="F159" s="10">
        <v>12</v>
      </c>
      <c r="G159" s="10">
        <v>926</v>
      </c>
      <c r="H159" s="10">
        <v>533</v>
      </c>
      <c r="I159" s="10">
        <v>1268</v>
      </c>
      <c r="J159" s="10">
        <v>0</v>
      </c>
      <c r="K159" s="10">
        <v>0</v>
      </c>
      <c r="M159">
        <f t="shared" si="74"/>
        <v>1.5075111008005601E-4</v>
      </c>
      <c r="N159">
        <f t="shared" si="75"/>
        <v>2.1413706379115008E-4</v>
      </c>
      <c r="O159">
        <f t="shared" si="76"/>
        <v>6.4495848969846662E-4</v>
      </c>
      <c r="P159">
        <f t="shared" si="77"/>
        <v>0</v>
      </c>
      <c r="Q159">
        <f t="shared" si="78"/>
        <v>0</v>
      </c>
      <c r="S159">
        <f t="shared" si="79"/>
        <v>1.5077383968937352E-4</v>
      </c>
      <c r="T159">
        <f t="shared" si="61"/>
        <v>2.1418292911327055E-4</v>
      </c>
      <c r="U159">
        <f t="shared" si="62"/>
        <v>6.4537475200970157E-4</v>
      </c>
      <c r="V159">
        <f t="shared" si="63"/>
        <v>0</v>
      </c>
      <c r="W159">
        <f t="shared" si="63"/>
        <v>0</v>
      </c>
      <c r="Y159" t="str">
        <f t="shared" si="80"/>
        <v>2022-50</v>
      </c>
      <c r="Z159">
        <f t="shared" ca="1" si="81"/>
        <v>1.7487742575607743E-4</v>
      </c>
      <c r="AA159">
        <f t="shared" ca="1" si="82"/>
        <v>2.1025439962980177E-4</v>
      </c>
      <c r="AB159">
        <f t="shared" ca="1" si="83"/>
        <v>6.3995168149614807E-4</v>
      </c>
      <c r="AC159">
        <f t="shared" ca="1" si="84"/>
        <v>0</v>
      </c>
      <c r="AD159" t="e">
        <f t="shared" ca="1" si="85"/>
        <v>#NUM!</v>
      </c>
      <c r="AF159" t="str">
        <f t="shared" si="86"/>
        <v>2022-50</v>
      </c>
      <c r="AG159">
        <f t="shared" ca="1" si="87"/>
        <v>1.2822485386481165E-2</v>
      </c>
      <c r="AH159">
        <f t="shared" ca="1" si="64"/>
        <v>1.2265774908410042E-2</v>
      </c>
      <c r="AI159">
        <f t="shared" ca="1" si="65"/>
        <v>3.9393392119808072E-2</v>
      </c>
      <c r="AJ159">
        <f t="shared" ca="1" si="66"/>
        <v>5.2228830369856281E-2</v>
      </c>
      <c r="AK159" t="e">
        <f t="shared" ca="1" si="67"/>
        <v>#NUM!</v>
      </c>
      <c r="AM159">
        <f t="shared" ca="1" si="88"/>
        <v>0.95658326281595407</v>
      </c>
      <c r="AN159">
        <f t="shared" ca="1" si="68"/>
        <v>3.0722118943758594</v>
      </c>
      <c r="AO159">
        <f t="shared" ca="1" si="69"/>
        <v>4.0732220623095037</v>
      </c>
      <c r="AP159" t="e">
        <f t="shared" ca="1" si="70"/>
        <v>#NUM!</v>
      </c>
      <c r="AR159" t="str">
        <f t="shared" si="89"/>
        <v>2022-50</v>
      </c>
      <c r="AS159">
        <f t="shared" ca="1" si="90"/>
        <v>1.1737529759463468</v>
      </c>
      <c r="AT159">
        <f t="shared" ca="1" si="71"/>
        <v>1.302989368655624</v>
      </c>
      <c r="AU159" t="e">
        <f t="shared" ca="1" si="72"/>
        <v>#DIV/0!</v>
      </c>
      <c r="AV159" t="e">
        <f t="shared" ca="1" si="73"/>
        <v>#NUM!</v>
      </c>
    </row>
    <row r="160" spans="1:48" x14ac:dyDescent="0.25">
      <c r="A160" s="1" t="s">
        <v>110</v>
      </c>
      <c r="B160" s="10">
        <v>6141649</v>
      </c>
      <c r="C160" s="10">
        <v>2488527</v>
      </c>
      <c r="D160" s="10">
        <v>1964750</v>
      </c>
      <c r="E160" s="10">
        <v>114</v>
      </c>
      <c r="F160" s="10">
        <v>12</v>
      </c>
      <c r="G160" s="10">
        <v>1030</v>
      </c>
      <c r="H160" s="10">
        <v>508</v>
      </c>
      <c r="I160" s="10">
        <v>1479</v>
      </c>
      <c r="J160" s="10">
        <v>0</v>
      </c>
      <c r="K160" s="10">
        <v>0</v>
      </c>
      <c r="M160">
        <f t="shared" si="74"/>
        <v>1.6770740236050612E-4</v>
      </c>
      <c r="N160">
        <f t="shared" si="75"/>
        <v>2.0413682471598661E-4</v>
      </c>
      <c r="O160">
        <f t="shared" si="76"/>
        <v>7.5276752767527674E-4</v>
      </c>
      <c r="P160">
        <f t="shared" si="77"/>
        <v>0</v>
      </c>
      <c r="Q160">
        <f t="shared" si="78"/>
        <v>0</v>
      </c>
      <c r="S160">
        <f t="shared" si="79"/>
        <v>1.6773553324422863E-4</v>
      </c>
      <c r="T160">
        <f t="shared" si="61"/>
        <v>2.0417850577701403E-4</v>
      </c>
      <c r="U160">
        <f t="shared" si="62"/>
        <v>7.5333464913704754E-4</v>
      </c>
      <c r="V160">
        <f t="shared" si="63"/>
        <v>0</v>
      </c>
      <c r="W160">
        <f t="shared" si="63"/>
        <v>0</v>
      </c>
      <c r="Y160" t="str">
        <f t="shared" si="80"/>
        <v>2022-51</v>
      </c>
      <c r="Z160">
        <f t="shared" ca="1" si="81"/>
        <v>1.9492097313654233E-4</v>
      </c>
      <c r="AA160">
        <f t="shared" ca="1" si="82"/>
        <v>2.0038591227860032E-4</v>
      </c>
      <c r="AB160">
        <f t="shared" ca="1" si="83"/>
        <v>7.4692358306333061E-4</v>
      </c>
      <c r="AC160">
        <f t="shared" ca="1" si="84"/>
        <v>0</v>
      </c>
      <c r="AD160" t="e">
        <f t="shared" ca="1" si="85"/>
        <v>#NUM!</v>
      </c>
      <c r="AF160" t="str">
        <f t="shared" si="86"/>
        <v>2022-51</v>
      </c>
      <c r="AG160">
        <f t="shared" ca="1" si="87"/>
        <v>1.3017406359617708E-2</v>
      </c>
      <c r="AH160">
        <f t="shared" ca="1" si="64"/>
        <v>1.2466160820688642E-2</v>
      </c>
      <c r="AI160">
        <f t="shared" ca="1" si="65"/>
        <v>4.0140315702871403E-2</v>
      </c>
      <c r="AJ160">
        <f t="shared" ca="1" si="66"/>
        <v>5.2228830369856281E-2</v>
      </c>
      <c r="AK160" t="e">
        <f t="shared" ca="1" si="67"/>
        <v>#NUM!</v>
      </c>
      <c r="AM160">
        <f t="shared" ca="1" si="88"/>
        <v>0.95765319728827658</v>
      </c>
      <c r="AN160">
        <f t="shared" ca="1" si="68"/>
        <v>3.0835878203352203</v>
      </c>
      <c r="AO160">
        <f t="shared" ca="1" si="69"/>
        <v>4.0122301576049226</v>
      </c>
      <c r="AP160" t="e">
        <f t="shared" ca="1" si="70"/>
        <v>#NUM!</v>
      </c>
      <c r="AR160" t="str">
        <f t="shared" si="89"/>
        <v>2022-51</v>
      </c>
      <c r="AS160">
        <f t="shared" ca="1" si="90"/>
        <v>1.1750658138557821</v>
      </c>
      <c r="AT160">
        <f t="shared" ca="1" si="71"/>
        <v>1.307814136963694</v>
      </c>
      <c r="AU160" t="e">
        <f t="shared" ca="1" si="72"/>
        <v>#DIV/0!</v>
      </c>
      <c r="AV160" t="e">
        <f t="shared" ca="1" si="73"/>
        <v>#NUM!</v>
      </c>
    </row>
    <row r="161" spans="1:48" x14ac:dyDescent="0.25">
      <c r="A161" s="1" t="s">
        <v>111</v>
      </c>
      <c r="B161" s="10">
        <v>6140619</v>
      </c>
      <c r="C161" s="10">
        <v>2488019</v>
      </c>
      <c r="D161" s="10">
        <v>1963271</v>
      </c>
      <c r="E161" s="10">
        <v>114</v>
      </c>
      <c r="F161" s="10">
        <v>12</v>
      </c>
      <c r="G161" s="10">
        <v>1137</v>
      </c>
      <c r="H161" s="10">
        <v>573</v>
      </c>
      <c r="I161" s="10">
        <v>1451</v>
      </c>
      <c r="J161" s="10">
        <v>0</v>
      </c>
      <c r="K161" s="10">
        <v>0</v>
      </c>
      <c r="M161">
        <f t="shared" si="74"/>
        <v>1.8516048626368123E-4</v>
      </c>
      <c r="N161">
        <f t="shared" si="75"/>
        <v>2.3030370748776437E-4</v>
      </c>
      <c r="O161">
        <f t="shared" si="76"/>
        <v>7.3907270061035891E-4</v>
      </c>
      <c r="P161">
        <f t="shared" si="77"/>
        <v>0</v>
      </c>
      <c r="Q161">
        <f t="shared" si="78"/>
        <v>0</v>
      </c>
      <c r="S161">
        <f t="shared" si="79"/>
        <v>1.8519477754802482E-4</v>
      </c>
      <c r="T161">
        <f t="shared" si="61"/>
        <v>2.3035676052222606E-4</v>
      </c>
      <c r="U161">
        <f t="shared" si="62"/>
        <v>7.3961936678487359E-4</v>
      </c>
      <c r="V161">
        <f t="shared" si="63"/>
        <v>0</v>
      </c>
      <c r="W161">
        <f t="shared" si="63"/>
        <v>0</v>
      </c>
      <c r="Y161" t="str">
        <f t="shared" si="80"/>
        <v>2022-52</v>
      </c>
      <c r="Z161">
        <f t="shared" ca="1" si="81"/>
        <v>2.1561946951409845E-4</v>
      </c>
      <c r="AA161">
        <f t="shared" ca="1" si="82"/>
        <v>2.260242586576893E-4</v>
      </c>
      <c r="AB161">
        <f t="shared" ca="1" si="83"/>
        <v>7.3324569021520074E-4</v>
      </c>
      <c r="AC161">
        <f t="shared" ca="1" si="84"/>
        <v>0</v>
      </c>
      <c r="AD161" t="e">
        <f t="shared" ca="1" si="85"/>
        <v>#NUM!</v>
      </c>
      <c r="AF161" t="str">
        <f t="shared" si="86"/>
        <v>2022-52</v>
      </c>
      <c r="AG161">
        <f t="shared" ca="1" si="87"/>
        <v>1.3233025829131806E-2</v>
      </c>
      <c r="AH161">
        <f t="shared" ca="1" si="64"/>
        <v>1.2692185079346332E-2</v>
      </c>
      <c r="AI161">
        <f t="shared" ca="1" si="65"/>
        <v>4.0873561393086601E-2</v>
      </c>
      <c r="AJ161">
        <f t="shared" ca="1" si="66"/>
        <v>5.2228830369856281E-2</v>
      </c>
      <c r="AK161" t="e">
        <f t="shared" ca="1" si="67"/>
        <v>#NUM!</v>
      </c>
      <c r="AM161">
        <f t="shared" ca="1" si="88"/>
        <v>0.9591294722183008</v>
      </c>
      <c r="AN161">
        <f t="shared" ca="1" si="68"/>
        <v>3.0887539948048479</v>
      </c>
      <c r="AO161">
        <f t="shared" ca="1" si="69"/>
        <v>3.9468547136723089</v>
      </c>
      <c r="AP161" t="e">
        <f t="shared" ca="1" si="70"/>
        <v>#NUM!</v>
      </c>
      <c r="AR161" t="str">
        <f t="shared" si="89"/>
        <v>2022-52</v>
      </c>
      <c r="AS161">
        <f t="shared" ca="1" si="90"/>
        <v>1.1768772422591287</v>
      </c>
      <c r="AT161">
        <f t="shared" ca="1" si="71"/>
        <v>1.3100052196890972</v>
      </c>
      <c r="AU161" t="e">
        <f t="shared" ca="1" si="72"/>
        <v>#DIV/0!</v>
      </c>
      <c r="AV161" t="e">
        <f t="shared" ca="1" si="73"/>
        <v>#NUM!</v>
      </c>
    </row>
    <row r="162" spans="1:48" x14ac:dyDescent="0.25">
      <c r="A162" s="1" t="s">
        <v>112</v>
      </c>
      <c r="B162" s="10">
        <v>6139482</v>
      </c>
      <c r="C162" s="10">
        <v>2487446</v>
      </c>
      <c r="D162" s="10">
        <v>1961820</v>
      </c>
      <c r="E162" s="10">
        <v>114</v>
      </c>
      <c r="F162" s="10">
        <v>12</v>
      </c>
      <c r="G162" s="10">
        <v>1022</v>
      </c>
      <c r="H162" s="10">
        <v>519</v>
      </c>
      <c r="I162" s="10">
        <v>1418</v>
      </c>
      <c r="J162" s="10">
        <v>0</v>
      </c>
      <c r="K162" s="10">
        <v>0</v>
      </c>
      <c r="M162">
        <f t="shared" si="74"/>
        <v>1.6646355506865236E-4</v>
      </c>
      <c r="N162">
        <f t="shared" si="75"/>
        <v>2.0864774551889768E-4</v>
      </c>
      <c r="O162">
        <f t="shared" si="76"/>
        <v>7.2279821798126225E-4</v>
      </c>
      <c r="P162">
        <f t="shared" si="77"/>
        <v>0</v>
      </c>
      <c r="Q162">
        <f t="shared" si="78"/>
        <v>0</v>
      </c>
      <c r="S162">
        <f t="shared" si="79"/>
        <v>1.6649127018189262E-4</v>
      </c>
      <c r="T162">
        <f t="shared" si="61"/>
        <v>2.0869128924311229E-4</v>
      </c>
      <c r="U162">
        <f t="shared" si="62"/>
        <v>7.233210646714678E-4</v>
      </c>
      <c r="V162">
        <f t="shared" si="63"/>
        <v>0</v>
      </c>
      <c r="W162">
        <f t="shared" si="63"/>
        <v>0</v>
      </c>
      <c r="Y162" t="str">
        <f t="shared" si="80"/>
        <v>2023-01</v>
      </c>
      <c r="Z162">
        <f t="shared" ca="1" si="81"/>
        <v>1.9421217177813707E-4</v>
      </c>
      <c r="AA162">
        <f t="shared" ca="1" si="82"/>
        <v>2.0471767433005388E-4</v>
      </c>
      <c r="AB162">
        <f t="shared" ca="1" si="83"/>
        <v>7.170102644276507E-4</v>
      </c>
      <c r="AC162">
        <f t="shared" ca="1" si="84"/>
        <v>0</v>
      </c>
      <c r="AD162" t="e">
        <f t="shared" ca="1" si="85"/>
        <v>#NUM!</v>
      </c>
      <c r="AF162" t="str">
        <f t="shared" si="86"/>
        <v>2023-01</v>
      </c>
      <c r="AG162">
        <f t="shared" ca="1" si="87"/>
        <v>1.3427238000909943E-2</v>
      </c>
      <c r="AH162">
        <f t="shared" ca="1" si="64"/>
        <v>1.2896902753676385E-2</v>
      </c>
      <c r="AI162">
        <f t="shared" ca="1" si="65"/>
        <v>4.1590571657514251E-2</v>
      </c>
      <c r="AJ162">
        <f t="shared" ca="1" si="66"/>
        <v>5.2228830369856281E-2</v>
      </c>
      <c r="AK162" t="e">
        <f t="shared" ca="1" si="67"/>
        <v>#NUM!</v>
      </c>
      <c r="AM162">
        <f t="shared" ca="1" si="88"/>
        <v>0.96050302771146101</v>
      </c>
      <c r="AN162">
        <f t="shared" ca="1" si="68"/>
        <v>3.0974778025604164</v>
      </c>
      <c r="AO162">
        <f t="shared" ca="1" si="69"/>
        <v>3.8897672303355919</v>
      </c>
      <c r="AP162" t="e">
        <f t="shared" ca="1" si="70"/>
        <v>#NUM!</v>
      </c>
      <c r="AR162" t="str">
        <f t="shared" si="89"/>
        <v>2023-01</v>
      </c>
      <c r="AS162">
        <f t="shared" ca="1" si="90"/>
        <v>1.1785626311953499</v>
      </c>
      <c r="AT162">
        <f t="shared" ca="1" si="71"/>
        <v>1.3137051691556396</v>
      </c>
      <c r="AU162" t="e">
        <f t="shared" ca="1" si="72"/>
        <v>#DIV/0!</v>
      </c>
      <c r="AV162" t="e">
        <f t="shared" ca="1" si="73"/>
        <v>#NUM!</v>
      </c>
    </row>
    <row r="163" spans="1:48" x14ac:dyDescent="0.25">
      <c r="A163" s="1" t="s">
        <v>113</v>
      </c>
      <c r="B163" s="10">
        <v>6138460</v>
      </c>
      <c r="C163" s="10">
        <v>2486927</v>
      </c>
      <c r="D163" s="10">
        <v>1960402</v>
      </c>
      <c r="E163" s="10">
        <v>114</v>
      </c>
      <c r="F163" s="10">
        <v>12</v>
      </c>
      <c r="G163" s="10">
        <v>935</v>
      </c>
      <c r="H163" s="10">
        <v>486</v>
      </c>
      <c r="I163" s="10">
        <v>1238</v>
      </c>
      <c r="J163" s="10">
        <v>0</v>
      </c>
      <c r="K163" s="10">
        <v>0</v>
      </c>
      <c r="M163">
        <f t="shared" si="74"/>
        <v>1.5231833391436941E-4</v>
      </c>
      <c r="N163">
        <f t="shared" si="75"/>
        <v>1.9542190020052861E-4</v>
      </c>
      <c r="O163">
        <f t="shared" si="76"/>
        <v>6.3150313048038111E-4</v>
      </c>
      <c r="P163">
        <f t="shared" si="77"/>
        <v>0</v>
      </c>
      <c r="Q163">
        <f t="shared" si="78"/>
        <v>0</v>
      </c>
      <c r="S163">
        <f t="shared" si="79"/>
        <v>1.5234153861835682E-4</v>
      </c>
      <c r="T163">
        <f t="shared" si="61"/>
        <v>1.9546009800646929E-4</v>
      </c>
      <c r="U163">
        <f t="shared" si="62"/>
        <v>6.3190219971093176E-4</v>
      </c>
      <c r="V163">
        <f t="shared" si="63"/>
        <v>0</v>
      </c>
      <c r="W163">
        <f t="shared" si="63"/>
        <v>0</v>
      </c>
      <c r="Y163" t="str">
        <f t="shared" si="80"/>
        <v>2023-02</v>
      </c>
      <c r="Z163">
        <f t="shared" ca="1" si="81"/>
        <v>1.7804470246168572E-4</v>
      </c>
      <c r="AA163">
        <f t="shared" ca="1" si="82"/>
        <v>1.9169291229858675E-4</v>
      </c>
      <c r="AB163">
        <f t="shared" ca="1" si="83"/>
        <v>6.2632124415832832E-4</v>
      </c>
      <c r="AC163">
        <f t="shared" ca="1" si="84"/>
        <v>0</v>
      </c>
      <c r="AD163" t="e">
        <f t="shared" ca="1" si="85"/>
        <v>#NUM!</v>
      </c>
      <c r="AF163" t="str">
        <f t="shared" si="86"/>
        <v>2023-02</v>
      </c>
      <c r="AG163">
        <f t="shared" ca="1" si="87"/>
        <v>1.360528270337163E-2</v>
      </c>
      <c r="AH163">
        <f t="shared" ca="1" si="64"/>
        <v>1.3088595665974971E-2</v>
      </c>
      <c r="AI163">
        <f t="shared" ca="1" si="65"/>
        <v>4.2216892901672583E-2</v>
      </c>
      <c r="AJ163">
        <f t="shared" ca="1" si="66"/>
        <v>5.2228830369856281E-2</v>
      </c>
      <c r="AK163" t="e">
        <f t="shared" ca="1" si="67"/>
        <v>#NUM!</v>
      </c>
      <c r="AM163">
        <f t="shared" ca="1" si="88"/>
        <v>0.96202305761212781</v>
      </c>
      <c r="AN163">
        <f t="shared" ca="1" si="68"/>
        <v>3.1029779992157378</v>
      </c>
      <c r="AO163">
        <f t="shared" ca="1" si="69"/>
        <v>3.8388640286697648</v>
      </c>
      <c r="AP163" t="e">
        <f t="shared" ca="1" si="70"/>
        <v>#NUM!</v>
      </c>
      <c r="AR163" t="str">
        <f t="shared" si="89"/>
        <v>2023-02</v>
      </c>
      <c r="AS163">
        <f t="shared" ca="1" si="90"/>
        <v>1.1804277481054899</v>
      </c>
      <c r="AT163">
        <f t="shared" ca="1" si="71"/>
        <v>1.3160379176813903</v>
      </c>
      <c r="AU163" t="e">
        <f t="shared" ca="1" si="72"/>
        <v>#DIV/0!</v>
      </c>
      <c r="AV163" t="e">
        <f t="shared" ca="1" si="73"/>
        <v>#NUM!</v>
      </c>
    </row>
    <row r="164" spans="1:48" x14ac:dyDescent="0.25">
      <c r="A164" s="1" t="s">
        <v>114</v>
      </c>
      <c r="B164" s="10">
        <v>6137525</v>
      </c>
      <c r="C164" s="10">
        <v>2486441</v>
      </c>
      <c r="D164" s="10">
        <v>1959164</v>
      </c>
      <c r="E164" s="10">
        <v>114</v>
      </c>
      <c r="F164" s="10">
        <v>12</v>
      </c>
      <c r="G164" s="10">
        <v>864</v>
      </c>
      <c r="H164" s="10">
        <v>473</v>
      </c>
      <c r="I164" s="10">
        <v>1187</v>
      </c>
      <c r="J164" s="10">
        <v>0</v>
      </c>
      <c r="K164" s="10">
        <v>0</v>
      </c>
      <c r="M164">
        <f t="shared" si="74"/>
        <v>1.4077335733866665E-4</v>
      </c>
      <c r="N164">
        <f t="shared" si="75"/>
        <v>1.9023174086978134E-4</v>
      </c>
      <c r="O164">
        <f t="shared" si="76"/>
        <v>6.0587066728461732E-4</v>
      </c>
      <c r="P164">
        <f t="shared" si="77"/>
        <v>0</v>
      </c>
      <c r="Q164">
        <f t="shared" si="78"/>
        <v>0</v>
      </c>
      <c r="S164">
        <f t="shared" si="79"/>
        <v>1.4079317749944101E-4</v>
      </c>
      <c r="T164">
        <f t="shared" si="61"/>
        <v>1.9026793644447924E-4</v>
      </c>
      <c r="U164">
        <f t="shared" si="62"/>
        <v>6.0623798765470751E-4</v>
      </c>
      <c r="V164">
        <f t="shared" si="63"/>
        <v>0</v>
      </c>
      <c r="W164">
        <f t="shared" si="63"/>
        <v>0</v>
      </c>
      <c r="Y164" t="str">
        <f t="shared" si="80"/>
        <v>2023-03</v>
      </c>
      <c r="Z164">
        <f t="shared" ca="1" si="81"/>
        <v>1.6486105304690699E-4</v>
      </c>
      <c r="AA164">
        <f t="shared" ca="1" si="82"/>
        <v>1.8655653957666836E-4</v>
      </c>
      <c r="AB164">
        <f t="shared" ca="1" si="83"/>
        <v>6.0081869473742854E-4</v>
      </c>
      <c r="AC164">
        <f t="shared" ca="1" si="84"/>
        <v>0</v>
      </c>
      <c r="AD164" t="e">
        <f t="shared" ca="1" si="85"/>
        <v>#NUM!</v>
      </c>
      <c r="AF164" t="str">
        <f t="shared" si="86"/>
        <v>2023-03</v>
      </c>
      <c r="AG164">
        <f t="shared" ca="1" si="87"/>
        <v>1.3770143756418537E-2</v>
      </c>
      <c r="AH164">
        <f t="shared" ca="1" si="64"/>
        <v>1.327515220555164E-2</v>
      </c>
      <c r="AI164">
        <f t="shared" ca="1" si="65"/>
        <v>4.2817711596410013E-2</v>
      </c>
      <c r="AJ164">
        <f t="shared" ca="1" si="66"/>
        <v>5.2228830369856281E-2</v>
      </c>
      <c r="AK164" t="e">
        <f t="shared" ca="1" si="67"/>
        <v>#NUM!</v>
      </c>
      <c r="AM164">
        <f t="shared" ca="1" si="88"/>
        <v>0.96405327644918948</v>
      </c>
      <c r="AN164">
        <f t="shared" ca="1" si="68"/>
        <v>3.1094600284366551</v>
      </c>
      <c r="AO164">
        <f t="shared" ca="1" si="69"/>
        <v>3.7929037847198499</v>
      </c>
      <c r="AP164" t="e">
        <f t="shared" ca="1" si="70"/>
        <v>#NUM!</v>
      </c>
      <c r="AR164" t="str">
        <f t="shared" si="89"/>
        <v>2023-03</v>
      </c>
      <c r="AS164">
        <f t="shared" ca="1" si="90"/>
        <v>1.1829188803408675</v>
      </c>
      <c r="AT164">
        <f t="shared" ca="1" si="71"/>
        <v>1.3187870819488785</v>
      </c>
      <c r="AU164" t="e">
        <f t="shared" ca="1" si="72"/>
        <v>#DIV/0!</v>
      </c>
      <c r="AV164" t="e">
        <f t="shared" ca="1" si="73"/>
        <v>#NUM!</v>
      </c>
    </row>
    <row r="165" spans="1:48" x14ac:dyDescent="0.25">
      <c r="A165" s="1" t="s">
        <v>115</v>
      </c>
      <c r="B165" s="10">
        <v>6136661</v>
      </c>
      <c r="C165" s="10">
        <v>2485968</v>
      </c>
      <c r="D165" s="10">
        <v>1957977</v>
      </c>
      <c r="E165" s="10">
        <v>114</v>
      </c>
      <c r="F165" s="10">
        <v>12</v>
      </c>
      <c r="G165" s="10">
        <v>764</v>
      </c>
      <c r="H165" s="10">
        <v>450</v>
      </c>
      <c r="I165" s="10">
        <v>1100</v>
      </c>
      <c r="J165" s="10">
        <v>0</v>
      </c>
      <c r="K165" s="10">
        <v>0</v>
      </c>
      <c r="M165">
        <f t="shared" si="74"/>
        <v>1.2449767063880504E-4</v>
      </c>
      <c r="N165">
        <f t="shared" si="75"/>
        <v>1.8101600664208067E-4</v>
      </c>
      <c r="O165">
        <f t="shared" si="76"/>
        <v>5.6180435214509667E-4</v>
      </c>
      <c r="P165">
        <f t="shared" si="77"/>
        <v>0</v>
      </c>
      <c r="Q165">
        <f t="shared" si="78"/>
        <v>0</v>
      </c>
      <c r="S165">
        <f t="shared" si="79"/>
        <v>1.2451317239965058E-4</v>
      </c>
      <c r="T165">
        <f t="shared" si="61"/>
        <v>1.8104877986375141E-4</v>
      </c>
      <c r="U165">
        <f t="shared" si="62"/>
        <v>5.6212016849535183E-4</v>
      </c>
      <c r="V165">
        <f t="shared" si="63"/>
        <v>0</v>
      </c>
      <c r="W165">
        <f t="shared" si="63"/>
        <v>0</v>
      </c>
      <c r="Y165" t="str">
        <f t="shared" si="80"/>
        <v>2023-04</v>
      </c>
      <c r="Z165">
        <f t="shared" ca="1" si="81"/>
        <v>1.4607553917418261E-4</v>
      </c>
      <c r="AA165">
        <f t="shared" ca="1" si="82"/>
        <v>1.7747508705564949E-4</v>
      </c>
      <c r="AB165">
        <f t="shared" ca="1" si="83"/>
        <v>5.5703498786721672E-4</v>
      </c>
      <c r="AC165">
        <f t="shared" ca="1" si="84"/>
        <v>0</v>
      </c>
      <c r="AD165" t="e">
        <f t="shared" ca="1" si="85"/>
        <v>#NUM!</v>
      </c>
      <c r="AF165" t="str">
        <f t="shared" si="86"/>
        <v>2023-04</v>
      </c>
      <c r="AG165">
        <f t="shared" ca="1" si="87"/>
        <v>1.3916219295592721E-2</v>
      </c>
      <c r="AH165">
        <f t="shared" ca="1" si="64"/>
        <v>1.3452627292607289E-2</v>
      </c>
      <c r="AI165">
        <f t="shared" ca="1" si="65"/>
        <v>4.337474658427723E-2</v>
      </c>
      <c r="AJ165">
        <f t="shared" ca="1" si="66"/>
        <v>5.2228830369856281E-2</v>
      </c>
      <c r="AK165" t="e">
        <f t="shared" ca="1" si="67"/>
        <v>#NUM!</v>
      </c>
      <c r="AM165">
        <f t="shared" ca="1" si="88"/>
        <v>0.96668692888935348</v>
      </c>
      <c r="AN165">
        <f t="shared" ca="1" si="68"/>
        <v>3.1168484530862526</v>
      </c>
      <c r="AO165">
        <f t="shared" ca="1" si="69"/>
        <v>3.7530904953759388</v>
      </c>
      <c r="AP165" t="e">
        <f t="shared" ca="1" si="70"/>
        <v>#NUM!</v>
      </c>
      <c r="AR165" t="str">
        <f t="shared" si="89"/>
        <v>2023-04</v>
      </c>
      <c r="AS165">
        <f t="shared" ca="1" si="90"/>
        <v>1.1861504415749111</v>
      </c>
      <c r="AT165">
        <f t="shared" ca="1" si="71"/>
        <v>1.3219206674893689</v>
      </c>
      <c r="AU165" t="e">
        <f t="shared" ca="1" si="72"/>
        <v>#DIV/0!</v>
      </c>
      <c r="AV165" t="e">
        <f t="shared" ca="1" si="73"/>
        <v>#NUM!</v>
      </c>
    </row>
    <row r="166" spans="1:48" x14ac:dyDescent="0.25">
      <c r="A166" s="1" t="s">
        <v>116</v>
      </c>
      <c r="B166" s="10">
        <v>6135897</v>
      </c>
      <c r="C166" s="10">
        <v>2485518</v>
      </c>
      <c r="D166" s="10">
        <v>1956877</v>
      </c>
      <c r="E166" s="10">
        <v>114</v>
      </c>
      <c r="F166" s="10">
        <v>12</v>
      </c>
      <c r="G166" s="10">
        <v>821</v>
      </c>
      <c r="H166" s="10">
        <v>417</v>
      </c>
      <c r="I166" s="10">
        <v>1109</v>
      </c>
      <c r="J166" s="10">
        <v>0</v>
      </c>
      <c r="K166" s="10">
        <v>1</v>
      </c>
      <c r="M166">
        <f t="shared" si="74"/>
        <v>1.3380276754971604E-4</v>
      </c>
      <c r="N166">
        <f t="shared" si="75"/>
        <v>1.6777186888205999E-4</v>
      </c>
      <c r="O166">
        <f t="shared" si="76"/>
        <v>5.6671931858772936E-4</v>
      </c>
      <c r="P166">
        <f t="shared" si="77"/>
        <v>0</v>
      </c>
      <c r="Q166">
        <f t="shared" si="78"/>
        <v>8.3333333333333329E-2</v>
      </c>
      <c r="S166">
        <f t="shared" si="79"/>
        <v>1.3382067332582737E-4</v>
      </c>
      <c r="T166">
        <f t="shared" si="61"/>
        <v>1.6780002139893654E-4</v>
      </c>
      <c r="U166">
        <f t="shared" si="62"/>
        <v>5.6704068668434599E-4</v>
      </c>
      <c r="V166">
        <f t="shared" si="63"/>
        <v>0</v>
      </c>
      <c r="W166">
        <f t="shared" si="63"/>
        <v>9.0971778205726758E-2</v>
      </c>
      <c r="Y166" t="str">
        <f t="shared" si="80"/>
        <v>2023-05</v>
      </c>
      <c r="Z166">
        <f t="shared" ca="1" si="81"/>
        <v>1.5729363566893451E-4</v>
      </c>
      <c r="AA166">
        <f t="shared" ca="1" si="82"/>
        <v>1.6444880939739349E-4</v>
      </c>
      <c r="AB166">
        <f t="shared" ca="1" si="83"/>
        <v>5.6185020549888562E-4</v>
      </c>
      <c r="AC166">
        <f t="shared" ca="1" si="84"/>
        <v>0</v>
      </c>
      <c r="AD166" t="e">
        <f t="shared" ca="1" si="85"/>
        <v>#NUM!</v>
      </c>
      <c r="AF166" t="str">
        <f t="shared" si="86"/>
        <v>2023-05</v>
      </c>
      <c r="AG166">
        <f t="shared" ca="1" si="87"/>
        <v>1.4073512931261656E-2</v>
      </c>
      <c r="AH166">
        <f t="shared" ca="1" si="64"/>
        <v>1.3617076102004683E-2</v>
      </c>
      <c r="AI166">
        <f t="shared" ca="1" si="65"/>
        <v>4.3936596789776114E-2</v>
      </c>
      <c r="AJ166">
        <f t="shared" ca="1" si="66"/>
        <v>5.2228830369856281E-2</v>
      </c>
      <c r="AK166" t="e">
        <f t="shared" ca="1" si="67"/>
        <v>#NUM!</v>
      </c>
      <c r="AM166">
        <f t="shared" ca="1" si="88"/>
        <v>0.96756766903286207</v>
      </c>
      <c r="AN166">
        <f t="shared" ca="1" si="68"/>
        <v>3.1219352981997299</v>
      </c>
      <c r="AO166">
        <f t="shared" ca="1" si="69"/>
        <v>3.7111438078718626</v>
      </c>
      <c r="AP166" t="e">
        <f t="shared" ca="1" si="70"/>
        <v>#NUM!</v>
      </c>
      <c r="AR166" t="str">
        <f t="shared" si="89"/>
        <v>2023-05</v>
      </c>
      <c r="AS166">
        <f t="shared" ca="1" si="90"/>
        <v>1.187231133036557</v>
      </c>
      <c r="AT166">
        <f t="shared" ca="1" si="71"/>
        <v>1.3240781049743915</v>
      </c>
      <c r="AU166" t="e">
        <f t="shared" ca="1" si="72"/>
        <v>#DIV/0!</v>
      </c>
      <c r="AV166" t="e">
        <f t="shared" ca="1" si="73"/>
        <v>#NUM!</v>
      </c>
    </row>
    <row r="167" spans="1:48" x14ac:dyDescent="0.25">
      <c r="A167" s="1" t="s">
        <v>117</v>
      </c>
      <c r="B167" s="10">
        <v>6135076</v>
      </c>
      <c r="C167" s="10">
        <v>2485101</v>
      </c>
      <c r="D167" s="10">
        <v>1955768</v>
      </c>
      <c r="E167" s="10">
        <v>114</v>
      </c>
      <c r="F167" s="10">
        <v>11</v>
      </c>
      <c r="G167" s="10">
        <v>802</v>
      </c>
      <c r="H167" s="10">
        <v>428</v>
      </c>
      <c r="I167" s="10">
        <v>1077</v>
      </c>
      <c r="J167" s="10">
        <v>0</v>
      </c>
      <c r="K167" s="10">
        <v>0</v>
      </c>
      <c r="M167">
        <f t="shared" si="74"/>
        <v>1.3072372697583534E-4</v>
      </c>
      <c r="N167">
        <f t="shared" si="75"/>
        <v>1.7222640045615851E-4</v>
      </c>
      <c r="O167">
        <f t="shared" si="76"/>
        <v>5.5067881261990179E-4</v>
      </c>
      <c r="P167">
        <f t="shared" si="77"/>
        <v>0</v>
      </c>
      <c r="Q167">
        <f t="shared" si="78"/>
        <v>0</v>
      </c>
      <c r="S167">
        <f t="shared" si="79"/>
        <v>1.3074081808906956E-4</v>
      </c>
      <c r="T167">
        <f t="shared" si="61"/>
        <v>1.722560679245138E-4</v>
      </c>
      <c r="U167">
        <f t="shared" si="62"/>
        <v>5.5098224079724596E-4</v>
      </c>
      <c r="V167">
        <f t="shared" si="63"/>
        <v>0</v>
      </c>
      <c r="W167">
        <f t="shared" si="63"/>
        <v>0</v>
      </c>
      <c r="Y167" t="str">
        <f t="shared" si="80"/>
        <v>2023-06</v>
      </c>
      <c r="Z167">
        <f t="shared" ca="1" si="81"/>
        <v>1.5396601830930905E-4</v>
      </c>
      <c r="AA167">
        <f t="shared" ca="1" si="82"/>
        <v>1.6877580076788803E-4</v>
      </c>
      <c r="AB167">
        <f t="shared" ca="1" si="83"/>
        <v>5.4587969313836721E-4</v>
      </c>
      <c r="AC167">
        <f t="shared" ca="1" si="84"/>
        <v>0</v>
      </c>
      <c r="AD167" t="e">
        <f t="shared" ca="1" si="85"/>
        <v>#NUM!</v>
      </c>
      <c r="AF167" t="str">
        <f t="shared" si="86"/>
        <v>2023-06</v>
      </c>
      <c r="AG167">
        <f t="shared" ca="1" si="87"/>
        <v>1.4227478949570965E-2</v>
      </c>
      <c r="AH167">
        <f t="shared" ca="1" si="64"/>
        <v>1.378585190277257E-2</v>
      </c>
      <c r="AI167">
        <f t="shared" ca="1" si="65"/>
        <v>4.4482476482914479E-2</v>
      </c>
      <c r="AJ167">
        <f t="shared" ca="1" si="66"/>
        <v>5.2228830369856281E-2</v>
      </c>
      <c r="AK167" t="e">
        <f t="shared" ca="1" si="67"/>
        <v>#NUM!</v>
      </c>
      <c r="AM167">
        <f t="shared" ca="1" si="88"/>
        <v>0.96895957123790277</v>
      </c>
      <c r="AN167">
        <f t="shared" ca="1" si="68"/>
        <v>3.1265185238074706</v>
      </c>
      <c r="AO167">
        <f t="shared" ca="1" si="69"/>
        <v>3.6709827900628356</v>
      </c>
      <c r="AP167" t="e">
        <f t="shared" ca="1" si="70"/>
        <v>#NUM!</v>
      </c>
      <c r="AR167" t="str">
        <f t="shared" si="89"/>
        <v>2023-06</v>
      </c>
      <c r="AS167">
        <f t="shared" ca="1" si="90"/>
        <v>1.1889390338737338</v>
      </c>
      <c r="AT167">
        <f t="shared" ca="1" si="71"/>
        <v>1.3260219468858068</v>
      </c>
      <c r="AU167" t="e">
        <f t="shared" ca="1" si="72"/>
        <v>#DIV/0!</v>
      </c>
      <c r="AV167" t="e">
        <f t="shared" ca="1" si="73"/>
        <v>#NUM!</v>
      </c>
    </row>
    <row r="168" spans="1:48" x14ac:dyDescent="0.25">
      <c r="A168" s="1" t="s">
        <v>118</v>
      </c>
      <c r="B168" s="10">
        <v>6134274</v>
      </c>
      <c r="C168" s="10">
        <v>2484673</v>
      </c>
      <c r="D168" s="10">
        <v>1954691</v>
      </c>
      <c r="E168" s="10">
        <v>114</v>
      </c>
      <c r="F168" s="10">
        <v>11</v>
      </c>
      <c r="G168" s="10">
        <v>804</v>
      </c>
      <c r="H168" s="10">
        <v>450</v>
      </c>
      <c r="I168" s="10">
        <v>1080</v>
      </c>
      <c r="J168" s="10">
        <v>0</v>
      </c>
      <c r="K168" s="10">
        <v>0</v>
      </c>
      <c r="M168">
        <f t="shared" si="74"/>
        <v>1.3106685485519558E-4</v>
      </c>
      <c r="N168">
        <f t="shared" si="75"/>
        <v>1.8111035134200758E-4</v>
      </c>
      <c r="O168">
        <f t="shared" si="76"/>
        <v>5.5251699629250864E-4</v>
      </c>
      <c r="P168">
        <f t="shared" si="77"/>
        <v>0</v>
      </c>
      <c r="Q168">
        <f t="shared" si="78"/>
        <v>0</v>
      </c>
      <c r="S168">
        <f t="shared" si="79"/>
        <v>1.3108403581521747E-4</v>
      </c>
      <c r="T168">
        <f t="shared" si="61"/>
        <v>1.8114315873833496E-4</v>
      </c>
      <c r="U168">
        <f t="shared" si="62"/>
        <v>5.5282245416565399E-4</v>
      </c>
      <c r="V168">
        <f t="shared" si="63"/>
        <v>0</v>
      </c>
      <c r="W168">
        <f t="shared" si="63"/>
        <v>0</v>
      </c>
      <c r="Y168" t="str">
        <f t="shared" si="80"/>
        <v>2023-07</v>
      </c>
      <c r="Z168">
        <f t="shared" ca="1" si="81"/>
        <v>1.5466399538640173E-4</v>
      </c>
      <c r="AA168">
        <f t="shared" ca="1" si="82"/>
        <v>1.7744121826492292E-4</v>
      </c>
      <c r="AB168">
        <f t="shared" ca="1" si="83"/>
        <v>5.476436142188018E-4</v>
      </c>
      <c r="AC168">
        <f t="shared" ca="1" si="84"/>
        <v>0</v>
      </c>
      <c r="AD168" t="e">
        <f t="shared" ca="1" si="85"/>
        <v>#NUM!</v>
      </c>
      <c r="AF168" t="str">
        <f t="shared" si="86"/>
        <v>2023-07</v>
      </c>
      <c r="AG168">
        <f t="shared" ca="1" si="87"/>
        <v>1.4382142944957366E-2</v>
      </c>
      <c r="AH168">
        <f t="shared" ca="1" si="64"/>
        <v>1.3963293121037492E-2</v>
      </c>
      <c r="AI168">
        <f t="shared" ca="1" si="65"/>
        <v>4.503012009713328E-2</v>
      </c>
      <c r="AJ168">
        <f t="shared" ca="1" si="66"/>
        <v>5.2228830369856281E-2</v>
      </c>
      <c r="AK168" t="e">
        <f t="shared" ca="1" si="67"/>
        <v>#NUM!</v>
      </c>
      <c r="AM168">
        <f t="shared" ca="1" si="88"/>
        <v>0.97087709213273188</v>
      </c>
      <c r="AN168">
        <f t="shared" ca="1" si="68"/>
        <v>3.1309743109542403</v>
      </c>
      <c r="AO168">
        <f t="shared" ca="1" si="69"/>
        <v>3.6315054418346353</v>
      </c>
      <c r="AP168" t="e">
        <f t="shared" ca="1" si="70"/>
        <v>#NUM!</v>
      </c>
      <c r="AR168" t="str">
        <f t="shared" si="89"/>
        <v>2023-07</v>
      </c>
      <c r="AS168">
        <f t="shared" ca="1" si="90"/>
        <v>1.1912918827518539</v>
      </c>
      <c r="AT168">
        <f t="shared" ca="1" si="71"/>
        <v>1.3279117394785187</v>
      </c>
      <c r="AU168" t="e">
        <f t="shared" ca="1" si="72"/>
        <v>#DIV/0!</v>
      </c>
      <c r="AV168" t="e">
        <f t="shared" ca="1" si="73"/>
        <v>#NUM!</v>
      </c>
    </row>
    <row r="169" spans="1:48" x14ac:dyDescent="0.25">
      <c r="A169" s="1" t="s">
        <v>119</v>
      </c>
      <c r="B169" s="10">
        <v>6133470</v>
      </c>
      <c r="C169" s="10">
        <v>2484223</v>
      </c>
      <c r="D169" s="10">
        <v>1953611</v>
      </c>
      <c r="E169" s="10">
        <v>114</v>
      </c>
      <c r="F169" s="10">
        <v>11</v>
      </c>
      <c r="G169" s="10">
        <v>778</v>
      </c>
      <c r="H169" s="10">
        <v>423</v>
      </c>
      <c r="I169" s="10">
        <v>1094</v>
      </c>
      <c r="J169" s="10">
        <v>0</v>
      </c>
      <c r="K169" s="10">
        <v>0</v>
      </c>
      <c r="M169">
        <f t="shared" si="74"/>
        <v>1.2684499964946434E-4</v>
      </c>
      <c r="N169">
        <f t="shared" si="75"/>
        <v>1.7027456874845777E-4</v>
      </c>
      <c r="O169">
        <f t="shared" si="76"/>
        <v>5.5998865690252563E-4</v>
      </c>
      <c r="P169">
        <f t="shared" si="77"/>
        <v>0</v>
      </c>
      <c r="Q169">
        <f t="shared" si="78"/>
        <v>0</v>
      </c>
      <c r="S169">
        <f t="shared" si="79"/>
        <v>1.2686109151461064E-4</v>
      </c>
      <c r="T169">
        <f t="shared" si="61"/>
        <v>1.7030356752661244E-4</v>
      </c>
      <c r="U169">
        <f t="shared" si="62"/>
        <v>5.6030243456056087E-4</v>
      </c>
      <c r="V169">
        <f t="shared" si="63"/>
        <v>0</v>
      </c>
      <c r="W169">
        <f t="shared" si="63"/>
        <v>0</v>
      </c>
      <c r="Y169" t="str">
        <f t="shared" si="80"/>
        <v>2023-08</v>
      </c>
      <c r="Z169">
        <f t="shared" ca="1" si="81"/>
        <v>1.4996627535527495E-4</v>
      </c>
      <c r="AA169">
        <f t="shared" ca="1" si="82"/>
        <v>1.6678356235837302E-4</v>
      </c>
      <c r="AB169">
        <f t="shared" ca="1" si="83"/>
        <v>5.5499347657317582E-4</v>
      </c>
      <c r="AC169">
        <f t="shared" ca="1" si="84"/>
        <v>0</v>
      </c>
      <c r="AD169" t="e">
        <f t="shared" ca="1" si="85"/>
        <v>#NUM!</v>
      </c>
      <c r="AF169" t="str">
        <f t="shared" si="86"/>
        <v>2023-08</v>
      </c>
      <c r="AG169">
        <f t="shared" ca="1" si="87"/>
        <v>1.4532109220312641E-2</v>
      </c>
      <c r="AH169">
        <f t="shared" ca="1" si="64"/>
        <v>1.4130076683395866E-2</v>
      </c>
      <c r="AI169">
        <f t="shared" ca="1" si="65"/>
        <v>4.5585113573706454E-2</v>
      </c>
      <c r="AJ169">
        <f t="shared" ca="1" si="66"/>
        <v>5.2228830369856281E-2</v>
      </c>
      <c r="AK169" t="e">
        <f t="shared" ca="1" si="67"/>
        <v>#NUM!</v>
      </c>
      <c r="AM169">
        <f t="shared" ca="1" si="88"/>
        <v>0.97233488058603201</v>
      </c>
      <c r="AN169">
        <f t="shared" ca="1" si="68"/>
        <v>3.1368545943756501</v>
      </c>
      <c r="AO169">
        <f t="shared" ca="1" si="69"/>
        <v>3.5940295780912552</v>
      </c>
      <c r="AP169" t="e">
        <f t="shared" ca="1" si="70"/>
        <v>#NUM!</v>
      </c>
      <c r="AR169" t="str">
        <f t="shared" si="89"/>
        <v>2023-08</v>
      </c>
      <c r="AS169">
        <f t="shared" ca="1" si="90"/>
        <v>1.1930806277590833</v>
      </c>
      <c r="AT169">
        <f t="shared" ca="1" si="71"/>
        <v>1.3304056907573367</v>
      </c>
      <c r="AU169" t="e">
        <f t="shared" ca="1" si="72"/>
        <v>#DIV/0!</v>
      </c>
      <c r="AV169" t="e">
        <f t="shared" ca="1" si="73"/>
        <v>#NUM!</v>
      </c>
    </row>
    <row r="170" spans="1:48" x14ac:dyDescent="0.25">
      <c r="A170" s="1" t="s">
        <v>120</v>
      </c>
      <c r="B170" s="10">
        <v>6132692</v>
      </c>
      <c r="C170" s="10">
        <v>2483800</v>
      </c>
      <c r="D170" s="10">
        <v>1952517</v>
      </c>
      <c r="E170" s="10">
        <v>114</v>
      </c>
      <c r="F170" s="10">
        <v>11</v>
      </c>
      <c r="G170" s="10">
        <v>795</v>
      </c>
      <c r="H170" s="10">
        <v>435</v>
      </c>
      <c r="I170" s="10">
        <v>1092</v>
      </c>
      <c r="J170" s="10">
        <v>0</v>
      </c>
      <c r="K170" s="10">
        <v>0</v>
      </c>
      <c r="M170">
        <f t="shared" si="74"/>
        <v>1.2963312033280002E-4</v>
      </c>
      <c r="N170">
        <f t="shared" si="75"/>
        <v>1.7513487398341252E-4</v>
      </c>
      <c r="O170">
        <f t="shared" si="76"/>
        <v>5.5927810103574007E-4</v>
      </c>
      <c r="P170">
        <f t="shared" si="77"/>
        <v>0</v>
      </c>
      <c r="Q170">
        <f t="shared" si="78"/>
        <v>0</v>
      </c>
      <c r="S170">
        <f t="shared" si="79"/>
        <v>1.2964992743898335E-4</v>
      </c>
      <c r="T170">
        <f t="shared" si="61"/>
        <v>1.7516555202812744E-4</v>
      </c>
      <c r="U170">
        <f t="shared" si="62"/>
        <v>5.5959108266828185E-4</v>
      </c>
      <c r="V170">
        <f t="shared" si="63"/>
        <v>0</v>
      </c>
      <c r="W170">
        <f t="shared" si="63"/>
        <v>0</v>
      </c>
      <c r="Y170" t="str">
        <f t="shared" si="80"/>
        <v>2023-09</v>
      </c>
      <c r="Z170">
        <f t="shared" ca="1" si="81"/>
        <v>1.535547233820534E-4</v>
      </c>
      <c r="AA170">
        <f t="shared" ca="1" si="82"/>
        <v>1.7150434543712585E-4</v>
      </c>
      <c r="AB170">
        <f t="shared" ca="1" si="83"/>
        <v>5.5422890198283936E-4</v>
      </c>
      <c r="AC170">
        <f t="shared" ca="1" si="84"/>
        <v>0</v>
      </c>
      <c r="AD170" t="e">
        <f t="shared" ca="1" si="85"/>
        <v>#NUM!</v>
      </c>
      <c r="AF170" t="str">
        <f t="shared" si="86"/>
        <v>2023-09</v>
      </c>
      <c r="AG170">
        <f t="shared" ca="1" si="87"/>
        <v>1.4685663943694695E-2</v>
      </c>
      <c r="AH170">
        <f t="shared" ca="1" si="64"/>
        <v>1.4301581028832992E-2</v>
      </c>
      <c r="AI170">
        <f t="shared" ca="1" si="65"/>
        <v>4.6139342475689293E-2</v>
      </c>
      <c r="AJ170">
        <f t="shared" ca="1" si="66"/>
        <v>5.2228830369856281E-2</v>
      </c>
      <c r="AK170" t="e">
        <f t="shared" ca="1" si="67"/>
        <v>#NUM!</v>
      </c>
      <c r="AM170">
        <f t="shared" ca="1" si="88"/>
        <v>0.97384640447076221</v>
      </c>
      <c r="AN170">
        <f t="shared" ca="1" si="68"/>
        <v>3.1417947906604025</v>
      </c>
      <c r="AO170">
        <f t="shared" ca="1" si="69"/>
        <v>3.5564500570150104</v>
      </c>
      <c r="AP170" t="e">
        <f t="shared" ca="1" si="70"/>
        <v>#NUM!</v>
      </c>
      <c r="AR170" t="str">
        <f t="shared" si="89"/>
        <v>2023-09</v>
      </c>
      <c r="AS170">
        <f t="shared" ca="1" si="90"/>
        <v>1.1949353075625888</v>
      </c>
      <c r="AT170">
        <f t="shared" ca="1" si="71"/>
        <v>1.3325009314046008</v>
      </c>
      <c r="AU170" t="e">
        <f t="shared" ca="1" si="72"/>
        <v>#DIV/0!</v>
      </c>
      <c r="AV170" t="e">
        <f t="shared" ca="1" si="73"/>
        <v>#NUM!</v>
      </c>
    </row>
    <row r="171" spans="1:48" x14ac:dyDescent="0.25">
      <c r="A171" s="1" t="s">
        <v>121</v>
      </c>
      <c r="B171" s="10">
        <v>6131897</v>
      </c>
      <c r="C171" s="10">
        <v>2483365</v>
      </c>
      <c r="D171" s="10">
        <v>1951425</v>
      </c>
      <c r="E171" s="10">
        <v>114</v>
      </c>
      <c r="F171" s="10">
        <v>11</v>
      </c>
      <c r="G171" s="10">
        <v>750</v>
      </c>
      <c r="H171" s="10">
        <v>466</v>
      </c>
      <c r="I171" s="10">
        <v>1120</v>
      </c>
      <c r="J171" s="10">
        <v>0</v>
      </c>
      <c r="K171" s="10">
        <v>0</v>
      </c>
      <c r="M171">
        <f t="shared" si="74"/>
        <v>1.2231125212964274E-4</v>
      </c>
      <c r="N171">
        <f t="shared" si="75"/>
        <v>1.876486138767358E-4</v>
      </c>
      <c r="O171">
        <f t="shared" si="76"/>
        <v>5.7393955699040441E-4</v>
      </c>
      <c r="P171">
        <f t="shared" si="77"/>
        <v>0</v>
      </c>
      <c r="Q171">
        <f t="shared" si="78"/>
        <v>0</v>
      </c>
      <c r="S171">
        <f t="shared" si="79"/>
        <v>1.2232621415464152E-4</v>
      </c>
      <c r="T171">
        <f t="shared" si="61"/>
        <v>1.8768383303876813E-4</v>
      </c>
      <c r="U171">
        <f t="shared" si="62"/>
        <v>5.7426916855570268E-4</v>
      </c>
      <c r="V171">
        <f t="shared" si="63"/>
        <v>0</v>
      </c>
      <c r="W171">
        <f t="shared" si="63"/>
        <v>0</v>
      </c>
      <c r="Y171" t="str">
        <f t="shared" si="80"/>
        <v>2023-10</v>
      </c>
      <c r="Z171">
        <f t="shared" ca="1" si="81"/>
        <v>1.4515639621886009E-4</v>
      </c>
      <c r="AA171">
        <f t="shared" ca="1" si="82"/>
        <v>1.8371736877210399E-4</v>
      </c>
      <c r="AB171">
        <f t="shared" ca="1" si="83"/>
        <v>5.6870480871280154E-4</v>
      </c>
      <c r="AC171">
        <f t="shared" ca="1" si="84"/>
        <v>0</v>
      </c>
      <c r="AD171" t="e">
        <f t="shared" ca="1" si="85"/>
        <v>#NUM!</v>
      </c>
      <c r="AF171" t="str">
        <f t="shared" si="86"/>
        <v>2023-10</v>
      </c>
      <c r="AG171">
        <f t="shared" ca="1" si="87"/>
        <v>1.4830820339913555E-2</v>
      </c>
      <c r="AH171">
        <f t="shared" ca="1" si="64"/>
        <v>1.4485298397605097E-2</v>
      </c>
      <c r="AI171">
        <f t="shared" ca="1" si="65"/>
        <v>4.6708047284402095E-2</v>
      </c>
      <c r="AJ171">
        <f t="shared" ca="1" si="66"/>
        <v>5.2228830369856281E-2</v>
      </c>
      <c r="AK171" t="e">
        <f t="shared" ca="1" si="67"/>
        <v>#NUM!</v>
      </c>
      <c r="AM171">
        <f t="shared" ca="1" si="88"/>
        <v>0.97670243894880382</v>
      </c>
      <c r="AN171">
        <f t="shared" ca="1" si="68"/>
        <v>3.149390675221027</v>
      </c>
      <c r="AO171">
        <f t="shared" ca="1" si="69"/>
        <v>3.5216413639166713</v>
      </c>
      <c r="AP171" t="e">
        <f t="shared" ca="1" si="70"/>
        <v>#NUM!</v>
      </c>
      <c r="AR171" t="str">
        <f t="shared" si="89"/>
        <v>2023-10</v>
      </c>
      <c r="AS171">
        <f t="shared" ca="1" si="90"/>
        <v>1.198439737441634</v>
      </c>
      <c r="AT171">
        <f t="shared" ca="1" si="71"/>
        <v>1.3357225050356867</v>
      </c>
      <c r="AU171" t="e">
        <f t="shared" ca="1" si="72"/>
        <v>#DIV/0!</v>
      </c>
      <c r="AV171" t="e">
        <f t="shared" ca="1" si="73"/>
        <v>#NUM!</v>
      </c>
    </row>
    <row r="172" spans="1:48" x14ac:dyDescent="0.25">
      <c r="A172" s="1" t="s">
        <v>122</v>
      </c>
      <c r="B172" s="10">
        <v>6131147</v>
      </c>
      <c r="C172" s="10">
        <v>2482899</v>
      </c>
      <c r="D172" s="10">
        <v>1950305</v>
      </c>
      <c r="E172" s="10">
        <v>114</v>
      </c>
      <c r="F172" s="10">
        <v>11</v>
      </c>
      <c r="G172" s="10">
        <v>767</v>
      </c>
      <c r="H172" s="10">
        <v>383</v>
      </c>
      <c r="I172" s="10">
        <v>1068</v>
      </c>
      <c r="J172" s="10">
        <v>0</v>
      </c>
      <c r="K172" s="10">
        <v>0</v>
      </c>
      <c r="M172">
        <f t="shared" si="74"/>
        <v>1.2509894151942533E-4</v>
      </c>
      <c r="N172">
        <f t="shared" si="75"/>
        <v>1.5425516704465223E-4</v>
      </c>
      <c r="O172">
        <f t="shared" si="76"/>
        <v>5.4760665639476901E-4</v>
      </c>
      <c r="P172">
        <f t="shared" si="77"/>
        <v>0</v>
      </c>
      <c r="Q172">
        <f t="shared" si="78"/>
        <v>0</v>
      </c>
      <c r="S172">
        <f t="shared" si="79"/>
        <v>1.2511459338582104E-4</v>
      </c>
      <c r="T172">
        <f t="shared" si="61"/>
        <v>1.5427896567827185E-4</v>
      </c>
      <c r="U172">
        <f t="shared" si="62"/>
        <v>5.479067074542405E-4</v>
      </c>
      <c r="V172">
        <f t="shared" si="63"/>
        <v>0</v>
      </c>
      <c r="W172">
        <f t="shared" si="63"/>
        <v>0</v>
      </c>
      <c r="Y172" t="str">
        <f t="shared" si="80"/>
        <v>2023-11</v>
      </c>
      <c r="Z172">
        <f t="shared" ca="1" si="81"/>
        <v>1.4874773168442579E-4</v>
      </c>
      <c r="AA172">
        <f t="shared" ca="1" si="82"/>
        <v>1.5098263379759893E-4</v>
      </c>
      <c r="AB172">
        <f t="shared" ca="1" si="83"/>
        <v>5.4253908756632223E-4</v>
      </c>
      <c r="AC172">
        <f t="shared" ca="1" si="84"/>
        <v>0</v>
      </c>
      <c r="AD172" t="e">
        <f t="shared" ca="1" si="85"/>
        <v>#NUM!</v>
      </c>
      <c r="AF172" t="str">
        <f t="shared" si="86"/>
        <v>2023-11</v>
      </c>
      <c r="AG172">
        <f t="shared" ca="1" si="87"/>
        <v>1.4979568071597981E-2</v>
      </c>
      <c r="AH172">
        <f t="shared" ca="1" si="64"/>
        <v>1.4636281031402696E-2</v>
      </c>
      <c r="AI172">
        <f t="shared" ca="1" si="65"/>
        <v>4.7250586371968419E-2</v>
      </c>
      <c r="AJ172">
        <f t="shared" ca="1" si="66"/>
        <v>5.2228830369856281E-2</v>
      </c>
      <c r="AK172" t="e">
        <f t="shared" ca="1" si="67"/>
        <v>#NUM!</v>
      </c>
      <c r="AM172">
        <f t="shared" ca="1" si="88"/>
        <v>0.97708298139475891</v>
      </c>
      <c r="AN172">
        <f t="shared" ca="1" si="68"/>
        <v>3.1543357022127974</v>
      </c>
      <c r="AO172">
        <f t="shared" ca="1" si="69"/>
        <v>3.4866713192408256</v>
      </c>
      <c r="AP172" t="e">
        <f t="shared" ca="1" si="70"/>
        <v>#NUM!</v>
      </c>
      <c r="AR172" t="str">
        <f t="shared" si="89"/>
        <v>2023-11</v>
      </c>
      <c r="AS172">
        <f t="shared" ca="1" si="90"/>
        <v>1.1989066730924824</v>
      </c>
      <c r="AT172">
        <f t="shared" ca="1" si="71"/>
        <v>1.3378197944869081</v>
      </c>
      <c r="AU172" t="e">
        <f t="shared" ca="1" si="72"/>
        <v>#DIV/0!</v>
      </c>
      <c r="AV172" t="e">
        <f t="shared" ca="1" si="73"/>
        <v>#NUM!</v>
      </c>
    </row>
    <row r="173" spans="1:48" x14ac:dyDescent="0.25">
      <c r="A173" s="1" t="s">
        <v>123</v>
      </c>
      <c r="B173" s="10">
        <v>6130380</v>
      </c>
      <c r="C173" s="10">
        <v>2482516</v>
      </c>
      <c r="D173" s="10">
        <v>1949237</v>
      </c>
      <c r="E173" s="10">
        <v>114</v>
      </c>
      <c r="F173" s="10">
        <v>11</v>
      </c>
      <c r="G173" s="10">
        <v>771</v>
      </c>
      <c r="H173" s="10">
        <v>438</v>
      </c>
      <c r="I173" s="10">
        <v>1062</v>
      </c>
      <c r="J173" s="10">
        <v>0</v>
      </c>
      <c r="K173" s="10">
        <v>0</v>
      </c>
      <c r="M173">
        <f t="shared" si="74"/>
        <v>1.2576708132285437E-4</v>
      </c>
      <c r="N173">
        <f t="shared" si="75"/>
        <v>1.7643390818024938E-4</v>
      </c>
      <c r="O173">
        <f t="shared" si="76"/>
        <v>5.4482856625438574E-4</v>
      </c>
      <c r="P173">
        <f t="shared" si="77"/>
        <v>0</v>
      </c>
      <c r="Q173">
        <f t="shared" si="78"/>
        <v>0</v>
      </c>
      <c r="S173">
        <f t="shared" si="79"/>
        <v>1.2578290083700046E-4</v>
      </c>
      <c r="T173">
        <f t="shared" si="61"/>
        <v>1.7646504305530514E-4</v>
      </c>
      <c r="U173">
        <f t="shared" si="62"/>
        <v>5.4512557973425185E-4</v>
      </c>
      <c r="V173">
        <f t="shared" si="63"/>
        <v>0</v>
      </c>
      <c r="W173">
        <f t="shared" si="63"/>
        <v>0</v>
      </c>
      <c r="Y173" t="str">
        <f t="shared" si="80"/>
        <v>2023-12</v>
      </c>
      <c r="Z173">
        <f t="shared" ca="1" si="81"/>
        <v>1.498268778712121E-4</v>
      </c>
      <c r="AA173">
        <f t="shared" ca="1" si="82"/>
        <v>1.7265370050653032E-4</v>
      </c>
      <c r="AB173">
        <f t="shared" ca="1" si="83"/>
        <v>5.3972681155594281E-4</v>
      </c>
      <c r="AC173">
        <f t="shared" ca="1" si="84"/>
        <v>0</v>
      </c>
      <c r="AD173" t="e">
        <f t="shared" ca="1" si="85"/>
        <v>#NUM!</v>
      </c>
      <c r="AF173" t="str">
        <f t="shared" si="86"/>
        <v>2023-12</v>
      </c>
      <c r="AG173">
        <f t="shared" ca="1" si="87"/>
        <v>1.5129394949469193E-2</v>
      </c>
      <c r="AH173">
        <f t="shared" ca="1" si="64"/>
        <v>1.4808934731909225E-2</v>
      </c>
      <c r="AI173">
        <f t="shared" ca="1" si="65"/>
        <v>4.7790313183524363E-2</v>
      </c>
      <c r="AJ173">
        <f t="shared" ca="1" si="66"/>
        <v>5.2228830369856281E-2</v>
      </c>
      <c r="AK173" t="e">
        <f t="shared" ca="1" si="67"/>
        <v>#NUM!</v>
      </c>
      <c r="AM173">
        <f t="shared" ca="1" si="88"/>
        <v>0.97881870235853607</v>
      </c>
      <c r="AN173">
        <f t="shared" ca="1" si="68"/>
        <v>3.1587722670430427</v>
      </c>
      <c r="AO173">
        <f t="shared" ca="1" si="69"/>
        <v>3.4521427026193603</v>
      </c>
      <c r="AP173" t="e">
        <f t="shared" ca="1" si="70"/>
        <v>#NUM!</v>
      </c>
      <c r="AR173" t="str">
        <f t="shared" si="89"/>
        <v>2023-12</v>
      </c>
      <c r="AS173">
        <f t="shared" ca="1" si="90"/>
        <v>1.2010364486445326</v>
      </c>
      <c r="AT173">
        <f t="shared" ca="1" si="71"/>
        <v>1.3397014344928413</v>
      </c>
      <c r="AU173" t="e">
        <f t="shared" ca="1" si="72"/>
        <v>#DIV/0!</v>
      </c>
      <c r="AV173" t="e">
        <f t="shared" ca="1" si="73"/>
        <v>#NUM!</v>
      </c>
    </row>
    <row r="174" spans="1:48" x14ac:dyDescent="0.25">
      <c r="A174" s="1" t="s">
        <v>124</v>
      </c>
      <c r="B174" s="10">
        <v>6129609</v>
      </c>
      <c r="C174" s="10">
        <v>2482078</v>
      </c>
      <c r="D174" s="10">
        <v>1948175</v>
      </c>
      <c r="E174" s="10">
        <v>114</v>
      </c>
      <c r="F174" s="10">
        <v>11</v>
      </c>
      <c r="G174" s="10">
        <v>757</v>
      </c>
      <c r="H174" s="10">
        <v>364</v>
      </c>
      <c r="I174" s="10">
        <v>1072</v>
      </c>
      <c r="J174" s="10">
        <v>0</v>
      </c>
      <c r="K174" s="10">
        <v>0</v>
      </c>
      <c r="M174">
        <f t="shared" si="74"/>
        <v>1.234989050688225E-4</v>
      </c>
      <c r="N174">
        <f t="shared" si="75"/>
        <v>1.4665131393936854E-4</v>
      </c>
      <c r="O174">
        <f t="shared" si="76"/>
        <v>5.5025857533332479E-4</v>
      </c>
      <c r="P174">
        <f t="shared" si="77"/>
        <v>0</v>
      </c>
      <c r="Q174">
        <f t="shared" si="78"/>
        <v>0</v>
      </c>
      <c r="S174">
        <f t="shared" si="79"/>
        <v>1.2351415908918987E-4</v>
      </c>
      <c r="T174">
        <f t="shared" si="61"/>
        <v>1.466728239645928E-4</v>
      </c>
      <c r="U174">
        <f t="shared" si="62"/>
        <v>5.5056154044159694E-4</v>
      </c>
      <c r="V174">
        <f t="shared" si="63"/>
        <v>0</v>
      </c>
      <c r="W174">
        <f t="shared" si="63"/>
        <v>0</v>
      </c>
      <c r="Y174" t="str">
        <f t="shared" si="80"/>
        <v>2023-13</v>
      </c>
      <c r="Z174">
        <f t="shared" ca="1" si="81"/>
        <v>1.474044551339778E-4</v>
      </c>
      <c r="AA174">
        <f t="shared" ca="1" si="82"/>
        <v>1.4347088740148479E-4</v>
      </c>
      <c r="AB174">
        <f t="shared" ca="1" si="83"/>
        <v>5.450499662682665E-4</v>
      </c>
      <c r="AC174">
        <f t="shared" ca="1" si="84"/>
        <v>0</v>
      </c>
      <c r="AD174" t="e">
        <f t="shared" ca="1" si="85"/>
        <v>#NUM!</v>
      </c>
      <c r="AF174" t="str">
        <f t="shared" si="86"/>
        <v>2023-13</v>
      </c>
      <c r="AG174">
        <f t="shared" ca="1" si="87"/>
        <v>1.5276799404603171E-2</v>
      </c>
      <c r="AH174">
        <f t="shared" ca="1" si="64"/>
        <v>1.4952405619310711E-2</v>
      </c>
      <c r="AI174">
        <f t="shared" ca="1" si="65"/>
        <v>4.8335363149792629E-2</v>
      </c>
      <c r="AJ174">
        <f t="shared" ca="1" si="66"/>
        <v>5.2228830369856281E-2</v>
      </c>
      <c r="AK174" t="e">
        <f t="shared" ca="1" si="67"/>
        <v>#NUM!</v>
      </c>
      <c r="AM174">
        <f t="shared" ca="1" si="88"/>
        <v>0.97876559240578132</v>
      </c>
      <c r="AN174">
        <f t="shared" ca="1" si="68"/>
        <v>3.1639718418524447</v>
      </c>
      <c r="AO174">
        <f t="shared" ca="1" si="69"/>
        <v>3.4188332900488834</v>
      </c>
      <c r="AP174" t="e">
        <f t="shared" ca="1" si="70"/>
        <v>#NUM!</v>
      </c>
      <c r="AR174" t="str">
        <f t="shared" si="89"/>
        <v>2023-13</v>
      </c>
      <c r="AS174">
        <f t="shared" ca="1" si="90"/>
        <v>1.2009712813271423</v>
      </c>
      <c r="AT174">
        <f t="shared" ca="1" si="71"/>
        <v>1.3419066830014428</v>
      </c>
      <c r="AU174" t="e">
        <f t="shared" ca="1" si="72"/>
        <v>#DIV/0!</v>
      </c>
      <c r="AV174" t="e">
        <f t="shared" ca="1" si="73"/>
        <v>#NUM!</v>
      </c>
    </row>
    <row r="175" spans="1:48" x14ac:dyDescent="0.25">
      <c r="A175" s="1" t="s">
        <v>125</v>
      </c>
      <c r="B175" s="10">
        <v>6128852</v>
      </c>
      <c r="C175" s="10">
        <v>2481714</v>
      </c>
      <c r="D175" s="10">
        <v>1947103</v>
      </c>
      <c r="E175" s="10">
        <v>114</v>
      </c>
      <c r="F175" s="10">
        <v>11</v>
      </c>
      <c r="G175" s="10">
        <v>731</v>
      </c>
      <c r="H175" s="10">
        <v>389</v>
      </c>
      <c r="I175" s="10">
        <v>994</v>
      </c>
      <c r="J175" s="10">
        <v>0</v>
      </c>
      <c r="K175" s="10">
        <v>0</v>
      </c>
      <c r="M175">
        <f t="shared" si="74"/>
        <v>1.1927192890283531E-4</v>
      </c>
      <c r="N175">
        <f t="shared" si="75"/>
        <v>1.567465066482278E-4</v>
      </c>
      <c r="O175">
        <f t="shared" si="76"/>
        <v>5.1050201247699787E-4</v>
      </c>
      <c r="P175">
        <f t="shared" si="77"/>
        <v>0</v>
      </c>
      <c r="Q175">
        <f t="shared" si="78"/>
        <v>0</v>
      </c>
      <c r="S175">
        <f t="shared" si="79"/>
        <v>1.1928615653421809E-4</v>
      </c>
      <c r="T175">
        <f t="shared" si="61"/>
        <v>1.5677108028844757E-4</v>
      </c>
      <c r="U175">
        <f t="shared" si="62"/>
        <v>5.1076276899671776E-4</v>
      </c>
      <c r="V175">
        <f t="shared" si="63"/>
        <v>0</v>
      </c>
      <c r="W175">
        <f t="shared" si="63"/>
        <v>0</v>
      </c>
      <c r="Y175" t="str">
        <f t="shared" si="80"/>
        <v>2023-14</v>
      </c>
      <c r="Z175">
        <f t="shared" ca="1" si="81"/>
        <v>1.4262959529107822E-4</v>
      </c>
      <c r="AA175">
        <f t="shared" ca="1" si="82"/>
        <v>1.5331230315278913E-4</v>
      </c>
      <c r="AB175">
        <f t="shared" ca="1" si="83"/>
        <v>5.0559491219427178E-4</v>
      </c>
      <c r="AC175">
        <f t="shared" ca="1" si="84"/>
        <v>0</v>
      </c>
      <c r="AD175" t="e">
        <f t="shared" ca="1" si="85"/>
        <v>#NUM!</v>
      </c>
      <c r="AF175" t="str">
        <f t="shared" si="86"/>
        <v>2023-14</v>
      </c>
      <c r="AG175">
        <f t="shared" ca="1" si="87"/>
        <v>1.541942899989425E-2</v>
      </c>
      <c r="AH175">
        <f t="shared" ca="1" si="64"/>
        <v>1.5105717922463499E-2</v>
      </c>
      <c r="AI175">
        <f t="shared" ca="1" si="65"/>
        <v>4.8840958061986899E-2</v>
      </c>
      <c r="AJ175">
        <f t="shared" ca="1" si="66"/>
        <v>5.2228830369856281E-2</v>
      </c>
      <c r="AK175" t="e">
        <f t="shared" ca="1" si="67"/>
        <v>#NUM!</v>
      </c>
      <c r="AM175">
        <f t="shared" ca="1" si="88"/>
        <v>0.97965481877228389</v>
      </c>
      <c r="AN175">
        <f t="shared" ca="1" si="68"/>
        <v>3.1674945980374409</v>
      </c>
      <c r="AO175">
        <f t="shared" ca="1" si="69"/>
        <v>3.3872091093784653</v>
      </c>
      <c r="AP175" t="e">
        <f t="shared" ca="1" si="70"/>
        <v>#NUM!</v>
      </c>
      <c r="AR175" t="str">
        <f t="shared" si="89"/>
        <v>2023-14</v>
      </c>
      <c r="AS175">
        <f t="shared" ca="1" si="90"/>
        <v>1.2020623856089585</v>
      </c>
      <c r="AT175">
        <f t="shared" ca="1" si="71"/>
        <v>1.3434007576340614</v>
      </c>
      <c r="AU175" t="e">
        <f t="shared" ca="1" si="72"/>
        <v>#DIV/0!</v>
      </c>
      <c r="AV175" t="e">
        <f t="shared" ca="1" si="73"/>
        <v>#NUM!</v>
      </c>
    </row>
    <row r="176" spans="1:48" x14ac:dyDescent="0.25">
      <c r="A176" s="1" t="s">
        <v>126</v>
      </c>
      <c r="B176" s="10">
        <v>6128121</v>
      </c>
      <c r="C176" s="10">
        <v>2481325</v>
      </c>
      <c r="D176" s="10">
        <v>1946109</v>
      </c>
      <c r="E176" s="10">
        <v>114</v>
      </c>
      <c r="F176" s="10">
        <v>11</v>
      </c>
      <c r="G176" s="10">
        <v>733</v>
      </c>
      <c r="H176" s="10">
        <v>451</v>
      </c>
      <c r="I176" s="10">
        <v>1058</v>
      </c>
      <c r="J176" s="10">
        <v>0</v>
      </c>
      <c r="K176" s="10">
        <v>0</v>
      </c>
      <c r="M176">
        <f t="shared" si="74"/>
        <v>1.1961252070577588E-4</v>
      </c>
      <c r="N176">
        <f t="shared" si="75"/>
        <v>1.8175773024492963E-4</v>
      </c>
      <c r="O176">
        <f t="shared" si="76"/>
        <v>5.4364889119776954E-4</v>
      </c>
      <c r="P176">
        <f t="shared" si="77"/>
        <v>0</v>
      </c>
      <c r="Q176">
        <f t="shared" si="78"/>
        <v>0</v>
      </c>
      <c r="S176">
        <f t="shared" si="79"/>
        <v>1.1962682971507191E-4</v>
      </c>
      <c r="T176">
        <f t="shared" si="61"/>
        <v>1.8179077262360475E-4</v>
      </c>
      <c r="U176">
        <f t="shared" si="62"/>
        <v>5.43944619491364E-4</v>
      </c>
      <c r="V176">
        <f t="shared" si="63"/>
        <v>0</v>
      </c>
      <c r="W176">
        <f t="shared" si="63"/>
        <v>0</v>
      </c>
      <c r="Y176" t="str">
        <f t="shared" si="80"/>
        <v>2023-15</v>
      </c>
      <c r="Z176">
        <f t="shared" ca="1" si="81"/>
        <v>1.4330915597910519E-4</v>
      </c>
      <c r="AA176">
        <f t="shared" ca="1" si="82"/>
        <v>1.7773780745681647E-4</v>
      </c>
      <c r="AB176">
        <f t="shared" ca="1" si="83"/>
        <v>5.3838278292366309E-4</v>
      </c>
      <c r="AC176">
        <f t="shared" ca="1" si="84"/>
        <v>0</v>
      </c>
      <c r="AD176" t="e">
        <f t="shared" ca="1" si="85"/>
        <v>#NUM!</v>
      </c>
      <c r="AF176" t="str">
        <f t="shared" si="86"/>
        <v>2023-15</v>
      </c>
      <c r="AG176">
        <f t="shared" ca="1" si="87"/>
        <v>1.5562738155873355E-2</v>
      </c>
      <c r="AH176">
        <f t="shared" ca="1" si="64"/>
        <v>1.5283455729920315E-2</v>
      </c>
      <c r="AI176">
        <f t="shared" ca="1" si="65"/>
        <v>4.9379340844910559E-2</v>
      </c>
      <c r="AJ176">
        <f t="shared" ca="1" si="66"/>
        <v>5.2228830369856281E-2</v>
      </c>
      <c r="AK176" t="e">
        <f t="shared" ca="1" si="67"/>
        <v>#NUM!</v>
      </c>
      <c r="AM176">
        <f t="shared" ca="1" si="88"/>
        <v>0.98205441592888076</v>
      </c>
      <c r="AN176">
        <f t="shared" ca="1" si="68"/>
        <v>3.1729211370349288</v>
      </c>
      <c r="AO176">
        <f t="shared" ca="1" si="69"/>
        <v>3.3560180635786891</v>
      </c>
      <c r="AP176" t="e">
        <f t="shared" ca="1" si="70"/>
        <v>#NUM!</v>
      </c>
      <c r="AR176" t="str">
        <f t="shared" si="89"/>
        <v>2023-15</v>
      </c>
      <c r="AS176">
        <f t="shared" ca="1" si="90"/>
        <v>1.2050067548166497</v>
      </c>
      <c r="AT176">
        <f t="shared" ca="1" si="71"/>
        <v>1.3457022664054017</v>
      </c>
      <c r="AU176" t="e">
        <f t="shared" ca="1" si="72"/>
        <v>#DIV/0!</v>
      </c>
      <c r="AV176" t="e">
        <f t="shared" ca="1" si="73"/>
        <v>#NUM!</v>
      </c>
    </row>
    <row r="177" spans="1:48" x14ac:dyDescent="0.25">
      <c r="A177" s="1" t="s">
        <v>127</v>
      </c>
      <c r="B177" s="10">
        <v>6127388</v>
      </c>
      <c r="C177" s="10">
        <v>2480874</v>
      </c>
      <c r="D177" s="10">
        <v>1945051</v>
      </c>
      <c r="E177" s="10">
        <v>114</v>
      </c>
      <c r="F177" s="10">
        <v>11</v>
      </c>
      <c r="G177" s="10">
        <v>722</v>
      </c>
      <c r="H177" s="10">
        <v>421</v>
      </c>
      <c r="I177" s="10">
        <v>1009</v>
      </c>
      <c r="J177" s="10">
        <v>0</v>
      </c>
      <c r="K177" s="10">
        <v>0</v>
      </c>
      <c r="M177">
        <f t="shared" si="74"/>
        <v>1.1783161112043174E-4</v>
      </c>
      <c r="N177">
        <f t="shared" si="75"/>
        <v>1.696982595649759E-4</v>
      </c>
      <c r="O177">
        <f t="shared" si="76"/>
        <v>5.1875246458833214E-4</v>
      </c>
      <c r="P177">
        <f t="shared" si="77"/>
        <v>0</v>
      </c>
      <c r="Q177">
        <f t="shared" si="78"/>
        <v>0</v>
      </c>
      <c r="S177">
        <f t="shared" si="79"/>
        <v>1.1784549718160133E-4</v>
      </c>
      <c r="T177">
        <f t="shared" si="61"/>
        <v>1.6972706235945698E-4</v>
      </c>
      <c r="U177">
        <f t="shared" si="62"/>
        <v>5.1902172003008519E-4</v>
      </c>
      <c r="V177">
        <f t="shared" si="63"/>
        <v>0</v>
      </c>
      <c r="W177">
        <f t="shared" si="63"/>
        <v>0</v>
      </c>
      <c r="Y177" t="str">
        <f t="shared" si="80"/>
        <v>2023-16</v>
      </c>
      <c r="Z177">
        <f t="shared" ca="1" si="81"/>
        <v>1.4144385300698562E-4</v>
      </c>
      <c r="AA177">
        <f t="shared" ca="1" si="82"/>
        <v>1.6590367398054288E-4</v>
      </c>
      <c r="AB177">
        <f t="shared" ca="1" si="83"/>
        <v>5.136591466686505E-4</v>
      </c>
      <c r="AC177">
        <f t="shared" ca="1" si="84"/>
        <v>0</v>
      </c>
      <c r="AD177" t="e">
        <f t="shared" ca="1" si="85"/>
        <v>#NUM!</v>
      </c>
      <c r="AF177" t="str">
        <f t="shared" si="86"/>
        <v>2023-16</v>
      </c>
      <c r="AG177">
        <f t="shared" ca="1" si="87"/>
        <v>1.5704182008880341E-2</v>
      </c>
      <c r="AH177">
        <f t="shared" ca="1" si="64"/>
        <v>1.5449359403900858E-2</v>
      </c>
      <c r="AI177">
        <f t="shared" ca="1" si="65"/>
        <v>4.9892999991579208E-2</v>
      </c>
      <c r="AJ177">
        <f t="shared" ca="1" si="66"/>
        <v>5.2228830369856281E-2</v>
      </c>
      <c r="AK177" t="e">
        <f t="shared" ca="1" si="67"/>
        <v>#NUM!</v>
      </c>
      <c r="AM177">
        <f t="shared" ca="1" si="88"/>
        <v>0.98377358305988893</v>
      </c>
      <c r="AN177">
        <f t="shared" ca="1" si="68"/>
        <v>3.1770518173672402</v>
      </c>
      <c r="AO177">
        <f t="shared" ca="1" si="69"/>
        <v>3.3257912026441185</v>
      </c>
      <c r="AP177" t="e">
        <f t="shared" ca="1" si="70"/>
        <v>#NUM!</v>
      </c>
      <c r="AR177" t="str">
        <f t="shared" si="89"/>
        <v>2023-16</v>
      </c>
      <c r="AS177">
        <f t="shared" ca="1" si="90"/>
        <v>1.2071162183778559</v>
      </c>
      <c r="AT177">
        <f t="shared" ca="1" si="71"/>
        <v>1.3474541743933139</v>
      </c>
      <c r="AU177" t="e">
        <f t="shared" ca="1" si="72"/>
        <v>#DIV/0!</v>
      </c>
      <c r="AV177" t="e">
        <f t="shared" ca="1" si="73"/>
        <v>#NUM!</v>
      </c>
    </row>
    <row r="178" spans="1:48" x14ac:dyDescent="0.25">
      <c r="A178" s="1" t="s">
        <v>128</v>
      </c>
      <c r="B178" s="10">
        <v>6126666</v>
      </c>
      <c r="C178" s="10">
        <v>2480453</v>
      </c>
      <c r="D178" s="10">
        <v>1944042</v>
      </c>
      <c r="E178" s="10">
        <v>114</v>
      </c>
      <c r="F178" s="10">
        <v>11</v>
      </c>
      <c r="G178" s="10">
        <v>682</v>
      </c>
      <c r="H178" s="10">
        <v>399</v>
      </c>
      <c r="I178" s="10">
        <v>991</v>
      </c>
      <c r="J178" s="10">
        <v>0</v>
      </c>
      <c r="K178" s="10">
        <v>0</v>
      </c>
      <c r="M178">
        <f t="shared" si="74"/>
        <v>1.1131666064381509E-4</v>
      </c>
      <c r="N178">
        <f t="shared" si="75"/>
        <v>1.6085771429654179E-4</v>
      </c>
      <c r="O178">
        <f t="shared" si="76"/>
        <v>5.0976264916087206E-4</v>
      </c>
      <c r="P178">
        <f t="shared" si="77"/>
        <v>0</v>
      </c>
      <c r="Q178">
        <f t="shared" si="78"/>
        <v>0</v>
      </c>
      <c r="S178">
        <f t="shared" si="79"/>
        <v>1.1132905353724963E-4</v>
      </c>
      <c r="T178">
        <f t="shared" si="61"/>
        <v>1.6088359401063743E-4</v>
      </c>
      <c r="U178">
        <f t="shared" si="62"/>
        <v>5.1002265070859698E-4</v>
      </c>
      <c r="V178">
        <f t="shared" si="63"/>
        <v>0</v>
      </c>
      <c r="W178">
        <f t="shared" si="63"/>
        <v>0</v>
      </c>
      <c r="Y178" t="str">
        <f t="shared" si="80"/>
        <v>2023-17</v>
      </c>
      <c r="Z178">
        <f t="shared" ca="1" si="81"/>
        <v>1.3387680604156954E-4</v>
      </c>
      <c r="AA178">
        <f t="shared" ca="1" si="82"/>
        <v>1.5722210072736332E-4</v>
      </c>
      <c r="AB178">
        <f t="shared" ca="1" si="83"/>
        <v>5.0469845234211389E-4</v>
      </c>
      <c r="AC178">
        <f t="shared" ca="1" si="84"/>
        <v>0</v>
      </c>
      <c r="AD178" t="e">
        <f t="shared" ca="1" si="85"/>
        <v>#NUM!</v>
      </c>
      <c r="AF178" t="str">
        <f t="shared" si="86"/>
        <v>2023-17</v>
      </c>
      <c r="AG178">
        <f t="shared" ca="1" si="87"/>
        <v>1.583805881492191E-2</v>
      </c>
      <c r="AH178">
        <f t="shared" ca="1" si="64"/>
        <v>1.5606581504628221E-2</v>
      </c>
      <c r="AI178">
        <f t="shared" ca="1" si="65"/>
        <v>5.0397698443921321E-2</v>
      </c>
      <c r="AJ178">
        <f t="shared" ca="1" si="66"/>
        <v>5.2228830369856281E-2</v>
      </c>
      <c r="AK178" t="e">
        <f t="shared" ca="1" si="67"/>
        <v>#NUM!</v>
      </c>
      <c r="AM178">
        <f t="shared" ca="1" si="88"/>
        <v>0.98538474234761642</v>
      </c>
      <c r="AN178">
        <f t="shared" ca="1" si="68"/>
        <v>3.1820628419714456</v>
      </c>
      <c r="AO178">
        <f t="shared" ca="1" si="69"/>
        <v>3.2976787736542952</v>
      </c>
      <c r="AP178" t="e">
        <f t="shared" ca="1" si="70"/>
        <v>#NUM!</v>
      </c>
      <c r="AR178" t="str">
        <f t="shared" si="89"/>
        <v>2023-17</v>
      </c>
      <c r="AS178">
        <f t="shared" ca="1" si="90"/>
        <v>1.2090931534573248</v>
      </c>
      <c r="AT178">
        <f t="shared" ca="1" si="71"/>
        <v>1.3495794548133606</v>
      </c>
      <c r="AU178" t="e">
        <f t="shared" ca="1" si="72"/>
        <v>#DIV/0!</v>
      </c>
      <c r="AV178" t="e">
        <f t="shared" ca="1" si="73"/>
        <v>#NUM!</v>
      </c>
    </row>
    <row r="179" spans="1:48" x14ac:dyDescent="0.25">
      <c r="A179" s="1" t="s">
        <v>129</v>
      </c>
      <c r="B179" s="10">
        <v>6125984</v>
      </c>
      <c r="C179" s="10">
        <v>2480054</v>
      </c>
      <c r="D179" s="10">
        <v>1943051</v>
      </c>
      <c r="E179" s="10">
        <v>114</v>
      </c>
      <c r="F179" s="10">
        <v>11</v>
      </c>
      <c r="G179" s="10">
        <v>758</v>
      </c>
      <c r="H179" s="10">
        <v>390</v>
      </c>
      <c r="I179" s="10">
        <v>961</v>
      </c>
      <c r="J179" s="10">
        <v>1</v>
      </c>
      <c r="K179" s="10">
        <v>0</v>
      </c>
      <c r="M179">
        <f t="shared" si="74"/>
        <v>1.2373522359836395E-4</v>
      </c>
      <c r="N179">
        <f t="shared" si="75"/>
        <v>1.5725464042315207E-4</v>
      </c>
      <c r="O179">
        <f t="shared" si="76"/>
        <v>4.9458300373999447E-4</v>
      </c>
      <c r="P179">
        <f t="shared" si="77"/>
        <v>8.771929824561403E-3</v>
      </c>
      <c r="Q179">
        <f t="shared" si="78"/>
        <v>0</v>
      </c>
      <c r="S179">
        <f t="shared" si="79"/>
        <v>1.2375053605659766E-4</v>
      </c>
      <c r="T179">
        <f t="shared" si="61"/>
        <v>1.5727937365863075E-4</v>
      </c>
      <c r="U179">
        <f t="shared" si="62"/>
        <v>4.9482774722534441E-4</v>
      </c>
      <c r="V179">
        <f t="shared" si="63"/>
        <v>8.8496152769826121E-3</v>
      </c>
      <c r="W179">
        <f t="shared" si="63"/>
        <v>0</v>
      </c>
      <c r="Y179" t="str">
        <f t="shared" si="80"/>
        <v>2023-18</v>
      </c>
      <c r="Z179">
        <f t="shared" ca="1" si="81"/>
        <v>1.4909725748506501E-4</v>
      </c>
      <c r="AA179">
        <f t="shared" ca="1" si="82"/>
        <v>1.5366343331716447E-4</v>
      </c>
      <c r="AB179">
        <f t="shared" ca="1" si="83"/>
        <v>4.8960919902903686E-4</v>
      </c>
      <c r="AC179">
        <f t="shared" ca="1" si="84"/>
        <v>3.0002407902791741E-3</v>
      </c>
      <c r="AD179" t="e">
        <f t="shared" ca="1" si="85"/>
        <v>#NUM!</v>
      </c>
      <c r="AF179" t="str">
        <f t="shared" si="86"/>
        <v>2023-18</v>
      </c>
      <c r="AG179">
        <f t="shared" ca="1" si="87"/>
        <v>1.5987156072406975E-2</v>
      </c>
      <c r="AH179">
        <f t="shared" ca="1" si="64"/>
        <v>1.5760244937945384E-2</v>
      </c>
      <c r="AI179">
        <f t="shared" ca="1" si="65"/>
        <v>5.0887307642950359E-2</v>
      </c>
      <c r="AJ179">
        <f t="shared" ca="1" si="66"/>
        <v>5.5229071160135458E-2</v>
      </c>
      <c r="AK179" t="e">
        <f t="shared" ca="1" si="67"/>
        <v>#NUM!</v>
      </c>
      <c r="AM179">
        <f t="shared" ca="1" si="88"/>
        <v>0.98580666045706355</v>
      </c>
      <c r="AN179">
        <f t="shared" ca="1" si="68"/>
        <v>3.1830118760633912</v>
      </c>
      <c r="AO179">
        <f t="shared" ca="1" si="69"/>
        <v>3.454590104080991</v>
      </c>
      <c r="AP179" t="e">
        <f t="shared" ca="1" si="70"/>
        <v>#NUM!</v>
      </c>
      <c r="AR179" t="str">
        <f t="shared" si="89"/>
        <v>2023-18</v>
      </c>
      <c r="AS179">
        <f t="shared" ca="1" si="90"/>
        <v>1.2096108581421334</v>
      </c>
      <c r="AT179">
        <f t="shared" ca="1" si="71"/>
        <v>1.3499819600359206</v>
      </c>
      <c r="AU179" t="e">
        <f t="shared" ca="1" si="72"/>
        <v>#DIV/0!</v>
      </c>
      <c r="AV179" t="e">
        <f t="shared" ca="1" si="73"/>
        <v>#NUM!</v>
      </c>
    </row>
    <row r="180" spans="1:48" x14ac:dyDescent="0.25">
      <c r="A180" s="1" t="s">
        <v>130</v>
      </c>
      <c r="B180" s="10">
        <v>6125226</v>
      </c>
      <c r="C180" s="10">
        <v>2479664</v>
      </c>
      <c r="D180" s="10">
        <v>1942090</v>
      </c>
      <c r="E180" s="10">
        <v>113</v>
      </c>
      <c r="F180" s="10">
        <v>11</v>
      </c>
      <c r="G180" s="10">
        <v>666</v>
      </c>
      <c r="H180" s="10">
        <v>380</v>
      </c>
      <c r="I180" s="10">
        <v>960</v>
      </c>
      <c r="J180" s="10">
        <v>0</v>
      </c>
      <c r="K180" s="10">
        <v>0</v>
      </c>
      <c r="M180">
        <f t="shared" si="74"/>
        <v>1.0873068193728688E-4</v>
      </c>
      <c r="N180">
        <f t="shared" si="75"/>
        <v>1.5324656888997864E-4</v>
      </c>
      <c r="O180">
        <f t="shared" si="76"/>
        <v>4.9431282793279405E-4</v>
      </c>
      <c r="P180">
        <f t="shared" si="77"/>
        <v>0</v>
      </c>
      <c r="Q180">
        <f t="shared" si="78"/>
        <v>0</v>
      </c>
      <c r="S180">
        <f t="shared" si="79"/>
        <v>1.0874250569120606E-4</v>
      </c>
      <c r="T180">
        <f t="shared" si="61"/>
        <v>1.5327005730031638E-4</v>
      </c>
      <c r="U180">
        <f t="shared" si="62"/>
        <v>4.9455730402748544E-4</v>
      </c>
      <c r="V180">
        <f t="shared" si="63"/>
        <v>0</v>
      </c>
      <c r="W180">
        <f t="shared" si="63"/>
        <v>0</v>
      </c>
      <c r="Y180" t="str">
        <f t="shared" si="80"/>
        <v>2023-19</v>
      </c>
      <c r="Z180">
        <f t="shared" ca="1" si="81"/>
        <v>1.3126460699972324E-4</v>
      </c>
      <c r="AA180">
        <f t="shared" ca="1" si="82"/>
        <v>1.4971075735353582E-4</v>
      </c>
      <c r="AB180">
        <f t="shared" ca="1" si="83"/>
        <v>4.8928867108550666E-4</v>
      </c>
      <c r="AC180">
        <f t="shared" ca="1" si="84"/>
        <v>0</v>
      </c>
      <c r="AD180" t="e">
        <f t="shared" ca="1" si="85"/>
        <v>#NUM!</v>
      </c>
      <c r="AF180" t="str">
        <f t="shared" si="86"/>
        <v>2023-19</v>
      </c>
      <c r="AG180">
        <f t="shared" ca="1" si="87"/>
        <v>1.6118420679406699E-2</v>
      </c>
      <c r="AH180">
        <f t="shared" ca="1" si="64"/>
        <v>1.5909955695298919E-2</v>
      </c>
      <c r="AI180">
        <f t="shared" ca="1" si="65"/>
        <v>5.1376596314035863E-2</v>
      </c>
      <c r="AJ180">
        <f t="shared" ca="1" si="66"/>
        <v>5.5229071160135458E-2</v>
      </c>
      <c r="AK180" t="e">
        <f t="shared" ca="1" si="67"/>
        <v>#NUM!</v>
      </c>
      <c r="AM180">
        <f t="shared" ca="1" si="88"/>
        <v>0.98706666191098236</v>
      </c>
      <c r="AN180">
        <f t="shared" ca="1" si="68"/>
        <v>3.1874460492072836</v>
      </c>
      <c r="AO180">
        <f t="shared" ca="1" si="69"/>
        <v>3.4264567390710625</v>
      </c>
      <c r="AP180" t="e">
        <f t="shared" ca="1" si="70"/>
        <v>#NUM!</v>
      </c>
      <c r="AR180" t="str">
        <f t="shared" si="89"/>
        <v>2023-19</v>
      </c>
      <c r="AS180">
        <f t="shared" ca="1" si="90"/>
        <v>1.2111569132674136</v>
      </c>
      <c r="AT180">
        <f t="shared" ca="1" si="71"/>
        <v>1.3518625856776112</v>
      </c>
      <c r="AU180" t="e">
        <f t="shared" ca="1" si="72"/>
        <v>#DIV/0!</v>
      </c>
      <c r="AV180" t="e">
        <f t="shared" ca="1" si="73"/>
        <v>#NUM!</v>
      </c>
    </row>
    <row r="181" spans="1:48" x14ac:dyDescent="0.25">
      <c r="A181" s="1" t="s">
        <v>131</v>
      </c>
      <c r="B181" s="10">
        <v>6124560</v>
      </c>
      <c r="C181" s="10">
        <v>2479284</v>
      </c>
      <c r="D181" s="10">
        <v>1941130</v>
      </c>
      <c r="E181" s="10">
        <v>113</v>
      </c>
      <c r="F181" s="10">
        <v>11</v>
      </c>
      <c r="G181" s="10">
        <v>698</v>
      </c>
      <c r="H181" s="10">
        <v>383</v>
      </c>
      <c r="I181" s="10">
        <v>947</v>
      </c>
      <c r="J181" s="10">
        <v>1</v>
      </c>
      <c r="K181" s="10">
        <v>0</v>
      </c>
      <c r="M181">
        <f t="shared" si="74"/>
        <v>1.1396737071724336E-4</v>
      </c>
      <c r="N181">
        <f t="shared" si="75"/>
        <v>1.5448008376611958E-4</v>
      </c>
      <c r="O181">
        <f t="shared" si="76"/>
        <v>4.8786016392513639E-4</v>
      </c>
      <c r="P181">
        <f t="shared" si="77"/>
        <v>8.8495575221238937E-3</v>
      </c>
      <c r="Q181">
        <f t="shared" si="78"/>
        <v>0</v>
      </c>
      <c r="S181">
        <f t="shared" si="79"/>
        <v>1.1398036088269955E-4</v>
      </c>
      <c r="T181">
        <f t="shared" si="61"/>
        <v>1.5450395185689488E-4</v>
      </c>
      <c r="U181">
        <f t="shared" si="62"/>
        <v>4.880982973261424E-4</v>
      </c>
      <c r="V181">
        <f t="shared" si="63"/>
        <v>8.9286307443014312E-3</v>
      </c>
      <c r="W181">
        <f t="shared" si="63"/>
        <v>0</v>
      </c>
      <c r="Y181" t="str">
        <f t="shared" si="80"/>
        <v>2023-20</v>
      </c>
      <c r="Z181">
        <f t="shared" ca="1" si="81"/>
        <v>1.3784914438439732E-4</v>
      </c>
      <c r="AA181">
        <f t="shared" ca="1" si="82"/>
        <v>1.5088018430573782E-4</v>
      </c>
      <c r="AB181">
        <f t="shared" ca="1" si="83"/>
        <v>4.8284623379691384E-4</v>
      </c>
      <c r="AC181">
        <f t="shared" ca="1" si="84"/>
        <v>2.960939101301649E-3</v>
      </c>
      <c r="AD181" t="e">
        <f t="shared" ca="1" si="85"/>
        <v>#NUM!</v>
      </c>
      <c r="AF181" t="str">
        <f t="shared" si="86"/>
        <v>2023-20</v>
      </c>
      <c r="AG181">
        <f t="shared" ca="1" si="87"/>
        <v>1.6256269823791095E-2</v>
      </c>
      <c r="AH181">
        <f t="shared" ca="1" si="64"/>
        <v>1.6060835879604655E-2</v>
      </c>
      <c r="AI181">
        <f t="shared" ca="1" si="65"/>
        <v>5.1859442547832778E-2</v>
      </c>
      <c r="AJ181">
        <f t="shared" ca="1" si="66"/>
        <v>5.8190010261437108E-2</v>
      </c>
      <c r="AK181" t="e">
        <f t="shared" ca="1" si="67"/>
        <v>#NUM!</v>
      </c>
      <c r="AM181">
        <f t="shared" ca="1" si="88"/>
        <v>0.98797793427982961</v>
      </c>
      <c r="AN181">
        <f t="shared" ca="1" si="68"/>
        <v>3.190119449908265</v>
      </c>
      <c r="AO181">
        <f t="shared" ca="1" si="69"/>
        <v>3.5795425944687427</v>
      </c>
      <c r="AP181" t="e">
        <f t="shared" ca="1" si="70"/>
        <v>#NUM!</v>
      </c>
      <c r="AR181" t="str">
        <f t="shared" si="89"/>
        <v>2023-20</v>
      </c>
      <c r="AS181">
        <f t="shared" ca="1" si="90"/>
        <v>1.2122750685774735</v>
      </c>
      <c r="AT181">
        <f t="shared" ca="1" si="71"/>
        <v>1.3529964308716591</v>
      </c>
      <c r="AU181" t="e">
        <f t="shared" ca="1" si="72"/>
        <v>#DIV/0!</v>
      </c>
      <c r="AV181" t="e">
        <f t="shared" ca="1" si="73"/>
        <v>#NUM!</v>
      </c>
    </row>
    <row r="182" spans="1:48" x14ac:dyDescent="0.25">
      <c r="A182" s="1" t="s">
        <v>132</v>
      </c>
      <c r="B182" s="10">
        <v>6123862</v>
      </c>
      <c r="C182" s="10">
        <v>2478901</v>
      </c>
      <c r="D182" s="10">
        <v>1940183</v>
      </c>
      <c r="E182" s="10">
        <v>112</v>
      </c>
      <c r="F182" s="10">
        <v>11</v>
      </c>
      <c r="G182" s="10">
        <v>671</v>
      </c>
      <c r="H182" s="10">
        <v>385</v>
      </c>
      <c r="I182" s="10">
        <v>915</v>
      </c>
      <c r="J182" s="10">
        <v>0</v>
      </c>
      <c r="K182" s="10">
        <v>0</v>
      </c>
      <c r="M182">
        <f t="shared" si="74"/>
        <v>1.0957137832302556E-4</v>
      </c>
      <c r="N182">
        <f t="shared" si="75"/>
        <v>1.553107606959697E-4</v>
      </c>
      <c r="O182">
        <f t="shared" si="76"/>
        <v>4.7160499808523217E-4</v>
      </c>
      <c r="P182">
        <f t="shared" si="77"/>
        <v>0</v>
      </c>
      <c r="Q182">
        <f t="shared" si="78"/>
        <v>0</v>
      </c>
      <c r="S182">
        <f t="shared" si="79"/>
        <v>1.0958338563522555E-4</v>
      </c>
      <c r="T182">
        <f t="shared" si="61"/>
        <v>1.5533488618764933E-4</v>
      </c>
      <c r="U182">
        <f t="shared" si="62"/>
        <v>4.7182752305236414E-4</v>
      </c>
      <c r="V182">
        <f t="shared" si="63"/>
        <v>0</v>
      </c>
      <c r="W182">
        <f t="shared" si="63"/>
        <v>0</v>
      </c>
      <c r="Y182" t="str">
        <f t="shared" si="80"/>
        <v>2023-21</v>
      </c>
      <c r="Z182">
        <f t="shared" ca="1" si="81"/>
        <v>1.3278361916847957E-4</v>
      </c>
      <c r="AA182">
        <f t="shared" ca="1" si="82"/>
        <v>1.5165563206714344E-4</v>
      </c>
      <c r="AB182">
        <f t="shared" ca="1" si="83"/>
        <v>4.6670004425626837E-4</v>
      </c>
      <c r="AC182">
        <f t="shared" ca="1" si="84"/>
        <v>0</v>
      </c>
      <c r="AD182" t="e">
        <f t="shared" ca="1" si="85"/>
        <v>#NUM!</v>
      </c>
      <c r="AF182" t="str">
        <f t="shared" si="86"/>
        <v>2023-21</v>
      </c>
      <c r="AG182">
        <f t="shared" ca="1" si="87"/>
        <v>1.6389053442959576E-2</v>
      </c>
      <c r="AH182">
        <f t="shared" ca="1" si="64"/>
        <v>1.6212491511671798E-2</v>
      </c>
      <c r="AI182">
        <f t="shared" ca="1" si="65"/>
        <v>5.2326142592089044E-2</v>
      </c>
      <c r="AJ182">
        <f t="shared" ca="1" si="66"/>
        <v>5.8190010261437108E-2</v>
      </c>
      <c r="AK182" t="e">
        <f t="shared" ca="1" si="67"/>
        <v>#NUM!</v>
      </c>
      <c r="AM182">
        <f t="shared" ca="1" si="88"/>
        <v>0.98922683778521536</v>
      </c>
      <c r="AN182">
        <f t="shared" ca="1" si="68"/>
        <v>3.1927495248096438</v>
      </c>
      <c r="AO182">
        <f t="shared" ca="1" si="69"/>
        <v>3.550541247788439</v>
      </c>
      <c r="AP182" t="e">
        <f t="shared" ca="1" si="70"/>
        <v>#NUM!</v>
      </c>
      <c r="AR182" t="str">
        <f t="shared" si="89"/>
        <v>2023-21</v>
      </c>
      <c r="AS182">
        <f t="shared" ca="1" si="90"/>
        <v>1.2138075062262372</v>
      </c>
      <c r="AT182">
        <f t="shared" ca="1" si="71"/>
        <v>1.3541119006872464</v>
      </c>
      <c r="AU182" t="e">
        <f t="shared" ca="1" si="72"/>
        <v>#DIV/0!</v>
      </c>
      <c r="AV182" t="e">
        <f t="shared" ca="1" si="73"/>
        <v>#NUM!</v>
      </c>
    </row>
    <row r="183" spans="1:48" x14ac:dyDescent="0.25">
      <c r="A183" s="1" t="s">
        <v>133</v>
      </c>
      <c r="B183" s="10">
        <v>6123191</v>
      </c>
      <c r="C183" s="10">
        <v>2478516</v>
      </c>
      <c r="D183" s="10">
        <v>1939268</v>
      </c>
      <c r="E183" s="10">
        <v>112</v>
      </c>
      <c r="F183" s="10">
        <v>11</v>
      </c>
      <c r="G183" s="10">
        <v>657</v>
      </c>
      <c r="H183" s="10">
        <v>377</v>
      </c>
      <c r="I183" s="10">
        <v>932</v>
      </c>
      <c r="J183" s="10">
        <v>1</v>
      </c>
      <c r="K183" s="10">
        <v>0</v>
      </c>
      <c r="M183">
        <f t="shared" si="74"/>
        <v>1.0729699596174608E-4</v>
      </c>
      <c r="N183">
        <f t="shared" si="75"/>
        <v>1.5210714798694059E-4</v>
      </c>
      <c r="O183">
        <f t="shared" si="76"/>
        <v>4.8059370855394921E-4</v>
      </c>
      <c r="P183">
        <f t="shared" si="77"/>
        <v>8.9285714285714281E-3</v>
      </c>
      <c r="Q183">
        <f t="shared" si="78"/>
        <v>0</v>
      </c>
      <c r="S183">
        <f t="shared" si="79"/>
        <v>1.073085099455107E-4</v>
      </c>
      <c r="T183">
        <f t="shared" si="61"/>
        <v>1.5213028838456983E-4</v>
      </c>
      <c r="U183">
        <f t="shared" si="62"/>
        <v>4.8082479918661519E-4</v>
      </c>
      <c r="V183">
        <f t="shared" si="63"/>
        <v>9.009069942365857E-3</v>
      </c>
      <c r="W183">
        <f t="shared" si="63"/>
        <v>0</v>
      </c>
      <c r="Y183" t="str">
        <f t="shared" si="80"/>
        <v>2023-22</v>
      </c>
      <c r="Z183">
        <f t="shared" ca="1" si="81"/>
        <v>1.3027458324173157E-4</v>
      </c>
      <c r="AA183">
        <f t="shared" ca="1" si="82"/>
        <v>1.4849169154570723E-4</v>
      </c>
      <c r="AB183">
        <f t="shared" ca="1" si="83"/>
        <v>4.7554809425154169E-4</v>
      </c>
      <c r="AC183">
        <f t="shared" ca="1" si="84"/>
        <v>2.9223852253018393E-3</v>
      </c>
      <c r="AD183" t="e">
        <f t="shared" ca="1" si="85"/>
        <v>#NUM!</v>
      </c>
      <c r="AF183" t="str">
        <f t="shared" si="86"/>
        <v>2023-22</v>
      </c>
      <c r="AG183">
        <f t="shared" ca="1" si="87"/>
        <v>1.6519328026201308E-2</v>
      </c>
      <c r="AH183">
        <f t="shared" ca="1" si="64"/>
        <v>1.6360983203217504E-2</v>
      </c>
      <c r="AI183">
        <f t="shared" ca="1" si="65"/>
        <v>5.2801690686340587E-2</v>
      </c>
      <c r="AJ183">
        <f t="shared" ca="1" si="66"/>
        <v>6.1112395486738948E-2</v>
      </c>
      <c r="AK183" t="e">
        <f t="shared" ca="1" si="67"/>
        <v>#NUM!</v>
      </c>
      <c r="AM183">
        <f t="shared" ca="1" si="88"/>
        <v>0.99041457238861941</v>
      </c>
      <c r="AN183">
        <f t="shared" ca="1" si="68"/>
        <v>3.1963582660621435</v>
      </c>
      <c r="AO183">
        <f t="shared" ca="1" si="69"/>
        <v>3.6994480277774358</v>
      </c>
      <c r="AP183" t="e">
        <f t="shared" ca="1" si="70"/>
        <v>#NUM!</v>
      </c>
      <c r="AR183" t="str">
        <f t="shared" si="89"/>
        <v>2023-22</v>
      </c>
      <c r="AS183">
        <f t="shared" ca="1" si="90"/>
        <v>1.2152648880136585</v>
      </c>
      <c r="AT183">
        <f t="shared" ca="1" si="71"/>
        <v>1.3556424433867407</v>
      </c>
      <c r="AU183" t="e">
        <f t="shared" ca="1" si="72"/>
        <v>#DIV/0!</v>
      </c>
      <c r="AV183" t="e">
        <f t="shared" ca="1" si="73"/>
        <v>#NUM!</v>
      </c>
    </row>
    <row r="184" spans="1:48" x14ac:dyDescent="0.25">
      <c r="A184" s="1" t="s">
        <v>134</v>
      </c>
      <c r="B184" s="10">
        <v>6122534</v>
      </c>
      <c r="C184" s="10">
        <v>2478139</v>
      </c>
      <c r="D184" s="10">
        <v>1938336</v>
      </c>
      <c r="E184" s="10">
        <v>111</v>
      </c>
      <c r="F184" s="10">
        <v>11</v>
      </c>
      <c r="G184" s="10">
        <v>697</v>
      </c>
      <c r="H184" s="10">
        <v>366</v>
      </c>
      <c r="I184" s="10">
        <v>926</v>
      </c>
      <c r="J184" s="10">
        <v>0</v>
      </c>
      <c r="K184" s="10">
        <v>0</v>
      </c>
      <c r="M184">
        <f t="shared" si="74"/>
        <v>1.1384175245086429E-4</v>
      </c>
      <c r="N184">
        <f t="shared" si="75"/>
        <v>1.4769147331929322E-4</v>
      </c>
      <c r="O184">
        <f t="shared" si="76"/>
        <v>4.7772935136116752E-4</v>
      </c>
      <c r="P184">
        <f t="shared" si="77"/>
        <v>0</v>
      </c>
      <c r="Q184">
        <f t="shared" si="78"/>
        <v>0</v>
      </c>
      <c r="S184">
        <f t="shared" si="79"/>
        <v>1.1385471399401057E-4</v>
      </c>
      <c r="T184">
        <f t="shared" si="61"/>
        <v>1.4771328958124288E-4</v>
      </c>
      <c r="U184">
        <f t="shared" si="62"/>
        <v>4.7795769487525623E-4</v>
      </c>
      <c r="V184">
        <f t="shared" si="63"/>
        <v>0</v>
      </c>
      <c r="W184">
        <f t="shared" si="63"/>
        <v>0</v>
      </c>
      <c r="Y184" t="str">
        <f t="shared" si="80"/>
        <v>2023-23</v>
      </c>
      <c r="Z184">
        <f t="shared" ca="1" si="81"/>
        <v>1.3848485646598838E-4</v>
      </c>
      <c r="AA184">
        <f t="shared" ca="1" si="82"/>
        <v>1.4414612173831723E-4</v>
      </c>
      <c r="AB184">
        <f t="shared" ca="1" si="83"/>
        <v>4.7266131638703249E-4</v>
      </c>
      <c r="AC184">
        <f t="shared" ca="1" si="84"/>
        <v>0</v>
      </c>
      <c r="AD184" t="e">
        <f t="shared" ca="1" si="85"/>
        <v>#NUM!</v>
      </c>
      <c r="AF184" t="str">
        <f t="shared" si="86"/>
        <v>2023-23</v>
      </c>
      <c r="AG184">
        <f t="shared" ca="1" si="87"/>
        <v>1.6657812882667298E-2</v>
      </c>
      <c r="AH184">
        <f t="shared" ca="1" si="64"/>
        <v>1.6505129324955823E-2</v>
      </c>
      <c r="AI184">
        <f t="shared" ca="1" si="65"/>
        <v>5.3274352002727621E-2</v>
      </c>
      <c r="AJ184">
        <f t="shared" ca="1" si="66"/>
        <v>6.1112395486738948E-2</v>
      </c>
      <c r="AK184" t="e">
        <f t="shared" ca="1" si="67"/>
        <v>#NUM!</v>
      </c>
      <c r="AM184">
        <f t="shared" ca="1" si="88"/>
        <v>0.99083411737261473</v>
      </c>
      <c r="AN184">
        <f t="shared" ca="1" si="68"/>
        <v>3.1981600692705809</v>
      </c>
      <c r="AO184">
        <f t="shared" ca="1" si="69"/>
        <v>3.6686926379349178</v>
      </c>
      <c r="AP184" t="e">
        <f t="shared" ca="1" si="70"/>
        <v>#NUM!</v>
      </c>
      <c r="AR184" t="str">
        <f t="shared" si="89"/>
        <v>2023-23</v>
      </c>
      <c r="AS184">
        <f t="shared" ca="1" si="90"/>
        <v>1.2157796808107415</v>
      </c>
      <c r="AT184">
        <f t="shared" ca="1" si="71"/>
        <v>1.3564066258408549</v>
      </c>
      <c r="AU184" t="e">
        <f t="shared" ca="1" si="72"/>
        <v>#DIV/0!</v>
      </c>
      <c r="AV184" t="e">
        <f t="shared" ca="1" si="73"/>
        <v>#NUM!</v>
      </c>
    </row>
    <row r="185" spans="1:48" x14ac:dyDescent="0.25">
      <c r="A185" s="1" t="s">
        <v>135</v>
      </c>
      <c r="B185" s="10">
        <v>6121837</v>
      </c>
      <c r="C185" s="10">
        <v>2477773</v>
      </c>
      <c r="D185" s="10">
        <v>1937410</v>
      </c>
      <c r="E185" s="10">
        <v>111</v>
      </c>
      <c r="F185" s="10">
        <v>11</v>
      </c>
      <c r="G185" s="10">
        <v>696</v>
      </c>
      <c r="H185" s="10">
        <v>343</v>
      </c>
      <c r="I185" s="10">
        <v>918</v>
      </c>
      <c r="J185" s="10">
        <v>2</v>
      </c>
      <c r="K185" s="10">
        <v>0</v>
      </c>
      <c r="M185">
        <f t="shared" si="74"/>
        <v>1.136913642097952E-4</v>
      </c>
      <c r="N185">
        <f t="shared" si="75"/>
        <v>1.3843076020281114E-4</v>
      </c>
      <c r="O185">
        <f t="shared" si="76"/>
        <v>4.7382846170918909E-4</v>
      </c>
      <c r="P185">
        <f t="shared" si="77"/>
        <v>1.8018018018018018E-2</v>
      </c>
      <c r="Q185">
        <f t="shared" si="78"/>
        <v>0</v>
      </c>
      <c r="S185">
        <f t="shared" si="79"/>
        <v>1.1370429152826212E-4</v>
      </c>
      <c r="T185">
        <f t="shared" si="61"/>
        <v>1.3844992615246488E-4</v>
      </c>
      <c r="U185">
        <f t="shared" si="62"/>
        <v>4.7405309042928499E-4</v>
      </c>
      <c r="V185">
        <f t="shared" si="63"/>
        <v>1.834913866819643E-2</v>
      </c>
      <c r="W185">
        <f t="shared" si="63"/>
        <v>0</v>
      </c>
      <c r="Y185" t="str">
        <f t="shared" si="80"/>
        <v>2023-24</v>
      </c>
      <c r="Z185">
        <f t="shared" ca="1" si="81"/>
        <v>1.385651019199125E-4</v>
      </c>
      <c r="AA185">
        <f t="shared" ca="1" si="82"/>
        <v>1.3507439988896992E-4</v>
      </c>
      <c r="AB185">
        <f t="shared" ca="1" si="83"/>
        <v>4.6874926521736518E-4</v>
      </c>
      <c r="AC185">
        <f t="shared" ca="1" si="84"/>
        <v>5.8221860577641685E-3</v>
      </c>
      <c r="AD185" t="e">
        <f t="shared" ca="1" si="85"/>
        <v>#NUM!</v>
      </c>
      <c r="AF185" t="str">
        <f t="shared" si="86"/>
        <v>2023-24</v>
      </c>
      <c r="AG185">
        <f t="shared" ca="1" si="87"/>
        <v>1.6796377984587212E-2</v>
      </c>
      <c r="AH185">
        <f t="shared" ca="1" si="64"/>
        <v>1.6640203724844795E-2</v>
      </c>
      <c r="AI185">
        <f t="shared" ca="1" si="65"/>
        <v>5.3743101267944987E-2</v>
      </c>
      <c r="AJ185">
        <f t="shared" ca="1" si="66"/>
        <v>6.6934581544503116E-2</v>
      </c>
      <c r="AK185" t="e">
        <f t="shared" ca="1" si="67"/>
        <v>#NUM!</v>
      </c>
      <c r="AM185">
        <f t="shared" ca="1" si="88"/>
        <v>0.9907019084777845</v>
      </c>
      <c r="AN185">
        <f t="shared" ca="1" si="68"/>
        <v>3.1996839626532005</v>
      </c>
      <c r="AO185">
        <f t="shared" ca="1" si="69"/>
        <v>3.9850604461226111</v>
      </c>
      <c r="AP185" t="e">
        <f t="shared" ca="1" si="70"/>
        <v>#NUM!</v>
      </c>
      <c r="AR185" t="str">
        <f t="shared" si="89"/>
        <v>2023-24</v>
      </c>
      <c r="AS185">
        <f t="shared" ca="1" si="90"/>
        <v>1.2156174569983609</v>
      </c>
      <c r="AT185">
        <f t="shared" ca="1" si="71"/>
        <v>1.3570529409209291</v>
      </c>
      <c r="AU185" t="e">
        <f t="shared" ca="1" si="72"/>
        <v>#DIV/0!</v>
      </c>
      <c r="AV185" t="e">
        <f t="shared" ca="1" si="73"/>
        <v>#NUM!</v>
      </c>
    </row>
    <row r="186" spans="1:48" x14ac:dyDescent="0.25">
      <c r="A186" s="1" t="s">
        <v>136</v>
      </c>
      <c r="B186" s="10">
        <v>6121141</v>
      </c>
      <c r="C186" s="10">
        <v>2477430</v>
      </c>
      <c r="D186" s="10">
        <v>1936492</v>
      </c>
      <c r="E186" s="10">
        <v>109</v>
      </c>
      <c r="F186" s="10">
        <v>11</v>
      </c>
      <c r="G186" s="10">
        <v>730</v>
      </c>
      <c r="H186" s="10">
        <v>406</v>
      </c>
      <c r="I186" s="10">
        <v>991</v>
      </c>
      <c r="J186" s="10">
        <v>0</v>
      </c>
      <c r="K186" s="10">
        <v>0</v>
      </c>
      <c r="M186">
        <f t="shared" si="74"/>
        <v>1.1925881138826895E-4</v>
      </c>
      <c r="N186">
        <f t="shared" si="75"/>
        <v>1.6387950416358888E-4</v>
      </c>
      <c r="O186">
        <f t="shared" si="76"/>
        <v>5.1175011309109459E-4</v>
      </c>
      <c r="P186">
        <f t="shared" si="77"/>
        <v>0</v>
      </c>
      <c r="Q186">
        <f t="shared" si="78"/>
        <v>0</v>
      </c>
      <c r="S186">
        <f t="shared" si="79"/>
        <v>1.1927303589012995E-4</v>
      </c>
      <c r="T186">
        <f t="shared" si="61"/>
        <v>1.6390636542426833E-4</v>
      </c>
      <c r="U186">
        <f t="shared" si="62"/>
        <v>5.1201214654486528E-4</v>
      </c>
      <c r="V186">
        <f t="shared" si="63"/>
        <v>0</v>
      </c>
      <c r="W186">
        <f t="shared" si="63"/>
        <v>0</v>
      </c>
      <c r="Y186" t="str">
        <f t="shared" si="80"/>
        <v>2023-25</v>
      </c>
      <c r="Z186">
        <f t="shared" ca="1" si="81"/>
        <v>1.4562804626970765E-4</v>
      </c>
      <c r="AA186">
        <f t="shared" ca="1" si="82"/>
        <v>1.5987224165142126E-4</v>
      </c>
      <c r="AB186">
        <f t="shared" ca="1" si="83"/>
        <v>5.0622885618944286E-4</v>
      </c>
      <c r="AC186">
        <f t="shared" ca="1" si="84"/>
        <v>0</v>
      </c>
      <c r="AD186" t="e">
        <f t="shared" ca="1" si="85"/>
        <v>#NUM!</v>
      </c>
      <c r="AF186" t="str">
        <f t="shared" si="86"/>
        <v>2023-25</v>
      </c>
      <c r="AG186">
        <f t="shared" ca="1" si="87"/>
        <v>1.694200603085692E-2</v>
      </c>
      <c r="AH186">
        <f t="shared" ca="1" si="64"/>
        <v>1.6800075966496218E-2</v>
      </c>
      <c r="AI186">
        <f t="shared" ca="1" si="65"/>
        <v>5.424933012413443E-2</v>
      </c>
      <c r="AJ186">
        <f t="shared" ca="1" si="66"/>
        <v>6.6934581544503116E-2</v>
      </c>
      <c r="AK186" t="e">
        <f t="shared" ca="1" si="67"/>
        <v>#NUM!</v>
      </c>
      <c r="AM186">
        <f t="shared" ca="1" si="88"/>
        <v>0.99162259391820529</v>
      </c>
      <c r="AN186">
        <f t="shared" ca="1" si="68"/>
        <v>3.2020606075413207</v>
      </c>
      <c r="AO186">
        <f t="shared" ca="1" si="69"/>
        <v>3.9508061455410539</v>
      </c>
      <c r="AP186" t="e">
        <f t="shared" ca="1" si="70"/>
        <v>#NUM!</v>
      </c>
      <c r="AR186" t="str">
        <f t="shared" si="89"/>
        <v>2023-25</v>
      </c>
      <c r="AS186">
        <f t="shared" ca="1" si="90"/>
        <v>1.216747162396324</v>
      </c>
      <c r="AT186">
        <f t="shared" ca="1" si="71"/>
        <v>1.3580609257633676</v>
      </c>
      <c r="AU186" t="e">
        <f t="shared" ca="1" si="72"/>
        <v>#DIV/0!</v>
      </c>
      <c r="AV186" t="e">
        <f t="shared" ca="1" si="73"/>
        <v>#NUM!</v>
      </c>
    </row>
    <row r="187" spans="1:48" x14ac:dyDescent="0.25">
      <c r="A187" s="1" t="s">
        <v>137</v>
      </c>
      <c r="B187" s="10">
        <v>6120411</v>
      </c>
      <c r="C187" s="10">
        <v>2477024</v>
      </c>
      <c r="D187" s="10">
        <v>1935501</v>
      </c>
      <c r="E187" s="10">
        <v>109</v>
      </c>
      <c r="F187" s="10">
        <v>11</v>
      </c>
      <c r="G187" s="10">
        <v>684</v>
      </c>
      <c r="H187" s="10">
        <v>363</v>
      </c>
      <c r="I187" s="10">
        <v>889</v>
      </c>
      <c r="J187" s="10">
        <v>0</v>
      </c>
      <c r="K187" s="10">
        <v>0</v>
      </c>
      <c r="M187">
        <f t="shared" si="74"/>
        <v>1.1175720061937016E-4</v>
      </c>
      <c r="N187">
        <f t="shared" si="75"/>
        <v>1.4654682393065228E-4</v>
      </c>
      <c r="O187">
        <f t="shared" si="76"/>
        <v>4.5931260175014117E-4</v>
      </c>
      <c r="P187">
        <f t="shared" si="77"/>
        <v>0</v>
      </c>
      <c r="Q187">
        <f t="shared" si="78"/>
        <v>0</v>
      </c>
      <c r="S187">
        <f t="shared" si="79"/>
        <v>1.1176969180362115E-4</v>
      </c>
      <c r="T187">
        <f t="shared" si="61"/>
        <v>1.4656830331233724E-4</v>
      </c>
      <c r="U187">
        <f t="shared" si="62"/>
        <v>4.5952367484722724E-4</v>
      </c>
      <c r="V187">
        <f t="shared" si="63"/>
        <v>0</v>
      </c>
      <c r="W187">
        <f t="shared" si="63"/>
        <v>0</v>
      </c>
      <c r="Y187" t="str">
        <f t="shared" si="80"/>
        <v>2023-26</v>
      </c>
      <c r="Z187">
        <f t="shared" ca="1" si="81"/>
        <v>1.3672645174563105E-4</v>
      </c>
      <c r="AA187">
        <f t="shared" ca="1" si="82"/>
        <v>1.4292698451041203E-4</v>
      </c>
      <c r="AB187">
        <f t="shared" ca="1" si="83"/>
        <v>4.5428410368652454E-4</v>
      </c>
      <c r="AC187">
        <f t="shared" ca="1" si="84"/>
        <v>0</v>
      </c>
      <c r="AD187" t="e">
        <f t="shared" ca="1" si="85"/>
        <v>#NUM!</v>
      </c>
      <c r="AF187" t="str">
        <f t="shared" si="86"/>
        <v>2023-26</v>
      </c>
      <c r="AG187">
        <f t="shared" ca="1" si="87"/>
        <v>1.7078732482602551E-2</v>
      </c>
      <c r="AH187">
        <f t="shared" ca="1" si="64"/>
        <v>1.694300295100663E-2</v>
      </c>
      <c r="AI187">
        <f t="shared" ca="1" si="65"/>
        <v>5.4703614227820954E-2</v>
      </c>
      <c r="AJ187">
        <f t="shared" ca="1" si="66"/>
        <v>6.6934581544503116E-2</v>
      </c>
      <c r="AK187" t="e">
        <f t="shared" ca="1" si="67"/>
        <v>#NUM!</v>
      </c>
      <c r="AM187">
        <f t="shared" ca="1" si="88"/>
        <v>0.99205271633979963</v>
      </c>
      <c r="AN187">
        <f t="shared" ca="1" si="68"/>
        <v>3.2030254167600214</v>
      </c>
      <c r="AO187">
        <f t="shared" ca="1" si="69"/>
        <v>3.9191773518723831</v>
      </c>
      <c r="AP187" t="e">
        <f t="shared" ca="1" si="70"/>
        <v>#NUM!</v>
      </c>
      <c r="AR187" t="str">
        <f t="shared" si="89"/>
        <v>2023-26</v>
      </c>
      <c r="AS187">
        <f t="shared" ca="1" si="90"/>
        <v>1.2172749339892341</v>
      </c>
      <c r="AT187">
        <f t="shared" ca="1" si="71"/>
        <v>1.3584701215473725</v>
      </c>
      <c r="AU187" t="e">
        <f t="shared" ca="1" si="72"/>
        <v>#DIV/0!</v>
      </c>
      <c r="AV187" t="e">
        <f t="shared" ca="1" si="73"/>
        <v>#NUM!</v>
      </c>
    </row>
    <row r="188" spans="1:48" x14ac:dyDescent="0.25">
      <c r="A188" s="1" t="s">
        <v>138</v>
      </c>
      <c r="B188" s="10">
        <v>6119727</v>
      </c>
      <c r="C188" s="10">
        <v>2476661</v>
      </c>
      <c r="D188" s="10">
        <v>1934612</v>
      </c>
      <c r="E188" s="10">
        <v>109</v>
      </c>
      <c r="F188" s="10">
        <v>11</v>
      </c>
      <c r="G188" s="10">
        <v>663</v>
      </c>
      <c r="H188" s="10">
        <v>386</v>
      </c>
      <c r="I188" s="10">
        <v>909</v>
      </c>
      <c r="J188" s="10">
        <v>0</v>
      </c>
      <c r="K188" s="10">
        <v>0</v>
      </c>
      <c r="M188">
        <f t="shared" si="74"/>
        <v>1.0833816606525095E-4</v>
      </c>
      <c r="N188">
        <f t="shared" si="75"/>
        <v>1.5585499993741575E-4</v>
      </c>
      <c r="O188">
        <f t="shared" si="76"/>
        <v>4.6986165701442975E-4</v>
      </c>
      <c r="P188">
        <f t="shared" si="77"/>
        <v>0</v>
      </c>
      <c r="Q188">
        <f t="shared" si="78"/>
        <v>0</v>
      </c>
      <c r="S188">
        <f t="shared" si="79"/>
        <v>1.083499046012133E-4</v>
      </c>
      <c r="T188">
        <f t="shared" si="61"/>
        <v>1.5587929482050182E-4</v>
      </c>
      <c r="U188">
        <f t="shared" si="62"/>
        <v>4.7008253942776898E-4</v>
      </c>
      <c r="V188">
        <f t="shared" si="63"/>
        <v>0</v>
      </c>
      <c r="W188">
        <f t="shared" si="63"/>
        <v>0</v>
      </c>
      <c r="Y188" t="str">
        <f t="shared" si="80"/>
        <v>2023-27</v>
      </c>
      <c r="Z188">
        <f t="shared" ca="1" si="81"/>
        <v>1.3279531813440194E-4</v>
      </c>
      <c r="AA188">
        <f t="shared" ca="1" si="82"/>
        <v>1.5197058285583898E-4</v>
      </c>
      <c r="AB188">
        <f t="shared" ca="1" si="83"/>
        <v>4.646723005953062E-4</v>
      </c>
      <c r="AC188">
        <f t="shared" ca="1" si="84"/>
        <v>0</v>
      </c>
      <c r="AD188" t="e">
        <f t="shared" ca="1" si="85"/>
        <v>#NUM!</v>
      </c>
      <c r="AF188" t="str">
        <f t="shared" si="86"/>
        <v>2023-27</v>
      </c>
      <c r="AG188">
        <f t="shared" ca="1" si="87"/>
        <v>1.7211527800736953E-2</v>
      </c>
      <c r="AH188">
        <f t="shared" ca="1" si="64"/>
        <v>1.7094973533862468E-2</v>
      </c>
      <c r="AI188">
        <f t="shared" ca="1" si="65"/>
        <v>5.5168286528416259E-2</v>
      </c>
      <c r="AJ188">
        <f t="shared" ca="1" si="66"/>
        <v>6.6934581544503116E-2</v>
      </c>
      <c r="AK188" t="e">
        <f t="shared" ca="1" si="67"/>
        <v>#NUM!</v>
      </c>
      <c r="AM188">
        <f t="shared" ca="1" si="88"/>
        <v>0.99322812778598912</v>
      </c>
      <c r="AN188">
        <f t="shared" ca="1" si="68"/>
        <v>3.2053102529372257</v>
      </c>
      <c r="AO188">
        <f t="shared" ca="1" si="69"/>
        <v>3.8889389901596738</v>
      </c>
      <c r="AP188" t="e">
        <f t="shared" ca="1" si="70"/>
        <v>#NUM!</v>
      </c>
      <c r="AR188" t="str">
        <f t="shared" si="89"/>
        <v>2023-27</v>
      </c>
      <c r="AS188">
        <f t="shared" ca="1" si="90"/>
        <v>1.218717194936666</v>
      </c>
      <c r="AT188">
        <f t="shared" ca="1" si="71"/>
        <v>1.3594391683938698</v>
      </c>
      <c r="AU188" t="e">
        <f t="shared" ca="1" si="72"/>
        <v>#DIV/0!</v>
      </c>
      <c r="AV188" t="e">
        <f t="shared" ca="1" si="73"/>
        <v>#NUM!</v>
      </c>
    </row>
    <row r="189" spans="1:48" x14ac:dyDescent="0.25">
      <c r="A189" s="1" t="s">
        <v>139</v>
      </c>
      <c r="B189" s="10">
        <v>6119064</v>
      </c>
      <c r="C189" s="10">
        <v>2476275</v>
      </c>
      <c r="D189" s="10">
        <v>1933703</v>
      </c>
      <c r="E189" s="10">
        <v>109</v>
      </c>
      <c r="F189" s="10">
        <v>11</v>
      </c>
      <c r="G189" s="10">
        <v>668</v>
      </c>
      <c r="H189" s="10">
        <v>401</v>
      </c>
      <c r="I189" s="10">
        <v>992</v>
      </c>
      <c r="J189" s="10">
        <v>0</v>
      </c>
      <c r="K189" s="10">
        <v>0</v>
      </c>
      <c r="M189">
        <f t="shared" si="74"/>
        <v>1.0916702293030438E-4</v>
      </c>
      <c r="N189">
        <f t="shared" si="75"/>
        <v>1.6193678004260432E-4</v>
      </c>
      <c r="O189">
        <f t="shared" si="76"/>
        <v>5.1300535811342278E-4</v>
      </c>
      <c r="P189">
        <f t="shared" si="77"/>
        <v>0</v>
      </c>
      <c r="Q189">
        <f t="shared" si="78"/>
        <v>0</v>
      </c>
      <c r="S189">
        <f t="shared" si="79"/>
        <v>1.09178941778759E-4</v>
      </c>
      <c r="T189">
        <f t="shared" si="61"/>
        <v>1.6196300816459849E-4</v>
      </c>
      <c r="U189">
        <f t="shared" si="62"/>
        <v>5.1326867895822134E-4</v>
      </c>
      <c r="V189">
        <f t="shared" si="63"/>
        <v>0</v>
      </c>
      <c r="W189">
        <f t="shared" si="63"/>
        <v>0</v>
      </c>
      <c r="Y189" t="str">
        <f t="shared" si="80"/>
        <v>2023-28</v>
      </c>
      <c r="Z189">
        <f t="shared" ca="1" si="81"/>
        <v>1.3406606159645541E-4</v>
      </c>
      <c r="AA189">
        <f t="shared" ca="1" si="82"/>
        <v>1.578642742040416E-4</v>
      </c>
      <c r="AB189">
        <f t="shared" ca="1" si="83"/>
        <v>5.0730651916603157E-4</v>
      </c>
      <c r="AC189">
        <f t="shared" ca="1" si="84"/>
        <v>0</v>
      </c>
      <c r="AD189" t="e">
        <f t="shared" ca="1" si="85"/>
        <v>#NUM!</v>
      </c>
      <c r="AF189" t="str">
        <f t="shared" si="86"/>
        <v>2023-28</v>
      </c>
      <c r="AG189">
        <f t="shared" ca="1" si="87"/>
        <v>1.7345593862333409E-2</v>
      </c>
      <c r="AH189">
        <f t="shared" ca="1" si="64"/>
        <v>1.725283780806651E-2</v>
      </c>
      <c r="AI189">
        <f t="shared" ca="1" si="65"/>
        <v>5.5675593047582288E-2</v>
      </c>
      <c r="AJ189">
        <f t="shared" ca="1" si="66"/>
        <v>6.6934581544503116E-2</v>
      </c>
      <c r="AK189" t="e">
        <f t="shared" ca="1" si="67"/>
        <v>#NUM!</v>
      </c>
      <c r="AM189">
        <f t="shared" ca="1" si="88"/>
        <v>0.99465247168802207</v>
      </c>
      <c r="AN189">
        <f t="shared" ca="1" si="68"/>
        <v>3.2097830428558503</v>
      </c>
      <c r="AO189">
        <f t="shared" ca="1" si="69"/>
        <v>3.858880939778834</v>
      </c>
      <c r="AP189" t="e">
        <f t="shared" ca="1" si="70"/>
        <v>#NUM!</v>
      </c>
      <c r="AR189" t="str">
        <f t="shared" si="89"/>
        <v>2023-28</v>
      </c>
      <c r="AS189">
        <f t="shared" ca="1" si="90"/>
        <v>1.2204649025945029</v>
      </c>
      <c r="AT189">
        <f t="shared" ca="1" si="71"/>
        <v>1.3613361722180093</v>
      </c>
      <c r="AU189" t="e">
        <f t="shared" ca="1" si="72"/>
        <v>#DIV/0!</v>
      </c>
      <c r="AV189" t="e">
        <f t="shared" ca="1" si="73"/>
        <v>#NUM!</v>
      </c>
    </row>
    <row r="190" spans="1:48" x14ac:dyDescent="0.25">
      <c r="A190" s="1" t="s">
        <v>140</v>
      </c>
      <c r="B190" s="10">
        <v>6118396</v>
      </c>
      <c r="C190" s="10">
        <v>2475874</v>
      </c>
      <c r="D190" s="10">
        <v>1932711</v>
      </c>
      <c r="E190" s="10">
        <v>109</v>
      </c>
      <c r="F190" s="10">
        <v>11</v>
      </c>
      <c r="G190" s="10">
        <v>668</v>
      </c>
      <c r="H190" s="10">
        <v>375</v>
      </c>
      <c r="I190" s="10">
        <v>929</v>
      </c>
      <c r="J190" s="10">
        <v>0</v>
      </c>
      <c r="K190" s="10">
        <v>0</v>
      </c>
      <c r="M190">
        <f t="shared" si="74"/>
        <v>1.091789416703332E-4</v>
      </c>
      <c r="N190">
        <f t="shared" si="75"/>
        <v>1.5146166565826856E-4</v>
      </c>
      <c r="O190">
        <f t="shared" si="76"/>
        <v>4.8067196802832911E-4</v>
      </c>
      <c r="P190">
        <f t="shared" si="77"/>
        <v>0</v>
      </c>
      <c r="Q190">
        <f t="shared" si="78"/>
        <v>0</v>
      </c>
      <c r="S190">
        <f t="shared" si="79"/>
        <v>1.0919086312171699E-4</v>
      </c>
      <c r="T190">
        <f t="shared" si="61"/>
        <v>1.51484610059245E-4</v>
      </c>
      <c r="U190">
        <f t="shared" si="62"/>
        <v>4.8090313394772598E-4</v>
      </c>
      <c r="V190">
        <f t="shared" si="63"/>
        <v>0</v>
      </c>
      <c r="W190">
        <f t="shared" si="63"/>
        <v>0</v>
      </c>
      <c r="Y190" t="str">
        <f t="shared" si="80"/>
        <v>2023-29</v>
      </c>
      <c r="Z190">
        <f t="shared" ca="1" si="81"/>
        <v>1.343358755862441E-4</v>
      </c>
      <c r="AA190">
        <f t="shared" ca="1" si="82"/>
        <v>1.4761600998500058E-4</v>
      </c>
      <c r="AB190">
        <f t="shared" ca="1" si="83"/>
        <v>4.7526551456502194E-4</v>
      </c>
      <c r="AC190">
        <f t="shared" ca="1" si="84"/>
        <v>0</v>
      </c>
      <c r="AD190" t="e">
        <f t="shared" ca="1" si="85"/>
        <v>#NUM!</v>
      </c>
      <c r="AF190" t="str">
        <f t="shared" si="86"/>
        <v>2023-29</v>
      </c>
      <c r="AG190">
        <f t="shared" ca="1" si="87"/>
        <v>1.7479929737919654E-2</v>
      </c>
      <c r="AH190">
        <f t="shared" ca="1" si="64"/>
        <v>1.7400453818051512E-2</v>
      </c>
      <c r="AI190">
        <f t="shared" ca="1" si="65"/>
        <v>5.6150858562147313E-2</v>
      </c>
      <c r="AJ190">
        <f t="shared" ca="1" si="66"/>
        <v>6.6934581544503116E-2</v>
      </c>
      <c r="AK190" t="e">
        <f t="shared" ca="1" si="67"/>
        <v>#NUM!</v>
      </c>
      <c r="AM190">
        <f t="shared" ca="1" si="88"/>
        <v>0.99545330438624513</v>
      </c>
      <c r="AN190">
        <f t="shared" ca="1" si="68"/>
        <v>3.2123045918392816</v>
      </c>
      <c r="AO190">
        <f t="shared" ca="1" si="69"/>
        <v>3.8292248623459986</v>
      </c>
      <c r="AP190" t="e">
        <f t="shared" ca="1" si="70"/>
        <v>#NUM!</v>
      </c>
      <c r="AR190" t="str">
        <f t="shared" si="89"/>
        <v>2023-29</v>
      </c>
      <c r="AS190">
        <f t="shared" ca="1" si="90"/>
        <v>1.2214475455063258</v>
      </c>
      <c r="AT190">
        <f t="shared" ca="1" si="71"/>
        <v>1.3624056139202467</v>
      </c>
      <c r="AU190" t="e">
        <f t="shared" ca="1" si="72"/>
        <v>#DIV/0!</v>
      </c>
      <c r="AV190" t="e">
        <f t="shared" ca="1" si="73"/>
        <v>#NUM!</v>
      </c>
    </row>
    <row r="191" spans="1:48" x14ac:dyDescent="0.25">
      <c r="A191" s="1" t="s">
        <v>141</v>
      </c>
      <c r="B191" s="10">
        <v>6117728</v>
      </c>
      <c r="C191" s="10">
        <v>2475499</v>
      </c>
      <c r="D191" s="10">
        <v>1931782</v>
      </c>
      <c r="E191" s="10">
        <v>109</v>
      </c>
      <c r="F191" s="10">
        <v>11</v>
      </c>
      <c r="G191" s="10">
        <v>605</v>
      </c>
      <c r="H191" s="10">
        <v>383</v>
      </c>
      <c r="I191" s="10">
        <v>888</v>
      </c>
      <c r="J191" s="10">
        <v>0</v>
      </c>
      <c r="K191" s="10">
        <v>0</v>
      </c>
      <c r="M191">
        <f t="shared" si="74"/>
        <v>9.889292233979673E-5</v>
      </c>
      <c r="N191">
        <f t="shared" si="75"/>
        <v>1.5471628144467036E-4</v>
      </c>
      <c r="O191">
        <f t="shared" si="76"/>
        <v>4.5967919775626856E-4</v>
      </c>
      <c r="P191">
        <f t="shared" si="77"/>
        <v>0</v>
      </c>
      <c r="Q191">
        <f t="shared" si="78"/>
        <v>0</v>
      </c>
      <c r="S191">
        <f t="shared" si="79"/>
        <v>9.8902703197733952E-5</v>
      </c>
      <c r="T191">
        <f t="shared" si="61"/>
        <v>1.5474022258528007E-4</v>
      </c>
      <c r="U191">
        <f t="shared" si="62"/>
        <v>4.5989060800379099E-4</v>
      </c>
      <c r="V191">
        <f t="shared" si="63"/>
        <v>0</v>
      </c>
      <c r="W191">
        <f t="shared" si="63"/>
        <v>0</v>
      </c>
      <c r="Y191" t="str">
        <f t="shared" si="80"/>
        <v>2023-30</v>
      </c>
      <c r="Z191">
        <f t="shared" ca="1" si="81"/>
        <v>1.219100792793023E-4</v>
      </c>
      <c r="AA191">
        <f t="shared" ca="1" si="82"/>
        <v>1.5075269763741933E-4</v>
      </c>
      <c r="AB191">
        <f t="shared" ca="1" si="83"/>
        <v>4.5445015045222827E-4</v>
      </c>
      <c r="AC191">
        <f t="shared" ca="1" si="84"/>
        <v>0</v>
      </c>
      <c r="AD191" t="e">
        <f t="shared" ca="1" si="85"/>
        <v>#NUM!</v>
      </c>
      <c r="AF191" t="str">
        <f t="shared" si="86"/>
        <v>2023-30</v>
      </c>
      <c r="AG191">
        <f t="shared" ca="1" si="87"/>
        <v>1.7601839817198955E-2</v>
      </c>
      <c r="AH191">
        <f t="shared" ca="1" si="64"/>
        <v>1.7551206515688932E-2</v>
      </c>
      <c r="AI191">
        <f t="shared" ca="1" si="65"/>
        <v>5.6605308712599542E-2</v>
      </c>
      <c r="AJ191">
        <f t="shared" ca="1" si="66"/>
        <v>6.6934581544503116E-2</v>
      </c>
      <c r="AK191" t="e">
        <f t="shared" ca="1" si="67"/>
        <v>#NUM!</v>
      </c>
      <c r="AM191">
        <f t="shared" ca="1" si="88"/>
        <v>0.9971234085734294</v>
      </c>
      <c r="AN191">
        <f t="shared" ca="1" si="68"/>
        <v>3.2158745506415674</v>
      </c>
      <c r="AO191">
        <f t="shared" ca="1" si="69"/>
        <v>3.8027037082283059</v>
      </c>
      <c r="AP191" t="e">
        <f t="shared" ca="1" si="70"/>
        <v>#NUM!</v>
      </c>
      <c r="AR191" t="str">
        <f t="shared" si="89"/>
        <v>2023-30</v>
      </c>
      <c r="AS191">
        <f t="shared" ca="1" si="90"/>
        <v>1.223496807537189</v>
      </c>
      <c r="AT191">
        <f t="shared" ca="1" si="71"/>
        <v>1.3639197081708525</v>
      </c>
      <c r="AU191" t="e">
        <f t="shared" ca="1" si="72"/>
        <v>#DIV/0!</v>
      </c>
      <c r="AV191" t="e">
        <f t="shared" ca="1" si="73"/>
        <v>#NUM!</v>
      </c>
    </row>
    <row r="192" spans="1:48" x14ac:dyDescent="0.25">
      <c r="A192" s="1" t="s">
        <v>142</v>
      </c>
      <c r="B192" s="10">
        <v>6117123</v>
      </c>
      <c r="C192" s="10">
        <v>2475116</v>
      </c>
      <c r="D192" s="10">
        <v>1930894</v>
      </c>
      <c r="E192" s="10">
        <v>109</v>
      </c>
      <c r="F192" s="10">
        <v>11</v>
      </c>
      <c r="G192" s="10">
        <v>637</v>
      </c>
      <c r="H192" s="10">
        <v>352</v>
      </c>
      <c r="I192" s="10">
        <v>902</v>
      </c>
      <c r="J192" s="10">
        <v>0</v>
      </c>
      <c r="K192" s="10">
        <v>0</v>
      </c>
      <c r="M192">
        <f t="shared" si="74"/>
        <v>1.0413392047209121E-4</v>
      </c>
      <c r="N192">
        <f t="shared" si="75"/>
        <v>1.4221555676582431E-4</v>
      </c>
      <c r="O192">
        <f t="shared" si="76"/>
        <v>4.6714112737415931E-4</v>
      </c>
      <c r="P192">
        <f t="shared" si="77"/>
        <v>0</v>
      </c>
      <c r="Q192">
        <f t="shared" si="78"/>
        <v>0</v>
      </c>
      <c r="S192">
        <f t="shared" si="79"/>
        <v>1.0414476556888659E-4</v>
      </c>
      <c r="T192">
        <f t="shared" si="61"/>
        <v>1.4223578514694474E-4</v>
      </c>
      <c r="U192">
        <f t="shared" si="62"/>
        <v>4.6735945870152342E-4</v>
      </c>
      <c r="V192">
        <f t="shared" si="63"/>
        <v>0</v>
      </c>
      <c r="W192">
        <f t="shared" si="63"/>
        <v>0</v>
      </c>
      <c r="Y192" t="str">
        <f t="shared" si="80"/>
        <v>2023-31</v>
      </c>
      <c r="Z192">
        <f t="shared" ca="1" si="81"/>
        <v>1.286158934672397E-4</v>
      </c>
      <c r="AA192">
        <f t="shared" ca="1" si="82"/>
        <v>1.3853760508894847E-4</v>
      </c>
      <c r="AB192">
        <f t="shared" ca="1" si="83"/>
        <v>4.6178068467107815E-4</v>
      </c>
      <c r="AC192">
        <f t="shared" ca="1" si="84"/>
        <v>0</v>
      </c>
      <c r="AD192" t="e">
        <f t="shared" ca="1" si="85"/>
        <v>#NUM!</v>
      </c>
      <c r="AF192" t="str">
        <f t="shared" si="86"/>
        <v>2023-31</v>
      </c>
      <c r="AG192">
        <f t="shared" ca="1" si="87"/>
        <v>1.7730455710666195E-2</v>
      </c>
      <c r="AH192">
        <f t="shared" ca="1" si="64"/>
        <v>1.7689744120777881E-2</v>
      </c>
      <c r="AI192">
        <f t="shared" ca="1" si="65"/>
        <v>5.7067089397270621E-2</v>
      </c>
      <c r="AJ192">
        <f t="shared" ca="1" si="66"/>
        <v>6.6934581544503116E-2</v>
      </c>
      <c r="AK192" t="e">
        <f t="shared" ca="1" si="67"/>
        <v>#NUM!</v>
      </c>
      <c r="AM192">
        <f t="shared" ca="1" si="88"/>
        <v>0.99770386105395914</v>
      </c>
      <c r="AN192">
        <f t="shared" ca="1" si="68"/>
        <v>3.2185912380661765</v>
      </c>
      <c r="AO192">
        <f t="shared" ca="1" si="69"/>
        <v>3.7751190740256586</v>
      </c>
      <c r="AP192" t="e">
        <f t="shared" ca="1" si="70"/>
        <v>#NUM!</v>
      </c>
      <c r="AR192" t="str">
        <f t="shared" si="89"/>
        <v>2023-31</v>
      </c>
      <c r="AS192">
        <f t="shared" ca="1" si="90"/>
        <v>1.2242090380903472</v>
      </c>
      <c r="AT192">
        <f t="shared" ca="1" si="71"/>
        <v>1.3650719121704225</v>
      </c>
      <c r="AU192" t="e">
        <f t="shared" ca="1" si="72"/>
        <v>#DIV/0!</v>
      </c>
      <c r="AV192" t="e">
        <f t="shared" ca="1" si="73"/>
        <v>#NUM!</v>
      </c>
    </row>
    <row r="193" spans="1:48" x14ac:dyDescent="0.25">
      <c r="A193" s="1" t="s">
        <v>143</v>
      </c>
      <c r="B193" s="10">
        <v>6116486</v>
      </c>
      <c r="C193" s="10">
        <v>2474764</v>
      </c>
      <c r="D193" s="10">
        <v>1929992</v>
      </c>
      <c r="E193" s="10">
        <v>109</v>
      </c>
      <c r="F193" s="10">
        <v>11</v>
      </c>
      <c r="G193" s="10">
        <v>668</v>
      </c>
      <c r="H193" s="10">
        <v>434</v>
      </c>
      <c r="I193" s="10">
        <v>898</v>
      </c>
      <c r="J193" s="10">
        <v>0</v>
      </c>
      <c r="K193" s="10">
        <v>0</v>
      </c>
      <c r="M193">
        <f t="shared" si="74"/>
        <v>1.0921303506621286E-4</v>
      </c>
      <c r="N193">
        <f t="shared" si="75"/>
        <v>1.7537025752758646E-4</v>
      </c>
      <c r="O193">
        <f t="shared" si="76"/>
        <v>4.6528690274363834E-4</v>
      </c>
      <c r="P193">
        <f t="shared" si="77"/>
        <v>0</v>
      </c>
      <c r="Q193">
        <f t="shared" si="78"/>
        <v>0</v>
      </c>
      <c r="S193">
        <f t="shared" si="79"/>
        <v>1.0922496396472373E-4</v>
      </c>
      <c r="T193">
        <f t="shared" si="61"/>
        <v>1.754010180988751E-4</v>
      </c>
      <c r="U193">
        <f t="shared" si="62"/>
        <v>4.6550350382917313E-4</v>
      </c>
      <c r="V193">
        <f t="shared" si="63"/>
        <v>0</v>
      </c>
      <c r="W193">
        <f t="shared" si="63"/>
        <v>0</v>
      </c>
      <c r="Y193" t="str">
        <f t="shared" si="80"/>
        <v>2023-32</v>
      </c>
      <c r="Z193">
        <f t="shared" ca="1" si="81"/>
        <v>1.3514651244417747E-4</v>
      </c>
      <c r="AA193">
        <f t="shared" ca="1" si="82"/>
        <v>1.7079998855364957E-4</v>
      </c>
      <c r="AB193">
        <f t="shared" ca="1" si="83"/>
        <v>4.5989712697627391E-4</v>
      </c>
      <c r="AC193">
        <f t="shared" ca="1" si="84"/>
        <v>0</v>
      </c>
      <c r="AD193" t="e">
        <f t="shared" ca="1" si="85"/>
        <v>#NUM!</v>
      </c>
      <c r="AF193" t="str">
        <f t="shared" si="86"/>
        <v>2023-32</v>
      </c>
      <c r="AG193">
        <f t="shared" ca="1" si="87"/>
        <v>1.7865602223110372E-2</v>
      </c>
      <c r="AH193">
        <f t="shared" ca="1" si="64"/>
        <v>1.7860544109331529E-2</v>
      </c>
      <c r="AI193">
        <f t="shared" ca="1" si="65"/>
        <v>5.7526986524246891E-2</v>
      </c>
      <c r="AJ193">
        <f t="shared" ca="1" si="66"/>
        <v>6.6934581544503116E-2</v>
      </c>
      <c r="AK193" t="e">
        <f t="shared" ca="1" si="67"/>
        <v>#NUM!</v>
      </c>
      <c r="AM193">
        <f t="shared" ca="1" si="88"/>
        <v>0.99971687974938228</v>
      </c>
      <c r="AN193">
        <f t="shared" ca="1" si="68"/>
        <v>3.2199858591854138</v>
      </c>
      <c r="AO193">
        <f t="shared" ca="1" si="69"/>
        <v>3.7465617284324555</v>
      </c>
      <c r="AP193" t="e">
        <f t="shared" ca="1" si="70"/>
        <v>#NUM!</v>
      </c>
      <c r="AR193" t="str">
        <f t="shared" si="89"/>
        <v>2023-32</v>
      </c>
      <c r="AS193">
        <f t="shared" ca="1" si="90"/>
        <v>1.2266790652967956</v>
      </c>
      <c r="AT193">
        <f t="shared" ca="1" si="71"/>
        <v>1.3656634001778074</v>
      </c>
      <c r="AU193" t="e">
        <f t="shared" ca="1" si="72"/>
        <v>#DIV/0!</v>
      </c>
      <c r="AV193" t="e">
        <f t="shared" ca="1" si="73"/>
        <v>#NUM!</v>
      </c>
    </row>
    <row r="194" spans="1:48" x14ac:dyDescent="0.25">
      <c r="A194" s="1" t="s">
        <v>144</v>
      </c>
      <c r="B194" s="10">
        <v>6115818</v>
      </c>
      <c r="C194" s="10">
        <v>2474330</v>
      </c>
      <c r="D194" s="10">
        <v>1929094</v>
      </c>
      <c r="E194" s="10">
        <v>109</v>
      </c>
      <c r="F194" s="10">
        <v>11</v>
      </c>
      <c r="G194" s="10">
        <v>758</v>
      </c>
      <c r="H194" s="10">
        <v>391</v>
      </c>
      <c r="I194" s="10">
        <v>989</v>
      </c>
      <c r="J194" s="10">
        <v>0</v>
      </c>
      <c r="K194" s="10">
        <v>0</v>
      </c>
      <c r="M194">
        <f t="shared" si="74"/>
        <v>1.2394090210009521E-4</v>
      </c>
      <c r="N194">
        <f t="shared" si="75"/>
        <v>1.5802257580840065E-4</v>
      </c>
      <c r="O194">
        <f t="shared" si="76"/>
        <v>5.1267589863428112E-4</v>
      </c>
      <c r="P194">
        <f t="shared" si="77"/>
        <v>0</v>
      </c>
      <c r="Q194">
        <f t="shared" si="78"/>
        <v>0</v>
      </c>
      <c r="S194">
        <f t="shared" si="79"/>
        <v>1.2395626551016604E-4</v>
      </c>
      <c r="T194">
        <f t="shared" si="61"/>
        <v>1.5804755121849733E-4</v>
      </c>
      <c r="U194">
        <f t="shared" si="62"/>
        <v>5.1293888127692101E-4</v>
      </c>
      <c r="V194">
        <f t="shared" si="63"/>
        <v>0</v>
      </c>
      <c r="W194">
        <f t="shared" si="63"/>
        <v>0</v>
      </c>
      <c r="Y194" t="str">
        <f t="shared" si="80"/>
        <v>2023-33</v>
      </c>
      <c r="Z194">
        <f t="shared" ca="1" si="81"/>
        <v>1.5366577719444635E-4</v>
      </c>
      <c r="AA194">
        <f t="shared" ca="1" si="82"/>
        <v>1.538652067772507E-4</v>
      </c>
      <c r="AB194">
        <f t="shared" ca="1" si="83"/>
        <v>5.0670638641214609E-4</v>
      </c>
      <c r="AC194">
        <f t="shared" ca="1" si="84"/>
        <v>0</v>
      </c>
      <c r="AD194" t="e">
        <f t="shared" ca="1" si="85"/>
        <v>#NUM!</v>
      </c>
      <c r="AF194" t="str">
        <f t="shared" si="86"/>
        <v>2023-33</v>
      </c>
      <c r="AG194">
        <f t="shared" ca="1" si="87"/>
        <v>1.8019268000304817E-2</v>
      </c>
      <c r="AH194">
        <f t="shared" ca="1" si="64"/>
        <v>1.801440931610878E-2</v>
      </c>
      <c r="AI194">
        <f t="shared" ca="1" si="65"/>
        <v>5.8033692910659039E-2</v>
      </c>
      <c r="AJ194">
        <f t="shared" ca="1" si="66"/>
        <v>6.6934581544503116E-2</v>
      </c>
      <c r="AK194" t="e">
        <f t="shared" ca="1" si="67"/>
        <v>#NUM!</v>
      </c>
      <c r="AM194">
        <f t="shared" ca="1" si="88"/>
        <v>0.99973036173300966</v>
      </c>
      <c r="AN194">
        <f t="shared" ca="1" si="68"/>
        <v>3.2206465273549032</v>
      </c>
      <c r="AO194">
        <f t="shared" ca="1" si="69"/>
        <v>3.7146115781934559</v>
      </c>
      <c r="AP194" t="e">
        <f t="shared" ca="1" si="70"/>
        <v>#NUM!</v>
      </c>
      <c r="AR194" t="str">
        <f t="shared" si="89"/>
        <v>2023-33</v>
      </c>
      <c r="AS194">
        <f t="shared" ca="1" si="90"/>
        <v>1.2266956080474576</v>
      </c>
      <c r="AT194">
        <f t="shared" ca="1" si="71"/>
        <v>1.3659436033768868</v>
      </c>
      <c r="AU194" t="e">
        <f t="shared" ca="1" si="72"/>
        <v>#DIV/0!</v>
      </c>
      <c r="AV194" t="e">
        <f t="shared" ca="1" si="73"/>
        <v>#NUM!</v>
      </c>
    </row>
    <row r="195" spans="1:48" x14ac:dyDescent="0.25">
      <c r="A195" s="1" t="s">
        <v>145</v>
      </c>
      <c r="B195" s="10">
        <v>6115060</v>
      </c>
      <c r="C195" s="10">
        <v>2473939</v>
      </c>
      <c r="D195" s="10">
        <v>1928105</v>
      </c>
      <c r="E195" s="10">
        <v>109</v>
      </c>
      <c r="F195" s="10">
        <v>11</v>
      </c>
      <c r="G195" s="10">
        <v>692</v>
      </c>
      <c r="H195" s="10">
        <v>448</v>
      </c>
      <c r="I195" s="10">
        <v>1061</v>
      </c>
      <c r="J195" s="10">
        <v>0</v>
      </c>
      <c r="K195" s="10">
        <v>0</v>
      </c>
      <c r="M195">
        <f t="shared" si="74"/>
        <v>1.1316323960844211E-4</v>
      </c>
      <c r="N195">
        <f t="shared" si="75"/>
        <v>1.8108773094243632E-4</v>
      </c>
      <c r="O195">
        <f t="shared" si="76"/>
        <v>5.5028123468379574E-4</v>
      </c>
      <c r="P195">
        <f t="shared" si="77"/>
        <v>0</v>
      </c>
      <c r="Q195">
        <f t="shared" si="78"/>
        <v>0</v>
      </c>
      <c r="S195">
        <f t="shared" si="79"/>
        <v>1.131760470973942E-4</v>
      </c>
      <c r="T195">
        <f t="shared" si="61"/>
        <v>1.8112053014322644E-4</v>
      </c>
      <c r="U195">
        <f t="shared" si="62"/>
        <v>5.5058422475194341E-4</v>
      </c>
      <c r="V195">
        <f t="shared" si="63"/>
        <v>0</v>
      </c>
      <c r="W195">
        <f t="shared" si="63"/>
        <v>0</v>
      </c>
      <c r="Y195" t="str">
        <f t="shared" si="80"/>
        <v>2023-34</v>
      </c>
      <c r="Z195">
        <f t="shared" ca="1" si="81"/>
        <v>1.4056879922120149E-4</v>
      </c>
      <c r="AA195">
        <f t="shared" ca="1" si="82"/>
        <v>1.7628577138918244E-4</v>
      </c>
      <c r="AB195">
        <f t="shared" ca="1" si="83"/>
        <v>5.4383547947277659E-4</v>
      </c>
      <c r="AC195">
        <f t="shared" ca="1" si="84"/>
        <v>0</v>
      </c>
      <c r="AD195" t="e">
        <f t="shared" ca="1" si="85"/>
        <v>#NUM!</v>
      </c>
      <c r="AF195" t="str">
        <f t="shared" si="86"/>
        <v>2023-34</v>
      </c>
      <c r="AG195">
        <f t="shared" ca="1" si="87"/>
        <v>1.8159836799526017E-2</v>
      </c>
      <c r="AH195">
        <f t="shared" ca="1" si="64"/>
        <v>1.8190695087497964E-2</v>
      </c>
      <c r="AI195">
        <f t="shared" ca="1" si="65"/>
        <v>5.8577528390131813E-2</v>
      </c>
      <c r="AJ195">
        <f t="shared" ca="1" si="66"/>
        <v>6.6934581544503116E-2</v>
      </c>
      <c r="AK195" t="e">
        <f t="shared" ca="1" si="67"/>
        <v>#NUM!</v>
      </c>
      <c r="AM195">
        <f t="shared" ca="1" si="88"/>
        <v>1.001699260203305</v>
      </c>
      <c r="AN195">
        <f t="shared" ca="1" si="68"/>
        <v>3.225663811673722</v>
      </c>
      <c r="AO195">
        <f t="shared" ca="1" si="69"/>
        <v>3.6858580990248848</v>
      </c>
      <c r="AP195" t="e">
        <f t="shared" ca="1" si="70"/>
        <v>#NUM!</v>
      </c>
      <c r="AR195" t="str">
        <f t="shared" si="89"/>
        <v>2023-34</v>
      </c>
      <c r="AS195">
        <f t="shared" ca="1" si="90"/>
        <v>1.2291114985701941</v>
      </c>
      <c r="AT195">
        <f t="shared" ca="1" si="71"/>
        <v>1.3680715386729225</v>
      </c>
      <c r="AU195" t="e">
        <f t="shared" ca="1" si="72"/>
        <v>#DIV/0!</v>
      </c>
      <c r="AV195" t="e">
        <f t="shared" ca="1" si="73"/>
        <v>#NUM!</v>
      </c>
    </row>
    <row r="196" spans="1:48" x14ac:dyDescent="0.25">
      <c r="A196" s="1" t="s">
        <v>146</v>
      </c>
      <c r="B196" s="10">
        <v>6114368</v>
      </c>
      <c r="C196" s="10">
        <v>2473491</v>
      </c>
      <c r="D196" s="10">
        <v>1927044</v>
      </c>
      <c r="E196" s="10">
        <v>109</v>
      </c>
      <c r="F196" s="10">
        <v>11</v>
      </c>
      <c r="G196" s="10">
        <v>608</v>
      </c>
      <c r="H196" s="10">
        <v>370</v>
      </c>
      <c r="I196" s="10">
        <v>927</v>
      </c>
      <c r="J196" s="10">
        <v>0</v>
      </c>
      <c r="K196" s="10">
        <v>0</v>
      </c>
      <c r="M196">
        <f t="shared" si="74"/>
        <v>9.9437914106576515E-5</v>
      </c>
      <c r="N196">
        <f t="shared" si="75"/>
        <v>1.495861517183608E-4</v>
      </c>
      <c r="O196">
        <f t="shared" si="76"/>
        <v>4.8104765641054383E-4</v>
      </c>
      <c r="P196">
        <f t="shared" si="77"/>
        <v>0</v>
      </c>
      <c r="Q196">
        <f t="shared" si="78"/>
        <v>0</v>
      </c>
      <c r="S196">
        <f t="shared" si="79"/>
        <v>9.944780307061909E-5</v>
      </c>
      <c r="T196">
        <f t="shared" si="61"/>
        <v>1.4960853136187569E-4</v>
      </c>
      <c r="U196">
        <f t="shared" si="62"/>
        <v>4.8127918391948634E-4</v>
      </c>
      <c r="V196">
        <f t="shared" si="63"/>
        <v>0</v>
      </c>
      <c r="W196">
        <f t="shared" si="63"/>
        <v>0</v>
      </c>
      <c r="Y196" t="str">
        <f t="shared" si="80"/>
        <v>2023-35</v>
      </c>
      <c r="Z196">
        <f t="shared" ca="1" si="81"/>
        <v>1.2375288938700057E-4</v>
      </c>
      <c r="AA196">
        <f t="shared" ca="1" si="82"/>
        <v>1.455803856422718E-4</v>
      </c>
      <c r="AB196">
        <f t="shared" ca="1" si="83"/>
        <v>4.7532851351500527E-4</v>
      </c>
      <c r="AC196">
        <f t="shared" ca="1" si="84"/>
        <v>0</v>
      </c>
      <c r="AD196" t="e">
        <f t="shared" ca="1" si="85"/>
        <v>#NUM!</v>
      </c>
      <c r="AF196" t="str">
        <f t="shared" si="86"/>
        <v>2023-35</v>
      </c>
      <c r="AG196">
        <f t="shared" ca="1" si="87"/>
        <v>1.8283589688913016E-2</v>
      </c>
      <c r="AH196">
        <f t="shared" ca="1" si="64"/>
        <v>1.8336275473140234E-2</v>
      </c>
      <c r="AI196">
        <f t="shared" ca="1" si="65"/>
        <v>5.9052856903646818E-2</v>
      </c>
      <c r="AJ196">
        <f t="shared" ca="1" si="66"/>
        <v>6.6934581544503116E-2</v>
      </c>
      <c r="AK196" t="e">
        <f t="shared" ca="1" si="67"/>
        <v>#NUM!</v>
      </c>
      <c r="AM196">
        <f t="shared" ca="1" si="88"/>
        <v>1.0028815886335039</v>
      </c>
      <c r="AN196">
        <f t="shared" ca="1" si="68"/>
        <v>3.2298283820849401</v>
      </c>
      <c r="AO196">
        <f t="shared" ca="1" si="69"/>
        <v>3.6609102853085558</v>
      </c>
      <c r="AP196" t="e">
        <f t="shared" ca="1" si="70"/>
        <v>#NUM!</v>
      </c>
      <c r="AR196" t="str">
        <f t="shared" si="89"/>
        <v>2023-35</v>
      </c>
      <c r="AS196">
        <f t="shared" ca="1" si="90"/>
        <v>1.2305622468400379</v>
      </c>
      <c r="AT196">
        <f t="shared" ca="1" si="71"/>
        <v>1.3698378201526502</v>
      </c>
      <c r="AU196" t="e">
        <f t="shared" ca="1" si="72"/>
        <v>#DIV/0!</v>
      </c>
      <c r="AV196" t="e">
        <f t="shared" ca="1" si="73"/>
        <v>#NUM!</v>
      </c>
    </row>
    <row r="197" spans="1:48" x14ac:dyDescent="0.25">
      <c r="A197" s="1" t="s">
        <v>147</v>
      </c>
      <c r="B197" s="10">
        <v>6113760</v>
      </c>
      <c r="C197" s="10">
        <v>2473121</v>
      </c>
      <c r="D197" s="10">
        <v>1926117</v>
      </c>
      <c r="E197" s="10">
        <v>109</v>
      </c>
      <c r="F197" s="10">
        <v>11</v>
      </c>
      <c r="G197" s="10">
        <v>654</v>
      </c>
      <c r="H197" s="10">
        <v>369</v>
      </c>
      <c r="I197" s="10">
        <v>914</v>
      </c>
      <c r="J197" s="10">
        <v>0</v>
      </c>
      <c r="K197" s="10">
        <v>0</v>
      </c>
      <c r="M197">
        <f t="shared" si="74"/>
        <v>1.0697181439899505E-4</v>
      </c>
      <c r="N197">
        <f t="shared" si="75"/>
        <v>1.4920418370148488E-4</v>
      </c>
      <c r="O197">
        <f t="shared" si="76"/>
        <v>4.7452984424103001E-4</v>
      </c>
      <c r="P197">
        <f t="shared" si="77"/>
        <v>0</v>
      </c>
      <c r="Q197">
        <f t="shared" si="78"/>
        <v>0</v>
      </c>
      <c r="S197">
        <f t="shared" si="79"/>
        <v>1.069832586943487E-4</v>
      </c>
      <c r="T197">
        <f t="shared" si="61"/>
        <v>1.4922644918892813E-4</v>
      </c>
      <c r="U197">
        <f t="shared" si="62"/>
        <v>4.7475513863599807E-4</v>
      </c>
      <c r="V197">
        <f t="shared" si="63"/>
        <v>0</v>
      </c>
      <c r="W197">
        <f t="shared" si="63"/>
        <v>0</v>
      </c>
      <c r="Y197" t="str">
        <f t="shared" si="80"/>
        <v>2023-36</v>
      </c>
      <c r="Z197">
        <f t="shared" ca="1" si="81"/>
        <v>1.3338337954672035E-4</v>
      </c>
      <c r="AA197">
        <f t="shared" ca="1" si="82"/>
        <v>1.4517413168236532E-4</v>
      </c>
      <c r="AB197">
        <f t="shared" ca="1" si="83"/>
        <v>4.6883440943813661E-4</v>
      </c>
      <c r="AC197">
        <f t="shared" ca="1" si="84"/>
        <v>0</v>
      </c>
      <c r="AD197" t="e">
        <f t="shared" ca="1" si="85"/>
        <v>#NUM!</v>
      </c>
      <c r="AF197" t="str">
        <f t="shared" si="86"/>
        <v>2023-36</v>
      </c>
      <c r="AG197">
        <f t="shared" ca="1" si="87"/>
        <v>1.8416973068459738E-2</v>
      </c>
      <c r="AH197">
        <f t="shared" ca="1" si="64"/>
        <v>1.8481449604822599E-2</v>
      </c>
      <c r="AI197">
        <f t="shared" ca="1" si="65"/>
        <v>5.9521691313084955E-2</v>
      </c>
      <c r="AJ197">
        <f t="shared" ca="1" si="66"/>
        <v>6.6934581544503116E-2</v>
      </c>
      <c r="AK197" t="e">
        <f t="shared" ca="1" si="67"/>
        <v>#NUM!</v>
      </c>
      <c r="AM197">
        <f t="shared" ca="1" si="88"/>
        <v>1.0035009301541131</v>
      </c>
      <c r="AN197">
        <f t="shared" ca="1" si="68"/>
        <v>3.2318932699651777</v>
      </c>
      <c r="AO197">
        <f t="shared" ca="1" si="69"/>
        <v>3.6343964502577752</v>
      </c>
      <c r="AP197" t="e">
        <f t="shared" ca="1" si="70"/>
        <v>#NUM!</v>
      </c>
      <c r="AR197" t="str">
        <f t="shared" si="89"/>
        <v>2023-36</v>
      </c>
      <c r="AS197">
        <f t="shared" ca="1" si="90"/>
        <v>1.2313221952744298</v>
      </c>
      <c r="AT197">
        <f t="shared" ca="1" si="71"/>
        <v>1.3707135823226817</v>
      </c>
      <c r="AU197" t="e">
        <f t="shared" ca="1" si="72"/>
        <v>#DIV/0!</v>
      </c>
      <c r="AV197" t="e">
        <f t="shared" ca="1" si="73"/>
        <v>#NUM!</v>
      </c>
    </row>
    <row r="198" spans="1:48" x14ac:dyDescent="0.25">
      <c r="A198" s="1" t="s">
        <v>148</v>
      </c>
      <c r="B198" s="10">
        <v>6113106</v>
      </c>
      <c r="C198" s="10">
        <v>2472752</v>
      </c>
      <c r="D198" s="10">
        <v>1925203</v>
      </c>
      <c r="E198" s="10">
        <v>109</v>
      </c>
      <c r="F198" s="10">
        <v>11</v>
      </c>
      <c r="G198" s="10">
        <v>676</v>
      </c>
      <c r="H198" s="10">
        <v>349</v>
      </c>
      <c r="I198" s="10">
        <v>957</v>
      </c>
      <c r="J198" s="10">
        <v>0</v>
      </c>
      <c r="K198" s="10">
        <v>0</v>
      </c>
      <c r="M198">
        <f t="shared" si="74"/>
        <v>1.1058208380486122E-4</v>
      </c>
      <c r="N198">
        <f t="shared" si="75"/>
        <v>1.4113829449940795E-4</v>
      </c>
      <c r="O198">
        <f t="shared" si="76"/>
        <v>4.9709043669680551E-4</v>
      </c>
      <c r="P198">
        <f t="shared" si="77"/>
        <v>0</v>
      </c>
      <c r="Q198">
        <f t="shared" si="78"/>
        <v>0</v>
      </c>
      <c r="S198">
        <f t="shared" si="79"/>
        <v>1.1059431366719804E-4</v>
      </c>
      <c r="T198">
        <f t="shared" si="61"/>
        <v>1.4115821756392985E-4</v>
      </c>
      <c r="U198">
        <f t="shared" si="62"/>
        <v>4.9733766874192505E-4</v>
      </c>
      <c r="V198">
        <f t="shared" si="63"/>
        <v>0</v>
      </c>
      <c r="W198">
        <f t="shared" si="63"/>
        <v>0</v>
      </c>
      <c r="Y198" t="str">
        <f t="shared" si="80"/>
        <v>2023-37</v>
      </c>
      <c r="Z198">
        <f t="shared" ca="1" si="81"/>
        <v>1.3814794624903757E-4</v>
      </c>
      <c r="AA198">
        <f t="shared" ca="1" si="82"/>
        <v>1.3729240850439219E-4</v>
      </c>
      <c r="AB198">
        <f t="shared" ca="1" si="83"/>
        <v>4.9108217912489883E-4</v>
      </c>
      <c r="AC198">
        <f t="shared" ca="1" si="84"/>
        <v>0</v>
      </c>
      <c r="AD198" t="e">
        <f t="shared" ca="1" si="85"/>
        <v>#NUM!</v>
      </c>
      <c r="AF198" t="str">
        <f t="shared" si="86"/>
        <v>2023-37</v>
      </c>
      <c r="AG198">
        <f t="shared" ca="1" si="87"/>
        <v>1.8555121014708777E-2</v>
      </c>
      <c r="AH198">
        <f t="shared" ca="1" si="64"/>
        <v>1.8618742013326989E-2</v>
      </c>
      <c r="AI198">
        <f t="shared" ca="1" si="65"/>
        <v>6.0012773492209855E-2</v>
      </c>
      <c r="AJ198">
        <f t="shared" ca="1" si="66"/>
        <v>6.6934581544503116E-2</v>
      </c>
      <c r="AK198" t="e">
        <f t="shared" ca="1" si="67"/>
        <v>#NUM!</v>
      </c>
      <c r="AM198">
        <f t="shared" ca="1" si="88"/>
        <v>1.0034287568681326</v>
      </c>
      <c r="AN198">
        <f t="shared" ca="1" si="68"/>
        <v>3.2342970678896301</v>
      </c>
      <c r="AO198">
        <f t="shared" ca="1" si="69"/>
        <v>3.6073373755656779</v>
      </c>
      <c r="AP198" t="e">
        <f t="shared" ca="1" si="70"/>
        <v>#NUM!</v>
      </c>
      <c r="AR198" t="str">
        <f t="shared" si="89"/>
        <v>2023-37</v>
      </c>
      <c r="AS198">
        <f t="shared" ca="1" si="90"/>
        <v>1.2312336367427299</v>
      </c>
      <c r="AT198">
        <f t="shared" ca="1" si="71"/>
        <v>1.3717330833361672</v>
      </c>
      <c r="AU198" t="e">
        <f t="shared" ca="1" si="72"/>
        <v>#DIV/0!</v>
      </c>
      <c r="AV198" t="e">
        <f t="shared" ca="1" si="73"/>
        <v>#NUM!</v>
      </c>
    </row>
    <row r="199" spans="1:48" x14ac:dyDescent="0.25">
      <c r="A199" s="1" t="s">
        <v>149</v>
      </c>
      <c r="B199" s="10">
        <v>6112430</v>
      </c>
      <c r="C199" s="10">
        <v>2472403</v>
      </c>
      <c r="D199" s="10">
        <v>1924246</v>
      </c>
      <c r="E199" s="10">
        <v>109</v>
      </c>
      <c r="F199" s="10">
        <v>11</v>
      </c>
      <c r="G199" s="10">
        <v>696</v>
      </c>
      <c r="H199" s="10">
        <v>408</v>
      </c>
      <c r="I199" s="10">
        <v>947</v>
      </c>
      <c r="J199" s="10">
        <v>0</v>
      </c>
      <c r="K199" s="10">
        <v>0</v>
      </c>
      <c r="M199">
        <f t="shared" si="74"/>
        <v>1.1386633466559126E-4</v>
      </c>
      <c r="N199">
        <f t="shared" si="75"/>
        <v>1.6502164088945045E-4</v>
      </c>
      <c r="O199">
        <f t="shared" si="76"/>
        <v>4.9214081775407091E-4</v>
      </c>
      <c r="P199">
        <f t="shared" si="77"/>
        <v>0</v>
      </c>
      <c r="Q199">
        <f t="shared" si="78"/>
        <v>0</v>
      </c>
      <c r="S199">
        <f t="shared" si="79"/>
        <v>1.1387930180728341E-4</v>
      </c>
      <c r="T199">
        <f t="shared" si="61"/>
        <v>1.6504887790070468E-4</v>
      </c>
      <c r="U199">
        <f t="shared" si="62"/>
        <v>4.9238314954286929E-4</v>
      </c>
      <c r="V199">
        <f t="shared" si="63"/>
        <v>0</v>
      </c>
      <c r="W199">
        <f t="shared" si="63"/>
        <v>0</v>
      </c>
      <c r="Y199" t="str">
        <f t="shared" si="80"/>
        <v>2023-38</v>
      </c>
      <c r="Z199">
        <f t="shared" ca="1" si="81"/>
        <v>1.4252208640793443E-4</v>
      </c>
      <c r="AA199">
        <f t="shared" ca="1" si="82"/>
        <v>1.6049069594087497E-4</v>
      </c>
      <c r="AB199">
        <f t="shared" ca="1" si="83"/>
        <v>4.8613738168481655E-4</v>
      </c>
      <c r="AC199">
        <f t="shared" ca="1" si="84"/>
        <v>0</v>
      </c>
      <c r="AD199" t="e">
        <f t="shared" ca="1" si="85"/>
        <v>#NUM!</v>
      </c>
      <c r="AF199" t="str">
        <f t="shared" si="86"/>
        <v>2023-38</v>
      </c>
      <c r="AG199">
        <f t="shared" ca="1" si="87"/>
        <v>1.8697643101116712E-2</v>
      </c>
      <c r="AH199">
        <f t="shared" ca="1" si="64"/>
        <v>1.8779232709267863E-2</v>
      </c>
      <c r="AI199">
        <f t="shared" ca="1" si="65"/>
        <v>6.0498910873894668E-2</v>
      </c>
      <c r="AJ199">
        <f t="shared" ca="1" si="66"/>
        <v>6.6934581544503116E-2</v>
      </c>
      <c r="AK199" t="e">
        <f t="shared" ca="1" si="67"/>
        <v>#NUM!</v>
      </c>
      <c r="AM199">
        <f t="shared" ca="1" si="88"/>
        <v>1.0043636306303374</v>
      </c>
      <c r="AN199">
        <f t="shared" ca="1" si="68"/>
        <v>3.2356436876411117</v>
      </c>
      <c r="AO199">
        <f t="shared" ca="1" si="69"/>
        <v>3.5798405811107532</v>
      </c>
      <c r="AP199" t="e">
        <f t="shared" ca="1" si="70"/>
        <v>#NUM!</v>
      </c>
      <c r="AR199" t="str">
        <f t="shared" si="89"/>
        <v>2023-38</v>
      </c>
      <c r="AS199">
        <f t="shared" ca="1" si="90"/>
        <v>1.232380751586964</v>
      </c>
      <c r="AT199">
        <f t="shared" ca="1" si="71"/>
        <v>1.3723042129587737</v>
      </c>
      <c r="AU199" t="e">
        <f t="shared" ca="1" si="72"/>
        <v>#DIV/0!</v>
      </c>
      <c r="AV199" t="e">
        <f t="shared" ca="1" si="73"/>
        <v>#NUM!</v>
      </c>
    </row>
    <row r="200" spans="1:48" x14ac:dyDescent="0.25">
      <c r="A200" s="1" t="s">
        <v>150</v>
      </c>
      <c r="B200" s="10">
        <v>6111734</v>
      </c>
      <c r="C200" s="10">
        <v>2471995</v>
      </c>
      <c r="D200" s="10">
        <v>1923299</v>
      </c>
      <c r="E200" s="10">
        <v>109</v>
      </c>
      <c r="F200" s="10">
        <v>11</v>
      </c>
      <c r="G200" s="10">
        <v>660</v>
      </c>
      <c r="H200" s="10">
        <v>369</v>
      </c>
      <c r="I200" s="10">
        <v>928</v>
      </c>
      <c r="J200" s="10">
        <v>0</v>
      </c>
      <c r="K200" s="10">
        <v>0</v>
      </c>
      <c r="M200">
        <f t="shared" si="74"/>
        <v>1.0798899297646135E-4</v>
      </c>
      <c r="N200">
        <f t="shared" si="75"/>
        <v>1.49272146586057E-4</v>
      </c>
      <c r="O200">
        <f t="shared" si="76"/>
        <v>4.8250428040569874E-4</v>
      </c>
      <c r="P200">
        <f t="shared" si="77"/>
        <v>0</v>
      </c>
      <c r="Q200">
        <f t="shared" si="78"/>
        <v>0</v>
      </c>
      <c r="S200">
        <f t="shared" si="79"/>
        <v>1.0800065596351374E-4</v>
      </c>
      <c r="T200">
        <f t="shared" si="61"/>
        <v>1.4929443236368659E-4</v>
      </c>
      <c r="U200">
        <f t="shared" si="62"/>
        <v>4.8273721254708921E-4</v>
      </c>
      <c r="V200">
        <f t="shared" si="63"/>
        <v>0</v>
      </c>
      <c r="W200">
        <f t="shared" si="63"/>
        <v>0</v>
      </c>
      <c r="Y200" t="str">
        <f t="shared" si="80"/>
        <v>2023-39</v>
      </c>
      <c r="Z200">
        <f t="shared" ca="1" si="81"/>
        <v>1.3542208915123311E-4</v>
      </c>
      <c r="AA200">
        <f t="shared" ca="1" si="82"/>
        <v>1.45136893165977E-4</v>
      </c>
      <c r="AB200">
        <f t="shared" ca="1" si="83"/>
        <v>4.7656224119852316E-4</v>
      </c>
      <c r="AC200">
        <f t="shared" ca="1" si="84"/>
        <v>0</v>
      </c>
      <c r="AD200" t="e">
        <f t="shared" ca="1" si="85"/>
        <v>#NUM!</v>
      </c>
      <c r="AF200" t="str">
        <f t="shared" si="86"/>
        <v>2023-39</v>
      </c>
      <c r="AG200">
        <f t="shared" ca="1" si="87"/>
        <v>1.8833065190267947E-2</v>
      </c>
      <c r="AH200">
        <f t="shared" ca="1" si="64"/>
        <v>1.8924369602433839E-2</v>
      </c>
      <c r="AI200">
        <f t="shared" ca="1" si="65"/>
        <v>6.0975473115093194E-2</v>
      </c>
      <c r="AJ200">
        <f t="shared" ca="1" si="66"/>
        <v>6.6934581544503116E-2</v>
      </c>
      <c r="AK200" t="e">
        <f t="shared" ca="1" si="67"/>
        <v>#NUM!</v>
      </c>
      <c r="AM200">
        <f t="shared" ca="1" si="88"/>
        <v>1.0048480909105053</v>
      </c>
      <c r="AN200">
        <f t="shared" ca="1" si="68"/>
        <v>3.2376818377181897</v>
      </c>
      <c r="AO200">
        <f t="shared" ca="1" si="69"/>
        <v>3.5540991797284169</v>
      </c>
      <c r="AP200" t="e">
        <f t="shared" ca="1" si="70"/>
        <v>#NUM!</v>
      </c>
      <c r="AR200" t="str">
        <f t="shared" si="89"/>
        <v>2023-39</v>
      </c>
      <c r="AS200">
        <f t="shared" ca="1" si="90"/>
        <v>1.2329751971701963</v>
      </c>
      <c r="AT200">
        <f t="shared" ca="1" si="71"/>
        <v>1.3731686350668382</v>
      </c>
      <c r="AU200" t="e">
        <f t="shared" ca="1" si="72"/>
        <v>#DIV/0!</v>
      </c>
      <c r="AV200" t="e">
        <f t="shared" ca="1" si="73"/>
        <v>#NUM!</v>
      </c>
    </row>
    <row r="201" spans="1:48" x14ac:dyDescent="0.25">
      <c r="A201" s="1" t="s">
        <v>151</v>
      </c>
      <c r="B201" s="10">
        <v>6111074</v>
      </c>
      <c r="C201" s="10">
        <v>2471626</v>
      </c>
      <c r="D201" s="10">
        <v>1922371</v>
      </c>
      <c r="E201" s="10">
        <v>109</v>
      </c>
      <c r="F201" s="10">
        <v>11</v>
      </c>
      <c r="G201" s="10">
        <v>759</v>
      </c>
      <c r="H201" s="10">
        <v>369</v>
      </c>
      <c r="I201" s="10">
        <v>952</v>
      </c>
      <c r="J201" s="10">
        <v>0</v>
      </c>
      <c r="K201" s="10">
        <v>0</v>
      </c>
      <c r="M201">
        <f t="shared" si="74"/>
        <v>1.2420075423730755E-4</v>
      </c>
      <c r="N201">
        <f t="shared" si="75"/>
        <v>1.492944320864079E-4</v>
      </c>
      <c r="O201">
        <f t="shared" si="76"/>
        <v>4.9522178601320971E-4</v>
      </c>
      <c r="P201">
        <f t="shared" si="77"/>
        <v>0</v>
      </c>
      <c r="Q201">
        <f t="shared" si="78"/>
        <v>0</v>
      </c>
      <c r="S201">
        <f t="shared" si="79"/>
        <v>1.2421618214058746E-4</v>
      </c>
      <c r="T201">
        <f t="shared" si="61"/>
        <v>1.4931672451945374E-4</v>
      </c>
      <c r="U201">
        <f t="shared" si="62"/>
        <v>4.9546716227714428E-4</v>
      </c>
      <c r="V201">
        <f t="shared" si="63"/>
        <v>0</v>
      </c>
      <c r="W201">
        <f t="shared" si="63"/>
        <v>0</v>
      </c>
      <c r="Y201" t="str">
        <f t="shared" si="80"/>
        <v>2023-40</v>
      </c>
      <c r="Z201">
        <f t="shared" ca="1" si="81"/>
        <v>1.5605117151505296E-4</v>
      </c>
      <c r="AA201">
        <f t="shared" ca="1" si="82"/>
        <v>1.4512411721721443E-4</v>
      </c>
      <c r="AB201">
        <f t="shared" ca="1" si="83"/>
        <v>4.8907644083685516E-4</v>
      </c>
      <c r="AC201">
        <f t="shared" ca="1" si="84"/>
        <v>0</v>
      </c>
      <c r="AD201" t="e">
        <f t="shared" ca="1" si="85"/>
        <v>#NUM!</v>
      </c>
      <c r="AF201" t="str">
        <f t="shared" si="86"/>
        <v>2023-40</v>
      </c>
      <c r="AG201">
        <f t="shared" ca="1" si="87"/>
        <v>1.8989116361783E-2</v>
      </c>
      <c r="AH201">
        <f t="shared" ca="1" si="64"/>
        <v>1.9069493719651054E-2</v>
      </c>
      <c r="AI201">
        <f t="shared" ca="1" si="65"/>
        <v>6.1464549555930052E-2</v>
      </c>
      <c r="AJ201">
        <f t="shared" ca="1" si="66"/>
        <v>6.6934581544503116E-2</v>
      </c>
      <c r="AK201" t="e">
        <f t="shared" ca="1" si="67"/>
        <v>#NUM!</v>
      </c>
      <c r="AM201">
        <f t="shared" ca="1" si="88"/>
        <v>1.0042328119085004</v>
      </c>
      <c r="AN201">
        <f t="shared" ca="1" si="68"/>
        <v>3.2368304235384011</v>
      </c>
      <c r="AO201">
        <f t="shared" ca="1" si="69"/>
        <v>3.5248918522198278</v>
      </c>
      <c r="AP201" t="e">
        <f t="shared" ca="1" si="70"/>
        <v>#NUM!</v>
      </c>
      <c r="AR201" t="str">
        <f t="shared" si="89"/>
        <v>2023-40</v>
      </c>
      <c r="AS201">
        <f t="shared" ca="1" si="90"/>
        <v>1.2322202335536319</v>
      </c>
      <c r="AT201">
        <f t="shared" ca="1" si="71"/>
        <v>1.3728075324922997</v>
      </c>
      <c r="AU201" t="e">
        <f t="shared" ca="1" si="72"/>
        <v>#DIV/0!</v>
      </c>
      <c r="AV201" t="e">
        <f t="shared" ca="1" si="73"/>
        <v>#NUM!</v>
      </c>
    </row>
    <row r="202" spans="1:48" x14ac:dyDescent="0.25">
      <c r="A202" s="1" t="s">
        <v>152</v>
      </c>
      <c r="B202" s="10">
        <v>6110315</v>
      </c>
      <c r="C202" s="10">
        <v>2471257</v>
      </c>
      <c r="D202" s="10">
        <v>1921419</v>
      </c>
      <c r="E202" s="10">
        <v>109</v>
      </c>
      <c r="F202" s="10">
        <v>11</v>
      </c>
      <c r="G202" s="10">
        <v>745</v>
      </c>
      <c r="H202" s="10">
        <v>489</v>
      </c>
      <c r="I202" s="10">
        <v>1052</v>
      </c>
      <c r="J202" s="10">
        <v>0</v>
      </c>
      <c r="K202" s="10">
        <v>0</v>
      </c>
      <c r="M202">
        <f t="shared" si="74"/>
        <v>1.2192497440802971E-4</v>
      </c>
      <c r="N202">
        <f t="shared" si="75"/>
        <v>1.978750085482813E-4</v>
      </c>
      <c r="O202">
        <f t="shared" si="76"/>
        <v>5.4751202106359932E-4</v>
      </c>
      <c r="P202">
        <f t="shared" si="77"/>
        <v>0</v>
      </c>
      <c r="Q202">
        <f t="shared" si="78"/>
        <v>0</v>
      </c>
      <c r="S202">
        <f t="shared" si="79"/>
        <v>1.2193984207121386E-4</v>
      </c>
      <c r="T202">
        <f t="shared" si="61"/>
        <v>1.9791417146253101E-4</v>
      </c>
      <c r="U202">
        <f t="shared" si="62"/>
        <v>5.4781196839389517E-4</v>
      </c>
      <c r="V202">
        <f t="shared" si="63"/>
        <v>0</v>
      </c>
      <c r="W202">
        <f t="shared" si="63"/>
        <v>0</v>
      </c>
      <c r="Y202" t="str">
        <f t="shared" si="80"/>
        <v>2023-41</v>
      </c>
      <c r="Z202">
        <f t="shared" ca="1" si="81"/>
        <v>1.5348298086530451E-4</v>
      </c>
      <c r="AA202">
        <f t="shared" ca="1" si="82"/>
        <v>1.9231136710826577E-4</v>
      </c>
      <c r="AB202">
        <f t="shared" ca="1" si="83"/>
        <v>5.4068758617702715E-4</v>
      </c>
      <c r="AC202">
        <f t="shared" ca="1" si="84"/>
        <v>0</v>
      </c>
      <c r="AD202" t="e">
        <f t="shared" ca="1" si="85"/>
        <v>#NUM!</v>
      </c>
      <c r="AF202" t="str">
        <f t="shared" si="86"/>
        <v>2023-41</v>
      </c>
      <c r="AG202">
        <f t="shared" ca="1" si="87"/>
        <v>1.9142599342648305E-2</v>
      </c>
      <c r="AH202">
        <f t="shared" ca="1" si="64"/>
        <v>1.9261805086759318E-2</v>
      </c>
      <c r="AI202">
        <f t="shared" ca="1" si="65"/>
        <v>6.2005237142107081E-2</v>
      </c>
      <c r="AJ202">
        <f t="shared" ca="1" si="66"/>
        <v>6.6934581544503116E-2</v>
      </c>
      <c r="AK202" t="e">
        <f t="shared" ca="1" si="67"/>
        <v>#NUM!</v>
      </c>
      <c r="AM202">
        <f t="shared" ca="1" si="88"/>
        <v>1.0062272496006031</v>
      </c>
      <c r="AN202">
        <f t="shared" ca="1" si="68"/>
        <v>3.2391231740385416</v>
      </c>
      <c r="AO202">
        <f t="shared" ca="1" si="69"/>
        <v>3.496629707720925</v>
      </c>
      <c r="AP202" t="e">
        <f t="shared" ca="1" si="70"/>
        <v>#NUM!</v>
      </c>
      <c r="AR202" t="str">
        <f t="shared" si="89"/>
        <v>2023-41</v>
      </c>
      <c r="AS202">
        <f t="shared" ca="1" si="90"/>
        <v>1.2346674613773279</v>
      </c>
      <c r="AT202">
        <f t="shared" ca="1" si="71"/>
        <v>1.3737799359688085</v>
      </c>
      <c r="AU202" t="e">
        <f t="shared" ca="1" si="72"/>
        <v>#DIV/0!</v>
      </c>
      <c r="AV202" t="e">
        <f t="shared" ca="1" si="73"/>
        <v>#NUM!</v>
      </c>
    </row>
    <row r="203" spans="1:48" x14ac:dyDescent="0.25">
      <c r="A203" s="1" t="s">
        <v>153</v>
      </c>
      <c r="B203" s="10">
        <v>6109570</v>
      </c>
      <c r="C203" s="10">
        <v>2470768</v>
      </c>
      <c r="D203" s="10">
        <v>1920367</v>
      </c>
      <c r="E203" s="10">
        <v>109</v>
      </c>
      <c r="F203" s="10">
        <v>11</v>
      </c>
      <c r="G203" s="10">
        <v>729</v>
      </c>
      <c r="H203" s="10">
        <v>455</v>
      </c>
      <c r="I203" s="10">
        <v>1019</v>
      </c>
      <c r="J203" s="10">
        <v>0</v>
      </c>
      <c r="K203" s="10">
        <v>0</v>
      </c>
      <c r="M203">
        <f t="shared" si="74"/>
        <v>1.1932099967755505E-4</v>
      </c>
      <c r="N203">
        <f t="shared" si="75"/>
        <v>1.8415326732416803E-4</v>
      </c>
      <c r="O203">
        <f t="shared" si="76"/>
        <v>5.3062773938523206E-4</v>
      </c>
      <c r="P203">
        <f t="shared" si="77"/>
        <v>0</v>
      </c>
      <c r="Q203">
        <f t="shared" si="78"/>
        <v>0</v>
      </c>
      <c r="S203">
        <f t="shared" si="79"/>
        <v>1.1933523901925027E-4</v>
      </c>
      <c r="T203">
        <f t="shared" si="61"/>
        <v>1.8418718651699832E-4</v>
      </c>
      <c r="U203">
        <f t="shared" si="62"/>
        <v>5.3090946713929413E-4</v>
      </c>
      <c r="V203">
        <f t="shared" si="63"/>
        <v>0</v>
      </c>
      <c r="W203">
        <f t="shared" si="63"/>
        <v>0</v>
      </c>
      <c r="Y203" t="str">
        <f t="shared" si="80"/>
        <v>2023-42</v>
      </c>
      <c r="Z203">
        <f t="shared" ca="1" si="81"/>
        <v>1.5049048602877664E-4</v>
      </c>
      <c r="AA203">
        <f t="shared" ca="1" si="82"/>
        <v>1.789305112389347E-4</v>
      </c>
      <c r="AB203">
        <f t="shared" ca="1" si="83"/>
        <v>5.2394821789217413E-4</v>
      </c>
      <c r="AC203">
        <f t="shared" ca="1" si="84"/>
        <v>0</v>
      </c>
      <c r="AD203" t="e">
        <f t="shared" ca="1" si="85"/>
        <v>#NUM!</v>
      </c>
      <c r="AF203" t="str">
        <f t="shared" si="86"/>
        <v>2023-42</v>
      </c>
      <c r="AG203">
        <f t="shared" ca="1" si="87"/>
        <v>1.9293089828677081E-2</v>
      </c>
      <c r="AH203">
        <f t="shared" ca="1" si="64"/>
        <v>1.9440735597998252E-2</v>
      </c>
      <c r="AI203">
        <f t="shared" ca="1" si="65"/>
        <v>6.2529185359999254E-2</v>
      </c>
      <c r="AJ203">
        <f t="shared" ca="1" si="66"/>
        <v>6.6934581544503116E-2</v>
      </c>
      <c r="AK203" t="e">
        <f t="shared" ca="1" si="67"/>
        <v>#NUM!</v>
      </c>
      <c r="AM203">
        <f t="shared" ca="1" si="88"/>
        <v>1.0076527798622339</v>
      </c>
      <c r="AN203">
        <f t="shared" ca="1" si="68"/>
        <v>3.2410145764757918</v>
      </c>
      <c r="AO203">
        <f t="shared" ca="1" si="69"/>
        <v>3.4693552012084727</v>
      </c>
      <c r="AP203" t="e">
        <f t="shared" ca="1" si="70"/>
        <v>#NUM!</v>
      </c>
      <c r="AR203" t="str">
        <f t="shared" si="89"/>
        <v>2023-42</v>
      </c>
      <c r="AS203">
        <f t="shared" ca="1" si="90"/>
        <v>1.2364166247297841</v>
      </c>
      <c r="AT203">
        <f t="shared" ca="1" si="71"/>
        <v>1.3745821193312575</v>
      </c>
      <c r="AU203" t="e">
        <f t="shared" ca="1" si="72"/>
        <v>#DIV/0!</v>
      </c>
      <c r="AV203" t="e">
        <f t="shared" ca="1" si="73"/>
        <v>#NUM!</v>
      </c>
    </row>
    <row r="204" spans="1:48" x14ac:dyDescent="0.25">
      <c r="A204" s="1" t="s">
        <v>154</v>
      </c>
      <c r="B204" s="10">
        <v>6108841</v>
      </c>
      <c r="C204" s="10">
        <v>2470313</v>
      </c>
      <c r="D204" s="10">
        <v>1919348</v>
      </c>
      <c r="E204" s="10">
        <v>109</v>
      </c>
      <c r="F204" s="10">
        <v>11</v>
      </c>
      <c r="G204" s="10">
        <v>725</v>
      </c>
      <c r="H204" s="10">
        <v>464</v>
      </c>
      <c r="I204" s="10">
        <v>1031</v>
      </c>
      <c r="J204" s="10">
        <v>0</v>
      </c>
      <c r="K204" s="10">
        <v>0</v>
      </c>
      <c r="M204">
        <f t="shared" si="74"/>
        <v>1.1868045018686851E-4</v>
      </c>
      <c r="N204">
        <f t="shared" si="75"/>
        <v>1.878304490159749E-4</v>
      </c>
      <c r="O204">
        <f t="shared" si="76"/>
        <v>5.3716157778578978E-4</v>
      </c>
      <c r="P204">
        <f t="shared" si="77"/>
        <v>0</v>
      </c>
      <c r="Q204">
        <f t="shared" si="78"/>
        <v>0</v>
      </c>
      <c r="S204">
        <f t="shared" si="79"/>
        <v>1.1869453704724503E-4</v>
      </c>
      <c r="T204">
        <f t="shared" si="61"/>
        <v>1.8786573647407449E-4</v>
      </c>
      <c r="U204">
        <f t="shared" si="62"/>
        <v>5.3745028836066919E-4</v>
      </c>
      <c r="V204">
        <f t="shared" si="63"/>
        <v>0</v>
      </c>
      <c r="W204">
        <f t="shared" si="63"/>
        <v>0</v>
      </c>
      <c r="Y204" t="str">
        <f t="shared" si="80"/>
        <v>2023-43</v>
      </c>
      <c r="Z204">
        <f t="shared" ca="1" si="81"/>
        <v>1.4996738160169546E-4</v>
      </c>
      <c r="AA204">
        <f t="shared" ca="1" si="82"/>
        <v>1.8246076621034201E-4</v>
      </c>
      <c r="AB204">
        <f t="shared" ca="1" si="83"/>
        <v>5.3034589736965882E-4</v>
      </c>
      <c r="AC204">
        <f t="shared" ca="1" si="84"/>
        <v>0</v>
      </c>
      <c r="AD204" t="e">
        <f t="shared" ca="1" si="85"/>
        <v>#NUM!</v>
      </c>
      <c r="AF204" t="str">
        <f t="shared" si="86"/>
        <v>2023-43</v>
      </c>
      <c r="AG204">
        <f t="shared" ca="1" si="87"/>
        <v>1.9443057210278777E-2</v>
      </c>
      <c r="AH204">
        <f t="shared" ca="1" si="64"/>
        <v>1.9623196364208593E-2</v>
      </c>
      <c r="AI204">
        <f t="shared" ca="1" si="65"/>
        <v>6.3059531257368906E-2</v>
      </c>
      <c r="AJ204">
        <f t="shared" ca="1" si="66"/>
        <v>6.6934581544503116E-2</v>
      </c>
      <c r="AK204" t="e">
        <f t="shared" ca="1" si="67"/>
        <v>#NUM!</v>
      </c>
      <c r="AM204">
        <f t="shared" ca="1" si="88"/>
        <v>1.0092649603393948</v>
      </c>
      <c r="AN204">
        <f t="shared" ca="1" si="68"/>
        <v>3.2432929953028076</v>
      </c>
      <c r="AO204">
        <f t="shared" ca="1" si="69"/>
        <v>3.4425955147175848</v>
      </c>
      <c r="AP204" t="e">
        <f t="shared" ca="1" si="70"/>
        <v>#NUM!</v>
      </c>
      <c r="AR204" t="str">
        <f t="shared" si="89"/>
        <v>2023-43</v>
      </c>
      <c r="AS204">
        <f t="shared" ca="1" si="90"/>
        <v>1.2383948128357101</v>
      </c>
      <c r="AT204">
        <f t="shared" ca="1" si="71"/>
        <v>1.3755484444452188</v>
      </c>
      <c r="AU204" t="e">
        <f t="shared" ca="1" si="72"/>
        <v>#DIV/0!</v>
      </c>
      <c r="AV204" t="e">
        <f t="shared" ca="1" si="73"/>
        <v>#NUM!</v>
      </c>
    </row>
    <row r="205" spans="1:48" x14ac:dyDescent="0.25">
      <c r="A205" s="1" t="s">
        <v>155</v>
      </c>
      <c r="B205" s="10">
        <v>6108116</v>
      </c>
      <c r="C205" s="10">
        <v>2469849</v>
      </c>
      <c r="D205" s="10">
        <v>1918317</v>
      </c>
      <c r="E205" s="10">
        <v>109</v>
      </c>
      <c r="F205" s="10">
        <v>11</v>
      </c>
      <c r="G205" s="10">
        <v>735</v>
      </c>
      <c r="H205" s="10">
        <v>428</v>
      </c>
      <c r="I205" s="10">
        <v>998</v>
      </c>
      <c r="J205" s="10">
        <v>1</v>
      </c>
      <c r="K205" s="10">
        <v>0</v>
      </c>
      <c r="M205">
        <f t="shared" si="74"/>
        <v>1.2033170293425992E-4</v>
      </c>
      <c r="N205">
        <f t="shared" si="75"/>
        <v>1.7328994606552871E-4</v>
      </c>
      <c r="O205">
        <f t="shared" si="76"/>
        <v>5.2024769628794402E-4</v>
      </c>
      <c r="P205">
        <f t="shared" si="77"/>
        <v>9.1743119266055051E-3</v>
      </c>
      <c r="Q205">
        <f t="shared" si="78"/>
        <v>0</v>
      </c>
      <c r="S205">
        <f t="shared" si="79"/>
        <v>1.2034618454084586E-4</v>
      </c>
      <c r="T205">
        <f t="shared" si="61"/>
        <v>1.7331998110945628E-4</v>
      </c>
      <c r="U205">
        <f t="shared" si="62"/>
        <v>5.2051850658815584E-4</v>
      </c>
      <c r="V205">
        <f t="shared" si="63"/>
        <v>9.259325412796825E-3</v>
      </c>
      <c r="W205">
        <f t="shared" si="63"/>
        <v>0</v>
      </c>
      <c r="Y205" t="str">
        <f t="shared" si="80"/>
        <v>2023-44</v>
      </c>
      <c r="Z205">
        <f t="shared" ca="1" si="81"/>
        <v>1.5234357554569413E-4</v>
      </c>
      <c r="AA205">
        <f t="shared" ca="1" si="82"/>
        <v>1.6829355096606408E-4</v>
      </c>
      <c r="AB205">
        <f t="shared" ca="1" si="83"/>
        <v>5.1358236637850246E-4</v>
      </c>
      <c r="AC205">
        <f t="shared" ca="1" si="84"/>
        <v>2.3560183415239065E-3</v>
      </c>
      <c r="AD205" t="e">
        <f t="shared" ca="1" si="85"/>
        <v>#NUM!</v>
      </c>
      <c r="AF205" t="str">
        <f t="shared" si="86"/>
        <v>2023-44</v>
      </c>
      <c r="AG205">
        <f t="shared" ca="1" si="87"/>
        <v>1.959540078582447E-2</v>
      </c>
      <c r="AH205">
        <f t="shared" ca="1" si="64"/>
        <v>1.9791489915174657E-2</v>
      </c>
      <c r="AI205">
        <f t="shared" ca="1" si="65"/>
        <v>6.3573113623747401E-2</v>
      </c>
      <c r="AJ205">
        <f t="shared" ca="1" si="66"/>
        <v>6.9290599886027024E-2</v>
      </c>
      <c r="AK205" t="e">
        <f t="shared" ca="1" si="67"/>
        <v>#NUM!</v>
      </c>
      <c r="AM205">
        <f t="shared" ca="1" si="88"/>
        <v>1.0100068955717425</v>
      </c>
      <c r="AN205">
        <f t="shared" ca="1" si="68"/>
        <v>3.2442874896305716</v>
      </c>
      <c r="AO205">
        <f t="shared" ca="1" si="69"/>
        <v>3.5360644389653215</v>
      </c>
      <c r="AP205" t="e">
        <f t="shared" ca="1" si="70"/>
        <v>#NUM!</v>
      </c>
      <c r="AR205" t="str">
        <f t="shared" si="89"/>
        <v>2023-44</v>
      </c>
      <c r="AS205">
        <f t="shared" ca="1" si="90"/>
        <v>1.2393051869983982</v>
      </c>
      <c r="AT205">
        <f t="shared" ca="1" si="71"/>
        <v>1.3759702303053143</v>
      </c>
      <c r="AU205" t="e">
        <f t="shared" ca="1" si="72"/>
        <v>#DIV/0!</v>
      </c>
      <c r="AV205" t="e">
        <f t="shared" ca="1" si="73"/>
        <v>#NUM!</v>
      </c>
    </row>
    <row r="206" spans="1:48" x14ac:dyDescent="0.25">
      <c r="A206" s="1" t="s">
        <v>156</v>
      </c>
      <c r="B206" s="10">
        <v>6107381</v>
      </c>
      <c r="C206" s="10">
        <v>2469421</v>
      </c>
      <c r="D206" s="10">
        <v>1917319</v>
      </c>
      <c r="E206" s="10">
        <v>108</v>
      </c>
      <c r="F206" s="10">
        <v>11</v>
      </c>
      <c r="G206" s="10">
        <v>726</v>
      </c>
      <c r="H206" s="10">
        <v>410</v>
      </c>
      <c r="I206" s="10">
        <v>1012</v>
      </c>
      <c r="J206" s="10">
        <v>0</v>
      </c>
      <c r="K206" s="10">
        <v>0</v>
      </c>
      <c r="M206">
        <f t="shared" si="74"/>
        <v>1.1887255764786903E-4</v>
      </c>
      <c r="N206">
        <f t="shared" si="75"/>
        <v>1.6603082260983445E-4</v>
      </c>
      <c r="O206">
        <f t="shared" si="76"/>
        <v>5.2782035748876431E-4</v>
      </c>
      <c r="P206">
        <f t="shared" si="77"/>
        <v>0</v>
      </c>
      <c r="Q206">
        <f t="shared" si="78"/>
        <v>0</v>
      </c>
      <c r="S206">
        <f t="shared" si="79"/>
        <v>1.1888669015278178E-4</v>
      </c>
      <c r="T206">
        <f t="shared" ref="T206:T254" si="91">-LN((1-1.5*N206)/(1-0.5*N206))</f>
        <v>1.6605839380300566E-4</v>
      </c>
      <c r="U206">
        <f t="shared" ref="U206:U254" si="92">-LN((1-1.5*O206)/(1-0.5*O206))</f>
        <v>5.280991112173375E-4</v>
      </c>
      <c r="V206">
        <f t="shared" ref="V206:W254" si="93">-LN((1-1.5*P206)/(1-0.5*P206))</f>
        <v>0</v>
      </c>
      <c r="W206">
        <f t="shared" si="93"/>
        <v>0</v>
      </c>
      <c r="Y206" t="str">
        <f t="shared" si="80"/>
        <v>2023-45</v>
      </c>
      <c r="Z206">
        <f t="shared" ca="1" si="81"/>
        <v>1.5078244983573915E-4</v>
      </c>
      <c r="AA206">
        <f t="shared" ca="1" si="82"/>
        <v>1.6120429182791697E-4</v>
      </c>
      <c r="AB206">
        <f t="shared" ca="1" si="83"/>
        <v>5.2100558769195896E-4</v>
      </c>
      <c r="AC206">
        <f t="shared" ca="1" si="84"/>
        <v>0</v>
      </c>
      <c r="AD206" t="e">
        <f t="shared" ca="1" si="85"/>
        <v>#NUM!</v>
      </c>
      <c r="AF206" t="str">
        <f t="shared" si="86"/>
        <v>2023-45</v>
      </c>
      <c r="AG206">
        <f t="shared" ca="1" si="87"/>
        <v>1.9746183235660211E-2</v>
      </c>
      <c r="AH206">
        <f t="shared" ref="AH206:AH254" ca="1" si="94">IF((ROW()-14)&gt;=($B$2), AA206+AH205,0)</f>
        <v>1.9952694207002575E-2</v>
      </c>
      <c r="AI206">
        <f t="shared" ref="AI206:AI254" ca="1" si="95">IF((ROW()-14)&gt;=($B$2), AB206+AI205,0)</f>
        <v>6.4094119211439357E-2</v>
      </c>
      <c r="AJ206">
        <f t="shared" ref="AJ206:AJ254" ca="1" si="96">IF((ROW()-14)&gt;=($B$2), AC206+AJ205,0)</f>
        <v>6.9290599886027024E-2</v>
      </c>
      <c r="AK206" t="e">
        <f t="shared" ref="AK206:AK254" ca="1" si="97">IF((ROW()-14)&gt;=($B$2), AD206+AK205,0)</f>
        <v>#NUM!</v>
      </c>
      <c r="AM206">
        <f t="shared" ca="1" si="88"/>
        <v>1.0104582728154483</v>
      </c>
      <c r="AN206">
        <f t="shared" ref="AN206:AN254" ca="1" si="98">AI206/$AG206</f>
        <v>3.2458991414447076</v>
      </c>
      <c r="AO206">
        <f t="shared" ref="AO206:AO254" ca="1" si="99">AJ206/$AG206</f>
        <v>3.5090629444222468</v>
      </c>
      <c r="AP206" t="e">
        <f t="shared" ref="AP206:AP254" ca="1" si="100">AK206/$AG206</f>
        <v>#NUM!</v>
      </c>
      <c r="AR206" t="str">
        <f t="shared" si="89"/>
        <v>2023-45</v>
      </c>
      <c r="AS206">
        <f t="shared" ca="1" si="90"/>
        <v>1.23985903882047</v>
      </c>
      <c r="AT206">
        <f t="shared" ref="AT206:AT242" ca="1" si="101">AN206/(OFFSET(AN$14,$B$1+$B$2,0))</f>
        <v>1.3766537655730602</v>
      </c>
      <c r="AU206" t="e">
        <f t="shared" ref="AU206:AU242" ca="1" si="102">AO206/(OFFSET(AO$14,$B$1+$B$2,0))</f>
        <v>#DIV/0!</v>
      </c>
      <c r="AV206" t="e">
        <f t="shared" ref="AV206:AV242" ca="1" si="103">AP206/(OFFSET(AP$14,$B$1+$B$2,0))</f>
        <v>#NUM!</v>
      </c>
    </row>
    <row r="207" spans="1:48" x14ac:dyDescent="0.25">
      <c r="A207" s="1" t="s">
        <v>157</v>
      </c>
      <c r="B207" s="10">
        <v>6106655</v>
      </c>
      <c r="C207" s="10">
        <v>2469011</v>
      </c>
      <c r="D207" s="10">
        <v>1916307</v>
      </c>
      <c r="E207" s="10">
        <v>108</v>
      </c>
      <c r="F207" s="10">
        <v>11</v>
      </c>
      <c r="G207" s="10">
        <v>772</v>
      </c>
      <c r="H207" s="10">
        <v>468</v>
      </c>
      <c r="I207" s="10">
        <v>1087</v>
      </c>
      <c r="J207" s="10">
        <v>0</v>
      </c>
      <c r="K207" s="10">
        <v>0</v>
      </c>
      <c r="M207">
        <f t="shared" ref="M207:M254" si="104">G207/B207</f>
        <v>1.2641945549568464E-4</v>
      </c>
      <c r="N207">
        <f t="shared" ref="N207:N254" si="105">H207/C207</f>
        <v>1.8954958078356071E-4</v>
      </c>
      <c r="O207">
        <f t="shared" ref="O207:O254" si="106">I207/D207</f>
        <v>5.6723687801589202E-4</v>
      </c>
      <c r="P207">
        <f t="shared" ref="P207:P254" si="107">J207/E207</f>
        <v>0</v>
      </c>
      <c r="Q207">
        <f t="shared" ref="Q207:Q254" si="108">K207/F207</f>
        <v>0</v>
      </c>
      <c r="S207">
        <f t="shared" ref="S207:S254" si="109">-LN((1-1.5*M207)/(1-0.5*M207))</f>
        <v>1.2643543956347106E-4</v>
      </c>
      <c r="T207">
        <f t="shared" si="91"/>
        <v>1.8958551720657106E-4</v>
      </c>
      <c r="U207">
        <f t="shared" si="92"/>
        <v>5.6755883354350106E-4</v>
      </c>
      <c r="V207">
        <f t="shared" si="93"/>
        <v>0</v>
      </c>
      <c r="W207">
        <f t="shared" si="93"/>
        <v>0</v>
      </c>
      <c r="Y207" t="str">
        <f t="shared" ref="Y207:Y254" si="110">$A207</f>
        <v>2023-46</v>
      </c>
      <c r="Z207">
        <f t="shared" ref="Z207:Z254" ca="1" si="111">S207*EXP(-Z$1*(ROW()-ROW(S$14)-$B$2))</f>
        <v>1.6066161273841029E-4</v>
      </c>
      <c r="AA207">
        <f t="shared" ref="AA207:AA254" ca="1" si="112">T207*EXP(-AA$1*(ROW()-ROW(T$14)-$B$2))</f>
        <v>1.8400001186371577E-4</v>
      </c>
      <c r="AB207">
        <f t="shared" ref="AB207:AB254" ca="1" si="113">U207*EXP(-AB$1*(ROW()-ROW(U$14)-$B$2))</f>
        <v>5.5987470613222162E-4</v>
      </c>
      <c r="AC207">
        <f t="shared" ref="AC207:AC254" ca="1" si="114">V207*EXP(-AC$1*(ROW()-ROW(V$14)-$B$2))</f>
        <v>0</v>
      </c>
      <c r="AD207" t="e">
        <f t="shared" ref="AD207:AD254" ca="1" si="115">W207*EXP(-AD$1*(ROW()-ROW(W$14)-$B$2))</f>
        <v>#NUM!</v>
      </c>
      <c r="AF207" t="str">
        <f t="shared" ref="AF207:AF254" si="116">$A207</f>
        <v>2023-46</v>
      </c>
      <c r="AG207">
        <f t="shared" ref="AG207:AG254" ca="1" si="117">IF((ROW()-14)&gt;=($B$2), Z207+AG206,0)</f>
        <v>1.9906844848398622E-2</v>
      </c>
      <c r="AH207">
        <f t="shared" ca="1" si="94"/>
        <v>2.013669421886629E-2</v>
      </c>
      <c r="AI207">
        <f t="shared" ca="1" si="95"/>
        <v>6.4653993917571581E-2</v>
      </c>
      <c r="AJ207">
        <f t="shared" ca="1" si="96"/>
        <v>6.9290599886027024E-2</v>
      </c>
      <c r="AK207" t="e">
        <f t="shared" ca="1" si="97"/>
        <v>#NUM!</v>
      </c>
      <c r="AM207">
        <f t="shared" ref="AM207:AM254" ca="1" si="118">AH207/$AG207</f>
        <v>1.0115462481482171</v>
      </c>
      <c r="AN207">
        <f t="shared" ca="1" si="98"/>
        <v>3.2478272880482404</v>
      </c>
      <c r="AO207">
        <f t="shared" ca="1" si="99"/>
        <v>3.480742448826641</v>
      </c>
      <c r="AP207" t="e">
        <f t="shared" ca="1" si="100"/>
        <v>#NUM!</v>
      </c>
      <c r="AR207" t="str">
        <f t="shared" ref="AR207:AR254" si="119">$A207</f>
        <v>2023-46</v>
      </c>
      <c r="AS207">
        <f t="shared" ref="AS207:AS242" ca="1" si="120">AM207/(OFFSET(AM$14,$B$1+$B$2,0))</f>
        <v>1.2411940133430583</v>
      </c>
      <c r="AT207">
        <f t="shared" ca="1" si="101"/>
        <v>1.3774715329055192</v>
      </c>
      <c r="AU207" t="e">
        <f t="shared" ca="1" si="102"/>
        <v>#DIV/0!</v>
      </c>
      <c r="AV207" t="e">
        <f t="shared" ca="1" si="103"/>
        <v>#NUM!</v>
      </c>
    </row>
    <row r="208" spans="1:48" x14ac:dyDescent="0.25">
      <c r="A208" s="1" t="s">
        <v>158</v>
      </c>
      <c r="B208" s="10">
        <v>6105883</v>
      </c>
      <c r="C208" s="10">
        <v>2468543</v>
      </c>
      <c r="D208" s="10">
        <v>1915220</v>
      </c>
      <c r="E208" s="10">
        <v>108</v>
      </c>
      <c r="F208" s="10">
        <v>11</v>
      </c>
      <c r="G208" s="10">
        <v>767</v>
      </c>
      <c r="H208" s="10">
        <v>458</v>
      </c>
      <c r="I208" s="10">
        <v>1082</v>
      </c>
      <c r="J208" s="10">
        <v>0</v>
      </c>
      <c r="K208" s="10">
        <v>0</v>
      </c>
      <c r="M208">
        <f t="shared" si="104"/>
        <v>1.2561655701558643E-4</v>
      </c>
      <c r="N208">
        <f t="shared" si="105"/>
        <v>1.855345440610109E-4</v>
      </c>
      <c r="O208">
        <f t="shared" si="106"/>
        <v>5.6494815217050787E-4</v>
      </c>
      <c r="P208">
        <f t="shared" si="107"/>
        <v>0</v>
      </c>
      <c r="Q208">
        <f t="shared" si="108"/>
        <v>0</v>
      </c>
      <c r="S208">
        <f t="shared" si="109"/>
        <v>1.2563233868260814E-4</v>
      </c>
      <c r="T208">
        <f t="shared" si="91"/>
        <v>1.8556897404844791E-4</v>
      </c>
      <c r="U208">
        <f t="shared" si="92"/>
        <v>5.6526751405098911E-4</v>
      </c>
      <c r="V208">
        <f t="shared" si="93"/>
        <v>0</v>
      </c>
      <c r="W208">
        <f t="shared" si="93"/>
        <v>0</v>
      </c>
      <c r="Y208" t="str">
        <f t="shared" si="110"/>
        <v>2023-47</v>
      </c>
      <c r="Z208">
        <f t="shared" ca="1" si="111"/>
        <v>1.5994493222133767E-4</v>
      </c>
      <c r="AA208">
        <f t="shared" ca="1" si="112"/>
        <v>1.8005906313133733E-4</v>
      </c>
      <c r="AB208">
        <f t="shared" ca="1" si="113"/>
        <v>5.5755408597453081E-4</v>
      </c>
      <c r="AC208">
        <f t="shared" ca="1" si="114"/>
        <v>0</v>
      </c>
      <c r="AD208" t="e">
        <f t="shared" ca="1" si="115"/>
        <v>#NUM!</v>
      </c>
      <c r="AF208" t="str">
        <f t="shared" si="116"/>
        <v>2023-47</v>
      </c>
      <c r="AG208">
        <f t="shared" ca="1" si="117"/>
        <v>2.0066789780619959E-2</v>
      </c>
      <c r="AH208">
        <f t="shared" ca="1" si="94"/>
        <v>2.0316753281997627E-2</v>
      </c>
      <c r="AI208">
        <f t="shared" ca="1" si="95"/>
        <v>6.5211548003546116E-2</v>
      </c>
      <c r="AJ208">
        <f t="shared" ca="1" si="96"/>
        <v>6.9290599886027024E-2</v>
      </c>
      <c r="AK208" t="e">
        <f t="shared" ca="1" si="97"/>
        <v>#NUM!</v>
      </c>
      <c r="AM208">
        <f t="shared" ca="1" si="118"/>
        <v>1.0124565764684033</v>
      </c>
      <c r="AN208">
        <f t="shared" ca="1" si="98"/>
        <v>3.2497249792553227</v>
      </c>
      <c r="AO208">
        <f t="shared" ca="1" si="99"/>
        <v>3.4529987428754687</v>
      </c>
      <c r="AP208" t="e">
        <f t="shared" ca="1" si="100"/>
        <v>#NUM!</v>
      </c>
      <c r="AR208" t="str">
        <f t="shared" si="119"/>
        <v>2023-47</v>
      </c>
      <c r="AS208">
        <f t="shared" ca="1" si="120"/>
        <v>1.2423110102804302</v>
      </c>
      <c r="AT208">
        <f t="shared" ca="1" si="101"/>
        <v>1.3782763834668839</v>
      </c>
      <c r="AU208" t="e">
        <f t="shared" ca="1" si="102"/>
        <v>#DIV/0!</v>
      </c>
      <c r="AV208" t="e">
        <f t="shared" ca="1" si="103"/>
        <v>#NUM!</v>
      </c>
    </row>
    <row r="209" spans="1:48" x14ac:dyDescent="0.25">
      <c r="A209" s="1" t="s">
        <v>159</v>
      </c>
      <c r="B209" s="10">
        <v>6105116</v>
      </c>
      <c r="C209" s="10">
        <v>2468085</v>
      </c>
      <c r="D209" s="10">
        <v>1914138</v>
      </c>
      <c r="E209" s="10">
        <v>108</v>
      </c>
      <c r="F209" s="10">
        <v>11</v>
      </c>
      <c r="G209" s="10">
        <v>811</v>
      </c>
      <c r="H209" s="10">
        <v>440</v>
      </c>
      <c r="I209" s="10">
        <v>1140</v>
      </c>
      <c r="J209" s="10">
        <v>0</v>
      </c>
      <c r="K209" s="10">
        <v>0</v>
      </c>
      <c r="M209">
        <f t="shared" si="104"/>
        <v>1.3283940878437036E-4</v>
      </c>
      <c r="N209">
        <f t="shared" si="105"/>
        <v>1.7827586975327026E-4</v>
      </c>
      <c r="O209">
        <f t="shared" si="106"/>
        <v>5.9556834460211332E-4</v>
      </c>
      <c r="P209">
        <f t="shared" si="107"/>
        <v>0</v>
      </c>
      <c r="Q209">
        <f t="shared" si="108"/>
        <v>0</v>
      </c>
      <c r="S209">
        <f t="shared" si="109"/>
        <v>1.3285705763273605E-4</v>
      </c>
      <c r="T209">
        <f t="shared" si="91"/>
        <v>1.7830765817844919E-4</v>
      </c>
      <c r="U209">
        <f t="shared" si="92"/>
        <v>5.9592327526569581E-4</v>
      </c>
      <c r="V209">
        <f t="shared" si="93"/>
        <v>0</v>
      </c>
      <c r="W209">
        <f t="shared" si="93"/>
        <v>0</v>
      </c>
      <c r="Y209" t="str">
        <f t="shared" si="110"/>
        <v>2023-48</v>
      </c>
      <c r="Z209">
        <f t="shared" ca="1" si="111"/>
        <v>1.6946476366247928E-4</v>
      </c>
      <c r="AA209">
        <f t="shared" ca="1" si="112"/>
        <v>1.7297229264960452E-4</v>
      </c>
      <c r="AB209">
        <f t="shared" ca="1" si="113"/>
        <v>5.8772794300456768E-4</v>
      </c>
      <c r="AC209">
        <f t="shared" ca="1" si="114"/>
        <v>0</v>
      </c>
      <c r="AD209" t="e">
        <f t="shared" ca="1" si="115"/>
        <v>#NUM!</v>
      </c>
      <c r="AF209" t="str">
        <f t="shared" si="116"/>
        <v>2023-48</v>
      </c>
      <c r="AG209">
        <f t="shared" ca="1" si="117"/>
        <v>2.0236254544282437E-2</v>
      </c>
      <c r="AH209">
        <f t="shared" ca="1" si="94"/>
        <v>2.0489725574647229E-2</v>
      </c>
      <c r="AI209">
        <f t="shared" ca="1" si="95"/>
        <v>6.5799275946550689E-2</v>
      </c>
      <c r="AJ209">
        <f t="shared" ca="1" si="96"/>
        <v>6.9290599886027024E-2</v>
      </c>
      <c r="AK209" t="e">
        <f t="shared" ca="1" si="97"/>
        <v>#NUM!</v>
      </c>
      <c r="AM209">
        <f t="shared" ca="1" si="118"/>
        <v>1.0125255901387349</v>
      </c>
      <c r="AN209">
        <f t="shared" ca="1" si="98"/>
        <v>3.2515540760057129</v>
      </c>
      <c r="AO209">
        <f t="shared" ca="1" si="99"/>
        <v>3.4240822447849881</v>
      </c>
      <c r="AP209" t="e">
        <f t="shared" ca="1" si="100"/>
        <v>#NUM!</v>
      </c>
      <c r="AR209" t="str">
        <f t="shared" si="119"/>
        <v>2023-48</v>
      </c>
      <c r="AS209">
        <f t="shared" ca="1" si="120"/>
        <v>1.2423956918801211</v>
      </c>
      <c r="AT209">
        <f t="shared" ca="1" si="101"/>
        <v>1.3790521416834196</v>
      </c>
      <c r="AU209" t="e">
        <f t="shared" ca="1" si="102"/>
        <v>#DIV/0!</v>
      </c>
      <c r="AV209" t="e">
        <f t="shared" ca="1" si="103"/>
        <v>#NUM!</v>
      </c>
    </row>
    <row r="210" spans="1:48" x14ac:dyDescent="0.25">
      <c r="A210" s="1" t="s">
        <v>160</v>
      </c>
      <c r="B210" s="10">
        <v>6104305</v>
      </c>
      <c r="C210" s="10">
        <v>2467645</v>
      </c>
      <c r="D210" s="10">
        <v>1912998</v>
      </c>
      <c r="E210" s="10">
        <v>108</v>
      </c>
      <c r="F210" s="10">
        <v>11</v>
      </c>
      <c r="G210" s="10">
        <v>851</v>
      </c>
      <c r="H210" s="10">
        <v>506</v>
      </c>
      <c r="I210" s="10">
        <v>1112</v>
      </c>
      <c r="J210" s="10">
        <v>1</v>
      </c>
      <c r="K210" s="10">
        <v>0</v>
      </c>
      <c r="M210">
        <f t="shared" si="104"/>
        <v>1.3940980996198583E-4</v>
      </c>
      <c r="N210">
        <f t="shared" si="105"/>
        <v>2.0505380636193617E-4</v>
      </c>
      <c r="O210">
        <f t="shared" si="106"/>
        <v>5.8128654603925361E-4</v>
      </c>
      <c r="P210">
        <f t="shared" si="107"/>
        <v>9.2592592592592587E-3</v>
      </c>
      <c r="Q210">
        <f t="shared" si="108"/>
        <v>0</v>
      </c>
      <c r="S210">
        <f t="shared" si="109"/>
        <v>1.3942924799281907E-4</v>
      </c>
      <c r="T210">
        <f t="shared" si="91"/>
        <v>2.050958627680122E-4</v>
      </c>
      <c r="U210">
        <f t="shared" si="92"/>
        <v>5.8162465301170557E-4</v>
      </c>
      <c r="V210">
        <f t="shared" si="93"/>
        <v>9.345862418237658E-3</v>
      </c>
      <c r="W210">
        <f t="shared" si="93"/>
        <v>0</v>
      </c>
      <c r="Y210" t="str">
        <f t="shared" si="110"/>
        <v>2023-49</v>
      </c>
      <c r="Z210">
        <f t="shared" ca="1" si="111"/>
        <v>1.7818633935727781E-4</v>
      </c>
      <c r="AA210">
        <f t="shared" ca="1" si="112"/>
        <v>1.989117194219714E-4</v>
      </c>
      <c r="AB210">
        <f t="shared" ca="1" si="113"/>
        <v>5.7356390533354112E-4</v>
      </c>
      <c r="AC210">
        <f t="shared" ca="1" si="114"/>
        <v>2.2503544770527198E-3</v>
      </c>
      <c r="AD210" t="e">
        <f t="shared" ca="1" si="115"/>
        <v>#NUM!</v>
      </c>
      <c r="AF210" t="str">
        <f t="shared" si="116"/>
        <v>2023-49</v>
      </c>
      <c r="AG210">
        <f t="shared" ca="1" si="117"/>
        <v>2.0414440883639716E-2</v>
      </c>
      <c r="AH210">
        <f t="shared" ca="1" si="94"/>
        <v>2.0688637294069202E-2</v>
      </c>
      <c r="AI210">
        <f t="shared" ca="1" si="95"/>
        <v>6.6372839851884233E-2</v>
      </c>
      <c r="AJ210">
        <f t="shared" ca="1" si="96"/>
        <v>7.1540954363079751E-2</v>
      </c>
      <c r="AK210" t="e">
        <f t="shared" ca="1" si="97"/>
        <v>#NUM!</v>
      </c>
      <c r="AM210">
        <f t="shared" ca="1" si="118"/>
        <v>1.0134314925396379</v>
      </c>
      <c r="AN210">
        <f t="shared" ca="1" si="98"/>
        <v>3.2512690516582268</v>
      </c>
      <c r="AO210">
        <f t="shared" ca="1" si="99"/>
        <v>3.5044287899363042</v>
      </c>
      <c r="AP210" t="e">
        <f t="shared" ca="1" si="100"/>
        <v>#NUM!</v>
      </c>
      <c r="AR210" t="str">
        <f t="shared" si="119"/>
        <v>2023-49</v>
      </c>
      <c r="AS210">
        <f t="shared" ca="1" si="120"/>
        <v>1.2435072580974169</v>
      </c>
      <c r="AT210">
        <f t="shared" ca="1" si="101"/>
        <v>1.3789312568918262</v>
      </c>
      <c r="AU210" t="e">
        <f t="shared" ca="1" si="102"/>
        <v>#DIV/0!</v>
      </c>
      <c r="AV210" t="e">
        <f t="shared" ca="1" si="103"/>
        <v>#NUM!</v>
      </c>
    </row>
    <row r="211" spans="1:48" x14ac:dyDescent="0.25">
      <c r="A211" s="1" t="s">
        <v>161</v>
      </c>
      <c r="B211" s="10">
        <v>6103454</v>
      </c>
      <c r="C211" s="10">
        <v>2467139</v>
      </c>
      <c r="D211" s="10">
        <v>1911886</v>
      </c>
      <c r="E211" s="10">
        <v>107</v>
      </c>
      <c r="F211" s="10">
        <v>11</v>
      </c>
      <c r="G211" s="10">
        <v>758</v>
      </c>
      <c r="H211" s="10">
        <v>464</v>
      </c>
      <c r="I211" s="10">
        <v>1208</v>
      </c>
      <c r="J211" s="10">
        <v>0</v>
      </c>
      <c r="K211" s="10">
        <v>0</v>
      </c>
      <c r="M211">
        <f t="shared" si="104"/>
        <v>1.2419197392165158E-4</v>
      </c>
      <c r="N211">
        <f t="shared" si="105"/>
        <v>1.8807209484346038E-4</v>
      </c>
      <c r="O211">
        <f t="shared" si="106"/>
        <v>6.3183683545985482E-4</v>
      </c>
      <c r="P211">
        <f t="shared" si="107"/>
        <v>0</v>
      </c>
      <c r="Q211">
        <f t="shared" si="108"/>
        <v>0</v>
      </c>
      <c r="S211">
        <f t="shared" si="109"/>
        <v>1.2420739964349672E-4</v>
      </c>
      <c r="T211">
        <f t="shared" si="91"/>
        <v>1.8810747316452001E-4</v>
      </c>
      <c r="U211">
        <f t="shared" si="92"/>
        <v>6.3223632670644857E-4</v>
      </c>
      <c r="V211">
        <f t="shared" si="93"/>
        <v>0</v>
      </c>
      <c r="W211">
        <f t="shared" si="93"/>
        <v>0</v>
      </c>
      <c r="Y211" t="str">
        <f t="shared" si="110"/>
        <v>2023-50</v>
      </c>
      <c r="Z211">
        <f t="shared" ca="1" si="111"/>
        <v>1.5903537268099807E-4</v>
      </c>
      <c r="AA211">
        <f t="shared" ca="1" si="112"/>
        <v>1.823922779832117E-4</v>
      </c>
      <c r="AB211">
        <f t="shared" ca="1" si="113"/>
        <v>6.2340670350511968E-4</v>
      </c>
      <c r="AC211">
        <f t="shared" ca="1" si="114"/>
        <v>0</v>
      </c>
      <c r="AD211" t="e">
        <f t="shared" ca="1" si="115"/>
        <v>#NUM!</v>
      </c>
      <c r="AF211" t="str">
        <f t="shared" si="116"/>
        <v>2023-50</v>
      </c>
      <c r="AG211">
        <f t="shared" ca="1" si="117"/>
        <v>2.0573476256320715E-2</v>
      </c>
      <c r="AH211">
        <f t="shared" ca="1" si="94"/>
        <v>2.0871029572052415E-2</v>
      </c>
      <c r="AI211">
        <f t="shared" ca="1" si="95"/>
        <v>6.6996246555389355E-2</v>
      </c>
      <c r="AJ211">
        <f t="shared" ca="1" si="96"/>
        <v>7.1540954363079751E-2</v>
      </c>
      <c r="AK211" t="e">
        <f t="shared" ca="1" si="97"/>
        <v>#NUM!</v>
      </c>
      <c r="AM211">
        <f t="shared" ca="1" si="118"/>
        <v>1.0144629576462696</v>
      </c>
      <c r="AN211">
        <f t="shared" ca="1" si="98"/>
        <v>3.2564378387345374</v>
      </c>
      <c r="AO211">
        <f t="shared" ca="1" si="99"/>
        <v>3.4773391463730143</v>
      </c>
      <c r="AP211" t="e">
        <f t="shared" ca="1" si="100"/>
        <v>#NUM!</v>
      </c>
      <c r="AR211" t="str">
        <f t="shared" si="119"/>
        <v>2023-50</v>
      </c>
      <c r="AS211">
        <f t="shared" ca="1" si="120"/>
        <v>1.2447728930771988</v>
      </c>
      <c r="AT211">
        <f t="shared" ca="1" si="101"/>
        <v>1.3811234476784078</v>
      </c>
      <c r="AU211" t="e">
        <f t="shared" ca="1" si="102"/>
        <v>#DIV/0!</v>
      </c>
      <c r="AV211" t="e">
        <f t="shared" ca="1" si="103"/>
        <v>#NUM!</v>
      </c>
    </row>
    <row r="212" spans="1:48" x14ac:dyDescent="0.25">
      <c r="A212" s="1" t="s">
        <v>162</v>
      </c>
      <c r="B212" s="10">
        <v>6102696</v>
      </c>
      <c r="C212" s="10">
        <v>2466675</v>
      </c>
      <c r="D212" s="10">
        <v>1910678</v>
      </c>
      <c r="E212" s="10">
        <v>107</v>
      </c>
      <c r="F212" s="10">
        <v>11</v>
      </c>
      <c r="G212" s="10">
        <v>852</v>
      </c>
      <c r="H212" s="10">
        <v>449</v>
      </c>
      <c r="I212" s="10">
        <v>1169</v>
      </c>
      <c r="J212" s="10">
        <v>0</v>
      </c>
      <c r="K212" s="10">
        <v>0</v>
      </c>
      <c r="M212">
        <f t="shared" si="104"/>
        <v>1.3961042791579329E-4</v>
      </c>
      <c r="N212">
        <f t="shared" si="105"/>
        <v>1.8202641207293218E-4</v>
      </c>
      <c r="O212">
        <f t="shared" si="106"/>
        <v>6.1182470306351991E-4</v>
      </c>
      <c r="P212">
        <f t="shared" si="107"/>
        <v>0</v>
      </c>
      <c r="Q212">
        <f t="shared" si="108"/>
        <v>0</v>
      </c>
      <c r="S212">
        <f t="shared" si="109"/>
        <v>1.3962992193578764E-4</v>
      </c>
      <c r="T212">
        <f t="shared" si="91"/>
        <v>1.8205955222283954E-4</v>
      </c>
      <c r="U212">
        <f t="shared" si="92"/>
        <v>6.1219928081540219E-4</v>
      </c>
      <c r="V212">
        <f t="shared" si="93"/>
        <v>0</v>
      </c>
      <c r="W212">
        <f t="shared" si="93"/>
        <v>0</v>
      </c>
      <c r="Y212" t="str">
        <f t="shared" si="110"/>
        <v>2023-51</v>
      </c>
      <c r="Z212">
        <f t="shared" ca="1" si="111"/>
        <v>1.7912264638839421E-4</v>
      </c>
      <c r="AA212">
        <f t="shared" ca="1" si="112"/>
        <v>1.7648621707491358E-4</v>
      </c>
      <c r="AB212">
        <f t="shared" ca="1" si="113"/>
        <v>6.0358418629799515E-4</v>
      </c>
      <c r="AC212">
        <f t="shared" ca="1" si="114"/>
        <v>0</v>
      </c>
      <c r="AD212" t="e">
        <f t="shared" ca="1" si="115"/>
        <v>#NUM!</v>
      </c>
      <c r="AF212" t="str">
        <f t="shared" si="116"/>
        <v>2023-51</v>
      </c>
      <c r="AG212">
        <f t="shared" ca="1" si="117"/>
        <v>2.0752598902709109E-2</v>
      </c>
      <c r="AH212">
        <f t="shared" ca="1" si="94"/>
        <v>2.1047515789127329E-2</v>
      </c>
      <c r="AI212">
        <f t="shared" ca="1" si="95"/>
        <v>6.759983074168735E-2</v>
      </c>
      <c r="AJ212">
        <f t="shared" ca="1" si="96"/>
        <v>7.1540954363079751E-2</v>
      </c>
      <c r="AK212" t="e">
        <f t="shared" ca="1" si="97"/>
        <v>#NUM!</v>
      </c>
      <c r="AM212">
        <f t="shared" ca="1" si="118"/>
        <v>1.0142110820818553</v>
      </c>
      <c r="AN212">
        <f t="shared" ca="1" si="98"/>
        <v>3.2574151824840913</v>
      </c>
      <c r="AO212">
        <f t="shared" ca="1" si="99"/>
        <v>3.4473250650905496</v>
      </c>
      <c r="AP212" t="e">
        <f t="shared" ca="1" si="100"/>
        <v>#NUM!</v>
      </c>
      <c r="AR212" t="str">
        <f t="shared" si="119"/>
        <v>2023-51</v>
      </c>
      <c r="AS212">
        <f t="shared" ca="1" si="120"/>
        <v>1.2444638350946986</v>
      </c>
      <c r="AT212">
        <f t="shared" ca="1" si="101"/>
        <v>1.3815379596193069</v>
      </c>
      <c r="AU212" t="e">
        <f t="shared" ca="1" si="102"/>
        <v>#DIV/0!</v>
      </c>
      <c r="AV212" t="e">
        <f t="shared" ca="1" si="103"/>
        <v>#NUM!</v>
      </c>
    </row>
    <row r="213" spans="1:48" x14ac:dyDescent="0.25">
      <c r="A213" s="1" t="s">
        <v>163</v>
      </c>
      <c r="B213" s="10">
        <v>6101844</v>
      </c>
      <c r="C213" s="10">
        <v>2466226</v>
      </c>
      <c r="D213" s="10">
        <v>1909509</v>
      </c>
      <c r="E213" s="10">
        <v>107</v>
      </c>
      <c r="F213" s="10">
        <v>11</v>
      </c>
      <c r="G213" s="10">
        <v>826</v>
      </c>
      <c r="H213" s="10">
        <v>463</v>
      </c>
      <c r="I213" s="10">
        <v>1191</v>
      </c>
      <c r="J213" s="10">
        <v>0</v>
      </c>
      <c r="K213" s="10">
        <v>0</v>
      </c>
      <c r="M213">
        <f t="shared" si="104"/>
        <v>1.3536891470840618E-4</v>
      </c>
      <c r="N213">
        <f t="shared" si="105"/>
        <v>1.8773624152855416E-4</v>
      </c>
      <c r="O213">
        <f t="shared" si="106"/>
        <v>6.2372054805711838E-4</v>
      </c>
      <c r="P213">
        <f t="shared" si="107"/>
        <v>0</v>
      </c>
      <c r="Q213">
        <f t="shared" si="108"/>
        <v>0</v>
      </c>
      <c r="S213">
        <f t="shared" si="109"/>
        <v>1.3538724213922308E-4</v>
      </c>
      <c r="T213">
        <f t="shared" si="91"/>
        <v>1.8777149359462263E-4</v>
      </c>
      <c r="U213">
        <f t="shared" si="92"/>
        <v>6.2410983843327666E-4</v>
      </c>
      <c r="V213">
        <f t="shared" si="93"/>
        <v>0</v>
      </c>
      <c r="W213">
        <f t="shared" si="93"/>
        <v>0</v>
      </c>
      <c r="Y213" t="str">
        <f t="shared" si="110"/>
        <v>2023-52</v>
      </c>
      <c r="Z213">
        <f t="shared" ca="1" si="111"/>
        <v>1.7401051161002601E-4</v>
      </c>
      <c r="AA213">
        <f t="shared" ca="1" si="112"/>
        <v>1.8198010485961341E-4</v>
      </c>
      <c r="AB213">
        <f t="shared" ca="1" si="113"/>
        <v>6.1526056816343249E-4</v>
      </c>
      <c r="AC213">
        <f t="shared" ca="1" si="114"/>
        <v>0</v>
      </c>
      <c r="AD213" t="e">
        <f t="shared" ca="1" si="115"/>
        <v>#NUM!</v>
      </c>
      <c r="AF213" t="str">
        <f t="shared" si="116"/>
        <v>2023-52</v>
      </c>
      <c r="AG213">
        <f t="shared" ca="1" si="117"/>
        <v>2.0926609414319137E-2</v>
      </c>
      <c r="AH213">
        <f t="shared" ca="1" si="94"/>
        <v>2.1229495893986941E-2</v>
      </c>
      <c r="AI213">
        <f t="shared" ca="1" si="95"/>
        <v>6.8215091309850789E-2</v>
      </c>
      <c r="AJ213">
        <f t="shared" ca="1" si="96"/>
        <v>7.1540954363079751E-2</v>
      </c>
      <c r="AK213" t="e">
        <f t="shared" ca="1" si="97"/>
        <v>#NUM!</v>
      </c>
      <c r="AM213">
        <f t="shared" ca="1" si="118"/>
        <v>1.0144737484066841</v>
      </c>
      <c r="AN213">
        <f t="shared" ca="1" si="98"/>
        <v>3.2597297516899357</v>
      </c>
      <c r="AO213">
        <f t="shared" ca="1" si="99"/>
        <v>3.4186596092402572</v>
      </c>
      <c r="AP213" t="e">
        <f t="shared" ca="1" si="100"/>
        <v>#NUM!</v>
      </c>
      <c r="AR213" t="str">
        <f t="shared" si="119"/>
        <v>2023-52</v>
      </c>
      <c r="AS213">
        <f t="shared" ca="1" si="120"/>
        <v>1.2447861336257655</v>
      </c>
      <c r="AT213">
        <f t="shared" ca="1" si="101"/>
        <v>1.3825196168655904</v>
      </c>
      <c r="AU213" t="e">
        <f t="shared" ca="1" si="102"/>
        <v>#DIV/0!</v>
      </c>
      <c r="AV213" t="e">
        <f t="shared" ca="1" si="103"/>
        <v>#NUM!</v>
      </c>
    </row>
    <row r="214" spans="1:48" x14ac:dyDescent="0.25">
      <c r="A214" s="1" t="s">
        <v>164</v>
      </c>
      <c r="B214" s="10">
        <v>6101018</v>
      </c>
      <c r="C214" s="10">
        <v>2465763</v>
      </c>
      <c r="D214" s="10">
        <v>1908318</v>
      </c>
      <c r="E214" s="10">
        <v>107</v>
      </c>
      <c r="F214" s="10">
        <v>11</v>
      </c>
      <c r="G214" s="10">
        <v>799</v>
      </c>
      <c r="H214" s="10">
        <v>430</v>
      </c>
      <c r="I214" s="10">
        <v>1084</v>
      </c>
      <c r="J214" s="10">
        <v>0</v>
      </c>
      <c r="K214" s="10">
        <v>0</v>
      </c>
      <c r="M214">
        <f t="shared" si="104"/>
        <v>1.3096175097336216E-4</v>
      </c>
      <c r="N214">
        <f t="shared" si="105"/>
        <v>1.7438821168133352E-4</v>
      </c>
      <c r="O214">
        <f t="shared" si="106"/>
        <v>5.6803949865798047E-4</v>
      </c>
      <c r="P214">
        <f t="shared" si="107"/>
        <v>0</v>
      </c>
      <c r="Q214">
        <f t="shared" si="108"/>
        <v>0</v>
      </c>
      <c r="S214">
        <f t="shared" si="109"/>
        <v>1.3097890438723485E-4</v>
      </c>
      <c r="T214">
        <f t="shared" si="91"/>
        <v>1.7441862867620473E-4</v>
      </c>
      <c r="U214">
        <f t="shared" si="92"/>
        <v>5.6836236622295722E-4</v>
      </c>
      <c r="V214">
        <f t="shared" si="93"/>
        <v>0</v>
      </c>
      <c r="W214">
        <f t="shared" si="93"/>
        <v>0</v>
      </c>
      <c r="Y214" t="str">
        <f t="shared" si="110"/>
        <v>2024-01</v>
      </c>
      <c r="Z214">
        <f t="shared" ca="1" si="111"/>
        <v>1.6866494770855062E-4</v>
      </c>
      <c r="AA214">
        <f t="shared" ca="1" si="112"/>
        <v>1.6899896462441771E-4</v>
      </c>
      <c r="AB214">
        <f t="shared" ca="1" si="113"/>
        <v>5.6024292732733392E-4</v>
      </c>
      <c r="AC214">
        <f t="shared" ca="1" si="114"/>
        <v>0</v>
      </c>
      <c r="AD214" t="e">
        <f t="shared" ca="1" si="115"/>
        <v>#NUM!</v>
      </c>
      <c r="AF214" t="str">
        <f t="shared" si="116"/>
        <v>2024-01</v>
      </c>
      <c r="AG214">
        <f t="shared" ca="1" si="117"/>
        <v>2.1095274362027686E-2</v>
      </c>
      <c r="AH214">
        <f t="shared" ca="1" si="94"/>
        <v>2.139849485861136E-2</v>
      </c>
      <c r="AI214">
        <f t="shared" ca="1" si="95"/>
        <v>6.8775334237178118E-2</v>
      </c>
      <c r="AJ214">
        <f t="shared" ca="1" si="96"/>
        <v>7.1540954363079751E-2</v>
      </c>
      <c r="AK214" t="e">
        <f t="shared" ca="1" si="97"/>
        <v>#NUM!</v>
      </c>
      <c r="AM214">
        <f t="shared" ca="1" si="118"/>
        <v>1.0143738588737903</v>
      </c>
      <c r="AN214">
        <f t="shared" ca="1" si="98"/>
        <v>3.2602246861968478</v>
      </c>
      <c r="AO214">
        <f t="shared" ca="1" si="99"/>
        <v>3.3913260920586201</v>
      </c>
      <c r="AP214" t="e">
        <f t="shared" ca="1" si="100"/>
        <v>#NUM!</v>
      </c>
      <c r="AR214" t="str">
        <f t="shared" si="119"/>
        <v>2024-01</v>
      </c>
      <c r="AS214">
        <f t="shared" ca="1" si="120"/>
        <v>1.2446635665256942</v>
      </c>
      <c r="AT214">
        <f t="shared" ca="1" si="101"/>
        <v>1.3827295289494113</v>
      </c>
      <c r="AU214" t="e">
        <f t="shared" ca="1" si="102"/>
        <v>#DIV/0!</v>
      </c>
      <c r="AV214" t="e">
        <f t="shared" ca="1" si="103"/>
        <v>#NUM!</v>
      </c>
    </row>
    <row r="215" spans="1:48" x14ac:dyDescent="0.25">
      <c r="A215" s="1" t="s">
        <v>165</v>
      </c>
      <c r="B215" s="10">
        <v>6100219</v>
      </c>
      <c r="C215" s="10">
        <v>2465333</v>
      </c>
      <c r="D215" s="10">
        <v>1907234</v>
      </c>
      <c r="E215" s="10">
        <v>107</v>
      </c>
      <c r="F215" s="10">
        <v>11</v>
      </c>
      <c r="G215" s="10">
        <v>726</v>
      </c>
      <c r="H215" s="10">
        <v>412</v>
      </c>
      <c r="I215" s="10">
        <v>1081</v>
      </c>
      <c r="J215" s="10">
        <v>0</v>
      </c>
      <c r="K215" s="10">
        <v>0</v>
      </c>
      <c r="M215">
        <f t="shared" si="104"/>
        <v>1.1901212071238753E-4</v>
      </c>
      <c r="N215">
        <f t="shared" si="105"/>
        <v>1.6711738333117677E-4</v>
      </c>
      <c r="O215">
        <f t="shared" si="106"/>
        <v>5.6678939238709043E-4</v>
      </c>
      <c r="P215">
        <f t="shared" si="107"/>
        <v>0</v>
      </c>
      <c r="Q215">
        <f t="shared" si="108"/>
        <v>0</v>
      </c>
      <c r="S215">
        <f t="shared" si="109"/>
        <v>1.1902628642372379E-4</v>
      </c>
      <c r="T215">
        <f t="shared" si="91"/>
        <v>1.6714531660821095E-4</v>
      </c>
      <c r="U215">
        <f t="shared" si="92"/>
        <v>5.6711083998617557E-4</v>
      </c>
      <c r="V215">
        <f t="shared" si="93"/>
        <v>0</v>
      </c>
      <c r="W215">
        <f t="shared" si="93"/>
        <v>0</v>
      </c>
      <c r="Y215" t="str">
        <f t="shared" si="110"/>
        <v>2024-02</v>
      </c>
      <c r="Z215">
        <f t="shared" ca="1" si="111"/>
        <v>1.5356495157547737E-4</v>
      </c>
      <c r="AA215">
        <f t="shared" ca="1" si="112"/>
        <v>1.6191322181231127E-4</v>
      </c>
      <c r="AB215">
        <f t="shared" ca="1" si="113"/>
        <v>5.5894880645681894E-4</v>
      </c>
      <c r="AC215">
        <f t="shared" ca="1" si="114"/>
        <v>0</v>
      </c>
      <c r="AD215" t="e">
        <f t="shared" ca="1" si="115"/>
        <v>#NUM!</v>
      </c>
      <c r="AF215" t="str">
        <f t="shared" si="116"/>
        <v>2024-02</v>
      </c>
      <c r="AG215">
        <f t="shared" ca="1" si="117"/>
        <v>2.1248839313603163E-2</v>
      </c>
      <c r="AH215">
        <f t="shared" ca="1" si="94"/>
        <v>2.1560408080423671E-2</v>
      </c>
      <c r="AI215">
        <f t="shared" ca="1" si="95"/>
        <v>6.9334283043634939E-2</v>
      </c>
      <c r="AJ215">
        <f t="shared" ca="1" si="96"/>
        <v>7.1540954363079751E-2</v>
      </c>
      <c r="AK215" t="e">
        <f t="shared" ca="1" si="97"/>
        <v>#NUM!</v>
      </c>
      <c r="AM215">
        <f t="shared" ca="1" si="118"/>
        <v>1.0146628605083876</v>
      </c>
      <c r="AN215">
        <f t="shared" ca="1" si="98"/>
        <v>3.2629680153517024</v>
      </c>
      <c r="AO215">
        <f t="shared" ca="1" si="99"/>
        <v>3.366817043850503</v>
      </c>
      <c r="AP215" t="e">
        <f t="shared" ca="1" si="100"/>
        <v>#NUM!</v>
      </c>
      <c r="AR215" t="str">
        <f t="shared" si="119"/>
        <v>2024-02</v>
      </c>
      <c r="AS215">
        <f t="shared" ca="1" si="120"/>
        <v>1.2450181791787145</v>
      </c>
      <c r="AT215">
        <f t="shared" ca="1" si="101"/>
        <v>1.3838930322644145</v>
      </c>
      <c r="AU215" t="e">
        <f t="shared" ca="1" si="102"/>
        <v>#DIV/0!</v>
      </c>
      <c r="AV215" t="e">
        <f t="shared" ca="1" si="103"/>
        <v>#NUM!</v>
      </c>
    </row>
    <row r="216" spans="1:48" x14ac:dyDescent="0.25">
      <c r="A216" s="1" t="s">
        <v>166</v>
      </c>
      <c r="B216" s="10">
        <v>6099493</v>
      </c>
      <c r="C216" s="10">
        <v>2464921</v>
      </c>
      <c r="D216" s="10">
        <v>1906153</v>
      </c>
      <c r="E216" s="10">
        <v>107</v>
      </c>
      <c r="F216" s="10">
        <v>11</v>
      </c>
      <c r="G216" s="10">
        <v>775</v>
      </c>
      <c r="H216" s="10">
        <v>459</v>
      </c>
      <c r="I216" s="10">
        <v>1059</v>
      </c>
      <c r="J216" s="10">
        <v>0</v>
      </c>
      <c r="K216" s="10">
        <v>0</v>
      </c>
      <c r="M216">
        <f t="shared" si="104"/>
        <v>1.2705974086698682E-4</v>
      </c>
      <c r="N216">
        <f t="shared" si="105"/>
        <v>1.8621286442851515E-4</v>
      </c>
      <c r="O216">
        <f t="shared" si="106"/>
        <v>5.5556925388465669E-4</v>
      </c>
      <c r="P216">
        <f t="shared" si="107"/>
        <v>0</v>
      </c>
      <c r="Q216">
        <f t="shared" si="108"/>
        <v>0</v>
      </c>
      <c r="S216">
        <f t="shared" si="109"/>
        <v>1.2707588726728125E-4</v>
      </c>
      <c r="T216">
        <f t="shared" si="91"/>
        <v>1.8624754665598145E-4</v>
      </c>
      <c r="U216">
        <f t="shared" si="92"/>
        <v>5.5587809697016041E-4</v>
      </c>
      <c r="V216">
        <f t="shared" si="93"/>
        <v>0</v>
      </c>
      <c r="W216">
        <f t="shared" si="93"/>
        <v>0</v>
      </c>
      <c r="Y216" t="str">
        <f t="shared" si="110"/>
        <v>2024-03</v>
      </c>
      <c r="Z216">
        <f t="shared" ca="1" si="111"/>
        <v>1.6426238124916744E-4</v>
      </c>
      <c r="AA216">
        <f t="shared" ca="1" si="112"/>
        <v>1.8037468649592824E-4</v>
      </c>
      <c r="AB216">
        <f t="shared" ca="1" si="113"/>
        <v>5.4781845921210459E-4</v>
      </c>
      <c r="AC216">
        <f t="shared" ca="1" si="114"/>
        <v>0</v>
      </c>
      <c r="AD216" t="e">
        <f t="shared" ca="1" si="115"/>
        <v>#NUM!</v>
      </c>
      <c r="AF216" t="str">
        <f t="shared" si="116"/>
        <v>2024-03</v>
      </c>
      <c r="AG216">
        <f t="shared" ca="1" si="117"/>
        <v>2.1413101694852329E-2</v>
      </c>
      <c r="AH216">
        <f t="shared" ca="1" si="94"/>
        <v>2.1740782766919597E-2</v>
      </c>
      <c r="AI216">
        <f t="shared" ca="1" si="95"/>
        <v>6.9882101502847044E-2</v>
      </c>
      <c r="AJ216">
        <f t="shared" ca="1" si="96"/>
        <v>7.1540954363079751E-2</v>
      </c>
      <c r="AK216" t="e">
        <f t="shared" ca="1" si="97"/>
        <v>#NUM!</v>
      </c>
      <c r="AM216">
        <f t="shared" ca="1" si="118"/>
        <v>1.0153028307966259</v>
      </c>
      <c r="AN216">
        <f t="shared" ca="1" si="98"/>
        <v>3.2635207406522793</v>
      </c>
      <c r="AO216">
        <f t="shared" ca="1" si="99"/>
        <v>3.340989800663865</v>
      </c>
      <c r="AP216" t="e">
        <f t="shared" ca="1" si="100"/>
        <v>#NUM!</v>
      </c>
      <c r="AR216" t="str">
        <f t="shared" si="119"/>
        <v>2024-03</v>
      </c>
      <c r="AS216">
        <f t="shared" ca="1" si="120"/>
        <v>1.2458034396568516</v>
      </c>
      <c r="AT216">
        <f t="shared" ca="1" si="101"/>
        <v>1.3841274546334434</v>
      </c>
      <c r="AU216" t="e">
        <f t="shared" ca="1" si="102"/>
        <v>#DIV/0!</v>
      </c>
      <c r="AV216" t="e">
        <f t="shared" ca="1" si="103"/>
        <v>#NUM!</v>
      </c>
    </row>
    <row r="217" spans="1:48" x14ac:dyDescent="0.25">
      <c r="A217" s="1" t="s">
        <v>167</v>
      </c>
      <c r="B217" s="10">
        <v>6098718</v>
      </c>
      <c r="C217" s="10">
        <v>2464462</v>
      </c>
      <c r="D217" s="10">
        <v>1905094</v>
      </c>
      <c r="E217" s="10">
        <v>107</v>
      </c>
      <c r="F217" s="10">
        <v>11</v>
      </c>
      <c r="G217" s="10">
        <v>772</v>
      </c>
      <c r="H217" s="10">
        <v>485</v>
      </c>
      <c r="I217" s="10">
        <v>1110</v>
      </c>
      <c r="J217" s="10">
        <v>0</v>
      </c>
      <c r="K217" s="10">
        <v>0</v>
      </c>
      <c r="M217">
        <f t="shared" si="104"/>
        <v>1.265839804365442E-4</v>
      </c>
      <c r="N217">
        <f t="shared" si="105"/>
        <v>1.9679751605015619E-4</v>
      </c>
      <c r="O217">
        <f t="shared" si="106"/>
        <v>5.8264841524880134E-4</v>
      </c>
      <c r="P217">
        <f t="shared" si="107"/>
        <v>0</v>
      </c>
      <c r="Q217">
        <f t="shared" si="108"/>
        <v>0</v>
      </c>
      <c r="S217">
        <f t="shared" si="109"/>
        <v>1.266000061383189E-4</v>
      </c>
      <c r="T217">
        <f t="shared" si="91"/>
        <v>1.9683625357136053E-4</v>
      </c>
      <c r="U217">
        <f t="shared" si="92"/>
        <v>5.8298810884887663E-4</v>
      </c>
      <c r="V217">
        <f t="shared" si="93"/>
        <v>0</v>
      </c>
      <c r="W217">
        <f t="shared" si="93"/>
        <v>0</v>
      </c>
      <c r="Y217" t="str">
        <f t="shared" si="110"/>
        <v>2024-04</v>
      </c>
      <c r="Z217">
        <f t="shared" ca="1" si="111"/>
        <v>1.6395868664536613E-4</v>
      </c>
      <c r="AA217">
        <f t="shared" ca="1" si="112"/>
        <v>1.9058426653608218E-4</v>
      </c>
      <c r="AB217">
        <f t="shared" ca="1" si="113"/>
        <v>5.744732517775768E-4</v>
      </c>
      <c r="AC217">
        <f t="shared" ca="1" si="114"/>
        <v>0</v>
      </c>
      <c r="AD217" t="e">
        <f t="shared" ca="1" si="115"/>
        <v>#NUM!</v>
      </c>
      <c r="AF217" t="str">
        <f t="shared" si="116"/>
        <v>2024-04</v>
      </c>
      <c r="AG217">
        <f t="shared" ca="1" si="117"/>
        <v>2.1577060381497697E-2</v>
      </c>
      <c r="AH217">
        <f t="shared" ca="1" si="94"/>
        <v>2.1931367033455679E-2</v>
      </c>
      <c r="AI217">
        <f t="shared" ca="1" si="95"/>
        <v>7.0456574754624621E-2</v>
      </c>
      <c r="AJ217">
        <f t="shared" ca="1" si="96"/>
        <v>7.1540954363079751E-2</v>
      </c>
      <c r="AK217" t="e">
        <f t="shared" ca="1" si="97"/>
        <v>#NUM!</v>
      </c>
      <c r="AM217">
        <f t="shared" ca="1" si="118"/>
        <v>1.0164205246541276</v>
      </c>
      <c r="AN217">
        <f t="shared" ca="1" si="98"/>
        <v>3.265346321922566</v>
      </c>
      <c r="AO217">
        <f t="shared" ca="1" si="99"/>
        <v>3.315602454559845</v>
      </c>
      <c r="AP217" t="e">
        <f t="shared" ca="1" si="100"/>
        <v>#NUM!</v>
      </c>
      <c r="AR217" t="str">
        <f t="shared" si="119"/>
        <v>2024-04</v>
      </c>
      <c r="AS217">
        <f t="shared" ca="1" si="120"/>
        <v>1.247174879595679</v>
      </c>
      <c r="AT217">
        <f t="shared" ca="1" si="101"/>
        <v>1.3849017218612851</v>
      </c>
      <c r="AU217" t="e">
        <f t="shared" ca="1" si="102"/>
        <v>#DIV/0!</v>
      </c>
      <c r="AV217" t="e">
        <f t="shared" ca="1" si="103"/>
        <v>#NUM!</v>
      </c>
    </row>
    <row r="218" spans="1:48" x14ac:dyDescent="0.25">
      <c r="A218" s="1" t="s">
        <v>168</v>
      </c>
      <c r="B218" s="10">
        <v>6097946</v>
      </c>
      <c r="C218" s="10">
        <v>2463977</v>
      </c>
      <c r="D218" s="10">
        <v>1903984</v>
      </c>
      <c r="E218" s="10">
        <v>107</v>
      </c>
      <c r="F218" s="10">
        <v>11</v>
      </c>
      <c r="G218" s="10">
        <v>769</v>
      </c>
      <c r="H218" s="10">
        <v>455</v>
      </c>
      <c r="I218" s="10">
        <v>1096</v>
      </c>
      <c r="J218" s="10">
        <v>0</v>
      </c>
      <c r="K218" s="10">
        <v>0</v>
      </c>
      <c r="M218">
        <f t="shared" si="104"/>
        <v>1.2610803703410952E-4</v>
      </c>
      <c r="N218">
        <f t="shared" si="105"/>
        <v>1.8466081460987663E-4</v>
      </c>
      <c r="O218">
        <f t="shared" si="106"/>
        <v>5.7563508937049886E-4</v>
      </c>
      <c r="P218">
        <f t="shared" si="107"/>
        <v>0</v>
      </c>
      <c r="Q218">
        <f t="shared" si="108"/>
        <v>0</v>
      </c>
      <c r="S218">
        <f t="shared" si="109"/>
        <v>1.2612394244418824E-4</v>
      </c>
      <c r="T218">
        <f t="shared" si="91"/>
        <v>1.8469492104944234E-4</v>
      </c>
      <c r="U218">
        <f t="shared" si="92"/>
        <v>5.7596665189901754E-4</v>
      </c>
      <c r="V218">
        <f t="shared" si="93"/>
        <v>0</v>
      </c>
      <c r="W218">
        <f t="shared" si="93"/>
        <v>0</v>
      </c>
      <c r="Y218" t="str">
        <f t="shared" si="110"/>
        <v>2024-05</v>
      </c>
      <c r="Z218">
        <f t="shared" ca="1" si="111"/>
        <v>1.6365300424948703E-4</v>
      </c>
      <c r="AA218">
        <f t="shared" ca="1" si="112"/>
        <v>1.7878613409670009E-4</v>
      </c>
      <c r="AB218">
        <f t="shared" ca="1" si="113"/>
        <v>5.6749294907707231E-4</v>
      </c>
      <c r="AC218">
        <f t="shared" ca="1" si="114"/>
        <v>0</v>
      </c>
      <c r="AD218" t="e">
        <f t="shared" ca="1" si="115"/>
        <v>#NUM!</v>
      </c>
      <c r="AF218" t="str">
        <f t="shared" si="116"/>
        <v>2024-05</v>
      </c>
      <c r="AG218">
        <f t="shared" ca="1" si="117"/>
        <v>2.1740713385747183E-2</v>
      </c>
      <c r="AH218">
        <f t="shared" ca="1" si="94"/>
        <v>2.2110153167552379E-2</v>
      </c>
      <c r="AI218">
        <f t="shared" ca="1" si="95"/>
        <v>7.102406770370169E-2</v>
      </c>
      <c r="AJ218">
        <f t="shared" ca="1" si="96"/>
        <v>7.1540954363079751E-2</v>
      </c>
      <c r="AK218" t="e">
        <f t="shared" ca="1" si="97"/>
        <v>#NUM!</v>
      </c>
      <c r="AM218">
        <f t="shared" ca="1" si="118"/>
        <v>1.0169929926056334</v>
      </c>
      <c r="AN218">
        <f t="shared" ca="1" si="98"/>
        <v>3.2668692348551809</v>
      </c>
      <c r="AO218">
        <f t="shared" ca="1" si="99"/>
        <v>3.2906442899882347</v>
      </c>
      <c r="AP218" t="e">
        <f t="shared" ca="1" si="100"/>
        <v>#NUM!</v>
      </c>
      <c r="AR218" t="str">
        <f t="shared" si="119"/>
        <v>2024-05</v>
      </c>
      <c r="AS218">
        <f t="shared" ca="1" si="120"/>
        <v>1.2478773129204435</v>
      </c>
      <c r="AT218">
        <f t="shared" ca="1" si="101"/>
        <v>1.3855476211119904</v>
      </c>
      <c r="AU218" t="e">
        <f t="shared" ca="1" si="102"/>
        <v>#DIV/0!</v>
      </c>
      <c r="AV218" t="e">
        <f t="shared" ca="1" si="103"/>
        <v>#NUM!</v>
      </c>
    </row>
    <row r="219" spans="1:48" x14ac:dyDescent="0.25">
      <c r="A219" s="1" t="s">
        <v>169</v>
      </c>
      <c r="B219" s="10">
        <v>6097177</v>
      </c>
      <c r="C219" s="10">
        <v>2463522</v>
      </c>
      <c r="D219" s="10">
        <v>1902888</v>
      </c>
      <c r="E219" s="10">
        <v>107</v>
      </c>
      <c r="F219" s="10">
        <v>11</v>
      </c>
      <c r="G219" s="10">
        <v>795</v>
      </c>
      <c r="H219" s="10">
        <v>498</v>
      </c>
      <c r="I219" s="10">
        <v>1217</v>
      </c>
      <c r="J219" s="10">
        <v>1</v>
      </c>
      <c r="K219" s="10">
        <v>0</v>
      </c>
      <c r="M219">
        <f t="shared" si="104"/>
        <v>1.303882108064109E-4</v>
      </c>
      <c r="N219">
        <f t="shared" si="105"/>
        <v>2.0214960532116214E-4</v>
      </c>
      <c r="O219">
        <f t="shared" si="106"/>
        <v>6.3955419341548217E-4</v>
      </c>
      <c r="P219">
        <f t="shared" si="107"/>
        <v>9.3457943925233638E-3</v>
      </c>
      <c r="Q219">
        <f t="shared" si="108"/>
        <v>0</v>
      </c>
      <c r="S219">
        <f t="shared" si="109"/>
        <v>1.3040521429377033E-4</v>
      </c>
      <c r="T219">
        <f t="shared" si="91"/>
        <v>2.0219047873526783E-4</v>
      </c>
      <c r="U219">
        <f t="shared" si="92"/>
        <v>6.3996350658744702E-4</v>
      </c>
      <c r="V219">
        <f t="shared" si="93"/>
        <v>9.4340322333586416E-3</v>
      </c>
      <c r="W219">
        <f t="shared" si="93"/>
        <v>0</v>
      </c>
      <c r="Y219" t="str">
        <f t="shared" si="110"/>
        <v>2024-06</v>
      </c>
      <c r="Z219">
        <f t="shared" ca="1" si="111"/>
        <v>1.6953022647408228E-4</v>
      </c>
      <c r="AA219">
        <f t="shared" ca="1" si="112"/>
        <v>1.9567552491546119E-4</v>
      </c>
      <c r="AB219">
        <f t="shared" ca="1" si="113"/>
        <v>6.3048006038614866E-4</v>
      </c>
      <c r="AC219">
        <f t="shared" ca="1" si="114"/>
        <v>2.0567756462192424E-3</v>
      </c>
      <c r="AD219" t="e">
        <f t="shared" ca="1" si="115"/>
        <v>#NUM!</v>
      </c>
      <c r="AF219" t="str">
        <f t="shared" si="116"/>
        <v>2024-06</v>
      </c>
      <c r="AG219">
        <f t="shared" ca="1" si="117"/>
        <v>2.1910243612221266E-2</v>
      </c>
      <c r="AH219">
        <f t="shared" ca="1" si="94"/>
        <v>2.230582869246784E-2</v>
      </c>
      <c r="AI219">
        <f t="shared" ca="1" si="95"/>
        <v>7.1654547764087834E-2</v>
      </c>
      <c r="AJ219">
        <f t="shared" ca="1" si="96"/>
        <v>7.3597730009298992E-2</v>
      </c>
      <c r="AK219" t="e">
        <f t="shared" ca="1" si="97"/>
        <v>#NUM!</v>
      </c>
      <c r="AM219">
        <f t="shared" ca="1" si="118"/>
        <v>1.0180548006333403</v>
      </c>
      <c r="AN219">
        <f t="shared" ca="1" si="98"/>
        <v>3.2703674606392692</v>
      </c>
      <c r="AO219">
        <f t="shared" ca="1" si="99"/>
        <v>3.3590557600303028</v>
      </c>
      <c r="AP219" t="e">
        <f t="shared" ca="1" si="100"/>
        <v>#NUM!</v>
      </c>
      <c r="AR219" t="str">
        <f t="shared" si="119"/>
        <v>2024-06</v>
      </c>
      <c r="AS219">
        <f t="shared" ca="1" si="120"/>
        <v>1.249180179467299</v>
      </c>
      <c r="AT219">
        <f t="shared" ca="1" si="101"/>
        <v>1.3870312918881398</v>
      </c>
      <c r="AU219" t="e">
        <f t="shared" ca="1" si="102"/>
        <v>#DIV/0!</v>
      </c>
      <c r="AV219" t="e">
        <f t="shared" ca="1" si="103"/>
        <v>#NUM!</v>
      </c>
    </row>
    <row r="220" spans="1:48" x14ac:dyDescent="0.25">
      <c r="A220" s="1" t="s">
        <v>170</v>
      </c>
      <c r="B220" s="10">
        <v>6096382</v>
      </c>
      <c r="C220" s="10">
        <v>2463024</v>
      </c>
      <c r="D220" s="10">
        <v>1901671</v>
      </c>
      <c r="E220" s="10">
        <v>106</v>
      </c>
      <c r="F220" s="10">
        <v>11</v>
      </c>
      <c r="G220" s="10">
        <v>710</v>
      </c>
      <c r="H220" s="10">
        <v>432</v>
      </c>
      <c r="I220" s="10">
        <v>1082</v>
      </c>
      <c r="J220" s="10">
        <v>0</v>
      </c>
      <c r="K220" s="10">
        <v>0</v>
      </c>
      <c r="M220">
        <f t="shared" si="104"/>
        <v>1.1646251826083077E-4</v>
      </c>
      <c r="N220">
        <f t="shared" si="105"/>
        <v>1.7539414963069788E-4</v>
      </c>
      <c r="O220">
        <f t="shared" si="106"/>
        <v>5.6897328717743501E-4</v>
      </c>
      <c r="P220">
        <f t="shared" si="107"/>
        <v>0</v>
      </c>
      <c r="Q220">
        <f t="shared" si="108"/>
        <v>0</v>
      </c>
      <c r="S220">
        <f t="shared" si="109"/>
        <v>1.164760834905223E-4</v>
      </c>
      <c r="T220">
        <f t="shared" si="91"/>
        <v>1.7542491858490623E-4</v>
      </c>
      <c r="U220">
        <f t="shared" si="92"/>
        <v>5.6929721745365238E-4</v>
      </c>
      <c r="V220">
        <f t="shared" si="93"/>
        <v>0</v>
      </c>
      <c r="W220">
        <f t="shared" si="93"/>
        <v>0</v>
      </c>
      <c r="Y220" t="str">
        <f t="shared" si="110"/>
        <v>2024-07</v>
      </c>
      <c r="Z220">
        <f t="shared" ca="1" si="111"/>
        <v>1.5171016635585395E-4</v>
      </c>
      <c r="AA220">
        <f t="shared" ca="1" si="112"/>
        <v>1.6973211258695557E-4</v>
      </c>
      <c r="AB220">
        <f t="shared" ca="1" si="113"/>
        <v>5.608002820453907E-4</v>
      </c>
      <c r="AC220">
        <f t="shared" ca="1" si="114"/>
        <v>0</v>
      </c>
      <c r="AD220" t="e">
        <f t="shared" ca="1" si="115"/>
        <v>#NUM!</v>
      </c>
      <c r="AF220" t="str">
        <f t="shared" si="116"/>
        <v>2024-07</v>
      </c>
      <c r="AG220">
        <f t="shared" ca="1" si="117"/>
        <v>2.2061953778577122E-2</v>
      </c>
      <c r="AH220">
        <f t="shared" ca="1" si="94"/>
        <v>2.2475560805054796E-2</v>
      </c>
      <c r="AI220">
        <f t="shared" ca="1" si="95"/>
        <v>7.2215348046133221E-2</v>
      </c>
      <c r="AJ220">
        <f t="shared" ca="1" si="96"/>
        <v>7.3597730009298992E-2</v>
      </c>
      <c r="AK220" t="e">
        <f t="shared" ca="1" si="97"/>
        <v>#NUM!</v>
      </c>
      <c r="AM220">
        <f t="shared" ca="1" si="118"/>
        <v>1.0187475248397673</v>
      </c>
      <c r="AN220">
        <f t="shared" ca="1" si="98"/>
        <v>3.273297948627591</v>
      </c>
      <c r="AO220">
        <f t="shared" ca="1" si="99"/>
        <v>3.335957039342762</v>
      </c>
      <c r="AP220" t="e">
        <f t="shared" ca="1" si="100"/>
        <v>#NUM!</v>
      </c>
      <c r="AR220" t="str">
        <f t="shared" si="119"/>
        <v>2024-07</v>
      </c>
      <c r="AS220">
        <f t="shared" ca="1" si="120"/>
        <v>1.2500301703989929</v>
      </c>
      <c r="AT220">
        <f t="shared" ca="1" si="101"/>
        <v>1.3882741731818247</v>
      </c>
      <c r="AU220" t="e">
        <f t="shared" ca="1" si="102"/>
        <v>#DIV/0!</v>
      </c>
      <c r="AV220" t="e">
        <f t="shared" ca="1" si="103"/>
        <v>#NUM!</v>
      </c>
    </row>
    <row r="221" spans="1:48" x14ac:dyDescent="0.25">
      <c r="A221" s="1" t="s">
        <v>171</v>
      </c>
      <c r="B221" s="10">
        <v>6095672</v>
      </c>
      <c r="C221" s="10">
        <v>2462592</v>
      </c>
      <c r="D221" s="10">
        <v>1900589</v>
      </c>
      <c r="E221" s="10">
        <v>106</v>
      </c>
      <c r="F221" s="10">
        <v>11</v>
      </c>
      <c r="G221" s="10">
        <v>686</v>
      </c>
      <c r="H221" s="10">
        <v>482</v>
      </c>
      <c r="I221" s="10">
        <v>1016</v>
      </c>
      <c r="J221" s="10">
        <v>0</v>
      </c>
      <c r="K221" s="10">
        <v>0</v>
      </c>
      <c r="M221">
        <f t="shared" si="104"/>
        <v>1.1253886363964465E-4</v>
      </c>
      <c r="N221">
        <f t="shared" si="105"/>
        <v>1.9572872810437133E-4</v>
      </c>
      <c r="O221">
        <f t="shared" si="106"/>
        <v>5.3457112505649561E-4</v>
      </c>
      <c r="P221">
        <f t="shared" si="107"/>
        <v>0</v>
      </c>
      <c r="Q221">
        <f t="shared" si="108"/>
        <v>0</v>
      </c>
      <c r="S221">
        <f t="shared" si="109"/>
        <v>1.1255153017980034E-4</v>
      </c>
      <c r="T221">
        <f t="shared" si="91"/>
        <v>1.957670459644149E-4</v>
      </c>
      <c r="U221">
        <f t="shared" si="92"/>
        <v>5.348570569389629E-4</v>
      </c>
      <c r="V221">
        <f t="shared" si="93"/>
        <v>0</v>
      </c>
      <c r="W221">
        <f t="shared" si="93"/>
        <v>0</v>
      </c>
      <c r="Y221" t="str">
        <f t="shared" si="110"/>
        <v>2024-08</v>
      </c>
      <c r="Z221">
        <f t="shared" ca="1" si="111"/>
        <v>1.4687743166968444E-4</v>
      </c>
      <c r="AA221">
        <f t="shared" ca="1" si="112"/>
        <v>1.8936915741019379E-4</v>
      </c>
      <c r="AB221">
        <f t="shared" ca="1" si="113"/>
        <v>5.2681715432358793E-4</v>
      </c>
      <c r="AC221">
        <f t="shared" ca="1" si="114"/>
        <v>0</v>
      </c>
      <c r="AD221" t="e">
        <f t="shared" ca="1" si="115"/>
        <v>#NUM!</v>
      </c>
      <c r="AF221" t="str">
        <f t="shared" si="116"/>
        <v>2024-08</v>
      </c>
      <c r="AG221">
        <f t="shared" ca="1" si="117"/>
        <v>2.2208831210246804E-2</v>
      </c>
      <c r="AH221">
        <f t="shared" ca="1" si="94"/>
        <v>2.266492996246499E-2</v>
      </c>
      <c r="AI221">
        <f t="shared" ca="1" si="95"/>
        <v>7.2742165200456815E-2</v>
      </c>
      <c r="AJ221">
        <f t="shared" ca="1" si="96"/>
        <v>7.3597730009298992E-2</v>
      </c>
      <c r="AK221" t="e">
        <f t="shared" ca="1" si="97"/>
        <v>#NUM!</v>
      </c>
      <c r="AM221">
        <f t="shared" ca="1" si="118"/>
        <v>1.0205368192454787</v>
      </c>
      <c r="AN221">
        <f t="shared" ca="1" si="98"/>
        <v>3.2753711580686304</v>
      </c>
      <c r="AO221">
        <f t="shared" ca="1" si="99"/>
        <v>3.3138947886344492</v>
      </c>
      <c r="AP221" t="e">
        <f t="shared" ca="1" si="100"/>
        <v>#NUM!</v>
      </c>
      <c r="AR221" t="str">
        <f t="shared" si="119"/>
        <v>2024-08</v>
      </c>
      <c r="AS221">
        <f t="shared" ca="1" si="120"/>
        <v>1.2522256819819213</v>
      </c>
      <c r="AT221">
        <f t="shared" ca="1" si="101"/>
        <v>1.3891534646999704</v>
      </c>
      <c r="AU221" t="e">
        <f t="shared" ca="1" si="102"/>
        <v>#DIV/0!</v>
      </c>
      <c r="AV221" t="e">
        <f t="shared" ca="1" si="103"/>
        <v>#NUM!</v>
      </c>
    </row>
    <row r="222" spans="1:48" x14ac:dyDescent="0.25">
      <c r="A222" s="1" t="s">
        <v>172</v>
      </c>
      <c r="B222" s="10">
        <v>6094986</v>
      </c>
      <c r="C222" s="10">
        <v>2462110</v>
      </c>
      <c r="D222" s="10">
        <v>1899573</v>
      </c>
      <c r="E222" s="10">
        <v>106</v>
      </c>
      <c r="F222" s="10">
        <v>11</v>
      </c>
      <c r="G222" s="10">
        <v>616</v>
      </c>
      <c r="H222" s="10">
        <v>415</v>
      </c>
      <c r="I222" s="10">
        <v>1004</v>
      </c>
      <c r="J222" s="10">
        <v>0</v>
      </c>
      <c r="K222" s="10">
        <v>0</v>
      </c>
      <c r="M222">
        <f t="shared" si="104"/>
        <v>1.0106668005472039E-4</v>
      </c>
      <c r="N222">
        <f t="shared" si="105"/>
        <v>1.6855461372562559E-4</v>
      </c>
      <c r="O222">
        <f t="shared" si="106"/>
        <v>5.2853983500502483E-4</v>
      </c>
      <c r="P222">
        <f t="shared" si="107"/>
        <v>0</v>
      </c>
      <c r="Q222">
        <f t="shared" si="108"/>
        <v>0</v>
      </c>
      <c r="S222">
        <f t="shared" si="109"/>
        <v>1.0107689564701209E-4</v>
      </c>
      <c r="T222">
        <f t="shared" si="91"/>
        <v>1.6858302957228173E-4</v>
      </c>
      <c r="U222">
        <f t="shared" si="92"/>
        <v>5.288193494138836E-4</v>
      </c>
      <c r="V222">
        <f t="shared" si="93"/>
        <v>0</v>
      </c>
      <c r="W222">
        <f t="shared" si="93"/>
        <v>0</v>
      </c>
      <c r="Y222" t="str">
        <f t="shared" si="110"/>
        <v>2024-09</v>
      </c>
      <c r="Z222">
        <f t="shared" ca="1" si="111"/>
        <v>1.3215430087194714E-4</v>
      </c>
      <c r="AA222">
        <f t="shared" ca="1" si="112"/>
        <v>1.6303484674407083E-4</v>
      </c>
      <c r="AB222">
        <f t="shared" ca="1" si="113"/>
        <v>5.2081385719326078E-4</v>
      </c>
      <c r="AC222">
        <f t="shared" ca="1" si="114"/>
        <v>0</v>
      </c>
      <c r="AD222" t="e">
        <f t="shared" ca="1" si="115"/>
        <v>#NUM!</v>
      </c>
      <c r="AF222" t="str">
        <f t="shared" si="116"/>
        <v>2024-09</v>
      </c>
      <c r="AG222">
        <f t="shared" ca="1" si="117"/>
        <v>2.2340985511118752E-2</v>
      </c>
      <c r="AH222">
        <f t="shared" ca="1" si="94"/>
        <v>2.282796480920906E-2</v>
      </c>
      <c r="AI222">
        <f t="shared" ca="1" si="95"/>
        <v>7.3262979057650071E-2</v>
      </c>
      <c r="AJ222">
        <f t="shared" ca="1" si="96"/>
        <v>7.3597730009298992E-2</v>
      </c>
      <c r="AK222" t="e">
        <f t="shared" ca="1" si="97"/>
        <v>#NUM!</v>
      </c>
      <c r="AM222">
        <f t="shared" ca="1" si="118"/>
        <v>1.021797574589892</v>
      </c>
      <c r="AN222">
        <f t="shared" ca="1" si="98"/>
        <v>3.2793082928767068</v>
      </c>
      <c r="AO222">
        <f t="shared" ca="1" si="99"/>
        <v>3.2942920075155402</v>
      </c>
      <c r="AP222" t="e">
        <f t="shared" ca="1" si="100"/>
        <v>#NUM!</v>
      </c>
      <c r="AR222" t="str">
        <f t="shared" si="119"/>
        <v>2024-09</v>
      </c>
      <c r="AS222">
        <f t="shared" ca="1" si="120"/>
        <v>1.2537726621507872</v>
      </c>
      <c r="AT222">
        <f t="shared" ca="1" si="101"/>
        <v>1.390823285979967</v>
      </c>
      <c r="AU222" t="e">
        <f t="shared" ca="1" si="102"/>
        <v>#DIV/0!</v>
      </c>
      <c r="AV222" t="e">
        <f t="shared" ca="1" si="103"/>
        <v>#NUM!</v>
      </c>
    </row>
    <row r="223" spans="1:48" x14ac:dyDescent="0.25">
      <c r="A223" s="1" t="s">
        <v>173</v>
      </c>
      <c r="B223" s="10">
        <v>6094370</v>
      </c>
      <c r="C223" s="10">
        <v>2461695</v>
      </c>
      <c r="D223" s="10">
        <v>1898569</v>
      </c>
      <c r="E223" s="10">
        <v>106</v>
      </c>
      <c r="F223" s="10">
        <v>11</v>
      </c>
      <c r="G223" s="10">
        <v>700</v>
      </c>
      <c r="H223" s="10">
        <v>356</v>
      </c>
      <c r="I223" s="10">
        <v>963</v>
      </c>
      <c r="J223" s="10">
        <v>0</v>
      </c>
      <c r="K223" s="10">
        <v>0</v>
      </c>
      <c r="M223">
        <f t="shared" si="104"/>
        <v>1.1486010859202838E-4</v>
      </c>
      <c r="N223">
        <f t="shared" si="105"/>
        <v>1.4461580333875642E-4</v>
      </c>
      <c r="O223">
        <f t="shared" si="106"/>
        <v>5.0722412511739108E-4</v>
      </c>
      <c r="P223">
        <f t="shared" si="107"/>
        <v>0</v>
      </c>
      <c r="Q223">
        <f t="shared" si="108"/>
        <v>0</v>
      </c>
      <c r="S223">
        <f t="shared" si="109"/>
        <v>1.1487330307831354E-4</v>
      </c>
      <c r="T223">
        <f t="shared" si="91"/>
        <v>1.4463672034639423E-4</v>
      </c>
      <c r="U223">
        <f t="shared" si="92"/>
        <v>5.0748154288477105E-4</v>
      </c>
      <c r="V223">
        <f t="shared" si="93"/>
        <v>0</v>
      </c>
      <c r="W223">
        <f t="shared" si="93"/>
        <v>0</v>
      </c>
      <c r="Y223" t="str">
        <f t="shared" si="110"/>
        <v>2024-10</v>
      </c>
      <c r="Z223">
        <f t="shared" ca="1" si="111"/>
        <v>1.5047843156580835E-4</v>
      </c>
      <c r="AA223">
        <f t="shared" ca="1" si="112"/>
        <v>1.3984343306869252E-4</v>
      </c>
      <c r="AB223">
        <f t="shared" ca="1" si="113"/>
        <v>4.997450032764053E-4</v>
      </c>
      <c r="AC223">
        <f t="shared" ca="1" si="114"/>
        <v>0</v>
      </c>
      <c r="AD223" t="e">
        <f t="shared" ca="1" si="115"/>
        <v>#NUM!</v>
      </c>
      <c r="AF223" t="str">
        <f t="shared" si="116"/>
        <v>2024-10</v>
      </c>
      <c r="AG223">
        <f t="shared" ca="1" si="117"/>
        <v>2.2491463942684562E-2</v>
      </c>
      <c r="AH223">
        <f t="shared" ca="1" si="94"/>
        <v>2.2967808242277753E-2</v>
      </c>
      <c r="AI223">
        <f t="shared" ca="1" si="95"/>
        <v>7.3762724060926474E-2</v>
      </c>
      <c r="AJ223">
        <f t="shared" ca="1" si="96"/>
        <v>7.3597730009298992E-2</v>
      </c>
      <c r="AK223" t="e">
        <f t="shared" ca="1" si="97"/>
        <v>#NUM!</v>
      </c>
      <c r="AM223">
        <f t="shared" ca="1" si="118"/>
        <v>1.0211788926148635</v>
      </c>
      <c r="AN223">
        <f t="shared" ca="1" si="98"/>
        <v>3.2795875025697514</v>
      </c>
      <c r="AO223">
        <f t="shared" ca="1" si="99"/>
        <v>3.2722516505305981</v>
      </c>
      <c r="AP223" t="e">
        <f t="shared" ca="1" si="100"/>
        <v>#NUM!</v>
      </c>
      <c r="AR223" t="str">
        <f t="shared" si="119"/>
        <v>2024-10</v>
      </c>
      <c r="AS223">
        <f t="shared" ca="1" si="120"/>
        <v>1.2530135229962756</v>
      </c>
      <c r="AT223">
        <f t="shared" ca="1" si="101"/>
        <v>1.3909417046549055</v>
      </c>
      <c r="AU223" t="e">
        <f t="shared" ca="1" si="102"/>
        <v>#DIV/0!</v>
      </c>
      <c r="AV223" t="e">
        <f t="shared" ca="1" si="103"/>
        <v>#NUM!</v>
      </c>
    </row>
    <row r="224" spans="1:48" x14ac:dyDescent="0.25">
      <c r="A224" s="1" t="s">
        <v>174</v>
      </c>
      <c r="B224" s="10">
        <v>6093670</v>
      </c>
      <c r="C224" s="10">
        <v>2461339</v>
      </c>
      <c r="D224" s="10">
        <v>1897606</v>
      </c>
      <c r="E224" s="10">
        <v>106</v>
      </c>
      <c r="F224" s="10">
        <v>11</v>
      </c>
      <c r="G224" s="10">
        <v>657</v>
      </c>
      <c r="H224" s="10">
        <v>368</v>
      </c>
      <c r="I224" s="10">
        <v>973</v>
      </c>
      <c r="J224" s="10">
        <v>0</v>
      </c>
      <c r="K224" s="10">
        <v>0</v>
      </c>
      <c r="M224">
        <f t="shared" si="104"/>
        <v>1.0781680005645202E-4</v>
      </c>
      <c r="N224">
        <f t="shared" si="105"/>
        <v>1.4951211515358103E-4</v>
      </c>
      <c r="O224">
        <f t="shared" si="106"/>
        <v>5.1275132983348494E-4</v>
      </c>
      <c r="P224">
        <f t="shared" si="107"/>
        <v>0</v>
      </c>
      <c r="Q224">
        <f t="shared" si="108"/>
        <v>0</v>
      </c>
      <c r="S224">
        <f t="shared" si="109"/>
        <v>1.0782842587677132E-4</v>
      </c>
      <c r="T224">
        <f t="shared" si="91"/>
        <v>1.4953447264749869E-4</v>
      </c>
      <c r="U224">
        <f t="shared" si="92"/>
        <v>5.1301438988970278E-4</v>
      </c>
      <c r="V224">
        <f t="shared" si="93"/>
        <v>0</v>
      </c>
      <c r="W224">
        <f t="shared" si="93"/>
        <v>0</v>
      </c>
      <c r="Y224" t="str">
        <f t="shared" si="110"/>
        <v>2024-11</v>
      </c>
      <c r="Z224">
        <f t="shared" ca="1" si="111"/>
        <v>1.4151880498699355E-4</v>
      </c>
      <c r="AA224">
        <f t="shared" ca="1" si="112"/>
        <v>1.4454456321689899E-4</v>
      </c>
      <c r="AB224">
        <f t="shared" ca="1" si="113"/>
        <v>5.0513885046214019E-4</v>
      </c>
      <c r="AC224">
        <f t="shared" ca="1" si="114"/>
        <v>0</v>
      </c>
      <c r="AD224" t="e">
        <f t="shared" ca="1" si="115"/>
        <v>#NUM!</v>
      </c>
      <c r="AF224" t="str">
        <f t="shared" si="116"/>
        <v>2024-11</v>
      </c>
      <c r="AG224">
        <f t="shared" ca="1" si="117"/>
        <v>2.2632982747671556E-2</v>
      </c>
      <c r="AH224">
        <f t="shared" ca="1" si="94"/>
        <v>2.3112352805494653E-2</v>
      </c>
      <c r="AI224">
        <f t="shared" ca="1" si="95"/>
        <v>7.4267862911388607E-2</v>
      </c>
      <c r="AJ224">
        <f t="shared" ca="1" si="96"/>
        <v>7.3597730009298992E-2</v>
      </c>
      <c r="AK224" t="e">
        <f t="shared" ca="1" si="97"/>
        <v>#NUM!</v>
      </c>
      <c r="AM224">
        <f t="shared" ca="1" si="118"/>
        <v>1.0211801539005023</v>
      </c>
      <c r="AN224">
        <f t="shared" ca="1" si="98"/>
        <v>3.2813997049959824</v>
      </c>
      <c r="AO224">
        <f t="shared" ca="1" si="99"/>
        <v>3.2517910179943299</v>
      </c>
      <c r="AP224" t="e">
        <f t="shared" ca="1" si="100"/>
        <v>#NUM!</v>
      </c>
      <c r="AR224" t="str">
        <f t="shared" si="119"/>
        <v>2024-11</v>
      </c>
      <c r="AS224">
        <f t="shared" ca="1" si="120"/>
        <v>1.2530150706271297</v>
      </c>
      <c r="AT224">
        <f t="shared" ca="1" si="101"/>
        <v>1.3917102976349516</v>
      </c>
      <c r="AU224" t="e">
        <f t="shared" ca="1" si="102"/>
        <v>#DIV/0!</v>
      </c>
      <c r="AV224" t="e">
        <f t="shared" ca="1" si="103"/>
        <v>#NUM!</v>
      </c>
    </row>
    <row r="225" spans="1:48" x14ac:dyDescent="0.25">
      <c r="A225" s="1" t="s">
        <v>175</v>
      </c>
      <c r="B225" s="10">
        <v>6093013</v>
      </c>
      <c r="C225" s="10">
        <v>2460971</v>
      </c>
      <c r="D225" s="10">
        <v>1896633</v>
      </c>
      <c r="E225" s="10">
        <v>106</v>
      </c>
      <c r="F225" s="10">
        <v>11</v>
      </c>
      <c r="G225" s="10">
        <v>652</v>
      </c>
      <c r="H225" s="10">
        <v>401</v>
      </c>
      <c r="I225" s="10">
        <v>893</v>
      </c>
      <c r="J225" s="10">
        <v>0</v>
      </c>
      <c r="K225" s="10">
        <v>0</v>
      </c>
      <c r="M225">
        <f t="shared" si="104"/>
        <v>1.0700781370399177E-4</v>
      </c>
      <c r="N225">
        <f t="shared" si="105"/>
        <v>1.6294381364103844E-4</v>
      </c>
      <c r="O225">
        <f t="shared" si="106"/>
        <v>4.7083436806171777E-4</v>
      </c>
      <c r="P225">
        <f t="shared" si="107"/>
        <v>0</v>
      </c>
      <c r="Q225">
        <f t="shared" si="108"/>
        <v>0</v>
      </c>
      <c r="S225">
        <f t="shared" si="109"/>
        <v>1.0701926570372722E-4</v>
      </c>
      <c r="T225">
        <f t="shared" si="91"/>
        <v>1.6297036901508302E-4</v>
      </c>
      <c r="U225">
        <f t="shared" si="92"/>
        <v>4.7105616620029368E-4</v>
      </c>
      <c r="V225">
        <f t="shared" si="93"/>
        <v>0</v>
      </c>
      <c r="W225">
        <f t="shared" si="93"/>
        <v>0</v>
      </c>
      <c r="Y225" t="str">
        <f t="shared" si="110"/>
        <v>2024-12</v>
      </c>
      <c r="Z225">
        <f t="shared" ca="1" si="111"/>
        <v>1.4072413721824285E-4</v>
      </c>
      <c r="AA225">
        <f t="shared" ca="1" si="112"/>
        <v>1.574947250897235E-4</v>
      </c>
      <c r="AB225">
        <f t="shared" ca="1" si="113"/>
        <v>4.6377457188171681E-4</v>
      </c>
      <c r="AC225">
        <f t="shared" ca="1" si="114"/>
        <v>0</v>
      </c>
      <c r="AD225" t="e">
        <f t="shared" ca="1" si="115"/>
        <v>#NUM!</v>
      </c>
      <c r="AF225" t="str">
        <f t="shared" si="116"/>
        <v>2024-12</v>
      </c>
      <c r="AG225">
        <f t="shared" ca="1" si="117"/>
        <v>2.2773706884889798E-2</v>
      </c>
      <c r="AH225">
        <f t="shared" ca="1" si="94"/>
        <v>2.3269847530584375E-2</v>
      </c>
      <c r="AI225">
        <f t="shared" ca="1" si="95"/>
        <v>7.473163748327033E-2</v>
      </c>
      <c r="AJ225">
        <f t="shared" ca="1" si="96"/>
        <v>7.3597730009298992E-2</v>
      </c>
      <c r="AK225" t="e">
        <f t="shared" ca="1" si="97"/>
        <v>#NUM!</v>
      </c>
      <c r="AM225">
        <f t="shared" ca="1" si="118"/>
        <v>1.0217856780278385</v>
      </c>
      <c r="AN225">
        <f t="shared" ca="1" si="98"/>
        <v>3.2814876322507809</v>
      </c>
      <c r="AO225">
        <f t="shared" ca="1" si="99"/>
        <v>3.2316974299045973</v>
      </c>
      <c r="AP225" t="e">
        <f t="shared" ca="1" si="100"/>
        <v>#NUM!</v>
      </c>
      <c r="AR225" t="str">
        <f t="shared" si="119"/>
        <v>2024-12</v>
      </c>
      <c r="AS225">
        <f t="shared" ca="1" si="120"/>
        <v>1.2537580647543487</v>
      </c>
      <c r="AT225">
        <f t="shared" ca="1" si="101"/>
        <v>1.3917475894241107</v>
      </c>
      <c r="AU225" t="e">
        <f t="shared" ca="1" si="102"/>
        <v>#DIV/0!</v>
      </c>
      <c r="AV225" t="e">
        <f t="shared" ca="1" si="103"/>
        <v>#NUM!</v>
      </c>
    </row>
    <row r="226" spans="1:48" x14ac:dyDescent="0.25">
      <c r="A226" s="1" t="s">
        <v>176</v>
      </c>
      <c r="B226" s="10">
        <v>6092361</v>
      </c>
      <c r="C226" s="10">
        <v>2460570</v>
      </c>
      <c r="D226" s="10">
        <v>1895740</v>
      </c>
      <c r="E226" s="10">
        <v>106</v>
      </c>
      <c r="F226" s="10">
        <v>11</v>
      </c>
      <c r="G226" s="10">
        <v>634</v>
      </c>
      <c r="H226" s="10">
        <v>415</v>
      </c>
      <c r="I226" s="10">
        <v>974</v>
      </c>
      <c r="J226" s="10">
        <v>0</v>
      </c>
      <c r="K226" s="10">
        <v>0</v>
      </c>
      <c r="M226">
        <f t="shared" si="104"/>
        <v>1.0406474599912907E-4</v>
      </c>
      <c r="N226">
        <f t="shared" si="105"/>
        <v>1.6866010721093081E-4</v>
      </c>
      <c r="O226">
        <f t="shared" si="106"/>
        <v>5.1378353571692316E-4</v>
      </c>
      <c r="P226">
        <f t="shared" si="107"/>
        <v>0</v>
      </c>
      <c r="Q226">
        <f t="shared" si="108"/>
        <v>0</v>
      </c>
      <c r="S226">
        <f t="shared" si="109"/>
        <v>1.0407557669149547E-4</v>
      </c>
      <c r="T226">
        <f t="shared" si="91"/>
        <v>1.6868855864125485E-4</v>
      </c>
      <c r="U226">
        <f t="shared" si="92"/>
        <v>5.1404765625295769E-4</v>
      </c>
      <c r="V226">
        <f t="shared" si="93"/>
        <v>0</v>
      </c>
      <c r="W226">
        <f t="shared" si="93"/>
        <v>0</v>
      </c>
      <c r="Y226" t="str">
        <f t="shared" si="110"/>
        <v>2024-13</v>
      </c>
      <c r="Z226">
        <f t="shared" ca="1" si="111"/>
        <v>1.3711380859927571E-4</v>
      </c>
      <c r="AA226">
        <f t="shared" ca="1" si="112"/>
        <v>1.6298210300867263E-4</v>
      </c>
      <c r="AB226">
        <f t="shared" ca="1" si="113"/>
        <v>5.0604674876820891E-4</v>
      </c>
      <c r="AC226">
        <f t="shared" ca="1" si="114"/>
        <v>0</v>
      </c>
      <c r="AD226" t="e">
        <f t="shared" ca="1" si="115"/>
        <v>#NUM!</v>
      </c>
      <c r="AF226" t="str">
        <f t="shared" si="116"/>
        <v>2024-13</v>
      </c>
      <c r="AG226">
        <f t="shared" ca="1" si="117"/>
        <v>2.2910820693489074E-2</v>
      </c>
      <c r="AH226">
        <f t="shared" ca="1" si="94"/>
        <v>2.3432829633593048E-2</v>
      </c>
      <c r="AI226">
        <f t="shared" ca="1" si="95"/>
        <v>7.523768423203854E-2</v>
      </c>
      <c r="AJ226">
        <f t="shared" ca="1" si="96"/>
        <v>7.3597730009298992E-2</v>
      </c>
      <c r="AK226" t="e">
        <f t="shared" ca="1" si="97"/>
        <v>#NUM!</v>
      </c>
      <c r="AM226">
        <f t="shared" ca="1" si="118"/>
        <v>1.0227843841601154</v>
      </c>
      <c r="AN226">
        <f t="shared" ca="1" si="98"/>
        <v>3.2839366707374218</v>
      </c>
      <c r="AO226">
        <f t="shared" ca="1" si="99"/>
        <v>3.2123567721087536</v>
      </c>
      <c r="AP226" t="e">
        <f t="shared" ca="1" si="100"/>
        <v>#NUM!</v>
      </c>
      <c r="AR226" t="str">
        <f t="shared" si="119"/>
        <v>2024-13</v>
      </c>
      <c r="AS226">
        <f t="shared" ca="1" si="120"/>
        <v>1.2549835036057511</v>
      </c>
      <c r="AT226">
        <f t="shared" ca="1" si="101"/>
        <v>1.3927862779069473</v>
      </c>
      <c r="AU226" t="e">
        <f t="shared" ca="1" si="102"/>
        <v>#DIV/0!</v>
      </c>
      <c r="AV226" t="e">
        <f t="shared" ca="1" si="103"/>
        <v>#NUM!</v>
      </c>
    </row>
    <row r="227" spans="1:48" x14ac:dyDescent="0.25">
      <c r="A227" s="1" t="s">
        <v>177</v>
      </c>
      <c r="B227" s="10">
        <v>6091727</v>
      </c>
      <c r="C227" s="10">
        <v>2460155</v>
      </c>
      <c r="D227" s="10">
        <v>1894766</v>
      </c>
      <c r="E227" s="10">
        <v>106</v>
      </c>
      <c r="F227" s="10">
        <v>11</v>
      </c>
      <c r="G227" s="10">
        <v>621</v>
      </c>
      <c r="H227" s="10">
        <v>413</v>
      </c>
      <c r="I227" s="10">
        <v>986</v>
      </c>
      <c r="J227" s="10">
        <v>0</v>
      </c>
      <c r="K227" s="10">
        <v>0</v>
      </c>
      <c r="M227">
        <f t="shared" si="104"/>
        <v>1.0194153480613954E-4</v>
      </c>
      <c r="N227">
        <f t="shared" si="105"/>
        <v>1.6787560133406227E-4</v>
      </c>
      <c r="O227">
        <f t="shared" si="106"/>
        <v>5.2038088080533424E-4</v>
      </c>
      <c r="P227">
        <f t="shared" si="107"/>
        <v>0</v>
      </c>
      <c r="Q227">
        <f t="shared" si="108"/>
        <v>0</v>
      </c>
      <c r="S227">
        <f t="shared" si="109"/>
        <v>1.0195192803050466E-4</v>
      </c>
      <c r="T227">
        <f t="shared" si="91"/>
        <v>1.6790378867793333E-4</v>
      </c>
      <c r="U227">
        <f t="shared" si="92"/>
        <v>5.2065182981848315E-4</v>
      </c>
      <c r="V227">
        <f t="shared" si="93"/>
        <v>0</v>
      </c>
      <c r="W227">
        <f t="shared" si="93"/>
        <v>0</v>
      </c>
      <c r="Y227" t="str">
        <f t="shared" si="110"/>
        <v>2024-14</v>
      </c>
      <c r="Z227">
        <f t="shared" ca="1" si="111"/>
        <v>1.3457164214247908E-4</v>
      </c>
      <c r="AA227">
        <f t="shared" ca="1" si="112"/>
        <v>1.6218538346505343E-4</v>
      </c>
      <c r="AB227">
        <f t="shared" ca="1" si="113"/>
        <v>5.1249268414143136E-4</v>
      </c>
      <c r="AC227">
        <f t="shared" ca="1" si="114"/>
        <v>0</v>
      </c>
      <c r="AD227" t="e">
        <f t="shared" ca="1" si="115"/>
        <v>#NUM!</v>
      </c>
      <c r="AF227" t="str">
        <f t="shared" si="116"/>
        <v>2024-14</v>
      </c>
      <c r="AG227">
        <f t="shared" ca="1" si="117"/>
        <v>2.3045392335631552E-2</v>
      </c>
      <c r="AH227">
        <f t="shared" ca="1" si="94"/>
        <v>2.3595015017058102E-2</v>
      </c>
      <c r="AI227">
        <f t="shared" ca="1" si="95"/>
        <v>7.5750176916179968E-2</v>
      </c>
      <c r="AJ227">
        <f t="shared" ca="1" si="96"/>
        <v>7.3597730009298992E-2</v>
      </c>
      <c r="AK227" t="e">
        <f t="shared" ca="1" si="97"/>
        <v>#NUM!</v>
      </c>
      <c r="AM227">
        <f t="shared" ca="1" si="118"/>
        <v>1.0238495692944551</v>
      </c>
      <c r="AN227">
        <f t="shared" ca="1" si="98"/>
        <v>3.2869987984131259</v>
      </c>
      <c r="AO227">
        <f t="shared" ca="1" si="99"/>
        <v>3.1935984832640978</v>
      </c>
      <c r="AP227" t="e">
        <f t="shared" ca="1" si="100"/>
        <v>#NUM!</v>
      </c>
      <c r="AR227" t="str">
        <f t="shared" si="119"/>
        <v>2024-14</v>
      </c>
      <c r="AS227">
        <f t="shared" ca="1" si="120"/>
        <v>1.2562905139518077</v>
      </c>
      <c r="AT227">
        <f t="shared" ca="1" si="101"/>
        <v>1.3940849903473922</v>
      </c>
      <c r="AU227" t="e">
        <f t="shared" ca="1" si="102"/>
        <v>#DIV/0!</v>
      </c>
      <c r="AV227" t="e">
        <f t="shared" ca="1" si="103"/>
        <v>#NUM!</v>
      </c>
    </row>
    <row r="228" spans="1:48" x14ac:dyDescent="0.25">
      <c r="A228" s="1" t="s">
        <v>178</v>
      </c>
      <c r="B228" s="10">
        <v>6091106</v>
      </c>
      <c r="C228" s="10">
        <v>2459742</v>
      </c>
      <c r="D228" s="10">
        <v>1893780</v>
      </c>
      <c r="E228" s="10">
        <v>106</v>
      </c>
      <c r="F228" s="10">
        <v>11</v>
      </c>
      <c r="G228" s="10">
        <v>638</v>
      </c>
      <c r="H228" s="10">
        <v>355</v>
      </c>
      <c r="I228" s="10">
        <v>918</v>
      </c>
      <c r="J228" s="10">
        <v>0</v>
      </c>
      <c r="K228" s="10">
        <v>0</v>
      </c>
      <c r="M228">
        <f t="shared" si="104"/>
        <v>1.047428824912914E-4</v>
      </c>
      <c r="N228">
        <f t="shared" si="105"/>
        <v>1.4432407951728271E-4</v>
      </c>
      <c r="O228">
        <f t="shared" si="106"/>
        <v>4.8474479612204162E-4</v>
      </c>
      <c r="P228">
        <f t="shared" si="107"/>
        <v>0</v>
      </c>
      <c r="Q228">
        <f t="shared" si="108"/>
        <v>0</v>
      </c>
      <c r="S228">
        <f t="shared" si="109"/>
        <v>1.047538548077811E-4</v>
      </c>
      <c r="T228">
        <f t="shared" si="91"/>
        <v>1.4434491221446198E-4</v>
      </c>
      <c r="U228">
        <f t="shared" si="92"/>
        <v>4.849798971045892E-4</v>
      </c>
      <c r="V228">
        <f t="shared" si="93"/>
        <v>0</v>
      </c>
      <c r="W228">
        <f t="shared" si="93"/>
        <v>0</v>
      </c>
      <c r="Y228" t="str">
        <f t="shared" si="110"/>
        <v>2024-15</v>
      </c>
      <c r="Z228">
        <f t="shared" ca="1" si="111"/>
        <v>1.3853319889183866E-4</v>
      </c>
      <c r="AA228">
        <f t="shared" ca="1" si="112"/>
        <v>1.3939577890357421E-4</v>
      </c>
      <c r="AB228">
        <f t="shared" ca="1" si="113"/>
        <v>4.7732812416708206E-4</v>
      </c>
      <c r="AC228">
        <f t="shared" ca="1" si="114"/>
        <v>0</v>
      </c>
      <c r="AD228" t="e">
        <f t="shared" ca="1" si="115"/>
        <v>#NUM!</v>
      </c>
      <c r="AF228" t="str">
        <f t="shared" si="116"/>
        <v>2024-15</v>
      </c>
      <c r="AG228">
        <f t="shared" ca="1" si="117"/>
        <v>2.3183925534523392E-2</v>
      </c>
      <c r="AH228">
        <f t="shared" ca="1" si="94"/>
        <v>2.3734410795961676E-2</v>
      </c>
      <c r="AI228">
        <f t="shared" ca="1" si="95"/>
        <v>7.6227505040347046E-2</v>
      </c>
      <c r="AJ228">
        <f t="shared" ca="1" si="96"/>
        <v>7.3597730009298992E-2</v>
      </c>
      <c r="AK228" t="e">
        <f t="shared" ca="1" si="97"/>
        <v>#NUM!</v>
      </c>
      <c r="AM228">
        <f t="shared" ca="1" si="118"/>
        <v>1.0237442645603114</v>
      </c>
      <c r="AN228">
        <f t="shared" ca="1" si="98"/>
        <v>3.2879464233456055</v>
      </c>
      <c r="AO228">
        <f t="shared" ca="1" si="99"/>
        <v>3.1745154589848883</v>
      </c>
      <c r="AP228" t="e">
        <f t="shared" ca="1" si="100"/>
        <v>#NUM!</v>
      </c>
      <c r="AR228" t="str">
        <f t="shared" si="119"/>
        <v>2024-15</v>
      </c>
      <c r="AS228">
        <f t="shared" ca="1" si="120"/>
        <v>1.2561613022565095</v>
      </c>
      <c r="AT228">
        <f t="shared" ca="1" si="101"/>
        <v>1.3944868979159275</v>
      </c>
      <c r="AU228" t="e">
        <f t="shared" ca="1" si="102"/>
        <v>#DIV/0!</v>
      </c>
      <c r="AV228" t="e">
        <f t="shared" ca="1" si="103"/>
        <v>#NUM!</v>
      </c>
    </row>
    <row r="229" spans="1:48" x14ac:dyDescent="0.25">
      <c r="A229" s="1" t="s">
        <v>179</v>
      </c>
      <c r="B229" s="10">
        <v>6090468</v>
      </c>
      <c r="C229" s="10">
        <v>2459387</v>
      </c>
      <c r="D229" s="10">
        <v>1892862</v>
      </c>
      <c r="E229" s="10">
        <v>106</v>
      </c>
      <c r="F229" s="10">
        <v>11</v>
      </c>
      <c r="G229" s="10">
        <v>645</v>
      </c>
      <c r="H229" s="10">
        <v>349</v>
      </c>
      <c r="I229" s="10">
        <v>928</v>
      </c>
      <c r="J229" s="10">
        <v>0</v>
      </c>
      <c r="K229" s="10">
        <v>0</v>
      </c>
      <c r="M229">
        <f t="shared" si="104"/>
        <v>1.0590319167591062E-4</v>
      </c>
      <c r="N229">
        <f t="shared" si="105"/>
        <v>1.4190527964895317E-4</v>
      </c>
      <c r="O229">
        <f t="shared" si="106"/>
        <v>4.9026289291031252E-4</v>
      </c>
      <c r="P229">
        <f t="shared" si="107"/>
        <v>0</v>
      </c>
      <c r="Q229">
        <f t="shared" si="108"/>
        <v>0</v>
      </c>
      <c r="S229">
        <f t="shared" si="109"/>
        <v>1.0591440844877857E-4</v>
      </c>
      <c r="T229">
        <f t="shared" si="91"/>
        <v>1.4192541985356356E-4</v>
      </c>
      <c r="U229">
        <f t="shared" si="92"/>
        <v>4.9050337834512215E-4</v>
      </c>
      <c r="V229">
        <f t="shared" si="93"/>
        <v>0</v>
      </c>
      <c r="W229">
        <f t="shared" si="93"/>
        <v>0</v>
      </c>
      <c r="Y229" t="str">
        <f t="shared" si="110"/>
        <v>2024-16</v>
      </c>
      <c r="Z229">
        <f t="shared" ca="1" si="111"/>
        <v>1.4033455915735252E-4</v>
      </c>
      <c r="AA229">
        <f t="shared" ca="1" si="112"/>
        <v>1.3702671805114206E-4</v>
      </c>
      <c r="AB229">
        <f t="shared" ca="1" si="113"/>
        <v>4.8271223327606128E-4</v>
      </c>
      <c r="AC229">
        <f t="shared" ca="1" si="114"/>
        <v>0</v>
      </c>
      <c r="AD229" t="e">
        <f t="shared" ca="1" si="115"/>
        <v>#NUM!</v>
      </c>
      <c r="AF229" t="str">
        <f t="shared" si="116"/>
        <v>2024-16</v>
      </c>
      <c r="AG229">
        <f t="shared" ca="1" si="117"/>
        <v>2.3324260093680743E-2</v>
      </c>
      <c r="AH229">
        <f t="shared" ca="1" si="94"/>
        <v>2.3871437514012817E-2</v>
      </c>
      <c r="AI229">
        <f t="shared" ca="1" si="95"/>
        <v>7.6710217273623107E-2</v>
      </c>
      <c r="AJ229">
        <f t="shared" ca="1" si="96"/>
        <v>7.3597730009298992E-2</v>
      </c>
      <c r="AK229" t="e">
        <f t="shared" ca="1" si="97"/>
        <v>#NUM!</v>
      </c>
      <c r="AM229">
        <f t="shared" ca="1" si="118"/>
        <v>1.0234595832036841</v>
      </c>
      <c r="AN229">
        <f t="shared" ca="1" si="98"/>
        <v>3.2888596236502377</v>
      </c>
      <c r="AO229">
        <f t="shared" ca="1" si="99"/>
        <v>3.15541542212689</v>
      </c>
      <c r="AP229" t="e">
        <f t="shared" ca="1" si="100"/>
        <v>#NUM!</v>
      </c>
      <c r="AR229" t="str">
        <f t="shared" si="119"/>
        <v>2024-16</v>
      </c>
      <c r="AS229">
        <f t="shared" ca="1" si="120"/>
        <v>1.2558119906988787</v>
      </c>
      <c r="AT229">
        <f t="shared" ca="1" si="101"/>
        <v>1.3948742052792533</v>
      </c>
      <c r="AU229" t="e">
        <f t="shared" ca="1" si="102"/>
        <v>#DIV/0!</v>
      </c>
      <c r="AV229" t="e">
        <f t="shared" ca="1" si="103"/>
        <v>#NUM!</v>
      </c>
    </row>
    <row r="230" spans="1:48" x14ac:dyDescent="0.25">
      <c r="A230" s="1" t="s">
        <v>180</v>
      </c>
      <c r="B230" s="10">
        <v>6089823</v>
      </c>
      <c r="C230" s="10">
        <v>2459038</v>
      </c>
      <c r="D230" s="10">
        <v>1891934</v>
      </c>
      <c r="E230" s="10">
        <v>106</v>
      </c>
      <c r="F230" s="10">
        <v>11</v>
      </c>
      <c r="G230" s="10">
        <v>578</v>
      </c>
      <c r="H230" s="10">
        <v>358</v>
      </c>
      <c r="I230" s="10">
        <v>895</v>
      </c>
      <c r="J230" s="10">
        <v>0</v>
      </c>
      <c r="K230" s="10">
        <v>0</v>
      </c>
      <c r="M230">
        <f t="shared" si="104"/>
        <v>9.4912446552223274E-5</v>
      </c>
      <c r="N230">
        <f t="shared" si="105"/>
        <v>1.4558538745639555E-4</v>
      </c>
      <c r="O230">
        <f t="shared" si="106"/>
        <v>4.7306089958740633E-4</v>
      </c>
      <c r="P230">
        <f t="shared" si="107"/>
        <v>0</v>
      </c>
      <c r="Q230">
        <f t="shared" si="108"/>
        <v>0</v>
      </c>
      <c r="S230">
        <f t="shared" si="109"/>
        <v>9.4921455851058447E-5</v>
      </c>
      <c r="T230">
        <f t="shared" si="91"/>
        <v>1.4560658590489619E-4</v>
      </c>
      <c r="U230">
        <f t="shared" si="92"/>
        <v>4.7328480095152204E-4</v>
      </c>
      <c r="V230">
        <f t="shared" si="93"/>
        <v>0</v>
      </c>
      <c r="W230">
        <f t="shared" si="93"/>
        <v>0</v>
      </c>
      <c r="Y230" t="str">
        <f t="shared" si="110"/>
        <v>2024-17</v>
      </c>
      <c r="Z230">
        <f t="shared" ca="1" si="111"/>
        <v>1.2600846489581324E-4</v>
      </c>
      <c r="AA230">
        <f t="shared" ca="1" si="112"/>
        <v>1.4054746389168348E-4</v>
      </c>
      <c r="AB230">
        <f t="shared" ca="1" si="113"/>
        <v>4.6571676878275417E-4</v>
      </c>
      <c r="AC230">
        <f t="shared" ca="1" si="114"/>
        <v>0</v>
      </c>
      <c r="AD230" t="e">
        <f t="shared" ca="1" si="115"/>
        <v>#NUM!</v>
      </c>
      <c r="AF230" t="str">
        <f t="shared" si="116"/>
        <v>2024-17</v>
      </c>
      <c r="AG230">
        <f t="shared" ca="1" si="117"/>
        <v>2.3450268558576556E-2</v>
      </c>
      <c r="AH230">
        <f t="shared" ca="1" si="94"/>
        <v>2.4011984977904501E-2</v>
      </c>
      <c r="AI230">
        <f t="shared" ca="1" si="95"/>
        <v>7.7175934042405858E-2</v>
      </c>
      <c r="AJ230">
        <f t="shared" ca="1" si="96"/>
        <v>7.3597730009298992E-2</v>
      </c>
      <c r="AK230" t="e">
        <f t="shared" ca="1" si="97"/>
        <v>#NUM!</v>
      </c>
      <c r="AM230">
        <f t="shared" ca="1" si="118"/>
        <v>1.0239535175439389</v>
      </c>
      <c r="AN230">
        <f t="shared" ca="1" si="98"/>
        <v>3.2910469169949019</v>
      </c>
      <c r="AO230">
        <f t="shared" ca="1" si="99"/>
        <v>3.1384600063516892</v>
      </c>
      <c r="AP230" t="e">
        <f t="shared" ca="1" si="100"/>
        <v>#NUM!</v>
      </c>
      <c r="AR230" t="str">
        <f t="shared" si="119"/>
        <v>2024-17</v>
      </c>
      <c r="AS230">
        <f t="shared" ca="1" si="120"/>
        <v>1.2564180612045339</v>
      </c>
      <c r="AT230">
        <f t="shared" ca="1" si="101"/>
        <v>1.3958018821688083</v>
      </c>
      <c r="AU230" t="e">
        <f t="shared" ca="1" si="102"/>
        <v>#DIV/0!</v>
      </c>
      <c r="AV230" t="e">
        <f t="shared" ca="1" si="103"/>
        <v>#NUM!</v>
      </c>
    </row>
    <row r="231" spans="1:48" x14ac:dyDescent="0.25">
      <c r="A231" s="1" t="s">
        <v>181</v>
      </c>
      <c r="B231" s="10">
        <v>6089245</v>
      </c>
      <c r="C231" s="10">
        <v>2458680</v>
      </c>
      <c r="D231" s="10">
        <v>1891039</v>
      </c>
      <c r="E231" s="10">
        <v>106</v>
      </c>
      <c r="F231" s="10">
        <v>11</v>
      </c>
      <c r="G231" s="10">
        <v>602</v>
      </c>
      <c r="H231" s="10">
        <v>383</v>
      </c>
      <c r="I231" s="10">
        <v>927</v>
      </c>
      <c r="J231" s="10">
        <v>0</v>
      </c>
      <c r="K231" s="10">
        <v>0</v>
      </c>
      <c r="M231">
        <f t="shared" si="104"/>
        <v>9.8862831106319416E-5</v>
      </c>
      <c r="N231">
        <f t="shared" si="105"/>
        <v>1.557746433045374E-4</v>
      </c>
      <c r="O231">
        <f t="shared" si="106"/>
        <v>4.9020670647194483E-4</v>
      </c>
      <c r="P231">
        <f t="shared" si="107"/>
        <v>0</v>
      </c>
      <c r="Q231">
        <f t="shared" si="108"/>
        <v>0</v>
      </c>
      <c r="S231">
        <f t="shared" si="109"/>
        <v>9.887260601262738E-5</v>
      </c>
      <c r="T231">
        <f t="shared" si="91"/>
        <v>1.5579891313975995E-4</v>
      </c>
      <c r="U231">
        <f t="shared" si="92"/>
        <v>4.9044713677365965E-4</v>
      </c>
      <c r="V231">
        <f t="shared" si="93"/>
        <v>0</v>
      </c>
      <c r="W231">
        <f t="shared" si="93"/>
        <v>0</v>
      </c>
      <c r="Y231" t="str">
        <f t="shared" si="110"/>
        <v>2024-18</v>
      </c>
      <c r="Z231">
        <f t="shared" ca="1" si="111"/>
        <v>1.3150342126803922E-4</v>
      </c>
      <c r="AA231">
        <f t="shared" ca="1" si="112"/>
        <v>1.5034996948754171E-4</v>
      </c>
      <c r="AB231">
        <f t="shared" ca="1" si="113"/>
        <v>4.8255246321447776E-4</v>
      </c>
      <c r="AC231">
        <f t="shared" ca="1" si="114"/>
        <v>0</v>
      </c>
      <c r="AD231" t="e">
        <f t="shared" ca="1" si="115"/>
        <v>#NUM!</v>
      </c>
      <c r="AF231" t="str">
        <f t="shared" si="116"/>
        <v>2024-18</v>
      </c>
      <c r="AG231">
        <f t="shared" ca="1" si="117"/>
        <v>2.3581771979844596E-2</v>
      </c>
      <c r="AH231">
        <f t="shared" ca="1" si="94"/>
        <v>2.4162334947392044E-2</v>
      </c>
      <c r="AI231">
        <f t="shared" ca="1" si="95"/>
        <v>7.7658486505620336E-2</v>
      </c>
      <c r="AJ231">
        <f t="shared" ca="1" si="96"/>
        <v>7.3597730009298992E-2</v>
      </c>
      <c r="AK231" t="e">
        <f t="shared" ca="1" si="97"/>
        <v>#NUM!</v>
      </c>
      <c r="AM231">
        <f t="shared" ca="1" si="118"/>
        <v>1.0246191409213716</v>
      </c>
      <c r="AN231">
        <f t="shared" ca="1" si="98"/>
        <v>3.2931573832532708</v>
      </c>
      <c r="AO231">
        <f t="shared" ca="1" si="99"/>
        <v>3.1209584280690685</v>
      </c>
      <c r="AP231" t="e">
        <f t="shared" ca="1" si="100"/>
        <v>#NUM!</v>
      </c>
      <c r="AR231" t="str">
        <f t="shared" si="119"/>
        <v>2024-18</v>
      </c>
      <c r="AS231">
        <f t="shared" ca="1" si="120"/>
        <v>1.2572347987019277</v>
      </c>
      <c r="AT231">
        <f t="shared" ca="1" si="101"/>
        <v>1.3966969750830032</v>
      </c>
      <c r="AU231" t="e">
        <f t="shared" ca="1" si="102"/>
        <v>#DIV/0!</v>
      </c>
      <c r="AV231" t="e">
        <f t="shared" ca="1" si="103"/>
        <v>#NUM!</v>
      </c>
    </row>
    <row r="232" spans="1:48" x14ac:dyDescent="0.25">
      <c r="A232" s="1" t="s">
        <v>182</v>
      </c>
      <c r="B232" s="10">
        <v>6088643</v>
      </c>
      <c r="C232" s="10">
        <v>2458297</v>
      </c>
      <c r="D232" s="10">
        <v>1890112</v>
      </c>
      <c r="E232" s="10">
        <v>106</v>
      </c>
      <c r="F232" s="10">
        <v>11</v>
      </c>
      <c r="G232" s="10">
        <v>611</v>
      </c>
      <c r="H232" s="10">
        <v>364</v>
      </c>
      <c r="I232" s="10">
        <v>864</v>
      </c>
      <c r="J232" s="10">
        <v>0</v>
      </c>
      <c r="K232" s="10">
        <v>0</v>
      </c>
      <c r="M232">
        <f t="shared" si="104"/>
        <v>1.0035076781476595E-4</v>
      </c>
      <c r="N232">
        <f t="shared" si="105"/>
        <v>1.4806998503435508E-4</v>
      </c>
      <c r="O232">
        <f t="shared" si="106"/>
        <v>4.5711576880100226E-4</v>
      </c>
      <c r="P232">
        <f t="shared" si="107"/>
        <v>0</v>
      </c>
      <c r="Q232">
        <f t="shared" si="108"/>
        <v>0</v>
      </c>
      <c r="S232">
        <f t="shared" si="109"/>
        <v>1.0036083918632402E-4</v>
      </c>
      <c r="T232">
        <f t="shared" si="91"/>
        <v>1.4809191327238858E-4</v>
      </c>
      <c r="U232">
        <f t="shared" si="92"/>
        <v>4.573248271579598E-4</v>
      </c>
      <c r="V232">
        <f t="shared" si="93"/>
        <v>0</v>
      </c>
      <c r="W232">
        <f t="shared" si="93"/>
        <v>0</v>
      </c>
      <c r="Y232" t="str">
        <f t="shared" si="110"/>
        <v>2024-19</v>
      </c>
      <c r="Z232">
        <f t="shared" ca="1" si="111"/>
        <v>1.3373685170278032E-4</v>
      </c>
      <c r="AA232">
        <f t="shared" ca="1" si="112"/>
        <v>1.4287860153078244E-4</v>
      </c>
      <c r="AB232">
        <f t="shared" ca="1" si="113"/>
        <v>4.4991464281472483E-4</v>
      </c>
      <c r="AC232">
        <f t="shared" ca="1" si="114"/>
        <v>0</v>
      </c>
      <c r="AD232" t="e">
        <f t="shared" ca="1" si="115"/>
        <v>#NUM!</v>
      </c>
      <c r="AF232" t="str">
        <f t="shared" si="116"/>
        <v>2024-19</v>
      </c>
      <c r="AG232">
        <f t="shared" ca="1" si="117"/>
        <v>2.3715508831547376E-2</v>
      </c>
      <c r="AH232">
        <f t="shared" ca="1" si="94"/>
        <v>2.4305213548922826E-2</v>
      </c>
      <c r="AI232">
        <f t="shared" ca="1" si="95"/>
        <v>7.8108401148435064E-2</v>
      </c>
      <c r="AJ232">
        <f t="shared" ca="1" si="96"/>
        <v>7.3597730009298992E-2</v>
      </c>
      <c r="AK232" t="e">
        <f t="shared" ca="1" si="97"/>
        <v>#NUM!</v>
      </c>
      <c r="AM232">
        <f t="shared" ca="1" si="118"/>
        <v>1.0248657838869981</v>
      </c>
      <c r="AN232">
        <f t="shared" ca="1" si="98"/>
        <v>3.2935578866657904</v>
      </c>
      <c r="AO232">
        <f t="shared" ca="1" si="99"/>
        <v>3.1033586726756699</v>
      </c>
      <c r="AP232" t="e">
        <f t="shared" ca="1" si="100"/>
        <v>#NUM!</v>
      </c>
      <c r="AR232" t="str">
        <f t="shared" si="119"/>
        <v>2024-19</v>
      </c>
      <c r="AS232">
        <f t="shared" ca="1" si="120"/>
        <v>1.2575374361472538</v>
      </c>
      <c r="AT232">
        <f t="shared" ca="1" si="101"/>
        <v>1.3968668369631616</v>
      </c>
      <c r="AU232" t="e">
        <f t="shared" ca="1" si="102"/>
        <v>#DIV/0!</v>
      </c>
      <c r="AV232" t="e">
        <f t="shared" ca="1" si="103"/>
        <v>#NUM!</v>
      </c>
    </row>
    <row r="233" spans="1:48" x14ac:dyDescent="0.25">
      <c r="A233" s="1" t="s">
        <v>183</v>
      </c>
      <c r="B233" s="10">
        <v>6088032</v>
      </c>
      <c r="C233" s="10">
        <v>2457933</v>
      </c>
      <c r="D233" s="10">
        <v>1889248</v>
      </c>
      <c r="E233" s="10">
        <v>106</v>
      </c>
      <c r="F233" s="10">
        <v>11</v>
      </c>
      <c r="G233" s="10">
        <v>606</v>
      </c>
      <c r="H233" s="10">
        <v>357</v>
      </c>
      <c r="I233" s="10">
        <v>887</v>
      </c>
      <c r="J233" s="10">
        <v>0</v>
      </c>
      <c r="K233" s="10">
        <v>0</v>
      </c>
      <c r="M233">
        <f t="shared" si="104"/>
        <v>9.9539555639654984E-5</v>
      </c>
      <c r="N233">
        <f t="shared" si="105"/>
        <v>1.4524399159781816E-4</v>
      </c>
      <c r="O233">
        <f t="shared" si="106"/>
        <v>4.694989752536459E-4</v>
      </c>
      <c r="P233">
        <f t="shared" si="107"/>
        <v>0</v>
      </c>
      <c r="Q233">
        <f t="shared" si="108"/>
        <v>0</v>
      </c>
      <c r="S233">
        <f t="shared" si="109"/>
        <v>9.9549464831422748E-5</v>
      </c>
      <c r="T233">
        <f t="shared" si="91"/>
        <v>1.4526509073478156E-4</v>
      </c>
      <c r="U233">
        <f t="shared" si="92"/>
        <v>4.6971951671778272E-4</v>
      </c>
      <c r="V233">
        <f t="shared" si="93"/>
        <v>0</v>
      </c>
      <c r="W233">
        <f t="shared" si="93"/>
        <v>0</v>
      </c>
      <c r="Y233" t="str">
        <f t="shared" si="110"/>
        <v>2024-20</v>
      </c>
      <c r="Z233">
        <f t="shared" ca="1" si="111"/>
        <v>1.329081097114682E-4</v>
      </c>
      <c r="AA233">
        <f t="shared" ca="1" si="112"/>
        <v>1.4011803319232839E-4</v>
      </c>
      <c r="AB233">
        <f t="shared" ca="1" si="113"/>
        <v>4.6205850633148249E-4</v>
      </c>
      <c r="AC233">
        <f t="shared" ca="1" si="114"/>
        <v>0</v>
      </c>
      <c r="AD233" t="e">
        <f t="shared" ca="1" si="115"/>
        <v>#NUM!</v>
      </c>
      <c r="AF233" t="str">
        <f t="shared" si="116"/>
        <v>2024-20</v>
      </c>
      <c r="AG233">
        <f t="shared" ca="1" si="117"/>
        <v>2.3848416941258842E-2</v>
      </c>
      <c r="AH233">
        <f t="shared" ca="1" si="94"/>
        <v>2.4445331582115155E-2</v>
      </c>
      <c r="AI233">
        <f t="shared" ca="1" si="95"/>
        <v>7.8570459654766542E-2</v>
      </c>
      <c r="AJ233">
        <f t="shared" ca="1" si="96"/>
        <v>7.3597730009298992E-2</v>
      </c>
      <c r="AK233" t="e">
        <f t="shared" ca="1" si="97"/>
        <v>#NUM!</v>
      </c>
      <c r="AM233">
        <f t="shared" ca="1" si="118"/>
        <v>1.0250295288918581</v>
      </c>
      <c r="AN233">
        <f t="shared" ca="1" si="98"/>
        <v>3.2945775750354351</v>
      </c>
      <c r="AO233">
        <f t="shared" ca="1" si="99"/>
        <v>3.0860635400067826</v>
      </c>
      <c r="AP233" t="e">
        <f t="shared" ca="1" si="100"/>
        <v>#NUM!</v>
      </c>
      <c r="AR233" t="str">
        <f t="shared" si="119"/>
        <v>2024-20</v>
      </c>
      <c r="AS233">
        <f t="shared" ca="1" si="120"/>
        <v>1.2577383556011286</v>
      </c>
      <c r="AT233">
        <f t="shared" ca="1" si="101"/>
        <v>1.3972993081437532</v>
      </c>
      <c r="AU233" t="e">
        <f t="shared" ca="1" si="102"/>
        <v>#DIV/0!</v>
      </c>
      <c r="AV233" t="e">
        <f t="shared" ca="1" si="103"/>
        <v>#NUM!</v>
      </c>
    </row>
    <row r="234" spans="1:48" x14ac:dyDescent="0.25">
      <c r="A234" s="1" t="s">
        <v>184</v>
      </c>
      <c r="B234" s="10">
        <v>6087426</v>
      </c>
      <c r="C234" s="10">
        <v>2457576</v>
      </c>
      <c r="D234" s="10">
        <v>1888361</v>
      </c>
      <c r="E234" s="10">
        <v>106</v>
      </c>
      <c r="F234" s="10">
        <v>11</v>
      </c>
      <c r="G234" s="10">
        <v>620</v>
      </c>
      <c r="H234" s="10">
        <v>399</v>
      </c>
      <c r="I234" s="10">
        <v>908</v>
      </c>
      <c r="J234" s="10">
        <v>0</v>
      </c>
      <c r="K234" s="10">
        <v>0</v>
      </c>
      <c r="M234">
        <f t="shared" si="104"/>
        <v>1.0184928736710721E-4</v>
      </c>
      <c r="N234">
        <f t="shared" si="105"/>
        <v>1.6235510112403443E-4</v>
      </c>
      <c r="O234">
        <f t="shared" si="106"/>
        <v>4.8084026306410691E-4</v>
      </c>
      <c r="P234">
        <f t="shared" si="107"/>
        <v>0</v>
      </c>
      <c r="Q234">
        <f t="shared" si="108"/>
        <v>0</v>
      </c>
      <c r="S234">
        <f t="shared" si="109"/>
        <v>1.0185966178912887E-4</v>
      </c>
      <c r="T234">
        <f t="shared" si="91"/>
        <v>1.6238146494001088E-4</v>
      </c>
      <c r="U234">
        <f t="shared" si="92"/>
        <v>4.8107159092786276E-4</v>
      </c>
      <c r="V234">
        <f t="shared" si="93"/>
        <v>0</v>
      </c>
      <c r="W234">
        <f t="shared" si="93"/>
        <v>0</v>
      </c>
      <c r="Y234" t="str">
        <f t="shared" si="110"/>
        <v>2024-21</v>
      </c>
      <c r="Z234">
        <f t="shared" ca="1" si="111"/>
        <v>1.3625125836326887E-4</v>
      </c>
      <c r="AA234">
        <f t="shared" ca="1" si="112"/>
        <v>1.5659076800867742E-4</v>
      </c>
      <c r="AB234">
        <f t="shared" ca="1" si="113"/>
        <v>4.7317423754266689E-4</v>
      </c>
      <c r="AC234">
        <f t="shared" ca="1" si="114"/>
        <v>0</v>
      </c>
      <c r="AD234" t="e">
        <f t="shared" ca="1" si="115"/>
        <v>#NUM!</v>
      </c>
      <c r="AF234" t="str">
        <f t="shared" si="116"/>
        <v>2024-21</v>
      </c>
      <c r="AG234">
        <f t="shared" ca="1" si="117"/>
        <v>2.3984668199622111E-2</v>
      </c>
      <c r="AH234">
        <f t="shared" ca="1" si="94"/>
        <v>2.4601922350123834E-2</v>
      </c>
      <c r="AI234">
        <f t="shared" ca="1" si="95"/>
        <v>7.9043633892309215E-2</v>
      </c>
      <c r="AJ234">
        <f t="shared" ca="1" si="96"/>
        <v>7.3597730009298992E-2</v>
      </c>
      <c r="AK234" t="e">
        <f t="shared" ca="1" si="97"/>
        <v>#NUM!</v>
      </c>
      <c r="AM234">
        <f t="shared" ca="1" si="118"/>
        <v>1.0257353633314572</v>
      </c>
      <c r="AN234">
        <f t="shared" ca="1" si="98"/>
        <v>3.295590050879027</v>
      </c>
      <c r="AO234">
        <f t="shared" ca="1" si="99"/>
        <v>3.0685323389405301</v>
      </c>
      <c r="AP234" t="e">
        <f t="shared" ca="1" si="100"/>
        <v>#NUM!</v>
      </c>
      <c r="AR234" t="str">
        <f t="shared" si="119"/>
        <v>2024-21</v>
      </c>
      <c r="AS234">
        <f t="shared" ca="1" si="120"/>
        <v>1.2586044331358388</v>
      </c>
      <c r="AT234">
        <f t="shared" ca="1" si="101"/>
        <v>1.3977287203410813</v>
      </c>
      <c r="AU234" t="e">
        <f t="shared" ca="1" si="102"/>
        <v>#DIV/0!</v>
      </c>
      <c r="AV234" t="e">
        <f t="shared" ca="1" si="103"/>
        <v>#NUM!</v>
      </c>
    </row>
    <row r="235" spans="1:48" x14ac:dyDescent="0.25">
      <c r="A235" s="1" t="s">
        <v>185</v>
      </c>
      <c r="B235" s="10">
        <v>6086806</v>
      </c>
      <c r="C235" s="10">
        <v>2457177</v>
      </c>
      <c r="D235" s="10">
        <v>1887453</v>
      </c>
      <c r="E235" s="10">
        <v>106</v>
      </c>
      <c r="F235" s="10">
        <v>11</v>
      </c>
      <c r="G235" s="10">
        <v>621</v>
      </c>
      <c r="H235" s="10">
        <v>344</v>
      </c>
      <c r="I235" s="10">
        <v>914</v>
      </c>
      <c r="J235" s="10">
        <v>0</v>
      </c>
      <c r="K235" s="10">
        <v>0</v>
      </c>
      <c r="M235">
        <f t="shared" si="104"/>
        <v>1.0202395147800012E-4</v>
      </c>
      <c r="N235">
        <f t="shared" si="105"/>
        <v>1.3999805467819371E-4</v>
      </c>
      <c r="O235">
        <f t="shared" si="106"/>
        <v>4.842504687533941E-4</v>
      </c>
      <c r="P235">
        <f t="shared" si="107"/>
        <v>0</v>
      </c>
      <c r="Q235">
        <f t="shared" si="108"/>
        <v>0</v>
      </c>
      <c r="S235">
        <f t="shared" si="109"/>
        <v>1.0203436151537838E-4</v>
      </c>
      <c r="T235">
        <f t="shared" si="91"/>
        <v>1.4001765710659967E-4</v>
      </c>
      <c r="U235">
        <f t="shared" si="92"/>
        <v>4.8448509035763651E-4</v>
      </c>
      <c r="V235">
        <f t="shared" si="93"/>
        <v>0</v>
      </c>
      <c r="W235">
        <f t="shared" si="93"/>
        <v>0</v>
      </c>
      <c r="Y235" t="str">
        <f t="shared" si="110"/>
        <v>2024-22</v>
      </c>
      <c r="Z235">
        <f t="shared" ca="1" si="111"/>
        <v>1.3674469401792327E-4</v>
      </c>
      <c r="AA235">
        <f t="shared" ca="1" si="112"/>
        <v>1.349924350989604E-4</v>
      </c>
      <c r="AB235">
        <f t="shared" ca="1" si="113"/>
        <v>4.7648014926508542E-4</v>
      </c>
      <c r="AC235">
        <f t="shared" ca="1" si="114"/>
        <v>0</v>
      </c>
      <c r="AD235" t="e">
        <f t="shared" ca="1" si="115"/>
        <v>#NUM!</v>
      </c>
      <c r="AF235" t="str">
        <f t="shared" si="116"/>
        <v>2024-22</v>
      </c>
      <c r="AG235">
        <f t="shared" ca="1" si="117"/>
        <v>2.4121412893640035E-2</v>
      </c>
      <c r="AH235">
        <f t="shared" ca="1" si="94"/>
        <v>2.4736914785222795E-2</v>
      </c>
      <c r="AI235">
        <f t="shared" ca="1" si="95"/>
        <v>7.9520114041574302E-2</v>
      </c>
      <c r="AJ235">
        <f t="shared" ca="1" si="96"/>
        <v>7.3597730009298992E-2</v>
      </c>
      <c r="AK235" t="e">
        <f t="shared" ca="1" si="97"/>
        <v>#NUM!</v>
      </c>
      <c r="AM235">
        <f t="shared" ca="1" si="118"/>
        <v>1.0255168258300924</v>
      </c>
      <c r="AN235">
        <f t="shared" ca="1" si="98"/>
        <v>3.2966607052500208</v>
      </c>
      <c r="AO235">
        <f t="shared" ca="1" si="99"/>
        <v>3.0511367776762413</v>
      </c>
      <c r="AP235" t="e">
        <f t="shared" ca="1" si="100"/>
        <v>#NUM!</v>
      </c>
      <c r="AR235" t="str">
        <f t="shared" si="119"/>
        <v>2024-22</v>
      </c>
      <c r="AS235">
        <f t="shared" ca="1" si="120"/>
        <v>1.2583362818388701</v>
      </c>
      <c r="AT235">
        <f t="shared" ca="1" si="101"/>
        <v>1.398182807269611</v>
      </c>
      <c r="AU235" t="e">
        <f t="shared" ca="1" si="102"/>
        <v>#DIV/0!</v>
      </c>
      <c r="AV235" t="e">
        <f t="shared" ca="1" si="103"/>
        <v>#NUM!</v>
      </c>
    </row>
    <row r="236" spans="1:48" x14ac:dyDescent="0.25">
      <c r="A236" s="1" t="s">
        <v>186</v>
      </c>
      <c r="B236" s="10">
        <v>6086185</v>
      </c>
      <c r="C236" s="10">
        <v>2456833</v>
      </c>
      <c r="D236" s="10">
        <v>1886539</v>
      </c>
      <c r="E236" s="10">
        <v>106</v>
      </c>
      <c r="F236" s="10">
        <v>11</v>
      </c>
      <c r="G236" s="10">
        <v>594</v>
      </c>
      <c r="H236" s="10">
        <v>378</v>
      </c>
      <c r="I236" s="10">
        <v>865</v>
      </c>
      <c r="J236" s="10">
        <v>0</v>
      </c>
      <c r="K236" s="10">
        <v>0</v>
      </c>
      <c r="M236">
        <f t="shared" si="104"/>
        <v>9.7598084842968137E-5</v>
      </c>
      <c r="N236">
        <f t="shared" si="105"/>
        <v>1.5385661133662727E-4</v>
      </c>
      <c r="O236">
        <f t="shared" si="106"/>
        <v>4.5851159186213487E-4</v>
      </c>
      <c r="P236">
        <f t="shared" si="107"/>
        <v>0</v>
      </c>
      <c r="Q236">
        <f t="shared" si="108"/>
        <v>0</v>
      </c>
      <c r="S236">
        <f t="shared" si="109"/>
        <v>9.7607611236397287E-5</v>
      </c>
      <c r="T236">
        <f t="shared" si="91"/>
        <v>1.5388028713978096E-4</v>
      </c>
      <c r="U236">
        <f t="shared" si="92"/>
        <v>4.5872192922441236E-4</v>
      </c>
      <c r="V236">
        <f t="shared" si="93"/>
        <v>0</v>
      </c>
      <c r="W236">
        <f t="shared" si="93"/>
        <v>0</v>
      </c>
      <c r="Y236" t="str">
        <f t="shared" si="110"/>
        <v>2024-23</v>
      </c>
      <c r="Z236">
        <f t="shared" ca="1" si="111"/>
        <v>1.3106099399428655E-4</v>
      </c>
      <c r="AA236">
        <f t="shared" ca="1" si="112"/>
        <v>1.4832233004261208E-4</v>
      </c>
      <c r="AB236">
        <f t="shared" ca="1" si="113"/>
        <v>4.5109385735000405E-4</v>
      </c>
      <c r="AC236">
        <f t="shared" ca="1" si="114"/>
        <v>0</v>
      </c>
      <c r="AD236" t="e">
        <f t="shared" ca="1" si="115"/>
        <v>#NUM!</v>
      </c>
      <c r="AF236" t="str">
        <f t="shared" si="116"/>
        <v>2024-23</v>
      </c>
      <c r="AG236">
        <f t="shared" ca="1" si="117"/>
        <v>2.425247388763432E-2</v>
      </c>
      <c r="AH236">
        <f t="shared" ca="1" si="94"/>
        <v>2.4885237115265406E-2</v>
      </c>
      <c r="AI236">
        <f t="shared" ca="1" si="95"/>
        <v>7.9971207898924312E-2</v>
      </c>
      <c r="AJ236">
        <f t="shared" ca="1" si="96"/>
        <v>7.3597730009298992E-2</v>
      </c>
      <c r="AK236" t="e">
        <f t="shared" ca="1" si="97"/>
        <v>#NUM!</v>
      </c>
      <c r="AM236">
        <f t="shared" ca="1" si="118"/>
        <v>1.0260906673093551</v>
      </c>
      <c r="AN236">
        <f t="shared" ca="1" si="98"/>
        <v>3.2974453768899621</v>
      </c>
      <c r="AO236">
        <f t="shared" ca="1" si="99"/>
        <v>3.0346483558868806</v>
      </c>
      <c r="AP236" t="e">
        <f t="shared" ca="1" si="100"/>
        <v>#NUM!</v>
      </c>
      <c r="AR236" t="str">
        <f t="shared" si="119"/>
        <v>2024-23</v>
      </c>
      <c r="AS236">
        <f t="shared" ca="1" si="120"/>
        <v>1.2590404005185376</v>
      </c>
      <c r="AT236">
        <f t="shared" ca="1" si="101"/>
        <v>1.3985156029360168</v>
      </c>
      <c r="AU236" t="e">
        <f t="shared" ca="1" si="102"/>
        <v>#DIV/0!</v>
      </c>
      <c r="AV236" t="e">
        <f t="shared" ca="1" si="103"/>
        <v>#NUM!</v>
      </c>
    </row>
    <row r="237" spans="1:48" x14ac:dyDescent="0.25">
      <c r="A237" s="1" t="s">
        <v>187</v>
      </c>
      <c r="B237" s="10">
        <v>6085591</v>
      </c>
      <c r="C237" s="10">
        <v>2456455</v>
      </c>
      <c r="D237" s="10">
        <v>1885674</v>
      </c>
      <c r="E237" s="10">
        <v>106</v>
      </c>
      <c r="F237" s="10">
        <v>11</v>
      </c>
      <c r="G237" s="10">
        <v>565</v>
      </c>
      <c r="H237" s="10">
        <v>358</v>
      </c>
      <c r="I237" s="10">
        <v>843</v>
      </c>
      <c r="J237" s="10">
        <v>0</v>
      </c>
      <c r="K237" s="10">
        <v>0</v>
      </c>
      <c r="M237">
        <f t="shared" si="104"/>
        <v>9.2842256405335159E-5</v>
      </c>
      <c r="N237">
        <f t="shared" si="105"/>
        <v>1.4573847271779863E-4</v>
      </c>
      <c r="O237">
        <f t="shared" si="106"/>
        <v>4.4705500526602158E-4</v>
      </c>
      <c r="P237">
        <f t="shared" si="107"/>
        <v>0</v>
      </c>
      <c r="Q237">
        <f t="shared" si="108"/>
        <v>0</v>
      </c>
      <c r="S237">
        <f t="shared" si="109"/>
        <v>9.2850876956965128E-5</v>
      </c>
      <c r="T237">
        <f t="shared" si="91"/>
        <v>1.457597157742303E-4</v>
      </c>
      <c r="U237">
        <f t="shared" si="92"/>
        <v>4.4725496028705464E-4</v>
      </c>
      <c r="V237">
        <f t="shared" si="93"/>
        <v>0</v>
      </c>
      <c r="W237">
        <f t="shared" si="93"/>
        <v>0</v>
      </c>
      <c r="Y237" t="str">
        <f t="shared" si="110"/>
        <v>2024-24</v>
      </c>
      <c r="Z237">
        <f t="shared" ca="1" si="111"/>
        <v>1.2491124109297733E-4</v>
      </c>
      <c r="AA237">
        <f t="shared" ca="1" si="112"/>
        <v>1.4046172259239446E-4</v>
      </c>
      <c r="AB237">
        <f t="shared" ca="1" si="113"/>
        <v>4.3976999287225182E-4</v>
      </c>
      <c r="AC237">
        <f t="shared" ca="1" si="114"/>
        <v>0</v>
      </c>
      <c r="AD237" t="e">
        <f t="shared" ca="1" si="115"/>
        <v>#NUM!</v>
      </c>
      <c r="AF237" t="str">
        <f t="shared" si="116"/>
        <v>2024-24</v>
      </c>
      <c r="AG237">
        <f t="shared" ca="1" si="117"/>
        <v>2.4377385128727298E-2</v>
      </c>
      <c r="AH237">
        <f t="shared" ca="1" si="94"/>
        <v>2.50256988378578E-2</v>
      </c>
      <c r="AI237">
        <f t="shared" ca="1" si="95"/>
        <v>8.0410977891796562E-2</v>
      </c>
      <c r="AJ237">
        <f t="shared" ca="1" si="96"/>
        <v>7.3597730009298992E-2</v>
      </c>
      <c r="AK237" t="e">
        <f t="shared" ca="1" si="97"/>
        <v>#NUM!</v>
      </c>
      <c r="AM237">
        <f t="shared" ca="1" si="118"/>
        <v>1.0265948831553102</v>
      </c>
      <c r="AN237">
        <f t="shared" ca="1" si="98"/>
        <v>3.2985891418287112</v>
      </c>
      <c r="AO237">
        <f t="shared" ca="1" si="99"/>
        <v>3.0190986285304429</v>
      </c>
      <c r="AP237" t="e">
        <f t="shared" ca="1" si="100"/>
        <v>#NUM!</v>
      </c>
      <c r="AR237" t="str">
        <f t="shared" si="119"/>
        <v>2024-24</v>
      </c>
      <c r="AS237">
        <f t="shared" ca="1" si="120"/>
        <v>1.2596590867037494</v>
      </c>
      <c r="AT237">
        <f t="shared" ca="1" si="101"/>
        <v>1.3990006975866038</v>
      </c>
      <c r="AU237" t="e">
        <f t="shared" ca="1" si="102"/>
        <v>#DIV/0!</v>
      </c>
      <c r="AV237" t="e">
        <f t="shared" ca="1" si="103"/>
        <v>#NUM!</v>
      </c>
    </row>
    <row r="238" spans="1:48" x14ac:dyDescent="0.25">
      <c r="A238" s="1" t="s">
        <v>188</v>
      </c>
      <c r="B238" s="10">
        <v>6085026</v>
      </c>
      <c r="C238" s="10">
        <v>2456097</v>
      </c>
      <c r="D238" s="10">
        <v>1884831</v>
      </c>
      <c r="E238" s="10">
        <v>106</v>
      </c>
      <c r="F238" s="10">
        <v>11</v>
      </c>
      <c r="G238" s="10">
        <v>629</v>
      </c>
      <c r="H238" s="10">
        <v>371</v>
      </c>
      <c r="I238" s="10">
        <v>952</v>
      </c>
      <c r="J238" s="10">
        <v>0</v>
      </c>
      <c r="K238" s="10">
        <v>0</v>
      </c>
      <c r="M238">
        <f t="shared" si="104"/>
        <v>1.0336849834331028E-4</v>
      </c>
      <c r="N238">
        <f t="shared" si="105"/>
        <v>1.510526660795563E-4</v>
      </c>
      <c r="O238">
        <f t="shared" si="106"/>
        <v>5.0508507128755838E-4</v>
      </c>
      <c r="P238">
        <f t="shared" si="107"/>
        <v>0</v>
      </c>
      <c r="Q238">
        <f t="shared" si="108"/>
        <v>0</v>
      </c>
      <c r="S238">
        <f t="shared" si="109"/>
        <v>1.0337918458632986E-4</v>
      </c>
      <c r="T238">
        <f t="shared" si="91"/>
        <v>1.5107548672201485E-4</v>
      </c>
      <c r="U238">
        <f t="shared" si="92"/>
        <v>5.0534032188867106E-4</v>
      </c>
      <c r="V238">
        <f t="shared" si="93"/>
        <v>0</v>
      </c>
      <c r="W238">
        <f t="shared" si="93"/>
        <v>0</v>
      </c>
      <c r="Y238" t="str">
        <f t="shared" si="110"/>
        <v>2024-25</v>
      </c>
      <c r="Z238">
        <f t="shared" ca="1" si="111"/>
        <v>1.3933953481284902E-4</v>
      </c>
      <c r="AA238">
        <f t="shared" ca="1" si="112"/>
        <v>1.455497305107123E-4</v>
      </c>
      <c r="AB238">
        <f t="shared" ca="1" si="113"/>
        <v>4.9682952298474195E-4</v>
      </c>
      <c r="AC238">
        <f t="shared" ca="1" si="114"/>
        <v>0</v>
      </c>
      <c r="AD238" t="e">
        <f t="shared" ca="1" si="115"/>
        <v>#NUM!</v>
      </c>
      <c r="AF238" t="str">
        <f t="shared" si="116"/>
        <v>2024-25</v>
      </c>
      <c r="AG238">
        <f t="shared" ca="1" si="117"/>
        <v>2.4516724663540147E-2</v>
      </c>
      <c r="AH238">
        <f t="shared" ca="1" si="94"/>
        <v>2.5171248568368512E-2</v>
      </c>
      <c r="AI238">
        <f t="shared" ca="1" si="95"/>
        <v>8.0907807414781305E-2</v>
      </c>
      <c r="AJ238">
        <f t="shared" ca="1" si="96"/>
        <v>7.3597730009298992E-2</v>
      </c>
      <c r="AK238" t="e">
        <f t="shared" ca="1" si="97"/>
        <v>#NUM!</v>
      </c>
      <c r="AM238">
        <f t="shared" ca="1" si="118"/>
        <v>1.0266970369741817</v>
      </c>
      <c r="AN238">
        <f t="shared" ca="1" si="98"/>
        <v>3.3001067036945075</v>
      </c>
      <c r="AO238">
        <f t="shared" ca="1" si="99"/>
        <v>3.0019397378455399</v>
      </c>
      <c r="AP238" t="e">
        <f t="shared" ca="1" si="100"/>
        <v>#NUM!</v>
      </c>
      <c r="AR238" t="str">
        <f t="shared" si="119"/>
        <v>2024-25</v>
      </c>
      <c r="AS238">
        <f t="shared" ca="1" si="120"/>
        <v>1.2597844321426312</v>
      </c>
      <c r="AT238">
        <f t="shared" ca="1" si="101"/>
        <v>1.3996443273378685</v>
      </c>
      <c r="AU238" t="e">
        <f t="shared" ca="1" si="102"/>
        <v>#DIV/0!</v>
      </c>
      <c r="AV238" t="e">
        <f t="shared" ca="1" si="103"/>
        <v>#NUM!</v>
      </c>
    </row>
    <row r="239" spans="1:48" x14ac:dyDescent="0.25">
      <c r="A239" s="1" t="s">
        <v>189</v>
      </c>
      <c r="B239" s="10">
        <v>6084397</v>
      </c>
      <c r="C239" s="10">
        <v>2455726</v>
      </c>
      <c r="D239" s="10">
        <v>1883879</v>
      </c>
      <c r="E239" s="10">
        <v>106</v>
      </c>
      <c r="F239" s="10">
        <v>11</v>
      </c>
      <c r="G239" s="10">
        <v>593</v>
      </c>
      <c r="H239" s="10">
        <v>372</v>
      </c>
      <c r="I239" s="10">
        <v>964</v>
      </c>
      <c r="J239" s="10">
        <v>0</v>
      </c>
      <c r="K239" s="10">
        <v>0</v>
      </c>
      <c r="M239">
        <f t="shared" si="104"/>
        <v>9.7462410819017893E-5</v>
      </c>
      <c r="N239">
        <f t="shared" si="105"/>
        <v>1.5148269798829348E-4</v>
      </c>
      <c r="O239">
        <f t="shared" si="106"/>
        <v>5.1171014698927055E-4</v>
      </c>
      <c r="P239">
        <f t="shared" si="107"/>
        <v>0</v>
      </c>
      <c r="Q239">
        <f t="shared" si="108"/>
        <v>0</v>
      </c>
      <c r="S239">
        <f t="shared" si="109"/>
        <v>9.7471910743530317E-5</v>
      </c>
      <c r="T239">
        <f t="shared" si="91"/>
        <v>1.5150564876248245E-4</v>
      </c>
      <c r="U239">
        <f t="shared" si="92"/>
        <v>5.1197213950531168E-4</v>
      </c>
      <c r="V239">
        <f t="shared" si="93"/>
        <v>0</v>
      </c>
      <c r="W239">
        <f t="shared" si="93"/>
        <v>0</v>
      </c>
      <c r="Y239" t="str">
        <f t="shared" si="110"/>
        <v>2024-26</v>
      </c>
      <c r="Z239">
        <f t="shared" ca="1" si="111"/>
        <v>1.3162745189354078E-4</v>
      </c>
      <c r="AA239">
        <f t="shared" ca="1" si="112"/>
        <v>1.4592952040117378E-4</v>
      </c>
      <c r="AB239">
        <f t="shared" ca="1" si="113"/>
        <v>5.0329519712412059E-4</v>
      </c>
      <c r="AC239">
        <f t="shared" ca="1" si="114"/>
        <v>0</v>
      </c>
      <c r="AD239" t="e">
        <f t="shared" ca="1" si="115"/>
        <v>#NUM!</v>
      </c>
      <c r="AF239" t="str">
        <f t="shared" si="116"/>
        <v>2024-26</v>
      </c>
      <c r="AG239">
        <f t="shared" ca="1" si="117"/>
        <v>2.4648352115433689E-2</v>
      </c>
      <c r="AH239">
        <f t="shared" ca="1" si="94"/>
        <v>2.5317178088769685E-2</v>
      </c>
      <c r="AI239">
        <f t="shared" ca="1" si="95"/>
        <v>8.1411102611905428E-2</v>
      </c>
      <c r="AJ239">
        <f t="shared" ca="1" si="96"/>
        <v>7.3597730009298992E-2</v>
      </c>
      <c r="AK239" t="e">
        <f t="shared" ca="1" si="97"/>
        <v>#NUM!</v>
      </c>
      <c r="AM239">
        <f t="shared" ca="1" si="118"/>
        <v>1.0271347135177125</v>
      </c>
      <c r="AN239">
        <f t="shared" ca="1" si="98"/>
        <v>3.3029024508672715</v>
      </c>
      <c r="AO239">
        <f t="shared" ca="1" si="99"/>
        <v>2.985908740049823</v>
      </c>
      <c r="AP239" t="e">
        <f t="shared" ca="1" si="100"/>
        <v>#NUM!</v>
      </c>
      <c r="AR239" t="str">
        <f t="shared" si="119"/>
        <v>2024-26</v>
      </c>
      <c r="AS239">
        <f t="shared" ca="1" si="120"/>
        <v>1.2603214728430496</v>
      </c>
      <c r="AT239">
        <f t="shared" ca="1" si="101"/>
        <v>1.4008300622314249</v>
      </c>
      <c r="AU239" t="e">
        <f t="shared" ca="1" si="102"/>
        <v>#DIV/0!</v>
      </c>
      <c r="AV239" t="e">
        <f t="shared" ca="1" si="103"/>
        <v>#NUM!</v>
      </c>
    </row>
    <row r="240" spans="1:48" x14ac:dyDescent="0.25">
      <c r="A240" s="1" t="s">
        <v>190</v>
      </c>
      <c r="B240" s="10">
        <v>6083804</v>
      </c>
      <c r="C240" s="10">
        <v>2455354</v>
      </c>
      <c r="D240" s="10">
        <v>1882915</v>
      </c>
      <c r="E240" s="10">
        <v>106</v>
      </c>
      <c r="F240" s="10">
        <v>11</v>
      </c>
      <c r="G240" s="10">
        <v>522</v>
      </c>
      <c r="H240" s="10">
        <v>311</v>
      </c>
      <c r="I240" s="10">
        <v>747</v>
      </c>
      <c r="J240" s="10">
        <v>0</v>
      </c>
      <c r="K240" s="10">
        <v>0</v>
      </c>
      <c r="M240">
        <f t="shared" si="104"/>
        <v>8.5801580721535408E-5</v>
      </c>
      <c r="N240">
        <f t="shared" si="105"/>
        <v>1.2666198030915297E-4</v>
      </c>
      <c r="O240">
        <f t="shared" si="106"/>
        <v>3.9672529030784716E-4</v>
      </c>
      <c r="P240">
        <f t="shared" si="107"/>
        <v>0</v>
      </c>
      <c r="Q240">
        <f t="shared" si="108"/>
        <v>0</v>
      </c>
      <c r="S240">
        <f t="shared" si="109"/>
        <v>8.5808943317177994E-5</v>
      </c>
      <c r="T240">
        <f t="shared" si="91"/>
        <v>1.2667802576823756E-4</v>
      </c>
      <c r="U240">
        <f t="shared" si="92"/>
        <v>3.968827489391984E-4</v>
      </c>
      <c r="V240">
        <f t="shared" si="93"/>
        <v>0</v>
      </c>
      <c r="W240">
        <f t="shared" si="93"/>
        <v>0</v>
      </c>
      <c r="Y240" t="str">
        <f t="shared" si="110"/>
        <v>2024-27</v>
      </c>
      <c r="Z240">
        <f t="shared" ca="1" si="111"/>
        <v>1.1609814718851515E-4</v>
      </c>
      <c r="AA240">
        <f t="shared" ca="1" si="112"/>
        <v>1.2198671668441942E-4</v>
      </c>
      <c r="AB240">
        <f t="shared" ca="1" si="113"/>
        <v>3.9011414317043731E-4</v>
      </c>
      <c r="AC240">
        <f t="shared" ca="1" si="114"/>
        <v>0</v>
      </c>
      <c r="AD240" t="e">
        <f t="shared" ca="1" si="115"/>
        <v>#NUM!</v>
      </c>
      <c r="AF240" t="str">
        <f t="shared" si="116"/>
        <v>2024-27</v>
      </c>
      <c r="AG240">
        <f t="shared" ca="1" si="117"/>
        <v>2.4764450262622206E-2</v>
      </c>
      <c r="AH240">
        <f t="shared" ca="1" si="94"/>
        <v>2.5439164805454106E-2</v>
      </c>
      <c r="AI240">
        <f t="shared" ca="1" si="95"/>
        <v>8.1801216755075859E-2</v>
      </c>
      <c r="AJ240">
        <f t="shared" ca="1" si="96"/>
        <v>7.3597730009298992E-2</v>
      </c>
      <c r="AK240" t="e">
        <f t="shared" ca="1" si="97"/>
        <v>#NUM!</v>
      </c>
      <c r="AM240">
        <f t="shared" ca="1" si="118"/>
        <v>1.0272452865166271</v>
      </c>
      <c r="AN240">
        <f t="shared" ca="1" si="98"/>
        <v>3.3031711137372231</v>
      </c>
      <c r="AO240">
        <f t="shared" ca="1" si="99"/>
        <v>2.9719105099773788</v>
      </c>
      <c r="AP240" t="e">
        <f t="shared" ca="1" si="100"/>
        <v>#NUM!</v>
      </c>
      <c r="AR240" t="str">
        <f t="shared" si="119"/>
        <v>2024-27</v>
      </c>
      <c r="AS240">
        <f t="shared" ca="1" si="120"/>
        <v>1.2604571488386271</v>
      </c>
      <c r="AT240">
        <f t="shared" ca="1" si="101"/>
        <v>1.4009440077779349</v>
      </c>
      <c r="AU240" t="e">
        <f t="shared" ca="1" si="102"/>
        <v>#DIV/0!</v>
      </c>
      <c r="AV240" t="e">
        <f t="shared" ca="1" si="103"/>
        <v>#NUM!</v>
      </c>
    </row>
    <row r="241" spans="1:48" x14ac:dyDescent="0.25">
      <c r="A241" s="1" t="s">
        <v>191</v>
      </c>
      <c r="B241" s="10">
        <v>6083282</v>
      </c>
      <c r="C241" s="10">
        <v>2455043</v>
      </c>
      <c r="D241" s="10">
        <v>1882168</v>
      </c>
      <c r="E241" s="10">
        <v>106</v>
      </c>
      <c r="F241" s="10">
        <v>11</v>
      </c>
      <c r="G241" s="10">
        <v>597</v>
      </c>
      <c r="H241" s="10">
        <v>376</v>
      </c>
      <c r="I241" s="10">
        <v>853</v>
      </c>
      <c r="J241" s="10">
        <v>0</v>
      </c>
      <c r="K241" s="10">
        <v>0</v>
      </c>
      <c r="M241">
        <f t="shared" si="104"/>
        <v>9.813781442320116E-5</v>
      </c>
      <c r="N241">
        <f t="shared" si="105"/>
        <v>1.5315414027371416E-4</v>
      </c>
      <c r="O241">
        <f t="shared" si="106"/>
        <v>4.5320077697633793E-4</v>
      </c>
      <c r="P241">
        <f t="shared" si="107"/>
        <v>0</v>
      </c>
      <c r="Q241">
        <f t="shared" si="108"/>
        <v>0</v>
      </c>
      <c r="S241">
        <f t="shared" si="109"/>
        <v>9.8147446477878995E-5</v>
      </c>
      <c r="T241">
        <f t="shared" si="91"/>
        <v>1.5317760035691777E-4</v>
      </c>
      <c r="U241">
        <f t="shared" si="92"/>
        <v>4.5340626881364713E-4</v>
      </c>
      <c r="V241">
        <f t="shared" si="93"/>
        <v>0</v>
      </c>
      <c r="W241">
        <f t="shared" si="93"/>
        <v>0</v>
      </c>
      <c r="Y241" t="str">
        <f t="shared" si="110"/>
        <v>2024-28</v>
      </c>
      <c r="Z241">
        <f t="shared" ca="1" si="111"/>
        <v>1.3304466991444702E-4</v>
      </c>
      <c r="AA241">
        <f t="shared" ca="1" si="112"/>
        <v>1.4746991966795074E-4</v>
      </c>
      <c r="AB241">
        <f t="shared" ca="1" si="113"/>
        <v>4.4562547419734226E-4</v>
      </c>
      <c r="AC241">
        <f t="shared" ca="1" si="114"/>
        <v>0</v>
      </c>
      <c r="AD241" t="e">
        <f t="shared" ca="1" si="115"/>
        <v>#NUM!</v>
      </c>
      <c r="AF241" t="str">
        <f t="shared" si="116"/>
        <v>2024-28</v>
      </c>
      <c r="AG241">
        <f t="shared" ca="1" si="117"/>
        <v>2.4897494932536651E-2</v>
      </c>
      <c r="AH241">
        <f t="shared" ca="1" si="94"/>
        <v>2.5586634725122057E-2</v>
      </c>
      <c r="AI241">
        <f t="shared" ca="1" si="95"/>
        <v>8.2246842229273198E-2</v>
      </c>
      <c r="AJ241">
        <f t="shared" ca="1" si="96"/>
        <v>7.3597730009298992E-2</v>
      </c>
      <c r="AK241" t="e">
        <f t="shared" ca="1" si="97"/>
        <v>#NUM!</v>
      </c>
      <c r="AM241">
        <f t="shared" ca="1" si="118"/>
        <v>1.0276790815482735</v>
      </c>
      <c r="AN241">
        <f t="shared" ca="1" si="98"/>
        <v>3.3034183741028107</v>
      </c>
      <c r="AO241">
        <f t="shared" ca="1" si="99"/>
        <v>2.9560295205892255</v>
      </c>
      <c r="AP241" t="e">
        <f t="shared" ca="1" si="100"/>
        <v>#NUM!</v>
      </c>
      <c r="AR241" t="str">
        <f t="shared" si="119"/>
        <v>2024-28</v>
      </c>
      <c r="AS241">
        <f t="shared" ca="1" si="120"/>
        <v>1.2609894268212534</v>
      </c>
      <c r="AT241">
        <f t="shared" ca="1" si="101"/>
        <v>1.40104887607437</v>
      </c>
      <c r="AU241" t="e">
        <f t="shared" ca="1" si="102"/>
        <v>#DIV/0!</v>
      </c>
      <c r="AV241" t="e">
        <f t="shared" ca="1" si="103"/>
        <v>#NUM!</v>
      </c>
    </row>
    <row r="242" spans="1:48" x14ac:dyDescent="0.25">
      <c r="A242" s="1" t="s">
        <v>192</v>
      </c>
      <c r="B242" s="10">
        <v>6082685</v>
      </c>
      <c r="C242" s="10">
        <v>2454667</v>
      </c>
      <c r="D242" s="10">
        <v>1881315</v>
      </c>
      <c r="E242" s="10">
        <v>106</v>
      </c>
      <c r="F242" s="10">
        <v>11</v>
      </c>
      <c r="G242" s="10">
        <v>527</v>
      </c>
      <c r="H242" s="10">
        <v>335</v>
      </c>
      <c r="I242" s="10">
        <v>746</v>
      </c>
      <c r="J242" s="10">
        <v>0</v>
      </c>
      <c r="K242" s="10">
        <v>0</v>
      </c>
      <c r="M242">
        <f t="shared" si="104"/>
        <v>8.6639370606894818E-5</v>
      </c>
      <c r="N242">
        <f t="shared" si="105"/>
        <v>1.3647472345536076E-4</v>
      </c>
      <c r="O242">
        <f t="shared" si="106"/>
        <v>3.9653114975429419E-4</v>
      </c>
      <c r="P242">
        <f t="shared" si="107"/>
        <v>0</v>
      </c>
      <c r="Q242">
        <f t="shared" si="108"/>
        <v>0</v>
      </c>
      <c r="S242">
        <f t="shared" si="109"/>
        <v>8.6646877691962928E-5</v>
      </c>
      <c r="T242">
        <f t="shared" si="91"/>
        <v>1.3649335155961861E-4</v>
      </c>
      <c r="U242">
        <f t="shared" si="92"/>
        <v>3.966884542831491E-4</v>
      </c>
      <c r="V242">
        <f t="shared" si="93"/>
        <v>0</v>
      </c>
      <c r="W242">
        <f t="shared" si="93"/>
        <v>0</v>
      </c>
      <c r="Y242" t="str">
        <f t="shared" si="110"/>
        <v>2024-29</v>
      </c>
      <c r="Z242">
        <f t="shared" ca="1" si="111"/>
        <v>1.1767850257292962E-4</v>
      </c>
      <c r="AA242">
        <f t="shared" ca="1" si="112"/>
        <v>1.313761727977509E-4</v>
      </c>
      <c r="AB242">
        <f t="shared" ca="1" si="113"/>
        <v>3.898388030186758E-4</v>
      </c>
      <c r="AC242">
        <f t="shared" ca="1" si="114"/>
        <v>0</v>
      </c>
      <c r="AD242" t="e">
        <f t="shared" ca="1" si="115"/>
        <v>#NUM!</v>
      </c>
      <c r="AF242" t="str">
        <f t="shared" si="116"/>
        <v>2024-29</v>
      </c>
      <c r="AG242">
        <f t="shared" ca="1" si="117"/>
        <v>2.5015173435109582E-2</v>
      </c>
      <c r="AH242">
        <f t="shared" ca="1" si="94"/>
        <v>2.5718010897919807E-2</v>
      </c>
      <c r="AI242">
        <f t="shared" ca="1" si="95"/>
        <v>8.2636681032291867E-2</v>
      </c>
      <c r="AJ242">
        <f t="shared" ca="1" si="96"/>
        <v>7.3597730009298992E-2</v>
      </c>
      <c r="AK242" t="e">
        <f t="shared" ca="1" si="97"/>
        <v>#NUM!</v>
      </c>
      <c r="AM242">
        <f t="shared" ca="1" si="118"/>
        <v>1.0280964457285662</v>
      </c>
      <c r="AN242">
        <f t="shared" ca="1" si="98"/>
        <v>3.3034622464903118</v>
      </c>
      <c r="AO242">
        <f t="shared" ca="1" si="99"/>
        <v>2.9421235155620495</v>
      </c>
      <c r="AP242" t="e">
        <f t="shared" ca="1" si="100"/>
        <v>#NUM!</v>
      </c>
      <c r="AR242" t="str">
        <f t="shared" si="119"/>
        <v>2024-29</v>
      </c>
      <c r="AS242">
        <f t="shared" ca="1" si="120"/>
        <v>1.2615015437144863</v>
      </c>
      <c r="AT242">
        <f t="shared" ca="1" si="101"/>
        <v>1.4010674832721992</v>
      </c>
      <c r="AU242" t="e">
        <f t="shared" ca="1" si="102"/>
        <v>#DIV/0!</v>
      </c>
      <c r="AV242" t="e">
        <f t="shared" ca="1" si="103"/>
        <v>#NUM!</v>
      </c>
    </row>
    <row r="243" spans="1:48" x14ac:dyDescent="0.25">
      <c r="A243" s="1" t="s">
        <v>193</v>
      </c>
      <c r="B243" s="10">
        <v>6082158</v>
      </c>
      <c r="C243" s="10">
        <v>2454332</v>
      </c>
      <c r="D243" s="10">
        <v>1880569</v>
      </c>
      <c r="E243" s="10">
        <v>106</v>
      </c>
      <c r="F243" s="10">
        <v>11</v>
      </c>
      <c r="G243" s="10">
        <v>547</v>
      </c>
      <c r="H243" s="10">
        <v>347</v>
      </c>
      <c r="I243" s="10">
        <v>799</v>
      </c>
      <c r="J243" s="10">
        <v>0</v>
      </c>
      <c r="K243" s="10">
        <v>0</v>
      </c>
      <c r="M243">
        <f t="shared" si="104"/>
        <v>8.993518418955903E-5</v>
      </c>
      <c r="N243">
        <f t="shared" si="105"/>
        <v>1.4138266542586741E-4</v>
      </c>
      <c r="O243">
        <f t="shared" si="106"/>
        <v>4.248714086002694E-4</v>
      </c>
      <c r="P243">
        <f t="shared" si="107"/>
        <v>0</v>
      </c>
      <c r="Q243">
        <f t="shared" si="108"/>
        <v>0</v>
      </c>
      <c r="S243">
        <f t="shared" si="109"/>
        <v>8.9943273314998728E-5</v>
      </c>
      <c r="T243">
        <f t="shared" si="91"/>
        <v>1.4140265754606756E-4</v>
      </c>
      <c r="U243">
        <f t="shared" si="92"/>
        <v>4.2505200744212367E-4</v>
      </c>
      <c r="V243">
        <f t="shared" si="93"/>
        <v>0</v>
      </c>
      <c r="W243">
        <f t="shared" si="93"/>
        <v>0</v>
      </c>
      <c r="Y243" t="str">
        <f t="shared" si="110"/>
        <v>2024-30</v>
      </c>
      <c r="Z243">
        <f t="shared" ca="1" si="111"/>
        <v>1.2238794571442605E-4</v>
      </c>
      <c r="AA243">
        <f t="shared" ca="1" si="112"/>
        <v>1.3606912937406864E-4</v>
      </c>
      <c r="AB243">
        <f t="shared" ca="1" si="113"/>
        <v>4.1766741235928353E-4</v>
      </c>
      <c r="AC243">
        <f t="shared" ca="1" si="114"/>
        <v>0</v>
      </c>
      <c r="AD243" t="e">
        <f t="shared" ca="1" si="115"/>
        <v>#NUM!</v>
      </c>
      <c r="AF243" t="str">
        <f t="shared" si="116"/>
        <v>2024-30</v>
      </c>
      <c r="AG243">
        <f t="shared" ca="1" si="117"/>
        <v>2.5137561380824007E-2</v>
      </c>
      <c r="AH243">
        <f t="shared" ca="1" si="94"/>
        <v>2.5854080027293877E-2</v>
      </c>
      <c r="AI243">
        <f t="shared" ca="1" si="95"/>
        <v>8.3054348444651149E-2</v>
      </c>
      <c r="AJ243">
        <f t="shared" ca="1" si="96"/>
        <v>7.3597730009298992E-2</v>
      </c>
      <c r="AK243" t="e">
        <f t="shared" ca="1" si="97"/>
        <v>#NUM!</v>
      </c>
      <c r="AM243">
        <f t="shared" ca="1" si="118"/>
        <v>1.0285039044008644</v>
      </c>
      <c r="AN243">
        <f t="shared" ca="1" si="98"/>
        <v>3.3039938594842582</v>
      </c>
      <c r="AO243">
        <f t="shared" ca="1" si="99"/>
        <v>2.9277991168006632</v>
      </c>
      <c r="AP243" t="e">
        <f t="shared" ca="1" si="100"/>
        <v>#NUM!</v>
      </c>
      <c r="AR243" t="str">
        <f t="shared" si="119"/>
        <v>2024-30</v>
      </c>
      <c r="AS243">
        <f t="shared" ref="AS243:AS254" ca="1" si="121">AM243/(OFFSET(AM$14,$B$1+$B$2,0))</f>
        <v>1.2620015062872971</v>
      </c>
      <c r="AT243">
        <f t="shared" ref="AT243:AT254" ca="1" si="122">AN243/(OFFSET(AN$14,$B$1+$B$2,0))</f>
        <v>1.4012929514700858</v>
      </c>
      <c r="AU243" t="e">
        <f t="shared" ref="AU243:AU254" ca="1" si="123">AO243/(OFFSET(AO$14,$B$1+$B$2,0))</f>
        <v>#DIV/0!</v>
      </c>
      <c r="AV243" t="e">
        <f t="shared" ref="AV243:AV254" ca="1" si="124">AP243/(OFFSET(AP$14,$B$1+$B$2,0))</f>
        <v>#NUM!</v>
      </c>
    </row>
    <row r="244" spans="1:48" x14ac:dyDescent="0.25">
      <c r="A244" s="1" t="s">
        <v>274</v>
      </c>
      <c r="B244" s="10">
        <v>6081611</v>
      </c>
      <c r="C244" s="10">
        <v>2453985</v>
      </c>
      <c r="D244" s="10">
        <v>1879770</v>
      </c>
      <c r="E244" s="10">
        <v>106</v>
      </c>
      <c r="F244" s="10">
        <v>11</v>
      </c>
      <c r="G244" s="10">
        <v>561</v>
      </c>
      <c r="H244" s="10">
        <v>329</v>
      </c>
      <c r="I244" s="10">
        <v>760</v>
      </c>
      <c r="J244" s="10">
        <v>0</v>
      </c>
      <c r="K244" s="10">
        <v>0</v>
      </c>
      <c r="M244">
        <f t="shared" si="104"/>
        <v>9.2245294873348526E-5</v>
      </c>
      <c r="N244">
        <f t="shared" si="105"/>
        <v>1.3406764915025967E-4</v>
      </c>
      <c r="O244">
        <f t="shared" si="106"/>
        <v>4.043047819680067E-4</v>
      </c>
      <c r="P244">
        <f t="shared" si="107"/>
        <v>0</v>
      </c>
      <c r="Q244">
        <f t="shared" si="108"/>
        <v>0</v>
      </c>
      <c r="S244">
        <f t="shared" si="109"/>
        <v>9.2253804918206332E-5</v>
      </c>
      <c r="T244">
        <f t="shared" si="91"/>
        <v>1.3408562589573144E-4</v>
      </c>
      <c r="U244">
        <f t="shared" si="92"/>
        <v>4.0446831595417673E-4</v>
      </c>
      <c r="V244">
        <f t="shared" si="93"/>
        <v>0</v>
      </c>
      <c r="W244">
        <f t="shared" si="93"/>
        <v>0</v>
      </c>
      <c r="Y244" t="str">
        <f t="shared" si="110"/>
        <v>2024-31</v>
      </c>
      <c r="Z244">
        <f t="shared" ca="1" si="111"/>
        <v>1.2577084653934609E-4</v>
      </c>
      <c r="AA244">
        <f t="shared" ca="1" si="112"/>
        <v>1.2899746741950726E-4</v>
      </c>
      <c r="AB244">
        <f t="shared" ca="1" si="113"/>
        <v>3.9739833427430006E-4</v>
      </c>
      <c r="AC244">
        <f t="shared" ca="1" si="114"/>
        <v>0</v>
      </c>
      <c r="AD244" t="e">
        <f t="shared" ca="1" si="115"/>
        <v>#NUM!</v>
      </c>
      <c r="AF244" t="str">
        <f t="shared" si="116"/>
        <v>2024-31</v>
      </c>
      <c r="AG244">
        <f t="shared" ca="1" si="117"/>
        <v>2.5263332227363353E-2</v>
      </c>
      <c r="AH244">
        <f t="shared" ca="1" si="94"/>
        <v>2.5983077494713385E-2</v>
      </c>
      <c r="AI244">
        <f t="shared" ca="1" si="95"/>
        <v>8.3451746778925445E-2</v>
      </c>
      <c r="AJ244">
        <f t="shared" ca="1" si="96"/>
        <v>7.3597730009298992E-2</v>
      </c>
      <c r="AK244" t="e">
        <f t="shared" ca="1" si="97"/>
        <v>#NUM!</v>
      </c>
      <c r="AM244">
        <f t="shared" ca="1" si="118"/>
        <v>1.0284897202345484</v>
      </c>
      <c r="AN244">
        <f t="shared" ca="1" si="98"/>
        <v>3.3032755151965563</v>
      </c>
      <c r="AO244">
        <f t="shared" ca="1" si="99"/>
        <v>2.9132233763518904</v>
      </c>
      <c r="AP244" t="e">
        <f t="shared" ca="1" si="100"/>
        <v>#NUM!</v>
      </c>
      <c r="AR244" t="str">
        <f t="shared" si="119"/>
        <v>2024-31</v>
      </c>
      <c r="AS244">
        <f t="shared" ca="1" si="121"/>
        <v>1.2619841019398954</v>
      </c>
      <c r="AT244">
        <f t="shared" ca="1" si="122"/>
        <v>1.4009882866220578</v>
      </c>
      <c r="AU244" t="e">
        <f t="shared" ca="1" si="123"/>
        <v>#DIV/0!</v>
      </c>
      <c r="AV244" t="e">
        <f t="shared" ca="1" si="124"/>
        <v>#NUM!</v>
      </c>
    </row>
    <row r="245" spans="1:48" x14ac:dyDescent="0.25">
      <c r="A245" s="1" t="s">
        <v>275</v>
      </c>
      <c r="B245" s="10">
        <v>6081050</v>
      </c>
      <c r="C245" s="10">
        <v>2453656</v>
      </c>
      <c r="D245" s="10">
        <v>1879010</v>
      </c>
      <c r="E245" s="10">
        <v>106</v>
      </c>
      <c r="F245" s="10">
        <v>11</v>
      </c>
      <c r="G245" s="10">
        <v>514</v>
      </c>
      <c r="H245" s="10">
        <v>288</v>
      </c>
      <c r="I245" s="10">
        <v>779</v>
      </c>
      <c r="J245" s="10">
        <v>0</v>
      </c>
      <c r="K245" s="10">
        <v>0</v>
      </c>
      <c r="M245">
        <f t="shared" si="104"/>
        <v>8.4524876460479693E-5</v>
      </c>
      <c r="N245">
        <f t="shared" si="105"/>
        <v>1.1737586686968344E-4</v>
      </c>
      <c r="O245">
        <f t="shared" si="106"/>
        <v>4.1458001820107395E-4</v>
      </c>
      <c r="P245">
        <f t="shared" si="107"/>
        <v>0</v>
      </c>
      <c r="Q245">
        <f t="shared" si="108"/>
        <v>0</v>
      </c>
      <c r="S245">
        <f t="shared" si="109"/>
        <v>8.4532021569547672E-5</v>
      </c>
      <c r="T245">
        <f t="shared" si="91"/>
        <v>1.1738964571592886E-4</v>
      </c>
      <c r="U245">
        <f t="shared" si="92"/>
        <v>4.1475197202410789E-4</v>
      </c>
      <c r="V245">
        <f t="shared" si="93"/>
        <v>0</v>
      </c>
      <c r="W245">
        <f t="shared" si="93"/>
        <v>0</v>
      </c>
      <c r="Y245" t="str">
        <f t="shared" si="110"/>
        <v>2024-32</v>
      </c>
      <c r="Z245">
        <f t="shared" ca="1" si="111"/>
        <v>1.1546296149745132E-4</v>
      </c>
      <c r="AA245">
        <f t="shared" ca="1" si="112"/>
        <v>1.1290825058683862E-4</v>
      </c>
      <c r="AB245">
        <f t="shared" ca="1" si="113"/>
        <v>4.0745815167903628E-4</v>
      </c>
      <c r="AC245">
        <f t="shared" ca="1" si="114"/>
        <v>0</v>
      </c>
      <c r="AD245" t="e">
        <f t="shared" ca="1" si="115"/>
        <v>#NUM!</v>
      </c>
      <c r="AF245" t="str">
        <f t="shared" si="116"/>
        <v>2024-32</v>
      </c>
      <c r="AG245">
        <f t="shared" ca="1" si="117"/>
        <v>2.5378795188860805E-2</v>
      </c>
      <c r="AH245">
        <f t="shared" ca="1" si="94"/>
        <v>2.6095985745300223E-2</v>
      </c>
      <c r="AI245">
        <f t="shared" ca="1" si="95"/>
        <v>8.3859204930604475E-2</v>
      </c>
      <c r="AJ245">
        <f t="shared" ca="1" si="96"/>
        <v>7.3597730009298992E-2</v>
      </c>
      <c r="AK245" t="e">
        <f t="shared" ca="1" si="97"/>
        <v>#NUM!</v>
      </c>
      <c r="AM245">
        <f t="shared" ca="1" si="118"/>
        <v>1.0282594406512333</v>
      </c>
      <c r="AN245">
        <f t="shared" ca="1" si="98"/>
        <v>3.3043020484838359</v>
      </c>
      <c r="AO245">
        <f t="shared" ca="1" si="99"/>
        <v>2.8999694217794199</v>
      </c>
      <c r="AP245" t="e">
        <f t="shared" ca="1" si="100"/>
        <v>#NUM!</v>
      </c>
      <c r="AR245" t="str">
        <f t="shared" si="119"/>
        <v>2024-32</v>
      </c>
      <c r="AS245">
        <f t="shared" ca="1" si="121"/>
        <v>1.2617015427976623</v>
      </c>
      <c r="AT245">
        <f t="shared" ca="1" si="122"/>
        <v>1.4014236608754891</v>
      </c>
      <c r="AU245" t="e">
        <f t="shared" ca="1" si="123"/>
        <v>#DIV/0!</v>
      </c>
      <c r="AV245" t="e">
        <f t="shared" ca="1" si="124"/>
        <v>#NUM!</v>
      </c>
    </row>
    <row r="246" spans="1:48" x14ac:dyDescent="0.25">
      <c r="A246" s="1" t="s">
        <v>276</v>
      </c>
      <c r="B246" s="10">
        <v>6080536</v>
      </c>
      <c r="C246" s="10">
        <v>2453368</v>
      </c>
      <c r="D246" s="10">
        <v>1878231</v>
      </c>
      <c r="E246" s="10">
        <v>106</v>
      </c>
      <c r="F246" s="10">
        <v>11</v>
      </c>
      <c r="G246" s="10">
        <v>479</v>
      </c>
      <c r="H246" s="10">
        <v>280</v>
      </c>
      <c r="I246" s="10">
        <v>680</v>
      </c>
      <c r="J246" s="10">
        <v>0</v>
      </c>
      <c r="K246" s="10">
        <v>0</v>
      </c>
      <c r="M246">
        <f t="shared" si="104"/>
        <v>7.8775950014932895E-5</v>
      </c>
      <c r="N246">
        <f t="shared" si="105"/>
        <v>1.1412882209273129E-4</v>
      </c>
      <c r="O246">
        <f t="shared" si="106"/>
        <v>3.6204279452314441E-4</v>
      </c>
      <c r="P246">
        <f t="shared" si="107"/>
        <v>0</v>
      </c>
      <c r="Q246">
        <f t="shared" si="108"/>
        <v>0</v>
      </c>
      <c r="S246">
        <f t="shared" si="109"/>
        <v>7.8782156194848199E-5</v>
      </c>
      <c r="T246">
        <f t="shared" si="91"/>
        <v>1.141418490913779E-4</v>
      </c>
      <c r="U246">
        <f t="shared" si="92"/>
        <v>3.6217392093900505E-4</v>
      </c>
      <c r="V246">
        <f t="shared" si="93"/>
        <v>0</v>
      </c>
      <c r="W246">
        <f t="shared" si="93"/>
        <v>0</v>
      </c>
      <c r="Y246" t="str">
        <f t="shared" si="110"/>
        <v>2024-33</v>
      </c>
      <c r="Z246">
        <f t="shared" ca="1" si="111"/>
        <v>1.0781397060068501E-4</v>
      </c>
      <c r="AA246">
        <f t="shared" ca="1" si="112"/>
        <v>1.0975838710927568E-4</v>
      </c>
      <c r="AB246">
        <f t="shared" ca="1" si="113"/>
        <v>3.5576624631148177E-4</v>
      </c>
      <c r="AC246">
        <f t="shared" ca="1" si="114"/>
        <v>0</v>
      </c>
      <c r="AD246" t="e">
        <f t="shared" ca="1" si="115"/>
        <v>#NUM!</v>
      </c>
      <c r="AF246" t="str">
        <f t="shared" si="116"/>
        <v>2024-33</v>
      </c>
      <c r="AG246">
        <f t="shared" ca="1" si="117"/>
        <v>2.5486609159461489E-2</v>
      </c>
      <c r="AH246">
        <f t="shared" ca="1" si="94"/>
        <v>2.62057441324095E-2</v>
      </c>
      <c r="AI246">
        <f t="shared" ca="1" si="95"/>
        <v>8.4214971176915954E-2</v>
      </c>
      <c r="AJ246">
        <f t="shared" ca="1" si="96"/>
        <v>7.3597730009298992E-2</v>
      </c>
      <c r="AK246" t="e">
        <f t="shared" ca="1" si="97"/>
        <v>#NUM!</v>
      </c>
      <c r="AM246">
        <f t="shared" ca="1" si="118"/>
        <v>1.0282161886835794</v>
      </c>
      <c r="AN246">
        <f t="shared" ca="1" si="98"/>
        <v>3.3042830707690478</v>
      </c>
      <c r="AO246">
        <f t="shared" ca="1" si="99"/>
        <v>2.8877019123580445</v>
      </c>
      <c r="AP246" t="e">
        <f t="shared" ca="1" si="100"/>
        <v>#NUM!</v>
      </c>
      <c r="AR246" t="str">
        <f t="shared" si="119"/>
        <v>2024-33</v>
      </c>
      <c r="AS246">
        <f t="shared" ca="1" si="121"/>
        <v>1.2616484714888463</v>
      </c>
      <c r="AT246">
        <f t="shared" ca="1" si="122"/>
        <v>1.4014156120294261</v>
      </c>
      <c r="AU246" t="e">
        <f t="shared" ca="1" si="123"/>
        <v>#DIV/0!</v>
      </c>
      <c r="AV246" t="e">
        <f t="shared" ca="1" si="124"/>
        <v>#NUM!</v>
      </c>
    </row>
    <row r="247" spans="1:48" x14ac:dyDescent="0.25">
      <c r="A247" s="1" t="s">
        <v>277</v>
      </c>
      <c r="B247" s="10">
        <v>6080057</v>
      </c>
      <c r="C247" s="10">
        <v>2453088</v>
      </c>
      <c r="D247" s="10">
        <v>1877551</v>
      </c>
      <c r="E247" s="10">
        <v>106</v>
      </c>
      <c r="F247" s="10">
        <v>11</v>
      </c>
      <c r="G247" s="10">
        <v>466</v>
      </c>
      <c r="H247" s="10">
        <v>279</v>
      </c>
      <c r="I247" s="10">
        <v>706</v>
      </c>
      <c r="J247" s="10">
        <v>0</v>
      </c>
      <c r="K247" s="10">
        <v>0</v>
      </c>
      <c r="M247">
        <f t="shared" si="104"/>
        <v>7.6644018304433659E-5</v>
      </c>
      <c r="N247">
        <f t="shared" si="105"/>
        <v>1.1373419950690722E-4</v>
      </c>
      <c r="O247">
        <f t="shared" si="106"/>
        <v>3.7602174321762767E-4</v>
      </c>
      <c r="P247">
        <f t="shared" si="107"/>
        <v>0</v>
      </c>
      <c r="Q247">
        <f t="shared" si="108"/>
        <v>0</v>
      </c>
      <c r="S247">
        <f t="shared" si="109"/>
        <v>7.6649893097749717E-5</v>
      </c>
      <c r="T247">
        <f t="shared" si="91"/>
        <v>1.1374713656909167E-4</v>
      </c>
      <c r="U247">
        <f t="shared" si="92"/>
        <v>3.7616319319112423E-4</v>
      </c>
      <c r="V247">
        <f t="shared" si="93"/>
        <v>0</v>
      </c>
      <c r="W247">
        <f t="shared" si="93"/>
        <v>0</v>
      </c>
      <c r="Y247" t="str">
        <f t="shared" si="110"/>
        <v>2024-34</v>
      </c>
      <c r="Z247">
        <f t="shared" ca="1" si="111"/>
        <v>1.0509558494123622E-4</v>
      </c>
      <c r="AA247">
        <f t="shared" ca="1" si="112"/>
        <v>1.0935287649136487E-4</v>
      </c>
      <c r="AB247">
        <f t="shared" ca="1" si="113"/>
        <v>3.6946804342879677E-4</v>
      </c>
      <c r="AC247">
        <f t="shared" ca="1" si="114"/>
        <v>0</v>
      </c>
      <c r="AD247" t="e">
        <f t="shared" ca="1" si="115"/>
        <v>#NUM!</v>
      </c>
      <c r="AF247" t="str">
        <f t="shared" si="116"/>
        <v>2024-34</v>
      </c>
      <c r="AG247">
        <f t="shared" ca="1" si="117"/>
        <v>2.5591704744402727E-2</v>
      </c>
      <c r="AH247">
        <f t="shared" ca="1" si="94"/>
        <v>2.6315097008900865E-2</v>
      </c>
      <c r="AI247">
        <f t="shared" ca="1" si="95"/>
        <v>8.4584439220344754E-2</v>
      </c>
      <c r="AJ247">
        <f t="shared" ca="1" si="96"/>
        <v>7.3597730009298992E-2</v>
      </c>
      <c r="AK247" t="e">
        <f t="shared" ca="1" si="97"/>
        <v>#NUM!</v>
      </c>
      <c r="AM247">
        <f t="shared" ca="1" si="118"/>
        <v>1.0282666696776561</v>
      </c>
      <c r="AN247">
        <f t="shared" ca="1" si="98"/>
        <v>3.3051506363148624</v>
      </c>
      <c r="AO247">
        <f t="shared" ca="1" si="99"/>
        <v>2.8758431978000947</v>
      </c>
      <c r="AP247" t="e">
        <f t="shared" ca="1" si="100"/>
        <v>#NUM!</v>
      </c>
      <c r="AR247" t="str">
        <f t="shared" si="119"/>
        <v>2024-34</v>
      </c>
      <c r="AS247">
        <f t="shared" ca="1" si="121"/>
        <v>1.2617104130043728</v>
      </c>
      <c r="AT247">
        <f t="shared" ca="1" si="122"/>
        <v>1.4017835647363595</v>
      </c>
      <c r="AU247" t="e">
        <f t="shared" ca="1" si="123"/>
        <v>#DIV/0!</v>
      </c>
      <c r="AV247" t="e">
        <f t="shared" ca="1" si="124"/>
        <v>#NUM!</v>
      </c>
    </row>
    <row r="248" spans="1:48" x14ac:dyDescent="0.25">
      <c r="A248" s="1" t="s">
        <v>278</v>
      </c>
      <c r="B248" s="10">
        <v>6079591</v>
      </c>
      <c r="C248" s="10">
        <v>2452809</v>
      </c>
      <c r="D248" s="10">
        <v>1876845</v>
      </c>
      <c r="E248" s="10">
        <v>106</v>
      </c>
      <c r="F248" s="10">
        <v>11</v>
      </c>
      <c r="G248" s="10">
        <v>454</v>
      </c>
      <c r="H248" s="10">
        <v>279</v>
      </c>
      <c r="I248" s="10">
        <v>709</v>
      </c>
      <c r="J248" s="10">
        <v>0</v>
      </c>
      <c r="K248" s="10">
        <v>0</v>
      </c>
      <c r="M248">
        <f t="shared" si="104"/>
        <v>7.4676076071564685E-5</v>
      </c>
      <c r="N248">
        <f t="shared" si="105"/>
        <v>1.1374713644641715E-4</v>
      </c>
      <c r="O248">
        <f t="shared" si="106"/>
        <v>3.7776161590328449E-4</v>
      </c>
      <c r="P248">
        <f t="shared" si="107"/>
        <v>0</v>
      </c>
      <c r="Q248">
        <f t="shared" si="108"/>
        <v>0</v>
      </c>
      <c r="S248">
        <f t="shared" si="109"/>
        <v>7.4681653039138714E-5</v>
      </c>
      <c r="T248">
        <f t="shared" si="91"/>
        <v>1.1376007645197554E-4</v>
      </c>
      <c r="U248">
        <f t="shared" si="92"/>
        <v>3.7790437816762404E-4</v>
      </c>
      <c r="V248">
        <f t="shared" si="93"/>
        <v>0</v>
      </c>
      <c r="W248">
        <f t="shared" si="93"/>
        <v>0</v>
      </c>
      <c r="Y248" t="str">
        <f t="shared" si="110"/>
        <v>2024-35</v>
      </c>
      <c r="Z248">
        <f t="shared" ca="1" si="111"/>
        <v>1.0259178376695841E-4</v>
      </c>
      <c r="AA248">
        <f t="shared" ca="1" si="112"/>
        <v>1.0933936319895776E-4</v>
      </c>
      <c r="AB248">
        <f t="shared" ca="1" si="113"/>
        <v>3.7113808388378167E-4</v>
      </c>
      <c r="AC248">
        <f t="shared" ca="1" si="114"/>
        <v>0</v>
      </c>
      <c r="AD248" t="e">
        <f t="shared" ca="1" si="115"/>
        <v>#NUM!</v>
      </c>
      <c r="AF248" t="str">
        <f t="shared" si="116"/>
        <v>2024-35</v>
      </c>
      <c r="AG248">
        <f t="shared" ca="1" si="117"/>
        <v>2.5694296528169683E-2</v>
      </c>
      <c r="AH248">
        <f t="shared" ca="1" si="94"/>
        <v>2.6424436372099822E-2</v>
      </c>
      <c r="AI248">
        <f t="shared" ca="1" si="95"/>
        <v>8.4955577304228536E-2</v>
      </c>
      <c r="AJ248">
        <f t="shared" ca="1" si="96"/>
        <v>7.3597730009298992E-2</v>
      </c>
      <c r="AK248" t="e">
        <f t="shared" ca="1" si="97"/>
        <v>#NUM!</v>
      </c>
      <c r="AM248">
        <f t="shared" ca="1" si="118"/>
        <v>1.0284164169713561</v>
      </c>
      <c r="AN248">
        <f t="shared" ca="1" si="98"/>
        <v>3.3063982588933052</v>
      </c>
      <c r="AO248">
        <f t="shared" ca="1" si="99"/>
        <v>2.8643605762318054</v>
      </c>
      <c r="AP248" t="e">
        <f t="shared" ca="1" si="100"/>
        <v>#NUM!</v>
      </c>
      <c r="AR248" t="str">
        <f t="shared" si="119"/>
        <v>2024-35</v>
      </c>
      <c r="AS248">
        <f t="shared" ca="1" si="121"/>
        <v>1.2618941568962563</v>
      </c>
      <c r="AT248">
        <f t="shared" ca="1" si="122"/>
        <v>1.4023127075857775</v>
      </c>
      <c r="AU248" t="e">
        <f t="shared" ca="1" si="123"/>
        <v>#DIV/0!</v>
      </c>
      <c r="AV248" t="e">
        <f t="shared" ca="1" si="124"/>
        <v>#NUM!</v>
      </c>
    </row>
    <row r="249" spans="1:48" x14ac:dyDescent="0.25">
      <c r="A249" s="1" t="s">
        <v>279</v>
      </c>
      <c r="B249" s="10">
        <v>6079137</v>
      </c>
      <c r="C249" s="10">
        <v>2452530</v>
      </c>
      <c r="D249" s="10">
        <v>1876136</v>
      </c>
      <c r="E249" s="10">
        <v>106</v>
      </c>
      <c r="F249" s="10">
        <v>11</v>
      </c>
      <c r="G249" s="10">
        <v>300</v>
      </c>
      <c r="H249" s="10">
        <v>193</v>
      </c>
      <c r="I249" s="10">
        <v>462</v>
      </c>
      <c r="J249" s="10">
        <v>0</v>
      </c>
      <c r="K249" s="10">
        <v>0</v>
      </c>
      <c r="M249">
        <f t="shared" si="104"/>
        <v>4.9349109914779025E-5</v>
      </c>
      <c r="N249">
        <f t="shared" si="105"/>
        <v>7.8694246349687871E-5</v>
      </c>
      <c r="O249">
        <f t="shared" si="106"/>
        <v>2.4625080484570413E-4</v>
      </c>
      <c r="P249">
        <f t="shared" si="107"/>
        <v>0</v>
      </c>
      <c r="Q249">
        <f t="shared" si="108"/>
        <v>0</v>
      </c>
      <c r="S249">
        <f t="shared" si="109"/>
        <v>4.935154537970139E-5</v>
      </c>
      <c r="T249">
        <f t="shared" si="91"/>
        <v>7.8700439662059515E-5</v>
      </c>
      <c r="U249">
        <f t="shared" si="92"/>
        <v>2.4631146048605649E-4</v>
      </c>
      <c r="V249">
        <f t="shared" si="93"/>
        <v>0</v>
      </c>
      <c r="W249">
        <f t="shared" si="93"/>
        <v>0</v>
      </c>
      <c r="Y249" t="str">
        <f t="shared" si="110"/>
        <v>2024-36</v>
      </c>
      <c r="Z249">
        <f t="shared" ca="1" si="111"/>
        <v>6.7924297547379946E-5</v>
      </c>
      <c r="AA249">
        <f t="shared" ca="1" si="112"/>
        <v>7.5624192373091083E-5</v>
      </c>
      <c r="AB249">
        <f t="shared" ca="1" si="113"/>
        <v>2.4187513943765051E-4</v>
      </c>
      <c r="AC249">
        <f t="shared" ca="1" si="114"/>
        <v>0</v>
      </c>
      <c r="AD249" t="e">
        <f t="shared" ca="1" si="115"/>
        <v>#NUM!</v>
      </c>
      <c r="AF249" t="str">
        <f t="shared" si="116"/>
        <v>2024-36</v>
      </c>
      <c r="AG249">
        <f t="shared" ca="1" si="117"/>
        <v>2.5762220825717063E-2</v>
      </c>
      <c r="AH249">
        <f t="shared" ca="1" si="94"/>
        <v>2.6500060564472912E-2</v>
      </c>
      <c r="AI249">
        <f t="shared" ca="1" si="95"/>
        <v>8.519745244366618E-2</v>
      </c>
      <c r="AJ249">
        <f t="shared" ca="1" si="96"/>
        <v>7.3597730009298992E-2</v>
      </c>
      <c r="AK249" t="e">
        <f t="shared" ca="1" si="97"/>
        <v>#NUM!</v>
      </c>
      <c r="AM249">
        <f t="shared" ca="1" si="118"/>
        <v>1.0286403778520252</v>
      </c>
      <c r="AN249">
        <f t="shared" ca="1" si="98"/>
        <v>3.3070694106704521</v>
      </c>
      <c r="AO249">
        <f t="shared" ca="1" si="99"/>
        <v>2.8568084447063766</v>
      </c>
      <c r="AP249" t="e">
        <f t="shared" ca="1" si="100"/>
        <v>#NUM!</v>
      </c>
      <c r="AR249" t="str">
        <f t="shared" si="119"/>
        <v>2024-36</v>
      </c>
      <c r="AS249">
        <f t="shared" ca="1" si="121"/>
        <v>1.2621689628231414</v>
      </c>
      <c r="AT249">
        <f t="shared" ca="1" si="122"/>
        <v>1.402597357102296</v>
      </c>
      <c r="AU249" t="e">
        <f t="shared" ca="1" si="123"/>
        <v>#DIV/0!</v>
      </c>
      <c r="AV249" t="e">
        <f t="shared" ca="1" si="124"/>
        <v>#NUM!</v>
      </c>
    </row>
    <row r="250" spans="1:48" x14ac:dyDescent="0.25">
      <c r="A250" s="1" t="s">
        <v>280</v>
      </c>
      <c r="B250" s="10">
        <v>6078837</v>
      </c>
      <c r="C250" s="10">
        <v>2452337</v>
      </c>
      <c r="D250" s="10">
        <v>1875674</v>
      </c>
      <c r="E250" s="10">
        <v>106</v>
      </c>
      <c r="F250" s="10">
        <v>11</v>
      </c>
      <c r="G250" s="10">
        <v>286</v>
      </c>
      <c r="H250" s="10">
        <v>178</v>
      </c>
      <c r="I250" s="10">
        <v>478</v>
      </c>
      <c r="J250" s="10">
        <v>0</v>
      </c>
      <c r="K250" s="10">
        <v>0</v>
      </c>
      <c r="M250">
        <f t="shared" si="104"/>
        <v>4.7048473252367186E-5</v>
      </c>
      <c r="N250">
        <f t="shared" si="105"/>
        <v>7.2583825143118579E-5</v>
      </c>
      <c r="O250">
        <f t="shared" si="106"/>
        <v>2.5484172622747877E-4</v>
      </c>
      <c r="P250">
        <f t="shared" si="107"/>
        <v>0</v>
      </c>
      <c r="Q250">
        <f t="shared" si="108"/>
        <v>0</v>
      </c>
      <c r="S250">
        <f t="shared" si="109"/>
        <v>4.7050686923955623E-5</v>
      </c>
      <c r="T250">
        <f t="shared" si="91"/>
        <v>7.2589093969058899E-5</v>
      </c>
      <c r="U250">
        <f t="shared" si="92"/>
        <v>2.549066884679104E-4</v>
      </c>
      <c r="V250">
        <f t="shared" si="93"/>
        <v>0</v>
      </c>
      <c r="W250">
        <f t="shared" si="93"/>
        <v>0</v>
      </c>
      <c r="Y250" t="str">
        <f t="shared" si="110"/>
        <v>2024-37</v>
      </c>
      <c r="Z250">
        <f t="shared" ca="1" si="111"/>
        <v>6.4880786822840011E-5</v>
      </c>
      <c r="AA250">
        <f t="shared" ca="1" si="112"/>
        <v>6.9735174654964396E-5</v>
      </c>
      <c r="AB250">
        <f t="shared" ca="1" si="113"/>
        <v>2.5028847948790038E-4</v>
      </c>
      <c r="AC250">
        <f t="shared" ca="1" si="114"/>
        <v>0</v>
      </c>
      <c r="AD250" t="e">
        <f t="shared" ca="1" si="115"/>
        <v>#NUM!</v>
      </c>
      <c r="AF250" t="str">
        <f t="shared" si="116"/>
        <v>2024-37</v>
      </c>
      <c r="AG250">
        <f t="shared" ca="1" si="117"/>
        <v>2.5827101612539902E-2</v>
      </c>
      <c r="AH250">
        <f t="shared" ca="1" si="94"/>
        <v>2.6569795739127877E-2</v>
      </c>
      <c r="AI250">
        <f t="shared" ca="1" si="95"/>
        <v>8.5447740923154075E-2</v>
      </c>
      <c r="AJ250">
        <f t="shared" ca="1" si="96"/>
        <v>7.3597730009298992E-2</v>
      </c>
      <c r="AK250" t="e">
        <f t="shared" ca="1" si="97"/>
        <v>#NUM!</v>
      </c>
      <c r="AM250">
        <f t="shared" ca="1" si="118"/>
        <v>1.0287563869043428</v>
      </c>
      <c r="AN250">
        <f t="shared" ca="1" si="98"/>
        <v>3.3084525784212038</v>
      </c>
      <c r="AO250">
        <f t="shared" ca="1" si="99"/>
        <v>2.8496317981559685</v>
      </c>
      <c r="AP250" t="e">
        <f t="shared" ca="1" si="100"/>
        <v>#NUM!</v>
      </c>
      <c r="AR250" t="str">
        <f t="shared" si="119"/>
        <v>2024-37</v>
      </c>
      <c r="AS250">
        <f t="shared" ca="1" si="121"/>
        <v>1.2623113090000895</v>
      </c>
      <c r="AT250">
        <f t="shared" ca="1" si="122"/>
        <v>1.4031839874963765</v>
      </c>
      <c r="AU250" t="e">
        <f t="shared" ca="1" si="123"/>
        <v>#DIV/0!</v>
      </c>
      <c r="AV250" t="e">
        <f t="shared" ca="1" si="124"/>
        <v>#NUM!</v>
      </c>
    </row>
    <row r="251" spans="1:48" x14ac:dyDescent="0.25">
      <c r="A251" s="1" t="s">
        <v>281</v>
      </c>
      <c r="B251" s="10">
        <v>6078551</v>
      </c>
      <c r="C251" s="10">
        <v>2452159</v>
      </c>
      <c r="D251" s="10">
        <v>1875196</v>
      </c>
      <c r="E251" s="10">
        <v>106</v>
      </c>
      <c r="F251" s="10">
        <v>11</v>
      </c>
      <c r="G251" s="10">
        <v>212</v>
      </c>
      <c r="H251" s="10">
        <v>154</v>
      </c>
      <c r="I251" s="10">
        <v>333</v>
      </c>
      <c r="J251" s="10">
        <v>0</v>
      </c>
      <c r="K251" s="10">
        <v>0</v>
      </c>
      <c r="M251">
        <f t="shared" si="104"/>
        <v>3.4876732958232976E-5</v>
      </c>
      <c r="N251">
        <f t="shared" si="105"/>
        <v>6.2801800372651209E-5</v>
      </c>
      <c r="O251">
        <f t="shared" si="106"/>
        <v>1.7758143682047102E-4</v>
      </c>
      <c r="P251">
        <f t="shared" si="107"/>
        <v>0</v>
      </c>
      <c r="Q251">
        <f t="shared" si="108"/>
        <v>0</v>
      </c>
      <c r="S251">
        <f t="shared" si="109"/>
        <v>3.4877949390637353E-5</v>
      </c>
      <c r="T251">
        <f t="shared" si="91"/>
        <v>6.2805744707195656E-5</v>
      </c>
      <c r="U251">
        <f t="shared" si="92"/>
        <v>1.7761297805509073E-4</v>
      </c>
      <c r="V251">
        <f t="shared" si="93"/>
        <v>0</v>
      </c>
      <c r="W251">
        <f t="shared" si="93"/>
        <v>0</v>
      </c>
      <c r="Y251" t="str">
        <f t="shared" si="110"/>
        <v>2024-38</v>
      </c>
      <c r="Z251">
        <f t="shared" ca="1" si="111"/>
        <v>4.8186659837827304E-5</v>
      </c>
      <c r="AA251">
        <f t="shared" ca="1" si="112"/>
        <v>6.0322150090783107E-5</v>
      </c>
      <c r="AB251">
        <f t="shared" ca="1" si="113"/>
        <v>1.7437625275196138E-4</v>
      </c>
      <c r="AC251">
        <f t="shared" ca="1" si="114"/>
        <v>0</v>
      </c>
      <c r="AD251" t="e">
        <f t="shared" ca="1" si="115"/>
        <v>#NUM!</v>
      </c>
      <c r="AF251" t="str">
        <f t="shared" si="116"/>
        <v>2024-38</v>
      </c>
      <c r="AG251">
        <f t="shared" ca="1" si="117"/>
        <v>2.5875288272377731E-2</v>
      </c>
      <c r="AH251">
        <f t="shared" ca="1" si="94"/>
        <v>2.6630117889218659E-2</v>
      </c>
      <c r="AI251">
        <f t="shared" ca="1" si="95"/>
        <v>8.5622117175906037E-2</v>
      </c>
      <c r="AJ251">
        <f t="shared" ca="1" si="96"/>
        <v>7.3597730009298992E-2</v>
      </c>
      <c r="AK251" t="e">
        <f t="shared" ca="1" si="97"/>
        <v>#NUM!</v>
      </c>
      <c r="AM251">
        <f t="shared" ca="1" si="118"/>
        <v>1.0291718341026841</v>
      </c>
      <c r="AN251">
        <f t="shared" ca="1" si="98"/>
        <v>3.3090304646889273</v>
      </c>
      <c r="AO251">
        <f t="shared" ca="1" si="99"/>
        <v>2.8443250268197282</v>
      </c>
      <c r="AP251" t="e">
        <f t="shared" ca="1" si="100"/>
        <v>#NUM!</v>
      </c>
      <c r="AR251" t="str">
        <f t="shared" si="119"/>
        <v>2024-38</v>
      </c>
      <c r="AS251">
        <f t="shared" ca="1" si="121"/>
        <v>1.2628210737057421</v>
      </c>
      <c r="AT251">
        <f t="shared" ca="1" si="122"/>
        <v>1.4034290811582149</v>
      </c>
      <c r="AU251" t="e">
        <f t="shared" ca="1" si="123"/>
        <v>#DIV/0!</v>
      </c>
      <c r="AV251" t="e">
        <f t="shared" ca="1" si="124"/>
        <v>#NUM!</v>
      </c>
    </row>
    <row r="252" spans="1:48" x14ac:dyDescent="0.25">
      <c r="A252" s="1" t="s">
        <v>282</v>
      </c>
      <c r="B252" s="10">
        <v>6078339</v>
      </c>
      <c r="C252" s="10">
        <v>2452005</v>
      </c>
      <c r="D252" s="10">
        <v>1874863</v>
      </c>
      <c r="E252" s="10">
        <v>106</v>
      </c>
      <c r="F252" s="10">
        <v>11</v>
      </c>
      <c r="G252" s="10">
        <v>213</v>
      </c>
      <c r="H252" s="10">
        <v>110</v>
      </c>
      <c r="I252" s="10">
        <v>309</v>
      </c>
      <c r="J252" s="10">
        <v>0</v>
      </c>
      <c r="K252" s="10">
        <v>0</v>
      </c>
      <c r="M252">
        <f t="shared" si="104"/>
        <v>3.50424680163446E-5</v>
      </c>
      <c r="N252">
        <f t="shared" si="105"/>
        <v>4.4861246204636617E-5</v>
      </c>
      <c r="O252">
        <f t="shared" si="106"/>
        <v>1.6481204226655494E-4</v>
      </c>
      <c r="P252">
        <f t="shared" si="107"/>
        <v>0</v>
      </c>
      <c r="Q252">
        <f t="shared" si="108"/>
        <v>0</v>
      </c>
      <c r="S252">
        <f t="shared" si="109"/>
        <v>3.5043696037551065E-5</v>
      </c>
      <c r="T252">
        <f t="shared" si="91"/>
        <v>4.4863258833841622E-5</v>
      </c>
      <c r="U252">
        <f t="shared" si="92"/>
        <v>1.6483921012652421E-4</v>
      </c>
      <c r="V252">
        <f t="shared" si="93"/>
        <v>0</v>
      </c>
      <c r="W252">
        <f t="shared" si="93"/>
        <v>0</v>
      </c>
      <c r="Y252" t="str">
        <f t="shared" si="110"/>
        <v>2024-39</v>
      </c>
      <c r="Z252">
        <f t="shared" ca="1" si="111"/>
        <v>4.8507794080465677E-5</v>
      </c>
      <c r="AA252">
        <f t="shared" ca="1" si="112"/>
        <v>4.3078957676793028E-5</v>
      </c>
      <c r="AB252">
        <f t="shared" ca="1" si="113"/>
        <v>1.6181775992632984E-4</v>
      </c>
      <c r="AC252">
        <f t="shared" ca="1" si="114"/>
        <v>0</v>
      </c>
      <c r="AD252" t="e">
        <f t="shared" ca="1" si="115"/>
        <v>#NUM!</v>
      </c>
      <c r="AF252" t="str">
        <f t="shared" si="116"/>
        <v>2024-39</v>
      </c>
      <c r="AG252">
        <f t="shared" ca="1" si="117"/>
        <v>2.5923796066458196E-2</v>
      </c>
      <c r="AH252">
        <f t="shared" ca="1" si="94"/>
        <v>2.6673196846895453E-2</v>
      </c>
      <c r="AI252">
        <f t="shared" ca="1" si="95"/>
        <v>8.5783934935832362E-2</v>
      </c>
      <c r="AJ252">
        <f t="shared" ca="1" si="96"/>
        <v>7.3597730009298992E-2</v>
      </c>
      <c r="AK252" t="e">
        <f t="shared" ca="1" si="97"/>
        <v>#NUM!</v>
      </c>
      <c r="AM252">
        <f t="shared" ca="1" si="118"/>
        <v>1.0289078335023194</v>
      </c>
      <c r="AN252">
        <f t="shared" ca="1" si="98"/>
        <v>3.3090807656377494</v>
      </c>
      <c r="AO252">
        <f t="shared" ca="1" si="99"/>
        <v>2.8390028150439073</v>
      </c>
      <c r="AP252" t="e">
        <f t="shared" ca="1" si="100"/>
        <v>#NUM!</v>
      </c>
      <c r="AR252" t="str">
        <f t="shared" si="119"/>
        <v>2024-39</v>
      </c>
      <c r="AS252">
        <f t="shared" ca="1" si="121"/>
        <v>1.2624971379832861</v>
      </c>
      <c r="AT252">
        <f t="shared" ca="1" si="122"/>
        <v>1.4034504148434561</v>
      </c>
      <c r="AU252" t="e">
        <f t="shared" ca="1" si="123"/>
        <v>#DIV/0!</v>
      </c>
      <c r="AV252" t="e">
        <f t="shared" ca="1" si="124"/>
        <v>#NUM!</v>
      </c>
    </row>
    <row r="253" spans="1:48" x14ac:dyDescent="0.25">
      <c r="A253" s="1" t="s">
        <v>283</v>
      </c>
      <c r="B253" s="10">
        <v>6078126</v>
      </c>
      <c r="C253" s="10">
        <v>2451895</v>
      </c>
      <c r="D253" s="10">
        <v>1874554</v>
      </c>
      <c r="E253" s="10">
        <v>106</v>
      </c>
      <c r="F253" s="10">
        <v>11</v>
      </c>
      <c r="G253" s="10">
        <v>96</v>
      </c>
      <c r="H253" s="10">
        <v>59</v>
      </c>
      <c r="I253" s="10">
        <v>120</v>
      </c>
      <c r="J253" s="10">
        <v>0</v>
      </c>
      <c r="K253" s="10">
        <v>0</v>
      </c>
      <c r="M253">
        <f t="shared" si="104"/>
        <v>1.579434187445275E-5</v>
      </c>
      <c r="N253">
        <f t="shared" si="105"/>
        <v>2.4063020643216777E-5</v>
      </c>
      <c r="O253">
        <f t="shared" si="106"/>
        <v>6.40152270886835E-5</v>
      </c>
      <c r="P253">
        <f t="shared" si="107"/>
        <v>0</v>
      </c>
      <c r="Q253">
        <f t="shared" si="108"/>
        <v>0</v>
      </c>
      <c r="S253">
        <f t="shared" si="109"/>
        <v>1.579459133994609E-5</v>
      </c>
      <c r="T253">
        <f t="shared" si="91"/>
        <v>2.4063599687341235E-5</v>
      </c>
      <c r="U253">
        <f t="shared" si="92"/>
        <v>6.4019325322202619E-5</v>
      </c>
      <c r="V253">
        <f t="shared" si="93"/>
        <v>0</v>
      </c>
      <c r="W253">
        <f t="shared" si="93"/>
        <v>0</v>
      </c>
      <c r="Y253" t="str">
        <f t="shared" si="110"/>
        <v>2024-40</v>
      </c>
      <c r="Z253">
        <f t="shared" ca="1" si="111"/>
        <v>2.1904621579025554E-5</v>
      </c>
      <c r="AA253">
        <f t="shared" ca="1" si="112"/>
        <v>2.3101059029336413E-5</v>
      </c>
      <c r="AB253">
        <f t="shared" ca="1" si="113"/>
        <v>6.2839072831396512E-5</v>
      </c>
      <c r="AC253">
        <f t="shared" ca="1" si="114"/>
        <v>0</v>
      </c>
      <c r="AD253" t="e">
        <f t="shared" ca="1" si="115"/>
        <v>#NUM!</v>
      </c>
      <c r="AF253" t="str">
        <f t="shared" si="116"/>
        <v>2024-40</v>
      </c>
      <c r="AG253">
        <f t="shared" ca="1" si="117"/>
        <v>2.594570068803722E-2</v>
      </c>
      <c r="AH253">
        <f t="shared" ca="1" si="94"/>
        <v>2.6696297905924791E-2</v>
      </c>
      <c r="AI253">
        <f t="shared" ca="1" si="95"/>
        <v>8.5846774008663765E-2</v>
      </c>
      <c r="AJ253">
        <f t="shared" ca="1" si="96"/>
        <v>7.3597730009298992E-2</v>
      </c>
      <c r="AK253" t="e">
        <f t="shared" ca="1" si="97"/>
        <v>#NUM!</v>
      </c>
      <c r="AM253">
        <f t="shared" ca="1" si="118"/>
        <v>1.0289295412335366</v>
      </c>
      <c r="AN253">
        <f t="shared" ca="1" si="98"/>
        <v>3.308709024314195</v>
      </c>
      <c r="AO253">
        <f t="shared" ca="1" si="99"/>
        <v>2.8366059908812824</v>
      </c>
      <c r="AP253" t="e">
        <f t="shared" ca="1" si="100"/>
        <v>#NUM!</v>
      </c>
      <c r="AR253" t="str">
        <f t="shared" si="119"/>
        <v>2024-40</v>
      </c>
      <c r="AS253">
        <f t="shared" ca="1" si="121"/>
        <v>1.2625237739439052</v>
      </c>
      <c r="AT253">
        <f t="shared" ca="1" si="122"/>
        <v>1.4032927515672451</v>
      </c>
      <c r="AU253" t="e">
        <f t="shared" ca="1" si="123"/>
        <v>#DIV/0!</v>
      </c>
      <c r="AV253" t="e">
        <f t="shared" ca="1" si="124"/>
        <v>#NUM!</v>
      </c>
    </row>
    <row r="254" spans="1:48" x14ac:dyDescent="0.25">
      <c r="A254" s="1" t="s">
        <v>284</v>
      </c>
      <c r="B254" s="10">
        <v>6078030</v>
      </c>
      <c r="C254" s="10">
        <v>2451836</v>
      </c>
      <c r="D254" s="10">
        <v>1874434</v>
      </c>
      <c r="E254" s="10">
        <v>106</v>
      </c>
      <c r="F254" s="10">
        <v>11</v>
      </c>
      <c r="G254" s="10">
        <v>21</v>
      </c>
      <c r="H254" s="10">
        <v>3</v>
      </c>
      <c r="I254" s="10">
        <v>24</v>
      </c>
      <c r="J254" s="10">
        <v>0</v>
      </c>
      <c r="K254" s="10">
        <v>0</v>
      </c>
      <c r="M254">
        <f t="shared" si="104"/>
        <v>3.4550668555436549E-6</v>
      </c>
      <c r="N254">
        <f t="shared" si="105"/>
        <v>1.2235728653955648E-6</v>
      </c>
      <c r="O254">
        <f t="shared" si="106"/>
        <v>1.2803865060066132E-5</v>
      </c>
      <c r="P254">
        <f t="shared" si="107"/>
        <v>0</v>
      </c>
      <c r="Q254">
        <f t="shared" si="108"/>
        <v>0</v>
      </c>
      <c r="S254">
        <f t="shared" si="109"/>
        <v>3.4550787930655559E-6</v>
      </c>
      <c r="T254">
        <f t="shared" si="91"/>
        <v>1.2235743624400683E-6</v>
      </c>
      <c r="U254">
        <f t="shared" si="92"/>
        <v>1.2804029001300628E-5</v>
      </c>
      <c r="V254">
        <f t="shared" si="93"/>
        <v>0</v>
      </c>
      <c r="W254">
        <f t="shared" si="93"/>
        <v>0</v>
      </c>
      <c r="Y254" t="str">
        <f t="shared" si="110"/>
        <v>2024-41</v>
      </c>
      <c r="Z254">
        <f t="shared" ca="1" si="111"/>
        <v>4.8007717419863704E-6</v>
      </c>
      <c r="AA254">
        <f t="shared" ca="1" si="112"/>
        <v>1.1743528075646865E-6</v>
      </c>
      <c r="AB254">
        <f t="shared" ca="1" si="113"/>
        <v>1.2566615879382039E-5</v>
      </c>
      <c r="AC254">
        <f t="shared" ca="1" si="114"/>
        <v>0</v>
      </c>
      <c r="AD254" t="e">
        <f t="shared" ca="1" si="115"/>
        <v>#NUM!</v>
      </c>
      <c r="AF254" t="str">
        <f t="shared" si="116"/>
        <v>2024-41</v>
      </c>
      <c r="AG254">
        <f t="shared" ca="1" si="117"/>
        <v>2.5950501459779205E-2</v>
      </c>
      <c r="AH254">
        <f t="shared" ca="1" si="94"/>
        <v>2.6697472258732355E-2</v>
      </c>
      <c r="AI254">
        <f t="shared" ca="1" si="95"/>
        <v>8.5859340624543146E-2</v>
      </c>
      <c r="AJ254">
        <f t="shared" ca="1" si="96"/>
        <v>7.3597730009298992E-2</v>
      </c>
      <c r="AK254" t="e">
        <f t="shared" ca="1" si="97"/>
        <v>#NUM!</v>
      </c>
      <c r="AM254">
        <f t="shared" ca="1" si="118"/>
        <v>1.0287844456536179</v>
      </c>
      <c r="AN254">
        <f t="shared" ca="1" si="98"/>
        <v>3.3085811754973951</v>
      </c>
      <c r="AO254">
        <f t="shared" ca="1" si="99"/>
        <v>2.8360812265369297</v>
      </c>
      <c r="AP254" t="e">
        <f t="shared" ca="1" si="100"/>
        <v>#NUM!</v>
      </c>
      <c r="AR254" t="str">
        <f t="shared" si="119"/>
        <v>2024-41</v>
      </c>
      <c r="AS254">
        <f t="shared" ca="1" si="121"/>
        <v>1.2623457378279221</v>
      </c>
      <c r="AT254">
        <f t="shared" ca="1" si="122"/>
        <v>1.4032385282080457</v>
      </c>
      <c r="AU254" t="e">
        <f t="shared" ca="1" si="123"/>
        <v>#DIV/0!</v>
      </c>
      <c r="AV254" t="e">
        <f t="shared" ca="1" si="124"/>
        <v>#NUM!</v>
      </c>
    </row>
    <row r="255" spans="1:48" x14ac:dyDescent="0.25">
      <c r="A255" s="1" t="s">
        <v>285</v>
      </c>
      <c r="B255" s="10">
        <v>1765656119</v>
      </c>
      <c r="C255" s="10">
        <v>450872792</v>
      </c>
      <c r="D255" s="10">
        <v>353299577</v>
      </c>
      <c r="E255" s="10">
        <v>20549</v>
      </c>
      <c r="F255" s="10">
        <v>2183</v>
      </c>
      <c r="G255" s="10">
        <v>305184</v>
      </c>
      <c r="H255" s="10">
        <v>73853</v>
      </c>
      <c r="I255" s="10">
        <v>175624</v>
      </c>
      <c r="J255" s="10">
        <v>19</v>
      </c>
      <c r="K255" s="10">
        <v>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CC79-C570-4EDC-973D-BB68271C939A}">
  <dimension ref="A1:AY255"/>
  <sheetViews>
    <sheetView topLeftCell="AM82" workbookViewId="0">
      <selection activeCell="Z1" sqref="Z1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2.036725580814679E-3</v>
      </c>
      <c r="O1" s="7">
        <f ca="1">AH89</f>
        <v>2.3889593218033764E-3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68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9.7467491695169396E-5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8.9744210566361927E-5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9.5947142604663383E-5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1.037004024513996E-4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1.1842373870234514E-4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1.4244503386168556E-4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1.3782551690850843E-4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1.5566593664695865E-4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1.7041763611455306E-4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1.6270545488522762E-4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1.5731403427732558E-4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1.519195839025064E-4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1.5272513755353254E-4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1.7369529363486341E-4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1.5666779106021444E-4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1.5514793503004315E-4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1.8078847276056792E-4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1.3891477087090546E-4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1.4515108799674796E-4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1.4207305821880027E-4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1.607389236317812E-4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1.7009398809456639E-4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1.49929647010994E-4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1.8337584322145652E-4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1.4921634347123006E-4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1.539102127744124E-4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1.6327236996958432E-4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1.5164011424959595E-4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1.6956252254067693E-4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1.7893659511348346E-4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1.9765652096422336E-4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2.3896806531735479E-4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2.5149741185416118E-4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3.0377206914264349E-4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3.561020025876011E-4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3.5624555446100504E-4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3.5482896509914428E-4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3.4014350249517324E-4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3.1763498375869529E-4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3.2712240535220488E-4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2.8505796907740065E-4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3.2110115108679343E-4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3.001109568359975E-4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3.6361254499702762E-4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3.8612599045909649E-4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4.2768670052350139E-4</v>
      </c>
      <c r="AA59">
        <f t="shared" ca="1" si="3"/>
        <v>6.8622072305947316E-4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4.1573687826080278E-4</v>
      </c>
      <c r="AA60">
        <f t="shared" ca="1" si="3"/>
        <v>2.107094731590937E-4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3.5263311729774762E-4</v>
      </c>
      <c r="AA61">
        <f t="shared" ca="1" si="3"/>
        <v>4.7709398334253462E-4</v>
      </c>
      <c r="AB61">
        <f t="shared" ca="1" si="4"/>
        <v>6.7892571366813959E-4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4.0384886343809229E-4</v>
      </c>
      <c r="AA62">
        <f t="shared" ca="1" si="3"/>
        <v>4.3450402569108001E-4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3.8291626598113568E-4</v>
      </c>
      <c r="AA63">
        <f t="shared" ca="1" si="3"/>
        <v>8.4509711331321174E-4</v>
      </c>
      <c r="AB63">
        <f t="shared" ca="1" si="4"/>
        <v>3.4273041900896226E-4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4.4618496590948068E-4</v>
      </c>
      <c r="AA64">
        <f t="shared" ca="1" si="3"/>
        <v>1.0551739450454084E-3</v>
      </c>
      <c r="AB64">
        <f t="shared" ca="1" si="4"/>
        <v>3.3016285747866501E-4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4.3955112966826733E-4</v>
      </c>
      <c r="AA65">
        <f t="shared" ca="1" si="3"/>
        <v>4.6394063778052927E-4</v>
      </c>
      <c r="AB65">
        <f t="shared" ca="1" si="4"/>
        <v>5.1431926309955381E-4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4.9906275449051486E-4</v>
      </c>
      <c r="AA66">
        <f t="shared" ca="1" si="3"/>
        <v>7.4486119278829258E-4</v>
      </c>
      <c r="AB66">
        <f t="shared" ca="1" si="4"/>
        <v>2.1412009642223168E-4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5.7504960074339796E-4</v>
      </c>
      <c r="AA67">
        <f t="shared" ca="1" si="3"/>
        <v>8.1124817662542228E-4</v>
      </c>
      <c r="AB67">
        <f t="shared" ca="1" si="4"/>
        <v>3.2318918975072906E-4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5.6597496084240934E-4</v>
      </c>
      <c r="AA68">
        <f t="shared" ca="1" si="3"/>
        <v>2.7908707088287072E-4</v>
      </c>
      <c r="AB68">
        <f t="shared" ca="1" si="4"/>
        <v>5.1017491519017881E-4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5.3364085592409998E-4</v>
      </c>
      <c r="AA69">
        <f t="shared" ca="1" si="3"/>
        <v>3.1154520547971006E-4</v>
      </c>
      <c r="AB69">
        <f t="shared" ca="1" si="4"/>
        <v>3.5174767914709237E-4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5.1556290798561791E-4</v>
      </c>
      <c r="AA70" s="5">
        <f t="shared" ca="1" si="3"/>
        <v>2.8569054897951236E-4</v>
      </c>
      <c r="AB70" s="5">
        <f t="shared" ca="1" si="4"/>
        <v>2.4876167323681039E-4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4.582185384629752E-4</v>
      </c>
      <c r="AA71">
        <f t="shared" ca="1" si="3"/>
        <v>3.0948779734261115E-4</v>
      </c>
      <c r="AB71">
        <f t="shared" ca="1" si="4"/>
        <v>3.4855727658590049E-4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3.8419617710413762E-4</v>
      </c>
      <c r="AA72">
        <f t="shared" ca="1" si="3"/>
        <v>2.3804269465665351E-4</v>
      </c>
      <c r="AB72">
        <f t="shared" ca="1" si="4"/>
        <v>3.4884849476952057E-4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3.7474906370694804E-4</v>
      </c>
      <c r="AA73">
        <f t="shared" ca="1" si="3"/>
        <v>2.4992172841927478E-4</v>
      </c>
      <c r="AB73">
        <f t="shared" ca="1" si="4"/>
        <v>4.4893926703683343E-4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3.4518380625556068E-4</v>
      </c>
      <c r="AA74">
        <f t="shared" ca="1" si="3"/>
        <v>2.3799588497987252E-4</v>
      </c>
      <c r="AB74">
        <f t="shared" ca="1" si="4"/>
        <v>4.2438446768713905E-4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si="17"/>
        <v>0</v>
      </c>
      <c r="AH74">
        <f t="shared" si="7"/>
        <v>0</v>
      </c>
      <c r="AI74">
        <f t="shared" si="7"/>
        <v>0</v>
      </c>
      <c r="AJ74">
        <f t="shared" si="7"/>
        <v>0</v>
      </c>
      <c r="AK74">
        <f t="shared" si="7"/>
        <v>0</v>
      </c>
      <c r="AM74" t="e">
        <f t="shared" si="14"/>
        <v>#DIV/0!</v>
      </c>
      <c r="AN74" t="e">
        <f t="shared" si="8"/>
        <v>#DIV/0!</v>
      </c>
      <c r="AO74" t="e">
        <f t="shared" si="8"/>
        <v>#DIV/0!</v>
      </c>
      <c r="AP74" t="e">
        <f t="shared" si="8"/>
        <v>#DIV/0!</v>
      </c>
      <c r="AR74" t="str">
        <f t="shared" si="15"/>
        <v>2021-17</v>
      </c>
      <c r="AS74" t="e">
        <f t="shared" ca="1" si="16"/>
        <v>#DIV/0!</v>
      </c>
      <c r="AT74" t="e">
        <f t="shared" ca="1" si="9"/>
        <v>#DIV/0!</v>
      </c>
      <c r="AU74" t="e">
        <f t="shared" ca="1" si="9"/>
        <v>#DIV/0!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3.3657383791617943E-4</v>
      </c>
      <c r="AA75">
        <f t="shared" ca="1" si="3"/>
        <v>1.6656790112754997E-4</v>
      </c>
      <c r="AB75">
        <f t="shared" ca="1" si="4"/>
        <v>3.4978523995521252E-4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si="17"/>
        <v>0</v>
      </c>
      <c r="AH75">
        <f t="shared" si="7"/>
        <v>0</v>
      </c>
      <c r="AI75">
        <f t="shared" si="7"/>
        <v>0</v>
      </c>
      <c r="AJ75">
        <f t="shared" si="7"/>
        <v>0</v>
      </c>
      <c r="AK75">
        <f t="shared" si="7"/>
        <v>0</v>
      </c>
      <c r="AM75" t="e">
        <f t="shared" si="14"/>
        <v>#DIV/0!</v>
      </c>
      <c r="AN75" t="e">
        <f t="shared" si="8"/>
        <v>#DIV/0!</v>
      </c>
      <c r="AO75" t="e">
        <f t="shared" si="8"/>
        <v>#DIV/0!</v>
      </c>
      <c r="AP75" t="e">
        <f t="shared" si="8"/>
        <v>#DIV/0!</v>
      </c>
      <c r="AR75" t="str">
        <f t="shared" si="15"/>
        <v>2021-18</v>
      </c>
      <c r="AS75" t="e">
        <f t="shared" ca="1" si="16"/>
        <v>#DIV/0!</v>
      </c>
      <c r="AT75" t="e">
        <f t="shared" ca="1" si="9"/>
        <v>#DIV/0!</v>
      </c>
      <c r="AU75" t="e">
        <f t="shared" ca="1" si="9"/>
        <v>#DIV/0!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3.3495309634975557E-4</v>
      </c>
      <c r="AA76">
        <f t="shared" ca="1" si="3"/>
        <v>1.5464123613355833E-4</v>
      </c>
      <c r="AB76">
        <f t="shared" ca="1" si="4"/>
        <v>2.5003040154699448E-4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si="17"/>
        <v>0</v>
      </c>
      <c r="AH76">
        <f t="shared" si="7"/>
        <v>0</v>
      </c>
      <c r="AI76">
        <f t="shared" si="7"/>
        <v>0</v>
      </c>
      <c r="AJ76">
        <f t="shared" si="7"/>
        <v>0</v>
      </c>
      <c r="AK76">
        <f t="shared" si="7"/>
        <v>0</v>
      </c>
      <c r="AM76" t="e">
        <f t="shared" si="14"/>
        <v>#DIV/0!</v>
      </c>
      <c r="AN76" t="e">
        <f t="shared" si="8"/>
        <v>#DIV/0!</v>
      </c>
      <c r="AO76" t="e">
        <f t="shared" si="8"/>
        <v>#DIV/0!</v>
      </c>
      <c r="AP76" t="e">
        <f t="shared" si="8"/>
        <v>#DIV/0!</v>
      </c>
      <c r="AR76" t="str">
        <f t="shared" si="15"/>
        <v>2021-19</v>
      </c>
      <c r="AS76" t="e">
        <f t="shared" ca="1" si="16"/>
        <v>#DIV/0!</v>
      </c>
      <c r="AT76" t="e">
        <f t="shared" ca="1" si="9"/>
        <v>#DIV/0!</v>
      </c>
      <c r="AU76" t="e">
        <f t="shared" ca="1" si="9"/>
        <v>#DIV/0!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2.9394920076393342E-4</v>
      </c>
      <c r="AA77">
        <f t="shared" ca="1" si="3"/>
        <v>1.9029882459825951E-4</v>
      </c>
      <c r="AB77">
        <f t="shared" ca="1" si="4"/>
        <v>3.7536861070741856E-4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si="17"/>
        <v>0</v>
      </c>
      <c r="AH77">
        <f t="shared" si="7"/>
        <v>0</v>
      </c>
      <c r="AI77">
        <f t="shared" si="7"/>
        <v>0</v>
      </c>
      <c r="AJ77">
        <f t="shared" si="7"/>
        <v>0</v>
      </c>
      <c r="AK77">
        <f t="shared" ref="AK77:AK140" si="19">IF((ROW()-14)&gt;=($B$2), AD77+AK76,0)</f>
        <v>0</v>
      </c>
      <c r="AM77" t="e">
        <f t="shared" si="14"/>
        <v>#DIV/0!</v>
      </c>
      <c r="AN77" t="e">
        <f t="shared" si="8"/>
        <v>#DIV/0!</v>
      </c>
      <c r="AO77" t="e">
        <f t="shared" si="8"/>
        <v>#DIV/0!</v>
      </c>
      <c r="AP77" t="e">
        <f t="shared" si="8"/>
        <v>#DIV/0!</v>
      </c>
      <c r="AR77" t="str">
        <f t="shared" si="15"/>
        <v>2021-20</v>
      </c>
      <c r="AS77" t="e">
        <f t="shared" ca="1" si="16"/>
        <v>#DIV/0!</v>
      </c>
      <c r="AT77" t="e">
        <f t="shared" ca="1" si="9"/>
        <v>#DIV/0!</v>
      </c>
      <c r="AU77" t="e">
        <f t="shared" ca="1" si="9"/>
        <v>#DIV/0!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2.5378230593011732E-4</v>
      </c>
      <c r="AA78">
        <f t="shared" ref="AA78:AA141" ca="1" si="22">T78*EXP(-AA$1*(ROW()-ROW(T$14)-$B$2))</f>
        <v>2.1405881746765286E-4</v>
      </c>
      <c r="AB78">
        <f t="shared" ref="AB78:AB141" ca="1" si="23">U78*EXP(-AB$1*(ROW()-ROW(U$14)-$B$2))</f>
        <v>3.0053093190585568E-4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si="17"/>
        <v>0</v>
      </c>
      <c r="AH78">
        <f t="shared" si="17"/>
        <v>0</v>
      </c>
      <c r="AI78">
        <f t="shared" si="17"/>
        <v>0</v>
      </c>
      <c r="AJ78">
        <f t="shared" si="17"/>
        <v>0</v>
      </c>
      <c r="AK78">
        <f t="shared" si="19"/>
        <v>0</v>
      </c>
      <c r="AM78" t="e">
        <f t="shared" si="14"/>
        <v>#DIV/0!</v>
      </c>
      <c r="AN78" t="e">
        <f t="shared" si="14"/>
        <v>#DIV/0!</v>
      </c>
      <c r="AO78" t="e">
        <f t="shared" si="14"/>
        <v>#DIV/0!</v>
      </c>
      <c r="AP78" t="e">
        <f t="shared" si="14"/>
        <v>#DIV/0!</v>
      </c>
      <c r="AR78" t="str">
        <f t="shared" si="15"/>
        <v>2021-21</v>
      </c>
      <c r="AS78" t="e">
        <f t="shared" ca="1" si="16"/>
        <v>#DIV/0!</v>
      </c>
      <c r="AT78" t="e">
        <f t="shared" ca="1" si="16"/>
        <v>#DIV/0!</v>
      </c>
      <c r="AU78" t="e">
        <f t="shared" ca="1" si="16"/>
        <v>#DIV/0!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3.0201861652277362E-4</v>
      </c>
      <c r="AA79">
        <f t="shared" ca="1" si="22"/>
        <v>2.0213843194901622E-4</v>
      </c>
      <c r="AB79">
        <f t="shared" ca="1" si="23"/>
        <v>4.5121874289550708E-4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si="29">IF((ROW()-14)&gt;=($B$2), Z79+AG78,0)</f>
        <v>0</v>
      </c>
      <c r="AH79">
        <f t="shared" si="29"/>
        <v>0</v>
      </c>
      <c r="AI79">
        <f t="shared" si="29"/>
        <v>0</v>
      </c>
      <c r="AJ79">
        <f t="shared" si="29"/>
        <v>0</v>
      </c>
      <c r="AK79">
        <f t="shared" si="19"/>
        <v>0</v>
      </c>
      <c r="AM79" t="e">
        <f t="shared" ref="AM79:AP142" si="30">AH79/$AG79</f>
        <v>#DIV/0!</v>
      </c>
      <c r="AN79" t="e">
        <f t="shared" si="30"/>
        <v>#DIV/0!</v>
      </c>
      <c r="AO79" t="e">
        <f t="shared" si="30"/>
        <v>#DIV/0!</v>
      </c>
      <c r="AP79" t="e">
        <f t="shared" si="30"/>
        <v>#DIV/0!</v>
      </c>
      <c r="AR79" t="str">
        <f t="shared" ref="AR79:AR142" si="31">$A79</f>
        <v>2021-22</v>
      </c>
      <c r="AS79" t="e">
        <f t="shared" ref="AS79:AV142" ca="1" si="32">AM79/(OFFSET(AM$14,$B$1+$B$2,0))</f>
        <v>#DIV/0!</v>
      </c>
      <c r="AT79" t="e">
        <f t="shared" ca="1" si="32"/>
        <v>#DIV/0!</v>
      </c>
      <c r="AU79" t="e">
        <f t="shared" ca="1" si="32"/>
        <v>#DIV/0!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2.6007830533706521E-4</v>
      </c>
      <c r="AA80">
        <f t="shared" ca="1" si="22"/>
        <v>2.1400159399277799E-4</v>
      </c>
      <c r="AB80">
        <f t="shared" ca="1" si="23"/>
        <v>3.2614462033656066E-4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si="29"/>
        <v>0</v>
      </c>
      <c r="AH80">
        <f t="shared" si="29"/>
        <v>0</v>
      </c>
      <c r="AI80">
        <f t="shared" si="29"/>
        <v>0</v>
      </c>
      <c r="AJ80">
        <f t="shared" si="29"/>
        <v>0</v>
      </c>
      <c r="AK80">
        <f t="shared" si="19"/>
        <v>0</v>
      </c>
      <c r="AM80" t="e">
        <f t="shared" si="30"/>
        <v>#DIV/0!</v>
      </c>
      <c r="AN80" t="e">
        <f t="shared" si="30"/>
        <v>#DIV/0!</v>
      </c>
      <c r="AO80" t="e">
        <f t="shared" si="30"/>
        <v>#DIV/0!</v>
      </c>
      <c r="AP80" t="e">
        <f t="shared" si="30"/>
        <v>#DIV/0!</v>
      </c>
      <c r="AR80" t="str">
        <f t="shared" si="31"/>
        <v>2021-23</v>
      </c>
      <c r="AS80" t="e">
        <f t="shared" ca="1" si="32"/>
        <v>#DIV/0!</v>
      </c>
      <c r="AT80" t="e">
        <f t="shared" ca="1" si="32"/>
        <v>#DIV/0!</v>
      </c>
      <c r="AU80" t="e">
        <f t="shared" ca="1" si="32"/>
        <v>#DIV/0!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2.6103419970332131E-4</v>
      </c>
      <c r="AA81" s="5">
        <f t="shared" ca="1" si="22"/>
        <v>3.4478140011691584E-4</v>
      </c>
      <c r="AB81" s="5">
        <f t="shared" ca="1" si="23"/>
        <v>3.7664502741715372E-4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si="29"/>
        <v>0</v>
      </c>
      <c r="AH81" s="5">
        <f t="shared" si="29"/>
        <v>0</v>
      </c>
      <c r="AI81" s="5">
        <f t="shared" si="29"/>
        <v>0</v>
      </c>
      <c r="AJ81" s="5">
        <f t="shared" si="29"/>
        <v>0</v>
      </c>
      <c r="AK81" s="5">
        <f t="shared" si="19"/>
        <v>0</v>
      </c>
      <c r="AM81" s="5" t="e">
        <f t="shared" si="30"/>
        <v>#DIV/0!</v>
      </c>
      <c r="AN81" s="5" t="e">
        <f t="shared" si="30"/>
        <v>#DIV/0!</v>
      </c>
      <c r="AO81" s="5" t="e">
        <f t="shared" si="30"/>
        <v>#DIV/0!</v>
      </c>
      <c r="AP81" s="5" t="e">
        <f t="shared" si="30"/>
        <v>#DIV/0!</v>
      </c>
      <c r="AR81" s="5" t="str">
        <f t="shared" si="31"/>
        <v>2021-24</v>
      </c>
      <c r="AS81" s="5" t="e">
        <f t="shared" ca="1" si="32"/>
        <v>#DIV/0!</v>
      </c>
      <c r="AT81" s="5" t="e">
        <f t="shared" ca="1" si="32"/>
        <v>#DIV/0!</v>
      </c>
      <c r="AU81" s="5" t="e">
        <f t="shared" ca="1" si="32"/>
        <v>#DIV/0!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2.5848510349700451E-4</v>
      </c>
      <c r="AA82">
        <f t="shared" ca="1" si="22"/>
        <v>2.2586512381886511E-4</v>
      </c>
      <c r="AB82">
        <f t="shared" ca="1" si="23"/>
        <v>2.512815371549174E-4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2.5848510349700451E-4</v>
      </c>
      <c r="AH82">
        <f t="shared" ca="1" si="29"/>
        <v>2.2586512381886511E-4</v>
      </c>
      <c r="AI82">
        <f t="shared" ca="1" si="29"/>
        <v>2.512815371549174E-4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0.87380325118612712</v>
      </c>
      <c r="AN82">
        <f t="shared" ca="1" si="30"/>
        <v>0.9721315996758374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0.82222327757186831</v>
      </c>
      <c r="AT82">
        <f t="shared" ca="1" si="32"/>
        <v>0.82666444809974138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2.5681048383524894E-4</v>
      </c>
      <c r="AA83">
        <f t="shared" ca="1" si="22"/>
        <v>2.8528727896263382E-4</v>
      </c>
      <c r="AB83">
        <f t="shared" ca="1" si="23"/>
        <v>2.514665429809157E-4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5.1529558733225339E-4</v>
      </c>
      <c r="AH83">
        <f t="shared" ca="1" si="29"/>
        <v>5.1115240278149887E-4</v>
      </c>
      <c r="AI83">
        <f t="shared" ca="1" si="29"/>
        <v>5.027480801358331E-4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0.99195959629267483</v>
      </c>
      <c r="AN83">
        <f t="shared" ca="1" si="30"/>
        <v>0.97564988425113397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0.9334049391273076</v>
      </c>
      <c r="AT83">
        <f t="shared" ca="1" si="32"/>
        <v>0.82965626605696574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2.3408745732912602E-4</v>
      </c>
      <c r="AA84">
        <f t="shared" ca="1" si="22"/>
        <v>2.496034515942417E-4</v>
      </c>
      <c r="AB84">
        <f t="shared" ca="1" si="23"/>
        <v>3.2717188845667972E-4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7.4938304466137936E-4</v>
      </c>
      <c r="AH84">
        <f t="shared" ca="1" si="29"/>
        <v>7.6075585437574062E-4</v>
      </c>
      <c r="AI84">
        <f t="shared" ca="1" si="29"/>
        <v>8.2991996859251276E-4</v>
      </c>
      <c r="AJ84" t="e">
        <f t="shared" ca="1" si="29"/>
        <v>#NUM!</v>
      </c>
      <c r="AK84" t="e">
        <f t="shared" ca="1" si="19"/>
        <v>#DIV/0!</v>
      </c>
      <c r="AM84">
        <f t="shared" ca="1" si="30"/>
        <v>1.0151762303609368</v>
      </c>
      <c r="AN84">
        <f t="shared" ca="1" si="30"/>
        <v>1.1074709716277678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0.95525111208658731</v>
      </c>
      <c r="AT84">
        <f t="shared" ca="1" si="32"/>
        <v>0.94175200132619263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2.3503028990528097E-4</v>
      </c>
      <c r="AA85">
        <f t="shared" ca="1" si="22"/>
        <v>2.2580560275169167E-4</v>
      </c>
      <c r="AB85">
        <f t="shared" ca="1" si="23"/>
        <v>2.2666470968912416E-4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9.8441333456666036E-4</v>
      </c>
      <c r="AH85">
        <f t="shared" ca="1" si="29"/>
        <v>9.8656145712743221E-4</v>
      </c>
      <c r="AI85">
        <f t="shared" ca="1" si="29"/>
        <v>1.056584678281637E-3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1.0021821347652888</v>
      </c>
      <c r="AN85">
        <f t="shared" ca="1" si="30"/>
        <v>1.0733140655258866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0.94302404855113697</v>
      </c>
      <c r="AT85">
        <f t="shared" ca="1" si="32"/>
        <v>0.91270624256171895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2.5703269446022476E-4</v>
      </c>
      <c r="AA86">
        <f t="shared" ca="1" si="22"/>
        <v>3.3276336123491538E-4</v>
      </c>
      <c r="AB86">
        <f t="shared" ca="1" si="23"/>
        <v>4.0331711970098202E-4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1.2414460290268851E-3</v>
      </c>
      <c r="AH86">
        <f t="shared" ca="1" si="29"/>
        <v>1.3193248183623477E-3</v>
      </c>
      <c r="AI86">
        <f t="shared" ca="1" si="29"/>
        <v>1.459901797982619E-3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1.0627323198226413</v>
      </c>
      <c r="AN86">
        <f t="shared" ca="1" si="30"/>
        <v>1.1759688007757951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</v>
      </c>
      <c r="AT86">
        <f t="shared" ca="1" si="32"/>
        <v>1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2.7203241343872386E-4</v>
      </c>
      <c r="AA87">
        <f t="shared" ca="1" si="22"/>
        <v>2.970970732061779E-4</v>
      </c>
      <c r="AB87">
        <f t="shared" ca="1" si="23"/>
        <v>3.2796128235287625E-4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1.5134784424656088E-3</v>
      </c>
      <c r="AH87">
        <f t="shared" ca="1" si="29"/>
        <v>1.6164218915685257E-3</v>
      </c>
      <c r="AI87">
        <f t="shared" ca="1" si="29"/>
        <v>1.7878630803354952E-3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1.0680177835471587</v>
      </c>
      <c r="AN87">
        <f t="shared" ca="1" si="30"/>
        <v>1.1812940509564749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1.004973466625537</v>
      </c>
      <c r="AT87">
        <f t="shared" ca="1" si="32"/>
        <v>1.0045283941012437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2.4138849052732101E-4</v>
      </c>
      <c r="AA88">
        <f t="shared" ca="1" si="22"/>
        <v>4.6352836559557605E-4</v>
      </c>
      <c r="AB88">
        <f t="shared" ca="1" si="23"/>
        <v>5.050546365393875E-4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1.7548669329929298E-3</v>
      </c>
      <c r="AH88">
        <f t="shared" ca="1" si="29"/>
        <v>2.0799502571641018E-3</v>
      </c>
      <c r="AI88">
        <f t="shared" ca="1" si="29"/>
        <v>2.2929177168748826E-3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1.1852467090577299</v>
      </c>
      <c r="AN88">
        <f t="shared" ca="1" si="30"/>
        <v>1.3066048905282555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1.1152824534926491</v>
      </c>
      <c r="AT88">
        <f t="shared" ca="1" si="32"/>
        <v>1.1110880574946196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2.8185864782174938E-4</v>
      </c>
      <c r="AA89">
        <f t="shared" ca="1" si="22"/>
        <v>3.0900906463927474E-4</v>
      </c>
      <c r="AB89">
        <f t="shared" ca="1" si="23"/>
        <v>4.2968848209836607E-4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2.036725580814679E-3</v>
      </c>
      <c r="AH89">
        <f t="shared" ca="1" si="29"/>
        <v>2.3889593218033764E-3</v>
      </c>
      <c r="AI89">
        <f t="shared" ca="1" si="29"/>
        <v>2.7226061989732487E-3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1.1729411877116043</v>
      </c>
      <c r="AN89">
        <f t="shared" ca="1" si="30"/>
        <v>1.3367565196899138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1.1037033181670393</v>
      </c>
      <c r="AT89">
        <f t="shared" ca="1" si="32"/>
        <v>1.1367278781614325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2.6965089666491492E-4</v>
      </c>
      <c r="AA90">
        <f t="shared" ca="1" si="22"/>
        <v>2.8522328029397155E-4</v>
      </c>
      <c r="AB90">
        <f t="shared" ca="1" si="23"/>
        <v>3.5415754500615914E-4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2.3063764774795938E-3</v>
      </c>
      <c r="AH90">
        <f t="shared" ca="1" si="29"/>
        <v>2.6741826020973479E-3</v>
      </c>
      <c r="AI90">
        <f t="shared" ca="1" si="29"/>
        <v>3.0767637439794077E-3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1.1594735847374287</v>
      </c>
      <c r="AN90">
        <f t="shared" ca="1" si="30"/>
        <v>1.3340249408638145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1.0910306980509754</v>
      </c>
      <c r="AT90">
        <f t="shared" ca="1" si="32"/>
        <v>1.1344050454261614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2.6885723735372072E-4</v>
      </c>
      <c r="AA91">
        <f t="shared" ca="1" si="22"/>
        <v>2.1389028804282782E-4</v>
      </c>
      <c r="AB91">
        <f t="shared" ca="1" si="23"/>
        <v>3.2912782124198812E-4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2.5752337148333146E-3</v>
      </c>
      <c r="AH91">
        <f t="shared" ca="1" si="29"/>
        <v>2.8880728901401758E-3</v>
      </c>
      <c r="AI91">
        <f t="shared" ca="1" si="29"/>
        <v>3.405891565221396E-3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1.1214799159800182</v>
      </c>
      <c r="AN91">
        <f t="shared" ca="1" si="30"/>
        <v>1.3225562967755129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1.0552797680672601</v>
      </c>
      <c r="AT91">
        <f t="shared" ca="1" si="32"/>
        <v>1.1246525383182044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2.5399695208410159E-4</v>
      </c>
      <c r="AA92">
        <f t="shared" ca="1" si="22"/>
        <v>2.4951590924850013E-4</v>
      </c>
      <c r="AB92">
        <f t="shared" ca="1" si="23"/>
        <v>3.2939531799250452E-4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2.8292306669174161E-3</v>
      </c>
      <c r="AH92">
        <f t="shared" ca="1" si="29"/>
        <v>3.1375887993886761E-3</v>
      </c>
      <c r="AI92">
        <f t="shared" ca="1" si="29"/>
        <v>3.7352868832139004E-3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1.108990099703405</v>
      </c>
      <c r="AN92">
        <f t="shared" ca="1" si="30"/>
        <v>1.3202482663895612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1.0435272166075495</v>
      </c>
      <c r="AT92">
        <f t="shared" ca="1" si="32"/>
        <v>1.1226898753764418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2.6990211812185874E-4</v>
      </c>
      <c r="AA93">
        <f t="shared" ca="1" si="22"/>
        <v>3.0891472179783323E-4</v>
      </c>
      <c r="AB93">
        <f t="shared" ca="1" si="23"/>
        <v>3.8039965401079519E-4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3.099132785039275E-3</v>
      </c>
      <c r="AH93">
        <f t="shared" ca="1" si="29"/>
        <v>3.4465035211865094E-3</v>
      </c>
      <c r="AI93">
        <f t="shared" ca="1" si="29"/>
        <v>4.1156865372246956E-3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1.112086431992888</v>
      </c>
      <c r="AN93">
        <f t="shared" ca="1" si="30"/>
        <v>1.3280123256069321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1.0464407746425586</v>
      </c>
      <c r="AT93">
        <f t="shared" ca="1" si="32"/>
        <v>1.129292141705488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2.9022039142420885E-4</v>
      </c>
      <c r="AA94">
        <f t="shared" ca="1" si="22"/>
        <v>2.4948532115950408E-4</v>
      </c>
      <c r="AB94">
        <f t="shared" ca="1" si="23"/>
        <v>4.5690834093142937E-4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3.3893531764634839E-3</v>
      </c>
      <c r="AH94">
        <f t="shared" ca="1" si="29"/>
        <v>3.6959888423460136E-3</v>
      </c>
      <c r="AI94">
        <f t="shared" ca="1" si="29"/>
        <v>4.5725948781561252E-3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1.0904702608190509</v>
      </c>
      <c r="AN94">
        <f t="shared" ca="1" si="30"/>
        <v>1.3491054605667441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1.026100590411176</v>
      </c>
      <c r="AT94">
        <f t="shared" ca="1" si="32"/>
        <v>1.1472289568198828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2.6215861310509991E-4</v>
      </c>
      <c r="AA95">
        <f t="shared" ca="1" si="22"/>
        <v>2.8511033910702337E-4</v>
      </c>
      <c r="AB95">
        <f t="shared" ca="1" si="23"/>
        <v>3.8108579274260157E-4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3.6515117895685838E-3</v>
      </c>
      <c r="AH95">
        <f t="shared" ca="1" si="29"/>
        <v>3.9810991814530367E-3</v>
      </c>
      <c r="AI95">
        <f t="shared" ca="1" si="29"/>
        <v>4.9536806708987266E-3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1.0902605306728019</v>
      </c>
      <c r="AN95">
        <f t="shared" ca="1" si="30"/>
        <v>1.3566108933428886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1.0259032404836947</v>
      </c>
      <c r="AT95">
        <f t="shared" ca="1" si="32"/>
        <v>1.1536112968710757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2.8248513392661222E-4</v>
      </c>
      <c r="AA96">
        <f t="shared" ca="1" si="22"/>
        <v>3.5639380046814412E-4</v>
      </c>
      <c r="AB96">
        <f t="shared" ca="1" si="23"/>
        <v>4.322921426368474E-4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3.9339969234951956E-3</v>
      </c>
      <c r="AH96">
        <f t="shared" ca="1" si="29"/>
        <v>4.3374929819211807E-3</v>
      </c>
      <c r="AI96">
        <f t="shared" ca="1" si="29"/>
        <v>5.3859728135355741E-3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1.102566439748889</v>
      </c>
      <c r="AN96">
        <f t="shared" ca="1" si="30"/>
        <v>1.369084144771104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1.037482740651847</v>
      </c>
      <c r="AT96">
        <f t="shared" ca="1" si="32"/>
        <v>1.1642180845851602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2.8345854367545784E-4</v>
      </c>
      <c r="AA97">
        <f t="shared" ca="1" si="22"/>
        <v>3.2074825850676047E-4</v>
      </c>
      <c r="AB97">
        <f t="shared" ca="1" si="23"/>
        <v>2.7993181796866787E-4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4.217455467170653E-3</v>
      </c>
      <c r="AH97">
        <f t="shared" ca="1" si="29"/>
        <v>4.658241240427941E-3</v>
      </c>
      <c r="AI97">
        <f t="shared" ca="1" si="29"/>
        <v>5.6659046315042424E-3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1.1045146242060966</v>
      </c>
      <c r="AN97">
        <f t="shared" ca="1" si="30"/>
        <v>1.3434414839963453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1.0393159251902948</v>
      </c>
      <c r="AT97">
        <f t="shared" ca="1" si="32"/>
        <v>1.1424125224326251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3.1085895466513103E-4</v>
      </c>
      <c r="AA98">
        <f t="shared" ca="1" si="22"/>
        <v>2.4944822369302785E-4</v>
      </c>
      <c r="AB98">
        <f t="shared" ca="1" si="23"/>
        <v>2.801453776029072E-4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4.5283144218357836E-3</v>
      </c>
      <c r="AH98">
        <f t="shared" ca="1" si="29"/>
        <v>4.9076894641209689E-3</v>
      </c>
      <c r="AI98">
        <f t="shared" ca="1" si="29"/>
        <v>5.9460500091071495E-3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1.0837784232596168</v>
      </c>
      <c r="AN98">
        <f t="shared" ca="1" si="30"/>
        <v>1.3130824088616653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1.0198037671805145</v>
      </c>
      <c r="AT98">
        <f t="shared" ca="1" si="32"/>
        <v>1.116596297448891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3.1273236769251232E-4</v>
      </c>
      <c r="AA99">
        <f t="shared" ca="1" si="22"/>
        <v>2.4942559825833583E-4</v>
      </c>
      <c r="AB99">
        <f t="shared" ca="1" si="23"/>
        <v>3.8234655543172605E-4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4.8410467895282959E-3</v>
      </c>
      <c r="AH99">
        <f t="shared" ca="1" si="29"/>
        <v>5.1571150623793052E-3</v>
      </c>
      <c r="AI99">
        <f t="shared" ca="1" si="29"/>
        <v>6.3283965645388757E-3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1.065289241478661</v>
      </c>
      <c r="AN99">
        <f t="shared" ca="1" si="30"/>
        <v>1.3072372236161562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1.0024059884209096</v>
      </c>
      <c r="AT99">
        <f t="shared" ca="1" si="32"/>
        <v>1.111625769964103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3.1020003422417829E-4</v>
      </c>
      <c r="AA100">
        <f t="shared" ca="1" si="22"/>
        <v>3.2068398119876134E-4</v>
      </c>
      <c r="AB100">
        <f t="shared" ca="1" si="23"/>
        <v>6.6349143758139223E-4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5.1512468237524742E-3</v>
      </c>
      <c r="AH100">
        <f t="shared" ca="1" si="29"/>
        <v>5.4777990435780667E-3</v>
      </c>
      <c r="AI100">
        <f t="shared" ca="1" si="29"/>
        <v>6.9918880021202683E-3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1.0633928505075423</v>
      </c>
      <c r="AN100">
        <f t="shared" ca="1" si="30"/>
        <v>1.3573195463825516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1.0006215400365459</v>
      </c>
      <c r="AT100">
        <f t="shared" ca="1" si="32"/>
        <v>1.1542139089805088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3.3676640211098427E-4</v>
      </c>
      <c r="AA101">
        <f t="shared" ca="1" si="22"/>
        <v>3.8008546316977158E-4</v>
      </c>
      <c r="AB101">
        <f t="shared" ca="1" si="23"/>
        <v>4.3421836162918682E-4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5.4880132258634581E-3</v>
      </c>
      <c r="AH101">
        <f t="shared" ca="1" si="29"/>
        <v>5.857884506747838E-3</v>
      </c>
      <c r="AI101">
        <f t="shared" ca="1" si="29"/>
        <v>7.4261063637494551E-3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1.0673962080013366</v>
      </c>
      <c r="AN101">
        <f t="shared" ca="1" si="30"/>
        <v>1.3531502308981893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1.004388582234399</v>
      </c>
      <c r="AT101">
        <f t="shared" ca="1" si="32"/>
        <v>1.1506684786241832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4.1983107943844211E-4</v>
      </c>
      <c r="AA102">
        <f t="shared" ca="1" si="22"/>
        <v>4.7517181312804041E-4</v>
      </c>
      <c r="AB102">
        <f t="shared" ca="1" si="23"/>
        <v>4.0903985594503874E-4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5.9078443053018998E-3</v>
      </c>
      <c r="AH102">
        <f t="shared" ca="1" si="29"/>
        <v>6.3330563198758785E-3</v>
      </c>
      <c r="AI102">
        <f t="shared" ca="1" si="29"/>
        <v>7.8351462196944929E-3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1.0719741402447553</v>
      </c>
      <c r="AN102">
        <f t="shared" ca="1" si="30"/>
        <v>1.3262276077016733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1.0086962824501813</v>
      </c>
      <c r="AT102">
        <f t="shared" ca="1" si="32"/>
        <v>1.1277744841757293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4.120817491723154E-4</v>
      </c>
      <c r="AA103">
        <f t="shared" ca="1" si="22"/>
        <v>3.6826894192501172E-4</v>
      </c>
      <c r="AB103">
        <f t="shared" ca="1" si="23"/>
        <v>3.5821035157360408E-4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6.3199260544742151E-3</v>
      </c>
      <c r="AH103">
        <f t="shared" ca="1" si="29"/>
        <v>6.7013252618008902E-3</v>
      </c>
      <c r="AI103">
        <f t="shared" ca="1" si="29"/>
        <v>8.1933565712680977E-3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1.0603486819369765</v>
      </c>
      <c r="AN103">
        <f t="shared" ca="1" si="30"/>
        <v>1.29643234756957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0.99775706653387319</v>
      </c>
      <c r="AT103">
        <f t="shared" ca="1" si="32"/>
        <v>1.1024377064377084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4.5201478290939323E-4</v>
      </c>
      <c r="AA104">
        <f t="shared" ca="1" si="22"/>
        <v>4.8713802494253032E-4</v>
      </c>
      <c r="AB104">
        <f t="shared" ca="1" si="23"/>
        <v>5.891169120006499E-4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6.7719408373836084E-3</v>
      </c>
      <c r="AH104">
        <f t="shared" ca="1" si="29"/>
        <v>7.1884632867434206E-3</v>
      </c>
      <c r="AI104">
        <f t="shared" ca="1" si="29"/>
        <v>8.7824734832687469E-3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1.061507101045605</v>
      </c>
      <c r="AN104">
        <f t="shared" ca="1" si="30"/>
        <v>1.2968916436461255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0.99884710500077689</v>
      </c>
      <c r="AT104">
        <f t="shared" ca="1" si="32"/>
        <v>1.102828274687693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4.9023961728619184E-4</v>
      </c>
      <c r="AA105">
        <f t="shared" ca="1" si="22"/>
        <v>2.7325446195367947E-4</v>
      </c>
      <c r="AB105">
        <f t="shared" ca="1" si="23"/>
        <v>4.3583308854870678E-4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7.2621804546698001E-3</v>
      </c>
      <c r="AH105">
        <f t="shared" ca="1" si="29"/>
        <v>7.4617177486971005E-3</v>
      </c>
      <c r="AI105">
        <f t="shared" ca="1" si="29"/>
        <v>9.2183065718174535E-3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1.0274762236043022</v>
      </c>
      <c r="AN105">
        <f t="shared" ca="1" si="30"/>
        <v>1.2693579606507581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0.96682504562934257</v>
      </c>
      <c r="AT105">
        <f t="shared" ca="1" si="32"/>
        <v>1.0794146577811874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4.8342880839989585E-4</v>
      </c>
      <c r="AA106">
        <f t="shared" ca="1" si="22"/>
        <v>4.634027069012396E-4</v>
      </c>
      <c r="AB106">
        <f t="shared" ca="1" si="23"/>
        <v>8.4714787966245727E-4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7.7456092630696959E-3</v>
      </c>
      <c r="AH106">
        <f t="shared" ca="1" si="29"/>
        <v>7.9251204555983393E-3</v>
      </c>
      <c r="AI106">
        <f t="shared" ca="1" si="29"/>
        <v>1.006545445147991E-2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1.023175864729523</v>
      </c>
      <c r="AN106">
        <f t="shared" ca="1" si="30"/>
        <v>1.299504546333238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0.96277853382710732</v>
      </c>
      <c r="AT106">
        <f t="shared" ca="1" si="32"/>
        <v>1.105050189661448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4.659915321911339E-4</v>
      </c>
      <c r="AA107">
        <f t="shared" ca="1" si="22"/>
        <v>3.9213110150130898E-4</v>
      </c>
      <c r="AB107">
        <f t="shared" ca="1" si="23"/>
        <v>7.1965188450747104E-4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8.2116007952608306E-3</v>
      </c>
      <c r="AH107">
        <f t="shared" ca="1" si="29"/>
        <v>8.3172515570996489E-3</v>
      </c>
      <c r="AI107">
        <f t="shared" ca="1" si="29"/>
        <v>1.0785106335987381E-2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1.0128660372652056</v>
      </c>
      <c r="AN107">
        <f t="shared" ca="1" si="30"/>
        <v>1.3133987641254796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0.95307728801759051</v>
      </c>
      <c r="AT107">
        <f t="shared" ca="1" si="32"/>
        <v>1.1168653141639651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4.2020708119946574E-4</v>
      </c>
      <c r="AA108">
        <f t="shared" ca="1" si="22"/>
        <v>3.3271532539867781E-4</v>
      </c>
      <c r="AB108">
        <f t="shared" ca="1" si="23"/>
        <v>5.4028866223077942E-4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8.6318078764602967E-3</v>
      </c>
      <c r="AH108">
        <f t="shared" ca="1" si="29"/>
        <v>8.6499668824983264E-3</v>
      </c>
      <c r="AI108">
        <f t="shared" ca="1" si="29"/>
        <v>1.132539499821816E-2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1.0021037314891532</v>
      </c>
      <c r="AN108">
        <f t="shared" ca="1" si="30"/>
        <v>1.3120536462707324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0.94295027336365722</v>
      </c>
      <c r="AT108">
        <f t="shared" ca="1" si="32"/>
        <v>1.1157214761183809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3.9826771124320322E-4</v>
      </c>
      <c r="AA109">
        <f t="shared" ca="1" si="22"/>
        <v>5.1104464669171645E-4</v>
      </c>
      <c r="AB109">
        <f t="shared" ca="1" si="23"/>
        <v>5.4083913494096757E-4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9.0300755877035007E-3</v>
      </c>
      <c r="AH109">
        <f t="shared" ca="1" si="29"/>
        <v>9.1610115291900426E-3</v>
      </c>
      <c r="AI109">
        <f t="shared" ca="1" si="29"/>
        <v>1.1866234133159128E-2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1.0144999828866152</v>
      </c>
      <c r="AN109">
        <f t="shared" ca="1" si="30"/>
        <v>1.3140791589073408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0.95461478301132741</v>
      </c>
      <c r="AT109">
        <f t="shared" ca="1" si="32"/>
        <v>1.1174438965051057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3.7807200712070802E-4</v>
      </c>
      <c r="AA110">
        <f t="shared" ca="1" si="22"/>
        <v>2.7333151779340486E-4</v>
      </c>
      <c r="AB110">
        <f t="shared" ca="1" si="23"/>
        <v>4.3822377156046846E-4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9.4081475948242094E-3</v>
      </c>
      <c r="AH110">
        <f t="shared" ca="1" si="29"/>
        <v>9.4343430469834479E-3</v>
      </c>
      <c r="AI110">
        <f t="shared" ca="1" si="29"/>
        <v>1.2304457904719596E-2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1.0027843368628326</v>
      </c>
      <c r="AN110">
        <f t="shared" ca="1" si="30"/>
        <v>1.3078512832312239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0.94359070309462945</v>
      </c>
      <c r="AT110">
        <f t="shared" ca="1" si="32"/>
        <v>1.1121479433539605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3.8620751553551934E-4</v>
      </c>
      <c r="AA111">
        <f t="shared" ca="1" si="22"/>
        <v>3.5652595311720322E-4</v>
      </c>
      <c r="AB111">
        <f t="shared" ca="1" si="23"/>
        <v>2.3216642439135191E-4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9.7943551103597294E-3</v>
      </c>
      <c r="AH111">
        <f t="shared" ca="1" si="29"/>
        <v>9.790869000100651E-3</v>
      </c>
      <c r="AI111">
        <f t="shared" ca="1" si="29"/>
        <v>1.2536624329110948E-2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0.99964406944410344</v>
      </c>
      <c r="AN111">
        <f t="shared" ca="1" si="30"/>
        <v>1.279984663395618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0.94063580338926123</v>
      </c>
      <c r="AT111">
        <f t="shared" ca="1" si="32"/>
        <v>1.0884512093783465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3.4470963040455132E-4</v>
      </c>
      <c r="AA112">
        <f t="shared" ca="1" si="22"/>
        <v>4.3976047863673114E-4</v>
      </c>
      <c r="AB112">
        <f t="shared" ca="1" si="23"/>
        <v>2.0651222263485673E-4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1.0139064740764281E-2</v>
      </c>
      <c r="AH112">
        <f t="shared" ca="1" si="29"/>
        <v>1.0230629478737383E-2</v>
      </c>
      <c r="AI112">
        <f t="shared" ca="1" si="29"/>
        <v>1.2743136551745806E-2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1.0090308860150545</v>
      </c>
      <c r="AN112">
        <f t="shared" ca="1" si="30"/>
        <v>1.256835504808625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0.94946852297053608</v>
      </c>
      <c r="AT112">
        <f t="shared" ca="1" si="32"/>
        <v>1.0687660284690219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3.3597643475537334E-4</v>
      </c>
      <c r="AA113">
        <f t="shared" ca="1" si="22"/>
        <v>3.0901182002120609E-4</v>
      </c>
      <c r="AB113">
        <f t="shared" ca="1" si="23"/>
        <v>2.583311438021207E-4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1.0475041175519655E-2</v>
      </c>
      <c r="AH113">
        <f t="shared" ca="1" si="29"/>
        <v>1.053964129875859E-2</v>
      </c>
      <c r="AI113">
        <f t="shared" ca="1" si="29"/>
        <v>1.3001467695547926E-2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1.006167051962517</v>
      </c>
      <c r="AN113">
        <f t="shared" ca="1" si="30"/>
        <v>1.2411853545676337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0.94677373896978645</v>
      </c>
      <c r="AT113">
        <f t="shared" ca="1" si="32"/>
        <v>1.0554577245151526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3.8046259912254978E-4</v>
      </c>
      <c r="AA114">
        <f t="shared" ca="1" si="22"/>
        <v>3.6844854720170903E-4</v>
      </c>
      <c r="AB114">
        <f t="shared" ca="1" si="23"/>
        <v>5.6892255720052132E-4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1.0855503774642205E-2</v>
      </c>
      <c r="AH114">
        <f t="shared" ca="1" si="29"/>
        <v>1.0908089845960299E-2</v>
      </c>
      <c r="AI114">
        <f t="shared" ca="1" si="29"/>
        <v>1.3570390252748447E-2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1.0048441852547583</v>
      </c>
      <c r="AN114">
        <f t="shared" ca="1" si="30"/>
        <v>1.2500930895946121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0.94552896012653131</v>
      </c>
      <c r="AT114">
        <f t="shared" ca="1" si="32"/>
        <v>1.0630325300891628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3.4689812118000039E-4</v>
      </c>
      <c r="AA115">
        <f t="shared" ca="1" si="22"/>
        <v>3.4468007635491147E-4</v>
      </c>
      <c r="AB115">
        <f t="shared" ca="1" si="23"/>
        <v>6.73134604672797E-4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1.1202401895822205E-2</v>
      </c>
      <c r="AH115">
        <f t="shared" ca="1" si="29"/>
        <v>1.1252769922315211E-2</v>
      </c>
      <c r="AI115">
        <f t="shared" ca="1" si="29"/>
        <v>1.4243524857421244E-2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1.0044961809941662</v>
      </c>
      <c r="AN115">
        <f t="shared" ca="1" si="30"/>
        <v>1.2714706176300625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0.94520149830561839</v>
      </c>
      <c r="AT115">
        <f t="shared" ca="1" si="32"/>
        <v>1.0812111824661199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3.1684793850586226E-4</v>
      </c>
      <c r="AA116">
        <f t="shared" ca="1" si="22"/>
        <v>3.2090359570964154E-4</v>
      </c>
      <c r="AB116">
        <f t="shared" ca="1" si="23"/>
        <v>4.923828794929511E-4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1.1519249834328067E-2</v>
      </c>
      <c r="AH116">
        <f t="shared" ca="1" si="29"/>
        <v>1.1573673518024854E-2</v>
      </c>
      <c r="AI116">
        <f t="shared" ca="1" si="29"/>
        <v>1.4735907736914196E-2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1.0047245857568434</v>
      </c>
      <c r="AN116">
        <f t="shared" ca="1" si="30"/>
        <v>1.2792419600971143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0.94541642050043351</v>
      </c>
      <c r="AT116">
        <f t="shared" ca="1" si="32"/>
        <v>1.0878196421990014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3.2673243311131308E-4</v>
      </c>
      <c r="AA117">
        <f t="shared" ca="1" si="22"/>
        <v>2.6145687372146765E-4</v>
      </c>
      <c r="AB117">
        <f t="shared" ca="1" si="23"/>
        <v>4.4095776380192108E-4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1.1845982267439381E-2</v>
      </c>
      <c r="AH117">
        <f t="shared" ca="1" si="29"/>
        <v>1.183513039174632E-2</v>
      </c>
      <c r="AI117">
        <f t="shared" ca="1" si="29"/>
        <v>1.5176865500716117E-2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0.99908391930292784</v>
      </c>
      <c r="AN117">
        <f t="shared" ca="1" si="30"/>
        <v>1.2811825273816435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0.9401087185055822</v>
      </c>
      <c r="AT117">
        <f t="shared" ca="1" si="32"/>
        <v>1.0894698282271078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3.1175024412906377E-4</v>
      </c>
      <c r="AA118">
        <f t="shared" ca="1" si="22"/>
        <v>2.4955027253101205E-4</v>
      </c>
      <c r="AB118">
        <f t="shared" ca="1" si="23"/>
        <v>3.8941796426533574E-4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1.2157732511568445E-2</v>
      </c>
      <c r="AH118">
        <f t="shared" ca="1" si="29"/>
        <v>1.2084680664277333E-2</v>
      </c>
      <c r="AI118">
        <f t="shared" ca="1" si="29"/>
        <v>1.5566283464981453E-2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0.99399132632490472</v>
      </c>
      <c r="AN118">
        <f t="shared" ca="1" si="30"/>
        <v>1.2803607457368937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0.93531673760593947</v>
      </c>
      <c r="AT118">
        <f t="shared" ca="1" si="32"/>
        <v>1.0887710157720429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3.5096922104361182E-4</v>
      </c>
      <c r="AA119">
        <f t="shared" ca="1" si="22"/>
        <v>3.6839532683024959E-4</v>
      </c>
      <c r="AB119">
        <f t="shared" ca="1" si="23"/>
        <v>3.1178084691957012E-4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1.2508701732612057E-2</v>
      </c>
      <c r="AH119">
        <f t="shared" ca="1" si="29"/>
        <v>1.2453075991107582E-2</v>
      </c>
      <c r="AI119">
        <f t="shared" ca="1" si="29"/>
        <v>1.5878064311901023E-2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0.99555303638270876</v>
      </c>
      <c r="AN119">
        <f t="shared" ca="1" si="30"/>
        <v>1.2693614934077879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0.93678626104911911</v>
      </c>
      <c r="AT119">
        <f t="shared" ca="1" si="32"/>
        <v>1.0794176619059799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3.2265509844814859E-4</v>
      </c>
      <c r="AA120">
        <f t="shared" ca="1" si="22"/>
        <v>4.5163370165143271E-4</v>
      </c>
      <c r="AB120">
        <f t="shared" ca="1" si="23"/>
        <v>5.9822079675308538E-4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1.2831356831060205E-2</v>
      </c>
      <c r="AH120">
        <f t="shared" ca="1" si="29"/>
        <v>1.2904709692759015E-2</v>
      </c>
      <c r="AI120">
        <f t="shared" ca="1" si="29"/>
        <v>1.6476285108654107E-2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1.0057166878502863</v>
      </c>
      <c r="AN120">
        <f t="shared" ca="1" si="30"/>
        <v>1.2840641348832893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0.9463499595252074</v>
      </c>
      <c r="AT120">
        <f t="shared" ca="1" si="32"/>
        <v>1.0919202397514143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3.378952398056602E-4</v>
      </c>
      <c r="AA121">
        <f t="shared" ca="1" si="22"/>
        <v>4.0412075083547978E-4</v>
      </c>
      <c r="AB121">
        <f t="shared" ca="1" si="23"/>
        <v>4.9466195612655106E-4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1.3169252070865866E-2</v>
      </c>
      <c r="AH121">
        <f t="shared" ca="1" si="29"/>
        <v>1.3308830443594495E-2</v>
      </c>
      <c r="AI121">
        <f t="shared" ca="1" si="29"/>
        <v>1.6970947064780657E-2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1.0105988078880666</v>
      </c>
      <c r="AN121">
        <f t="shared" ca="1" si="30"/>
        <v>1.2886796435710439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0.95094389154996695</v>
      </c>
      <c r="AT121">
        <f t="shared" ca="1" si="32"/>
        <v>1.0958450961631743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3.6205113835307618E-4</v>
      </c>
      <c r="AA122">
        <f t="shared" ca="1" si="22"/>
        <v>3.2091419458954868E-4</v>
      </c>
      <c r="AB122">
        <f t="shared" ca="1" si="23"/>
        <v>4.6907000061945103E-4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1.3531303209218942E-2</v>
      </c>
      <c r="AH122">
        <f t="shared" ca="1" si="29"/>
        <v>1.3629744638184043E-2</v>
      </c>
      <c r="AI122">
        <f t="shared" ca="1" si="29"/>
        <v>1.7440017065400108E-2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1.0072750885441715</v>
      </c>
      <c r="AN122">
        <f t="shared" ca="1" si="30"/>
        <v>1.2888645532322518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0.94781636895382548</v>
      </c>
      <c r="AT122">
        <f t="shared" ca="1" si="32"/>
        <v>1.0960023364412206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3.3193137953103338E-4</v>
      </c>
      <c r="AA123">
        <f t="shared" ca="1" si="22"/>
        <v>3.2090900510446522E-4</v>
      </c>
      <c r="AB123">
        <f t="shared" ca="1" si="23"/>
        <v>3.6513974152242793E-4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1.3863234588749976E-2</v>
      </c>
      <c r="AH123">
        <f t="shared" ca="1" si="29"/>
        <v>1.3950653643288508E-2</v>
      </c>
      <c r="AI123">
        <f t="shared" ca="1" si="29"/>
        <v>1.7805156806922535E-2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1.0063058194665098</v>
      </c>
      <c r="AN123">
        <f t="shared" ca="1" si="30"/>
        <v>1.2843436135295172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0.94690431512843376</v>
      </c>
      <c r="AT123">
        <f t="shared" ca="1" si="32"/>
        <v>1.0921578979665332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3.2849466531660311E-4</v>
      </c>
      <c r="AA124">
        <f t="shared" ca="1" si="22"/>
        <v>2.6146144780796123E-4</v>
      </c>
      <c r="AB124">
        <f t="shared" ca="1" si="23"/>
        <v>4.4379181764907499E-4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1.4191729254066579E-2</v>
      </c>
      <c r="AH124">
        <f t="shared" ca="1" si="29"/>
        <v>1.421211509109647E-2</v>
      </c>
      <c r="AI124">
        <f t="shared" ca="1" si="29"/>
        <v>1.8248948624571611E-2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1.0014364589871281</v>
      </c>
      <c r="AN124">
        <f t="shared" ca="1" si="30"/>
        <v>1.2858861875019532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0.94232238947457359</v>
      </c>
      <c r="AT124">
        <f t="shared" ca="1" si="32"/>
        <v>1.0934696453287236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2.9298469563201785E-4</v>
      </c>
      <c r="AA125">
        <f t="shared" ca="1" si="22"/>
        <v>3.3276781264997876E-4</v>
      </c>
      <c r="AB125">
        <f t="shared" ca="1" si="23"/>
        <v>3.3964767573246797E-4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1.4484713949698597E-2</v>
      </c>
      <c r="AH125">
        <f t="shared" ca="1" si="29"/>
        <v>1.4544882903746448E-2</v>
      </c>
      <c r="AI125">
        <f t="shared" ca="1" si="29"/>
        <v>1.8588596300304079E-2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1.0041539621877795</v>
      </c>
      <c r="AN125">
        <f t="shared" ca="1" si="30"/>
        <v>1.2833250532152123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0.94487948042773573</v>
      </c>
      <c r="AT125">
        <f t="shared" ca="1" si="32"/>
        <v>1.0912917522714833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3.2605549911315495E-4</v>
      </c>
      <c r="AA126">
        <f t="shared" ca="1" si="22"/>
        <v>2.3766745069848835E-4</v>
      </c>
      <c r="AB126">
        <f t="shared" ca="1" si="23"/>
        <v>2.6146100213924554E-4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1.4810769448811753E-2</v>
      </c>
      <c r="AH126">
        <f t="shared" ca="1" si="29"/>
        <v>1.4782550354444935E-2</v>
      </c>
      <c r="AI126">
        <f t="shared" ca="1" si="29"/>
        <v>1.8850057302443324E-2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0.99809469086232505</v>
      </c>
      <c r="AN126">
        <f t="shared" ca="1" si="30"/>
        <v>1.2727264013927133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0.93917788350400078</v>
      </c>
      <c r="AT126">
        <f t="shared" ca="1" si="32"/>
        <v>1.082279054132292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2.8962724995058463E-4</v>
      </c>
      <c r="AA127">
        <f t="shared" ca="1" si="22"/>
        <v>3.327331937736165E-4</v>
      </c>
      <c r="AB127">
        <f t="shared" ca="1" si="23"/>
        <v>3.4017726770962258E-4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1.5100396698762338E-2</v>
      </c>
      <c r="AH127">
        <f t="shared" ca="1" si="29"/>
        <v>1.5115283548218552E-2</v>
      </c>
      <c r="AI127">
        <f t="shared" ca="1" si="29"/>
        <v>1.9190234570152946E-2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1.000985858170033</v>
      </c>
      <c r="AN127">
        <f t="shared" ca="1" si="30"/>
        <v>1.2708430747204025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0.94189838729764708</v>
      </c>
      <c r="AT127">
        <f t="shared" ca="1" si="32"/>
        <v>1.0806775433855202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3.5660767115808586E-4</v>
      </c>
      <c r="AA128">
        <f t="shared" ca="1" si="22"/>
        <v>2.9707137778528281E-4</v>
      </c>
      <c r="AB128">
        <f t="shared" ca="1" si="23"/>
        <v>4.4525665137610935E-4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1.5457004369920424E-2</v>
      </c>
      <c r="AH128">
        <f t="shared" ca="1" si="29"/>
        <v>1.5412354926003836E-2</v>
      </c>
      <c r="AI128">
        <f t="shared" ca="1" si="29"/>
        <v>1.9635491221529057E-2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0.9971113779327464</v>
      </c>
      <c r="AN128">
        <f t="shared" ca="1" si="30"/>
        <v>1.2703296674833084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0.93825261482510824</v>
      </c>
      <c r="AT128">
        <f t="shared" ca="1" si="32"/>
        <v>1.0802409610231689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3.0679068692854886E-4</v>
      </c>
      <c r="AA129">
        <f t="shared" ca="1" si="22"/>
        <v>2.6140295643718861E-4</v>
      </c>
      <c r="AB129">
        <f t="shared" ca="1" si="23"/>
        <v>2.6210978380260524E-4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1.5763795056848974E-2</v>
      </c>
      <c r="AH129">
        <f t="shared" ca="1" si="29"/>
        <v>1.5673757882441023E-2</v>
      </c>
      <c r="AI129">
        <f t="shared" ca="1" si="29"/>
        <v>1.9897601005331663E-2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0.99428835670070248</v>
      </c>
      <c r="AN129">
        <f t="shared" ca="1" si="30"/>
        <v>1.2622341849519703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0.93559623449359164</v>
      </c>
      <c r="AT129">
        <f t="shared" ca="1" si="32"/>
        <v>1.073356864671295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2.5424877023362568E-4</v>
      </c>
      <c r="AA130">
        <f t="shared" ca="1" si="22"/>
        <v>3.3269353623342697E-4</v>
      </c>
      <c r="AB130">
        <f t="shared" ca="1" si="23"/>
        <v>2.6230405410652502E-4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1.6018043827082599E-2</v>
      </c>
      <c r="AH130">
        <f t="shared" ca="1" si="29"/>
        <v>1.6006451418674451E-2</v>
      </c>
      <c r="AI130">
        <f t="shared" ca="1" si="29"/>
        <v>2.0159905059438189E-2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0.99927629062991141</v>
      </c>
      <c r="AN130">
        <f t="shared" ca="1" si="30"/>
        <v>1.2585747221737971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0.94028973429233809</v>
      </c>
      <c r="AT130">
        <f t="shared" ca="1" si="32"/>
        <v>1.0702449940368368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2.6771416873582843E-4</v>
      </c>
      <c r="AA131">
        <f t="shared" ca="1" si="22"/>
        <v>2.3761448660281962E-4</v>
      </c>
      <c r="AB131">
        <f t="shared" ca="1" si="23"/>
        <v>3.9379820386879831E-4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1.6285757995818429E-2</v>
      </c>
      <c r="AH131">
        <f t="shared" ca="1" si="29"/>
        <v>1.6244065905277272E-2</v>
      </c>
      <c r="AI131">
        <f t="shared" ca="1" si="29"/>
        <v>2.0553703263306987E-2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0.9974399662237482</v>
      </c>
      <c r="AN131">
        <f t="shared" ca="1" si="30"/>
        <v>1.2620661112970244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0.93856180678706591</v>
      </c>
      <c r="AT131">
        <f t="shared" ca="1" si="32"/>
        <v>1.0732139411049257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3.0262236258338379E-4</v>
      </c>
      <c r="AA132">
        <f t="shared" ca="1" si="22"/>
        <v>1.9006341295941048E-4</v>
      </c>
      <c r="AB132">
        <f t="shared" ca="1" si="23"/>
        <v>4.4671568562785872E-4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1.6588380358401811E-2</v>
      </c>
      <c r="AH132">
        <f t="shared" ca="1" si="29"/>
        <v>1.6434129318236682E-2</v>
      </c>
      <c r="AI132">
        <f t="shared" ca="1" si="29"/>
        <v>2.1000418948934847E-2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0.99070125974733858</v>
      </c>
      <c r="AN132">
        <f t="shared" ca="1" si="30"/>
        <v>1.2659716316607361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0.93222088127768254</v>
      </c>
      <c r="AT132">
        <f t="shared" ca="1" si="32"/>
        <v>1.0765350499312274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2.8486265645970613E-4</v>
      </c>
      <c r="AA133">
        <f t="shared" ca="1" si="22"/>
        <v>2.969623782600761E-4</v>
      </c>
      <c r="AB133">
        <f t="shared" ca="1" si="23"/>
        <v>6.5767502003451163E-4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1.6873243014861518E-2</v>
      </c>
      <c r="AH133">
        <f t="shared" ca="1" si="29"/>
        <v>1.673109169649676E-2</v>
      </c>
      <c r="AI133">
        <f t="shared" ca="1" si="29"/>
        <v>2.1658093968969359E-2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0.99157534101538425</v>
      </c>
      <c r="AN133">
        <f t="shared" ca="1" si="30"/>
        <v>1.2835762484955304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0.93304336616097983</v>
      </c>
      <c r="AT133">
        <f t="shared" ca="1" si="32"/>
        <v>1.0915053593673114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2.6529943472444468E-4</v>
      </c>
      <c r="AA134">
        <f t="shared" ca="1" si="22"/>
        <v>3.8012907051836658E-4</v>
      </c>
      <c r="AB134">
        <f t="shared" ca="1" si="23"/>
        <v>3.1593433978780328E-4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1.7138542449585962E-2</v>
      </c>
      <c r="AH134">
        <f t="shared" ca="1" si="29"/>
        <v>1.7111220767015125E-2</v>
      </c>
      <c r="AI134">
        <f t="shared" ca="1" si="29"/>
        <v>2.1974028308757162E-2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0.99840583394701121</v>
      </c>
      <c r="AN134">
        <f t="shared" ca="1" si="30"/>
        <v>1.2821410206495136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0.93947066003754787</v>
      </c>
      <c r="AT134">
        <f t="shared" ca="1" si="32"/>
        <v>1.0902848951466024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2.9845285334408929E-4</v>
      </c>
      <c r="AA135">
        <f t="shared" ca="1" si="22"/>
        <v>3.4449512974078366E-4</v>
      </c>
      <c r="AB135">
        <f t="shared" ca="1" si="23"/>
        <v>3.1618490682144081E-4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1.7436995302930053E-2</v>
      </c>
      <c r="AH135">
        <f t="shared" ca="1" si="29"/>
        <v>1.7455715896755909E-2</v>
      </c>
      <c r="AI135">
        <f t="shared" ca="1" si="29"/>
        <v>2.2290213215578603E-2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1.0010736135154381</v>
      </c>
      <c r="AN135">
        <f t="shared" ca="1" si="30"/>
        <v>1.2783287962366447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0.94198096250851449</v>
      </c>
      <c r="AT135">
        <f t="shared" ca="1" si="32"/>
        <v>1.0870431217165983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2.7083782859205397E-4</v>
      </c>
      <c r="AA136">
        <f t="shared" ca="1" si="22"/>
        <v>3.2073206442094444E-4</v>
      </c>
      <c r="AB136">
        <f t="shared" ca="1" si="23"/>
        <v>3.1643570263023649E-4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1.7707833131522108E-2</v>
      </c>
      <c r="AH136">
        <f t="shared" ca="1" si="29"/>
        <v>1.7776447961176854E-2</v>
      </c>
      <c r="AI136">
        <f t="shared" ca="1" si="29"/>
        <v>2.2606648918208839E-2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1.0038748292433703</v>
      </c>
      <c r="AN136">
        <f t="shared" ca="1" si="30"/>
        <v>1.2766468234877502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0.94461682449904827</v>
      </c>
      <c r="AT136">
        <f t="shared" ca="1" si="32"/>
        <v>1.0856128348350202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2.6734606252115629E-4</v>
      </c>
      <c r="AA137">
        <f t="shared" ca="1" si="22"/>
        <v>2.9696255021915443E-4</v>
      </c>
      <c r="AB137">
        <f t="shared" ca="1" si="23"/>
        <v>2.6389204344306132E-4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1.7975179194043265E-2</v>
      </c>
      <c r="AH137">
        <f t="shared" ca="1" si="29"/>
        <v>1.8073410511396007E-2</v>
      </c>
      <c r="AI137">
        <f t="shared" ca="1" si="29"/>
        <v>2.2870540961651899E-2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1.0054648310479872</v>
      </c>
      <c r="AN137">
        <f t="shared" ca="1" si="30"/>
        <v>1.2723400815515036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0.94611296964769886</v>
      </c>
      <c r="AT137">
        <f t="shared" ca="1" si="32"/>
        <v>1.08195054215055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3.1574332073761491E-4</v>
      </c>
      <c r="AA138">
        <f t="shared" ca="1" si="22"/>
        <v>3.5636276804106601E-4</v>
      </c>
      <c r="AB138">
        <f t="shared" ca="1" si="23"/>
        <v>3.1692168906511184E-4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1.8290922514780879E-2</v>
      </c>
      <c r="AH138">
        <f t="shared" ca="1" si="29"/>
        <v>1.8429773279437074E-2</v>
      </c>
      <c r="AI138">
        <f t="shared" ca="1" si="29"/>
        <v>2.318746265071701E-2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1.007591239017277</v>
      </c>
      <c r="AN138">
        <f t="shared" ca="1" si="30"/>
        <v>1.267703290087159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0.94811385729327702</v>
      </c>
      <c r="AT138">
        <f t="shared" ca="1" si="32"/>
        <v>1.0780075876595077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3.194376765688173E-4</v>
      </c>
      <c r="AA139">
        <f t="shared" ca="1" si="22"/>
        <v>2.850756983577684E-4</v>
      </c>
      <c r="AB139">
        <f t="shared" ca="1" si="23"/>
        <v>3.9649702807399576E-4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1.8610360191349696E-2</v>
      </c>
      <c r="AH139">
        <f t="shared" ca="1" si="29"/>
        <v>1.8714848977794844E-2</v>
      </c>
      <c r="AI139">
        <f t="shared" ca="1" si="29"/>
        <v>2.3583959678791008E-2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1.0056145493892008</v>
      </c>
      <c r="AN139">
        <f t="shared" ca="1" si="30"/>
        <v>1.2672489643565898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0.94625385022357011</v>
      </c>
      <c r="AT139">
        <f t="shared" ca="1" si="32"/>
        <v>1.0776212460063366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2.7747246549951932E-4</v>
      </c>
      <c r="AA140">
        <f t="shared" ca="1" si="22"/>
        <v>2.6129977586237098E-4</v>
      </c>
      <c r="AB140">
        <f t="shared" ca="1" si="23"/>
        <v>3.1744934342439588E-4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1.8887832656849214E-2</v>
      </c>
      <c r="AH140">
        <f t="shared" ca="1" si="29"/>
        <v>1.8976148753657215E-2</v>
      </c>
      <c r="AI140">
        <f t="shared" ca="1" si="29"/>
        <v>2.3901409022215405E-2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1.0046758195295624</v>
      </c>
      <c r="AN140">
        <f t="shared" ca="1" si="30"/>
        <v>1.2654394739964059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0.94537053290826056</v>
      </c>
      <c r="AT140">
        <f t="shared" ca="1" si="32"/>
        <v>1.0760825229050177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3.3488441238261029E-4</v>
      </c>
      <c r="AA141">
        <f t="shared" ca="1" si="22"/>
        <v>3.4444400483863688E-4</v>
      </c>
      <c r="AB141">
        <f t="shared" ca="1" si="23"/>
        <v>2.9121869477948919E-4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1.9222717069231825E-2</v>
      </c>
      <c r="AH141">
        <f t="shared" ca="1" si="29"/>
        <v>1.932059275849585E-2</v>
      </c>
      <c r="AI141">
        <f t="shared" ca="1" si="29"/>
        <v>2.4192627716994895E-2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1.0050916677861679</v>
      </c>
      <c r="AN141">
        <f t="shared" ca="1" si="30"/>
        <v>1.2585436090987359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0.94576183394319557</v>
      </c>
      <c r="AT141">
        <f t="shared" ca="1" si="32"/>
        <v>1.0702185366384427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2.767717581970835E-4</v>
      </c>
      <c r="AA142">
        <f t="shared" ref="AA142:AA205" ca="1" si="36">T142*EXP(-AA$1*(ROW()-ROW(T$14)-$B$2))</f>
        <v>2.7316257910052196E-4</v>
      </c>
      <c r="AB142">
        <f t="shared" ref="AB142:AB205" ca="1" si="37">U142*EXP(-AB$1*(ROW()-ROW(U$14)-$B$2))</f>
        <v>3.4444960220482413E-4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1.9499488827428909E-2</v>
      </c>
      <c r="AH142">
        <f t="shared" ca="1" si="29"/>
        <v>1.9593755337596372E-2</v>
      </c>
      <c r="AI142">
        <f t="shared" ref="AI142:AK205" ca="1" si="40">IF((ROW()-14)&gt;=($B$2), AB142+AI141,0)</f>
        <v>2.453707731919972E-2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1.0048343067349983</v>
      </c>
      <c r="AN142">
        <f t="shared" ca="1" si="30"/>
        <v>1.2583446436136674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0.94551966472864446</v>
      </c>
      <c r="AT142">
        <f t="shared" ca="1" si="32"/>
        <v>1.0700493438121219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2.8403094340259932E-4</v>
      </c>
      <c r="AA143">
        <f t="shared" ca="1" si="36"/>
        <v>2.375091452981344E-4</v>
      </c>
      <c r="AB143">
        <f t="shared" ca="1" si="37"/>
        <v>3.1820589173298509E-4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1.9783519770831509E-2</v>
      </c>
      <c r="AH143">
        <f t="shared" ca="1" si="45"/>
        <v>1.9831264482894507E-2</v>
      </c>
      <c r="AI143">
        <f t="shared" ca="1" si="40"/>
        <v>2.4855283210932704E-2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1.0024133578158014</v>
      </c>
      <c r="AN143">
        <f t="shared" ca="1" si="46"/>
        <v>1.2563630485804107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0.94324162267229583</v>
      </c>
      <c r="AT143">
        <f t="shared" ca="1" si="48"/>
        <v>1.0683642693169912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2.921935488302292E-4</v>
      </c>
      <c r="AA144">
        <f t="shared" ca="1" si="36"/>
        <v>3.3251214603706583E-4</v>
      </c>
      <c r="AB144">
        <f t="shared" ca="1" si="37"/>
        <v>2.1228382208475762E-4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2.007571331966174E-2</v>
      </c>
      <c r="AH144">
        <f t="shared" ca="1" si="45"/>
        <v>2.0163776628931571E-2</v>
      </c>
      <c r="AI144">
        <f t="shared" ca="1" si="40"/>
        <v>2.5067567033017463E-2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1.0043865594147323</v>
      </c>
      <c r="AN144">
        <f t="shared" ca="1" si="46"/>
        <v>1.2486513746172498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0.94509834760869393</v>
      </c>
      <c r="AT144">
        <f t="shared" ca="1" si="48"/>
        <v>1.0618065494539528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3.1022982878933493E-4</v>
      </c>
      <c r="AA145">
        <f t="shared" ca="1" si="36"/>
        <v>2.1373147444508553E-4</v>
      </c>
      <c r="AB145">
        <f t="shared" ca="1" si="37"/>
        <v>3.4524401438688521E-4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2.0385943148451074E-2</v>
      </c>
      <c r="AH145">
        <f t="shared" ca="1" si="45"/>
        <v>2.0377508103376657E-2</v>
      </c>
      <c r="AI145">
        <f t="shared" ca="1" si="40"/>
        <v>2.5412811047404348E-2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0.99958623228697374</v>
      </c>
      <c r="AN145">
        <f t="shared" ca="1" si="46"/>
        <v>1.2465850052826826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0.94058138031766458</v>
      </c>
      <c r="AT145">
        <f t="shared" ca="1" si="48"/>
        <v>1.0600493860553966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3.3007930061252868E-4</v>
      </c>
      <c r="AA146">
        <f t="shared" ca="1" si="36"/>
        <v>4.1562354698736746E-4</v>
      </c>
      <c r="AB146">
        <f t="shared" ca="1" si="37"/>
        <v>2.9235400609268011E-4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2.0716022449063603E-2</v>
      </c>
      <c r="AH146">
        <f t="shared" ca="1" si="45"/>
        <v>2.0793131650364026E-2</v>
      </c>
      <c r="AI146">
        <f t="shared" ca="1" si="40"/>
        <v>2.5705165053497028E-2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1.0037222010880718</v>
      </c>
      <c r="AN146">
        <f t="shared" ca="1" si="46"/>
        <v>1.2408349680398683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0.94447320587331185</v>
      </c>
      <c r="AT146">
        <f t="shared" ca="1" si="48"/>
        <v>1.0551597688827121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3.3648640579893204E-4</v>
      </c>
      <c r="AA147">
        <f t="shared" ca="1" si="36"/>
        <v>3.6813651446645482E-4</v>
      </c>
      <c r="AB147">
        <f t="shared" ca="1" si="37"/>
        <v>5.0546736383599519E-4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2.1052508854862536E-2</v>
      </c>
      <c r="AH147">
        <f t="shared" ca="1" si="45"/>
        <v>2.116126816483048E-2</v>
      </c>
      <c r="AI147">
        <f t="shared" ca="1" si="40"/>
        <v>2.6210632417333023E-2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1.0051660973386942</v>
      </c>
      <c r="AN147">
        <f t="shared" ca="1" si="46"/>
        <v>1.2450122974905724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0.94583186997309521</v>
      </c>
      <c r="AT147">
        <f t="shared" ca="1" si="48"/>
        <v>1.0587120140170629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3.2135015020503843E-4</v>
      </c>
      <c r="AA148">
        <f t="shared" ca="1" si="36"/>
        <v>4.6320067209328829E-4</v>
      </c>
      <c r="AB148">
        <f t="shared" ca="1" si="37"/>
        <v>3.4612974277098879E-4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2.1373859005067573E-2</v>
      </c>
      <c r="AH148">
        <f t="shared" ca="1" si="45"/>
        <v>2.1624468836923767E-2</v>
      </c>
      <c r="AI148">
        <f t="shared" ca="1" si="40"/>
        <v>2.6556762160104011E-2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1.0117250624604932</v>
      </c>
      <c r="AN148">
        <f t="shared" ca="1" si="46"/>
        <v>1.2424879453826103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0.95200366412996584</v>
      </c>
      <c r="AT148">
        <f t="shared" ca="1" si="48"/>
        <v>1.0565653991525388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3.6907716749879325E-4</v>
      </c>
      <c r="AA149">
        <f t="shared" ca="1" si="36"/>
        <v>2.6127327874100452E-4</v>
      </c>
      <c r="AB149">
        <f t="shared" ca="1" si="37"/>
        <v>2.931041365286904E-4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2.1742936172566368E-2</v>
      </c>
      <c r="AH149">
        <f t="shared" ca="1" si="45"/>
        <v>2.1885742115664773E-2</v>
      </c>
      <c r="AI149">
        <f t="shared" ca="1" si="40"/>
        <v>2.6849866296632701E-2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1.0065679235759606</v>
      </c>
      <c r="AN149">
        <f t="shared" ca="1" si="46"/>
        <v>1.2348776670976884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0.94715094742196804</v>
      </c>
      <c r="AT149">
        <f t="shared" ca="1" si="48"/>
        <v>1.0500939023918243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3.2339846615417171E-4</v>
      </c>
      <c r="AA150">
        <f t="shared" ca="1" si="36"/>
        <v>3.2064926629030274E-4</v>
      </c>
      <c r="AB150">
        <f t="shared" ca="1" si="37"/>
        <v>4.8008037147501885E-4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2.2066334638720542E-2</v>
      </c>
      <c r="AH150">
        <f t="shared" ca="1" si="45"/>
        <v>2.2206391381955074E-2</v>
      </c>
      <c r="AI150">
        <f t="shared" ca="1" si="40"/>
        <v>2.7329946668107719E-2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1.0063470778236441</v>
      </c>
      <c r="AN150">
        <f t="shared" ca="1" si="46"/>
        <v>1.2385358563424911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0.94694313803460184</v>
      </c>
      <c r="AT150">
        <f t="shared" ca="1" si="48"/>
        <v>1.0532046900610119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3.1632618979431435E-4</v>
      </c>
      <c r="AA151">
        <f t="shared" ca="1" si="36"/>
        <v>3.2064499684282186E-4</v>
      </c>
      <c r="AB151">
        <f t="shared" ca="1" si="37"/>
        <v>2.4021234106680553E-4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2.2382660828514856E-2</v>
      </c>
      <c r="AH151">
        <f t="shared" ca="1" si="45"/>
        <v>2.2527036378797896E-2</v>
      </c>
      <c r="AI151">
        <f t="shared" ca="1" si="40"/>
        <v>2.7570159009174526E-2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1.0064503300742114</v>
      </c>
      <c r="AN151">
        <f t="shared" ca="1" si="46"/>
        <v>1.2317641419134113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0.94704029537953383</v>
      </c>
      <c r="AT151">
        <f t="shared" ca="1" si="48"/>
        <v>1.0474462767216337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3.0564958381251348E-4</v>
      </c>
      <c r="AA152">
        <f t="shared" ca="1" si="36"/>
        <v>3.4440030787812818E-4</v>
      </c>
      <c r="AB152">
        <f t="shared" ca="1" si="37"/>
        <v>5.610713272803337E-4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2.268831041232737E-2</v>
      </c>
      <c r="AH152">
        <f t="shared" ca="1" si="45"/>
        <v>2.2871436686676024E-2</v>
      </c>
      <c r="AI152">
        <f t="shared" ca="1" si="40"/>
        <v>2.8131230336454861E-2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1.0080713931985501</v>
      </c>
      <c r="AN152">
        <f t="shared" ca="1" si="46"/>
        <v>1.2398997468392428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0.94856566832067979</v>
      </c>
      <c r="AT152">
        <f t="shared" ca="1" si="48"/>
        <v>1.0543644916610644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2.9766092527763841E-4</v>
      </c>
      <c r="AA153">
        <f t="shared" ca="1" si="36"/>
        <v>3.56284521653333E-4</v>
      </c>
      <c r="AB153">
        <f t="shared" ca="1" si="37"/>
        <v>4.01114903575872E-4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2.2985971337605007E-2</v>
      </c>
      <c r="AH153">
        <f t="shared" ca="1" si="45"/>
        <v>2.3227721208329357E-2</v>
      </c>
      <c r="AI153">
        <f t="shared" ca="1" si="40"/>
        <v>2.8532345240030732E-2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1.0105172788729988</v>
      </c>
      <c r="AN153">
        <f t="shared" ca="1" si="46"/>
        <v>1.2412938666355973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0.95086717513366248</v>
      </c>
      <c r="AT153">
        <f t="shared" ca="1" si="48"/>
        <v>1.0555499991298296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3.4185779877690756E-4</v>
      </c>
      <c r="AA154">
        <f t="shared" ca="1" si="36"/>
        <v>3.8005502355911204E-4</v>
      </c>
      <c r="AB154">
        <f t="shared" ca="1" si="37"/>
        <v>4.0146494358612447E-4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2.3327829136381914E-2</v>
      </c>
      <c r="AH154">
        <f t="shared" ca="1" si="45"/>
        <v>2.3607776231888471E-2</v>
      </c>
      <c r="AI154">
        <f t="shared" ca="1" si="40"/>
        <v>2.8933810183616855E-2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1.0120005635273603</v>
      </c>
      <c r="AN154">
        <f t="shared" ca="1" si="46"/>
        <v>1.2403130190323579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0.95226290256821444</v>
      </c>
      <c r="AT154">
        <f t="shared" ca="1" si="48"/>
        <v>1.0547159229174401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3.2758586722241609E-4</v>
      </c>
      <c r="AA155">
        <f t="shared" ca="1" si="36"/>
        <v>3.6819150810467582E-4</v>
      </c>
      <c r="AB155">
        <f t="shared" ca="1" si="37"/>
        <v>1.6068874446043132E-4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2.3655415003604331E-2</v>
      </c>
      <c r="AH155">
        <f t="shared" ca="1" si="45"/>
        <v>2.3975967739993147E-2</v>
      </c>
      <c r="AI155">
        <f t="shared" ca="1" si="40"/>
        <v>2.9094498928077285E-2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1.0135509242319347</v>
      </c>
      <c r="AN155">
        <f t="shared" ca="1" si="46"/>
        <v>1.229929761267947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0.95372174660227294</v>
      </c>
      <c r="AT155">
        <f t="shared" ca="1" si="48"/>
        <v>1.0458863878502163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3.2860862058427438E-4</v>
      </c>
      <c r="AA156">
        <f t="shared" ca="1" si="36"/>
        <v>2.6127796107593414E-4</v>
      </c>
      <c r="AB156">
        <f t="shared" ca="1" si="37"/>
        <v>5.0934454976921486E-4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2.3984023624188607E-2</v>
      </c>
      <c r="AH156">
        <f t="shared" ca="1" si="45"/>
        <v>2.4237245701069082E-2</v>
      </c>
      <c r="AI156">
        <f t="shared" ca="1" si="40"/>
        <v>2.96038434778465E-2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1.0105579481094695</v>
      </c>
      <c r="AN156">
        <f t="shared" ca="1" si="46"/>
        <v>1.234315140016379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0.95090544369453345</v>
      </c>
      <c r="AT156">
        <f t="shared" ca="1" si="48"/>
        <v>1.0496155503463123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3.4765136555104406E-4</v>
      </c>
      <c r="AA157">
        <f t="shared" ca="1" si="36"/>
        <v>3.8005902652706426E-4</v>
      </c>
      <c r="AB157">
        <f t="shared" ca="1" si="37"/>
        <v>4.2930730948148062E-4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2.4331674989739652E-2</v>
      </c>
      <c r="AH157">
        <f t="shared" ca="1" si="45"/>
        <v>2.4617304727596146E-2</v>
      </c>
      <c r="AI157">
        <f t="shared" ca="1" si="40"/>
        <v>3.0033150787327979E-2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1.0117390084314763</v>
      </c>
      <c r="AN157">
        <f t="shared" ca="1" si="46"/>
        <v>1.2343231939433912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0.9520167868803735</v>
      </c>
      <c r="AT157">
        <f t="shared" ca="1" si="48"/>
        <v>1.0496223991054008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3.6220924078199401E-4</v>
      </c>
      <c r="AA158">
        <f t="shared" ca="1" si="36"/>
        <v>2.3751365440472042E-4</v>
      </c>
      <c r="AB158">
        <f t="shared" ca="1" si="37"/>
        <v>3.4909870839830898E-4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2.4693884230521646E-2</v>
      </c>
      <c r="AH158">
        <f t="shared" ca="1" si="45"/>
        <v>2.4854818382000866E-2</v>
      </c>
      <c r="AI158">
        <f t="shared" ca="1" si="40"/>
        <v>3.0382249495726286E-2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1.0065171663549108</v>
      </c>
      <c r="AN158">
        <f t="shared" ca="1" si="46"/>
        <v>1.2303552252899048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0.94710318636294777</v>
      </c>
      <c r="AT158">
        <f t="shared" ca="1" si="48"/>
        <v>1.0462481865830373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4.0654256611612677E-4</v>
      </c>
      <c r="AA159">
        <f t="shared" ca="1" si="36"/>
        <v>4.2756618762457684E-4</v>
      </c>
      <c r="AB159">
        <f t="shared" ca="1" si="37"/>
        <v>6.9900630514073165E-4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2.5100426796637772E-2</v>
      </c>
      <c r="AH159">
        <f t="shared" ca="1" si="45"/>
        <v>2.5282384569625442E-2</v>
      </c>
      <c r="AI159">
        <f t="shared" ca="1" si="40"/>
        <v>3.1081255800867017E-2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1.0072491904007004</v>
      </c>
      <c r="AN159">
        <f t="shared" ca="1" si="46"/>
        <v>1.2382759883999417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0.94779199955902305</v>
      </c>
      <c r="AT159">
        <f t="shared" ca="1" si="48"/>
        <v>1.0529837080567461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3.7785667277310354E-4</v>
      </c>
      <c r="AA160">
        <f t="shared" ca="1" si="36"/>
        <v>5.1079747643111961E-4</v>
      </c>
      <c r="AB160">
        <f t="shared" ca="1" si="37"/>
        <v>4.3054466702645988E-4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2.5478283469410876E-2</v>
      </c>
      <c r="AH160">
        <f t="shared" ca="1" si="45"/>
        <v>2.5793182046056563E-2</v>
      </c>
      <c r="AI160">
        <f t="shared" ca="1" si="40"/>
        <v>3.151180046789348E-2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1.0123594894853789</v>
      </c>
      <c r="AN160">
        <f t="shared" ca="1" si="46"/>
        <v>1.236810184081923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0.9526006413866579</v>
      </c>
      <c r="AT160">
        <f t="shared" ca="1" si="48"/>
        <v>1.0517372427448675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4.0058017944931428E-4</v>
      </c>
      <c r="AA161">
        <f t="shared" ca="1" si="36"/>
        <v>3.9203132202066571E-4</v>
      </c>
      <c r="AB161">
        <f t="shared" ca="1" si="37"/>
        <v>5.387209122582194E-4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2.587886364886019E-2</v>
      </c>
      <c r="AH161">
        <f t="shared" ca="1" si="45"/>
        <v>2.6185213368077227E-2</v>
      </c>
      <c r="AI161">
        <f t="shared" ca="1" si="40"/>
        <v>3.20505213801517E-2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1.0118378350523336</v>
      </c>
      <c r="AN161">
        <f t="shared" ca="1" si="46"/>
        <v>1.2384825630302874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0.9521097798373146</v>
      </c>
      <c r="AT161">
        <f t="shared" ca="1" si="48"/>
        <v>1.0531593714163603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4.1701240545082517E-4</v>
      </c>
      <c r="AA162">
        <f t="shared" ca="1" si="36"/>
        <v>3.6828542323645276E-4</v>
      </c>
      <c r="AB162">
        <f t="shared" ca="1" si="37"/>
        <v>4.5833675495530047E-4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2.6295876054311013E-2</v>
      </c>
      <c r="AH162">
        <f t="shared" ca="1" si="45"/>
        <v>2.655349879131368E-2</v>
      </c>
      <c r="AI162">
        <f t="shared" ca="1" si="40"/>
        <v>3.2508858135107004E-2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1.0097970775520304</v>
      </c>
      <c r="AN162">
        <f t="shared" ca="1" si="46"/>
        <v>1.2362721085224091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0.95018948677551729</v>
      </c>
      <c r="AT162">
        <f t="shared" ca="1" si="48"/>
        <v>1.051279683361354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3.5577648358765763E-4</v>
      </c>
      <c r="AA163">
        <f t="shared" ca="1" si="36"/>
        <v>4.2772824823079111E-4</v>
      </c>
      <c r="AB163">
        <f t="shared" ca="1" si="37"/>
        <v>4.5876121908610702E-4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2.6651652537898671E-2</v>
      </c>
      <c r="AH163">
        <f t="shared" ca="1" si="45"/>
        <v>2.6981227039544472E-2</v>
      </c>
      <c r="AI163">
        <f t="shared" ca="1" si="40"/>
        <v>3.2967619354193109E-2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1.0123660062420949</v>
      </c>
      <c r="AN163">
        <f t="shared" ca="1" si="46"/>
        <v>1.23698218364933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0.95260677346394063</v>
      </c>
      <c r="AT163">
        <f t="shared" ca="1" si="48"/>
        <v>1.0518835047607418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3.5140079295167782E-4</v>
      </c>
      <c r="AA164">
        <f t="shared" ca="1" si="36"/>
        <v>3.3267769582898327E-4</v>
      </c>
      <c r="AB164">
        <f t="shared" ca="1" si="37"/>
        <v>5.1323471519857473E-4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2.700305333085035E-2</v>
      </c>
      <c r="AH164">
        <f t="shared" ca="1" si="45"/>
        <v>2.7313904735373457E-2</v>
      </c>
      <c r="AI164">
        <f t="shared" ca="1" si="40"/>
        <v>3.3480854069391684E-2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1.0115117131649689</v>
      </c>
      <c r="AN164">
        <f t="shared" ca="1" si="46"/>
        <v>1.2398914174324354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0.9518029086889721</v>
      </c>
      <c r="AT164">
        <f t="shared" ca="1" si="48"/>
        <v>1.0543574086442344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3.2622824732465042E-4</v>
      </c>
      <c r="AA165">
        <f t="shared" ca="1" si="36"/>
        <v>3.4456347195376062E-4</v>
      </c>
      <c r="AB165">
        <f t="shared" ca="1" si="37"/>
        <v>2.9736484512701014E-4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2.7329281578175001E-2</v>
      </c>
      <c r="AH165">
        <f t="shared" ca="1" si="45"/>
        <v>2.7658468207327216E-2</v>
      </c>
      <c r="AI165">
        <f t="shared" ca="1" si="40"/>
        <v>3.3778218914518696E-2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1.012045198781043</v>
      </c>
      <c r="AN165">
        <f t="shared" ca="1" si="46"/>
        <v>1.2359717110710213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0.95230490303517135</v>
      </c>
      <c r="AT165">
        <f t="shared" ca="1" si="48"/>
        <v>1.0510242365746794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3.3177529456484558E-4</v>
      </c>
      <c r="AA166">
        <f t="shared" ca="1" si="36"/>
        <v>3.2079679284064479E-4</v>
      </c>
      <c r="AB166">
        <f t="shared" ca="1" si="37"/>
        <v>4.8706057614749445E-4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2.7661056872739846E-2</v>
      </c>
      <c r="AH166">
        <f t="shared" ca="1" si="45"/>
        <v>2.7979265000167862E-2</v>
      </c>
      <c r="AI166">
        <f t="shared" ca="1" si="40"/>
        <v>3.4265279490666191E-2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1.0115038311403644</v>
      </c>
      <c r="AN166">
        <f t="shared" ca="1" si="46"/>
        <v>1.2387552524948839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0.95179549193457635</v>
      </c>
      <c r="AT166">
        <f t="shared" ca="1" si="48"/>
        <v>1.0533912563646826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3.1742600365344408E-4</v>
      </c>
      <c r="AA167">
        <f t="shared" ca="1" si="36"/>
        <v>2.8513900088166248E-4</v>
      </c>
      <c r="AB167">
        <f t="shared" ca="1" si="37"/>
        <v>4.6042800329212339E-4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2.797848287639329E-2</v>
      </c>
      <c r="AH167">
        <f t="shared" ca="1" si="45"/>
        <v>2.8264404001049525E-2</v>
      </c>
      <c r="AI167">
        <f t="shared" ca="1" si="40"/>
        <v>3.4725707493958313E-2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1.0102193219667919</v>
      </c>
      <c r="AN167">
        <f t="shared" ca="1" si="46"/>
        <v>1.2411576298605511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0.95058680640802073</v>
      </c>
      <c r="AT167">
        <f t="shared" ca="1" si="48"/>
        <v>1.0554341484584884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3.4288067019631782E-4</v>
      </c>
      <c r="AA168">
        <f t="shared" ca="1" si="36"/>
        <v>3.0889332496176802E-4</v>
      </c>
      <c r="AB168">
        <f t="shared" ca="1" si="37"/>
        <v>4.3373445034846047E-4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2.8321363546589609E-2</v>
      </c>
      <c r="AH168">
        <f t="shared" ca="1" si="45"/>
        <v>2.8573297326011292E-2</v>
      </c>
      <c r="AI168">
        <f t="shared" ca="1" si="40"/>
        <v>3.5159441944306771E-2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1.0088955384866001</v>
      </c>
      <c r="AN168">
        <f t="shared" ca="1" si="46"/>
        <v>1.2414459454421498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0.94934116490874576</v>
      </c>
      <c r="AT168">
        <f t="shared" ca="1" si="48"/>
        <v>1.0556793212737947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2.8235833659433142E-4</v>
      </c>
      <c r="AA169">
        <f t="shared" ca="1" si="36"/>
        <v>3.8019542350712352E-4</v>
      </c>
      <c r="AB169">
        <f t="shared" ca="1" si="37"/>
        <v>2.9842234528533777E-4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2.8603721883183941E-2</v>
      </c>
      <c r="AH169">
        <f t="shared" ca="1" si="45"/>
        <v>2.8953492749518417E-2</v>
      </c>
      <c r="AI169">
        <f t="shared" ca="1" si="40"/>
        <v>3.5457864289592106E-2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1.0122281592501465</v>
      </c>
      <c r="AN169">
        <f t="shared" ca="1" si="46"/>
        <v>1.2396241452213845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0.9524770634801778</v>
      </c>
      <c r="AT169">
        <f t="shared" ca="1" si="48"/>
        <v>1.0541301303262429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3.1776837497577917E-4</v>
      </c>
      <c r="AA170">
        <f t="shared" ca="1" si="36"/>
        <v>4.1587489177261251E-4</v>
      </c>
      <c r="AB170">
        <f t="shared" ca="1" si="37"/>
        <v>4.6162586570760414E-4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2.892149025815972E-2</v>
      </c>
      <c r="AH170">
        <f t="shared" ca="1" si="45"/>
        <v>2.9369367641291031E-2</v>
      </c>
      <c r="AI170">
        <f t="shared" ca="1" si="40"/>
        <v>3.5919490155299709E-2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1.0154859718200362</v>
      </c>
      <c r="AN170">
        <f t="shared" ca="1" si="46"/>
        <v>1.241965397864158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0.95554256973149176</v>
      </c>
      <c r="AT170">
        <f t="shared" ca="1" si="48"/>
        <v>1.0561210442358884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3.3147295234538764E-4</v>
      </c>
      <c r="AA171">
        <f t="shared" ca="1" si="36"/>
        <v>4.159111175722778E-4</v>
      </c>
      <c r="AB171">
        <f t="shared" ca="1" si="37"/>
        <v>5.164402336236744E-4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2.9252963210505106E-2</v>
      </c>
      <c r="AH171">
        <f t="shared" ca="1" si="45"/>
        <v>2.9785278758863307E-2</v>
      </c>
      <c r="AI171">
        <f t="shared" ca="1" si="40"/>
        <v>3.6435930388923385E-2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1.0181969786967442</v>
      </c>
      <c r="AN171">
        <f t="shared" ca="1" si="46"/>
        <v>1.2455466520341703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0.9580935478340119</v>
      </c>
      <c r="AT171">
        <f t="shared" ca="1" si="48"/>
        <v>1.0591664091874495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3.170971124197544E-4</v>
      </c>
      <c r="AA172">
        <f t="shared" ca="1" si="36"/>
        <v>3.4461680872749953E-4</v>
      </c>
      <c r="AB172">
        <f t="shared" ca="1" si="37"/>
        <v>5.713914632363941E-4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2.9570060322924859E-2</v>
      </c>
      <c r="AH172">
        <f t="shared" ca="1" si="45"/>
        <v>3.0129895567590808E-2</v>
      </c>
      <c r="AI172">
        <f t="shared" ca="1" si="40"/>
        <v>3.7007321852159776E-2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1.0189325026243494</v>
      </c>
      <c r="AN172">
        <f t="shared" ca="1" si="46"/>
        <v>1.2515132349415268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0.95878565431641194</v>
      </c>
      <c r="AT172">
        <f t="shared" ca="1" si="48"/>
        <v>1.0642401687152707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3.1902518248830503E-4</v>
      </c>
      <c r="AA173">
        <f t="shared" ca="1" si="36"/>
        <v>2.7330047158465395E-4</v>
      </c>
      <c r="AB173">
        <f t="shared" ca="1" si="37"/>
        <v>2.4505821423864796E-4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2.9889085505413165E-2</v>
      </c>
      <c r="AH173">
        <f t="shared" ca="1" si="45"/>
        <v>3.0403196039175462E-2</v>
      </c>
      <c r="AI173">
        <f t="shared" ca="1" si="40"/>
        <v>3.7252380066398423E-2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1.0172006110280352</v>
      </c>
      <c r="AN173">
        <f t="shared" ca="1" si="46"/>
        <v>1.2463539595298661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0.95715599502779325</v>
      </c>
      <c r="AT173">
        <f t="shared" ca="1" si="48"/>
        <v>1.0598529133661005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3.1369973489642011E-4</v>
      </c>
      <c r="AA174">
        <f t="shared" ca="1" si="36"/>
        <v>4.0403981816842664E-4</v>
      </c>
      <c r="AB174">
        <f t="shared" ca="1" si="37"/>
        <v>5.9966532333892734E-4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3.0202785240309584E-2</v>
      </c>
      <c r="AH174">
        <f t="shared" ca="1" si="45"/>
        <v>3.0807235857343889E-2</v>
      </c>
      <c r="AI174">
        <f t="shared" ca="1" si="40"/>
        <v>3.7852045389737347E-2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1.0200130753579504</v>
      </c>
      <c r="AN174">
        <f t="shared" ca="1" si="46"/>
        <v>1.2532634023175724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0.95980244162347461</v>
      </c>
      <c r="AT174">
        <f t="shared" ca="1" si="48"/>
        <v>1.0657284457638547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3.0292534151665621E-4</v>
      </c>
      <c r="AA175">
        <f t="shared" ca="1" si="36"/>
        <v>3.0896462033546871E-4</v>
      </c>
      <c r="AB175">
        <f t="shared" ca="1" si="37"/>
        <v>6.2760306102625373E-4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3.0505710581826242E-2</v>
      </c>
      <c r="AH175">
        <f t="shared" ca="1" si="45"/>
        <v>3.1116200477679358E-2</v>
      </c>
      <c r="AI175">
        <f t="shared" ca="1" si="40"/>
        <v>3.8479648450763598E-2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1.0200123152094944</v>
      </c>
      <c r="AN175">
        <f t="shared" ca="1" si="46"/>
        <v>1.2613916449364018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0.95980172634603189</v>
      </c>
      <c r="AT175">
        <f t="shared" ca="1" si="48"/>
        <v>1.0726404000720535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3.2299730225669141E-4</v>
      </c>
      <c r="AA176">
        <f t="shared" ca="1" si="36"/>
        <v>2.7329862782627382E-4</v>
      </c>
      <c r="AB176">
        <f t="shared" ca="1" si="37"/>
        <v>3.5502451378240259E-4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3.0828707884082932E-2</v>
      </c>
      <c r="AH176">
        <f t="shared" ca="1" si="45"/>
        <v>3.1389499105505633E-2</v>
      </c>
      <c r="AI176">
        <f t="shared" ca="1" si="40"/>
        <v>3.8834672964545999E-2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1.0181905522453714</v>
      </c>
      <c r="AN176">
        <f t="shared" ca="1" si="46"/>
        <v>1.2596918790941802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0.95808750073141324</v>
      </c>
      <c r="AT176">
        <f t="shared" ca="1" si="48"/>
        <v>1.0711949826076614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3.1766867292388584E-4</v>
      </c>
      <c r="AA177">
        <f t="shared" ca="1" si="36"/>
        <v>3.5648596309301704E-4</v>
      </c>
      <c r="AB177">
        <f t="shared" ca="1" si="37"/>
        <v>4.9204181578908703E-4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3.1146376557006819E-2</v>
      </c>
      <c r="AH177">
        <f t="shared" ca="1" si="45"/>
        <v>3.1745985068598652E-2</v>
      </c>
      <c r="AI177">
        <f t="shared" ca="1" si="40"/>
        <v>3.9326714780335087E-2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1.0192513087515775</v>
      </c>
      <c r="AN177">
        <f t="shared" ca="1" si="46"/>
        <v>1.2626417300373898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0.95908564154864484</v>
      </c>
      <c r="AT177">
        <f t="shared" ca="1" si="48"/>
        <v>1.0737034258089295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2.9961939548372188E-4</v>
      </c>
      <c r="AA178">
        <f t="shared" ca="1" si="36"/>
        <v>3.3272096360764615E-4</v>
      </c>
      <c r="AB178">
        <f t="shared" ca="1" si="37"/>
        <v>5.7464210636849972E-4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3.1445995952490542E-2</v>
      </c>
      <c r="AH178">
        <f t="shared" ca="1" si="45"/>
        <v>3.2078706032206299E-2</v>
      </c>
      <c r="AI178">
        <f t="shared" ca="1" si="40"/>
        <v>3.9901356886703584E-2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1.0201205291977926</v>
      </c>
      <c r="AN178">
        <f t="shared" ca="1" si="46"/>
        <v>1.2688851371407548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0.95990355254090687</v>
      </c>
      <c r="AT178">
        <f t="shared" ca="1" si="48"/>
        <v>1.0790125863064242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3.3515626621335065E-4</v>
      </c>
      <c r="AA179">
        <f t="shared" ca="1" si="36"/>
        <v>3.446088870590454E-4</v>
      </c>
      <c r="AB179">
        <f t="shared" ca="1" si="37"/>
        <v>4.3821794067745869E-4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3.1781152218703895E-2</v>
      </c>
      <c r="AH179">
        <f t="shared" ca="1" si="45"/>
        <v>3.2423314919265346E-2</v>
      </c>
      <c r="AI179">
        <f t="shared" ca="1" si="40"/>
        <v>4.0339574827381042E-2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1.0202057715259147</v>
      </c>
      <c r="AN179">
        <f t="shared" ca="1" si="46"/>
        <v>1.2692923953726363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0.95998376307608324</v>
      </c>
      <c r="AT179">
        <f t="shared" ca="1" si="48"/>
        <v>1.0793589035145106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2.862037760836404E-4</v>
      </c>
      <c r="AA180">
        <f t="shared" ca="1" si="36"/>
        <v>2.970664002680776E-4</v>
      </c>
      <c r="AB180">
        <f t="shared" ca="1" si="37"/>
        <v>2.4667509931144711E-4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3.2067355994787536E-2</v>
      </c>
      <c r="AH180">
        <f t="shared" ca="1" si="45"/>
        <v>3.272038131953342E-2</v>
      </c>
      <c r="AI180">
        <f t="shared" ca="1" si="40"/>
        <v>4.0586249926692491E-2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1.0203641773538183</v>
      </c>
      <c r="AN180">
        <f t="shared" ca="1" si="46"/>
        <v>1.2656562621904244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0.96013281832259156</v>
      </c>
      <c r="AT180">
        <f t="shared" ca="1" si="48"/>
        <v>1.076266871498174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2.8902603761207454E-4</v>
      </c>
      <c r="AA181">
        <f t="shared" ca="1" si="36"/>
        <v>2.2574606575612036E-4</v>
      </c>
      <c r="AB181">
        <f t="shared" ca="1" si="37"/>
        <v>2.1941893099369095E-4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3.2356382032399614E-2</v>
      </c>
      <c r="AH181">
        <f t="shared" ca="1" si="45"/>
        <v>3.2946127385289542E-2</v>
      </c>
      <c r="AI181">
        <f t="shared" ca="1" si="40"/>
        <v>4.0805668857686182E-2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1.018226554263681</v>
      </c>
      <c r="AN181">
        <f t="shared" ca="1" si="46"/>
        <v>1.2611320022376418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0.95812137757663396</v>
      </c>
      <c r="AT181">
        <f t="shared" ca="1" si="48"/>
        <v>1.0724196096067038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2.7729986491127514E-4</v>
      </c>
      <c r="AA182">
        <f t="shared" ca="1" si="36"/>
        <v>2.9702412312988927E-4</v>
      </c>
      <c r="AB182">
        <f t="shared" ca="1" si="37"/>
        <v>2.4702408468162037E-4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3.263368189731089E-2</v>
      </c>
      <c r="AH182">
        <f t="shared" ca="1" si="45"/>
        <v>3.324315150841943E-2</v>
      </c>
      <c r="AI182">
        <f t="shared" ca="1" si="40"/>
        <v>4.1052692942367804E-2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1.0186760909488046</v>
      </c>
      <c r="AN182">
        <f t="shared" ca="1" si="46"/>
        <v>1.2579853254545166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0.9585443784365294</v>
      </c>
      <c r="AT182">
        <f t="shared" ca="1" si="48"/>
        <v>1.0697437930535356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2.7556982716289545E-4</v>
      </c>
      <c r="AA183">
        <f t="shared" ca="1" si="36"/>
        <v>3.20782984871555E-4</v>
      </c>
      <c r="AB183">
        <f t="shared" ca="1" si="37"/>
        <v>3.5710693698486865E-4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3.2909251724473787E-2</v>
      </c>
      <c r="AH183">
        <f t="shared" ca="1" si="45"/>
        <v>3.3563934493290988E-2</v>
      </c>
      <c r="AI183">
        <f t="shared" ca="1" si="40"/>
        <v>4.1409799879352671E-2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1.0198935780824918</v>
      </c>
      <c r="AN183">
        <f t="shared" ca="1" si="46"/>
        <v>1.2583026872214551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0.95968999818571554</v>
      </c>
      <c r="AT183">
        <f t="shared" ca="1" si="48"/>
        <v>1.0700136656613199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2.7019815206539302E-4</v>
      </c>
      <c r="AA184">
        <f t="shared" ca="1" si="36"/>
        <v>3.0889541256648434E-4</v>
      </c>
      <c r="AB184">
        <f t="shared" ca="1" si="37"/>
        <v>2.7490271899282702E-4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3.3179449876539181E-2</v>
      </c>
      <c r="AH184">
        <f t="shared" ca="1" si="45"/>
        <v>3.3872829905857472E-2</v>
      </c>
      <c r="AI184">
        <f t="shared" ca="1" si="40"/>
        <v>4.1684702598345495E-2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1.0208978760015117</v>
      </c>
      <c r="AN184">
        <f t="shared" ca="1" si="46"/>
        <v>1.2563409807412234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0.96063501312530775</v>
      </c>
      <c r="AT184">
        <f t="shared" ca="1" si="48"/>
        <v>1.068345503649762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2.8393788369056647E-4</v>
      </c>
      <c r="AA185">
        <f t="shared" ca="1" si="36"/>
        <v>2.3758916732140965E-4</v>
      </c>
      <c r="AB185">
        <f t="shared" ca="1" si="37"/>
        <v>3.851914797729552E-4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3.3463387760229744E-2</v>
      </c>
      <c r="AH185">
        <f t="shared" ca="1" si="45"/>
        <v>3.4110419073178883E-2</v>
      </c>
      <c r="AI185">
        <f t="shared" ca="1" si="40"/>
        <v>4.2069894078118453E-2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1.0193354993697954</v>
      </c>
      <c r="AN185">
        <f t="shared" ca="1" si="46"/>
        <v>1.2571917218769251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0.95916486245559152</v>
      </c>
      <c r="AT185">
        <f t="shared" ca="1" si="48"/>
        <v>1.0690689421756314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3.2045717981104958E-4</v>
      </c>
      <c r="AA186">
        <f t="shared" ca="1" si="36"/>
        <v>2.1380458343135328E-4</v>
      </c>
      <c r="AB186">
        <f t="shared" ca="1" si="37"/>
        <v>5.7838523951113309E-4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3.3783844940040796E-2</v>
      </c>
      <c r="AH186">
        <f t="shared" ca="1" si="45"/>
        <v>3.4324223656610232E-2</v>
      </c>
      <c r="AI186">
        <f t="shared" ca="1" si="40"/>
        <v>4.2648279317629587E-2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1.0159951810555754</v>
      </c>
      <c r="AN186">
        <f t="shared" ca="1" si="46"/>
        <v>1.2623867825974602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0.95602172071433211</v>
      </c>
      <c r="AT186">
        <f t="shared" ca="1" si="48"/>
        <v>1.0734866280165378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2.9051173215106024E-4</v>
      </c>
      <c r="AA187">
        <f t="shared" ca="1" si="36"/>
        <v>2.9694076969877584E-4</v>
      </c>
      <c r="AB187">
        <f t="shared" ca="1" si="37"/>
        <v>2.7562723890777656E-4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3.4074356672191858E-2</v>
      </c>
      <c r="AH187">
        <f t="shared" ca="1" si="45"/>
        <v>3.4621164426309005E-2</v>
      </c>
      <c r="AI187">
        <f t="shared" ca="1" si="40"/>
        <v>4.2923906556537363E-2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1.0160474857787527</v>
      </c>
      <c r="AN187">
        <f t="shared" ca="1" si="46"/>
        <v>1.2597128969882398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0.95607093792754905</v>
      </c>
      <c r="AT187">
        <f t="shared" ca="1" si="48"/>
        <v>1.071212855440721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2.8696415933632827E-4</v>
      </c>
      <c r="AA188">
        <f t="shared" ca="1" si="36"/>
        <v>3.325747349469537E-4</v>
      </c>
      <c r="AB188">
        <f t="shared" ca="1" si="37"/>
        <v>4.1380388511864615E-4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3.4361320831528187E-2</v>
      </c>
      <c r="AH188">
        <f t="shared" ca="1" si="45"/>
        <v>3.4953739161255958E-2</v>
      </c>
      <c r="AI188">
        <f t="shared" ca="1" si="40"/>
        <v>4.3337710441656012E-2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1.0172408485876421</v>
      </c>
      <c r="AN188">
        <f t="shared" ca="1" si="46"/>
        <v>1.2612352899394819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0.95719385739337326</v>
      </c>
      <c r="AT188">
        <f t="shared" ca="1" si="48"/>
        <v>1.0725074416153182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3.0620254792148059E-4</v>
      </c>
      <c r="AA189">
        <f t="shared" ca="1" si="36"/>
        <v>4.276396675331125E-4</v>
      </c>
      <c r="AB189">
        <f t="shared" ca="1" si="37"/>
        <v>4.1416729166976528E-4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3.4667523379449665E-2</v>
      </c>
      <c r="AH189">
        <f t="shared" ca="1" si="45"/>
        <v>3.538137882878907E-2</v>
      </c>
      <c r="AI189">
        <f t="shared" ca="1" si="40"/>
        <v>4.3751877733325777E-2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1.0205914752411349</v>
      </c>
      <c r="AN189">
        <f t="shared" ca="1" si="46"/>
        <v>1.2620422074702102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0.96034669898009761</v>
      </c>
      <c r="AT189">
        <f t="shared" ca="1" si="48"/>
        <v>1.0731936141823082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2.8716020941968999E-4</v>
      </c>
      <c r="AA190">
        <f t="shared" ca="1" si="36"/>
        <v>2.4943582152747913E-4</v>
      </c>
      <c r="AB190">
        <f t="shared" ca="1" si="37"/>
        <v>3.8688552890792262E-4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3.4954683588869356E-2</v>
      </c>
      <c r="AH190">
        <f t="shared" ca="1" si="45"/>
        <v>3.5630814650316547E-2</v>
      </c>
      <c r="AI190">
        <f t="shared" ca="1" si="40"/>
        <v>4.4138763262233698E-2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1.0193430748622909</v>
      </c>
      <c r="AN190">
        <f t="shared" ca="1" si="46"/>
        <v>1.2627424633959163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0.9591719907722468</v>
      </c>
      <c r="AT190">
        <f t="shared" ca="1" si="48"/>
        <v>1.0737890856992771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2.9090433134641388E-4</v>
      </c>
      <c r="AA191">
        <f t="shared" ca="1" si="36"/>
        <v>3.801127908021854E-4</v>
      </c>
      <c r="AB191">
        <f t="shared" ca="1" si="37"/>
        <v>4.9790043506705802E-4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3.5245587920215773E-2</v>
      </c>
      <c r="AH191">
        <f t="shared" ca="1" si="45"/>
        <v>3.601092744111873E-2</v>
      </c>
      <c r="AI191">
        <f t="shared" ca="1" si="40"/>
        <v>4.4636663697300759E-2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1.0217144773591358</v>
      </c>
      <c r="AN191">
        <f t="shared" ca="1" si="46"/>
        <v>1.2664468471441941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0.96140341109570193</v>
      </c>
      <c r="AT191">
        <f t="shared" ca="1" si="48"/>
        <v>1.0769391554509864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2.764023043785763E-4</v>
      </c>
      <c r="AA192">
        <f t="shared" ca="1" si="36"/>
        <v>2.7319023664325223E-4</v>
      </c>
      <c r="AB192">
        <f t="shared" ca="1" si="37"/>
        <v>3.0450787624431108E-4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3.5521990224594346E-2</v>
      </c>
      <c r="AH192">
        <f t="shared" ca="1" si="45"/>
        <v>3.6284117677761983E-2</v>
      </c>
      <c r="AI192">
        <f t="shared" ca="1" si="40"/>
        <v>4.4941171573545068E-2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1.0214550887590741</v>
      </c>
      <c r="AN192">
        <f t="shared" ca="1" si="46"/>
        <v>1.2651647976196212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0.9611593340170026</v>
      </c>
      <c r="AT192">
        <f t="shared" ca="1" si="48"/>
        <v>1.0758489483606901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3.3856285821916797E-4</v>
      </c>
      <c r="AA193">
        <f t="shared" ca="1" si="36"/>
        <v>3.325806898444516E-4</v>
      </c>
      <c r="AB193">
        <f t="shared" ca="1" si="37"/>
        <v>1.9390730285418354E-4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3.5860553082813516E-2</v>
      </c>
      <c r="AH193">
        <f t="shared" ca="1" si="45"/>
        <v>3.6616698367606434E-2</v>
      </c>
      <c r="AI193">
        <f t="shared" ca="1" si="40"/>
        <v>4.5135078876399254E-2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1.0210857117302885</v>
      </c>
      <c r="AN193">
        <f t="shared" ca="1" si="46"/>
        <v>1.2586275167638348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0.96081176104693689</v>
      </c>
      <c r="AT193">
        <f t="shared" ca="1" si="48"/>
        <v>1.0702898885867627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2.9942544627468629E-4</v>
      </c>
      <c r="AA194">
        <f t="shared" ca="1" si="36"/>
        <v>3.0881851990499951E-4</v>
      </c>
      <c r="AB194">
        <f t="shared" ca="1" si="37"/>
        <v>4.4361788194608164E-4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3.6159978529088199E-2</v>
      </c>
      <c r="AH194">
        <f t="shared" ca="1" si="45"/>
        <v>3.6925516887511431E-2</v>
      </c>
      <c r="AI194">
        <f t="shared" ca="1" si="40"/>
        <v>4.5578696758345333E-2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1.0211708742527987</v>
      </c>
      <c r="AN194">
        <f t="shared" ca="1" si="46"/>
        <v>1.2604735570205172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0.96089189648736884</v>
      </c>
      <c r="AT194">
        <f t="shared" ca="1" si="48"/>
        <v>1.0718596923566115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3.3150096319678137E-4</v>
      </c>
      <c r="AA195">
        <f t="shared" ca="1" si="36"/>
        <v>2.969310899117992E-4</v>
      </c>
      <c r="AB195">
        <f t="shared" ca="1" si="37"/>
        <v>4.4401950791592181E-4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3.6491479492284984E-2</v>
      </c>
      <c r="AH195">
        <f t="shared" ca="1" si="45"/>
        <v>3.7222447977423231E-2</v>
      </c>
      <c r="AI195">
        <f t="shared" ca="1" si="40"/>
        <v>4.6022716266261254E-2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1.0200312098963482</v>
      </c>
      <c r="AN195">
        <f t="shared" ca="1" si="46"/>
        <v>1.2611907466232319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0.95981950569319341</v>
      </c>
      <c r="AT195">
        <f t="shared" ca="1" si="48"/>
        <v>1.072469563640817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2.7679642183738354E-4</v>
      </c>
      <c r="AA196">
        <f t="shared" ca="1" si="36"/>
        <v>2.1376487491654267E-4</v>
      </c>
      <c r="AB196">
        <f t="shared" ca="1" si="37"/>
        <v>3.8884843725134777E-4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3.6768275914122364E-2</v>
      </c>
      <c r="AH196">
        <f t="shared" ca="1" si="45"/>
        <v>3.7436212852339772E-2</v>
      </c>
      <c r="AI196">
        <f t="shared" ca="1" si="40"/>
        <v>4.6411564703512605E-2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1.018166120700831</v>
      </c>
      <c r="AN196">
        <f t="shared" ca="1" si="46"/>
        <v>1.2622719871857342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0.95806451136326798</v>
      </c>
      <c r="AT196">
        <f t="shared" ca="1" si="48"/>
        <v>1.0733890102807184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3.0430818082184154E-4</v>
      </c>
      <c r="AA197">
        <f t="shared" ca="1" si="36"/>
        <v>2.2561657598179458E-4</v>
      </c>
      <c r="AB197">
        <f t="shared" ca="1" si="37"/>
        <v>4.4480069539635679E-4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3.7072584094944204E-2</v>
      </c>
      <c r="AH197">
        <f t="shared" ca="1" si="45"/>
        <v>3.7661829428321567E-2</v>
      </c>
      <c r="AI197">
        <f t="shared" ca="1" si="40"/>
        <v>4.6856365398908958E-2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1.0158943690536457</v>
      </c>
      <c r="AN197">
        <f t="shared" ca="1" si="46"/>
        <v>1.2639088033061883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0.95592685957192658</v>
      </c>
      <c r="AT197">
        <f t="shared" ca="1" si="48"/>
        <v>1.0747808976499873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2.9069809186510693E-4</v>
      </c>
      <c r="AA198">
        <f t="shared" ca="1" si="36"/>
        <v>3.4436788455832485E-4</v>
      </c>
      <c r="AB198">
        <f t="shared" ca="1" si="37"/>
        <v>2.2255497408967114E-4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3.7363282186809309E-2</v>
      </c>
      <c r="AH198">
        <f t="shared" ca="1" si="45"/>
        <v>3.8006197312879894E-2</v>
      </c>
      <c r="AI198">
        <f t="shared" ca="1" si="40"/>
        <v>4.7078920372998628E-2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1.017207137286712</v>
      </c>
      <c r="AN198">
        <f t="shared" ca="1" si="46"/>
        <v>1.2600317107478132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0.95716213604614286</v>
      </c>
      <c r="AT198">
        <f t="shared" ca="1" si="48"/>
        <v>1.0714839627688773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3.283003978385142E-4</v>
      </c>
      <c r="AA199">
        <f t="shared" ca="1" si="36"/>
        <v>2.4934938104020926E-4</v>
      </c>
      <c r="AB199">
        <f t="shared" ca="1" si="37"/>
        <v>3.8980353391107299E-4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3.7691582584647824E-2</v>
      </c>
      <c r="AH199">
        <f t="shared" ca="1" si="45"/>
        <v>3.8255546693920103E-2</v>
      </c>
      <c r="AI199">
        <f t="shared" ca="1" si="40"/>
        <v>4.7468723906909704E-2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1.0149626009469284</v>
      </c>
      <c r="AN199">
        <f t="shared" ca="1" si="46"/>
        <v>1.2593985354768364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0.95505009306230082</v>
      </c>
      <c r="AT199">
        <f t="shared" ca="1" si="48"/>
        <v>1.0709455341383225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2.8998903121303844E-4</v>
      </c>
      <c r="AA200">
        <f t="shared" ca="1" si="36"/>
        <v>2.0182772914998184E-4</v>
      </c>
      <c r="AB200">
        <f t="shared" ca="1" si="37"/>
        <v>2.2289977036037007E-4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3.7981571615860861E-2</v>
      </c>
      <c r="AH200">
        <f t="shared" ca="1" si="45"/>
        <v>3.8457374423070088E-2</v>
      </c>
      <c r="AI200">
        <f t="shared" ca="1" si="40"/>
        <v>4.7691623677270076E-2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1.0125272016656239</v>
      </c>
      <c r="AN200">
        <f t="shared" ca="1" si="46"/>
        <v>1.2556516660135875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0.95275845363826328</v>
      </c>
      <c r="AT200">
        <f t="shared" ca="1" si="48"/>
        <v>1.0677593361194828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3.1297070047526311E-4</v>
      </c>
      <c r="AA201">
        <f t="shared" ca="1" si="36"/>
        <v>2.7304542173069716E-4</v>
      </c>
      <c r="AB201">
        <f t="shared" ca="1" si="37"/>
        <v>4.1830478922560928E-4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3.8294542316336125E-2</v>
      </c>
      <c r="AH201">
        <f t="shared" ca="1" si="45"/>
        <v>3.8730419844800787E-2</v>
      </c>
      <c r="AI201">
        <f t="shared" ca="1" si="40"/>
        <v>4.8109928466495686E-2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1.0113822362691802</v>
      </c>
      <c r="AN201">
        <f t="shared" ca="1" si="46"/>
        <v>1.2563129249353218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0.95168107472064944</v>
      </c>
      <c r="AT201">
        <f t="shared" ca="1" si="48"/>
        <v>1.068321646039013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3.5612385796302866E-4</v>
      </c>
      <c r="AA202">
        <f t="shared" ca="1" si="36"/>
        <v>3.68033129553243E-4</v>
      </c>
      <c r="AB202">
        <f t="shared" ca="1" si="37"/>
        <v>3.9075107679723025E-4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3.8650666174299152E-2</v>
      </c>
      <c r="AH202">
        <f t="shared" ca="1" si="45"/>
        <v>3.9098452974354027E-2</v>
      </c>
      <c r="AI202">
        <f t="shared" ca="1" si="40"/>
        <v>4.8500679543292916E-2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1.0115854872471159</v>
      </c>
      <c r="AN202">
        <f t="shared" ca="1" si="46"/>
        <v>1.2548471823117904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0.95187232794043453</v>
      </c>
      <c r="AT202">
        <f t="shared" ca="1" si="48"/>
        <v>1.067075233189825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3.2511747891581118E-4</v>
      </c>
      <c r="AA203">
        <f t="shared" ca="1" si="36"/>
        <v>2.8491614876940659E-4</v>
      </c>
      <c r="AB203">
        <f t="shared" ca="1" si="37"/>
        <v>5.0287616492134229E-4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3.8975783653214961E-2</v>
      </c>
      <c r="AH203">
        <f t="shared" ca="1" si="45"/>
        <v>3.9383369123123436E-2</v>
      </c>
      <c r="AI203">
        <f t="shared" ca="1" si="40"/>
        <v>4.9003555708214255E-2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1.0104574028205551</v>
      </c>
      <c r="AN203">
        <f t="shared" ca="1" si="46"/>
        <v>1.2572821150748599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0.95081083352126683</v>
      </c>
      <c r="AT203">
        <f t="shared" ca="1" si="48"/>
        <v>1.0691458091791395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3.6281390023711746E-4</v>
      </c>
      <c r="AA204">
        <f t="shared" ca="1" si="36"/>
        <v>3.3240381480228521E-4</v>
      </c>
      <c r="AB204">
        <f t="shared" ca="1" si="37"/>
        <v>4.1943238040828584E-4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3.9338597553452079E-2</v>
      </c>
      <c r="AH204">
        <f t="shared" ca="1" si="45"/>
        <v>3.971577293792572E-2</v>
      </c>
      <c r="AI204">
        <f t="shared" ca="1" si="40"/>
        <v>4.9422988088622541E-2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1.0095879214799446</v>
      </c>
      <c r="AN204">
        <f t="shared" ca="1" si="46"/>
        <v>1.2563485015313041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0.94999267703501677</v>
      </c>
      <c r="AT204">
        <f t="shared" ca="1" si="48"/>
        <v>1.0683518990490919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2.9603235601724498E-4</v>
      </c>
      <c r="AA205">
        <f t="shared" ca="1" si="36"/>
        <v>3.2052990156005844E-4</v>
      </c>
      <c r="AB205">
        <f t="shared" ca="1" si="37"/>
        <v>5.8781535736222325E-4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3.9634629909469324E-2</v>
      </c>
      <c r="AH205">
        <f t="shared" ca="1" si="45"/>
        <v>4.0036302839485775E-2</v>
      </c>
      <c r="AI205">
        <f t="shared" ca="1" si="40"/>
        <v>5.0010803445984763E-2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1.0101343933558589</v>
      </c>
      <c r="AN205">
        <f t="shared" ca="1" si="46"/>
        <v>1.2617956458838135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0.95050689107153485</v>
      </c>
      <c r="AT205">
        <f t="shared" ca="1" si="48"/>
        <v>1.0729839474069363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3.3740402655429801E-4</v>
      </c>
      <c r="AA206">
        <f t="shared" ref="AA206:AA254" ca="1" si="52">T206*EXP(-AA$1*(ROW()-ROW(T$14)-$B$2))</f>
        <v>3.4427890184027715E-4</v>
      </c>
      <c r="AB206">
        <f t="shared" ref="AB206:AB254" ca="1" si="53">U206*EXP(-AB$1*(ROW()-ROW(U$14)-$B$2))</f>
        <v>3.3616370087326248E-4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3.9972033936023624E-2</v>
      </c>
      <c r="AH206">
        <f t="shared" ca="1" si="45"/>
        <v>4.0380581741326055E-2</v>
      </c>
      <c r="AI206">
        <f t="shared" ca="1" si="45"/>
        <v>5.0346967146858025E-2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1.010220841049928</v>
      </c>
      <c r="AN206">
        <f t="shared" ca="1" si="46"/>
        <v>1.259554798423312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0.95058823582077867</v>
      </c>
      <c r="AT206">
        <f t="shared" ref="AT206:AT242" ca="1" si="56">AN206/(OFFSET(AN$14,$B$1+$B$2,0))</f>
        <v>1.0710784143187937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3.2193534274792604E-4</v>
      </c>
      <c r="AA207">
        <f t="shared" ca="1" si="52"/>
        <v>4.1554726097353976E-4</v>
      </c>
      <c r="AB207">
        <f t="shared" ca="1" si="53"/>
        <v>4.2057475523772848E-4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4.0293969278771546E-2</v>
      </c>
      <c r="AH207">
        <f t="shared" ca="1" si="60"/>
        <v>4.0796129002299591E-2</v>
      </c>
      <c r="AI207">
        <f t="shared" ca="1" si="60"/>
        <v>5.0767541902095752E-2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1.0124624039903809</v>
      </c>
      <c r="AN207">
        <f t="shared" ca="1" si="61"/>
        <v>1.2599290367961367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0.95269748092290085</v>
      </c>
      <c r="AT207">
        <f t="shared" ca="1" si="56"/>
        <v>1.0713966526705065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3.3490304378689826E-4</v>
      </c>
      <c r="AA208">
        <f t="shared" ca="1" si="52"/>
        <v>3.4431672882113447E-4</v>
      </c>
      <c r="AB208">
        <f t="shared" ca="1" si="53"/>
        <v>4.2094527438938349E-4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4.0628872322558442E-2</v>
      </c>
      <c r="AH208">
        <f t="shared" ca="1" si="60"/>
        <v>4.1140445731120724E-2</v>
      </c>
      <c r="AI208">
        <f t="shared" ca="1" si="60"/>
        <v>5.1188487176485137E-2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1.0125913760170557</v>
      </c>
      <c r="AN208">
        <f t="shared" ca="1" si="61"/>
        <v>1.2599042072861979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0.95281883982416804</v>
      </c>
      <c r="AT208">
        <f t="shared" ca="1" si="56"/>
        <v>1.0713755385814911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3.6900451906590195E-4</v>
      </c>
      <c r="AA209">
        <f t="shared" ca="1" si="52"/>
        <v>3.5620053727946618E-4</v>
      </c>
      <c r="AB209">
        <f t="shared" ca="1" si="53"/>
        <v>4.2131618603378286E-4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4.0997876841624342E-2</v>
      </c>
      <c r="AH209">
        <f t="shared" ca="1" si="60"/>
        <v>4.1496646268400189E-2</v>
      </c>
      <c r="AI209">
        <f t="shared" ca="1" si="60"/>
        <v>5.160980336251892E-2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1.0121657379649831</v>
      </c>
      <c r="AN209">
        <f t="shared" ca="1" si="61"/>
        <v>1.2588408800262676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0.95241832687830819</v>
      </c>
      <c r="AT209">
        <f t="shared" ca="1" si="56"/>
        <v>1.0704713247458615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3.2965714356785001E-4</v>
      </c>
      <c r="AA210">
        <f t="shared" ca="1" si="52"/>
        <v>4.5124589466927911E-4</v>
      </c>
      <c r="AB210">
        <f t="shared" ca="1" si="53"/>
        <v>3.9356459208535004E-4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4.1327533985192191E-2</v>
      </c>
      <c r="AH210">
        <f t="shared" ca="1" si="60"/>
        <v>4.1947892163069468E-2</v>
      </c>
      <c r="AI210">
        <f t="shared" ca="1" si="60"/>
        <v>5.2003367954604272E-2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1.0150107717072969</v>
      </c>
      <c r="AN210">
        <f t="shared" ca="1" si="61"/>
        <v>1.2583225501245072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0.95509542033754224</v>
      </c>
      <c r="AT210">
        <f t="shared" ca="1" si="56"/>
        <v>1.0700305563331125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3.3345613535564286E-4</v>
      </c>
      <c r="AA211">
        <f t="shared" ca="1" si="52"/>
        <v>3.8001763281422243E-4</v>
      </c>
      <c r="AB211">
        <f t="shared" ca="1" si="53"/>
        <v>4.5019646893066555E-4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4.1660990120547838E-2</v>
      </c>
      <c r="AH211">
        <f t="shared" ca="1" si="60"/>
        <v>4.2327909795883689E-2</v>
      </c>
      <c r="AI211">
        <f t="shared" ca="1" si="60"/>
        <v>5.2453564423534937E-2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1.0160082531261521</v>
      </c>
      <c r="AN211">
        <f t="shared" ca="1" si="61"/>
        <v>1.2590570764582967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0.95603402115004188</v>
      </c>
      <c r="AT211">
        <f t="shared" ca="1" si="56"/>
        <v>1.0706551701266969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3.6391877178268726E-4</v>
      </c>
      <c r="AA212">
        <f t="shared" ca="1" si="52"/>
        <v>3.9191986414158415E-4</v>
      </c>
      <c r="AB212">
        <f t="shared" ca="1" si="53"/>
        <v>5.3513622815693331E-4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4.2024908892330522E-2</v>
      </c>
      <c r="AH212">
        <f t="shared" ca="1" si="60"/>
        <v>4.2719829660025271E-2</v>
      </c>
      <c r="AI212">
        <f t="shared" ca="1" si="60"/>
        <v>5.2988700651691874E-2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1.0165359256215205</v>
      </c>
      <c r="AN212">
        <f t="shared" ca="1" si="61"/>
        <v>1.2608879364248242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0.95653054551984418</v>
      </c>
      <c r="AT212">
        <f t="shared" ca="1" si="56"/>
        <v>1.0722120651440814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3.6130824534457871E-4</v>
      </c>
      <c r="AA213">
        <f t="shared" ca="1" si="52"/>
        <v>4.6324415741266463E-4</v>
      </c>
      <c r="AB213">
        <f t="shared" ca="1" si="53"/>
        <v>5.356648027388868E-4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4.2386217137675097E-2</v>
      </c>
      <c r="AH213">
        <f t="shared" ca="1" si="60"/>
        <v>4.3183073817437939E-2</v>
      </c>
      <c r="AI213">
        <f t="shared" ca="1" si="60"/>
        <v>5.3524365454430761E-2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1.018799900853963</v>
      </c>
      <c r="AN213">
        <f t="shared" ca="1" si="61"/>
        <v>1.2627775977407405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0.95866087993257787</v>
      </c>
      <c r="AT213">
        <f t="shared" ca="1" si="56"/>
        <v>1.0738189626354686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3.3569368879396032E-4</v>
      </c>
      <c r="AA214">
        <f t="shared" ca="1" si="52"/>
        <v>2.4941903795727135E-4</v>
      </c>
      <c r="AB214">
        <f t="shared" ca="1" si="53"/>
        <v>2.257001838484731E-4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4.2721910826469055E-2</v>
      </c>
      <c r="AH214">
        <f t="shared" ca="1" si="60"/>
        <v>4.3432492855395209E-2</v>
      </c>
      <c r="AI214">
        <f t="shared" ca="1" si="60"/>
        <v>5.3750065638279235E-2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1.0166327304930822</v>
      </c>
      <c r="AN214">
        <f t="shared" ca="1" si="61"/>
        <v>1.2581381450049165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0.9566216360698877</v>
      </c>
      <c r="AT214">
        <f t="shared" ca="1" si="56"/>
        <v>1.0698737450984359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3.2937876528554643E-4</v>
      </c>
      <c r="AA215">
        <f t="shared" ca="1" si="52"/>
        <v>2.850379836815167E-4</v>
      </c>
      <c r="AB215">
        <f t="shared" ca="1" si="53"/>
        <v>3.6706688460628838E-4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4.3051289591754603E-2</v>
      </c>
      <c r="AH215">
        <f t="shared" ca="1" si="60"/>
        <v>4.3717530839076729E-2</v>
      </c>
      <c r="AI215">
        <f t="shared" ca="1" si="60"/>
        <v>5.4117132522885525E-2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1.0154755235822188</v>
      </c>
      <c r="AN215">
        <f t="shared" ca="1" si="61"/>
        <v>1.2570385936418107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0.95553273824559215</v>
      </c>
      <c r="AT215">
        <f t="shared" ca="1" si="56"/>
        <v>1.0689387276367648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3.4791617598559543E-4</v>
      </c>
      <c r="AA216">
        <f t="shared" ca="1" si="52"/>
        <v>4.5136920063987317E-4</v>
      </c>
      <c r="AB216">
        <f t="shared" ca="1" si="53"/>
        <v>3.6737126383896659E-4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4.3399205767740201E-2</v>
      </c>
      <c r="AH216">
        <f t="shared" ca="1" si="60"/>
        <v>4.4168900039716602E-2</v>
      </c>
      <c r="AI216">
        <f t="shared" ca="1" si="60"/>
        <v>5.4484503786724495E-2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1.0177352156188197</v>
      </c>
      <c r="AN216">
        <f t="shared" ca="1" si="61"/>
        <v>1.2554262877138709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0.95765904229643539</v>
      </c>
      <c r="AT216">
        <f t="shared" ca="1" si="56"/>
        <v>1.0675676828208853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3.775284613600196E-4</v>
      </c>
      <c r="AA217">
        <f t="shared" ca="1" si="52"/>
        <v>4.9897197055050549E-4</v>
      </c>
      <c r="AB217">
        <f t="shared" ca="1" si="53"/>
        <v>3.9596919402029221E-4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4.3776734229100223E-2</v>
      </c>
      <c r="AH217">
        <f t="shared" ca="1" si="60"/>
        <v>4.4667872010267111E-2</v>
      </c>
      <c r="AI217">
        <f t="shared" ca="1" si="60"/>
        <v>5.4880472980744784E-2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1.0203564244080709</v>
      </c>
      <c r="AN217">
        <f t="shared" ca="1" si="61"/>
        <v>1.253644748681674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0.96012552302762144</v>
      </c>
      <c r="AT217">
        <f t="shared" ca="1" si="56"/>
        <v>1.066052728486194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3.3806319399183707E-4</v>
      </c>
      <c r="AA218">
        <f t="shared" ca="1" si="52"/>
        <v>3.4453491029703981E-4</v>
      </c>
      <c r="AB218">
        <f t="shared" ca="1" si="53"/>
        <v>4.8126957917572207E-4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4.4114797423092059E-2</v>
      </c>
      <c r="AH218">
        <f t="shared" ca="1" si="60"/>
        <v>4.5012406920564151E-2</v>
      </c>
      <c r="AI218">
        <f t="shared" ca="1" si="60"/>
        <v>5.5361742559920504E-2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1.0203471295326008</v>
      </c>
      <c r="AN218">
        <f t="shared" ca="1" si="61"/>
        <v>1.2549472239204069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0.96011677682192431</v>
      </c>
      <c r="AT218">
        <f t="shared" ca="1" si="56"/>
        <v>1.0671603048418539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3.5939465588600867E-4</v>
      </c>
      <c r="AA219">
        <f t="shared" ca="1" si="52"/>
        <v>3.4454160432420409E-4</v>
      </c>
      <c r="AB219">
        <f t="shared" ca="1" si="53"/>
        <v>6.2348494266664743E-4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4.447419207897807E-2</v>
      </c>
      <c r="AH219">
        <f t="shared" ca="1" si="60"/>
        <v>4.5356948524888356E-2</v>
      </c>
      <c r="AI219">
        <f t="shared" ca="1" si="60"/>
        <v>5.5985227502587151E-2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1.0198487348425054</v>
      </c>
      <c r="AN219">
        <f t="shared" ca="1" si="61"/>
        <v>1.258825059782257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0.95964780200973587</v>
      </c>
      <c r="AT219">
        <f t="shared" ca="1" si="56"/>
        <v>1.0704578718005111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3.3740676181144986E-4</v>
      </c>
      <c r="AA220">
        <f t="shared" ca="1" si="52"/>
        <v>4.2775247918154833E-4</v>
      </c>
      <c r="AB220">
        <f t="shared" ca="1" si="53"/>
        <v>4.8223478147782614E-4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4.4811598840789522E-2</v>
      </c>
      <c r="AH220">
        <f t="shared" ca="1" si="60"/>
        <v>4.5784701004069901E-2</v>
      </c>
      <c r="AI220">
        <f t="shared" ca="1" si="60"/>
        <v>5.6467462284064976E-2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1.0217154082526201</v>
      </c>
      <c r="AN220">
        <f t="shared" ca="1" si="61"/>
        <v>1.2601081805781444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0.96140428703921743</v>
      </c>
      <c r="AT220">
        <f t="shared" ca="1" si="56"/>
        <v>1.0715489898599708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3.4676100978059838E-4</v>
      </c>
      <c r="AA221">
        <f t="shared" ca="1" si="52"/>
        <v>3.9213371502242752E-4</v>
      </c>
      <c r="AB221">
        <f t="shared" ca="1" si="53"/>
        <v>5.679114261297536E-4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4.5158359850570123E-2</v>
      </c>
      <c r="AH221">
        <f t="shared" ca="1" si="60"/>
        <v>4.6176834719092327E-2</v>
      </c>
      <c r="AI221">
        <f t="shared" ca="1" si="60"/>
        <v>5.703537371019473E-2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1.022553406985824</v>
      </c>
      <c r="AN221">
        <f t="shared" ca="1" si="61"/>
        <v>1.2630080875152656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0.96219281931359468</v>
      </c>
      <c r="AT221">
        <f t="shared" ca="1" si="56"/>
        <v>1.0740149625415658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3.3674462175203813E-4</v>
      </c>
      <c r="AA222">
        <f t="shared" ca="1" si="52"/>
        <v>3.3272197821002716E-4</v>
      </c>
      <c r="AB222">
        <f t="shared" ca="1" si="53"/>
        <v>5.1161252275925856E-4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4.5495104472322162E-2</v>
      </c>
      <c r="AH222">
        <f t="shared" ca="1" si="60"/>
        <v>4.6509556697302355E-2</v>
      </c>
      <c r="AI222">
        <f t="shared" ca="1" si="60"/>
        <v>5.7546986232953991E-2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1.0222980524332537</v>
      </c>
      <c r="AN222">
        <f t="shared" ca="1" si="61"/>
        <v>1.2649050244068309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0.96195253815548243</v>
      </c>
      <c r="AT222">
        <f t="shared" ca="1" si="56"/>
        <v>1.0756280469110779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3.1009943210902097E-4</v>
      </c>
      <c r="AA223">
        <f t="shared" ca="1" si="52"/>
        <v>4.3972098802443516E-4</v>
      </c>
      <c r="AB223">
        <f t="shared" ca="1" si="53"/>
        <v>5.121053553750908E-4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4.5805203904431185E-2</v>
      </c>
      <c r="AH223">
        <f t="shared" ca="1" si="60"/>
        <v>4.6949277685326793E-2</v>
      </c>
      <c r="AI223">
        <f t="shared" ca="1" si="60"/>
        <v>5.805909158832908E-2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1.0249769389365153</v>
      </c>
      <c r="AN223">
        <f t="shared" ca="1" si="61"/>
        <v>1.2675217363831548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0.96447329192695774</v>
      </c>
      <c r="AT223">
        <f t="shared" ca="1" si="56"/>
        <v>1.077853201162277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2.9450965452917845E-4</v>
      </c>
      <c r="AA224">
        <f t="shared" ca="1" si="52"/>
        <v>3.3276438445543855E-4</v>
      </c>
      <c r="AB224">
        <f t="shared" ca="1" si="53"/>
        <v>3.1319652473511887E-4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4.6099713558960365E-2</v>
      </c>
      <c r="AH224">
        <f t="shared" ca="1" si="60"/>
        <v>4.7282042069782232E-2</v>
      </c>
      <c r="AI224">
        <f t="shared" ca="1" si="60"/>
        <v>5.8372288113064198E-2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1.0256471986384406</v>
      </c>
      <c r="AN224">
        <f t="shared" ca="1" si="61"/>
        <v>1.266218021906091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0.96510398668369302</v>
      </c>
      <c r="AT224">
        <f t="shared" ca="1" si="56"/>
        <v>1.0767445710045691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2.8999045688109031E-4</v>
      </c>
      <c r="AA225">
        <f t="shared" ca="1" si="52"/>
        <v>1.7823910931985838E-4</v>
      </c>
      <c r="AB225">
        <f t="shared" ca="1" si="53"/>
        <v>3.70448785557223E-4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4.6389704015841457E-2</v>
      </c>
      <c r="AH225">
        <f t="shared" ca="1" si="60"/>
        <v>4.7460281179102087E-2</v>
      </c>
      <c r="AI225">
        <f t="shared" ca="1" si="60"/>
        <v>5.8742736898621424E-2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1.0230779045905325</v>
      </c>
      <c r="AN225">
        <f t="shared" ca="1" si="61"/>
        <v>1.2662882453089499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0.96268635620423526</v>
      </c>
      <c r="AT225">
        <f t="shared" ca="1" si="56"/>
        <v>1.076804286366756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2.8454281536131356E-4</v>
      </c>
      <c r="AA226">
        <f t="shared" ca="1" si="52"/>
        <v>3.4460262910797194E-4</v>
      </c>
      <c r="AB226">
        <f t="shared" ca="1" si="53"/>
        <v>2.5665028635799898E-4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4.6674246831202769E-2</v>
      </c>
      <c r="AH226">
        <f t="shared" ca="1" si="60"/>
        <v>4.7804883808210061E-2</v>
      </c>
      <c r="AI226">
        <f t="shared" ca="1" si="60"/>
        <v>5.8999387184979421E-2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1.0242240004663865</v>
      </c>
      <c r="AN226">
        <f t="shared" ca="1" si="61"/>
        <v>1.2640672574396428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0.96376479886987776</v>
      </c>
      <c r="AT226">
        <f t="shared" ca="1" si="56"/>
        <v>1.0749156411341256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3.0959601631791168E-4</v>
      </c>
      <c r="AA227">
        <f t="shared" ca="1" si="52"/>
        <v>2.9706248063069286E-4</v>
      </c>
      <c r="AB227">
        <f t="shared" ca="1" si="53"/>
        <v>3.1392758810375258E-4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4.6983842847520683E-2</v>
      </c>
      <c r="AH227">
        <f t="shared" ca="1" si="60"/>
        <v>4.8101946288840756E-2</v>
      </c>
      <c r="AI227">
        <f t="shared" ca="1" si="60"/>
        <v>5.9313314773083173E-2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1.0237976158090925</v>
      </c>
      <c r="AN227">
        <f t="shared" ca="1" si="61"/>
        <v>1.2624194016137851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0.96336358339036254</v>
      </c>
      <c r="AT227">
        <f t="shared" ca="1" si="56"/>
        <v>1.0735143660112052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2.9768361668425388E-4</v>
      </c>
      <c r="AA228">
        <f t="shared" ca="1" si="52"/>
        <v>2.0197637445744542E-4</v>
      </c>
      <c r="AB228">
        <f t="shared" ca="1" si="53"/>
        <v>3.1417170869036786E-4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4.7281526464204936E-2</v>
      </c>
      <c r="AH228">
        <f t="shared" ca="1" si="60"/>
        <v>4.83039226632982E-2</v>
      </c>
      <c r="AI228">
        <f t="shared" ca="1" si="60"/>
        <v>5.9627486481773538E-2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1.0216235869598518</v>
      </c>
      <c r="AN228">
        <f t="shared" ca="1" si="61"/>
        <v>1.2611159355634438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0.96131788589091738</v>
      </c>
      <c r="AT228">
        <f t="shared" ca="1" si="56"/>
        <v>1.0724059471063148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2.6263390193687742E-4</v>
      </c>
      <c r="AA229">
        <f t="shared" ca="1" si="52"/>
        <v>3.683266814844498E-4</v>
      </c>
      <c r="AB229">
        <f t="shared" ca="1" si="53"/>
        <v>5.1459487190705887E-4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4.7544160366141813E-2</v>
      </c>
      <c r="AH229">
        <f t="shared" ca="1" si="60"/>
        <v>4.8672249344782648E-2</v>
      </c>
      <c r="AI229">
        <f t="shared" ca="1" si="60"/>
        <v>6.0142081353680599E-2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1.0237271826855985</v>
      </c>
      <c r="AN229">
        <f t="shared" ca="1" si="61"/>
        <v>1.2649730459118653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0.96329730788318146</v>
      </c>
      <c r="AT229">
        <f t="shared" ca="1" si="56"/>
        <v>1.075685889861494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2.9417553180868247E-4</v>
      </c>
      <c r="AA230">
        <f t="shared" ca="1" si="52"/>
        <v>3.9211745900198365E-4</v>
      </c>
      <c r="AB230">
        <f t="shared" ca="1" si="53"/>
        <v>5.4372183403017613E-4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4.7838335897950494E-2</v>
      </c>
      <c r="AH230">
        <f t="shared" ca="1" si="60"/>
        <v>4.9064366803784634E-2</v>
      </c>
      <c r="AI230">
        <f t="shared" ca="1" si="60"/>
        <v>6.0685803187710774E-2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1.0256286278111666</v>
      </c>
      <c r="AN230">
        <f t="shared" ca="1" si="61"/>
        <v>1.268560079455245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0.96508651207891472</v>
      </c>
      <c r="AT230">
        <f t="shared" ca="1" si="56"/>
        <v>1.0787361693765742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3.0075482263853268E-4</v>
      </c>
      <c r="AA231">
        <f t="shared" ca="1" si="52"/>
        <v>2.4950956522520868E-4</v>
      </c>
      <c r="AB231">
        <f t="shared" ca="1" si="53"/>
        <v>3.1503122676066711E-4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4.8139090720589028E-2</v>
      </c>
      <c r="AH231">
        <f t="shared" ca="1" si="60"/>
        <v>4.9313876369009843E-2</v>
      </c>
      <c r="AI231">
        <f t="shared" ca="1" si="60"/>
        <v>6.100083441447144E-2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1.0244039850116728</v>
      </c>
      <c r="AN231">
        <f t="shared" ca="1" si="61"/>
        <v>1.2671787834243711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0.96393415905769664</v>
      </c>
      <c r="AT231">
        <f t="shared" ca="1" si="56"/>
        <v>1.0775615667595977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2.9530267217804906E-4</v>
      </c>
      <c r="AA232">
        <f t="shared" ca="1" si="52"/>
        <v>3.445680875049066E-4</v>
      </c>
      <c r="AB232">
        <f t="shared" ca="1" si="53"/>
        <v>4.5864490484843822E-4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4.8434393392767075E-2</v>
      </c>
      <c r="AH232">
        <f t="shared" ca="1" si="60"/>
        <v>4.9658444456514753E-2</v>
      </c>
      <c r="AI232">
        <f t="shared" ca="1" si="60"/>
        <v>6.145947931931988E-2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1.0252723525165583</v>
      </c>
      <c r="AN232">
        <f t="shared" ca="1" si="61"/>
        <v>1.2689222474808139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0.96475126745713857</v>
      </c>
      <c r="AT232">
        <f t="shared" ca="1" si="56"/>
        <v>1.0790441435552514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2.8336122450044096E-4</v>
      </c>
      <c r="AA233">
        <f t="shared" ca="1" si="52"/>
        <v>2.9703288514974346E-4</v>
      </c>
      <c r="AB233">
        <f t="shared" ca="1" si="53"/>
        <v>3.7295887429776228E-4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4.8717754617267517E-2</v>
      </c>
      <c r="AH233">
        <f t="shared" ca="1" si="60"/>
        <v>4.9955477341664493E-2</v>
      </c>
      <c r="AI233">
        <f t="shared" ca="1" si="60"/>
        <v>6.1832438193617639E-2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1.0254059887226059</v>
      </c>
      <c r="AN233">
        <f t="shared" ca="1" si="61"/>
        <v>1.2691972090951367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0.96487701521464531</v>
      </c>
      <c r="AT233">
        <f t="shared" ca="1" si="56"/>
        <v>1.079277960654941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3.2144537641030891E-4</v>
      </c>
      <c r="AA234">
        <f t="shared" ca="1" si="52"/>
        <v>1.6631073917381178E-4</v>
      </c>
      <c r="AB234">
        <f t="shared" ca="1" si="53"/>
        <v>3.445468717793637E-4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4.9039199993677826E-2</v>
      </c>
      <c r="AH234">
        <f t="shared" ca="1" si="60"/>
        <v>5.0121788080838302E-2</v>
      </c>
      <c r="AI234">
        <f t="shared" ca="1" si="60"/>
        <v>6.2176985065397004E-2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1.0220759736557701</v>
      </c>
      <c r="AN234">
        <f t="shared" ca="1" si="61"/>
        <v>1.2679037397309278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0.96174356852753262</v>
      </c>
      <c r="AT234">
        <f t="shared" ca="1" si="56"/>
        <v>1.0781780425590224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2.8819236355138111E-4</v>
      </c>
      <c r="AA235">
        <f t="shared" ca="1" si="52"/>
        <v>2.8509237652540431E-4</v>
      </c>
      <c r="AB235">
        <f t="shared" ca="1" si="53"/>
        <v>3.4482427237830511E-4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4.9327392357229209E-2</v>
      </c>
      <c r="AH235">
        <f t="shared" ca="1" si="60"/>
        <v>5.0406880457363704E-2</v>
      </c>
      <c r="AI235">
        <f t="shared" ca="1" si="60"/>
        <v>6.2521809337775305E-2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1.021884150946331</v>
      </c>
      <c r="AN235">
        <f t="shared" ca="1" si="61"/>
        <v>1.267486610380538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0.9615630689738246</v>
      </c>
      <c r="AT235">
        <f t="shared" ca="1" si="56"/>
        <v>1.0778233313199874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2.8736097026646197E-4</v>
      </c>
      <c r="AA236">
        <f t="shared" ca="1" si="52"/>
        <v>4.1579988667236829E-4</v>
      </c>
      <c r="AB236">
        <f t="shared" ca="1" si="53"/>
        <v>4.3141196004905071E-4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4.9614753327495674E-2</v>
      </c>
      <c r="AH236">
        <f t="shared" ca="1" si="60"/>
        <v>5.0822680344036072E-2</v>
      </c>
      <c r="AI236">
        <f t="shared" ca="1" si="60"/>
        <v>6.2953221297824352E-2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1.0243461256083881</v>
      </c>
      <c r="AN236">
        <f t="shared" ca="1" si="61"/>
        <v>1.2688407595677136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0.96387971505311953</v>
      </c>
      <c r="AT236">
        <f t="shared" ca="1" si="56"/>
        <v>1.078974849273765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2.7818095063091816E-4</v>
      </c>
      <c r="AA237">
        <f t="shared" ca="1" si="52"/>
        <v>1.900531108668086E-4</v>
      </c>
      <c r="AB237">
        <f t="shared" ca="1" si="53"/>
        <v>4.8939265427828699E-4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4.9892934278126591E-2</v>
      </c>
      <c r="AH237">
        <f t="shared" ca="1" si="60"/>
        <v>5.1012733454902884E-2</v>
      </c>
      <c r="AI237">
        <f t="shared" ca="1" si="60"/>
        <v>6.3442613952102642E-2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1.0224440432894568</v>
      </c>
      <c r="AN237">
        <f t="shared" ca="1" si="61"/>
        <v>1.2715751212074196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0.9620899112770861</v>
      </c>
      <c r="AT237">
        <f t="shared" ca="1" si="56"/>
        <v>1.0813000484099171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2.8754902779206098E-4</v>
      </c>
      <c r="AA238">
        <f t="shared" ca="1" si="52"/>
        <v>2.9694955340827235E-4</v>
      </c>
      <c r="AB238">
        <f t="shared" ca="1" si="53"/>
        <v>3.1691243861083345E-4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5.0180483305918649E-2</v>
      </c>
      <c r="AH238">
        <f t="shared" ca="1" si="60"/>
        <v>5.1309683008311159E-2</v>
      </c>
      <c r="AI238">
        <f t="shared" ca="1" si="60"/>
        <v>6.3759526390713472E-2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1.0225027665737791</v>
      </c>
      <c r="AN238">
        <f t="shared" ca="1" si="61"/>
        <v>1.2706040713480575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0.96214516816842832</v>
      </c>
      <c r="AT238">
        <f t="shared" ca="1" si="56"/>
        <v>1.0804743038334272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2.7650678060899323E-4</v>
      </c>
      <c r="AA239">
        <f t="shared" ca="1" si="52"/>
        <v>3.2070447949010588E-4</v>
      </c>
      <c r="AB239">
        <f t="shared" ca="1" si="53"/>
        <v>5.1908498399441574E-4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5.0456990086527639E-2</v>
      </c>
      <c r="AH239">
        <f t="shared" ca="1" si="60"/>
        <v>5.1630387487801264E-2</v>
      </c>
      <c r="AI239">
        <f t="shared" ca="1" si="60"/>
        <v>6.4278611374707889E-2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1.0232553982958832</v>
      </c>
      <c r="AN239">
        <f t="shared" ca="1" si="61"/>
        <v>1.2739287711073894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0.96285337258459747</v>
      </c>
      <c r="AT239">
        <f t="shared" ca="1" si="56"/>
        <v>1.0833015044846168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2.5802730055634693E-4</v>
      </c>
      <c r="AA240">
        <f t="shared" ca="1" si="52"/>
        <v>2.6129756505946814E-4</v>
      </c>
      <c r="AB240">
        <f t="shared" ca="1" si="53"/>
        <v>2.8859747267898778E-4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5.0715017387083984E-2</v>
      </c>
      <c r="AH240">
        <f t="shared" ca="1" si="60"/>
        <v>5.189168505286073E-2</v>
      </c>
      <c r="AI240">
        <f t="shared" ca="1" si="60"/>
        <v>6.456720884738687E-2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1.0232015628979438</v>
      </c>
      <c r="AN240">
        <f t="shared" ca="1" si="61"/>
        <v>1.2731378627867875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0.96280271505124193</v>
      </c>
      <c r="AT240">
        <f t="shared" ca="1" si="56"/>
        <v>1.0826289455527129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3.0454122552813444E-4</v>
      </c>
      <c r="AA241">
        <f t="shared" ca="1" si="52"/>
        <v>1.900078066428945E-4</v>
      </c>
      <c r="AB241">
        <f t="shared" ca="1" si="53"/>
        <v>3.1770454062202223E-4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5.101955861261212E-2</v>
      </c>
      <c r="AH241">
        <f t="shared" ca="1" si="60"/>
        <v>5.2081692859503627E-2</v>
      </c>
      <c r="AI241">
        <f t="shared" ca="1" si="60"/>
        <v>6.4884913388008891E-2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1.0208181778865673</v>
      </c>
      <c r="AN241">
        <f t="shared" ca="1" si="61"/>
        <v>1.2717654788171615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0.9605600195324171</v>
      </c>
      <c r="AT241">
        <f t="shared" ca="1" si="56"/>
        <v>1.0814619214201675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2.8142086187102968E-4</v>
      </c>
      <c r="AA242">
        <f t="shared" ca="1" si="52"/>
        <v>2.0185737856737585E-4</v>
      </c>
      <c r="AB242">
        <f t="shared" ca="1" si="53"/>
        <v>4.3361741591599632E-4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5.1300979474483151E-2</v>
      </c>
      <c r="AH242">
        <f t="shared" ca="1" si="60"/>
        <v>5.2283550238071005E-2</v>
      </c>
      <c r="AI242">
        <f t="shared" ca="1" si="60"/>
        <v>6.5318530803924885E-2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1.0191530605000745</v>
      </c>
      <c r="AN242">
        <f t="shared" ca="1" si="61"/>
        <v>1.2732413975919112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0.95899319282033346</v>
      </c>
      <c r="AT242">
        <f t="shared" ca="1" si="56"/>
        <v>1.0827169876887419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2.6757256849796267E-4</v>
      </c>
      <c r="AA243">
        <f t="shared" ca="1" si="52"/>
        <v>3.0871828582197767E-4</v>
      </c>
      <c r="AB243">
        <f t="shared" ca="1" si="53"/>
        <v>3.7611473939660453E-4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5.1568552042981115E-2</v>
      </c>
      <c r="AH243">
        <f t="shared" ca="1" si="60"/>
        <v>5.2592268523892982E-2</v>
      </c>
      <c r="AI243">
        <f t="shared" ca="1" si="60"/>
        <v>6.5694645543321495E-2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1.0198515653504994</v>
      </c>
      <c r="AN243">
        <f t="shared" ca="1" si="61"/>
        <v>1.2739284494272134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0.95965046543489119</v>
      </c>
      <c r="AT243">
        <f t="shared" ca="1" si="67"/>
        <v>1.0833012309397949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2.6207842787168086E-4</v>
      </c>
      <c r="AA244">
        <f t="shared" ca="1" si="52"/>
        <v>2.9683622998683695E-4</v>
      </c>
      <c r="AB244">
        <f t="shared" ca="1" si="53"/>
        <v>2.0265946193395384E-4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5.1830630470852797E-2</v>
      </c>
      <c r="AH244">
        <f t="shared" ca="1" si="60"/>
        <v>5.2889104753879819E-2</v>
      </c>
      <c r="AI244">
        <f t="shared" ca="1" si="60"/>
        <v>6.5897305005255452E-2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1.0204217906170803</v>
      </c>
      <c r="AN244">
        <f t="shared" ca="1" si="61"/>
        <v>1.2713969405082408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0.96018703071661338</v>
      </c>
      <c r="AT244">
        <f t="shared" ca="1" si="67"/>
        <v>1.081148530190164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2.3333321348049509E-4</v>
      </c>
      <c r="AA245">
        <f t="shared" ca="1" si="52"/>
        <v>2.7307488920146658E-4</v>
      </c>
      <c r="AB245">
        <f t="shared" ca="1" si="53"/>
        <v>3.4769631756394534E-4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5.2063963684333289E-2</v>
      </c>
      <c r="AH245">
        <f t="shared" ca="1" si="60"/>
        <v>5.3162179643081287E-2</v>
      </c>
      <c r="AI245">
        <f t="shared" ca="1" si="60"/>
        <v>6.6245001322819394E-2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1.0210935910566961</v>
      </c>
      <c r="AN245">
        <f t="shared" ca="1" si="61"/>
        <v>1.272377219000584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0.96081917526240823</v>
      </c>
      <c r="AT245">
        <f t="shared" ca="1" si="67"/>
        <v>1.0819821224518775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2.1107644780976557E-4</v>
      </c>
      <c r="AA246">
        <f t="shared" ca="1" si="52"/>
        <v>1.6619193992160834E-4</v>
      </c>
      <c r="AB246">
        <f t="shared" ca="1" si="53"/>
        <v>4.6401861242481135E-4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5.2275040132143055E-2</v>
      </c>
      <c r="AH246">
        <f t="shared" ca="1" si="60"/>
        <v>5.3328371583002895E-2</v>
      </c>
      <c r="AI246">
        <f t="shared" ca="1" si="60"/>
        <v>6.670901993524421E-2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1.0201497970770981</v>
      </c>
      <c r="AN246">
        <f t="shared" ca="1" si="61"/>
        <v>1.2761160922423844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0.95993109275847588</v>
      </c>
      <c r="AT246">
        <f t="shared" ca="1" si="67"/>
        <v>1.0851615207822873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2.1485160453231389E-4</v>
      </c>
      <c r="AA247">
        <f t="shared" ca="1" si="52"/>
        <v>2.4926849996082423E-4</v>
      </c>
      <c r="AB247">
        <f t="shared" ca="1" si="53"/>
        <v>3.1926151177598183E-4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5.248989173667537E-2</v>
      </c>
      <c r="AH247">
        <f t="shared" ca="1" si="60"/>
        <v>5.3577640082963722E-2</v>
      </c>
      <c r="AI247">
        <f t="shared" ca="1" si="60"/>
        <v>6.7028281447020194E-2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1.0207230060931585</v>
      </c>
      <c r="AN247">
        <f t="shared" ca="1" si="61"/>
        <v>1.2769750370848385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0.96047046566110483</v>
      </c>
      <c r="AT247">
        <f t="shared" ca="1" si="67"/>
        <v>1.085891935434349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2.1769898455339414E-4</v>
      </c>
      <c r="AA248">
        <f t="shared" ca="1" si="52"/>
        <v>1.8989215533622117E-4</v>
      </c>
      <c r="AB248">
        <f t="shared" ca="1" si="53"/>
        <v>8.7120534170029586E-5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5.2707590721228763E-2</v>
      </c>
      <c r="AH248">
        <f t="shared" ca="1" si="60"/>
        <v>5.3767532238299942E-2</v>
      </c>
      <c r="AI248">
        <f t="shared" ca="1" si="60"/>
        <v>6.7115401981190217E-2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1.0201098457085096</v>
      </c>
      <c r="AN248">
        <f t="shared" ca="1" si="61"/>
        <v>1.2733536301472133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0.95989349969026549</v>
      </c>
      <c r="AT248">
        <f t="shared" ca="1" si="67"/>
        <v>1.0828124260670628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1.4888289221410981E-4</v>
      </c>
      <c r="AA249">
        <f t="shared" ca="1" si="52"/>
        <v>2.2547373849337983E-4</v>
      </c>
      <c r="AB249">
        <f t="shared" ca="1" si="53"/>
        <v>2.3248388638542533E-4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5.2856473613442874E-2</v>
      </c>
      <c r="AH249">
        <f t="shared" ca="1" si="60"/>
        <v>5.3993005976793323E-2</v>
      </c>
      <c r="AI249">
        <f t="shared" ca="1" si="60"/>
        <v>6.7347885867575646E-2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1.0215022358786605</v>
      </c>
      <c r="AN249">
        <f t="shared" ca="1" si="61"/>
        <v>1.2741653247644429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0.96120369807623651</v>
      </c>
      <c r="AT249">
        <f t="shared" ca="1" si="67"/>
        <v>1.0835026608902096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1.5915108917236367E-4</v>
      </c>
      <c r="AA250">
        <f t="shared" ca="1" si="52"/>
        <v>1.8984594358922819E-4</v>
      </c>
      <c r="AB250">
        <f t="shared" ca="1" si="53"/>
        <v>8.7230734784636216E-5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5.3015624702615241E-2</v>
      </c>
      <c r="AH250">
        <f t="shared" ca="1" si="60"/>
        <v>5.4182851920382552E-2</v>
      </c>
      <c r="AI250">
        <f t="shared" ca="1" si="60"/>
        <v>6.7435116602360276E-2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1.0220166644138351</v>
      </c>
      <c r="AN250">
        <f t="shared" ca="1" si="61"/>
        <v>1.2719857019629484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0.96168776026723157</v>
      </c>
      <c r="AT250">
        <f t="shared" ca="1" si="67"/>
        <v>1.0816491909681705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9.6807425289517521E-5</v>
      </c>
      <c r="AA251">
        <f t="shared" ca="1" si="52"/>
        <v>1.0676394989572739E-4</v>
      </c>
      <c r="AB251">
        <f t="shared" ca="1" si="53"/>
        <v>8.728004087933642E-5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5.3112432127904757E-2</v>
      </c>
      <c r="AH251">
        <f t="shared" ca="1" si="60"/>
        <v>5.4289615870278279E-2</v>
      </c>
      <c r="AI251">
        <f t="shared" ca="1" si="60"/>
        <v>6.7522396643239613E-2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1.0221639961720947</v>
      </c>
      <c r="AN251">
        <f t="shared" ca="1" si="61"/>
        <v>1.2713105752836349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0.96182639513841361</v>
      </c>
      <c r="AT251">
        <f t="shared" ca="1" si="67"/>
        <v>1.0810750884249158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1.0147654314944617E-4</v>
      </c>
      <c r="AA252">
        <f t="shared" ca="1" si="52"/>
        <v>7.11570259832043E-5</v>
      </c>
      <c r="AB252">
        <f t="shared" ca="1" si="53"/>
        <v>5.8218022908818509E-5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5.3213908671054203E-2</v>
      </c>
      <c r="AH252">
        <f t="shared" ca="1" si="60"/>
        <v>5.4360772896261483E-2</v>
      </c>
      <c r="AI252">
        <f t="shared" ca="1" si="60"/>
        <v>6.7580614666148425E-2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1.0215519636472621</v>
      </c>
      <c r="AN252">
        <f t="shared" ca="1" si="61"/>
        <v>1.2699802806048903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0.9612504904506417</v>
      </c>
      <c r="AT252">
        <f t="shared" ca="1" si="67"/>
        <v>1.0799438554552427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4.9346506278274618E-5</v>
      </c>
      <c r="AA253">
        <f t="shared" ca="1" si="52"/>
        <v>2.3711504780130473E-5</v>
      </c>
      <c r="AB253">
        <f t="shared" ca="1" si="53"/>
        <v>5.8249368951043732E-5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5.3263255177332477E-2</v>
      </c>
      <c r="AH253">
        <f t="shared" ca="1" si="60"/>
        <v>5.4384484401041613E-2</v>
      </c>
      <c r="AI253">
        <f t="shared" ca="1" si="60"/>
        <v>6.7638864035099472E-2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1.0210507078468292</v>
      </c>
      <c r="AN253">
        <f t="shared" ca="1" si="61"/>
        <v>1.2698973018060093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0.96077882341738852</v>
      </c>
      <c r="AT253">
        <f t="shared" ca="1" si="67"/>
        <v>1.0798732933801041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4.6555678852731294E-6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5.326791074521775E-2</v>
      </c>
      <c r="AH254">
        <f t="shared" ca="1" si="60"/>
        <v>5.4384484401041613E-2</v>
      </c>
      <c r="AI254">
        <f t="shared" ca="1" si="60"/>
        <v>6.7638864035099472E-2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1.0209614689257192</v>
      </c>
      <c r="AN254">
        <f t="shared" ca="1" si="61"/>
        <v>1.2697863139145533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0.96069485220521644</v>
      </c>
      <c r="AT254">
        <f t="shared" ca="1" si="67"/>
        <v>1.0797789134174871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9FDE-A8B3-4EA8-9E66-342D68E82E3A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9.7503609760015732E-5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8.9777466651651949E-5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9.5982697280977956E-5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1.0373883021634144E-4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1.1846762242397793E-4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1.4249781904042132E-4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1.3787659025481708E-4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1.5572362103276151E-4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1.7048078696746917E-4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1.6276574787182438E-4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1.5737232939082906E-4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1.5197588002019023E-4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1.5278173218140166E-4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1.7375965907373846E-4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1.5672584669844243E-4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1.5520542746245042E-4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1.8085546668509674E-4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1.3896624785687451E-4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1.4520487594509468E-4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1.4212570555629112E-4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1.607984878902441E-4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1.7015701901477499E-4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1.4998520572722797E-4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1.8344379593555158E-4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1.4927163786196377E-4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1.5396724654996995E-4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1.6333287303520769E-4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1.5169630680553968E-4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1.6962535651822287E-4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1.7900290279652001E-4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1.9772976560115127E-4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2.3905661857679772E-4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2.5159060805396124E-4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3.0388463651357897E-4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3.5623396161309434E-4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3.5637756668183336E-4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3.5496045238118999E-4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3.4026954785518519E-4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3.1775268824396863E-4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3.2724362554617634E-4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2.8516360165327837E-4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3.2122014001320854E-4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3.0022216752595762E-4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3.6374728716850169E-4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3.8626907533098251E-4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4.2784518635005512E-4</v>
      </c>
      <c r="AA59">
        <f t="shared" ca="1" si="3"/>
        <v>6.8434823836860056E-4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4.158909358985534E-4</v>
      </c>
      <c r="AA60">
        <f t="shared" ca="1" si="3"/>
        <v>2.1013451199943482E-4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3.527637908749169E-4</v>
      </c>
      <c r="AA61">
        <f t="shared" ca="1" si="3"/>
        <v>4.7579214101994567E-4</v>
      </c>
      <c r="AB61">
        <f t="shared" ca="1" si="4"/>
        <v>6.8156323678469379E-4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4.0399851579072895E-4</v>
      </c>
      <c r="AA62">
        <f t="shared" ca="1" si="3"/>
        <v>4.3331839822620009E-4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3.8305816144068729E-4</v>
      </c>
      <c r="AA63">
        <f t="shared" ca="1" si="3"/>
        <v>8.427911039581977E-4</v>
      </c>
      <c r="AB63">
        <f t="shared" ca="1" si="4"/>
        <v>3.4406187454921348E-4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4.463503065502615E-4</v>
      </c>
      <c r="AA64">
        <f t="shared" ca="1" si="3"/>
        <v>1.0522947008140533E-3</v>
      </c>
      <c r="AB64">
        <f t="shared" ca="1" si="4"/>
        <v>3.3144548995420154E-4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4.3971401203990251E-4</v>
      </c>
      <c r="AA65">
        <f t="shared" ca="1" si="3"/>
        <v>4.6267468688087612E-4</v>
      </c>
      <c r="AB65">
        <f t="shared" ca="1" si="4"/>
        <v>5.1631731519627736E-4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4.9924768980192562E-4</v>
      </c>
      <c r="AA66">
        <f t="shared" ca="1" si="3"/>
        <v>7.4282869634297553E-4</v>
      </c>
      <c r="AB66">
        <f t="shared" ca="1" si="4"/>
        <v>2.149519204239788E-4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5.7526269413903466E-4</v>
      </c>
      <c r="AA67">
        <f t="shared" ca="1" si="3"/>
        <v>8.090345305780441E-4</v>
      </c>
      <c r="AB67">
        <f t="shared" ca="1" si="4"/>
        <v>3.2444473058800634E-4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5.6618469149189647E-4</v>
      </c>
      <c r="AA68">
        <f t="shared" ca="1" si="3"/>
        <v>2.7832552834985194E-4</v>
      </c>
      <c r="AB68">
        <f t="shared" ca="1" si="4"/>
        <v>5.1215686712573021E-4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5.3383860467810719E-4</v>
      </c>
      <c r="AA69">
        <f t="shared" ca="1" si="3"/>
        <v>3.106950947089734E-4</v>
      </c>
      <c r="AB69">
        <f t="shared" ca="1" si="4"/>
        <v>3.5311416537123647E-4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5.1575395768043537E-4</v>
      </c>
      <c r="AA70" s="5">
        <f t="shared" ca="1" si="3"/>
        <v>2.8491098759158732E-4</v>
      </c>
      <c r="AB70" s="5">
        <f t="shared" ca="1" si="4"/>
        <v>2.497280744946592E-4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4.5838833832750599E-4</v>
      </c>
      <c r="AA71">
        <f t="shared" ca="1" si="3"/>
        <v>3.0864330060408036E-4</v>
      </c>
      <c r="AB71">
        <f t="shared" ca="1" si="4"/>
        <v>3.4991136858143193E-4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3.8433854685426686E-4</v>
      </c>
      <c r="AA72">
        <f t="shared" ca="1" si="3"/>
        <v>2.3739314956636336E-4</v>
      </c>
      <c r="AB72">
        <f t="shared" ca="1" si="4"/>
        <v>3.5020371810339396E-4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3.7488793268519569E-4</v>
      </c>
      <c r="AA73">
        <f t="shared" ca="1" si="3"/>
        <v>2.4923976910989231E-4</v>
      </c>
      <c r="AB73">
        <f t="shared" ca="1" si="4"/>
        <v>4.5068332779473445E-4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3.4531171937696566E-4</v>
      </c>
      <c r="AA74">
        <f t="shared" ca="1" si="3"/>
        <v>2.37346467618752E-4</v>
      </c>
      <c r="AB74">
        <f t="shared" ca="1" si="4"/>
        <v>4.2603313678494625E-4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3.4531171937696566E-4</v>
      </c>
      <c r="AH74">
        <f t="shared" ca="1" si="7"/>
        <v>2.37346467618752E-4</v>
      </c>
      <c r="AI74">
        <f t="shared" ca="1" si="7"/>
        <v>4.2603313678494625E-4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0.68733974058855651</v>
      </c>
      <c r="AN74">
        <f t="shared" ca="1" si="8"/>
        <v>1.2337639091821835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1.1194342912034567</v>
      </c>
      <c r="AT74">
        <f t="shared" ca="1" si="9"/>
        <v>1.1313428180054064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3.3669856048256555E-4</v>
      </c>
      <c r="AA75">
        <f t="shared" ca="1" si="3"/>
        <v>1.6611338870265325E-4</v>
      </c>
      <c r="AB75">
        <f t="shared" ca="1" si="4"/>
        <v>3.5114410240163081E-4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6.820102798595312E-4</v>
      </c>
      <c r="AH75">
        <f t="shared" ca="1" si="7"/>
        <v>4.0345985632140528E-4</v>
      </c>
      <c r="AI75">
        <f t="shared" ca="1" si="7"/>
        <v>7.77177239186577E-4</v>
      </c>
      <c r="AJ75" t="e">
        <f t="shared" ca="1" si="7"/>
        <v>#NUM!</v>
      </c>
      <c r="AK75" t="e">
        <f t="shared" ca="1" si="7"/>
        <v>#DIV/0!</v>
      </c>
      <c r="AM75">
        <f t="shared" ca="1" si="14"/>
        <v>0.59157445017471444</v>
      </c>
      <c r="AN75">
        <f t="shared" ca="1" si="8"/>
        <v>1.1395388927959365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0.96346637073298225</v>
      </c>
      <c r="AT75">
        <f t="shared" ca="1" si="9"/>
        <v>1.044939905120976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3.3507721832564763E-4</v>
      </c>
      <c r="AA76">
        <f t="shared" ca="1" si="3"/>
        <v>1.5421926789869258E-4</v>
      </c>
      <c r="AB76">
        <f t="shared" ca="1" si="4"/>
        <v>2.5100173162132406E-4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1.0170874981851787E-3</v>
      </c>
      <c r="AH76">
        <f t="shared" ca="1" si="7"/>
        <v>5.5767912422009791E-4</v>
      </c>
      <c r="AI76">
        <f t="shared" ca="1" si="7"/>
        <v>1.0281789708079011E-3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0.54830988013831883</v>
      </c>
      <c r="AN76">
        <f t="shared" ca="1" si="8"/>
        <v>1.0109051312129127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0.8930036280266701</v>
      </c>
      <c r="AT76">
        <f t="shared" ca="1" si="9"/>
        <v>0.92698469404948403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2.940581281212509E-4</v>
      </c>
      <c r="AA77">
        <f t="shared" ca="1" si="3"/>
        <v>1.8977955780293072E-4</v>
      </c>
      <c r="AB77">
        <f t="shared" ca="1" si="4"/>
        <v>3.7682686065735872E-4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1.3111456263064296E-3</v>
      </c>
      <c r="AH77">
        <f t="shared" ca="1" si="7"/>
        <v>7.4745868202302865E-4</v>
      </c>
      <c r="AI77">
        <f t="shared" ca="1" si="7"/>
        <v>1.4050058314652599E-3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0.57008059747616402</v>
      </c>
      <c r="AN77">
        <f t="shared" ca="1" si="8"/>
        <v>1.0715864075474513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0.92846045685954559</v>
      </c>
      <c r="AT77">
        <f t="shared" ca="1" si="9"/>
        <v>0.98262850536342339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2.5387634883224829E-4</v>
      </c>
      <c r="AA78">
        <f t="shared" ref="AA78:AA141" ca="1" si="22">T78*EXP(-AA$1*(ROW()-ROW(T$14)-$B$2))</f>
        <v>2.1347471698046931E-4</v>
      </c>
      <c r="AB78">
        <f t="shared" ref="AB78:AB141" ca="1" si="23">U78*EXP(-AB$1*(ROW()-ROW(U$14)-$B$2))</f>
        <v>3.0169844885827546E-4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1.5650219751386779E-3</v>
      </c>
      <c r="AH78">
        <f t="shared" ca="1" si="17"/>
        <v>9.6093339900349796E-4</v>
      </c>
      <c r="AI78">
        <f t="shared" ca="1" si="17"/>
        <v>1.7067042803235353E-3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0.61400632979504899</v>
      </c>
      <c r="AN78">
        <f t="shared" ca="1" si="14"/>
        <v>1.0905305532034479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1</v>
      </c>
      <c r="AT78">
        <f t="shared" ca="1" si="16"/>
        <v>1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3.0213053412511112E-4</v>
      </c>
      <c r="AA79">
        <f t="shared" ca="1" si="22"/>
        <v>2.0158685851711226E-4</v>
      </c>
      <c r="AB79">
        <f t="shared" ca="1" si="23"/>
        <v>4.5297165907035551E-4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1.8671525092637891E-3</v>
      </c>
      <c r="AH79">
        <f t="shared" ca="1" si="29"/>
        <v>1.1625202575206103E-3</v>
      </c>
      <c r="AI79">
        <f t="shared" ca="1" si="29"/>
        <v>2.1596759393938906E-3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0.62261665919244458</v>
      </c>
      <c r="AN79">
        <f t="shared" ca="1" si="30"/>
        <v>1.156668203951611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1.0140231932140986</v>
      </c>
      <c r="AT79">
        <f t="shared" ca="1" si="32"/>
        <v>1.0606472240084268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2.6017468131775287E-4</v>
      </c>
      <c r="AA80">
        <f t="shared" ca="1" si="22"/>
        <v>2.1341764965080695E-4</v>
      </c>
      <c r="AB80">
        <f t="shared" ca="1" si="23"/>
        <v>3.2741164257207129E-4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2.1273271905815419E-3</v>
      </c>
      <c r="AH80">
        <f t="shared" ca="1" si="29"/>
        <v>1.3759379071714172E-3</v>
      </c>
      <c r="AI80">
        <f t="shared" ca="1" si="29"/>
        <v>2.4870875819659618E-3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0.64679185847066645</v>
      </c>
      <c r="AN80">
        <f t="shared" ca="1" si="30"/>
        <v>1.1691138029811357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1.0533960760413676</v>
      </c>
      <c r="AT80">
        <f t="shared" ca="1" si="32"/>
        <v>1.0720596498161821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2.6113092990523814E-4</v>
      </c>
      <c r="AA81" s="5">
        <f t="shared" ca="1" si="22"/>
        <v>3.438405980226011E-4</v>
      </c>
      <c r="AB81" s="5">
        <f t="shared" ca="1" si="23"/>
        <v>3.7810823605183736E-4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2.3884581204867798E-3</v>
      </c>
      <c r="AH81" s="5">
        <f t="shared" ca="1" si="29"/>
        <v>1.7197785051940183E-3</v>
      </c>
      <c r="AI81" s="5">
        <f t="shared" ca="1" si="29"/>
        <v>2.865195818017799E-3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0.7200371195302846</v>
      </c>
      <c r="AN81" s="5">
        <f t="shared" ca="1" si="30"/>
        <v>1.1996006098837761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1.1726868023830113</v>
      </c>
      <c r="AT81" s="5">
        <f t="shared" ca="1" si="32"/>
        <v>1.1000155899896005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2.5858088909246351E-4</v>
      </c>
      <c r="AA82">
        <f t="shared" ca="1" si="22"/>
        <v>2.2524880756326254E-4</v>
      </c>
      <c r="AB82">
        <f t="shared" ca="1" si="23"/>
        <v>2.522577277007557E-4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2.6470390095792431E-3</v>
      </c>
      <c r="AH82">
        <f t="shared" ca="1" si="29"/>
        <v>1.9450273127572808E-3</v>
      </c>
      <c r="AI82">
        <f t="shared" ca="1" si="29"/>
        <v>3.1174535457185546E-3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0.73479359605903594</v>
      </c>
      <c r="AN82">
        <f t="shared" ca="1" si="30"/>
        <v>1.1777134883305274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1.1967199040184242</v>
      </c>
      <c r="AT82">
        <f t="shared" ca="1" si="32"/>
        <v>1.0799454310298582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2.569056488748643E-4</v>
      </c>
      <c r="AA83">
        <f t="shared" ca="1" si="22"/>
        <v>2.8450881797419765E-4</v>
      </c>
      <c r="AB83">
        <f t="shared" ca="1" si="23"/>
        <v>2.5244345224624412E-4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2.9039446584541075E-3</v>
      </c>
      <c r="AH83">
        <f t="shared" ca="1" si="29"/>
        <v>2.2295361307314784E-3</v>
      </c>
      <c r="AI83">
        <f t="shared" ca="1" si="29"/>
        <v>3.3698969979647987E-3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0.7677612327220984</v>
      </c>
      <c r="AN83">
        <f t="shared" ca="1" si="30"/>
        <v>1.1604549653362668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1.250412569815643</v>
      </c>
      <c r="AT83">
        <f t="shared" ca="1" si="32"/>
        <v>1.06411962684348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2.341742020048787E-4</v>
      </c>
      <c r="AA84">
        <f t="shared" ca="1" si="22"/>
        <v>2.4892236076414344E-4</v>
      </c>
      <c r="AB84">
        <f t="shared" ca="1" si="23"/>
        <v>3.2844290147256459E-4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3.1381188604589863E-3</v>
      </c>
      <c r="AH84">
        <f t="shared" ca="1" si="29"/>
        <v>2.4784584914956218E-3</v>
      </c>
      <c r="AI84">
        <f t="shared" ca="1" si="29"/>
        <v>3.6983398994373633E-3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0.78979114613049373</v>
      </c>
      <c r="AN84">
        <f t="shared" ca="1" si="30"/>
        <v>1.1785212937716574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1.2862915377340174</v>
      </c>
      <c r="AT84">
        <f t="shared" ca="1" si="32"/>
        <v>1.0806861763842706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2.3511738396201739E-4</v>
      </c>
      <c r="AA85">
        <f t="shared" ca="1" si="22"/>
        <v>2.2518944891072236E-4</v>
      </c>
      <c r="AB85">
        <f t="shared" ca="1" si="23"/>
        <v>2.275452676050736E-4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3.3732362444210038E-3</v>
      </c>
      <c r="AH85">
        <f t="shared" ca="1" si="29"/>
        <v>2.7036479404063439E-3</v>
      </c>
      <c r="AI85">
        <f t="shared" ca="1" si="29"/>
        <v>3.9258851670424368E-3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0.80149973037847788</v>
      </c>
      <c r="AN85">
        <f t="shared" ca="1" si="30"/>
        <v>1.1638334473416914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1.305360696600657</v>
      </c>
      <c r="AT85">
        <f t="shared" ca="1" si="32"/>
        <v>1.0672176436716194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2.5712794184337457E-4</v>
      </c>
      <c r="AA86">
        <f t="shared" ca="1" si="22"/>
        <v>3.3185535266178789E-4</v>
      </c>
      <c r="AB86">
        <f t="shared" ca="1" si="23"/>
        <v>4.0488394535671699E-4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3.6303641862643786E-3</v>
      </c>
      <c r="AH86">
        <f t="shared" ca="1" si="29"/>
        <v>3.035503293068132E-3</v>
      </c>
      <c r="AI86">
        <f t="shared" ca="1" si="29"/>
        <v>4.3307691123991542E-3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0.83614291495962711</v>
      </c>
      <c r="AN86">
        <f t="shared" ca="1" si="30"/>
        <v>1.1929296594498107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1.3617822396696233</v>
      </c>
      <c r="AT86">
        <f t="shared" ca="1" si="32"/>
        <v>1.0938984294805534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2.7213321919639756E-4</v>
      </c>
      <c r="AA87">
        <f t="shared" ca="1" si="22"/>
        <v>2.9628638693194042E-4</v>
      </c>
      <c r="AB87">
        <f t="shared" ca="1" si="23"/>
        <v>3.2923536204396196E-4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3.9024974054607761E-3</v>
      </c>
      <c r="AH87">
        <f t="shared" ca="1" si="29"/>
        <v>3.3317896800000722E-3</v>
      </c>
      <c r="AI87">
        <f t="shared" ca="1" si="29"/>
        <v>4.6600044744431164E-3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0.85375833314786809</v>
      </c>
      <c r="AN87">
        <f t="shared" ca="1" si="30"/>
        <v>1.1941082825378329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1.3904715500780696</v>
      </c>
      <c r="AT87">
        <f t="shared" ca="1" si="32"/>
        <v>1.0949792090007235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2.4147794071222256E-4</v>
      </c>
      <c r="AA88">
        <f t="shared" ca="1" si="22"/>
        <v>4.6226353965955178E-4</v>
      </c>
      <c r="AB88">
        <f t="shared" ca="1" si="23"/>
        <v>5.0701669697129882E-4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4.1439753461729985E-3</v>
      </c>
      <c r="AH88">
        <f t="shared" ca="1" si="29"/>
        <v>3.7940532196596242E-3</v>
      </c>
      <c r="AI88">
        <f t="shared" ca="1" si="29"/>
        <v>5.1670211714144156E-3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0.9155588300406925</v>
      </c>
      <c r="AN88">
        <f t="shared" ca="1" si="30"/>
        <v>1.2468754613094428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1.4911227875228903</v>
      </c>
      <c r="AT88">
        <f t="shared" ca="1" si="32"/>
        <v>1.1433659127171905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2.8196309484036525E-4</v>
      </c>
      <c r="AA89">
        <f t="shared" ca="1" si="22"/>
        <v>3.0816587421462799E-4</v>
      </c>
      <c r="AB89">
        <f t="shared" ca="1" si="23"/>
        <v>4.3135775648529178E-4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4.4259384410133638E-3</v>
      </c>
      <c r="AH89">
        <f t="shared" ca="1" si="29"/>
        <v>4.102219093874252E-3</v>
      </c>
      <c r="AI89">
        <f t="shared" ca="1" si="29"/>
        <v>5.5983789278997078E-3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0.92685859700638018</v>
      </c>
      <c r="AN89">
        <f t="shared" ca="1" si="30"/>
        <v>1.2649021224565207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1.5095261270608711</v>
      </c>
      <c r="AT89">
        <f t="shared" ca="1" si="32"/>
        <v>1.159896087955403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2.6975081991524418E-4</v>
      </c>
      <c r="AA90">
        <f t="shared" ca="1" si="22"/>
        <v>2.8444499393816204E-4</v>
      </c>
      <c r="AB90">
        <f t="shared" ca="1" si="23"/>
        <v>3.5553339319256678E-4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4.695689260928608E-3</v>
      </c>
      <c r="AH90">
        <f t="shared" ca="1" si="29"/>
        <v>4.3866640878124138E-3</v>
      </c>
      <c r="AI90">
        <f t="shared" ca="1" si="29"/>
        <v>5.9539123210922747E-3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0.93418960328412315</v>
      </c>
      <c r="AN90">
        <f t="shared" ca="1" si="30"/>
        <v>1.267952794626543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1.521465753611936</v>
      </c>
      <c r="AT90">
        <f t="shared" ca="1" si="32"/>
        <v>1.16269350812952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2.6895686650149354E-4</v>
      </c>
      <c r="AA91">
        <f t="shared" ca="1" si="22"/>
        <v>2.1330664742046231E-4</v>
      </c>
      <c r="AB91">
        <f t="shared" ca="1" si="23"/>
        <v>3.3040643275919924E-4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4.9646461274301017E-3</v>
      </c>
      <c r="AH91">
        <f t="shared" ca="1" si="29"/>
        <v>4.5999707352328764E-3</v>
      </c>
      <c r="AI91">
        <f t="shared" ca="1" si="29"/>
        <v>6.284318753851474E-3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0.926545541648505</v>
      </c>
      <c r="AN91">
        <f t="shared" ca="1" si="30"/>
        <v>1.2658140363982977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1.5090162701706664</v>
      </c>
      <c r="AT91">
        <f t="shared" ca="1" si="32"/>
        <v>1.1607322992280704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2.5409107452663699E-4</v>
      </c>
      <c r="AA92">
        <f t="shared" ca="1" si="22"/>
        <v>2.4883505729446126E-4</v>
      </c>
      <c r="AB92">
        <f t="shared" ca="1" si="23"/>
        <v>3.3067496869389863E-4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5.2187372019567389E-3</v>
      </c>
      <c r="AH92">
        <f t="shared" ca="1" si="29"/>
        <v>4.8488057925273375E-3</v>
      </c>
      <c r="AI92">
        <f t="shared" ca="1" si="29"/>
        <v>6.6149937225453729E-3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0.92911476567727969</v>
      </c>
      <c r="AN92">
        <f t="shared" ca="1" si="30"/>
        <v>1.2675468157440684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1.5132006309892794</v>
      </c>
      <c r="AT92">
        <f t="shared" ca="1" si="32"/>
        <v>1.1623212316432885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2.7000213446612848E-4</v>
      </c>
      <c r="AA93">
        <f t="shared" ca="1" si="22"/>
        <v>3.0807178880570103E-4</v>
      </c>
      <c r="AB93">
        <f t="shared" ca="1" si="23"/>
        <v>3.8187744879862536E-4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5.4887393364228673E-3</v>
      </c>
      <c r="AH93">
        <f t="shared" ca="1" si="29"/>
        <v>5.1568775813330388E-3</v>
      </c>
      <c r="AI93">
        <f t="shared" ca="1" si="29"/>
        <v>6.996871171343998E-3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0.93953770898034483</v>
      </c>
      <c r="AN93">
        <f t="shared" ca="1" si="30"/>
        <v>1.2747683470616431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1.5301759336812635</v>
      </c>
      <c r="AT93">
        <f t="shared" ca="1" si="32"/>
        <v>1.1689432664834509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2.9032793701438346E-4</v>
      </c>
      <c r="AA94">
        <f t="shared" ca="1" si="22"/>
        <v>2.4880455267092534E-4</v>
      </c>
      <c r="AB94">
        <f t="shared" ca="1" si="23"/>
        <v>4.5868336032912172E-4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5.7790672734372509E-3</v>
      </c>
      <c r="AH94">
        <f t="shared" ca="1" si="29"/>
        <v>5.4056821340039644E-3</v>
      </c>
      <c r="AI94">
        <f t="shared" ca="1" si="29"/>
        <v>7.4555545316731201E-3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0.93539006871411523</v>
      </c>
      <c r="AN94">
        <f t="shared" ca="1" si="30"/>
        <v>1.290096511930503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1.5234208888796665</v>
      </c>
      <c r="AT94">
        <f t="shared" ca="1" si="32"/>
        <v>1.1829989615062388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2.622557599755433E-4</v>
      </c>
      <c r="AA95">
        <f t="shared" ca="1" si="22"/>
        <v>2.8433236093287667E-4</v>
      </c>
      <c r="AB95">
        <f t="shared" ca="1" si="23"/>
        <v>3.8256625307502658E-4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6.0413230334127946E-3</v>
      </c>
      <c r="AH95">
        <f t="shared" ca="1" si="29"/>
        <v>5.6900144949368408E-3</v>
      </c>
      <c r="AI95">
        <f t="shared" ca="1" si="29"/>
        <v>7.8381207847481472E-3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0.94184907237488069</v>
      </c>
      <c r="AN95">
        <f t="shared" ca="1" si="30"/>
        <v>1.297417923424685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1.5339403303696613</v>
      </c>
      <c r="AT95">
        <f t="shared" ca="1" si="32"/>
        <v>1.1897125849555545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2.8258981309920442E-4</v>
      </c>
      <c r="AA96">
        <f t="shared" ca="1" si="22"/>
        <v>3.5542131171507468E-4</v>
      </c>
      <c r="AB96">
        <f t="shared" ca="1" si="23"/>
        <v>4.3397153184888531E-4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6.3239128465119986E-3</v>
      </c>
      <c r="AH96">
        <f t="shared" ca="1" si="29"/>
        <v>6.0454358066519154E-3</v>
      </c>
      <c r="AI96">
        <f t="shared" ca="1" si="29"/>
        <v>8.2720923165970333E-3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0.95596444058939245</v>
      </c>
      <c r="AN96">
        <f t="shared" ca="1" si="30"/>
        <v>1.3080655153493406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1.5569292924203024</v>
      </c>
      <c r="AT96">
        <f t="shared" ca="1" si="32"/>
        <v>1.1994762654809448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2.8356358355987118E-4</v>
      </c>
      <c r="AA97">
        <f t="shared" ca="1" si="22"/>
        <v>3.1987303544296218E-4</v>
      </c>
      <c r="AB97">
        <f t="shared" ca="1" si="23"/>
        <v>2.8101931049706591E-4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6.6074764300718698E-3</v>
      </c>
      <c r="AH97">
        <f t="shared" ca="1" si="29"/>
        <v>6.3653088420948774E-3</v>
      </c>
      <c r="AI97">
        <f t="shared" ca="1" si="29"/>
        <v>8.5531116270940993E-3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0.96334945867156752</v>
      </c>
      <c r="AN97">
        <f t="shared" ca="1" si="30"/>
        <v>1.2944596500060563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1.5689568851727096</v>
      </c>
      <c r="AT97">
        <f t="shared" ca="1" si="32"/>
        <v>1.1869998930369845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3.1097414818952965E-4</v>
      </c>
      <c r="AA98">
        <f t="shared" ca="1" si="22"/>
        <v>2.4876755643199249E-4</v>
      </c>
      <c r="AB98">
        <f t="shared" ca="1" si="23"/>
        <v>2.8123369977799671E-4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6.9184505782613993E-3</v>
      </c>
      <c r="AH98">
        <f t="shared" ca="1" si="29"/>
        <v>6.6140763985268695E-3</v>
      </c>
      <c r="AI98">
        <f t="shared" ca="1" si="29"/>
        <v>8.8343453268720958E-3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0.956005441349699</v>
      </c>
      <c r="AN98">
        <f t="shared" ca="1" si="30"/>
        <v>1.2769254079274148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1.5569960682144872</v>
      </c>
      <c r="AT98">
        <f t="shared" ca="1" si="32"/>
        <v>1.1709212586262985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3.1284825543866665E-4</v>
      </c>
      <c r="AA99">
        <f t="shared" ca="1" si="22"/>
        <v>2.4874499273513305E-4</v>
      </c>
      <c r="AB99">
        <f t="shared" ca="1" si="23"/>
        <v>3.8383191363540567E-4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7.2312988337000662E-3</v>
      </c>
      <c r="AH99">
        <f t="shared" ca="1" si="29"/>
        <v>6.8628213912620027E-3</v>
      </c>
      <c r="AI99">
        <f t="shared" ca="1" si="29"/>
        <v>9.2181772405075021E-3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0.9490440858672794</v>
      </c>
      <c r="AN99">
        <f t="shared" ca="1" si="30"/>
        <v>1.2747609319570608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1.5456584725829514</v>
      </c>
      <c r="AT99">
        <f t="shared" ca="1" si="32"/>
        <v>1.1689364669448588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3.1031498357556291E-4</v>
      </c>
      <c r="AA100">
        <f t="shared" ca="1" si="22"/>
        <v>3.1980893352791045E-4</v>
      </c>
      <c r="AB100">
        <f t="shared" ca="1" si="23"/>
        <v>6.6606900088327656E-4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7.5416138172756291E-3</v>
      </c>
      <c r="AH100">
        <f t="shared" ca="1" si="29"/>
        <v>7.1826303247899135E-3</v>
      </c>
      <c r="AI100">
        <f t="shared" ca="1" si="29"/>
        <v>9.8842462413907782E-3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0.95239964533010302</v>
      </c>
      <c r="AN100">
        <f t="shared" ca="1" si="30"/>
        <v>1.310627470575179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1.5511234968017469</v>
      </c>
      <c r="AT100">
        <f t="shared" ca="1" si="32"/>
        <v>1.2018255396194022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3.3689119603496812E-4</v>
      </c>
      <c r="AA101">
        <f t="shared" ca="1" si="22"/>
        <v>3.7904832717679899E-4</v>
      </c>
      <c r="AB101">
        <f t="shared" ca="1" si="23"/>
        <v>4.3590523390898544E-4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7.8785050133105966E-3</v>
      </c>
      <c r="AH101">
        <f t="shared" ca="1" si="29"/>
        <v>7.561678651966712E-3</v>
      </c>
      <c r="AI101">
        <f t="shared" ca="1" si="29"/>
        <v>1.0320151475299764E-2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0.9597859795978283</v>
      </c>
      <c r="AN101">
        <f t="shared" ca="1" si="30"/>
        <v>1.3099124082378635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1.5631532331567302</v>
      </c>
      <c r="AT101">
        <f t="shared" ca="1" si="32"/>
        <v>1.2011698382864913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4.1998665424485129E-4</v>
      </c>
      <c r="AA102">
        <f t="shared" ca="1" si="22"/>
        <v>4.7387521581508023E-4</v>
      </c>
      <c r="AB102">
        <f t="shared" ca="1" si="23"/>
        <v>4.1062891356051496E-4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8.2984916675554483E-3</v>
      </c>
      <c r="AH102">
        <f t="shared" ca="1" si="29"/>
        <v>8.0355538677817917E-3</v>
      </c>
      <c r="AI102">
        <f t="shared" ca="1" si="29"/>
        <v>1.073078038886028E-2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0.9683149889995476</v>
      </c>
      <c r="AN102">
        <f t="shared" ca="1" si="30"/>
        <v>1.2931000980352048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1.5770439847464837</v>
      </c>
      <c r="AT102">
        <f t="shared" ca="1" si="32"/>
        <v>1.1857532044716272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4.1223445234626335E-4</v>
      </c>
      <c r="AA103">
        <f t="shared" ca="1" si="22"/>
        <v>3.6726404957375185E-4</v>
      </c>
      <c r="AB103">
        <f t="shared" ca="1" si="23"/>
        <v>3.596019442969962E-4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8.7107261199017121E-3</v>
      </c>
      <c r="AH103">
        <f t="shared" ca="1" si="29"/>
        <v>8.4028179173555439E-3</v>
      </c>
      <c r="AI103">
        <f t="shared" ca="1" si="29"/>
        <v>1.1090382333157275E-2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0.96465183288880141</v>
      </c>
      <c r="AN103">
        <f t="shared" ca="1" si="30"/>
        <v>1.2731868940086035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1.5710779939529214</v>
      </c>
      <c r="AT103">
        <f t="shared" ca="1" si="32"/>
        <v>1.1674930979866636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4.5218228387773341E-4</v>
      </c>
      <c r="AA104">
        <f t="shared" ca="1" si="22"/>
        <v>4.8580877552846421E-4</v>
      </c>
      <c r="AB104">
        <f t="shared" ca="1" si="23"/>
        <v>5.914055415848201E-4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9.1629084037794448E-3</v>
      </c>
      <c r="AH104">
        <f t="shared" ca="1" si="29"/>
        <v>8.8886266928840073E-3</v>
      </c>
      <c r="AI104">
        <f t="shared" ca="1" si="29"/>
        <v>1.1681787874742095E-2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0.97006608613676593</v>
      </c>
      <c r="AN104">
        <f t="shared" ca="1" si="30"/>
        <v>1.2748995580839466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1.5798959050805994</v>
      </c>
      <c r="AT104">
        <f t="shared" ca="1" si="32"/>
        <v>1.1690635850035676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4.9042128304961142E-4</v>
      </c>
      <c r="AA105">
        <f t="shared" ca="1" si="22"/>
        <v>2.7250883481138086E-4</v>
      </c>
      <c r="AB105">
        <f t="shared" ca="1" si="23"/>
        <v>4.3752623379694869E-4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9.6533296868290559E-3</v>
      </c>
      <c r="AH105">
        <f t="shared" ca="1" si="29"/>
        <v>9.1611355276953882E-3</v>
      </c>
      <c r="AI105">
        <f t="shared" ca="1" si="29"/>
        <v>1.2119314108539045E-2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0.9490130167412375</v>
      </c>
      <c r="AN105">
        <f t="shared" ca="1" si="30"/>
        <v>1.2554542838285698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1.5456078719221207</v>
      </c>
      <c r="AT105">
        <f t="shared" ca="1" si="32"/>
        <v>1.1512325630315046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4.8360795031425832E-4</v>
      </c>
      <c r="AA106">
        <f t="shared" ca="1" si="22"/>
        <v>4.6213822384903313E-4</v>
      </c>
      <c r="AB106">
        <f t="shared" ca="1" si="23"/>
        <v>8.5043892030323305E-4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1.0136937637143314E-2</v>
      </c>
      <c r="AH106">
        <f t="shared" ca="1" si="29"/>
        <v>9.6232737515444221E-3</v>
      </c>
      <c r="AI106">
        <f t="shared" ca="1" si="29"/>
        <v>1.2969753028842278E-2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0.9493275085646431</v>
      </c>
      <c r="AN106">
        <f t="shared" ca="1" si="30"/>
        <v>1.2794547518294961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1.5461200683086149</v>
      </c>
      <c r="AT106">
        <f t="shared" ca="1" si="32"/>
        <v>1.1732406286748049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4.6616421245698254E-4</v>
      </c>
      <c r="AA107">
        <f t="shared" ca="1" si="22"/>
        <v>3.9106109667676414E-4</v>
      </c>
      <c r="AB107">
        <f t="shared" ca="1" si="23"/>
        <v>7.2244762260229901E-4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1.0603101849600297E-2</v>
      </c>
      <c r="AH107">
        <f t="shared" ca="1" si="29"/>
        <v>1.0014334848221186E-2</v>
      </c>
      <c r="AI107">
        <f t="shared" ca="1" si="29"/>
        <v>1.3692200651444577E-2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0.94447219221974132</v>
      </c>
      <c r="AN107">
        <f t="shared" ca="1" si="30"/>
        <v>1.2913391614700682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1.5382124684854626</v>
      </c>
      <c r="AT107">
        <f t="shared" ca="1" si="32"/>
        <v>1.1841384523127227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4.2036279533905923E-4</v>
      </c>
      <c r="AA108">
        <f t="shared" ca="1" si="22"/>
        <v>3.3180744790053094E-4</v>
      </c>
      <c r="AB108">
        <f t="shared" ca="1" si="23"/>
        <v>5.4238760149255322E-4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1.1023464644939356E-2</v>
      </c>
      <c r="AH108">
        <f t="shared" ca="1" si="29"/>
        <v>1.0346142296121717E-2</v>
      </c>
      <c r="AI108">
        <f t="shared" ca="1" si="29"/>
        <v>1.4234588252937131E-2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0.93855630959649483</v>
      </c>
      <c r="AN108">
        <f t="shared" ca="1" si="30"/>
        <v>1.2912989437918627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1.5285775798268697</v>
      </c>
      <c r="AT108">
        <f t="shared" ca="1" si="32"/>
        <v>1.1841015733109495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3.9841529541481479E-4</v>
      </c>
      <c r="AA109">
        <f t="shared" ca="1" si="22"/>
        <v>5.0965016348080989E-4</v>
      </c>
      <c r="AB109">
        <f t="shared" ca="1" si="23"/>
        <v>5.4294021270548018E-4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1.1421879940354171E-2</v>
      </c>
      <c r="AH109">
        <f t="shared" ca="1" si="29"/>
        <v>1.0855792459602526E-2</v>
      </c>
      <c r="AI109">
        <f t="shared" ca="1" si="29"/>
        <v>1.4777528465642611E-2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0.95043832681591889</v>
      </c>
      <c r="AN109">
        <f t="shared" ca="1" si="30"/>
        <v>1.2937912622801031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1.5479291999044513</v>
      </c>
      <c r="AT109">
        <f t="shared" ca="1" si="32"/>
        <v>1.1863869916157546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3.782121074662927E-4</v>
      </c>
      <c r="AA110">
        <f t="shared" ca="1" si="22"/>
        <v>2.7258568038948726E-4</v>
      </c>
      <c r="AB110">
        <f t="shared" ca="1" si="23"/>
        <v>4.399262042485303E-4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1.1800092047820463E-2</v>
      </c>
      <c r="AH110">
        <f t="shared" ca="1" si="29"/>
        <v>1.1128378139992012E-2</v>
      </c>
      <c r="AI110">
        <f t="shared" ca="1" si="29"/>
        <v>1.5217454669891141E-2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0.94307553660545218</v>
      </c>
      <c r="AN110">
        <f t="shared" ca="1" si="30"/>
        <v>1.289604742761467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1.5359378085242936</v>
      </c>
      <c r="AT110">
        <f t="shared" ca="1" si="32"/>
        <v>1.1825480166266189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3.8635063061776519E-4</v>
      </c>
      <c r="AA111">
        <f t="shared" ca="1" si="22"/>
        <v>3.5555310376031652E-4</v>
      </c>
      <c r="AB111">
        <f t="shared" ca="1" si="23"/>
        <v>2.3306835563197541E-4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1.2186442678438228E-2</v>
      </c>
      <c r="AH111">
        <f t="shared" ca="1" si="29"/>
        <v>1.1483931243752328E-2</v>
      </c>
      <c r="AI111">
        <f t="shared" ca="1" si="29"/>
        <v>1.5450523025523116E-2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0.94235303498954048</v>
      </c>
      <c r="AN111">
        <f t="shared" ca="1" si="30"/>
        <v>1.267845213998348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1.5347611079255346</v>
      </c>
      <c r="AT111">
        <f t="shared" ca="1" si="32"/>
        <v>1.1625948583228924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3.4483736781286634E-4</v>
      </c>
      <c r="AA112">
        <f t="shared" ca="1" si="22"/>
        <v>4.3856050793309679E-4</v>
      </c>
      <c r="AB112">
        <f t="shared" ca="1" si="23"/>
        <v>2.0731449120428181E-4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1.2531280046251094E-2</v>
      </c>
      <c r="AH112">
        <f t="shared" ca="1" si="29"/>
        <v>1.1922491751685426E-2</v>
      </c>
      <c r="AI112">
        <f t="shared" ca="1" si="29"/>
        <v>1.5657837516727398E-2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0.95141850694272889</v>
      </c>
      <c r="AN112">
        <f t="shared" ca="1" si="30"/>
        <v>1.2495002472960979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1.5495255680186648</v>
      </c>
      <c r="AT112">
        <f t="shared" ca="1" si="32"/>
        <v>1.1457728017116755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3.361009359449114E-4</v>
      </c>
      <c r="AA113">
        <f t="shared" ca="1" si="22"/>
        <v>3.0816862207797192E-4</v>
      </c>
      <c r="AB113">
        <f t="shared" ca="1" si="23"/>
        <v>2.5933472099736745E-4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1.2867380982196005E-2</v>
      </c>
      <c r="AH113">
        <f t="shared" ca="1" si="29"/>
        <v>1.2230660373763398E-2</v>
      </c>
      <c r="AI113">
        <f t="shared" ca="1" si="29"/>
        <v>1.5917172237724764E-2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0.95051668950242418</v>
      </c>
      <c r="AN113">
        <f t="shared" ca="1" si="30"/>
        <v>1.2370172500331351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1.5480568251140017</v>
      </c>
      <c r="AT113">
        <f t="shared" ca="1" si="32"/>
        <v>1.134326082290295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3.8060358533844305E-4</v>
      </c>
      <c r="AA114">
        <f t="shared" ca="1" si="22"/>
        <v>3.6744316476304773E-4</v>
      </c>
      <c r="AB114">
        <f t="shared" ca="1" si="23"/>
        <v>5.7113273478834347E-4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1.3247984567534447E-2</v>
      </c>
      <c r="AH114">
        <f t="shared" ca="1" si="29"/>
        <v>1.2598103538526445E-2</v>
      </c>
      <c r="AI114">
        <f t="shared" ca="1" si="29"/>
        <v>1.6488304972513107E-2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0.95094491349268306</v>
      </c>
      <c r="AN114">
        <f t="shared" ca="1" si="30"/>
        <v>1.244589687469851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1.548754251133049</v>
      </c>
      <c r="AT114">
        <f t="shared" ca="1" si="32"/>
        <v>1.1412698927268496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3.4702666956693381E-4</v>
      </c>
      <c r="AA115">
        <f t="shared" ca="1" si="22"/>
        <v>3.4373955074189021E-4</v>
      </c>
      <c r="AB115">
        <f t="shared" ca="1" si="23"/>
        <v>6.7574963021187217E-4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1.3595011237101381E-2</v>
      </c>
      <c r="AH115">
        <f t="shared" ca="1" si="29"/>
        <v>1.2941843089268336E-2</v>
      </c>
      <c r="AI115">
        <f t="shared" ca="1" si="29"/>
        <v>1.7164054602724979E-2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0.95195530651342741</v>
      </c>
      <c r="AN115">
        <f t="shared" ca="1" si="30"/>
        <v>1.2625259592197704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1.5503998254076361</v>
      </c>
      <c r="AT115">
        <f t="shared" ca="1" si="32"/>
        <v>1.157717182256915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3.1696535133951943E-4</v>
      </c>
      <c r="AA116">
        <f t="shared" ca="1" si="22"/>
        <v>3.2002794877852977E-4</v>
      </c>
      <c r="AB116">
        <f t="shared" ca="1" si="23"/>
        <v>4.942957120764184E-4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1.39119765884409E-2</v>
      </c>
      <c r="AH116">
        <f t="shared" ca="1" si="29"/>
        <v>1.3261871038046866E-2</v>
      </c>
      <c r="AI116">
        <f t="shared" ca="1" si="29"/>
        <v>1.7658350314801396E-2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0.95327008018873538</v>
      </c>
      <c r="AN116">
        <f t="shared" ca="1" si="30"/>
        <v>1.2692912615647485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1.5525411285367861</v>
      </c>
      <c r="AT116">
        <f t="shared" ca="1" si="32"/>
        <v>1.1639208620392969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3.2685350879512593E-4</v>
      </c>
      <c r="AA117">
        <f t="shared" ca="1" si="22"/>
        <v>2.6074343855853033E-4</v>
      </c>
      <c r="AB117">
        <f t="shared" ca="1" si="23"/>
        <v>4.4267081763393445E-4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1.4238830097236026E-2</v>
      </c>
      <c r="AH117">
        <f t="shared" ca="1" si="29"/>
        <v>1.3522614476605396E-2</v>
      </c>
      <c r="AI117">
        <f t="shared" ca="1" si="29"/>
        <v>1.8101021132435332E-2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0.94969982675966769</v>
      </c>
      <c r="AN117">
        <f t="shared" ca="1" si="30"/>
        <v>1.2712435648732838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1.5467264434825465</v>
      </c>
      <c r="AT117">
        <f t="shared" ca="1" si="32"/>
        <v>1.1657110946034377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3.1186576793436007E-4</v>
      </c>
      <c r="AA118">
        <f t="shared" ca="1" si="22"/>
        <v>2.4886932681017444E-4</v>
      </c>
      <c r="AB118">
        <f t="shared" ca="1" si="23"/>
        <v>3.9093079381660137E-4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1.4550695865170386E-2</v>
      </c>
      <c r="AH118">
        <f t="shared" ca="1" si="29"/>
        <v>1.3771483803415571E-2</v>
      </c>
      <c r="AI118">
        <f t="shared" ca="1" si="29"/>
        <v>1.8491951926251932E-2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0.94644846755267609</v>
      </c>
      <c r="AN118">
        <f t="shared" ca="1" si="30"/>
        <v>1.2708637509574801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1.5414311247712935</v>
      </c>
      <c r="AT118">
        <f t="shared" ca="1" si="32"/>
        <v>1.1653628109953462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3.510992780386597E-4</v>
      </c>
      <c r="AA119">
        <f t="shared" ca="1" si="22"/>
        <v>3.6739008961356634E-4</v>
      </c>
      <c r="AB119">
        <f t="shared" ca="1" si="23"/>
        <v>3.129920680804336E-4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1.4901795143209046E-2</v>
      </c>
      <c r="AH119">
        <f t="shared" ca="1" si="29"/>
        <v>1.4138873893029138E-2</v>
      </c>
      <c r="AI119">
        <f t="shared" ca="1" si="29"/>
        <v>1.8804943994332367E-2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0.94880339966775196</v>
      </c>
      <c r="AN119">
        <f t="shared" ca="1" si="30"/>
        <v>1.261924742194704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1.5452664795564175</v>
      </c>
      <c r="AT119">
        <f t="shared" ca="1" si="32"/>
        <v>1.1571658753510237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3.2277466321344695E-4</v>
      </c>
      <c r="AA120">
        <f t="shared" ca="1" si="22"/>
        <v>4.5040133258444497E-4</v>
      </c>
      <c r="AB120">
        <f t="shared" ca="1" si="23"/>
        <v>6.0054479354459738E-4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1.5224569806422493E-2</v>
      </c>
      <c r="AH120">
        <f t="shared" ca="1" si="29"/>
        <v>1.4589275225613584E-2</v>
      </c>
      <c r="AI120">
        <f t="shared" ca="1" si="29"/>
        <v>1.9405488787876964E-2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0.95827175487474792</v>
      </c>
      <c r="AN120">
        <f t="shared" ca="1" si="30"/>
        <v>1.2746165595884849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1.5606870945363256</v>
      </c>
      <c r="AT120">
        <f t="shared" ca="1" si="32"/>
        <v>1.1688040796695534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3.3802045203765998E-4</v>
      </c>
      <c r="AA121">
        <f t="shared" ca="1" si="22"/>
        <v>4.0301802995606697E-4</v>
      </c>
      <c r="AB121">
        <f t="shared" ca="1" si="23"/>
        <v>4.9658364257603707E-4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1.5562590258460154E-2</v>
      </c>
      <c r="AH121">
        <f t="shared" ca="1" si="29"/>
        <v>1.4992293255569651E-2</v>
      </c>
      <c r="AI121">
        <f t="shared" ca="1" si="29"/>
        <v>1.9902072430452999E-2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0.96335462198649879</v>
      </c>
      <c r="AN121">
        <f t="shared" ca="1" si="30"/>
        <v>1.2788406107160606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1.5689652943937236</v>
      </c>
      <c r="AT121">
        <f t="shared" ca="1" si="32"/>
        <v>1.1726774705756289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3.6218530192151627E-4</v>
      </c>
      <c r="AA122">
        <f t="shared" ca="1" si="22"/>
        <v>3.2003851873736288E-4</v>
      </c>
      <c r="AB122">
        <f t="shared" ca="1" si="23"/>
        <v>4.7089226621494824E-4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1.592477556038167E-2</v>
      </c>
      <c r="AH122">
        <f t="shared" ca="1" si="29"/>
        <v>1.5312331774307013E-2</v>
      </c>
      <c r="AI122">
        <f t="shared" ca="1" si="29"/>
        <v>2.0372964696667949E-2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0.96154144943817477</v>
      </c>
      <c r="AN122">
        <f t="shared" ca="1" si="30"/>
        <v>1.2793250755352981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1.5660122750837611</v>
      </c>
      <c r="AT122">
        <f t="shared" ca="1" si="32"/>
        <v>1.1731217174771158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3.3205438176369501E-4</v>
      </c>
      <c r="AA123">
        <f t="shared" ca="1" si="22"/>
        <v>3.2003334341278351E-4</v>
      </c>
      <c r="AB123">
        <f t="shared" ca="1" si="23"/>
        <v>3.6655825387164317E-4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1.6256829942145366E-2</v>
      </c>
      <c r="AH123">
        <f t="shared" ca="1" si="29"/>
        <v>1.5632365117719798E-2</v>
      </c>
      <c r="AI123">
        <f t="shared" ca="1" si="29"/>
        <v>2.0739522950539591E-2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0.96158754033548322</v>
      </c>
      <c r="AN123">
        <f t="shared" ca="1" si="30"/>
        <v>1.2757421357267797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1.566087340917893</v>
      </c>
      <c r="AT123">
        <f t="shared" ca="1" si="32"/>
        <v>1.1698362159402782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3.2861639402242325E-4</v>
      </c>
      <c r="AA124">
        <f t="shared" ca="1" si="22"/>
        <v>2.6074800016375274E-4</v>
      </c>
      <c r="AB124">
        <f t="shared" ca="1" si="23"/>
        <v>4.4551588134915626E-4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1.6585446336167788E-2</v>
      </c>
      <c r="AH124">
        <f t="shared" ca="1" si="29"/>
        <v>1.5893113117883551E-2</v>
      </c>
      <c r="AI124">
        <f t="shared" ca="1" si="29"/>
        <v>2.1185038831888749E-2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0.95825658205082664</v>
      </c>
      <c r="AN124">
        <f t="shared" ca="1" si="30"/>
        <v>1.2773270253023372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1.5606623833514648</v>
      </c>
      <c r="AT124">
        <f t="shared" ca="1" si="32"/>
        <v>1.1712895356761643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2.9309326557725579E-4</v>
      </c>
      <c r="AA125">
        <f t="shared" ca="1" si="22"/>
        <v>3.3185979193031266E-4</v>
      </c>
      <c r="AB125">
        <f t="shared" ca="1" si="23"/>
        <v>3.409671552840499E-4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1.6878539601745044E-2</v>
      </c>
      <c r="AH125">
        <f t="shared" ca="1" si="29"/>
        <v>1.6224972909813864E-2</v>
      </c>
      <c r="AI125">
        <f t="shared" ca="1" si="29"/>
        <v>2.1526005987172799E-2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0.96127824400971229</v>
      </c>
      <c r="AN125">
        <f t="shared" ca="1" si="30"/>
        <v>1.2753476601107872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1.565583606166699</v>
      </c>
      <c r="AT125">
        <f t="shared" ca="1" si="32"/>
        <v>1.169474487775181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3.2617632394875559E-4</v>
      </c>
      <c r="AA126">
        <f t="shared" ca="1" si="22"/>
        <v>2.3701892953321732E-4</v>
      </c>
      <c r="AB126">
        <f t="shared" ca="1" si="23"/>
        <v>2.6247673835800477E-4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1.7204715925693798E-2</v>
      </c>
      <c r="AH126">
        <f t="shared" ca="1" si="29"/>
        <v>1.646199183934708E-2</v>
      </c>
      <c r="AI126">
        <f t="shared" ca="1" si="29"/>
        <v>2.1788482725530803E-2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0.95683020344221303</v>
      </c>
      <c r="AN126">
        <f t="shared" ca="1" si="30"/>
        <v>1.2664250208857872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1.5583393151037974</v>
      </c>
      <c r="AT126">
        <f t="shared" ca="1" si="32"/>
        <v>1.1612925627490647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2.8973457574314417E-4</v>
      </c>
      <c r="AA127">
        <f t="shared" ca="1" si="22"/>
        <v>3.3182526751818583E-4</v>
      </c>
      <c r="AB127">
        <f t="shared" ca="1" si="23"/>
        <v>3.4149880464547203E-4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1.7494450501436942E-2</v>
      </c>
      <c r="AH127">
        <f t="shared" ca="1" si="29"/>
        <v>1.6793817106865266E-2</v>
      </c>
      <c r="AI127">
        <f t="shared" ca="1" si="29"/>
        <v>2.2129981530176274E-2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0.95995110595133415</v>
      </c>
      <c r="AN127">
        <f t="shared" ca="1" si="30"/>
        <v>1.2649715135870421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1.5634221658134357</v>
      </c>
      <c r="AT127">
        <f t="shared" ca="1" si="32"/>
        <v>1.1599597185710859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3.5673981756677639E-4</v>
      </c>
      <c r="AA128">
        <f t="shared" ca="1" si="22"/>
        <v>2.9626076162592326E-4</v>
      </c>
      <c r="AB128">
        <f t="shared" ca="1" si="23"/>
        <v>4.4698640573238353E-4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1.7851190319003719E-2</v>
      </c>
      <c r="AH128">
        <f t="shared" ca="1" si="29"/>
        <v>1.7090077868491187E-2</v>
      </c>
      <c r="AI128">
        <f t="shared" ca="1" si="29"/>
        <v>2.2576967935908659E-2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0.95736349022606748</v>
      </c>
      <c r="AN128">
        <f t="shared" ca="1" si="30"/>
        <v>1.2647317928079032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1.5592078514005363</v>
      </c>
      <c r="AT128">
        <f t="shared" ca="1" si="32"/>
        <v>1.1597398982474509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3.0690437289432088E-4</v>
      </c>
      <c r="AA129">
        <f t="shared" ca="1" si="22"/>
        <v>2.6068966839788948E-4</v>
      </c>
      <c r="AB129">
        <f t="shared" ca="1" si="23"/>
        <v>2.6312804043943121E-4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1.8158094691898038E-2</v>
      </c>
      <c r="AH129">
        <f t="shared" ca="1" si="29"/>
        <v>1.7350767536889078E-2</v>
      </c>
      <c r="AI129">
        <f t="shared" ca="1" si="29"/>
        <v>2.284009597634809E-2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0.95553899411213106</v>
      </c>
      <c r="AN129">
        <f t="shared" ca="1" si="30"/>
        <v>1.257846506689885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1.5562363899914244</v>
      </c>
      <c r="AT129">
        <f t="shared" ca="1" si="32"/>
        <v>1.1534261951624778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2.5434298599121512E-4</v>
      </c>
      <c r="AA130">
        <f t="shared" ca="1" si="22"/>
        <v>3.3178571819119127E-4</v>
      </c>
      <c r="AB130">
        <f t="shared" ca="1" si="23"/>
        <v>2.6332306545392856E-4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1.8412437677889252E-2</v>
      </c>
      <c r="AH130">
        <f t="shared" ca="1" si="29"/>
        <v>1.768255325508027E-2</v>
      </c>
      <c r="AI130">
        <f t="shared" ca="1" si="29"/>
        <v>2.310341904180202E-2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0.96035916397504117</v>
      </c>
      <c r="AN130">
        <f t="shared" ca="1" si="30"/>
        <v>1.2547724231835948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1.5640867485773353</v>
      </c>
      <c r="AT130">
        <f t="shared" ca="1" si="32"/>
        <v>1.1506073071475937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2.6781337430209999E-4</v>
      </c>
      <c r="AA131">
        <f t="shared" ca="1" si="22"/>
        <v>2.3696610996022912E-4</v>
      </c>
      <c r="AB131">
        <f t="shared" ca="1" si="23"/>
        <v>3.9532804998458285E-4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1.868025105219135E-2</v>
      </c>
      <c r="AH131">
        <f t="shared" ca="1" si="29"/>
        <v>1.79195193650405E-2</v>
      </c>
      <c r="AI131">
        <f t="shared" ca="1" si="29"/>
        <v>2.3498747091786603E-2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0.95927615292613477</v>
      </c>
      <c r="AN131">
        <f t="shared" ca="1" si="30"/>
        <v>1.2579460000902933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1.5623229051178258</v>
      </c>
      <c r="AT131">
        <f t="shared" ca="1" si="32"/>
        <v>1.1535174291037149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3.0273450391302755E-4</v>
      </c>
      <c r="AA132">
        <f t="shared" ca="1" si="22"/>
        <v>1.8954478852983218E-4</v>
      </c>
      <c r="AB132">
        <f t="shared" ca="1" si="23"/>
        <v>4.484511081102465E-4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1.8982985556104379E-2</v>
      </c>
      <c r="AH132">
        <f t="shared" ca="1" si="29"/>
        <v>1.8109064153570331E-2</v>
      </c>
      <c r="AI132">
        <f t="shared" ca="1" si="29"/>
        <v>2.3947198199896848E-2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0.95396291063114569</v>
      </c>
      <c r="AN132">
        <f t="shared" ca="1" si="30"/>
        <v>1.2615085297895159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1.5536695052469114</v>
      </c>
      <c r="AT132">
        <f t="shared" ca="1" si="32"/>
        <v>1.156784214879462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2.8496821665951598E-4</v>
      </c>
      <c r="AA133">
        <f t="shared" ca="1" si="22"/>
        <v>2.9615205952680031E-4</v>
      </c>
      <c r="AB133">
        <f t="shared" ca="1" si="23"/>
        <v>6.6022998743904429E-4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1.9267953772763895E-2</v>
      </c>
      <c r="AH133">
        <f t="shared" ca="1" si="29"/>
        <v>1.8405216213097132E-2</v>
      </c>
      <c r="AI133">
        <f t="shared" ca="1" si="29"/>
        <v>2.4607428187335894E-2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0.95522422516467309</v>
      </c>
      <c r="AN133">
        <f t="shared" ca="1" si="30"/>
        <v>1.277116837498312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1.5557237422674783</v>
      </c>
      <c r="AT133">
        <f t="shared" ca="1" si="32"/>
        <v>1.1710967966433992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2.6539774547421801E-4</v>
      </c>
      <c r="AA134">
        <f t="shared" ca="1" si="22"/>
        <v>3.790918155343902E-4</v>
      </c>
      <c r="AB134">
        <f t="shared" ca="1" si="23"/>
        <v>3.1716169663661297E-4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1.9533351518238113E-2</v>
      </c>
      <c r="AH134">
        <f t="shared" ca="1" si="29"/>
        <v>1.8784308028631524E-2</v>
      </c>
      <c r="AI134">
        <f t="shared" ca="1" si="29"/>
        <v>2.4924589883972507E-2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0.96165309937174814</v>
      </c>
      <c r="AN134">
        <f t="shared" ca="1" si="30"/>
        <v>1.2760017071673873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1.5661941134918613</v>
      </c>
      <c r="AT134">
        <f t="shared" ca="1" si="32"/>
        <v>1.1700742390198196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2.9856344959852427E-4</v>
      </c>
      <c r="AA135">
        <f t="shared" ca="1" si="22"/>
        <v>3.4355510879002625E-4</v>
      </c>
      <c r="AB135">
        <f t="shared" ca="1" si="23"/>
        <v>3.1741323708505889E-4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1.9831914967836636E-2</v>
      </c>
      <c r="AH135">
        <f t="shared" ca="1" si="29"/>
        <v>1.9127863137421552E-2</v>
      </c>
      <c r="AI135">
        <f t="shared" ca="1" si="29"/>
        <v>2.5242003121057566E-2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0.96449904955941401</v>
      </c>
      <c r="AN135">
        <f t="shared" ca="1" si="30"/>
        <v>1.2727970628149123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1.5708291637341214</v>
      </c>
      <c r="AT135">
        <f t="shared" ca="1" si="32"/>
        <v>1.167135628686472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2.709381916781024E-4</v>
      </c>
      <c r="AA136">
        <f t="shared" ca="1" si="22"/>
        <v>3.1985688554581136E-4</v>
      </c>
      <c r="AB136">
        <f t="shared" ca="1" si="23"/>
        <v>3.176650071974196E-4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2.0102853159514739E-2</v>
      </c>
      <c r="AH136">
        <f t="shared" ca="1" si="29"/>
        <v>1.9447720022967362E-2</v>
      </c>
      <c r="AI136">
        <f t="shared" ca="1" si="29"/>
        <v>2.5559668128254984E-2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0.96741093757443575</v>
      </c>
      <c r="AN136">
        <f t="shared" ca="1" si="30"/>
        <v>1.2714448006678851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1.5755716034675908</v>
      </c>
      <c r="AT136">
        <f t="shared" ca="1" si="32"/>
        <v>1.1658956247791492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2.6744513168005857E-4</v>
      </c>
      <c r="AA137">
        <f t="shared" ca="1" si="22"/>
        <v>2.9615223101665534E-4</v>
      </c>
      <c r="AB137">
        <f t="shared" ca="1" si="23"/>
        <v>2.6491722388746557E-4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2.0370298291194796E-2</v>
      </c>
      <c r="AH137">
        <f t="shared" ca="1" si="29"/>
        <v>1.9743872253984017E-2</v>
      </c>
      <c r="AI137">
        <f t="shared" ca="1" si="29"/>
        <v>2.5824585352142448E-2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0.96924806754147752</v>
      </c>
      <c r="AN137">
        <f t="shared" ca="1" si="30"/>
        <v>1.2677568577042049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1.5785636409725707</v>
      </c>
      <c r="AT137">
        <f t="shared" ca="1" si="32"/>
        <v>1.1625138369394166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3.1586032423831925E-4</v>
      </c>
      <c r="AA138">
        <f t="shared" ca="1" si="22"/>
        <v>3.5539036396591825E-4</v>
      </c>
      <c r="AB138">
        <f t="shared" ca="1" si="23"/>
        <v>3.1815288161566419E-4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2.0686158615433114E-2</v>
      </c>
      <c r="AH138">
        <f t="shared" ca="1" si="29"/>
        <v>2.0099262617949934E-2</v>
      </c>
      <c r="AI138">
        <f t="shared" ca="1" si="29"/>
        <v>2.6142738233758112E-2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0.97162856534198083</v>
      </c>
      <c r="AN138">
        <f t="shared" ca="1" si="30"/>
        <v>1.2637792603143854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1.582440633252598</v>
      </c>
      <c r="AT138">
        <f t="shared" ca="1" si="32"/>
        <v>1.15886644037805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3.195560490693917E-4</v>
      </c>
      <c r="AA139">
        <f t="shared" ca="1" si="22"/>
        <v>2.8429781470754159E-4</v>
      </c>
      <c r="AB139">
        <f t="shared" ca="1" si="23"/>
        <v>3.9803735871126101E-4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2.1005714664502507E-2</v>
      </c>
      <c r="AH139">
        <f t="shared" ca="1" si="29"/>
        <v>2.0383560432657474E-2</v>
      </c>
      <c r="AI139">
        <f t="shared" ca="1" si="29"/>
        <v>2.6540775592469375E-2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0.97038166795170222</v>
      </c>
      <c r="AN139">
        <f t="shared" ca="1" si="30"/>
        <v>1.2635026237560272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1.5804098766792987</v>
      </c>
      <c r="AT139">
        <f t="shared" ca="1" si="32"/>
        <v>1.1586127688440011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2.7757528715141252E-4</v>
      </c>
      <c r="AA140">
        <f t="shared" ca="1" si="22"/>
        <v>2.6058676937103491E-4</v>
      </c>
      <c r="AB140">
        <f t="shared" ca="1" si="23"/>
        <v>3.1868258583186499E-4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2.1283289951653919E-2</v>
      </c>
      <c r="AH140">
        <f t="shared" ca="1" si="29"/>
        <v>2.064414720202851E-2</v>
      </c>
      <c r="AI140">
        <f t="shared" ca="1" si="29"/>
        <v>2.6859458178301241E-2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0.96996973912034956</v>
      </c>
      <c r="AN140">
        <f t="shared" ca="1" si="30"/>
        <v>1.2619974749821983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1.5797389897334098</v>
      </c>
      <c r="AT140">
        <f t="shared" ca="1" si="32"/>
        <v>1.1572325702155377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3.3500850890661127E-4</v>
      </c>
      <c r="AA141">
        <f t="shared" ca="1" si="22"/>
        <v>3.4350412339196815E-4</v>
      </c>
      <c r="AB141">
        <f t="shared" ca="1" si="23"/>
        <v>2.9235003510728994E-4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2.1618298460560532E-2</v>
      </c>
      <c r="AH141">
        <f t="shared" ca="1" si="29"/>
        <v>2.0987651325420478E-2</v>
      </c>
      <c r="AI141">
        <f t="shared" ca="1" si="29"/>
        <v>2.715180821340853E-2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0.97082808638753049</v>
      </c>
      <c r="AN141">
        <f t="shared" ca="1" si="30"/>
        <v>1.2559641667887549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1.5811369350403701</v>
      </c>
      <c r="AT141">
        <f t="shared" ca="1" si="32"/>
        <v>1.1517001179832547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2.7687432019120415E-4</v>
      </c>
      <c r="AA142">
        <f t="shared" ref="AA142:AA205" ca="1" si="36">T142*EXP(-AA$1*(ROW()-ROW(T$14)-$B$2))</f>
        <v>2.7241720267818869E-4</v>
      </c>
      <c r="AB142">
        <f t="shared" ref="AB142:AB205" ca="1" si="37">U142*EXP(-AB$1*(ROW()-ROW(U$14)-$B$2))</f>
        <v>3.4578773651026181E-4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2.1895172780751735E-2</v>
      </c>
      <c r="AH142">
        <f t="shared" ca="1" si="29"/>
        <v>2.1260068528098666E-2</v>
      </c>
      <c r="AI142">
        <f t="shared" ref="AI142:AK205" ca="1" si="40">IF((ROW()-14)&gt;=($B$2), AB142+AI141,0)</f>
        <v>2.7497595949918793E-2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0.97099341215469215</v>
      </c>
      <c r="AN142">
        <f t="shared" ca="1" si="30"/>
        <v>1.2558748097248269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1.5814061924716687</v>
      </c>
      <c r="AT142">
        <f t="shared" ca="1" si="32"/>
        <v>1.1516181789090438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2.8413619539845728E-4</v>
      </c>
      <c r="AA143">
        <f t="shared" ca="1" si="36"/>
        <v>2.368610560994722E-4</v>
      </c>
      <c r="AB143">
        <f t="shared" ca="1" si="37"/>
        <v>3.1944207321554378E-4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2.2179308976150194E-2</v>
      </c>
      <c r="AH143">
        <f t="shared" ca="1" si="45"/>
        <v>2.1496929584198139E-2</v>
      </c>
      <c r="AI143">
        <f t="shared" ca="1" si="40"/>
        <v>2.7817038023134337E-2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0.96923351432247828</v>
      </c>
      <c r="AN143">
        <f t="shared" ca="1" si="46"/>
        <v>1.2541886698565088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1.5785399389058443</v>
      </c>
      <c r="AT143">
        <f t="shared" ca="1" si="48"/>
        <v>1.1500720141882435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2.923018256039594E-4</v>
      </c>
      <c r="AA144">
        <f t="shared" ca="1" si="36"/>
        <v>3.3160482295272684E-4</v>
      </c>
      <c r="AB144">
        <f t="shared" ca="1" si="37"/>
        <v>2.1310851244004547E-4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2.2471610801754152E-2</v>
      </c>
      <c r="AH144">
        <f t="shared" ca="1" si="45"/>
        <v>2.1828534407150865E-2</v>
      </c>
      <c r="AI144">
        <f t="shared" ca="1" si="40"/>
        <v>2.8030146535574382E-2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0.97138271927737874</v>
      </c>
      <c r="AN144">
        <f t="shared" ca="1" si="46"/>
        <v>1.2473581347976321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1.582040236623651</v>
      </c>
      <c r="AT144">
        <f t="shared" ca="1" si="48"/>
        <v>1.1438085169952379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3.103447891815498E-4</v>
      </c>
      <c r="AA145">
        <f t="shared" ca="1" si="36"/>
        <v>2.1314826717604274E-4</v>
      </c>
      <c r="AB145">
        <f t="shared" ca="1" si="37"/>
        <v>3.4658523486280087E-4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2.2781955590935703E-2</v>
      </c>
      <c r="AH145">
        <f t="shared" ca="1" si="45"/>
        <v>2.2041682674326907E-2</v>
      </c>
      <c r="AI145">
        <f t="shared" ca="1" si="40"/>
        <v>2.8376731770437182E-2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0.96750617331098088</v>
      </c>
      <c r="AN145">
        <f t="shared" ca="1" si="46"/>
        <v>1.2455792768610032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1.5757267089313682</v>
      </c>
      <c r="AT145">
        <f t="shared" ca="1" si="48"/>
        <v>1.1421773312101138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3.3020161652911386E-4</v>
      </c>
      <c r="AA146">
        <f t="shared" ca="1" si="36"/>
        <v>4.1448943852525298E-4</v>
      </c>
      <c r="AB146">
        <f t="shared" ca="1" si="37"/>
        <v>2.9348975693222422E-4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2.3112157207464817E-2</v>
      </c>
      <c r="AH146">
        <f t="shared" ca="1" si="45"/>
        <v>2.2456172112852158E-2</v>
      </c>
      <c r="AI146">
        <f t="shared" ca="1" si="40"/>
        <v>2.8670221527369404E-2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0.97161731426780074</v>
      </c>
      <c r="AN146">
        <f t="shared" ca="1" si="46"/>
        <v>1.2404822825499573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1.5824223092164535</v>
      </c>
      <c r="AT146">
        <f t="shared" ca="1" si="48"/>
        <v>1.137503464626483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3.3661109596601428E-4</v>
      </c>
      <c r="AA147">
        <f t="shared" ca="1" si="36"/>
        <v>3.6713198346888259E-4</v>
      </c>
      <c r="AB147">
        <f t="shared" ca="1" si="37"/>
        <v>5.0743102765066813E-4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2.3448768303430831E-2</v>
      </c>
      <c r="AH147">
        <f t="shared" ca="1" si="45"/>
        <v>2.2823304096321041E-2</v>
      </c>
      <c r="AI147">
        <f t="shared" ca="1" si="40"/>
        <v>2.9177652555020073E-2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0.97332635134535928</v>
      </c>
      <c r="AN147">
        <f t="shared" ca="1" si="46"/>
        <v>1.2443149327698819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1.5852057285309238</v>
      </c>
      <c r="AT147">
        <f t="shared" ca="1" si="48"/>
        <v>1.1410179468284409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3.2146923140187266E-4</v>
      </c>
      <c r="AA148">
        <f t="shared" ca="1" si="36"/>
        <v>4.6193674033175584E-4</v>
      </c>
      <c r="AB148">
        <f t="shared" ca="1" si="37"/>
        <v>3.4747440416693594E-4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2.3770237534832702E-2</v>
      </c>
      <c r="AH148">
        <f t="shared" ca="1" si="45"/>
        <v>2.3285240836652798E-2</v>
      </c>
      <c r="AI148">
        <f t="shared" ca="1" si="40"/>
        <v>2.952512695918701E-2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0.97959647237562542</v>
      </c>
      <c r="AN148">
        <f t="shared" ca="1" si="46"/>
        <v>1.2421048344982308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1.5954175467582035</v>
      </c>
      <c r="AT148">
        <f t="shared" ca="1" si="48"/>
        <v>1.1389913201877118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3.6921393466943843E-4</v>
      </c>
      <c r="AA149">
        <f t="shared" ca="1" si="36"/>
        <v>2.6056034455213971E-4</v>
      </c>
      <c r="AB149">
        <f t="shared" ca="1" si="37"/>
        <v>2.9424280151086533E-4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2.4139451469502141E-2</v>
      </c>
      <c r="AH149">
        <f t="shared" ca="1" si="45"/>
        <v>2.3545801181204938E-2</v>
      </c>
      <c r="AI149">
        <f t="shared" ca="1" si="40"/>
        <v>2.9819369760697875E-2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0.97540746569791681</v>
      </c>
      <c r="AN149">
        <f t="shared" ca="1" si="46"/>
        <v>1.2352960794644303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1.5885951306454789</v>
      </c>
      <c r="AT149">
        <f t="shared" ca="1" si="48"/>
        <v>1.1327477949478184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3.235183063857055E-4</v>
      </c>
      <c r="AA150">
        <f t="shared" ca="1" si="36"/>
        <v>3.197743133457294E-4</v>
      </c>
      <c r="AB150">
        <f t="shared" ca="1" si="37"/>
        <v>4.8194541068634589E-4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2.4462969775887848E-2</v>
      </c>
      <c r="AH150">
        <f t="shared" ca="1" si="45"/>
        <v>2.3865575494550668E-2</v>
      </c>
      <c r="AI150">
        <f t="shared" ca="1" si="40"/>
        <v>3.0301315171384222E-2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0.97557965010748582</v>
      </c>
      <c r="AN150">
        <f t="shared" ca="1" si="46"/>
        <v>1.2386605325920401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1.5888755583889949</v>
      </c>
      <c r="AT150">
        <f t="shared" ca="1" si="48"/>
        <v>1.1358329475074846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3.1644340928603287E-4</v>
      </c>
      <c r="AA151">
        <f t="shared" ca="1" si="36"/>
        <v>3.1977005554825375E-4</v>
      </c>
      <c r="AB151">
        <f t="shared" ca="1" si="37"/>
        <v>2.4114552946973437E-4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2.477941318517388E-2</v>
      </c>
      <c r="AH151">
        <f t="shared" ca="1" si="45"/>
        <v>2.4185345550098922E-2</v>
      </c>
      <c r="AI151">
        <f t="shared" ca="1" si="40"/>
        <v>3.0542460700853955E-2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0.97602575853449169</v>
      </c>
      <c r="AN151">
        <f t="shared" ca="1" si="46"/>
        <v>1.2325740110394643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1.5896021118549091</v>
      </c>
      <c r="AT151">
        <f t="shared" ca="1" si="48"/>
        <v>1.130251699430852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3.0576284692513078E-4</v>
      </c>
      <c r="AA152">
        <f t="shared" ca="1" si="36"/>
        <v>3.434605456669865E-4</v>
      </c>
      <c r="AB152">
        <f t="shared" ca="1" si="37"/>
        <v>5.6325100403427819E-4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2.5085176032099012E-2</v>
      </c>
      <c r="AH152">
        <f t="shared" ca="1" si="45"/>
        <v>2.4528806095765909E-2</v>
      </c>
      <c r="AI152">
        <f t="shared" ca="1" si="40"/>
        <v>3.1105711704888232E-2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0.97782076810538743</v>
      </c>
      <c r="AN152">
        <f t="shared" ca="1" si="46"/>
        <v>1.240003724314525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1.5925255500733635</v>
      </c>
      <c r="AT152">
        <f t="shared" ca="1" si="48"/>
        <v>1.1370646339728838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2.9777122807105619E-4</v>
      </c>
      <c r="AA153">
        <f t="shared" ca="1" si="36"/>
        <v>3.5531233108844251E-4</v>
      </c>
      <c r="AB153">
        <f t="shared" ca="1" si="37"/>
        <v>4.0267317395697137E-4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2.5382947260170069E-2</v>
      </c>
      <c r="AH153">
        <f t="shared" ca="1" si="45"/>
        <v>2.4884118426854351E-2</v>
      </c>
      <c r="AI153">
        <f t="shared" ca="1" si="40"/>
        <v>3.1508384878845205E-2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0.98034787575284998</v>
      </c>
      <c r="AN153">
        <f t="shared" ca="1" si="46"/>
        <v>1.2413209764764761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1.596641318144201</v>
      </c>
      <c r="AT153">
        <f t="shared" ca="1" si="48"/>
        <v>1.1382725342541566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3.4198447939553953E-4</v>
      </c>
      <c r="AA154">
        <f t="shared" ca="1" si="36"/>
        <v>3.7901797062644792E-4</v>
      </c>
      <c r="AB154">
        <f t="shared" ca="1" si="37"/>
        <v>4.03024573819414E-4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2.572493173956561E-2</v>
      </c>
      <c r="AH154">
        <f t="shared" ca="1" si="45"/>
        <v>2.52631363974808E-2</v>
      </c>
      <c r="AI154">
        <f t="shared" ca="1" si="40"/>
        <v>3.1911409452664623E-2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0.98204872429750489</v>
      </c>
      <c r="AN154">
        <f t="shared" ca="1" si="46"/>
        <v>1.2404856804181155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1.5994114012233487</v>
      </c>
      <c r="AT154">
        <f t="shared" ca="1" si="48"/>
        <v>1.1375065804201197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3.2770725915924864E-4</v>
      </c>
      <c r="AA155">
        <f t="shared" ca="1" si="36"/>
        <v>3.6718682704642747E-4</v>
      </c>
      <c r="AB155">
        <f t="shared" ca="1" si="37"/>
        <v>1.6131299578800974E-4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2.6052638998724859E-2</v>
      </c>
      <c r="AH155">
        <f t="shared" ca="1" si="45"/>
        <v>2.5630323224527227E-2</v>
      </c>
      <c r="AI155">
        <f t="shared" ca="1" si="40"/>
        <v>3.2072722448452634E-2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0.98378990419288037</v>
      </c>
      <c r="AN155">
        <f t="shared" ca="1" si="46"/>
        <v>1.2310738443818465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1.6022471698642953</v>
      </c>
      <c r="AT155">
        <f t="shared" ca="1" si="48"/>
        <v>1.1288760693274946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3.2873039151795603E-4</v>
      </c>
      <c r="AA156">
        <f t="shared" ca="1" si="36"/>
        <v>2.6056501411042153E-4</v>
      </c>
      <c r="AB156">
        <f t="shared" ca="1" si="37"/>
        <v>5.1132327586142457E-4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2.6381369390242815E-2</v>
      </c>
      <c r="AH156">
        <f t="shared" ca="1" si="45"/>
        <v>2.5890888238637649E-2</v>
      </c>
      <c r="AI156">
        <f t="shared" ca="1" si="40"/>
        <v>3.2584045724314059E-2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0.98140804806794557</v>
      </c>
      <c r="AN156">
        <f t="shared" ca="1" si="46"/>
        <v>1.235115783503085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1.5983679653522997</v>
      </c>
      <c r="AT156">
        <f t="shared" ca="1" si="48"/>
        <v>1.1325824662820461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3.4778019306416151E-4</v>
      </c>
      <c r="AA157">
        <f t="shared" ca="1" si="36"/>
        <v>3.7902196267153537E-4</v>
      </c>
      <c r="AB157">
        <f t="shared" ca="1" si="37"/>
        <v>4.3097510307077544E-4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2.6729149583306976E-2</v>
      </c>
      <c r="AH157">
        <f t="shared" ca="1" si="45"/>
        <v>2.6269910201309185E-2</v>
      </c>
      <c r="AI157">
        <f t="shared" ca="1" si="40"/>
        <v>3.3015020827384833E-2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0.98281878065119599</v>
      </c>
      <c r="AN157">
        <f t="shared" ca="1" si="46"/>
        <v>1.235169144625669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1.6006655517366637</v>
      </c>
      <c r="AT157">
        <f t="shared" ca="1" si="48"/>
        <v>1.1326313976232425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3.6234346293769924E-4</v>
      </c>
      <c r="AA158">
        <f t="shared" ca="1" si="36"/>
        <v>2.3686555290209716E-4</v>
      </c>
      <c r="AB158">
        <f t="shared" ca="1" si="37"/>
        <v>3.504549037740667E-4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2.7091493046244676E-2</v>
      </c>
      <c r="AH158">
        <f t="shared" ca="1" si="45"/>
        <v>2.6506775754211283E-2</v>
      </c>
      <c r="AI158">
        <f t="shared" ca="1" si="40"/>
        <v>3.3365475731158903E-2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0.97841694102885757</v>
      </c>
      <c r="AN158">
        <f t="shared" ca="1" si="46"/>
        <v>1.231584972973053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1.5934965057370765</v>
      </c>
      <c r="AT158">
        <f t="shared" ca="1" si="48"/>
        <v>1.1293447665040248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4.066932166613537E-4</v>
      </c>
      <c r="AA159">
        <f t="shared" ca="1" si="36"/>
        <v>4.2639949137982875E-4</v>
      </c>
      <c r="AB159">
        <f t="shared" ca="1" si="37"/>
        <v>7.0172183830041258E-4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2.7498186262906031E-2</v>
      </c>
      <c r="AH159">
        <f t="shared" ca="1" si="45"/>
        <v>2.6933175245591114E-2</v>
      </c>
      <c r="AI159">
        <f t="shared" ca="1" si="40"/>
        <v>3.4067197569459313E-2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0.97945278965263627</v>
      </c>
      <c r="AN159">
        <f t="shared" ca="1" si="46"/>
        <v>1.238888894116432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1.5951835382211299</v>
      </c>
      <c r="AT159">
        <f t="shared" ca="1" si="48"/>
        <v>1.136042351566565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3.7799669332326319E-4</v>
      </c>
      <c r="AA160">
        <f t="shared" ca="1" si="36"/>
        <v>5.0940366767161522E-4</v>
      </c>
      <c r="AB160">
        <f t="shared" ca="1" si="37"/>
        <v>4.322172675615848E-4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2.7876182956229293E-2</v>
      </c>
      <c r="AH160">
        <f t="shared" ca="1" si="45"/>
        <v>2.7442578913262728E-2</v>
      </c>
      <c r="AI160">
        <f t="shared" ca="1" si="40"/>
        <v>3.4499414837020896E-2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0.98444535811637468</v>
      </c>
      <c r="AN160">
        <f t="shared" ca="1" si="46"/>
        <v>1.2375946481335443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1.6033146733926598</v>
      </c>
      <c r="AT160">
        <f t="shared" ca="1" si="48"/>
        <v>1.1348555476030393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4.0072862054127092E-4</v>
      </c>
      <c r="AA161">
        <f t="shared" ca="1" si="36"/>
        <v>3.9096158946354698E-4</v>
      </c>
      <c r="AB161">
        <f t="shared" ca="1" si="37"/>
        <v>5.4081376104984252E-4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2.8276911576770564E-2</v>
      </c>
      <c r="AH161">
        <f t="shared" ca="1" si="45"/>
        <v>2.7833540502726274E-2</v>
      </c>
      <c r="AI161">
        <f t="shared" ca="1" si="40"/>
        <v>3.5040228598070738E-2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0.98432038545508915</v>
      </c>
      <c r="AN161">
        <f t="shared" ca="1" si="46"/>
        <v>1.2391816023803754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1.603111136954644</v>
      </c>
      <c r="AT161">
        <f t="shared" ca="1" si="48"/>
        <v>1.1363107606112117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4.1716693575462029E-4</v>
      </c>
      <c r="AA162">
        <f t="shared" ca="1" si="36"/>
        <v>3.6728048591277762E-4</v>
      </c>
      <c r="AB162">
        <f t="shared" ca="1" si="37"/>
        <v>4.6011732352417914E-4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2.8694078512525183E-2</v>
      </c>
      <c r="AH162">
        <f t="shared" ca="1" si="45"/>
        <v>2.8200820988639051E-2</v>
      </c>
      <c r="AI162">
        <f t="shared" ca="1" si="40"/>
        <v>3.5500345921594914E-2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0.98280977994568386</v>
      </c>
      <c r="AN162">
        <f t="shared" ca="1" si="46"/>
        <v>1.2372011147212392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1.6006508927582861</v>
      </c>
      <c r="AT162">
        <f t="shared" ca="1" si="48"/>
        <v>1.1344946834244529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3.5590832198712327E-4</v>
      </c>
      <c r="AA163">
        <f t="shared" ca="1" si="36"/>
        <v>4.2656110977263564E-4</v>
      </c>
      <c r="AB163">
        <f t="shared" ca="1" si="37"/>
        <v>4.6054343663356258E-4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2.9049986834512306E-2</v>
      </c>
      <c r="AH163">
        <f t="shared" ca="1" si="45"/>
        <v>2.8627382098411685E-2</v>
      </c>
      <c r="AI163">
        <f t="shared" ca="1" si="40"/>
        <v>3.5960889358228477E-2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0.98545249818844827</v>
      </c>
      <c r="AN163">
        <f t="shared" ca="1" si="46"/>
        <v>1.2378969244662721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1.604954949759859</v>
      </c>
      <c r="AT163">
        <f t="shared" ca="1" si="48"/>
        <v>1.1351327304218424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3.5153100987227507E-4</v>
      </c>
      <c r="AA164">
        <f t="shared" ca="1" si="36"/>
        <v>3.3176992101032545E-4</v>
      </c>
      <c r="AB164">
        <f t="shared" ca="1" si="37"/>
        <v>5.1522855399168896E-4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2.9401517844384582E-2</v>
      </c>
      <c r="AH164">
        <f t="shared" ca="1" si="45"/>
        <v>2.8959152019422011E-2</v>
      </c>
      <c r="AI164">
        <f t="shared" ca="1" si="40"/>
        <v>3.647611791222017E-2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0.98495432013735107</v>
      </c>
      <c r="AN164">
        <f t="shared" ca="1" si="46"/>
        <v>1.2406202327811715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1.6041435932201578</v>
      </c>
      <c r="AT164">
        <f t="shared" ca="1" si="48"/>
        <v>1.1376299628990982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3.2634913617473417E-4</v>
      </c>
      <c r="AA165">
        <f t="shared" ca="1" si="36"/>
        <v>3.4362326451818393E-4</v>
      </c>
      <c r="AB165">
        <f t="shared" ca="1" si="37"/>
        <v>2.9852006231393264E-4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2.9727866980559316E-2</v>
      </c>
      <c r="AH165">
        <f t="shared" ca="1" si="45"/>
        <v>2.9302775283940194E-2</v>
      </c>
      <c r="AI165">
        <f t="shared" ca="1" si="40"/>
        <v>3.6774637974534105E-2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0.98570056516678062</v>
      </c>
      <c r="AN165">
        <f t="shared" ca="1" si="46"/>
        <v>1.2370426037826077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1.6053589634748564</v>
      </c>
      <c r="AT165">
        <f t="shared" ca="1" si="48"/>
        <v>1.1343493312945507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3.318982389578436E-4</v>
      </c>
      <c r="AA166">
        <f t="shared" ca="1" si="36"/>
        <v>3.199214373416196E-4</v>
      </c>
      <c r="AB166">
        <f t="shared" ca="1" si="37"/>
        <v>4.8895273239211578E-4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3.005976521951716E-2</v>
      </c>
      <c r="AH166">
        <f t="shared" ca="1" si="45"/>
        <v>2.9622696721281812E-2</v>
      </c>
      <c r="AI166">
        <f t="shared" ca="1" si="40"/>
        <v>3.7263590706926218E-2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0.98546001623620239</v>
      </c>
      <c r="AN166">
        <f t="shared" ca="1" si="46"/>
        <v>1.2396500915693036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1.6049671940110812</v>
      </c>
      <c r="AT166">
        <f t="shared" ca="1" si="48"/>
        <v>1.1367403581016735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3.1754363069795376E-4</v>
      </c>
      <c r="AA167">
        <f t="shared" ca="1" si="36"/>
        <v>2.8436094449837339E-4</v>
      </c>
      <c r="AB167">
        <f t="shared" ca="1" si="37"/>
        <v>4.6221669604266116E-4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3.0377308850215112E-2</v>
      </c>
      <c r="AH167">
        <f t="shared" ca="1" si="45"/>
        <v>2.9907057665780185E-2</v>
      </c>
      <c r="AI167">
        <f t="shared" ca="1" si="40"/>
        <v>3.7725807402968881E-2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0.98451965620938808</v>
      </c>
      <c r="AN167">
        <f t="shared" ca="1" si="46"/>
        <v>1.2419074905215552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1.6034356788113469</v>
      </c>
      <c r="AT167">
        <f t="shared" ca="1" si="48"/>
        <v>1.1388103587500924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3.4300772985554698E-4</v>
      </c>
      <c r="AA168">
        <f t="shared" ca="1" si="36"/>
        <v>3.0805045035500164E-4</v>
      </c>
      <c r="AB168">
        <f t="shared" ca="1" si="37"/>
        <v>4.3541944270654811E-4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3.0720316580070659E-2</v>
      </c>
      <c r="AH168">
        <f t="shared" ca="1" si="45"/>
        <v>3.0215108116135186E-2</v>
      </c>
      <c r="AI168">
        <f t="shared" ca="1" si="40"/>
        <v>3.8161226845675432E-2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0.98355458145691055</v>
      </c>
      <c r="AN168">
        <f t="shared" ca="1" si="46"/>
        <v>1.2422146349374521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1.6018639120303764</v>
      </c>
      <c r="AT168">
        <f t="shared" ca="1" si="48"/>
        <v>1.139092005527429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2.8246296878023928E-4</v>
      </c>
      <c r="AA169">
        <f t="shared" ca="1" si="36"/>
        <v>3.7915798746630721E-4</v>
      </c>
      <c r="AB169">
        <f t="shared" ca="1" si="37"/>
        <v>2.9958167069950395E-4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3.10027795488509E-2</v>
      </c>
      <c r="AH169">
        <f t="shared" ca="1" si="45"/>
        <v>3.0594266103601494E-2</v>
      </c>
      <c r="AI169">
        <f t="shared" ca="1" si="40"/>
        <v>3.8460808516374935E-2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0.98682332838558184</v>
      </c>
      <c r="AN169">
        <f t="shared" ca="1" si="46"/>
        <v>1.2405600102975431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1.6071875492146417</v>
      </c>
      <c r="AT169">
        <f t="shared" ca="1" si="48"/>
        <v>1.1375747397937468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3.1788612889120145E-4</v>
      </c>
      <c r="AA170">
        <f t="shared" ca="1" si="36"/>
        <v>4.147400974681055E-4</v>
      </c>
      <c r="AB170">
        <f t="shared" ca="1" si="37"/>
        <v>4.634192119714022E-4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3.1320665677742103E-2</v>
      </c>
      <c r="AH170">
        <f t="shared" ca="1" si="45"/>
        <v>3.1009006201069601E-2</v>
      </c>
      <c r="AI170">
        <f t="shared" ca="1" si="40"/>
        <v>3.892422772834634E-2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0.99004939805944225</v>
      </c>
      <c r="AN170">
        <f t="shared" ca="1" si="46"/>
        <v>1.2427650206683722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1.6124416801857953</v>
      </c>
      <c r="AT170">
        <f t="shared" ca="1" si="48"/>
        <v>1.139596700906484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3.3159578470086739E-4</v>
      </c>
      <c r="AA171">
        <f t="shared" ca="1" si="36"/>
        <v>4.1477622441873728E-4</v>
      </c>
      <c r="AB171">
        <f t="shared" ca="1" si="37"/>
        <v>5.1844652536823317E-4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3.1652261462442974E-2</v>
      </c>
      <c r="AH171">
        <f t="shared" ca="1" si="45"/>
        <v>3.1423782425488336E-2</v>
      </c>
      <c r="AI171">
        <f t="shared" ca="1" si="40"/>
        <v>3.9442674253714574E-2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0.99278158885343026</v>
      </c>
      <c r="AN171">
        <f t="shared" ca="1" si="46"/>
        <v>1.2461249980673679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1.6168914564525969</v>
      </c>
      <c r="AT171">
        <f t="shared" ca="1" si="48"/>
        <v>1.1426777492908009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3.1721461758860375E-4</v>
      </c>
      <c r="AA172">
        <f t="shared" ca="1" si="36"/>
        <v>3.4367645575231876E-4</v>
      </c>
      <c r="AB172">
        <f t="shared" ca="1" si="37"/>
        <v>5.7361123214858521E-4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3.1969476080031575E-2</v>
      </c>
      <c r="AH172">
        <f t="shared" ca="1" si="45"/>
        <v>3.1767458881240655E-2</v>
      </c>
      <c r="AI172">
        <f t="shared" ca="1" si="40"/>
        <v>4.0016285485863161E-2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0.9936809349554182</v>
      </c>
      <c r="AN172">
        <f t="shared" ca="1" si="46"/>
        <v>1.25170288639349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1.6183561744177815</v>
      </c>
      <c r="AT172">
        <f t="shared" ca="1" si="48"/>
        <v>1.1477925884025864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3.191434021329099E-4</v>
      </c>
      <c r="AA173">
        <f t="shared" ca="1" si="36"/>
        <v>2.7255471889626391E-4</v>
      </c>
      <c r="AB173">
        <f t="shared" ca="1" si="37"/>
        <v>2.4601022812167477E-4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3.2288619482164486E-2</v>
      </c>
      <c r="AH173">
        <f t="shared" ca="1" si="45"/>
        <v>3.2040013600136918E-2</v>
      </c>
      <c r="AI173">
        <f t="shared" ca="1" si="40"/>
        <v>4.0262295713984833E-2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0.99230051064385416</v>
      </c>
      <c r="AN173">
        <f t="shared" ca="1" si="46"/>
        <v>1.2469500511232705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1.6161079495305481</v>
      </c>
      <c r="AT173">
        <f t="shared" ca="1" si="48"/>
        <v>1.1434343104467255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3.1381598111523843E-4</v>
      </c>
      <c r="AA174">
        <f t="shared" ca="1" si="36"/>
        <v>4.029373181292988E-4</v>
      </c>
      <c r="AB174">
        <f t="shared" ca="1" si="37"/>
        <v>6.0199493189647775E-4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3.2602435463279726E-2</v>
      </c>
      <c r="AH174">
        <f t="shared" ca="1" si="45"/>
        <v>3.2442950918266218E-2</v>
      </c>
      <c r="AI174">
        <f t="shared" ca="1" si="40"/>
        <v>4.0864290645881311E-2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0.99510820149638401</v>
      </c>
      <c r="AN174">
        <f t="shared" ca="1" si="46"/>
        <v>1.2534122087874984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1.6206806887944367</v>
      </c>
      <c r="AT174">
        <f t="shared" ca="1" si="48"/>
        <v>1.14936001114832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3.0303759511976231E-4</v>
      </c>
      <c r="AA175">
        <f t="shared" ca="1" si="36"/>
        <v>3.0812155118561832E-4</v>
      </c>
      <c r="AB175">
        <f t="shared" ca="1" si="37"/>
        <v>6.3004120344471281E-4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3.2905473058399491E-2</v>
      </c>
      <c r="AH175">
        <f t="shared" ca="1" si="45"/>
        <v>3.2751072469451838E-2</v>
      </c>
      <c r="AI175">
        <f t="shared" ca="1" si="40"/>
        <v>4.1494331849326022E-2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0.99530775355596235</v>
      </c>
      <c r="AN175">
        <f t="shared" ca="1" si="46"/>
        <v>1.2610161165494664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1.6210056887983371</v>
      </c>
      <c r="AT175">
        <f t="shared" ca="1" si="48"/>
        <v>1.1563326793964781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3.2311699383082756E-4</v>
      </c>
      <c r="AA176">
        <f t="shared" ca="1" si="36"/>
        <v>2.7255288016893168E-4</v>
      </c>
      <c r="AB176">
        <f t="shared" ca="1" si="37"/>
        <v>3.5640373001061894E-4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3.322859005223032E-2</v>
      </c>
      <c r="AH176">
        <f t="shared" ca="1" si="45"/>
        <v>3.3023625349620771E-2</v>
      </c>
      <c r="AI176">
        <f t="shared" ca="1" si="40"/>
        <v>4.1850735579336641E-2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0.99383167620752566</v>
      </c>
      <c r="AN176">
        <f t="shared" ca="1" si="46"/>
        <v>1.2594797285576551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1.6186016788121056</v>
      </c>
      <c r="AT176">
        <f t="shared" ca="1" si="48"/>
        <v>1.1549238348782771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3.177863898931929E-4</v>
      </c>
      <c r="AA177">
        <f t="shared" ca="1" si="36"/>
        <v>3.5551322285657148E-4</v>
      </c>
      <c r="AB177">
        <f t="shared" ca="1" si="37"/>
        <v>4.9395332339194885E-4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3.3546376442123514E-2</v>
      </c>
      <c r="AH177">
        <f t="shared" ca="1" si="45"/>
        <v>3.3379138572477339E-2</v>
      </c>
      <c r="AI177">
        <f t="shared" ca="1" si="40"/>
        <v>4.2344688902728592E-2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0.99501472625710541</v>
      </c>
      <c r="AN177">
        <f t="shared" ca="1" si="46"/>
        <v>1.2622731094604069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1.6205284505604924</v>
      </c>
      <c r="AT177">
        <f t="shared" ca="1" si="48"/>
        <v>1.157485322857267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2.9973042401812953E-4</v>
      </c>
      <c r="AA178">
        <f t="shared" ca="1" si="36"/>
        <v>3.3181307072456615E-4</v>
      </c>
      <c r="AB178">
        <f t="shared" ca="1" si="37"/>
        <v>5.7687450353475741E-4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3.3846106866141645E-2</v>
      </c>
      <c r="AH178">
        <f t="shared" ca="1" si="45"/>
        <v>3.3710951643201904E-2</v>
      </c>
      <c r="AI178">
        <f t="shared" ca="1" si="40"/>
        <v>4.2921563406263352E-2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0.99600677196126963</v>
      </c>
      <c r="AN178">
        <f t="shared" ca="1" si="46"/>
        <v>1.2681388608744377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1.6221441435200346</v>
      </c>
      <c r="AT178">
        <f t="shared" ca="1" si="48"/>
        <v>1.1628641280606609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3.3528046347693275E-4</v>
      </c>
      <c r="AA179">
        <f t="shared" ca="1" si="36"/>
        <v>3.4366855569965447E-4</v>
      </c>
      <c r="AB179">
        <f t="shared" ca="1" si="37"/>
        <v>4.39920350713427E-4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3.4181387329618576E-2</v>
      </c>
      <c r="AH179">
        <f t="shared" ca="1" si="45"/>
        <v>3.4054620198901556E-2</v>
      </c>
      <c r="AI179">
        <f t="shared" ca="1" si="40"/>
        <v>4.3361483756976779E-2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0.99629134038666778</v>
      </c>
      <c r="AN179">
        <f t="shared" ca="1" si="46"/>
        <v>1.2685700360501033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1.622607605233032</v>
      </c>
      <c r="AT179">
        <f t="shared" ca="1" si="48"/>
        <v>1.1632595091661229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2.8630983325577102E-4</v>
      </c>
      <c r="AA180">
        <f t="shared" ca="1" si="36"/>
        <v>2.9625579769082723E-4</v>
      </c>
      <c r="AB180">
        <f t="shared" ca="1" si="37"/>
        <v>2.4763339454701434E-4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3.4467697162874344E-2</v>
      </c>
      <c r="AH180">
        <f t="shared" ca="1" si="45"/>
        <v>3.4350875996592381E-2</v>
      </c>
      <c r="AI180">
        <f t="shared" ca="1" si="40"/>
        <v>4.3609117151523796E-2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0.99661070579418365</v>
      </c>
      <c r="AN180">
        <f t="shared" ca="1" si="46"/>
        <v>1.2652170217654055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1.6231277389711036</v>
      </c>
      <c r="AT180">
        <f t="shared" ca="1" si="48"/>
        <v>1.1601848458521531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2.8913314061623714E-4</v>
      </c>
      <c r="AA181">
        <f t="shared" ca="1" si="36"/>
        <v>2.2513007437324802E-4</v>
      </c>
      <c r="AB181">
        <f t="shared" ca="1" si="37"/>
        <v>2.2027134016166706E-4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3.4756830303490582E-2</v>
      </c>
      <c r="AH181">
        <f t="shared" ca="1" si="45"/>
        <v>3.4576006070965629E-2</v>
      </c>
      <c r="AI181">
        <f t="shared" ca="1" si="40"/>
        <v>4.382938849168546E-2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0.9947974475535879</v>
      </c>
      <c r="AN181">
        <f t="shared" ca="1" si="46"/>
        <v>1.2610295043873356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1.6201745800986194</v>
      </c>
      <c r="AT181">
        <f t="shared" ca="1" si="48"/>
        <v>1.1563449558410306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2.7740262260338925E-4</v>
      </c>
      <c r="AA182">
        <f t="shared" ca="1" si="36"/>
        <v>2.962136359139088E-4</v>
      </c>
      <c r="AB182">
        <f t="shared" ca="1" si="37"/>
        <v>2.4798373567226157E-4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3.5034232926093971E-2</v>
      </c>
      <c r="AH182">
        <f t="shared" ca="1" si="45"/>
        <v>3.4872219706879537E-2</v>
      </c>
      <c r="AI182">
        <f t="shared" ca="1" si="40"/>
        <v>4.407737222735772E-2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0.99537557395487419</v>
      </c>
      <c r="AN182">
        <f t="shared" ca="1" si="46"/>
        <v>1.2581229427897163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1.6211161443353908</v>
      </c>
      <c r="AT182">
        <f t="shared" ca="1" si="48"/>
        <v>1.1536796828790936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2.7567194376314913E-4</v>
      </c>
      <c r="AA183">
        <f t="shared" ca="1" si="36"/>
        <v>3.1990766705021842E-4</v>
      </c>
      <c r="AB183">
        <f t="shared" ca="1" si="37"/>
        <v>3.5849424311043955E-4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3.530990486985712E-2</v>
      </c>
      <c r="AH183">
        <f t="shared" ca="1" si="45"/>
        <v>3.5192127373929759E-2</v>
      </c>
      <c r="AI183">
        <f t="shared" ca="1" si="40"/>
        <v>4.4435866470468162E-2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0.99666446294994404</v>
      </c>
      <c r="AN183">
        <f t="shared" ca="1" si="46"/>
        <v>1.2584533046533799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1.623215290439471</v>
      </c>
      <c r="AT183">
        <f t="shared" ca="1" si="48"/>
        <v>1.1539826197043785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2.7029827810955332E-4</v>
      </c>
      <c r="AA184">
        <f t="shared" ca="1" si="36"/>
        <v>3.0805253226328863E-4</v>
      </c>
      <c r="AB184">
        <f t="shared" ca="1" si="37"/>
        <v>2.7597067423675166E-4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3.5580203147966671E-2</v>
      </c>
      <c r="AH184">
        <f t="shared" ca="1" si="45"/>
        <v>3.5500179906193044E-2</v>
      </c>
      <c r="AI184">
        <f t="shared" ca="1" si="40"/>
        <v>4.4711837144704912E-2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0.99775090542791911</v>
      </c>
      <c r="AN184">
        <f t="shared" ca="1" si="46"/>
        <v>1.2566492933939331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1.6249847224880587</v>
      </c>
      <c r="AT184">
        <f t="shared" ca="1" si="48"/>
        <v>1.1523283687032051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2.840431012017295E-4</v>
      </c>
      <c r="AA185">
        <f t="shared" ca="1" si="36"/>
        <v>2.3694085976732842E-4</v>
      </c>
      <c r="AB185">
        <f t="shared" ca="1" si="37"/>
        <v>3.8668789007491864E-4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3.5864246249168404E-2</v>
      </c>
      <c r="AH185">
        <f t="shared" ca="1" si="45"/>
        <v>3.5737120765960376E-2</v>
      </c>
      <c r="AI185">
        <f t="shared" ca="1" si="40"/>
        <v>4.5098525034779832E-2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0.99645536999927953</v>
      </c>
      <c r="AN185">
        <f t="shared" ca="1" si="46"/>
        <v>1.2574786800608013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1.6228747516851973</v>
      </c>
      <c r="AT185">
        <f t="shared" ca="1" si="48"/>
        <v>1.1530889037147478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3.2057593010409181E-4</v>
      </c>
      <c r="AA186">
        <f t="shared" ca="1" si="36"/>
        <v>2.1322117667043716E-4</v>
      </c>
      <c r="AB186">
        <f t="shared" ca="1" si="37"/>
        <v>5.8063217818022891E-4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3.6184822179272498E-2</v>
      </c>
      <c r="AH186">
        <f t="shared" ca="1" si="45"/>
        <v>3.595034194263081E-2</v>
      </c>
      <c r="AI186">
        <f t="shared" ca="1" si="40"/>
        <v>4.5679157212960064E-2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0.99351992845287485</v>
      </c>
      <c r="AN186">
        <f t="shared" ca="1" si="46"/>
        <v>1.2623844601653491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1.6180939515468917</v>
      </c>
      <c r="AT186">
        <f t="shared" ca="1" si="48"/>
        <v>1.1575874297671698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2.9061938570198233E-4</v>
      </c>
      <c r="AA187">
        <f t="shared" ca="1" si="36"/>
        <v>2.9613050992859878E-4</v>
      </c>
      <c r="AB187">
        <f t="shared" ca="1" si="37"/>
        <v>2.7669800880135377E-4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3.6475441564974481E-2</v>
      </c>
      <c r="AH187">
        <f t="shared" ca="1" si="45"/>
        <v>3.6246472452559408E-2</v>
      </c>
      <c r="AI187">
        <f t="shared" ca="1" si="40"/>
        <v>4.5955855221761419E-2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0.99372265001899418</v>
      </c>
      <c r="AN187">
        <f t="shared" ca="1" si="46"/>
        <v>1.259912238208255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1.618424113560347</v>
      </c>
      <c r="AT187">
        <f t="shared" ca="1" si="48"/>
        <v>1.1553204396770418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2.8707049828006456E-4</v>
      </c>
      <c r="AA188">
        <f t="shared" ca="1" si="36"/>
        <v>3.3166724107678501E-4</v>
      </c>
      <c r="AB188">
        <f t="shared" ca="1" si="37"/>
        <v>4.154114502627376E-4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3.6762512063254545E-2</v>
      </c>
      <c r="AH188">
        <f t="shared" ca="1" si="45"/>
        <v>3.6578139693636193E-2</v>
      </c>
      <c r="AI188">
        <f t="shared" ca="1" si="40"/>
        <v>4.6371266672024153E-2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0.99498477227831672</v>
      </c>
      <c r="AN188">
        <f t="shared" ca="1" si="46"/>
        <v>1.261373722019772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1.6204796660816765</v>
      </c>
      <c r="AT188">
        <f t="shared" ca="1" si="48"/>
        <v>1.1566605981964193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3.0631601594337791E-4</v>
      </c>
      <c r="AA189">
        <f t="shared" ca="1" si="36"/>
        <v>4.264727707843586E-4</v>
      </c>
      <c r="AB189">
        <f t="shared" ca="1" si="37"/>
        <v>4.1577626859302502E-4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3.7068828079197924E-2</v>
      </c>
      <c r="AH189">
        <f t="shared" ca="1" si="45"/>
        <v>3.700461246442055E-2</v>
      </c>
      <c r="AI189">
        <f t="shared" ca="1" si="40"/>
        <v>4.6787042940617175E-2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0.99826766536454359</v>
      </c>
      <c r="AN189">
        <f t="shared" ca="1" si="46"/>
        <v>1.262166768279164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1.6258263423729822</v>
      </c>
      <c r="AT189">
        <f t="shared" ca="1" si="48"/>
        <v>1.1573878096047217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2.8726662101277321E-4</v>
      </c>
      <c r="AA190">
        <f t="shared" ca="1" si="36"/>
        <v>2.4875518810812817E-4</v>
      </c>
      <c r="AB190">
        <f t="shared" ca="1" si="37"/>
        <v>3.8838852033306947E-4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3.7356094700210694E-2</v>
      </c>
      <c r="AH190">
        <f t="shared" ca="1" si="45"/>
        <v>3.7253367652528679E-2</v>
      </c>
      <c r="AI190">
        <f t="shared" ca="1" si="40"/>
        <v>4.7175431460950247E-2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0.99725005923380328</v>
      </c>
      <c r="AN190">
        <f t="shared" ca="1" si="46"/>
        <v>1.262857690011268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1.624169020483353</v>
      </c>
      <c r="AT190">
        <f t="shared" ca="1" si="48"/>
        <v>1.1580213743682897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2.9101213038095261E-4</v>
      </c>
      <c r="AA191">
        <f t="shared" ca="1" si="36"/>
        <v>3.7907558024053312E-4</v>
      </c>
      <c r="AB191">
        <f t="shared" ca="1" si="37"/>
        <v>4.9983470251457689E-4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3.7647106830591644E-2</v>
      </c>
      <c r="AH191">
        <f t="shared" ca="1" si="45"/>
        <v>3.7632443232769215E-2</v>
      </c>
      <c r="AI191">
        <f t="shared" ca="1" si="40"/>
        <v>4.7675266163464826E-2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0.999610498679529</v>
      </c>
      <c r="AN191">
        <f t="shared" ca="1" si="46"/>
        <v>1.2663726426043556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1.6280133447699017</v>
      </c>
      <c r="AT191">
        <f t="shared" ca="1" si="48"/>
        <v>1.1612445326583185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2.765047294659526E-4</v>
      </c>
      <c r="AA192">
        <f t="shared" ca="1" si="36"/>
        <v>2.724447847520157E-4</v>
      </c>
      <c r="AB192">
        <f t="shared" ca="1" si="37"/>
        <v>3.0569084302049625E-4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3.7923611560057593E-2</v>
      </c>
      <c r="AH192">
        <f t="shared" ca="1" si="45"/>
        <v>3.7904888017521232E-2</v>
      </c>
      <c r="AI192">
        <f t="shared" ca="1" si="40"/>
        <v>4.7980957006485324E-2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0.9995062827150123</v>
      </c>
      <c r="AN192">
        <f t="shared" ca="1" si="46"/>
        <v>1.2652000965282657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1.6278436136784462</v>
      </c>
      <c r="AT192">
        <f t="shared" ca="1" si="48"/>
        <v>1.1601693256660472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3.3868831784734802E-4</v>
      </c>
      <c r="AA193">
        <f t="shared" ca="1" si="36"/>
        <v>3.3167317972520439E-4</v>
      </c>
      <c r="AB193">
        <f t="shared" ca="1" si="37"/>
        <v>1.946606032277743E-4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3.8262299877904943E-2</v>
      </c>
      <c r="AH193">
        <f t="shared" ca="1" si="45"/>
        <v>3.8236561197246437E-2</v>
      </c>
      <c r="AI193">
        <f t="shared" ca="1" si="40"/>
        <v>4.8175617609713096E-2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0.9993273096300892</v>
      </c>
      <c r="AN193">
        <f t="shared" ca="1" si="46"/>
        <v>1.2590883915353119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1.6275521295743933</v>
      </c>
      <c r="AT193">
        <f t="shared" ca="1" si="48"/>
        <v>1.1545649847560191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2.9953640293825794E-4</v>
      </c>
      <c r="AA194">
        <f t="shared" ca="1" si="36"/>
        <v>3.0797584941815977E-4</v>
      </c>
      <c r="AB194">
        <f t="shared" ca="1" si="37"/>
        <v>4.4534126993241657E-4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3.8561836280843198E-2</v>
      </c>
      <c r="AH194">
        <f t="shared" ca="1" si="45"/>
        <v>3.85445370466646E-2</v>
      </c>
      <c r="AI194">
        <f t="shared" ca="1" si="40"/>
        <v>4.8620958879645515E-2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0.99955138977167457</v>
      </c>
      <c r="AN194">
        <f t="shared" ca="1" si="46"/>
        <v>1.2608569396317753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1.6279170771827676</v>
      </c>
      <c r="AT194">
        <f t="shared" ca="1" si="48"/>
        <v>1.1561867165738651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3.316238059321091E-4</v>
      </c>
      <c r="AA195">
        <f t="shared" ca="1" si="36"/>
        <v>2.9612085655477511E-4</v>
      </c>
      <c r="AB195">
        <f t="shared" ca="1" si="37"/>
        <v>4.4574445615805255E-4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3.8893460086775307E-2</v>
      </c>
      <c r="AH195">
        <f t="shared" ca="1" si="45"/>
        <v>3.8840657903219375E-2</v>
      </c>
      <c r="AI195">
        <f t="shared" ca="1" si="40"/>
        <v>4.9066703335803569E-2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0.99864238914619252</v>
      </c>
      <c r="AN195">
        <f t="shared" ca="1" si="46"/>
        <v>1.2615669376376057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1.6264366354000492</v>
      </c>
      <c r="AT195">
        <f t="shared" ca="1" si="48"/>
        <v>1.1568377739915092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2.7689899297099214E-4</v>
      </c>
      <c r="AA196">
        <f t="shared" ca="1" si="36"/>
        <v>2.1318157650791555E-4</v>
      </c>
      <c r="AB196">
        <f t="shared" ca="1" si="37"/>
        <v>3.9035905427680295E-4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3.9170359079746302E-2</v>
      </c>
      <c r="AH196">
        <f t="shared" ca="1" si="45"/>
        <v>3.9053839479727293E-2</v>
      </c>
      <c r="AI196">
        <f t="shared" ca="1" si="40"/>
        <v>4.9457062390080374E-2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0.99702531192573984</v>
      </c>
      <c r="AN196">
        <f t="shared" ca="1" si="46"/>
        <v>1.2626144756393869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1.6238029862958252</v>
      </c>
      <c r="AT196">
        <f t="shared" ca="1" si="48"/>
        <v>1.1577983504730245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3.0442094685713227E-4</v>
      </c>
      <c r="AA197">
        <f t="shared" ca="1" si="36"/>
        <v>2.250009379365757E-4</v>
      </c>
      <c r="AB197">
        <f t="shared" ca="1" si="37"/>
        <v>4.4652867843301156E-4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3.9474780026603436E-2</v>
      </c>
      <c r="AH197">
        <f t="shared" ca="1" si="45"/>
        <v>3.9278840417663871E-2</v>
      </c>
      <c r="AI197">
        <f t="shared" ca="1" si="40"/>
        <v>4.9903591068513387E-2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0.99503633436823424</v>
      </c>
      <c r="AN197">
        <f t="shared" ca="1" si="46"/>
        <v>1.2641892123244667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1.6205636425610961</v>
      </c>
      <c r="AT197">
        <f t="shared" ca="1" si="48"/>
        <v>1.1592423601621193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2.9080581447446193E-4</v>
      </c>
      <c r="AA198">
        <f t="shared" ca="1" si="36"/>
        <v>3.4342821082042205E-4</v>
      </c>
      <c r="AB198">
        <f t="shared" ca="1" si="37"/>
        <v>2.2341956630800706E-4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3.9765585841077901E-2</v>
      </c>
      <c r="AH198">
        <f t="shared" ca="1" si="45"/>
        <v>3.9622268628484295E-2</v>
      </c>
      <c r="AI198">
        <f t="shared" ca="1" si="40"/>
        <v>5.0127010634821396E-2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0.99639594866862091</v>
      </c>
      <c r="AN198">
        <f t="shared" ca="1" si="46"/>
        <v>1.2605626089642601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1.6227779752713802</v>
      </c>
      <c r="AT198">
        <f t="shared" ca="1" si="48"/>
        <v>1.1559168198097163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3.2842205455555884E-4</v>
      </c>
      <c r="AA199">
        <f t="shared" ca="1" si="36"/>
        <v>2.486689834902858E-4</v>
      </c>
      <c r="AB199">
        <f t="shared" ca="1" si="37"/>
        <v>3.9131786134175787E-4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4.0094007895633457E-2</v>
      </c>
      <c r="AH199">
        <f t="shared" ca="1" si="45"/>
        <v>3.9870937611974577E-2</v>
      </c>
      <c r="AI199">
        <f t="shared" ca="1" si="40"/>
        <v>5.0518328496163153E-2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0.99443631865790161</v>
      </c>
      <c r="AN199">
        <f t="shared" ca="1" si="46"/>
        <v>1.2599969708108174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1.6195864283513779</v>
      </c>
      <c r="AT199">
        <f t="shared" ca="1" si="48"/>
        <v>1.1553981381902227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2.9009649106915989E-4</v>
      </c>
      <c r="AA200">
        <f t="shared" ca="1" si="36"/>
        <v>2.0127700353018125E-4</v>
      </c>
      <c r="AB200">
        <f t="shared" ca="1" si="37"/>
        <v>2.2376570205976575E-4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4.0384104386702618E-2</v>
      </c>
      <c r="AH200">
        <f t="shared" ca="1" si="45"/>
        <v>4.007221461550476E-2</v>
      </c>
      <c r="AI200">
        <f t="shared" ca="1" si="40"/>
        <v>5.0742094198222919E-2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0.99227691746704783</v>
      </c>
      <c r="AN200">
        <f t="shared" ca="1" si="46"/>
        <v>1.2564868026373988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1.616069524557284</v>
      </c>
      <c r="AT200">
        <f t="shared" ca="1" si="48"/>
        <v>1.1521793671405649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3.1308667653926316E-4</v>
      </c>
      <c r="AA201">
        <f t="shared" ca="1" si="36"/>
        <v>2.7230036499468937E-4</v>
      </c>
      <c r="AB201">
        <f t="shared" ca="1" si="37"/>
        <v>4.1992983969745977E-4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4.0697191063241885E-2</v>
      </c>
      <c r="AH201">
        <f t="shared" ca="1" si="45"/>
        <v>4.034451498049945E-2</v>
      </c>
      <c r="AI201">
        <f t="shared" ca="1" si="40"/>
        <v>5.1162024037920376E-2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0.99133414190197089</v>
      </c>
      <c r="AN201">
        <f t="shared" ca="1" si="46"/>
        <v>1.2571389499195789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1.6145340752967015</v>
      </c>
      <c r="AT201">
        <f t="shared" ca="1" si="48"/>
        <v>1.1527773763208344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3.5625582508736446E-4</v>
      </c>
      <c r="AA202">
        <f t="shared" ca="1" si="36"/>
        <v>3.6702888066121023E-4</v>
      </c>
      <c r="AB202">
        <f t="shared" ca="1" si="37"/>
        <v>3.9226908528788363E-4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4.1053446888329251E-2</v>
      </c>
      <c r="AH202">
        <f t="shared" ca="1" si="45"/>
        <v>4.0711543861160659E-2</v>
      </c>
      <c r="AI202">
        <f t="shared" ca="1" si="40"/>
        <v>5.1554293123208257E-2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0.99167175832765975</v>
      </c>
      <c r="AN202">
        <f t="shared" ca="1" si="46"/>
        <v>1.2557847642718694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1.615083933513638</v>
      </c>
      <c r="AT202">
        <f t="shared" ca="1" si="48"/>
        <v>1.1515356085925195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3.2523795615372849E-4</v>
      </c>
      <c r="AA203">
        <f t="shared" ca="1" si="36"/>
        <v>2.8413870048079394E-4</v>
      </c>
      <c r="AB203">
        <f t="shared" ca="1" si="37"/>
        <v>5.0482976232241595E-4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4.1378684844482982E-2</v>
      </c>
      <c r="AH203">
        <f t="shared" ca="1" si="45"/>
        <v>4.0995682561641454E-2</v>
      </c>
      <c r="AI203">
        <f t="shared" ca="1" si="40"/>
        <v>5.2059122885530676E-2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0.99074397158147975</v>
      </c>
      <c r="AN203">
        <f t="shared" ca="1" si="46"/>
        <v>1.2581144877172605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1.6135728957585553</v>
      </c>
      <c r="AT203">
        <f t="shared" ca="1" si="48"/>
        <v>1.153671929705713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3.6294834645860116E-4</v>
      </c>
      <c r="AA204">
        <f t="shared" ca="1" si="36"/>
        <v>3.3149678732047159E-4</v>
      </c>
      <c r="AB204">
        <f t="shared" ca="1" si="37"/>
        <v>4.2106181140034717E-4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4.1741633190941582E-2</v>
      </c>
      <c r="AH204">
        <f t="shared" ca="1" si="45"/>
        <v>4.1327179348961927E-2</v>
      </c>
      <c r="AI204">
        <f t="shared" ca="1" si="40"/>
        <v>5.2480184696931026E-2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0.99007097206561634</v>
      </c>
      <c r="AN204">
        <f t="shared" ca="1" si="46"/>
        <v>1.2572623705657937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1.6124768166414425</v>
      </c>
      <c r="AT204">
        <f t="shared" ca="1" si="48"/>
        <v>1.1528905511840717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2.961420553194973E-4</v>
      </c>
      <c r="AA205">
        <f t="shared" ca="1" si="36"/>
        <v>3.1965527432501628E-4</v>
      </c>
      <c r="AB205">
        <f t="shared" ca="1" si="37"/>
        <v>5.9009893060462098E-4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4.203777524626108E-2</v>
      </c>
      <c r="AH205">
        <f t="shared" ca="1" si="45"/>
        <v>4.1646834623286944E-2</v>
      </c>
      <c r="AI205">
        <f t="shared" ca="1" si="40"/>
        <v>5.3070283627535644E-2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0.99070025421935459</v>
      </c>
      <c r="AN205">
        <f t="shared" ca="1" si="46"/>
        <v>1.262442727205356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1.6135016955770527</v>
      </c>
      <c r="AT205">
        <f t="shared" ca="1" si="48"/>
        <v>1.1576408597603376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3.3752905675973936E-4</v>
      </c>
      <c r="AA206">
        <f t="shared" ref="AA206:AA254" ca="1" si="52">T206*EXP(-AA$1*(ROW()-ROW(T$14)-$B$2))</f>
        <v>3.433394709087655E-4</v>
      </c>
      <c r="AB206">
        <f t="shared" ref="AB206:AB254" ca="1" si="53">U206*EXP(-AB$1*(ROW()-ROW(U$14)-$B$2))</f>
        <v>3.3746964571251337E-4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4.2375304303020819E-2</v>
      </c>
      <c r="AH206">
        <f t="shared" ca="1" si="45"/>
        <v>4.1990174094195712E-2</v>
      </c>
      <c r="AI206">
        <f t="shared" ca="1" si="45"/>
        <v>5.3407753273248156E-2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0.99091144676930021</v>
      </c>
      <c r="AN206">
        <f t="shared" ca="1" si="46"/>
        <v>1.2603509084285411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1.6138456538388775</v>
      </c>
      <c r="AT206">
        <f t="shared" ref="AT206:AT242" ca="1" si="56">AN206/(OFFSET(AN$14,$B$1+$B$2,0))</f>
        <v>1.1557226936248999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3.2205464079677773E-4</v>
      </c>
      <c r="AA207">
        <f t="shared" ca="1" si="52"/>
        <v>4.1441336067242691E-4</v>
      </c>
      <c r="AB207">
        <f t="shared" ca="1" si="53"/>
        <v>4.2220862418221924E-4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4.2697358943817598E-2</v>
      </c>
      <c r="AH207">
        <f t="shared" ca="1" si="60"/>
        <v>4.2404587454868137E-2</v>
      </c>
      <c r="AI207">
        <f t="shared" ca="1" si="60"/>
        <v>5.3829961897430376E-2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0.99314310073991463</v>
      </c>
      <c r="AN207">
        <f t="shared" ca="1" si="61"/>
        <v>1.2607328235046429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1.6174802319569228</v>
      </c>
      <c r="AT207">
        <f t="shared" ca="1" si="56"/>
        <v>1.1560729039651603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3.350271472150501E-4</v>
      </c>
      <c r="AA208">
        <f t="shared" ca="1" si="52"/>
        <v>3.4337719467145963E-4</v>
      </c>
      <c r="AB208">
        <f t="shared" ca="1" si="53"/>
        <v>4.2258058274441352E-4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4.3032386091032646E-2</v>
      </c>
      <c r="AH208">
        <f t="shared" ca="1" si="60"/>
        <v>4.2747964649539595E-2</v>
      </c>
      <c r="AI208">
        <f t="shared" ca="1" si="60"/>
        <v>5.425254248017479E-2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0.99339052589620824</v>
      </c>
      <c r="AN208">
        <f t="shared" ca="1" si="61"/>
        <v>1.2607374911864409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1.6178832003699295</v>
      </c>
      <c r="AT208">
        <f t="shared" ca="1" si="56"/>
        <v>1.1560771841586719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3.6914125931556286E-4</v>
      </c>
      <c r="AA209">
        <f t="shared" ca="1" si="52"/>
        <v>3.5522857588202725E-4</v>
      </c>
      <c r="AB209">
        <f t="shared" ca="1" si="53"/>
        <v>4.2295293532412673E-4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4.3401527350348211E-2</v>
      </c>
      <c r="AH209">
        <f t="shared" ca="1" si="60"/>
        <v>4.3103193225421624E-2</v>
      </c>
      <c r="AI209">
        <f t="shared" ca="1" si="60"/>
        <v>5.4675495415498918E-2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0.99312618372808958</v>
      </c>
      <c r="AN209">
        <f t="shared" ca="1" si="61"/>
        <v>1.2597597078587663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1.6174526801044351</v>
      </c>
      <c r="AT209">
        <f t="shared" ca="1" si="56"/>
        <v>1.1551805716568009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3.2977930304770698E-4</v>
      </c>
      <c r="AA210">
        <f t="shared" ca="1" si="52"/>
        <v>4.5001458380792788E-4</v>
      </c>
      <c r="AB210">
        <f t="shared" ca="1" si="53"/>
        <v>3.95093530654894E-4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4.3731306653395918E-2</v>
      </c>
      <c r="AH210">
        <f t="shared" ca="1" si="60"/>
        <v>4.3553207809229555E-2</v>
      </c>
      <c r="AI210">
        <f t="shared" ca="1" si="60"/>
        <v>5.5070588946153812E-2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0.99592742916240917</v>
      </c>
      <c r="AN210">
        <f t="shared" ca="1" si="61"/>
        <v>1.259294385659006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1.6220149220527462</v>
      </c>
      <c r="AT210">
        <f t="shared" ca="1" si="56"/>
        <v>1.1547538782474385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3.3357970260981877E-4</v>
      </c>
      <c r="AA211">
        <f t="shared" ca="1" si="52"/>
        <v>3.7898068190936806E-4</v>
      </c>
      <c r="AB211">
        <f t="shared" ca="1" si="53"/>
        <v>4.5194541372667329E-4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4.4064886356005736E-2</v>
      </c>
      <c r="AH211">
        <f t="shared" ca="1" si="60"/>
        <v>4.3932188491138925E-2</v>
      </c>
      <c r="AI211">
        <f t="shared" ca="1" si="60"/>
        <v>5.5522534359880485E-2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0.9969885803450228</v>
      </c>
      <c r="AN211">
        <f t="shared" ca="1" si="61"/>
        <v>1.2600176455989691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1.6237431634911819</v>
      </c>
      <c r="AT211">
        <f t="shared" ca="1" si="56"/>
        <v>1.1554170966578154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3.64053627431165E-4</v>
      </c>
      <c r="AA212">
        <f t="shared" ca="1" si="52"/>
        <v>3.9085043571863867E-4</v>
      </c>
      <c r="AB212">
        <f t="shared" ca="1" si="53"/>
        <v>5.3721515099614025E-4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4.4428939983436902E-2</v>
      </c>
      <c r="AH212">
        <f t="shared" ca="1" si="60"/>
        <v>4.4323038926857565E-2</v>
      </c>
      <c r="AI212">
        <f t="shared" ca="1" si="60"/>
        <v>5.6059749510876625E-2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0.99761639470536956</v>
      </c>
      <c r="AN212">
        <f t="shared" ca="1" si="61"/>
        <v>1.2617845380010346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1.6247656519084532</v>
      </c>
      <c r="AT212">
        <f t="shared" ca="1" si="56"/>
        <v>1.1570373102289759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3.614421336226898E-4</v>
      </c>
      <c r="AA213">
        <f t="shared" ca="1" si="52"/>
        <v>4.6198010699310856E-4</v>
      </c>
      <c r="AB213">
        <f t="shared" ca="1" si="53"/>
        <v>5.3774577900993561E-4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4.4790382117059595E-2</v>
      </c>
      <c r="AH213">
        <f t="shared" ca="1" si="60"/>
        <v>4.4785019033850675E-2</v>
      </c>
      <c r="AI213">
        <f t="shared" ca="1" si="60"/>
        <v>5.6597495289886557E-2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0.99988026261542262</v>
      </c>
      <c r="AN213">
        <f t="shared" ca="1" si="61"/>
        <v>1.2636082260242631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1.6284526951850409</v>
      </c>
      <c r="AT213">
        <f t="shared" ca="1" si="56"/>
        <v>1.1587096045245109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3.3581808520767218E-4</v>
      </c>
      <c r="AA214">
        <f t="shared" ca="1" si="52"/>
        <v>2.4873845033510664E-4</v>
      </c>
      <c r="AB214">
        <f t="shared" ca="1" si="53"/>
        <v>2.2657699472825935E-4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4.5126200202267264E-2</v>
      </c>
      <c r="AH214">
        <f t="shared" ca="1" si="60"/>
        <v>4.5033757484185782E-2</v>
      </c>
      <c r="AI214">
        <f t="shared" ca="1" si="60"/>
        <v>5.6824072284614814E-2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0.99795146239508026</v>
      </c>
      <c r="AN214">
        <f t="shared" ca="1" si="61"/>
        <v>1.2592257276241889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1.6253113591323878</v>
      </c>
      <c r="AT214">
        <f t="shared" ca="1" si="56"/>
        <v>1.1546909198694129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3.2950082160808727E-4</v>
      </c>
      <c r="AA215">
        <f t="shared" ca="1" si="52"/>
        <v>2.8426020294300842E-4</v>
      </c>
      <c r="AB215">
        <f t="shared" ca="1" si="53"/>
        <v>3.6849288361321926E-4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4.5455701023875354E-2</v>
      </c>
      <c r="AH215">
        <f t="shared" ca="1" si="60"/>
        <v>4.5318017687128793E-2</v>
      </c>
      <c r="AI215">
        <f t="shared" ca="1" si="60"/>
        <v>5.7192565168228036E-2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0.99697104359529631</v>
      </c>
      <c r="AN215">
        <f t="shared" ca="1" si="61"/>
        <v>1.2582044469666844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1.6237146023039832</v>
      </c>
      <c r="AT215">
        <f t="shared" ca="1" si="56"/>
        <v>1.1537544209749027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3.4804510162825622E-4</v>
      </c>
      <c r="AA216">
        <f t="shared" ca="1" si="52"/>
        <v>4.5013755331456157E-4</v>
      </c>
      <c r="AB216">
        <f t="shared" ca="1" si="53"/>
        <v>3.68798445312913E-4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4.5803746125503614E-2</v>
      </c>
      <c r="AH216">
        <f t="shared" ca="1" si="60"/>
        <v>4.5768155240443358E-2</v>
      </c>
      <c r="AI216">
        <f t="shared" ca="1" si="60"/>
        <v>5.7561363613540951E-2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0.99922296999545113</v>
      </c>
      <c r="AN216">
        <f t="shared" ca="1" si="61"/>
        <v>1.2566955431073501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1.6273821970678783</v>
      </c>
      <c r="AT216">
        <f t="shared" ca="1" si="56"/>
        <v>1.1523707789899056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3.7766836028643686E-4</v>
      </c>
      <c r="AA217">
        <f t="shared" ca="1" si="52"/>
        <v>4.9761042994901389E-4</v>
      </c>
      <c r="AB217">
        <f t="shared" ca="1" si="53"/>
        <v>3.9750747410255519E-4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4.6181414485790051E-2</v>
      </c>
      <c r="AH217">
        <f t="shared" ca="1" si="60"/>
        <v>4.6265765670392374E-2</v>
      </c>
      <c r="AI217">
        <f t="shared" ca="1" si="60"/>
        <v>5.7958871087643506E-2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1.0018265179952051</v>
      </c>
      <c r="AN217">
        <f t="shared" ca="1" si="61"/>
        <v>1.2550258958715386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1.63162245954306</v>
      </c>
      <c r="AT217">
        <f t="shared" ca="1" si="56"/>
        <v>1.1508397377633148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3.3818846846182083E-4</v>
      </c>
      <c r="AA218">
        <f t="shared" ca="1" si="52"/>
        <v>3.4359478079741453E-4</v>
      </c>
      <c r="AB218">
        <f t="shared" ca="1" si="53"/>
        <v>4.8313923827805906E-4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4.6519602954251872E-2</v>
      </c>
      <c r="AH218">
        <f t="shared" ca="1" si="60"/>
        <v>4.6609360451189789E-2</v>
      </c>
      <c r="AI218">
        <f t="shared" ca="1" si="60"/>
        <v>5.8442010325921563E-2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1.0019294553529656</v>
      </c>
      <c r="AN218">
        <f t="shared" ca="1" si="61"/>
        <v>1.256287814481013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1.6317901082345563</v>
      </c>
      <c r="AT218">
        <f t="shared" ca="1" si="56"/>
        <v>1.1519968980150541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3.5952783505437504E-4</v>
      </c>
      <c r="AA219">
        <f t="shared" ca="1" si="52"/>
        <v>3.4360145655864345E-4</v>
      </c>
      <c r="AB219">
        <f t="shared" ca="1" si="53"/>
        <v>6.2590708682174498E-4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4.687913078930625E-2</v>
      </c>
      <c r="AH219">
        <f t="shared" ca="1" si="60"/>
        <v>4.6952961907748433E-2</v>
      </c>
      <c r="AI219">
        <f t="shared" ca="1" si="60"/>
        <v>5.9067917412743309E-2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1.0015749250721822</v>
      </c>
      <c r="AN219">
        <f t="shared" ca="1" si="61"/>
        <v>1.2600045354556251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1.6312127033063337</v>
      </c>
      <c r="AT219">
        <f t="shared" ca="1" si="56"/>
        <v>1.1554050748549365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3.375317930304825E-4</v>
      </c>
      <c r="AA220">
        <f t="shared" ca="1" si="52"/>
        <v>4.2658527460460224E-4</v>
      </c>
      <c r="AB220">
        <f t="shared" ca="1" si="53"/>
        <v>4.8410819024427603E-4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4.7216662582336734E-2</v>
      </c>
      <c r="AH220">
        <f t="shared" ca="1" si="60"/>
        <v>4.7379547182353036E-2</v>
      </c>
      <c r="AI220">
        <f t="shared" ca="1" si="60"/>
        <v>5.9552025602987585E-2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1.0034497270901404</v>
      </c>
      <c r="AN220">
        <f t="shared" ca="1" si="61"/>
        <v>1.2612502101168281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1.6342660953105888</v>
      </c>
      <c r="AT220">
        <f t="shared" ca="1" si="56"/>
        <v>1.1565473396521435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3.4688950735881259E-4</v>
      </c>
      <c r="AA221">
        <f t="shared" ca="1" si="52"/>
        <v>3.910637030663897E-4</v>
      </c>
      <c r="AB221">
        <f t="shared" ca="1" si="53"/>
        <v>5.7011767562718319E-4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4.7563552089695545E-2</v>
      </c>
      <c r="AH221">
        <f t="shared" ca="1" si="60"/>
        <v>4.7770610885419423E-2</v>
      </c>
      <c r="AI221">
        <f t="shared" ca="1" si="60"/>
        <v>6.0122143278614766E-2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1.0043533080820668</v>
      </c>
      <c r="AN221">
        <f t="shared" ca="1" si="61"/>
        <v>1.2640381266150218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1.6357377104195536</v>
      </c>
      <c r="AT221">
        <f t="shared" ca="1" si="56"/>
        <v>1.1591038168549181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3.3686940760497804E-4</v>
      </c>
      <c r="AA222">
        <f t="shared" ca="1" si="52"/>
        <v>3.3181408255841019E-4</v>
      </c>
      <c r="AB222">
        <f t="shared" ca="1" si="53"/>
        <v>5.1360005958152083E-4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4.7900421497300526E-2</v>
      </c>
      <c r="AH222">
        <f t="shared" ca="1" si="60"/>
        <v>4.8102424967977835E-2</v>
      </c>
      <c r="AI222">
        <f t="shared" ca="1" si="60"/>
        <v>6.0635743338196289E-2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1.0042171543456813</v>
      </c>
      <c r="AN222">
        <f t="shared" ca="1" si="61"/>
        <v>1.2658707677888279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1.6355159639492347</v>
      </c>
      <c r="AT222">
        <f t="shared" ca="1" si="56"/>
        <v>1.1607843210539273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3.1021434418075823E-4</v>
      </c>
      <c r="AA223">
        <f t="shared" ca="1" si="52"/>
        <v>4.3852112507850103E-4</v>
      </c>
      <c r="AB223">
        <f t="shared" ca="1" si="53"/>
        <v>5.1409480677709401E-4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4.8210635841481282E-2</v>
      </c>
      <c r="AH223">
        <f t="shared" ca="1" si="60"/>
        <v>4.8540946093056335E-2</v>
      </c>
      <c r="AI223">
        <f t="shared" ca="1" si="60"/>
        <v>6.1149838144973385E-2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1.0068513979500524</v>
      </c>
      <c r="AN223">
        <f t="shared" ca="1" si="61"/>
        <v>1.268388957698811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1.6398062187504359</v>
      </c>
      <c r="AT223">
        <f t="shared" ca="1" si="56"/>
        <v>1.1630934630606191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2.9461878957118227E-4</v>
      </c>
      <c r="AA224">
        <f t="shared" ca="1" si="52"/>
        <v>3.3185637309025791E-4</v>
      </c>
      <c r="AB224">
        <f t="shared" ca="1" si="53"/>
        <v>3.1441324558893681E-4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4.8505254631052465E-2</v>
      </c>
      <c r="AH224">
        <f t="shared" ca="1" si="60"/>
        <v>4.8872802466146593E-2</v>
      </c>
      <c r="AI224">
        <f t="shared" ca="1" si="60"/>
        <v>6.1464251390562323E-2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1.0075774849114765</v>
      </c>
      <c r="AN224">
        <f t="shared" ca="1" si="61"/>
        <v>1.2671668638394007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1.640988758613936</v>
      </c>
      <c r="AT224">
        <f t="shared" ca="1" si="56"/>
        <v>1.1619728215014988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2.9009791726551475E-4</v>
      </c>
      <c r="AA225">
        <f t="shared" ca="1" si="52"/>
        <v>1.7775274976774777E-4</v>
      </c>
      <c r="AB225">
        <f t="shared" ca="1" si="53"/>
        <v>3.7188792273487917E-4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4.8795352548317981E-2</v>
      </c>
      <c r="AH225">
        <f t="shared" ca="1" si="60"/>
        <v>4.9050555215914345E-2</v>
      </c>
      <c r="AI225">
        <f t="shared" ca="1" si="60"/>
        <v>6.1836139313297199E-2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1.0052300609436864</v>
      </c>
      <c r="AN225">
        <f t="shared" ca="1" si="61"/>
        <v>1.2672546888982104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1.6371656319556593</v>
      </c>
      <c r="AT225">
        <f t="shared" ca="1" si="56"/>
        <v>1.16205335575022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2.8464825703912873E-4</v>
      </c>
      <c r="AA226">
        <f t="shared" ca="1" si="52"/>
        <v>3.4366231482459923E-4</v>
      </c>
      <c r="AB226">
        <f t="shared" ca="1" si="53"/>
        <v>2.5764733367777444E-4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4.9080000805357113E-2</v>
      </c>
      <c r="AH226">
        <f t="shared" ca="1" si="60"/>
        <v>4.9394217530738943E-2</v>
      </c>
      <c r="AI226">
        <f t="shared" ca="1" si="60"/>
        <v>6.2093786646974972E-2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1.0064021336639328</v>
      </c>
      <c r="AN226">
        <f t="shared" ca="1" si="61"/>
        <v>1.2651545563992206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1.6390745255018182</v>
      </c>
      <c r="AT226">
        <f t="shared" ca="1" si="56"/>
        <v>1.1601275660574684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3.0971074184125345E-4</v>
      </c>
      <c r="AA227">
        <f t="shared" ca="1" si="52"/>
        <v>2.9625188874892388E-4</v>
      </c>
      <c r="AB227">
        <f t="shared" ca="1" si="53"/>
        <v>3.1514714902754529E-4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4.9389711547198366E-2</v>
      </c>
      <c r="AH227">
        <f t="shared" ca="1" si="60"/>
        <v>4.9690469419487869E-2</v>
      </c>
      <c r="AI227">
        <f t="shared" ca="1" si="60"/>
        <v>6.2408933796002514E-2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1.0060894842846386</v>
      </c>
      <c r="AN227">
        <f t="shared" ca="1" si="61"/>
        <v>1.2636019090000672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1.6385653298076981</v>
      </c>
      <c r="AT227">
        <f t="shared" ca="1" si="56"/>
        <v>1.1587038119090014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2.9779392788631826E-4</v>
      </c>
      <c r="AA228">
        <f t="shared" ca="1" si="52"/>
        <v>2.0142524323044986E-4</v>
      </c>
      <c r="AB228">
        <f t="shared" ca="1" si="53"/>
        <v>3.1539221798550303E-4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4.9687505475084687E-2</v>
      </c>
      <c r="AH228">
        <f t="shared" ca="1" si="60"/>
        <v>4.9891894662718317E-2</v>
      </c>
      <c r="AI228">
        <f t="shared" ca="1" si="60"/>
        <v>6.2724326013988016E-2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1.004113492631183</v>
      </c>
      <c r="AN228">
        <f t="shared" ca="1" si="61"/>
        <v>1.2623762335068425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1.6353471355357998</v>
      </c>
      <c r="AT228">
        <f t="shared" ca="1" si="56"/>
        <v>1.157579886045921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2.6273122493284274E-4</v>
      </c>
      <c r="AA229">
        <f t="shared" ca="1" si="52"/>
        <v>3.6732163157974184E-4</v>
      </c>
      <c r="AB229">
        <f t="shared" ca="1" si="53"/>
        <v>5.1659399470207286E-4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4.9950236700017532E-2</v>
      </c>
      <c r="AH229">
        <f t="shared" ca="1" si="60"/>
        <v>5.0259216294298061E-2</v>
      </c>
      <c r="AI229">
        <f t="shared" ca="1" si="60"/>
        <v>6.3240920008690082E-2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1.0061857483506262</v>
      </c>
      <c r="AN229">
        <f t="shared" ca="1" si="61"/>
        <v>1.2660784850428524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1.6387221100578622</v>
      </c>
      <c r="AT229">
        <f t="shared" ca="1" si="56"/>
        <v>1.1609747946297608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2.942845430364188E-4</v>
      </c>
      <c r="AA230">
        <f t="shared" ca="1" si="52"/>
        <v>3.9104749140361154E-4</v>
      </c>
      <c r="AB230">
        <f t="shared" ca="1" si="53"/>
        <v>5.4583411064212191E-4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5.0244521243053952E-2</v>
      </c>
      <c r="AH230">
        <f t="shared" ca="1" si="60"/>
        <v>5.0650263785701671E-2</v>
      </c>
      <c r="AI230">
        <f t="shared" ca="1" si="60"/>
        <v>6.3786754119332198E-2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1.0080753589169449</v>
      </c>
      <c r="AN230">
        <f t="shared" ca="1" si="61"/>
        <v>1.269526558144892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1.6417996199704217</v>
      </c>
      <c r="AT230">
        <f t="shared" ca="1" si="56"/>
        <v>1.1641366254394625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3.0086627192278112E-4</v>
      </c>
      <c r="AA231">
        <f t="shared" ca="1" si="52"/>
        <v>2.4882873058205263E-4</v>
      </c>
      <c r="AB231">
        <f t="shared" ca="1" si="53"/>
        <v>3.1625507515275179E-4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5.0545387514976732E-2</v>
      </c>
      <c r="AH231">
        <f t="shared" ca="1" si="60"/>
        <v>5.0899092516283724E-2</v>
      </c>
      <c r="AI231">
        <f t="shared" ca="1" si="60"/>
        <v>6.4103009194484944E-2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1.0069977700972652</v>
      </c>
      <c r="AN231">
        <f t="shared" ca="1" si="61"/>
        <v>1.268226683898527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1.6400446074120996</v>
      </c>
      <c r="AT231">
        <f t="shared" ca="1" si="56"/>
        <v>1.1629446604435743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2.9541210108483147E-4</v>
      </c>
      <c r="AA232">
        <f t="shared" ca="1" si="52"/>
        <v>3.4362786747491443E-4</v>
      </c>
      <c r="AB232">
        <f t="shared" ca="1" si="53"/>
        <v>4.6042667053277476E-4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5.0840799616061562E-2</v>
      </c>
      <c r="AH232">
        <f t="shared" ca="1" si="60"/>
        <v>5.1242720383758641E-2</v>
      </c>
      <c r="AI232">
        <f t="shared" ca="1" si="60"/>
        <v>6.4563435865017713E-2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1.0079054769148459</v>
      </c>
      <c r="AN232">
        <f t="shared" ca="1" si="61"/>
        <v>1.269913855655034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1.6415229420375481</v>
      </c>
      <c r="AT232">
        <f t="shared" ca="1" si="56"/>
        <v>1.1644917713902148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2.8346622832175046E-4</v>
      </c>
      <c r="AA233">
        <f t="shared" ca="1" si="52"/>
        <v>2.9622237402491337E-4</v>
      </c>
      <c r="AB233">
        <f t="shared" ca="1" si="53"/>
        <v>3.7440776278833027E-4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5.1124265844383315E-2</v>
      </c>
      <c r="AH233">
        <f t="shared" ca="1" si="60"/>
        <v>5.1538942757783555E-2</v>
      </c>
      <c r="AI233">
        <f t="shared" ca="1" si="60"/>
        <v>6.4937843627806038E-2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1.0081111563472123</v>
      </c>
      <c r="AN233">
        <f t="shared" ca="1" si="61"/>
        <v>1.2701961105020021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1.6418579213730788</v>
      </c>
      <c r="AT233">
        <f t="shared" ca="1" si="56"/>
        <v>1.1647505948098238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3.2156449289466506E-4</v>
      </c>
      <c r="AA234">
        <f t="shared" ca="1" si="52"/>
        <v>1.6585692846456611E-4</v>
      </c>
      <c r="AB234">
        <f t="shared" ca="1" si="53"/>
        <v>3.4588538396230139E-4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5.1445830337277981E-2</v>
      </c>
      <c r="AH234">
        <f t="shared" ca="1" si="60"/>
        <v>5.1704799686248124E-2</v>
      </c>
      <c r="AI234">
        <f t="shared" ca="1" si="60"/>
        <v>6.5283729011768335E-2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1.0050338258178038</v>
      </c>
      <c r="AN234">
        <f t="shared" ca="1" si="61"/>
        <v>1.2689799850399794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1.6368460340682107</v>
      </c>
      <c r="AT234">
        <f t="shared" ca="1" si="56"/>
        <v>1.1636354261807098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2.8829915762491198E-4</v>
      </c>
      <c r="AA235">
        <f t="shared" ca="1" si="52"/>
        <v>2.8431444736560233E-4</v>
      </c>
      <c r="AB235">
        <f t="shared" ca="1" si="53"/>
        <v>3.4616386222037043E-4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5.1734129494902893E-2</v>
      </c>
      <c r="AH235">
        <f t="shared" ca="1" si="60"/>
        <v>5.1989114133613727E-2</v>
      </c>
      <c r="AI235">
        <f t="shared" ca="1" si="60"/>
        <v>6.562989287398871E-2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1.0049287509271023</v>
      </c>
      <c r="AN235">
        <f t="shared" ca="1" si="61"/>
        <v>1.2685995398928072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1.6366749040885955</v>
      </c>
      <c r="AT235">
        <f t="shared" ca="1" si="56"/>
        <v>1.1632865637430141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2.8746745625453732E-4</v>
      </c>
      <c r="AA236">
        <f t="shared" ca="1" si="52"/>
        <v>4.1466529703364479E-4</v>
      </c>
      <c r="AB236">
        <f t="shared" ca="1" si="53"/>
        <v>4.3308792988563206E-4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5.2021596951157434E-2</v>
      </c>
      <c r="AH236">
        <f t="shared" ca="1" si="60"/>
        <v>5.2403779430647369E-2</v>
      </c>
      <c r="AI236">
        <f t="shared" ca="1" si="60"/>
        <v>6.6062980803874335E-2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1.007346611828329</v>
      </c>
      <c r="AN236">
        <f t="shared" ca="1" si="61"/>
        <v>1.2699145100428235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1.640612747696875</v>
      </c>
      <c r="AT236">
        <f t="shared" ca="1" si="56"/>
        <v>1.1644923714539064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2.7828403482277699E-4</v>
      </c>
      <c r="AA237">
        <f t="shared" ca="1" si="52"/>
        <v>1.895345145484634E-4</v>
      </c>
      <c r="AB237">
        <f t="shared" ca="1" si="53"/>
        <v>4.9129387029168102E-4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5.2299880985980214E-2</v>
      </c>
      <c r="AH237">
        <f t="shared" ca="1" si="60"/>
        <v>5.2593313945195834E-2</v>
      </c>
      <c r="AI237">
        <f t="shared" ca="1" si="60"/>
        <v>6.6554274674166011E-2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1.0056105856014144</v>
      </c>
      <c r="AN237">
        <f t="shared" ca="1" si="61"/>
        <v>1.2725511687494453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1.6377853725662408</v>
      </c>
      <c r="AT237">
        <f t="shared" ca="1" si="56"/>
        <v>1.1669101475527754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2.8765558346771929E-4</v>
      </c>
      <c r="AA238">
        <f t="shared" ca="1" si="52"/>
        <v>2.9613926967006141E-4</v>
      </c>
      <c r="AB238">
        <f t="shared" ca="1" si="53"/>
        <v>3.1814359522477816E-4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5.258753656944793E-2</v>
      </c>
      <c r="AH238">
        <f t="shared" ca="1" si="60"/>
        <v>5.2889453214865892E-2</v>
      </c>
      <c r="AI238">
        <f t="shared" ca="1" si="60"/>
        <v>6.687241826939079E-2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1.0057412205460365</v>
      </c>
      <c r="AN238">
        <f t="shared" ca="1" si="61"/>
        <v>1.2716400621101165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1.6379981308690188</v>
      </c>
      <c r="AT238">
        <f t="shared" ca="1" si="56"/>
        <v>1.1660746765642256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2.7660924441162932E-4</v>
      </c>
      <c r="AA239">
        <f t="shared" ca="1" si="52"/>
        <v>3.1982937588574055E-4</v>
      </c>
      <c r="AB239">
        <f t="shared" ca="1" si="53"/>
        <v>5.211015501918342E-4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5.2864145813859557E-2</v>
      </c>
      <c r="AH239">
        <f t="shared" ca="1" si="60"/>
        <v>5.3209282590751632E-2</v>
      </c>
      <c r="AI239">
        <f t="shared" ca="1" si="60"/>
        <v>6.7393519819582623E-2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1.0065287497145483</v>
      </c>
      <c r="AN239">
        <f t="shared" ca="1" si="61"/>
        <v>1.2748436351716073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1.6392807384420949</v>
      </c>
      <c r="AT239">
        <f t="shared" ca="1" si="56"/>
        <v>1.1690123045399665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2.5812291650594748E-4</v>
      </c>
      <c r="AA240">
        <f t="shared" ca="1" si="52"/>
        <v>2.6058456460073125E-4</v>
      </c>
      <c r="AB240">
        <f t="shared" ca="1" si="53"/>
        <v>2.897186299576794E-4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5.3122268730365504E-2</v>
      </c>
      <c r="AH240">
        <f t="shared" ca="1" si="60"/>
        <v>5.346986715535236E-2</v>
      </c>
      <c r="AI240">
        <f t="shared" ca="1" si="60"/>
        <v>6.7683238449540301E-2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1.0065433655846134</v>
      </c>
      <c r="AN240">
        <f t="shared" ca="1" si="61"/>
        <v>1.2741029339895553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1.6393045425453359</v>
      </c>
      <c r="AT240">
        <f t="shared" ca="1" si="56"/>
        <v>1.1683330927747611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3.0465407792169363E-4</v>
      </c>
      <c r="AA241">
        <f t="shared" ca="1" si="52"/>
        <v>1.8948933394580242E-4</v>
      </c>
      <c r="AB241">
        <f t="shared" ca="1" si="53"/>
        <v>3.1893877443178243E-4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5.3426922808287196E-2</v>
      </c>
      <c r="AH241">
        <f t="shared" ca="1" si="60"/>
        <v>5.3659356489298163E-2</v>
      </c>
      <c r="AI241">
        <f t="shared" ca="1" si="60"/>
        <v>6.8002177223972088E-2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1.0043504972548207</v>
      </c>
      <c r="AN241">
        <f t="shared" ca="1" si="61"/>
        <v>1.2728072973243385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1.6357331325722095</v>
      </c>
      <c r="AT241">
        <f t="shared" ca="1" si="56"/>
        <v>1.1671450135766028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2.8152514666138787E-4</v>
      </c>
      <c r="AA242">
        <f t="shared" ca="1" si="52"/>
        <v>2.0130657204346045E-4</v>
      </c>
      <c r="AB242">
        <f t="shared" ca="1" si="53"/>
        <v>4.3530195361311759E-4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5.3708447954948585E-2</v>
      </c>
      <c r="AH242">
        <f t="shared" ca="1" si="60"/>
        <v>5.3860663061341622E-2</v>
      </c>
      <c r="AI242">
        <f t="shared" ca="1" si="60"/>
        <v>6.8437479177585206E-2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1.0028340998891034</v>
      </c>
      <c r="AN242">
        <f t="shared" ca="1" si="61"/>
        <v>1.2742404925756101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1.6332634554823604</v>
      </c>
      <c r="AT242">
        <f t="shared" ca="1" si="56"/>
        <v>1.1684592319146967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2.676717215921075E-4</v>
      </c>
      <c r="AA243">
        <f t="shared" ca="1" si="52"/>
        <v>3.0787588884303362E-4</v>
      </c>
      <c r="AB243">
        <f t="shared" ca="1" si="53"/>
        <v>3.7757588794299789E-4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5.3976119676540694E-2</v>
      </c>
      <c r="AH243">
        <f t="shared" ca="1" si="60"/>
        <v>5.4168538950184655E-2</v>
      </c>
      <c r="AI243">
        <f t="shared" ca="1" si="60"/>
        <v>6.8815055065528208E-2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1.0035648963800485</v>
      </c>
      <c r="AN243">
        <f t="shared" ca="1" si="61"/>
        <v>1.274916675706069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1.6344536655103075</v>
      </c>
      <c r="AT243">
        <f t="shared" ca="1" si="67"/>
        <v>1.1690792816037885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2.6217554502826375E-4</v>
      </c>
      <c r="AA244">
        <f t="shared" ca="1" si="52"/>
        <v>2.9602625547328886E-4</v>
      </c>
      <c r="AB244">
        <f t="shared" ca="1" si="53"/>
        <v>2.0344676311415409E-4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5.4238295221568956E-2</v>
      </c>
      <c r="AH244">
        <f t="shared" ca="1" si="60"/>
        <v>5.4464565205657942E-2</v>
      </c>
      <c r="AI244">
        <f t="shared" ca="1" si="60"/>
        <v>6.9018501828642359E-2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1.0041717753694994</v>
      </c>
      <c r="AN244">
        <f t="shared" ca="1" si="61"/>
        <v>1.2725049994048441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1.6354420575838118</v>
      </c>
      <c r="AT244">
        <f t="shared" ca="1" si="67"/>
        <v>1.1668678109630617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2.3341967865969198E-4</v>
      </c>
      <c r="AA245">
        <f t="shared" ca="1" si="52"/>
        <v>2.7232975205782018E-4</v>
      </c>
      <c r="AB245">
        <f t="shared" ca="1" si="53"/>
        <v>3.4904706486464914E-4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5.4471714900228646E-2</v>
      </c>
      <c r="AH245">
        <f t="shared" ca="1" si="60"/>
        <v>5.4736894957715762E-2</v>
      </c>
      <c r="AI245">
        <f t="shared" ca="1" si="60"/>
        <v>6.9367548893507006E-2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1.0048682156963999</v>
      </c>
      <c r="AN245">
        <f t="shared" ca="1" si="61"/>
        <v>1.2734599786432617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1.6365763135240281</v>
      </c>
      <c r="AT245">
        <f t="shared" ca="1" si="67"/>
        <v>1.1677435124604774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2.1115466540516005E-4</v>
      </c>
      <c r="AA246">
        <f t="shared" ca="1" si="52"/>
        <v>1.6573845337887873E-4</v>
      </c>
      <c r="AB246">
        <f t="shared" ca="1" si="53"/>
        <v>4.6582125414561086E-4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5.4682869565633806E-2</v>
      </c>
      <c r="AH246">
        <f t="shared" ca="1" si="60"/>
        <v>5.4902633411094644E-2</v>
      </c>
      <c r="AI246">
        <f t="shared" ca="1" si="60"/>
        <v>6.9833370147652618E-2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1.0040188791701405</v>
      </c>
      <c r="AN246">
        <f t="shared" ca="1" si="61"/>
        <v>1.2770611839203909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1.6351930435395918</v>
      </c>
      <c r="AT246">
        <f t="shared" ca="1" si="67"/>
        <v>1.1710457631553806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2.1493122106958055E-4</v>
      </c>
      <c r="AA247">
        <f t="shared" ca="1" si="52"/>
        <v>2.4858832311041895E-4</v>
      </c>
      <c r="AB247">
        <f t="shared" ca="1" si="53"/>
        <v>3.2050179418182214E-4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5.4897800786703387E-2</v>
      </c>
      <c r="AH247">
        <f t="shared" ca="1" si="60"/>
        <v>5.5151221734205065E-2</v>
      </c>
      <c r="AI247">
        <f t="shared" ca="1" si="60"/>
        <v>7.0153871941834436E-2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1.0046162313220215</v>
      </c>
      <c r="AN247">
        <f t="shared" ca="1" si="61"/>
        <v>1.2778994957267245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1.6361659197509499</v>
      </c>
      <c r="AT247">
        <f t="shared" ca="1" si="67"/>
        <v>1.1718144823846317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2.177796562307332E-4</v>
      </c>
      <c r="AA248">
        <f t="shared" ca="1" si="52"/>
        <v>1.8937399821587281E-4</v>
      </c>
      <c r="AB248">
        <f t="shared" ca="1" si="53"/>
        <v>8.745898419213659E-5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5.5115580442934117E-2</v>
      </c>
      <c r="AH248">
        <f t="shared" ca="1" si="60"/>
        <v>5.5340595732420936E-2</v>
      </c>
      <c r="AI248">
        <f t="shared" ca="1" si="60"/>
        <v>7.0241330926026579E-2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1.0040826076343294</v>
      </c>
      <c r="AN248">
        <f t="shared" ca="1" si="61"/>
        <v>1.2744369262109732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1.6352968347565491</v>
      </c>
      <c r="AT248">
        <f t="shared" ca="1" si="67"/>
        <v>1.1686393585831207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1.4893806303939704E-4</v>
      </c>
      <c r="AA249">
        <f t="shared" ca="1" si="52"/>
        <v>2.248584902076091E-4</v>
      </c>
      <c r="AB249">
        <f t="shared" ca="1" si="53"/>
        <v>2.3338705091760219E-4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5.5264518505973512E-2</v>
      </c>
      <c r="AH249">
        <f t="shared" ca="1" si="60"/>
        <v>5.5565454222628548E-2</v>
      </c>
      <c r="AI249">
        <f t="shared" ca="1" si="60"/>
        <v>7.0474717976944184E-2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1.0054453693760583</v>
      </c>
      <c r="AN249">
        <f t="shared" ca="1" si="61"/>
        <v>1.2752254046930058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1.6375162935399525</v>
      </c>
      <c r="AT249">
        <f t="shared" ca="1" si="67"/>
        <v>1.1693623814087688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1.5921006503456266E-4</v>
      </c>
      <c r="AA250">
        <f t="shared" ca="1" si="52"/>
        <v>1.8932791256648349E-4</v>
      </c>
      <c r="AB250">
        <f t="shared" ca="1" si="53"/>
        <v>8.7569612919366778E-5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5.5423728571008073E-2</v>
      </c>
      <c r="AH250">
        <f t="shared" ca="1" si="60"/>
        <v>5.5754782135195032E-2</v>
      </c>
      <c r="AI250">
        <f t="shared" ca="1" si="60"/>
        <v>7.0562287589863548E-2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1.0059731377285961</v>
      </c>
      <c r="AN250">
        <f t="shared" ca="1" si="61"/>
        <v>1.2731421975600248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1.6383758422561912</v>
      </c>
      <c r="AT250">
        <f t="shared" ca="1" si="67"/>
        <v>1.1674521120202939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9.6843298756695172E-5</v>
      </c>
      <c r="AA251">
        <f t="shared" ca="1" si="52"/>
        <v>1.0647262400742493E-4</v>
      </c>
      <c r="AB251">
        <f t="shared" ca="1" si="53"/>
        <v>8.7619110560744251E-5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5.5520571869764765E-2</v>
      </c>
      <c r="AH251">
        <f t="shared" ca="1" si="60"/>
        <v>5.5861254759202457E-2</v>
      </c>
      <c r="AI251">
        <f t="shared" ca="1" si="60"/>
        <v>7.0649906700424286E-2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1.0061361559862323</v>
      </c>
      <c r="AN251">
        <f t="shared" ca="1" si="61"/>
        <v>1.2724996216924525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1.6386413415673964</v>
      </c>
      <c r="AT251">
        <f t="shared" ca="1" si="67"/>
        <v>1.16686287968225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1.0151414682942303E-4</v>
      </c>
      <c r="AA252">
        <f t="shared" ca="1" si="52"/>
        <v>7.0962860407429294E-5</v>
      </c>
      <c r="AB252">
        <f t="shared" ca="1" si="53"/>
        <v>5.8444191071447785E-5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5.5622086016594185E-2</v>
      </c>
      <c r="AH252">
        <f t="shared" ca="1" si="60"/>
        <v>5.5932217619609884E-2</v>
      </c>
      <c r="AI252">
        <f t="shared" ca="1" si="60"/>
        <v>7.0708350891495728E-2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1.00557569169418</v>
      </c>
      <c r="AN252">
        <f t="shared" ca="1" si="61"/>
        <v>1.2712279591671685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1.637728542684298</v>
      </c>
      <c r="AT252">
        <f t="shared" ca="1" si="67"/>
        <v>1.1656967844072956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4.936479237841633E-5</v>
      </c>
      <c r="AA253">
        <f t="shared" ca="1" si="52"/>
        <v>2.3646803397315339E-5</v>
      </c>
      <c r="AB253">
        <f t="shared" ca="1" si="53"/>
        <v>5.8475658888278558E-5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5.5671450808972602E-2</v>
      </c>
      <c r="AH253">
        <f t="shared" ca="1" si="60"/>
        <v>5.59558644230072E-2</v>
      </c>
      <c r="AI253">
        <f t="shared" ca="1" si="60"/>
        <v>7.0766826550384007E-2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1.0051087875365512</v>
      </c>
      <c r="AN253">
        <f t="shared" ca="1" si="61"/>
        <v>1.2711511110642455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1.6369681202994266</v>
      </c>
      <c r="AT253">
        <f t="shared" ca="1" si="67"/>
        <v>1.1656263158608644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4.6572930769226969E-6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5.5676108102049524E-2</v>
      </c>
      <c r="AH254">
        <f t="shared" ca="1" si="60"/>
        <v>5.59558644230072E-2</v>
      </c>
      <c r="AI254">
        <f t="shared" ca="1" si="60"/>
        <v>7.0766826550384007E-2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1.0050247104277639</v>
      </c>
      <c r="AN254">
        <f t="shared" ca="1" si="61"/>
        <v>1.2710447795789621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1.6368311883091402</v>
      </c>
      <c r="AT254">
        <f t="shared" ca="1" si="67"/>
        <v>1.1655288114993672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1457-80B9-4AE0-8CE1-655387849EC6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6.1604483234478438E-3</v>
      </c>
      <c r="O1" s="7">
        <f ca="1">AH89</f>
        <v>5.1753308766366406E-3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9.7521673811166277E-5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8.9794099315342599E-5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9.6000479559577896E-5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1.0375804943848037E-4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1.1848957038258601E-4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1.4252421896446846E-4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1.3790213402478576E-4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1.5575247124110362E-4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1.7051237116895204E-4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1.6279590274303736E-4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1.5740148504788415E-4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1.5200403590156828E-4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1.5281003735935134E-4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1.7379185073697158E-4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1.5675488258458389E-4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1.5523418166742215E-4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1.8088897295639374E-4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1.3899199350276051E-4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1.4523177739328552E-4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1.4215203654056234E-4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1.6082827829613092E-4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1.7018854323323904E-4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1.5001299280541669E-4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1.8347778173485879E-4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1.492992927406734E-4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1.539957713627849E-4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1.6336313297512516E-4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1.517244108916574E-4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1.6965678223798973E-4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1.7903606585171531E-4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1.977663980972055E-4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2.391009075112944E-4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2.5163721910378875E-4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3.0394093584066396E-4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3.5629995946199431E-4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3.5644359113579246E-4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3.5502621429281579E-4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3.4033258804962066E-4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3.1781155684204197E-4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3.2730425248711839E-4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2.8521643261922129E-4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3.2127965101033028E-4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3.0027778832403951E-4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3.6381467697711966E-4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3.8634063764905285E-4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4.279244512854741E-4</v>
      </c>
      <c r="AA59">
        <f t="shared" ca="1" si="3"/>
        <v>6.8341391293287135E-4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4.1596798612425902E-4</v>
      </c>
      <c r="AA60">
        <f t="shared" ca="1" si="3"/>
        <v>2.098476200218158E-4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3.5282914582103746E-4</v>
      </c>
      <c r="AA61">
        <f t="shared" ca="1" si="3"/>
        <v>4.7514255258740336E-4</v>
      </c>
      <c r="AB61">
        <f t="shared" ca="1" si="4"/>
        <v>6.8288583824976619E-4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4.0407336276174834E-4</v>
      </c>
      <c r="AA62">
        <f t="shared" ca="1" si="3"/>
        <v>4.3272679825043719E-4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3.831291288873175E-4</v>
      </c>
      <c r="AA63">
        <f t="shared" ca="1" si="3"/>
        <v>8.4164046000050779E-4</v>
      </c>
      <c r="AB63">
        <f t="shared" ca="1" si="4"/>
        <v>3.4472954075360135E-4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4.4643299984529366E-4</v>
      </c>
      <c r="AA64">
        <f t="shared" ca="1" si="3"/>
        <v>1.0508580262531639E-3</v>
      </c>
      <c r="AB64">
        <f t="shared" ca="1" si="4"/>
        <v>3.3208867354590034E-4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4.3979547585877707E-4</v>
      </c>
      <c r="AA65">
        <f t="shared" ca="1" si="3"/>
        <v>4.6204300741684853E-4</v>
      </c>
      <c r="AB65">
        <f t="shared" ca="1" si="4"/>
        <v>5.1731925016087782E-4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4.9934018315501863E-4</v>
      </c>
      <c r="AA66">
        <f t="shared" ca="1" si="3"/>
        <v>7.4181452883808458E-4</v>
      </c>
      <c r="AB66">
        <f t="shared" ca="1" si="4"/>
        <v>2.1536904345751279E-4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5.7536927044690169E-4</v>
      </c>
      <c r="AA67">
        <f t="shared" ca="1" si="3"/>
        <v>8.0792997371952969E-4</v>
      </c>
      <c r="AB67">
        <f t="shared" ca="1" si="4"/>
        <v>3.2507432891850768E-4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5.6628958595942376E-4</v>
      </c>
      <c r="AA68">
        <f t="shared" ca="1" si="3"/>
        <v>2.7794553669360111E-4</v>
      </c>
      <c r="AB68">
        <f t="shared" ca="1" si="4"/>
        <v>5.1315072856990512E-4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5.3393750653296949E-4</v>
      </c>
      <c r="AA69">
        <f t="shared" ca="1" si="3"/>
        <v>3.1027090960339773E-4</v>
      </c>
      <c r="AB69">
        <f t="shared" ca="1" si="4"/>
        <v>3.537993979179053E-4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5.1584950907484605E-4</v>
      </c>
      <c r="AA70" s="5">
        <f t="shared" ca="1" si="3"/>
        <v>2.8452200495423862E-4</v>
      </c>
      <c r="AB70" s="5">
        <f t="shared" ca="1" si="4"/>
        <v>2.5021268208405106E-4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ca="1" si="17"/>
        <v>5.1584950907484605E-4</v>
      </c>
      <c r="AH70" s="5">
        <f t="shared" ca="1" si="7"/>
        <v>2.8452200495423862E-4</v>
      </c>
      <c r="AI70" s="5">
        <f t="shared" ca="1" si="7"/>
        <v>2.5021268208405106E-4</v>
      </c>
      <c r="AJ70" s="5" t="e">
        <f t="shared" ca="1" si="7"/>
        <v>#NUM!</v>
      </c>
      <c r="AK70" s="5" t="e">
        <f t="shared" ca="1" si="7"/>
        <v>#DIV/0!</v>
      </c>
      <c r="AM70" s="5">
        <f t="shared" ca="1" si="14"/>
        <v>0.55156009640198478</v>
      </c>
      <c r="AN70" s="5">
        <f t="shared" ca="1" si="8"/>
        <v>0.48504976292949614</v>
      </c>
      <c r="AO70" s="5" t="e">
        <f t="shared" ca="1" si="8"/>
        <v>#NUM!</v>
      </c>
      <c r="AP70" s="5" t="e">
        <f t="shared" ca="1" si="8"/>
        <v>#DIV/0!</v>
      </c>
      <c r="AR70" s="5" t="str">
        <f t="shared" si="15"/>
        <v>2021-13</v>
      </c>
      <c r="AS70" s="5">
        <f t="shared" ca="1" si="16"/>
        <v>0.87155067935732988</v>
      </c>
      <c r="AT70" s="5">
        <f t="shared" ca="1" si="9"/>
        <v>0.55103436780271808</v>
      </c>
      <c r="AU70" s="5" t="e">
        <f t="shared" ca="1" si="9"/>
        <v>#NUM!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4.5847326185403746E-4</v>
      </c>
      <c r="AA71">
        <f t="shared" ca="1" si="3"/>
        <v>3.0822191676738153E-4</v>
      </c>
      <c r="AB71">
        <f t="shared" ca="1" si="4"/>
        <v>3.505903859693335E-4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ca="1" si="17"/>
        <v>9.7432277092888357E-4</v>
      </c>
      <c r="AH71">
        <f t="shared" ca="1" si="7"/>
        <v>5.9274392172162021E-4</v>
      </c>
      <c r="AI71">
        <f t="shared" ca="1" si="7"/>
        <v>6.0080306805338456E-4</v>
      </c>
      <c r="AJ71" t="e">
        <f t="shared" ca="1" si="7"/>
        <v>#NUM!</v>
      </c>
      <c r="AK71" t="e">
        <f t="shared" ca="1" si="7"/>
        <v>#DIV/0!</v>
      </c>
      <c r="AM71">
        <f t="shared" ca="1" si="14"/>
        <v>0.60836505048170009</v>
      </c>
      <c r="AN71">
        <f t="shared" ca="1" si="8"/>
        <v>0.61663658695013457</v>
      </c>
      <c r="AO71" t="e">
        <f t="shared" ca="1" si="8"/>
        <v>#NUM!</v>
      </c>
      <c r="AP71" t="e">
        <f t="shared" ca="1" si="8"/>
        <v>#DIV/0!</v>
      </c>
      <c r="AR71" t="str">
        <f t="shared" si="15"/>
        <v>2021-14</v>
      </c>
      <c r="AS71">
        <f t="shared" ca="1" si="16"/>
        <v>0.96131133579712313</v>
      </c>
      <c r="AT71">
        <f t="shared" ca="1" si="9"/>
        <v>0.70052183883549834</v>
      </c>
      <c r="AU71" t="e">
        <f t="shared" ca="1" si="9"/>
        <v>#NUM!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3.8440975151209024E-4</v>
      </c>
      <c r="AA72">
        <f t="shared" ca="1" si="3"/>
        <v>2.3706904197687574E-4</v>
      </c>
      <c r="AB72">
        <f t="shared" ca="1" si="4"/>
        <v>3.5088330280755499E-4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ca="1" si="17"/>
        <v>1.3587325224409738E-3</v>
      </c>
      <c r="AH72">
        <f t="shared" ca="1" si="7"/>
        <v>8.2981296369849598E-4</v>
      </c>
      <c r="AI72">
        <f t="shared" ca="1" si="7"/>
        <v>9.516863708609396E-4</v>
      </c>
      <c r="AJ72" t="e">
        <f t="shared" ca="1" si="7"/>
        <v>#NUM!</v>
      </c>
      <c r="AK72" t="e">
        <f t="shared" ca="1" si="7"/>
        <v>#DIV/0!</v>
      </c>
      <c r="AM72">
        <f t="shared" ca="1" si="14"/>
        <v>0.61072576831216963</v>
      </c>
      <c r="AN72">
        <f t="shared" ca="1" si="8"/>
        <v>0.70042216193605744</v>
      </c>
      <c r="AO72" t="e">
        <f t="shared" ca="1" si="8"/>
        <v>#NUM!</v>
      </c>
      <c r="AP72" t="e">
        <f t="shared" ca="1" si="8"/>
        <v>#DIV/0!</v>
      </c>
      <c r="AR72" t="str">
        <f t="shared" si="15"/>
        <v>2021-15</v>
      </c>
      <c r="AS72">
        <f t="shared" ca="1" si="16"/>
        <v>0.9650416368873187</v>
      </c>
      <c r="AT72">
        <f t="shared" ca="1" si="9"/>
        <v>0.79570533313207437</v>
      </c>
      <c r="AU72" t="e">
        <f t="shared" ca="1" si="9"/>
        <v>#NUM!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3.7495738647063418E-4</v>
      </c>
      <c r="AA73">
        <f t="shared" ca="1" si="3"/>
        <v>2.4889948759411056E-4</v>
      </c>
      <c r="AB73">
        <f t="shared" ca="1" si="4"/>
        <v>4.5155789731001085E-4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ca="1" si="17"/>
        <v>1.7336899089116079E-3</v>
      </c>
      <c r="AH73">
        <f t="shared" ca="1" si="7"/>
        <v>1.0787124512926065E-3</v>
      </c>
      <c r="AI73">
        <f t="shared" ca="1" si="7"/>
        <v>1.4032442681709504E-3</v>
      </c>
      <c r="AJ73" t="e">
        <f t="shared" ca="1" si="7"/>
        <v>#NUM!</v>
      </c>
      <c r="AK73" t="e">
        <f t="shared" ca="1" si="7"/>
        <v>#DIV/0!</v>
      </c>
      <c r="AM73">
        <f t="shared" ca="1" si="14"/>
        <v>0.6222061083402225</v>
      </c>
      <c r="AN73">
        <f t="shared" ca="1" si="8"/>
        <v>0.8093974943027108</v>
      </c>
      <c r="AO73" t="e">
        <f t="shared" ca="1" si="8"/>
        <v>#NUM!</v>
      </c>
      <c r="AP73" t="e">
        <f t="shared" ca="1" si="8"/>
        <v>#DIV/0!</v>
      </c>
      <c r="AR73" t="str">
        <f t="shared" si="15"/>
        <v>2021-16</v>
      </c>
      <c r="AS73">
        <f t="shared" ca="1" si="16"/>
        <v>0.98318235848043833</v>
      </c>
      <c r="AT73">
        <f t="shared" ca="1" si="9"/>
        <v>0.91950531813583636</v>
      </c>
      <c r="AU73" t="e">
        <f t="shared" ca="1" si="9"/>
        <v>#NUM!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3.4537569371162941E-4</v>
      </c>
      <c r="AA74">
        <f t="shared" ca="1" si="3"/>
        <v>2.3702242376308968E-4</v>
      </c>
      <c r="AB74">
        <f t="shared" ca="1" si="4"/>
        <v>4.2685987159174032E-4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2.0790656026232375E-3</v>
      </c>
      <c r="AH74">
        <f t="shared" ca="1" si="7"/>
        <v>1.3157348750556961E-3</v>
      </c>
      <c r="AI74">
        <f t="shared" ca="1" si="7"/>
        <v>1.8301041397626907E-3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0.6328491382838437</v>
      </c>
      <c r="AN74">
        <f t="shared" ca="1" si="8"/>
        <v>0.88025319521114553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</v>
      </c>
      <c r="AT74">
        <f t="shared" ca="1" si="9"/>
        <v>1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3.3676093909638141E-4</v>
      </c>
      <c r="AA75">
        <f t="shared" ca="1" si="3"/>
        <v>1.6588659778601404E-4</v>
      </c>
      <c r="AB75">
        <f t="shared" ca="1" si="4"/>
        <v>3.5182551196016101E-4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2.4158265417196191E-3</v>
      </c>
      <c r="AH75">
        <f t="shared" ca="1" si="7"/>
        <v>1.4816214728417103E-3</v>
      </c>
      <c r="AI75">
        <f t="shared" ca="1" si="7"/>
        <v>2.1819296517228519E-3</v>
      </c>
      <c r="AJ75" t="e">
        <f t="shared" ca="1" si="7"/>
        <v>#NUM!</v>
      </c>
      <c r="AK75" t="e">
        <f t="shared" ca="1" si="7"/>
        <v>#DIV/0!</v>
      </c>
      <c r="AM75">
        <f t="shared" ca="1" si="14"/>
        <v>0.61329795300082734</v>
      </c>
      <c r="AN75">
        <f t="shared" ca="1" si="8"/>
        <v>0.90318142219338471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0.96910608848100022</v>
      </c>
      <c r="AT75">
        <f t="shared" ca="1" si="9"/>
        <v>1.0260473090094713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3.3513929656076236E-4</v>
      </c>
      <c r="AA76">
        <f t="shared" ca="1" si="3"/>
        <v>1.5400871576076234E-4</v>
      </c>
      <c r="AB76">
        <f t="shared" ca="1" si="4"/>
        <v>2.5148881079470223E-4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2.7509658382803815E-3</v>
      </c>
      <c r="AH76">
        <f t="shared" ca="1" si="7"/>
        <v>1.6356301886024725E-3</v>
      </c>
      <c r="AI76">
        <f t="shared" ca="1" si="7"/>
        <v>2.4334184625175543E-3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0.59456579425388245</v>
      </c>
      <c r="AN76">
        <f t="shared" ca="1" si="8"/>
        <v>0.88456876805081486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0.93950636618740169</v>
      </c>
      <c r="AT76">
        <f t="shared" ca="1" si="9"/>
        <v>1.0049026494458042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2.9411260693573471E-4</v>
      </c>
      <c r="AA77">
        <f t="shared" ca="1" si="3"/>
        <v>1.8952045599175427E-4</v>
      </c>
      <c r="AB77">
        <f t="shared" ca="1" si="4"/>
        <v>3.7755810866353824E-4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3.0450784452161163E-3</v>
      </c>
      <c r="AH77">
        <f t="shared" ca="1" si="7"/>
        <v>1.8251506445942267E-3</v>
      </c>
      <c r="AI77">
        <f t="shared" ca="1" si="7"/>
        <v>2.8109765711810926E-3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0.5993772171819014</v>
      </c>
      <c r="AN77">
        <f t="shared" ca="1" si="8"/>
        <v>0.92312123373937949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0.9471091622361828</v>
      </c>
      <c r="AT77">
        <f t="shared" ca="1" si="9"/>
        <v>1.0486996681880276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2.5392338335089332E-4</v>
      </c>
      <c r="AA78">
        <f t="shared" ref="AA78:AA141" ca="1" si="22">T78*EXP(-AA$1*(ROW()-ROW(T$14)-$B$2))</f>
        <v>2.1318326469524761E-4</v>
      </c>
      <c r="AB78">
        <f t="shared" ref="AB78:AB141" ca="1" si="23">U78*EXP(-AB$1*(ROW()-ROW(U$14)-$B$2))</f>
        <v>3.0228390709448029E-4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3.2990018285670095E-3</v>
      </c>
      <c r="AH78">
        <f t="shared" ca="1" si="17"/>
        <v>2.0383339092894743E-3</v>
      </c>
      <c r="AI78">
        <f t="shared" ca="1" si="17"/>
        <v>3.1132604782755729E-3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0.61786383130768596</v>
      </c>
      <c r="AN78">
        <f t="shared" ca="1" si="14"/>
        <v>0.94369771223433441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0.97632088586421273</v>
      </c>
      <c r="AT78">
        <f t="shared" ca="1" si="16"/>
        <v>1.0720753044332552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3.021865084776096E-4</v>
      </c>
      <c r="AA79">
        <f t="shared" ca="1" si="22"/>
        <v>2.0131163646076519E-4</v>
      </c>
      <c r="AB79">
        <f t="shared" ca="1" si="23"/>
        <v>4.5385066918649528E-4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3.6011883370446192E-3</v>
      </c>
      <c r="AH79">
        <f t="shared" ca="1" si="29"/>
        <v>2.2396455457502394E-3</v>
      </c>
      <c r="AI79">
        <f t="shared" ca="1" si="29"/>
        <v>3.5671111474620681E-3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0.6219184713866549</v>
      </c>
      <c r="AN79">
        <f t="shared" ca="1" si="30"/>
        <v>0.99053723760237511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0.98272784738740337</v>
      </c>
      <c r="AT79">
        <f t="shared" ca="1" si="32"/>
        <v>1.1252867277178993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2.6022288269986552E-4</v>
      </c>
      <c r="AA80">
        <f t="shared" ca="1" si="22"/>
        <v>2.1312627527834179E-4</v>
      </c>
      <c r="AB80">
        <f t="shared" ca="1" si="23"/>
        <v>3.2804699831718225E-4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3.8614112197444847E-3</v>
      </c>
      <c r="AH80">
        <f t="shared" ca="1" si="29"/>
        <v>2.4527718210285814E-3</v>
      </c>
      <c r="AI80">
        <f t="shared" ca="1" si="29"/>
        <v>3.8951581457792503E-3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0.6352008841966551</v>
      </c>
      <c r="AN80">
        <f t="shared" ca="1" si="30"/>
        <v>1.0087395317707184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1.0037161240658221</v>
      </c>
      <c r="AT80">
        <f t="shared" ca="1" si="32"/>
        <v>1.1459652032603562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2.6117930844718555E-4</v>
      </c>
      <c r="AA81" s="5">
        <f t="shared" ca="1" si="22"/>
        <v>3.4337116009822691E-4</v>
      </c>
      <c r="AB81" s="5">
        <f t="shared" ca="1" si="23"/>
        <v>3.7884197061961895E-4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4.1225905281916699E-3</v>
      </c>
      <c r="AH81" s="5">
        <f t="shared" ca="1" si="29"/>
        <v>2.7961429811268084E-3</v>
      </c>
      <c r="AI81" s="5">
        <f t="shared" ca="1" si="29"/>
        <v>4.2740001163988697E-3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0.67824901891318967</v>
      </c>
      <c r="AN81" s="5">
        <f t="shared" ca="1" si="30"/>
        <v>1.0367268073731335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1.0717388677378326</v>
      </c>
      <c r="AT81" s="5">
        <f t="shared" ca="1" si="32"/>
        <v>1.1777597775427044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2.5862879519992571E-4</v>
      </c>
      <c r="AA82">
        <f t="shared" ca="1" si="22"/>
        <v>2.2494128037392437E-4</v>
      </c>
      <c r="AB82">
        <f t="shared" ca="1" si="23"/>
        <v>2.5274724418613247E-4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4.3812193233915952E-3</v>
      </c>
      <c r="AH82">
        <f t="shared" ca="1" si="29"/>
        <v>3.0210842615007328E-3</v>
      </c>
      <c r="AI82">
        <f t="shared" ca="1" si="29"/>
        <v>4.5267473605850022E-3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0.68955330434406259</v>
      </c>
      <c r="AN82">
        <f t="shared" ca="1" si="30"/>
        <v>1.0332163323612731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1.0896013957038622</v>
      </c>
      <c r="AT82">
        <f t="shared" ca="1" si="32"/>
        <v>1.1737717488357839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2.5695324461817639E-4</v>
      </c>
      <c r="AA83">
        <f t="shared" ca="1" si="22"/>
        <v>2.8412038441008673E-4</v>
      </c>
      <c r="AB83">
        <f t="shared" ca="1" si="23"/>
        <v>2.5293332913773248E-4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4.6381725680097715E-3</v>
      </c>
      <c r="AH83">
        <f t="shared" ca="1" si="29"/>
        <v>3.3052046459108196E-3</v>
      </c>
      <c r="AI83">
        <f t="shared" ca="1" si="29"/>
        <v>4.7796806897227343E-3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0.71260924371537016</v>
      </c>
      <c r="AN83">
        <f t="shared" ca="1" si="30"/>
        <v>1.0305094559631023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1.1260333634139401</v>
      </c>
      <c r="AT83">
        <f t="shared" ca="1" si="32"/>
        <v>1.1706966377053762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2.3421758639622143E-4</v>
      </c>
      <c r="AA84">
        <f t="shared" ca="1" si="22"/>
        <v>2.4858251259891965E-4</v>
      </c>
      <c r="AB84">
        <f t="shared" ca="1" si="23"/>
        <v>3.2908025841794436E-4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4.8723901544059931E-3</v>
      </c>
      <c r="AH84">
        <f t="shared" ca="1" si="29"/>
        <v>3.5537871585097393E-3</v>
      </c>
      <c r="AI84">
        <f t="shared" ca="1" si="29"/>
        <v>5.1087609481406783E-3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0.7293724529215152</v>
      </c>
      <c r="AN84">
        <f t="shared" ca="1" si="30"/>
        <v>1.0485122878595714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1.1525218394061858</v>
      </c>
      <c r="AT84">
        <f t="shared" ca="1" si="32"/>
        <v>1.191148516772002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2.3516094309239958E-4</v>
      </c>
      <c r="AA85">
        <f t="shared" ca="1" si="22"/>
        <v>2.2488200276243287E-4</v>
      </c>
      <c r="AB85">
        <f t="shared" ca="1" si="23"/>
        <v>2.2798682854624836E-4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5.1075510974983923E-3</v>
      </c>
      <c r="AH85">
        <f t="shared" ca="1" si="29"/>
        <v>3.778669161272172E-3</v>
      </c>
      <c r="AI85">
        <f t="shared" ca="1" si="29"/>
        <v>5.3367477766869268E-3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0.73982013868112095</v>
      </c>
      <c r="AN85">
        <f t="shared" ca="1" si="30"/>
        <v>1.0448740844317332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1.169030806753345</v>
      </c>
      <c r="AT85">
        <f t="shared" ca="1" si="32"/>
        <v>1.1870153838874737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2.5717557876989589E-4</v>
      </c>
      <c r="AA86">
        <f t="shared" ca="1" si="22"/>
        <v>3.3140227792645438E-4</v>
      </c>
      <c r="AB86">
        <f t="shared" ca="1" si="23"/>
        <v>4.0566963928856593E-4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5.3647266762682881E-3</v>
      </c>
      <c r="AH86">
        <f t="shared" ca="1" si="29"/>
        <v>4.1100714391986261E-3</v>
      </c>
      <c r="AI86">
        <f t="shared" ca="1" si="29"/>
        <v>5.7424174159754924E-3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0.76612876800978014</v>
      </c>
      <c r="AN86">
        <f t="shared" ca="1" si="30"/>
        <v>1.0704026062274483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1.2106025301501766</v>
      </c>
      <c r="AT86">
        <f t="shared" ca="1" si="32"/>
        <v>1.2160167234277313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2.7218363608253566E-4</v>
      </c>
      <c r="AA87">
        <f t="shared" ca="1" si="22"/>
        <v>2.9588187371476499E-4</v>
      </c>
      <c r="AB87">
        <f t="shared" ca="1" si="23"/>
        <v>3.2987425679164125E-4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5.6369103123508242E-3</v>
      </c>
      <c r="AH87">
        <f t="shared" ca="1" si="29"/>
        <v>4.4059533129133912E-3</v>
      </c>
      <c r="AI87">
        <f t="shared" ca="1" si="29"/>
        <v>6.0722916727671333E-3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0.78162558365700285</v>
      </c>
      <c r="AN87">
        <f t="shared" ca="1" si="30"/>
        <v>1.077237588730543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1.2350899074882367</v>
      </c>
      <c r="AT87">
        <f t="shared" ca="1" si="32"/>
        <v>1.2237815148994113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2.415226782340794E-4</v>
      </c>
      <c r="AA88">
        <f t="shared" ca="1" si="22"/>
        <v>4.6163242152568509E-4</v>
      </c>
      <c r="AB88">
        <f t="shared" ca="1" si="23"/>
        <v>5.0800058370408972E-4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5.8784329905849034E-3</v>
      </c>
      <c r="AH88">
        <f t="shared" ca="1" si="29"/>
        <v>4.8675857344390762E-3</v>
      </c>
      <c r="AI88">
        <f t="shared" ca="1" si="29"/>
        <v>6.5802922564712233E-3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0.82804137467164562</v>
      </c>
      <c r="AN88">
        <f t="shared" ca="1" si="30"/>
        <v>1.1193956394519493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1.3084340715342095</v>
      </c>
      <c r="AT88">
        <f t="shared" ca="1" si="32"/>
        <v>1.2716746108299453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2.8201533286294005E-4</v>
      </c>
      <c r="AA89">
        <f t="shared" ca="1" si="22"/>
        <v>3.0774514219756476E-4</v>
      </c>
      <c r="AB89">
        <f t="shared" ca="1" si="23"/>
        <v>4.3219482393539252E-4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6.1604483234478438E-3</v>
      </c>
      <c r="AH89">
        <f t="shared" ca="1" si="29"/>
        <v>5.1753308766366406E-3</v>
      </c>
      <c r="AI89">
        <f t="shared" ca="1" si="29"/>
        <v>7.0124870804066158E-3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0.84008997477315772</v>
      </c>
      <c r="AN89">
        <f t="shared" ca="1" si="30"/>
        <v>1.1383079140061527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1.3274727323660556</v>
      </c>
      <c r="AT89">
        <f t="shared" ca="1" si="32"/>
        <v>1.293159650199404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2.6980079542508268E-4</v>
      </c>
      <c r="AA90">
        <f t="shared" ca="1" si="22"/>
        <v>2.840566475115886E-4</v>
      </c>
      <c r="AB90">
        <f t="shared" ca="1" si="23"/>
        <v>3.5622332035022418E-4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6.4302491188729261E-3</v>
      </c>
      <c r="AH90">
        <f t="shared" ca="1" si="29"/>
        <v>5.4593875241482296E-3</v>
      </c>
      <c r="AI90">
        <f t="shared" ca="1" si="29"/>
        <v>7.3687104007568397E-3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0.84901648804317764</v>
      </c>
      <c r="AN90">
        <f t="shared" ca="1" si="30"/>
        <v>1.1459447782714216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1.3415780107491893</v>
      </c>
      <c r="AT90">
        <f t="shared" ca="1" si="32"/>
        <v>1.3018354088411401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2.6900669491918737E-4</v>
      </c>
      <c r="AA91">
        <f t="shared" ca="1" si="22"/>
        <v>2.1301542459687447E-4</v>
      </c>
      <c r="AB91">
        <f t="shared" ca="1" si="23"/>
        <v>3.3104760001771835E-4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6.6992558137921139E-3</v>
      </c>
      <c r="AH91">
        <f t="shared" ca="1" si="29"/>
        <v>5.6724029487451042E-3</v>
      </c>
      <c r="AI91">
        <f t="shared" ca="1" si="29"/>
        <v>7.6997580007745585E-3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0.8467213532982315</v>
      </c>
      <c r="AN91">
        <f t="shared" ca="1" si="30"/>
        <v>1.1493452727872635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1.3379513411274686</v>
      </c>
      <c r="AT91">
        <f t="shared" ca="1" si="32"/>
        <v>1.3056984956601845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2.541381488265367E-4</v>
      </c>
      <c r="AA92">
        <f t="shared" ca="1" si="22"/>
        <v>2.4849532832272372E-4</v>
      </c>
      <c r="AB92">
        <f t="shared" ca="1" si="23"/>
        <v>3.3131665705743262E-4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6.9533939626186501E-3</v>
      </c>
      <c r="AH92">
        <f t="shared" ca="1" si="29"/>
        <v>5.9208982770678278E-3</v>
      </c>
      <c r="AI92">
        <f t="shared" ca="1" si="29"/>
        <v>8.0310746578319912E-3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0.85151198233531644</v>
      </c>
      <c r="AN92">
        <f t="shared" ca="1" si="30"/>
        <v>1.1549862845406054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1.3455212795966527</v>
      </c>
      <c r="AT92">
        <f t="shared" ca="1" si="32"/>
        <v>1.3121068924533241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2.7005215653587292E-4</v>
      </c>
      <c r="AA93">
        <f t="shared" ca="1" si="22"/>
        <v>3.0765118524135501E-4</v>
      </c>
      <c r="AB93">
        <f t="shared" ca="1" si="23"/>
        <v>3.8261849767861174E-4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7.2234461191545227E-3</v>
      </c>
      <c r="AH93">
        <f t="shared" ca="1" si="29"/>
        <v>6.228549462309183E-3</v>
      </c>
      <c r="AI93">
        <f t="shared" ca="1" si="29"/>
        <v>8.4136931555106025E-3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0.86226841864201675</v>
      </c>
      <c r="AN93">
        <f t="shared" ca="1" si="30"/>
        <v>1.1647755125077881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1.3625181207962309</v>
      </c>
      <c r="AT93">
        <f t="shared" ca="1" si="32"/>
        <v>1.3232278154109902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2.9038172475329453E-4</v>
      </c>
      <c r="AA94">
        <f t="shared" ca="1" si="22"/>
        <v>2.4846486534647216E-4</v>
      </c>
      <c r="AB94">
        <f t="shared" ca="1" si="23"/>
        <v>4.5957345423623669E-4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7.5138278439078176E-3</v>
      </c>
      <c r="AH94">
        <f t="shared" ca="1" si="29"/>
        <v>6.4770143276556549E-3</v>
      </c>
      <c r="AI94">
        <f t="shared" ca="1" si="29"/>
        <v>8.8732666097468393E-3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0.86201260691741732</v>
      </c>
      <c r="AN94">
        <f t="shared" ca="1" si="30"/>
        <v>1.1809249285557226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1.3621138985114489</v>
      </c>
      <c r="AT94">
        <f t="shared" ca="1" si="32"/>
        <v>1.341574145916568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2.6230434690965155E-4</v>
      </c>
      <c r="AA95">
        <f t="shared" ca="1" si="22"/>
        <v>2.8394416828164134E-4</v>
      </c>
      <c r="AB95">
        <f t="shared" ca="1" si="23"/>
        <v>3.8330863860801284E-4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7.7761321908174693E-3</v>
      </c>
      <c r="AH95">
        <f t="shared" ca="1" si="29"/>
        <v>6.7609584959372965E-3</v>
      </c>
      <c r="AI95">
        <f t="shared" ca="1" si="29"/>
        <v>9.2565752483548518E-3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0.8694500466338585</v>
      </c>
      <c r="AN95">
        <f t="shared" ca="1" si="30"/>
        <v>1.1903829591896058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1.373866209238473</v>
      </c>
      <c r="AT95">
        <f t="shared" ca="1" si="32"/>
        <v>1.352318816524227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2.8264216723102595E-4</v>
      </c>
      <c r="AA96">
        <f t="shared" ca="1" si="22"/>
        <v>3.5493606289975325E-4</v>
      </c>
      <c r="AB96">
        <f t="shared" ca="1" si="23"/>
        <v>4.3481367143747402E-4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8.0587743580484948E-3</v>
      </c>
      <c r="AH96">
        <f t="shared" ca="1" si="29"/>
        <v>7.1158945588370498E-3</v>
      </c>
      <c r="AI96">
        <f t="shared" ca="1" si="29"/>
        <v>9.6913889197923261E-3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0.88299960300169367</v>
      </c>
      <c r="AN96">
        <f t="shared" ca="1" si="30"/>
        <v>1.2025884444963146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1.3952766142594528</v>
      </c>
      <c r="AT96">
        <f t="shared" ca="1" si="32"/>
        <v>1.3661846966745186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2.8361611809772533E-4</v>
      </c>
      <c r="AA97">
        <f t="shared" ca="1" si="22"/>
        <v>3.1943631989894212E-4</v>
      </c>
      <c r="AB97">
        <f t="shared" ca="1" si="23"/>
        <v>2.8156464001561574E-4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8.3423904761462195E-3</v>
      </c>
      <c r="AH97">
        <f t="shared" ca="1" si="29"/>
        <v>7.4353308787359915E-3</v>
      </c>
      <c r="AI97">
        <f t="shared" ca="1" si="29"/>
        <v>9.972953559807941E-3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0.89127102117746404</v>
      </c>
      <c r="AN97">
        <f t="shared" ca="1" si="30"/>
        <v>1.1954551382273542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1.4083467405745502</v>
      </c>
      <c r="AT97">
        <f t="shared" ca="1" si="32"/>
        <v>1.3580809984343214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3.1103176095825916E-4</v>
      </c>
      <c r="AA98">
        <f t="shared" ca="1" si="22"/>
        <v>2.4842791961768182E-4</v>
      </c>
      <c r="AB98">
        <f t="shared" ca="1" si="23"/>
        <v>2.8177944532775494E-4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8.6534222371044793E-3</v>
      </c>
      <c r="AH98">
        <f t="shared" ca="1" si="29"/>
        <v>7.6837587983536737E-3</v>
      </c>
      <c r="AI98">
        <f t="shared" ca="1" si="29"/>
        <v>1.0254733005135696E-2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0.88794451349050729</v>
      </c>
      <c r="AN98">
        <f t="shared" ca="1" si="30"/>
        <v>1.1850494202357369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1.4030903414017906</v>
      </c>
      <c r="AT98">
        <f t="shared" ca="1" si="32"/>
        <v>1.3462597201382269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3.129062154147384E-4</v>
      </c>
      <c r="AA99">
        <f t="shared" ca="1" si="22"/>
        <v>2.4840538672653609E-4</v>
      </c>
      <c r="AB99">
        <f t="shared" ca="1" si="23"/>
        <v>3.8457675523471296E-4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8.9663284525192174E-3</v>
      </c>
      <c r="AH99">
        <f t="shared" ca="1" si="29"/>
        <v>7.9321641850802101E-3</v>
      </c>
      <c r="AI99">
        <f t="shared" ca="1" si="29"/>
        <v>1.0639309760370409E-2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0.88466134461665369</v>
      </c>
      <c r="AN99">
        <f t="shared" ca="1" si="30"/>
        <v>1.1865848788286517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1.3979024242897331</v>
      </c>
      <c r="AT99">
        <f t="shared" ca="1" si="32"/>
        <v>1.3480040575643997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3.1037247422385675E-4</v>
      </c>
      <c r="AA100">
        <f t="shared" ca="1" si="22"/>
        <v>3.1937230550080998E-4</v>
      </c>
      <c r="AB100">
        <f t="shared" ca="1" si="23"/>
        <v>6.6736153514695463E-4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9.2767009267430735E-3</v>
      </c>
      <c r="AH100">
        <f t="shared" ca="1" si="29"/>
        <v>8.2515364905810205E-3</v>
      </c>
      <c r="AI100">
        <f t="shared" ca="1" si="29"/>
        <v>1.1306671295517363E-2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0.88949040782303468</v>
      </c>
      <c r="AN100">
        <f t="shared" ca="1" si="30"/>
        <v>1.2188245999094622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1.4055330947200926</v>
      </c>
      <c r="AT100">
        <f t="shared" ca="1" si="32"/>
        <v>1.3846295662887129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3.3695361033749834E-4</v>
      </c>
      <c r="AA101">
        <f t="shared" ca="1" si="22"/>
        <v>3.7853082092253267E-4</v>
      </c>
      <c r="AB101">
        <f t="shared" ca="1" si="23"/>
        <v>4.3675112592587382E-4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9.613654537080572E-3</v>
      </c>
      <c r="AH101">
        <f t="shared" ca="1" si="29"/>
        <v>8.6300673115035538E-3</v>
      </c>
      <c r="AI101">
        <f t="shared" ca="1" si="29"/>
        <v>1.1743422421443236E-2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0.89768851982529119</v>
      </c>
      <c r="AN101">
        <f t="shared" ca="1" si="30"/>
        <v>1.2215357204846495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1.4184873858873179</v>
      </c>
      <c r="AT101">
        <f t="shared" ca="1" si="32"/>
        <v>1.3877094989602858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4.2006446326570195E-4</v>
      </c>
      <c r="AA102">
        <f t="shared" ca="1" si="22"/>
        <v>4.7322824451790383E-4</v>
      </c>
      <c r="AB102">
        <f t="shared" ca="1" si="23"/>
        <v>4.1142575583921293E-4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1.0033719000346273E-2</v>
      </c>
      <c r="AH102">
        <f t="shared" ca="1" si="29"/>
        <v>9.1032955560214571E-3</v>
      </c>
      <c r="AI102">
        <f t="shared" ca="1" si="29"/>
        <v>1.2154848177282448E-2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0.90727033074249874</v>
      </c>
      <c r="AN102">
        <f t="shared" ca="1" si="30"/>
        <v>1.2114000976968733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1.4336281364036123</v>
      </c>
      <c r="AT102">
        <f t="shared" ca="1" si="32"/>
        <v>1.3761950587481775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4.1231082515186024E-4</v>
      </c>
      <c r="AA103">
        <f t="shared" ca="1" si="22"/>
        <v>3.6676263213171429E-4</v>
      </c>
      <c r="AB103">
        <f t="shared" ca="1" si="23"/>
        <v>3.6029976664524047E-4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1.0446029825498134E-2</v>
      </c>
      <c r="AH103">
        <f t="shared" ca="1" si="29"/>
        <v>9.4700581881531718E-3</v>
      </c>
      <c r="AI103">
        <f t="shared" ca="1" si="29"/>
        <v>1.2515147943927689E-2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0.9065700889573689</v>
      </c>
      <c r="AN103">
        <f t="shared" ca="1" si="30"/>
        <v>1.1980769874291342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1.432521645546994</v>
      </c>
      <c r="AT103">
        <f t="shared" ca="1" si="32"/>
        <v>1.3610595155428575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4.5226605763673002E-4</v>
      </c>
      <c r="AA104">
        <f t="shared" ca="1" si="22"/>
        <v>4.8514551160751252E-4</v>
      </c>
      <c r="AB104">
        <f t="shared" ca="1" si="23"/>
        <v>5.9255318833795494E-4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1.0898295883134864E-2</v>
      </c>
      <c r="AH104">
        <f t="shared" ca="1" si="29"/>
        <v>9.9552036997606844E-3</v>
      </c>
      <c r="AI104">
        <f t="shared" ca="1" si="29"/>
        <v>1.3107701132265644E-2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0.9134642522567572</v>
      </c>
      <c r="AN104">
        <f t="shared" ca="1" si="30"/>
        <v>1.2027294241983133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1.4434154950955354</v>
      </c>
      <c r="AT104">
        <f t="shared" ca="1" si="32"/>
        <v>1.3663448548003461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4.9051214117439392E-4</v>
      </c>
      <c r="AA105">
        <f t="shared" ca="1" si="22"/>
        <v>2.72136784557504E-4</v>
      </c>
      <c r="AB105">
        <f t="shared" ca="1" si="23"/>
        <v>4.3837527143072335E-4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1.1388808024309258E-2</v>
      </c>
      <c r="AH105">
        <f t="shared" ca="1" si="29"/>
        <v>1.0227340484318188E-2</v>
      </c>
      <c r="AI105">
        <f t="shared" ca="1" si="29"/>
        <v>1.3546076403696367E-2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0.89801676018140497</v>
      </c>
      <c r="AN105">
        <f t="shared" ca="1" si="30"/>
        <v>1.1894200319104904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1.4190060566672196</v>
      </c>
      <c r="AT105">
        <f t="shared" ca="1" si="32"/>
        <v>1.3512248957246731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4.8369754616381497E-4</v>
      </c>
      <c r="AA106">
        <f t="shared" ca="1" si="22"/>
        <v>4.6150727680605664E-4</v>
      </c>
      <c r="AB106">
        <f t="shared" ca="1" si="23"/>
        <v>8.5208923197094256E-4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1.1872505570473074E-2</v>
      </c>
      <c r="AH106">
        <f t="shared" ca="1" si="29"/>
        <v>1.0688847761124245E-2</v>
      </c>
      <c r="AI106">
        <f t="shared" ca="1" si="29"/>
        <v>1.439816563566731E-2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0.90030261074018059</v>
      </c>
      <c r="AN106">
        <f t="shared" ca="1" si="30"/>
        <v>1.2127318492463421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1.4226180558317825</v>
      </c>
      <c r="AT106">
        <f t="shared" ca="1" si="32"/>
        <v>1.3777079774819168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4.6625057658441436E-4</v>
      </c>
      <c r="AA107">
        <f t="shared" ca="1" si="22"/>
        <v>3.9052718965536194E-4</v>
      </c>
      <c r="AB107">
        <f t="shared" ca="1" si="23"/>
        <v>7.2384956189790932E-4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1.2338756147057487E-2</v>
      </c>
      <c r="AH107">
        <f t="shared" ca="1" si="29"/>
        <v>1.1079374950779607E-2</v>
      </c>
      <c r="AI107">
        <f t="shared" ca="1" si="29"/>
        <v>1.5122015197565218E-2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0.89793288875571031</v>
      </c>
      <c r="AN107">
        <f t="shared" ca="1" si="30"/>
        <v>1.2255704722044836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1.4188735267787818</v>
      </c>
      <c r="AT107">
        <f t="shared" ca="1" si="32"/>
        <v>1.3922931252871023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4.2044067404586281E-4</v>
      </c>
      <c r="AA108">
        <f t="shared" ca="1" si="22"/>
        <v>3.3135443856850298E-4</v>
      </c>
      <c r="AB108">
        <f t="shared" ca="1" si="23"/>
        <v>5.4344012691888823E-4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1.2759196821103351E-2</v>
      </c>
      <c r="AH108">
        <f t="shared" ca="1" si="29"/>
        <v>1.1410729389348111E-2</v>
      </c>
      <c r="AI108">
        <f t="shared" ca="1" si="29"/>
        <v>1.5665455324484108E-2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0.89431408178256855</v>
      </c>
      <c r="AN108">
        <f t="shared" ca="1" si="30"/>
        <v>1.2277775430639872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1.4131552493028019</v>
      </c>
      <c r="AT108">
        <f t="shared" ca="1" si="32"/>
        <v>1.3948004389458437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3.9848910800794078E-4</v>
      </c>
      <c r="AA109">
        <f t="shared" ca="1" si="22"/>
        <v>5.0895434944291757E-4</v>
      </c>
      <c r="AB109">
        <f t="shared" ca="1" si="23"/>
        <v>5.4399381049657968E-4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1.3157685929111292E-2</v>
      </c>
      <c r="AH109">
        <f t="shared" ca="1" si="29"/>
        <v>1.1919683738791029E-2</v>
      </c>
      <c r="AI109">
        <f t="shared" ca="1" si="29"/>
        <v>1.6209449134980687E-2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0.90591034039038798</v>
      </c>
      <c r="AN109">
        <f t="shared" ca="1" si="30"/>
        <v>1.2319376843550727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1.4314791402687692</v>
      </c>
      <c r="AT109">
        <f t="shared" ca="1" si="32"/>
        <v>1.3995265124366505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3.7828217710650239E-4</v>
      </c>
      <c r="AA110">
        <f t="shared" ca="1" si="22"/>
        <v>2.7221352522005104E-4</v>
      </c>
      <c r="AB110">
        <f t="shared" ca="1" si="23"/>
        <v>4.4077989912357629E-4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1.3535968106217794E-2</v>
      </c>
      <c r="AH110">
        <f t="shared" ca="1" si="29"/>
        <v>1.2191897264011081E-2</v>
      </c>
      <c r="AI110">
        <f t="shared" ca="1" si="29"/>
        <v>1.6650229034104264E-2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0.90070375227987498</v>
      </c>
      <c r="AN110">
        <f t="shared" ca="1" si="30"/>
        <v>1.2300730101791479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1.4232519218125155</v>
      </c>
      <c r="AT110">
        <f t="shared" ca="1" si="32"/>
        <v>1.3974081740016762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3.8642220804521336E-4</v>
      </c>
      <c r="AA111">
        <f t="shared" ca="1" si="22"/>
        <v>3.5506767501224568E-4</v>
      </c>
      <c r="AB111">
        <f t="shared" ca="1" si="23"/>
        <v>2.335206343523992E-4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1.3922390314263008E-2</v>
      </c>
      <c r="AH111">
        <f t="shared" ca="1" si="29"/>
        <v>1.2546964939023327E-2</v>
      </c>
      <c r="AI111">
        <f t="shared" ca="1" si="29"/>
        <v>1.6883749668456662E-2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0.9012076702209243</v>
      </c>
      <c r="AN111">
        <f t="shared" ca="1" si="30"/>
        <v>1.2127048076765843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1.4240481904815634</v>
      </c>
      <c r="AT111">
        <f t="shared" ca="1" si="32"/>
        <v>1.3776772572642511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3.4490125426656917E-4</v>
      </c>
      <c r="AA112">
        <f t="shared" ca="1" si="22"/>
        <v>4.3796175102149131E-4</v>
      </c>
      <c r="AB112">
        <f t="shared" ca="1" si="23"/>
        <v>2.0771679349260806E-4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1.4267291568529577E-2</v>
      </c>
      <c r="AH112">
        <f t="shared" ca="1" si="29"/>
        <v>1.2984926690044819E-2</v>
      </c>
      <c r="AI112">
        <f t="shared" ca="1" si="29"/>
        <v>1.709146646194927E-2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0.9101185482664863</v>
      </c>
      <c r="AN112">
        <f t="shared" ca="1" si="30"/>
        <v>1.1979475137137581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1.4381287627799257</v>
      </c>
      <c r="AT112">
        <f t="shared" ca="1" si="32"/>
        <v>1.360912428640952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3.361632038395422E-4</v>
      </c>
      <c r="AA113">
        <f t="shared" ca="1" si="22"/>
        <v>3.07747886309312E-4</v>
      </c>
      <c r="AB113">
        <f t="shared" ca="1" si="23"/>
        <v>2.5983797067901602E-4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1.460345477236912E-2</v>
      </c>
      <c r="AH113">
        <f t="shared" ca="1" si="29"/>
        <v>1.329267457635413E-2</v>
      </c>
      <c r="AI113">
        <f t="shared" ca="1" si="29"/>
        <v>1.7351304432628285E-2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0.91024177385100069</v>
      </c>
      <c r="AN113">
        <f t="shared" ca="1" si="30"/>
        <v>1.1881643558384767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1.4383234783559768</v>
      </c>
      <c r="AT113">
        <f t="shared" ca="1" si="32"/>
        <v>1.3497984015309059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3.8067409803690168E-4</v>
      </c>
      <c r="AA114">
        <f t="shared" ca="1" si="22"/>
        <v>3.6694150277902422E-4</v>
      </c>
      <c r="AB114">
        <f t="shared" ca="1" si="23"/>
        <v>5.7224104132691989E-4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1.4984128870406023E-2</v>
      </c>
      <c r="AH114">
        <f t="shared" ca="1" si="29"/>
        <v>1.3659616079133154E-2</v>
      </c>
      <c r="AI114">
        <f t="shared" ca="1" si="29"/>
        <v>1.7923545473955204E-2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0.91160561933708339</v>
      </c>
      <c r="AN114">
        <f t="shared" ca="1" si="30"/>
        <v>1.1961686681268868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1.4404785662016855</v>
      </c>
      <c r="AT114">
        <f t="shared" ca="1" si="32"/>
        <v>1.3588915946393842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3.4709096162263399E-4</v>
      </c>
      <c r="AA115">
        <f t="shared" ca="1" si="22"/>
        <v>3.4327025077512198E-4</v>
      </c>
      <c r="AB115">
        <f t="shared" ca="1" si="23"/>
        <v>6.7706095013452027E-4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1.5331219832028656E-2</v>
      </c>
      <c r="AH115">
        <f t="shared" ca="1" si="29"/>
        <v>1.4002886329908277E-2</v>
      </c>
      <c r="AI115">
        <f t="shared" ca="1" si="29"/>
        <v>1.8600606424089724E-2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0.91335761167905638</v>
      </c>
      <c r="AN115">
        <f t="shared" ca="1" si="30"/>
        <v>1.2132502584843867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1.4432469864079989</v>
      </c>
      <c r="AT115">
        <f t="shared" ca="1" si="32"/>
        <v>1.3782969094402042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3.1702407407125874E-4</v>
      </c>
      <c r="AA116">
        <f t="shared" ca="1" si="22"/>
        <v>3.1959102173477672E-4</v>
      </c>
      <c r="AB116">
        <f t="shared" ca="1" si="23"/>
        <v>4.9525491321534036E-4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1.5648243906099917E-2</v>
      </c>
      <c r="AH116">
        <f t="shared" ca="1" si="29"/>
        <v>1.4322477351643053E-2</v>
      </c>
      <c r="AI116">
        <f t="shared" ca="1" si="29"/>
        <v>1.9095861337305065E-2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0.91527697533267238</v>
      </c>
      <c r="AN116">
        <f t="shared" ca="1" si="30"/>
        <v>1.2203197657125739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1.4462798793006413</v>
      </c>
      <c r="AT116">
        <f t="shared" ca="1" si="32"/>
        <v>1.3863281296239509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3.2691406346090844E-4</v>
      </c>
      <c r="AA117">
        <f t="shared" ca="1" si="22"/>
        <v>2.6038745133859464E-4</v>
      </c>
      <c r="AB117">
        <f t="shared" ca="1" si="23"/>
        <v>4.4352983854402552E-4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1.5975157969560824E-2</v>
      </c>
      <c r="AH117">
        <f t="shared" ca="1" si="29"/>
        <v>1.4582864802981647E-2</v>
      </c>
      <c r="AI117">
        <f t="shared" ca="1" si="29"/>
        <v>1.9539391175849088E-2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0.91284636000269537</v>
      </c>
      <c r="AN117">
        <f t="shared" ca="1" si="30"/>
        <v>1.2231109835082432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1.442439129297302</v>
      </c>
      <c r="AT117">
        <f t="shared" ca="1" si="32"/>
        <v>1.3894990556834692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3.119235458894321E-4</v>
      </c>
      <c r="AA118">
        <f t="shared" ca="1" si="22"/>
        <v>2.4852955105102902E-4</v>
      </c>
      <c r="AB118">
        <f t="shared" ca="1" si="23"/>
        <v>3.9168941108457922E-4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1.6287081515450257E-2</v>
      </c>
      <c r="AH118">
        <f t="shared" ca="1" si="29"/>
        <v>1.4831394354032676E-2</v>
      </c>
      <c r="AI118">
        <f t="shared" ca="1" si="29"/>
        <v>1.9931080586933669E-2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0.91062320403832409</v>
      </c>
      <c r="AN118">
        <f t="shared" ca="1" si="30"/>
        <v>1.2237355457468939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1.4389261973362977</v>
      </c>
      <c r="AT118">
        <f t="shared" ca="1" si="32"/>
        <v>1.3902085813540928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3.511643246080433E-4</v>
      </c>
      <c r="AA119">
        <f t="shared" ca="1" si="22"/>
        <v>3.6688850009186446E-4</v>
      </c>
      <c r="AB119">
        <f t="shared" ca="1" si="23"/>
        <v>3.1359944204877163E-4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1.66382458400583E-2</v>
      </c>
      <c r="AH119">
        <f t="shared" ca="1" si="29"/>
        <v>1.5198282854124541E-2</v>
      </c>
      <c r="AI119">
        <f t="shared" ca="1" si="29"/>
        <v>2.0244680028982439E-2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0.91345463940273686</v>
      </c>
      <c r="AN119">
        <f t="shared" ca="1" si="30"/>
        <v>1.2167556738608389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1.4434003052920912</v>
      </c>
      <c r="AT119">
        <f t="shared" ca="1" si="32"/>
        <v>1.3822791902152389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3.2283446221002501E-4</v>
      </c>
      <c r="AA120">
        <f t="shared" ca="1" si="22"/>
        <v>4.4978640965818274E-4</v>
      </c>
      <c r="AB120">
        <f t="shared" ca="1" si="23"/>
        <v>6.0171017539167404E-4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1.6961080302268325E-2</v>
      </c>
      <c r="AH120">
        <f t="shared" ca="1" si="29"/>
        <v>1.5648069263782722E-2</v>
      </c>
      <c r="AI120">
        <f t="shared" ca="1" si="29"/>
        <v>2.0846390204374114E-2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0.92258682730780983</v>
      </c>
      <c r="AN120">
        <f t="shared" ca="1" si="30"/>
        <v>1.2290720775366049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1.4578305815658925</v>
      </c>
      <c r="AT120">
        <f t="shared" ca="1" si="32"/>
        <v>1.3962710777116674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3.3808307555232339E-4</v>
      </c>
      <c r="AA121">
        <f t="shared" ca="1" si="22"/>
        <v>4.0246779839947955E-4</v>
      </c>
      <c r="AB121">
        <f t="shared" ca="1" si="23"/>
        <v>4.9754728353810032E-4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1.7299163377820649E-2</v>
      </c>
      <c r="AH121">
        <f t="shared" ca="1" si="29"/>
        <v>1.60505370621822E-2</v>
      </c>
      <c r="AI121">
        <f t="shared" ca="1" si="29"/>
        <v>2.1343937487912214E-2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0.92782157793599895</v>
      </c>
      <c r="AN121">
        <f t="shared" ca="1" si="30"/>
        <v>1.2338132788130893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1.4661023011772754</v>
      </c>
      <c r="AT121">
        <f t="shared" ca="1" si="32"/>
        <v>1.4016572567136614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3.622524023482183E-4</v>
      </c>
      <c r="AA122">
        <f t="shared" ca="1" si="22"/>
        <v>3.1960157726267991E-4</v>
      </c>
      <c r="AB122">
        <f t="shared" ca="1" si="23"/>
        <v>4.7180605200557467E-4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1.7661415780168867E-2</v>
      </c>
      <c r="AH122">
        <f t="shared" ca="1" si="29"/>
        <v>1.6370138639444882E-2</v>
      </c>
      <c r="AI122">
        <f t="shared" ca="1" si="29"/>
        <v>2.181574353991779E-2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0.92688711047877059</v>
      </c>
      <c r="AN122">
        <f t="shared" ca="1" si="30"/>
        <v>1.2352205401570135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1.4646256973538705</v>
      </c>
      <c r="AT122">
        <f t="shared" ca="1" si="32"/>
        <v>1.4032559573506829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3.3211589997160246E-4</v>
      </c>
      <c r="AA123">
        <f t="shared" ca="1" si="22"/>
        <v>3.1959640900385618E-4</v>
      </c>
      <c r="AB123">
        <f t="shared" ca="1" si="23"/>
        <v>3.6726957522443816E-4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1.7993531680140468E-2</v>
      </c>
      <c r="AH123">
        <f t="shared" ca="1" si="29"/>
        <v>1.6689735048448739E-2</v>
      </c>
      <c r="AI123">
        <f t="shared" ca="1" si="29"/>
        <v>2.2183013115142227E-2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0.92754081550701162</v>
      </c>
      <c r="AN123">
        <f t="shared" ca="1" si="30"/>
        <v>1.2328326372763001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1.4656586529015603</v>
      </c>
      <c r="AT123">
        <f t="shared" ca="1" si="32"/>
        <v>1.4005432118659695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3.2867727528994908E-4</v>
      </c>
      <c r="AA124">
        <f t="shared" ca="1" si="22"/>
        <v>2.6039200671595881E-4</v>
      </c>
      <c r="AB124">
        <f t="shared" ca="1" si="23"/>
        <v>4.4638042322228482E-4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1.8322208955430418E-2</v>
      </c>
      <c r="AH124">
        <f t="shared" ca="1" si="29"/>
        <v>1.6950127055164698E-2</v>
      </c>
      <c r="AI124">
        <f t="shared" ca="1" si="29"/>
        <v>2.262939353836451E-2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0.92511372926684932</v>
      </c>
      <c r="AN124">
        <f t="shared" ca="1" si="30"/>
        <v>1.2350799837187485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1.4618234794086422</v>
      </c>
      <c r="AT124">
        <f t="shared" ca="1" si="32"/>
        <v>1.4030962800680218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2.9314756563603617E-4</v>
      </c>
      <c r="AA125">
        <f t="shared" ca="1" si="22"/>
        <v>3.3140671113414454E-4</v>
      </c>
      <c r="AB125">
        <f t="shared" ca="1" si="23"/>
        <v>3.4162881605854774E-4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1.8615356521066453E-2</v>
      </c>
      <c r="AH125">
        <f t="shared" ca="1" si="29"/>
        <v>1.7281533766298842E-2</v>
      </c>
      <c r="AI125">
        <f t="shared" ca="1" si="29"/>
        <v>2.2971022354423058E-2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0.92834825627657669</v>
      </c>
      <c r="AN125">
        <f t="shared" ca="1" si="30"/>
        <v>1.2339824020253076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1.4669345348151466</v>
      </c>
      <c r="AT125">
        <f t="shared" ca="1" si="32"/>
        <v>1.4018493869020416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3.2623675315557581E-4</v>
      </c>
      <c r="AA126">
        <f t="shared" ca="1" si="22"/>
        <v>2.3669533285802148E-4</v>
      </c>
      <c r="AB126">
        <f t="shared" ca="1" si="23"/>
        <v>2.6298608525344096E-4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1.894159327422203E-2</v>
      </c>
      <c r="AH126">
        <f t="shared" ca="1" si="29"/>
        <v>1.7518229099156863E-2</v>
      </c>
      <c r="AI126">
        <f t="shared" ca="1" si="29"/>
        <v>2.3234008439676497E-2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0.92485509774923469</v>
      </c>
      <c r="AN126">
        <f t="shared" ca="1" si="30"/>
        <v>1.2266132053049674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1.4614148014126256</v>
      </c>
      <c r="AT126">
        <f t="shared" ca="1" si="32"/>
        <v>1.3934777084344929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2.8978825355270625E-4</v>
      </c>
      <c r="AA127">
        <f t="shared" ca="1" si="22"/>
        <v>3.3137223385743008E-4</v>
      </c>
      <c r="AB127">
        <f t="shared" ca="1" si="23"/>
        <v>3.4216149710740017E-4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1.9231381527774736E-2</v>
      </c>
      <c r="AH127">
        <f t="shared" ca="1" si="29"/>
        <v>1.7849601333014293E-2</v>
      </c>
      <c r="AI127">
        <f t="shared" ca="1" si="29"/>
        <v>2.3576169936783898E-2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0.92814971754552211</v>
      </c>
      <c r="AN127">
        <f t="shared" ca="1" si="30"/>
        <v>1.2259218040437836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1.4666208127619051</v>
      </c>
      <c r="AT127">
        <f t="shared" ca="1" si="32"/>
        <v>1.392692251176348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3.5680590913331249E-4</v>
      </c>
      <c r="AA128">
        <f t="shared" ca="1" si="22"/>
        <v>2.9585628339440841E-4</v>
      </c>
      <c r="AB128">
        <f t="shared" ca="1" si="23"/>
        <v>4.4785380121849873E-4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1.9588187436908048E-2</v>
      </c>
      <c r="AH128">
        <f t="shared" ca="1" si="29"/>
        <v>1.8145457616408702E-2</v>
      </c>
      <c r="AI128">
        <f t="shared" ca="1" si="29"/>
        <v>2.4024023738002397E-2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0.92634694633455694</v>
      </c>
      <c r="AN128">
        <f t="shared" ca="1" si="30"/>
        <v>1.2264546587264298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1.4637721540502033</v>
      </c>
      <c r="AT128">
        <f t="shared" ca="1" si="32"/>
        <v>1.3932975936909167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3.0696123167425662E-4</v>
      </c>
      <c r="AA129">
        <f t="shared" ca="1" si="22"/>
        <v>2.603337545891587E-4</v>
      </c>
      <c r="AB129">
        <f t="shared" ca="1" si="23"/>
        <v>2.6363865121331712E-4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1.9895148668582305E-2</v>
      </c>
      <c r="AH129">
        <f t="shared" ca="1" si="29"/>
        <v>1.8405791370997862E-2</v>
      </c>
      <c r="AI129">
        <f t="shared" ca="1" si="29"/>
        <v>2.4287662389215713E-2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0.925139674882833</v>
      </c>
      <c r="AN129">
        <f t="shared" ca="1" si="30"/>
        <v>1.2207831564269689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1.461864477514532</v>
      </c>
      <c r="AT129">
        <f t="shared" ca="1" si="32"/>
        <v>1.3868545585161332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2.5439010696160831E-4</v>
      </c>
      <c r="AA130">
        <f t="shared" ca="1" si="22"/>
        <v>3.3133273852625241E-4</v>
      </c>
      <c r="AB130">
        <f t="shared" ca="1" si="23"/>
        <v>2.6383405468186825E-4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2.0149538775543915E-2</v>
      </c>
      <c r="AH130">
        <f t="shared" ca="1" si="29"/>
        <v>1.8737124109524113E-2</v>
      </c>
      <c r="AI130">
        <f t="shared" ca="1" si="29"/>
        <v>2.4551496443897581E-2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0.92990337487356822</v>
      </c>
      <c r="AN130">
        <f t="shared" ca="1" si="30"/>
        <v>1.2184644381883545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1.469391863904997</v>
      </c>
      <c r="AT130">
        <f t="shared" ca="1" si="32"/>
        <v>1.3842204093290256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2.6786299087018495E-4</v>
      </c>
      <c r="AA131">
        <f t="shared" ca="1" si="22"/>
        <v>2.36642585398422E-4</v>
      </c>
      <c r="AB131">
        <f t="shared" ca="1" si="23"/>
        <v>3.9609520030882926E-4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2.0417401766414101E-2</v>
      </c>
      <c r="AH131">
        <f t="shared" ca="1" si="29"/>
        <v>1.8973766694922536E-2</v>
      </c>
      <c r="AI131">
        <f t="shared" ca="1" si="29"/>
        <v>2.4947591644206409E-2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0.92929388920257749</v>
      </c>
      <c r="AN131">
        <f t="shared" ca="1" si="30"/>
        <v>1.2218788624341177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1.4684287818146213</v>
      </c>
      <c r="AT131">
        <f t="shared" ca="1" si="32"/>
        <v>1.3880993208335095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3.0279059016026684E-4</v>
      </c>
      <c r="AA132">
        <f t="shared" ca="1" si="22"/>
        <v>1.8928600724392501E-4</v>
      </c>
      <c r="AB132">
        <f t="shared" ca="1" si="23"/>
        <v>4.4932134591150758E-4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2.0720192356574366E-2</v>
      </c>
      <c r="AH132">
        <f t="shared" ca="1" si="29"/>
        <v>1.916305270216646E-2</v>
      </c>
      <c r="AI132">
        <f t="shared" ca="1" si="29"/>
        <v>2.5396912990117915E-2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0.92484916994924338</v>
      </c>
      <c r="AN132">
        <f t="shared" ca="1" si="30"/>
        <v>1.2257083598965557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1.4614054345673022</v>
      </c>
      <c r="AT132">
        <f t="shared" ca="1" si="32"/>
        <v>1.3924497707759482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2.8502101142736805E-4</v>
      </c>
      <c r="AA133">
        <f t="shared" ca="1" si="22"/>
        <v>2.9574772970384483E-4</v>
      </c>
      <c r="AB133">
        <f t="shared" ca="1" si="23"/>
        <v>6.6151119085722015E-4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2.1005213368001735E-2</v>
      </c>
      <c r="AH133">
        <f t="shared" ca="1" si="29"/>
        <v>1.9458800431870305E-2</v>
      </c>
      <c r="AI133">
        <f t="shared" ca="1" si="29"/>
        <v>2.6058424180975134E-2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0.92637956544220801</v>
      </c>
      <c r="AN133">
        <f t="shared" ca="1" si="30"/>
        <v>1.2405693636357535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1.463823697310165</v>
      </c>
      <c r="AT133">
        <f t="shared" ca="1" si="32"/>
        <v>1.4093324175190063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2.6544691450971613E-4</v>
      </c>
      <c r="AA134">
        <f t="shared" ca="1" si="22"/>
        <v>3.7857424990643611E-4</v>
      </c>
      <c r="AB134">
        <f t="shared" ca="1" si="23"/>
        <v>3.1777716194048608E-4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2.1270660282511452E-2</v>
      </c>
      <c r="AH134">
        <f t="shared" ca="1" si="29"/>
        <v>1.9837374681776741E-2</v>
      </c>
      <c r="AI134">
        <f t="shared" ca="1" si="29"/>
        <v>2.6376201342915621E-2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0.93261677908921581</v>
      </c>
      <c r="AN134">
        <f t="shared" ca="1" si="30"/>
        <v>1.2400273894930238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1.4736794643005757</v>
      </c>
      <c r="AT134">
        <f t="shared" ca="1" si="32"/>
        <v>1.4087167149624258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2.986187630934657E-4</v>
      </c>
      <c r="AA135">
        <f t="shared" ca="1" si="22"/>
        <v>3.4308606063775446E-4</v>
      </c>
      <c r="AB135">
        <f t="shared" ca="1" si="23"/>
        <v>3.1802919051350748E-4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2.1569279045604919E-2</v>
      </c>
      <c r="AH135">
        <f t="shared" ca="1" si="29"/>
        <v>2.0180460742414495E-2</v>
      </c>
      <c r="AI135">
        <f t="shared" ca="1" si="29"/>
        <v>2.669423053342913E-2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0.93561127841806946</v>
      </c>
      <c r="AN135">
        <f t="shared" ca="1" si="30"/>
        <v>1.2376042090692179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1.4784112386646433</v>
      </c>
      <c r="AT135">
        <f t="shared" ca="1" si="32"/>
        <v>1.4059638928914706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2.7098838716691718E-4</v>
      </c>
      <c r="AA136">
        <f t="shared" ca="1" si="22"/>
        <v>3.1942019205088686E-4</v>
      </c>
      <c r="AB136">
        <f t="shared" ca="1" si="23"/>
        <v>3.1828144919611602E-4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2.1840267432771836E-2</v>
      </c>
      <c r="AH136">
        <f t="shared" ca="1" si="29"/>
        <v>2.0499880934465382E-2</v>
      </c>
      <c r="AI136">
        <f t="shared" ca="1" si="29"/>
        <v>2.7012511982625245E-2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0.93862774334460886</v>
      </c>
      <c r="AN136">
        <f t="shared" ca="1" si="30"/>
        <v>1.2368214842503409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1.4831777220870896</v>
      </c>
      <c r="AT136">
        <f t="shared" ca="1" si="32"/>
        <v>1.4050746887134737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2.6749468002550461E-4</v>
      </c>
      <c r="AA137">
        <f t="shared" ca="1" si="22"/>
        <v>2.9574790095956857E-4</v>
      </c>
      <c r="AB137">
        <f t="shared" ca="1" si="23"/>
        <v>2.6543130664534649E-4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2.210776211279734E-2</v>
      </c>
      <c r="AH137">
        <f t="shared" ca="1" si="29"/>
        <v>2.0795628835424951E-2</v>
      </c>
      <c r="AI137">
        <f t="shared" ca="1" si="29"/>
        <v>2.7277943289270593E-2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0.9406482994218196</v>
      </c>
      <c r="AN137">
        <f t="shared" ca="1" si="30"/>
        <v>1.2338627107571611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1.4863705147369937</v>
      </c>
      <c r="AT137">
        <f t="shared" ca="1" si="32"/>
        <v>1.4017134132199265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3.1591884224670385E-4</v>
      </c>
      <c r="AA138">
        <f t="shared" ca="1" si="22"/>
        <v>3.5490515740287072E-4</v>
      </c>
      <c r="AB138">
        <f t="shared" ca="1" si="23"/>
        <v>3.1877027035471492E-4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2.2423680955044045E-2</v>
      </c>
      <c r="AH138">
        <f t="shared" ca="1" si="29"/>
        <v>2.1150533992827823E-2</v>
      </c>
      <c r="AI138">
        <f t="shared" ca="1" si="29"/>
        <v>2.7596713559625306E-2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0.94322310575285639</v>
      </c>
      <c r="AN138">
        <f t="shared" ca="1" si="30"/>
        <v>1.2306950680823714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1.4904391089331066</v>
      </c>
      <c r="AT138">
        <f t="shared" ca="1" si="32"/>
        <v>1.3981148546551605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3.1961525176793867E-4</v>
      </c>
      <c r="AA139">
        <f t="shared" ca="1" si="22"/>
        <v>2.8390966922149972E-4</v>
      </c>
      <c r="AB139">
        <f t="shared" ca="1" si="23"/>
        <v>3.9880976656041169E-4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2.2743296206811984E-2</v>
      </c>
      <c r="AH139">
        <f t="shared" ca="1" si="29"/>
        <v>2.1434443662049323E-2</v>
      </c>
      <c r="AI139">
        <f t="shared" ca="1" si="29"/>
        <v>2.7995523326185719E-2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0.94245106193663175</v>
      </c>
      <c r="AN139">
        <f t="shared" ca="1" si="30"/>
        <v>1.2309351763092549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1.4892191597074218</v>
      </c>
      <c r="AT139">
        <f t="shared" ca="1" si="32"/>
        <v>1.3983876264305881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2.776267122647757E-4</v>
      </c>
      <c r="AA140">
        <f t="shared" ca="1" si="22"/>
        <v>2.6023099604805791E-4</v>
      </c>
      <c r="AB140">
        <f t="shared" ca="1" si="23"/>
        <v>3.1930100248371177E-4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2.3020922919076758E-2</v>
      </c>
      <c r="AH140">
        <f t="shared" ca="1" si="29"/>
        <v>2.1694674658097379E-2</v>
      </c>
      <c r="AI140">
        <f t="shared" ca="1" si="29"/>
        <v>2.8314824328669431E-2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0.94238944000458136</v>
      </c>
      <c r="AN140">
        <f t="shared" ca="1" si="30"/>
        <v>1.2299604333067713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1.4891217874771026</v>
      </c>
      <c r="AT140">
        <f t="shared" ca="1" si="32"/>
        <v>1.397280282534779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3.3507057441224387E-4</v>
      </c>
      <c r="AA141">
        <f t="shared" ca="1" si="22"/>
        <v>3.430351448489268E-4</v>
      </c>
      <c r="AB141">
        <f t="shared" ca="1" si="23"/>
        <v>2.9291735236250301E-4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2.3355993493489002E-2</v>
      </c>
      <c r="AH141">
        <f t="shared" ca="1" si="29"/>
        <v>2.2037709802946306E-2</v>
      </c>
      <c r="AI141">
        <f t="shared" ca="1" si="29"/>
        <v>2.8607741681031935E-2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0.94355694220799491</v>
      </c>
      <c r="AN141">
        <f t="shared" ca="1" si="30"/>
        <v>1.2248565529446209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1.4909666224192493</v>
      </c>
      <c r="AT141">
        <f t="shared" ca="1" si="32"/>
        <v>1.3914820867543862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2.7692561543960078E-4</v>
      </c>
      <c r="AA142">
        <f t="shared" ref="AA142:AA205" ca="1" si="36">T142*EXP(-AA$1*(ROW()-ROW(T$14)-$B$2))</f>
        <v>2.7204527752762615E-4</v>
      </c>
      <c r="AB142">
        <f t="shared" ref="AB142:AB205" ca="1" si="37">U142*EXP(-AB$1*(ROW()-ROW(U$14)-$B$2))</f>
        <v>3.4645875182069734E-4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2.3632919108928601E-2</v>
      </c>
      <c r="AH142">
        <f t="shared" ca="1" si="29"/>
        <v>2.2309755080473934E-2</v>
      </c>
      <c r="AI142">
        <f t="shared" ref="AI142:AK205" ca="1" si="40">IF((ROW()-14)&gt;=($B$2), AB142+AI141,0)</f>
        <v>2.8954200432852632E-2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0.94401182425429742</v>
      </c>
      <c r="AN142">
        <f t="shared" ca="1" si="30"/>
        <v>1.2251639460786556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1.4916854067531209</v>
      </c>
      <c r="AT142">
        <f t="shared" ca="1" si="32"/>
        <v>1.3918312966586581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2.8418883602150734E-4</v>
      </c>
      <c r="AA143">
        <f t="shared" ca="1" si="36"/>
        <v>2.3653767496536568E-4</v>
      </c>
      <c r="AB143">
        <f t="shared" ca="1" si="37"/>
        <v>3.2006196368386449E-4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2.3917107944950108E-2</v>
      </c>
      <c r="AH143">
        <f t="shared" ca="1" si="45"/>
        <v>2.25462927554393E-2</v>
      </c>
      <c r="AI143">
        <f t="shared" ca="1" si="40"/>
        <v>2.9274262396536497E-2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0.9426847429603108</v>
      </c>
      <c r="AN143">
        <f t="shared" ca="1" si="46"/>
        <v>1.2239883878902469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1.4895884120450529</v>
      </c>
      <c r="AT143">
        <f t="shared" ca="1" si="48"/>
        <v>1.3904958193269039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2.9235597903624883E-4</v>
      </c>
      <c r="AA144">
        <f t="shared" ca="1" si="36"/>
        <v>3.3115209026003548E-4</v>
      </c>
      <c r="AB144">
        <f t="shared" ca="1" si="37"/>
        <v>2.1352205826464461E-4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2.4209463923986357E-2</v>
      </c>
      <c r="AH144">
        <f t="shared" ca="1" si="45"/>
        <v>2.2877444845699337E-2</v>
      </c>
      <c r="AI144">
        <f t="shared" ca="1" si="40"/>
        <v>2.9487784454801141E-2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0.94497940629873778</v>
      </c>
      <c r="AN144">
        <f t="shared" ca="1" si="46"/>
        <v>1.2180271544792491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1.4932143367712043</v>
      </c>
      <c r="AT144">
        <f t="shared" ca="1" si="48"/>
        <v>1.3837236389549055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3.1040228535179302E-4</v>
      </c>
      <c r="AA145">
        <f t="shared" ca="1" si="36"/>
        <v>2.1285726058548158E-4</v>
      </c>
      <c r="AB145">
        <f t="shared" ca="1" si="37"/>
        <v>3.4725779775155715E-4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2.4519866209338149E-2</v>
      </c>
      <c r="AH145">
        <f t="shared" ca="1" si="45"/>
        <v>2.3090302106284818E-2</v>
      </c>
      <c r="AI145">
        <f t="shared" ca="1" si="40"/>
        <v>2.9835042252552697E-2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0.9416977200916008</v>
      </c>
      <c r="AN145">
        <f t="shared" ca="1" si="46"/>
        <v>1.2167701894388931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1.4880287625030046</v>
      </c>
      <c r="AT145">
        <f t="shared" ca="1" si="48"/>
        <v>1.3822956804457014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3.302627914836172E-4</v>
      </c>
      <c r="AA146">
        <f t="shared" ca="1" si="36"/>
        <v>4.1392354530957306E-4</v>
      </c>
      <c r="AB146">
        <f t="shared" ca="1" si="37"/>
        <v>2.9405928586446751E-4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2.4850129000821765E-2</v>
      </c>
      <c r="AH146">
        <f t="shared" ca="1" si="45"/>
        <v>2.350422565159439E-2</v>
      </c>
      <c r="AI146">
        <f t="shared" ca="1" si="40"/>
        <v>3.0129101538417163E-2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0.94583918058602967</v>
      </c>
      <c r="AN146">
        <f t="shared" ca="1" si="46"/>
        <v>1.2124323997441151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1.4945729137768131</v>
      </c>
      <c r="AT146">
        <f t="shared" ca="1" si="48"/>
        <v>1.3773677918354958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3.3667345837567624E-4</v>
      </c>
      <c r="AA147">
        <f t="shared" ca="1" si="36"/>
        <v>3.66630746333762E-4</v>
      </c>
      <c r="AB147">
        <f t="shared" ca="1" si="37"/>
        <v>5.0841571840916616E-4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2.5186802459197442E-2</v>
      </c>
      <c r="AH147">
        <f t="shared" ca="1" si="45"/>
        <v>2.3870856397928152E-2</v>
      </c>
      <c r="AI147">
        <f t="shared" ca="1" si="40"/>
        <v>3.0637517256826331E-2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0.94775255559330651</v>
      </c>
      <c r="AN147">
        <f t="shared" ca="1" si="46"/>
        <v>1.2164115435636991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1.4975963436774455</v>
      </c>
      <c r="AT147">
        <f t="shared" ca="1" si="48"/>
        <v>1.3818882455427153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3.2152878854702511E-4</v>
      </c>
      <c r="AA148">
        <f t="shared" ca="1" si="36"/>
        <v>4.6130606836974615E-4</v>
      </c>
      <c r="AB148">
        <f t="shared" ca="1" si="37"/>
        <v>3.4814869252526115E-4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2.5508331247744466E-2</v>
      </c>
      <c r="AH148">
        <f t="shared" ca="1" si="45"/>
        <v>2.4332162466297897E-2</v>
      </c>
      <c r="AI148">
        <f t="shared" ca="1" si="40"/>
        <v>3.0985665949351593E-2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0.95389079865620097</v>
      </c>
      <c r="AN148">
        <f t="shared" ca="1" si="46"/>
        <v>1.2147272845255783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1.5072957217623082</v>
      </c>
      <c r="AT148">
        <f t="shared" ca="1" si="48"/>
        <v>1.3799748653388333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3.6928233725902232E-4</v>
      </c>
      <c r="AA149">
        <f t="shared" ca="1" si="36"/>
        <v>2.6020460730638047E-4</v>
      </c>
      <c r="AB149">
        <f t="shared" ca="1" si="37"/>
        <v>2.9481379175705467E-4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2.5877613585003487E-2</v>
      </c>
      <c r="AH149">
        <f t="shared" ca="1" si="45"/>
        <v>2.4592367073604276E-2</v>
      </c>
      <c r="AI149">
        <f t="shared" ca="1" si="40"/>
        <v>3.1280479741108647E-2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0.95033365394465763</v>
      </c>
      <c r="AN149">
        <f t="shared" ca="1" si="46"/>
        <v>1.2087853324788886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1.501674880243602</v>
      </c>
      <c r="AT149">
        <f t="shared" ca="1" si="48"/>
        <v>1.3732245893057378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3.2357824315367822E-4</v>
      </c>
      <c r="AA150">
        <f t="shared" ca="1" si="36"/>
        <v>3.1933773258479393E-4</v>
      </c>
      <c r="AB150">
        <f t="shared" ca="1" si="37"/>
        <v>4.8288064555797094E-4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2.6201191828157167E-2</v>
      </c>
      <c r="AH150">
        <f t="shared" ca="1" si="45"/>
        <v>2.491170480618907E-2</v>
      </c>
      <c r="AI150">
        <f t="shared" ca="1" si="40"/>
        <v>3.176336038666662E-2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0.95078517685663644</v>
      </c>
      <c r="AN150">
        <f t="shared" ca="1" si="46"/>
        <v>1.2122868530175812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1.5023883566231435</v>
      </c>
      <c r="AT150">
        <f t="shared" ca="1" si="48"/>
        <v>1.3772024454018494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3.1650203531993732E-4</v>
      </c>
      <c r="AA151">
        <f t="shared" ca="1" si="36"/>
        <v>3.1933348060039459E-4</v>
      </c>
      <c r="AB151">
        <f t="shared" ca="1" si="37"/>
        <v>2.4161348227786552E-4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2.6517693863477104E-2</v>
      </c>
      <c r="AH151">
        <f t="shared" ca="1" si="45"/>
        <v>2.5231038286789464E-2</v>
      </c>
      <c r="AI151">
        <f t="shared" ca="1" si="40"/>
        <v>3.2004973868944485E-2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0.95147935626258384</v>
      </c>
      <c r="AN151">
        <f t="shared" ca="1" si="46"/>
        <v>1.2069290049775039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1.5034852679783994</v>
      </c>
      <c r="AT151">
        <f t="shared" ca="1" si="48"/>
        <v>1.3711157329999795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3.0581949421973245E-4</v>
      </c>
      <c r="AA152">
        <f t="shared" ca="1" si="36"/>
        <v>3.4299162661964426E-4</v>
      </c>
      <c r="AB152">
        <f t="shared" ca="1" si="37"/>
        <v>5.6434401575048169E-4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2.6823513357696838E-2</v>
      </c>
      <c r="AH152">
        <f t="shared" ca="1" si="45"/>
        <v>2.557402991340911E-2</v>
      </c>
      <c r="AI152">
        <f t="shared" ca="1" si="40"/>
        <v>3.2569317884694964E-2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0.95341835248702811</v>
      </c>
      <c r="AN152">
        <f t="shared" ca="1" si="46"/>
        <v>1.2142077531148396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1.5065491833843718</v>
      </c>
      <c r="AT152">
        <f t="shared" ca="1" si="48"/>
        <v>1.3793846585510987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2.9782639479471163E-4</v>
      </c>
      <c r="AA153">
        <f t="shared" ca="1" si="36"/>
        <v>3.5482723106194784E-4</v>
      </c>
      <c r="AB153">
        <f t="shared" ca="1" si="37"/>
        <v>4.0345457779608287E-4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2.7121339752491549E-2</v>
      </c>
      <c r="AH153">
        <f t="shared" ca="1" si="45"/>
        <v>2.592885714447106E-2</v>
      </c>
      <c r="AI153">
        <f t="shared" ca="1" si="40"/>
        <v>3.297277246249105E-2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0.95603157443905629</v>
      </c>
      <c r="AN153">
        <f t="shared" ca="1" si="46"/>
        <v>1.2157501348900712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1.5106784802324558</v>
      </c>
      <c r="AT153">
        <f t="shared" ca="1" si="48"/>
        <v>1.3811368609669747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3.4204783730755635E-4</v>
      </c>
      <c r="AA154">
        <f t="shared" ca="1" si="36"/>
        <v>3.7850050581730491E-4</v>
      </c>
      <c r="AB154">
        <f t="shared" ca="1" si="37"/>
        <v>4.0380665956439696E-4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2.7463387589799104E-2</v>
      </c>
      <c r="AH154">
        <f t="shared" ca="1" si="45"/>
        <v>2.6307357650288365E-2</v>
      </c>
      <c r="AI154">
        <f t="shared" ca="1" si="40"/>
        <v>3.3376579122055446E-2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0.95790650604442806</v>
      </c>
      <c r="AN154">
        <f t="shared" ca="1" si="46"/>
        <v>1.2153118042310525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1.5136411635829559</v>
      </c>
      <c r="AT154">
        <f t="shared" ca="1" si="48"/>
        <v>1.3806389012192528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3.2776797199548542E-4</v>
      </c>
      <c r="AA155">
        <f t="shared" ca="1" si="36"/>
        <v>3.6668551503458969E-4</v>
      </c>
      <c r="AB155">
        <f t="shared" ca="1" si="37"/>
        <v>1.6162603028436979E-4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2.7791155561794588E-2</v>
      </c>
      <c r="AH155">
        <f t="shared" ca="1" si="45"/>
        <v>2.6674043165322955E-2</v>
      </c>
      <c r="AI155">
        <f t="shared" ca="1" si="40"/>
        <v>3.3538205152339816E-2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0.95980331246076844</v>
      </c>
      <c r="AN155">
        <f t="shared" ca="1" si="46"/>
        <v>1.2067941931297699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1.516638412534711</v>
      </c>
      <c r="AT155">
        <f t="shared" ca="1" si="48"/>
        <v>1.3709625817834121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3.2879129390528026E-4</v>
      </c>
      <c r="AA156">
        <f t="shared" ca="1" si="36"/>
        <v>2.6020927048941821E-4</v>
      </c>
      <c r="AB156">
        <f t="shared" ca="1" si="37"/>
        <v>5.1231551968750045E-4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2.8119946855699868E-2</v>
      </c>
      <c r="AH156">
        <f t="shared" ca="1" si="45"/>
        <v>2.6934252435812375E-2</v>
      </c>
      <c r="AI156">
        <f t="shared" ca="1" si="40"/>
        <v>3.4050520672027317E-2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0.95783440040011469</v>
      </c>
      <c r="AN156">
        <f t="shared" ca="1" si="46"/>
        <v>1.210902739139613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1.5135272254578145</v>
      </c>
      <c r="AT156">
        <f t="shared" ca="1" si="48"/>
        <v>1.3756300411373739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3.4784462472173933E-4</v>
      </c>
      <c r="AA157">
        <f t="shared" ca="1" si="36"/>
        <v>3.7850449241214192E-4</v>
      </c>
      <c r="AB157">
        <f t="shared" ca="1" si="37"/>
        <v>4.3181142796620283E-4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2.8467791480421608E-2</v>
      </c>
      <c r="AH157">
        <f t="shared" ca="1" si="45"/>
        <v>2.7312756928224515E-2</v>
      </c>
      <c r="AI157">
        <f t="shared" ca="1" si="40"/>
        <v>3.4482332099993518E-2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0.95942661892154668</v>
      </c>
      <c r="AN157">
        <f t="shared" ca="1" si="46"/>
        <v>1.2112752801252018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1.5160431781945911</v>
      </c>
      <c r="AT157">
        <f t="shared" ca="1" si="48"/>
        <v>1.3760532613967442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3.6241059266617478E-4</v>
      </c>
      <c r="AA158">
        <f t="shared" ca="1" si="36"/>
        <v>2.3654216562860603E-4</v>
      </c>
      <c r="AB158">
        <f t="shared" ca="1" si="37"/>
        <v>3.5113497591434236E-4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2.8830202073087782E-2</v>
      </c>
      <c r="AH158">
        <f t="shared" ca="1" si="45"/>
        <v>2.7549299093853123E-2</v>
      </c>
      <c r="AI158">
        <f t="shared" ca="1" si="40"/>
        <v>3.4833467075907863E-2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0.95557079426680991</v>
      </c>
      <c r="AN158">
        <f t="shared" ca="1" si="46"/>
        <v>1.2082283359513448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1.5099503759428681</v>
      </c>
      <c r="AT158">
        <f t="shared" ca="1" si="48"/>
        <v>1.3725918207675782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4.0676856286737045E-4</v>
      </c>
      <c r="AA159">
        <f t="shared" ca="1" si="36"/>
        <v>4.2581733763376529E-4</v>
      </c>
      <c r="AB159">
        <f t="shared" ca="1" si="37"/>
        <v>7.0308355836000349E-4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2.9236970635955151E-2</v>
      </c>
      <c r="AH159">
        <f t="shared" ca="1" si="45"/>
        <v>2.7975116431486889E-2</v>
      </c>
      <c r="AI159">
        <f t="shared" ca="1" si="40"/>
        <v>3.5536550634267867E-2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0.9568404599717163</v>
      </c>
      <c r="AN159">
        <f t="shared" ca="1" si="46"/>
        <v>1.2154662354302055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1.5119566450962867</v>
      </c>
      <c r="AT159">
        <f t="shared" ca="1" si="48"/>
        <v>1.3808143407405102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3.7806672305467249E-4</v>
      </c>
      <c r="AA160">
        <f t="shared" ca="1" si="36"/>
        <v>5.0870819016897136E-4</v>
      </c>
      <c r="AB160">
        <f t="shared" ca="1" si="37"/>
        <v>4.3305600292824469E-4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2.9615037359009822E-2</v>
      </c>
      <c r="AH160">
        <f t="shared" ca="1" si="45"/>
        <v>2.848382462165586E-2</v>
      </c>
      <c r="AI160">
        <f t="shared" ca="1" si="40"/>
        <v>3.596960663719611E-2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0.96180275838788321</v>
      </c>
      <c r="AN160">
        <f t="shared" ca="1" si="46"/>
        <v>1.2145723877080652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1.5197978478663869</v>
      </c>
      <c r="AT160">
        <f t="shared" ca="1" si="48"/>
        <v>1.3797988968579964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4.0080286171364154E-4</v>
      </c>
      <c r="AA161">
        <f t="shared" ca="1" si="36"/>
        <v>3.9042781829713073E-4</v>
      </c>
      <c r="AB161">
        <f t="shared" ca="1" si="37"/>
        <v>5.4186323237413259E-4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3.0015840220723462E-2</v>
      </c>
      <c r="AH161">
        <f t="shared" ca="1" si="45"/>
        <v>2.887425243995299E-2</v>
      </c>
      <c r="AI161">
        <f t="shared" ca="1" si="40"/>
        <v>3.651146986957024E-2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0.96196715559598767</v>
      </c>
      <c r="AN161">
        <f t="shared" ca="1" si="46"/>
        <v>1.2164067239524443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1.5200576210068708</v>
      </c>
      <c r="AT161">
        <f t="shared" ca="1" si="48"/>
        <v>1.3818827702870944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4.1724422237902664E-4</v>
      </c>
      <c r="AA162">
        <f t="shared" ca="1" si="36"/>
        <v>3.6677904603057179E-4</v>
      </c>
      <c r="AB162">
        <f t="shared" ca="1" si="37"/>
        <v>4.6101020009579289E-4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3.0433084443102488E-2</v>
      </c>
      <c r="AH162">
        <f t="shared" ca="1" si="45"/>
        <v>2.9241031485983563E-2</v>
      </c>
      <c r="AI162">
        <f t="shared" ca="1" si="40"/>
        <v>3.6972480069666032E-2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0.96083036015138135</v>
      </c>
      <c r="AN162">
        <f t="shared" ca="1" si="46"/>
        <v>1.2148778458124927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1.5182613075162827</v>
      </c>
      <c r="AT162">
        <f t="shared" ca="1" si="48"/>
        <v>1.3801459084974761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3.5597425950624804E-4</v>
      </c>
      <c r="AA163">
        <f t="shared" ca="1" si="36"/>
        <v>4.2597873537257352E-4</v>
      </c>
      <c r="AB163">
        <f t="shared" ca="1" si="37"/>
        <v>4.6143714009517329E-4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3.0789058702608736E-2</v>
      </c>
      <c r="AH163">
        <f t="shared" ca="1" si="45"/>
        <v>2.9667010221356135E-2</v>
      </c>
      <c r="AI163">
        <f t="shared" ca="1" si="40"/>
        <v>3.7433917209761206E-2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0.96355690857292986</v>
      </c>
      <c r="AN163">
        <f t="shared" ca="1" si="46"/>
        <v>1.2158188261399967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1.5225696778001427</v>
      </c>
      <c r="AT163">
        <f t="shared" ca="1" si="48"/>
        <v>1.3812148967529272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3.5159613642665564E-4</v>
      </c>
      <c r="AA164">
        <f t="shared" ca="1" si="36"/>
        <v>3.3131696291292638E-4</v>
      </c>
      <c r="AB164">
        <f t="shared" ca="1" si="37"/>
        <v>5.162283761704369E-4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3.1140654839035393E-2</v>
      </c>
      <c r="AH164">
        <f t="shared" ca="1" si="45"/>
        <v>2.9998327184269064E-2</v>
      </c>
      <c r="AI164">
        <f t="shared" ca="1" si="40"/>
        <v>3.7950145585931641E-2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0.96331716013452606</v>
      </c>
      <c r="AN164">
        <f t="shared" ca="1" si="46"/>
        <v>1.2186688360310403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1.5221908380042097</v>
      </c>
      <c r="AT164">
        <f t="shared" ca="1" si="48"/>
        <v>1.3844526127947985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3.2640959739769105E-4</v>
      </c>
      <c r="AA165">
        <f t="shared" ca="1" si="36"/>
        <v>3.4315412331441166E-4</v>
      </c>
      <c r="AB165">
        <f t="shared" ca="1" si="37"/>
        <v>2.9909935276045446E-4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3.1467064436433087E-2</v>
      </c>
      <c r="AH165">
        <f t="shared" ca="1" si="45"/>
        <v>3.0341481307583476E-2</v>
      </c>
      <c r="AI165">
        <f t="shared" ca="1" si="40"/>
        <v>3.8249244938692098E-2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0.96422980188941954</v>
      </c>
      <c r="AN165">
        <f t="shared" ca="1" si="46"/>
        <v>1.2155326727715501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1.5236329538256335</v>
      </c>
      <c r="AT165">
        <f t="shared" ca="1" si="48"/>
        <v>1.38088981600343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3.3195972823788227E-4</v>
      </c>
      <c r="AA166">
        <f t="shared" ca="1" si="36"/>
        <v>3.1948465571556337E-4</v>
      </c>
      <c r="AB166">
        <f t="shared" ca="1" si="37"/>
        <v>4.8990156525942797E-4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3.1799024164670966E-2</v>
      </c>
      <c r="AH166">
        <f t="shared" ca="1" si="45"/>
        <v>3.066096596329904E-2</v>
      </c>
      <c r="AI166">
        <f t="shared" ca="1" si="40"/>
        <v>3.8739146503951528E-2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0.96421090799898446</v>
      </c>
      <c r="AN166">
        <f t="shared" ca="1" si="46"/>
        <v>1.2182495382041034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1.5236030985421352</v>
      </c>
      <c r="AT166">
        <f t="shared" ca="1" si="48"/>
        <v>1.3839762750442308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3.1760246056488457E-4</v>
      </c>
      <c r="AA167">
        <f t="shared" ca="1" si="36"/>
        <v>2.8397271282263161E-4</v>
      </c>
      <c r="AB167">
        <f t="shared" ca="1" si="37"/>
        <v>4.6311364653290601E-4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3.2116626625235851E-2</v>
      </c>
      <c r="AH167">
        <f t="shared" ca="1" si="45"/>
        <v>3.0944938676121671E-2</v>
      </c>
      <c r="AI167">
        <f t="shared" ca="1" si="40"/>
        <v>3.9202260150484433E-2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0.96351771427346855</v>
      </c>
      <c r="AN167">
        <f t="shared" ca="1" si="46"/>
        <v>1.2206219727846821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1.522507744715162</v>
      </c>
      <c r="AT167">
        <f t="shared" ca="1" si="48"/>
        <v>1.386671447971163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3.4307127734053131E-4</v>
      </c>
      <c r="AA168">
        <f t="shared" ca="1" si="36"/>
        <v>3.0762987592356796E-4</v>
      </c>
      <c r="AB168">
        <f t="shared" ca="1" si="37"/>
        <v>4.362643920256479E-4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3.2459697902576384E-2</v>
      </c>
      <c r="AH168">
        <f t="shared" ca="1" si="45"/>
        <v>3.1252568552045237E-2</v>
      </c>
      <c r="AI168">
        <f t="shared" ca="1" si="40"/>
        <v>3.963852454251008E-2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0.96281144223356019</v>
      </c>
      <c r="AN168">
        <f t="shared" ca="1" si="46"/>
        <v>1.2211612277316943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1.5213917251187323</v>
      </c>
      <c r="AT168">
        <f t="shared" ca="1" si="48"/>
        <v>1.3872840614214135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2.8251529941218965E-4</v>
      </c>
      <c r="AA169">
        <f t="shared" ca="1" si="36"/>
        <v>3.7864033149528551E-4</v>
      </c>
      <c r="AB169">
        <f t="shared" ca="1" si="37"/>
        <v>3.0016302124071746E-4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3.2742213201988571E-2</v>
      </c>
      <c r="AH169">
        <f t="shared" ca="1" si="45"/>
        <v>3.1631208883540519E-2</v>
      </c>
      <c r="AI169">
        <f t="shared" ca="1" si="40"/>
        <v>3.9938687563750797E-2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0.96606813621320575</v>
      </c>
      <c r="AN169">
        <f t="shared" ca="1" si="46"/>
        <v>1.2197919339589773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1.5265378077830416</v>
      </c>
      <c r="AT169">
        <f t="shared" ca="1" si="48"/>
        <v>1.3857284933414946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3.1794502221121776E-4</v>
      </c>
      <c r="AA170">
        <f t="shared" ca="1" si="36"/>
        <v>4.1417386203334346E-4</v>
      </c>
      <c r="AB170">
        <f t="shared" ca="1" si="37"/>
        <v>4.6431849599321576E-4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3.306015822419979E-2</v>
      </c>
      <c r="AH170">
        <f t="shared" ca="1" si="45"/>
        <v>3.2045382745573864E-2</v>
      </c>
      <c r="AI170">
        <f t="shared" ca="1" si="40"/>
        <v>4.0403006059744014E-2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0.96930518384866293</v>
      </c>
      <c r="AN170">
        <f t="shared" ca="1" si="46"/>
        <v>1.2221056470978808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1.5316528461699712</v>
      </c>
      <c r="AT170">
        <f t="shared" ca="1" si="48"/>
        <v>1.3883569565512743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3.3165721794657882E-4</v>
      </c>
      <c r="AA171">
        <f t="shared" ca="1" si="36"/>
        <v>4.1420993966065264E-4</v>
      </c>
      <c r="AB171">
        <f t="shared" ca="1" si="37"/>
        <v>5.1945259215265742E-4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3.3391815442146366E-2</v>
      </c>
      <c r="AH171">
        <f t="shared" ca="1" si="45"/>
        <v>3.2459592685234517E-2</v>
      </c>
      <c r="AI171">
        <f t="shared" ca="1" si="40"/>
        <v>4.092245865189667E-2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0.97208229787544831</v>
      </c>
      <c r="AN171">
        <f t="shared" ca="1" si="46"/>
        <v>1.2255236233800364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1.5360411179693394</v>
      </c>
      <c r="AT171">
        <f t="shared" ca="1" si="48"/>
        <v>1.3922399032997217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3.172733865007694E-4</v>
      </c>
      <c r="AA172">
        <f t="shared" ca="1" si="36"/>
        <v>3.4320724192773706E-4</v>
      </c>
      <c r="AB172">
        <f t="shared" ca="1" si="37"/>
        <v>5.7472434831312583E-4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3.3709088828647135E-2</v>
      </c>
      <c r="AH172">
        <f t="shared" ca="1" si="45"/>
        <v>3.2802799927162257E-2</v>
      </c>
      <c r="AI172">
        <f t="shared" ca="1" si="40"/>
        <v>4.1497183000209797E-2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0.97311440525456494</v>
      </c>
      <c r="AN172">
        <f t="shared" ca="1" si="46"/>
        <v>1.2310384066194062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1.5376720080451567</v>
      </c>
      <c r="AT172">
        <f t="shared" ca="1" si="48"/>
        <v>1.398504899859089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3.192025283822321E-4</v>
      </c>
      <c r="AA173">
        <f t="shared" ca="1" si="36"/>
        <v>2.7218260599786603E-4</v>
      </c>
      <c r="AB173">
        <f t="shared" ca="1" si="37"/>
        <v>2.4648762107742082E-4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3.4028291357029367E-2</v>
      </c>
      <c r="AH173">
        <f t="shared" ca="1" si="45"/>
        <v>3.3074982533160123E-2</v>
      </c>
      <c r="AI173">
        <f t="shared" ca="1" si="40"/>
        <v>4.174367062128722E-2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0.97198481657903413</v>
      </c>
      <c r="AN173">
        <f t="shared" ca="1" si="46"/>
        <v>1.2267342542505901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1.5358870823698305</v>
      </c>
      <c r="AT173">
        <f t="shared" ca="1" si="48"/>
        <v>1.3936152244881479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3.1387412037745319E-4</v>
      </c>
      <c r="AA174">
        <f t="shared" ca="1" si="36"/>
        <v>4.0238719676677413E-4</v>
      </c>
      <c r="AB174">
        <f t="shared" ca="1" si="37"/>
        <v>6.0316312779660954E-4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3.4342165477406816E-2</v>
      </c>
      <c r="AH174">
        <f t="shared" ca="1" si="45"/>
        <v>3.3477369729926897E-2</v>
      </c>
      <c r="AI174">
        <f t="shared" ca="1" si="40"/>
        <v>4.234683374908383E-2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0.97481825227215635</v>
      </c>
      <c r="AN174">
        <f t="shared" ca="1" si="46"/>
        <v>1.2330857172342018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1.5403643511558889</v>
      </c>
      <c r="AT174">
        <f t="shared" ca="1" si="48"/>
        <v>1.4008307200048535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3.0309373751933352E-4</v>
      </c>
      <c r="AA175">
        <f t="shared" ca="1" si="36"/>
        <v>3.077008796818013E-4</v>
      </c>
      <c r="AB175">
        <f t="shared" ca="1" si="37"/>
        <v>6.3126382428715E-4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3.4645259214926151E-2</v>
      </c>
      <c r="AH175">
        <f t="shared" ca="1" si="45"/>
        <v>3.3785070609608697E-2</v>
      </c>
      <c r="AI175">
        <f t="shared" ca="1" si="40"/>
        <v>4.2978097573370982E-2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0.9751715350149015</v>
      </c>
      <c r="AN175">
        <f t="shared" ca="1" si="46"/>
        <v>1.2405188631076778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1.5409225927989181</v>
      </c>
      <c r="AT175">
        <f t="shared" ca="1" si="48"/>
        <v>1.4092750470620168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3.231768562494451E-4</v>
      </c>
      <c r="AA176">
        <f t="shared" ca="1" si="36"/>
        <v>2.7218076978090738E-4</v>
      </c>
      <c r="AB176">
        <f t="shared" ca="1" si="37"/>
        <v>3.5709534609263224E-4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3.4968436071175599E-2</v>
      </c>
      <c r="AH176">
        <f t="shared" ca="1" si="45"/>
        <v>3.4057251379389607E-2</v>
      </c>
      <c r="AI176">
        <f t="shared" ca="1" si="40"/>
        <v>4.3335192919463618E-2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0.97394265245573619</v>
      </c>
      <c r="AN176">
        <f t="shared" ca="1" si="46"/>
        <v>1.2392659720685855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1.538980767354551</v>
      </c>
      <c r="AT176">
        <f t="shared" ca="1" si="48"/>
        <v>1.4078517167680644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3.1784526473501779E-4</v>
      </c>
      <c r="AA177">
        <f t="shared" ca="1" si="36"/>
        <v>3.5502784855701198E-4</v>
      </c>
      <c r="AB177">
        <f t="shared" ca="1" si="37"/>
        <v>4.9491186011156054E-4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3.5286281335910614E-2</v>
      </c>
      <c r="AH177">
        <f t="shared" ca="1" si="45"/>
        <v>3.4412279227946617E-2</v>
      </c>
      <c r="AI177">
        <f t="shared" ca="1" si="40"/>
        <v>4.3830104779575177E-2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0.97523110753315534</v>
      </c>
      <c r="AN177">
        <f t="shared" ca="1" si="46"/>
        <v>1.242128757131729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1.5410167266369057</v>
      </c>
      <c r="AT177">
        <f t="shared" ca="1" si="48"/>
        <v>1.4111039458752328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2.9978595371312405E-4</v>
      </c>
      <c r="AA178">
        <f t="shared" ca="1" si="36"/>
        <v>3.313600537158215E-4</v>
      </c>
      <c r="AB178">
        <f t="shared" ca="1" si="37"/>
        <v>5.7799395221150437E-4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3.5586067289623741E-2</v>
      </c>
      <c r="AH178">
        <f t="shared" ca="1" si="45"/>
        <v>3.4743639281662436E-2</v>
      </c>
      <c r="AI178">
        <f t="shared" ca="1" si="40"/>
        <v>4.440809873178668E-2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0.97632702706075813</v>
      </c>
      <c r="AN178">
        <f t="shared" ca="1" si="46"/>
        <v>1.247906894863184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1.5427484498254285</v>
      </c>
      <c r="AT178">
        <f t="shared" ca="1" si="48"/>
        <v>1.4176681228221497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3.3534257936635402E-4</v>
      </c>
      <c r="AA179">
        <f t="shared" ca="1" si="36"/>
        <v>3.4319935266083909E-4</v>
      </c>
      <c r="AB179">
        <f t="shared" ca="1" si="37"/>
        <v>4.4077403422944757E-4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3.5921409868990097E-2</v>
      </c>
      <c r="AH179">
        <f t="shared" ca="1" si="45"/>
        <v>3.5086838634323277E-2</v>
      </c>
      <c r="AI179">
        <f t="shared" ca="1" si="40"/>
        <v>4.484887276601613E-2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0.97676674613522674</v>
      </c>
      <c r="AN179">
        <f t="shared" ca="1" si="46"/>
        <v>1.2485276310029483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1.5434432743070752</v>
      </c>
      <c r="AT179">
        <f t="shared" ca="1" si="48"/>
        <v>1.4183733019037381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2.8636287657883948E-4</v>
      </c>
      <c r="AA180">
        <f t="shared" ca="1" si="36"/>
        <v>2.9585132623646262E-4</v>
      </c>
      <c r="AB180">
        <f t="shared" ca="1" si="37"/>
        <v>2.4811393732390149E-4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3.6207772745568939E-2</v>
      </c>
      <c r="AH180">
        <f t="shared" ca="1" si="45"/>
        <v>3.5382689960559738E-2</v>
      </c>
      <c r="AI180">
        <f t="shared" ca="1" si="40"/>
        <v>4.5096986703340031E-2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0.97721255071923263</v>
      </c>
      <c r="AN180">
        <f t="shared" ca="1" si="46"/>
        <v>1.2455056824465665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1.5441477148396401</v>
      </c>
      <c r="AT180">
        <f t="shared" ca="1" si="48"/>
        <v>1.4149402572152074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2.8918670700064355E-4</v>
      </c>
      <c r="AA181">
        <f t="shared" ca="1" si="36"/>
        <v>2.2482270928769453E-4</v>
      </c>
      <c r="AB181">
        <f t="shared" ca="1" si="37"/>
        <v>2.2069878574776654E-4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3.6496959452569581E-2</v>
      </c>
      <c r="AH181">
        <f t="shared" ca="1" si="45"/>
        <v>3.5607512669847435E-2</v>
      </c>
      <c r="AI181">
        <f t="shared" ca="1" si="40"/>
        <v>4.5317685489087794E-2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0.97562956487161501</v>
      </c>
      <c r="AN181">
        <f t="shared" ca="1" si="46"/>
        <v>1.2416838599385622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1.541646351162492</v>
      </c>
      <c r="AT181">
        <f t="shared" ca="1" si="48"/>
        <v>1.4105985263032423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2.7745401572797551E-4</v>
      </c>
      <c r="AA182">
        <f t="shared" ca="1" si="36"/>
        <v>2.9580922202208086E-4</v>
      </c>
      <c r="AB182">
        <f t="shared" ca="1" si="37"/>
        <v>2.4846495830049717E-4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3.6774413468297559E-2</v>
      </c>
      <c r="AH182">
        <f t="shared" ca="1" si="45"/>
        <v>3.5903321891869518E-2</v>
      </c>
      <c r="AI182">
        <f t="shared" ca="1" si="40"/>
        <v>4.5566150447388293E-2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0.97631256370196107</v>
      </c>
      <c r="AN182">
        <f t="shared" ca="1" si="46"/>
        <v>1.239072119713613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1.5427255954705403</v>
      </c>
      <c r="AT182">
        <f t="shared" ca="1" si="48"/>
        <v>1.4076314933641314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2.7572301625272325E-4</v>
      </c>
      <c r="AA183">
        <f t="shared" ca="1" si="36"/>
        <v>3.1947090422443494E-4</v>
      </c>
      <c r="AB183">
        <f t="shared" ca="1" si="37"/>
        <v>3.5918991591901814E-4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3.7050136484550279E-2</v>
      </c>
      <c r="AH183">
        <f t="shared" ca="1" si="45"/>
        <v>3.6222792796093951E-2</v>
      </c>
      <c r="AI183">
        <f t="shared" ca="1" si="40"/>
        <v>4.592534036330731E-2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0.97766961833456878</v>
      </c>
      <c r="AN183">
        <f t="shared" ca="1" si="46"/>
        <v>1.2395457809570538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1.54486995271228</v>
      </c>
      <c r="AT183">
        <f t="shared" ca="1" si="48"/>
        <v>1.408169589954996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2.7034835504448622E-4</v>
      </c>
      <c r="AA184">
        <f t="shared" ca="1" si="36"/>
        <v>3.0763195498947183E-4</v>
      </c>
      <c r="AB184">
        <f t="shared" ca="1" si="37"/>
        <v>2.765062066691998E-4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3.7320484839594763E-2</v>
      </c>
      <c r="AH184">
        <f t="shared" ca="1" si="45"/>
        <v>3.6530424751083423E-2</v>
      </c>
      <c r="AI184">
        <f t="shared" ca="1" si="40"/>
        <v>4.6201846569976508E-2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0.97883039055073762</v>
      </c>
      <c r="AN184">
        <f t="shared" ca="1" si="46"/>
        <v>1.2379755185002088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1.5467041532285619</v>
      </c>
      <c r="AT184">
        <f t="shared" ca="1" si="48"/>
        <v>1.4063857140595288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2.8409572457764034E-4</v>
      </c>
      <c r="AA185">
        <f t="shared" ca="1" si="36"/>
        <v>2.3661736967904836E-4</v>
      </c>
      <c r="AB185">
        <f t="shared" ca="1" si="37"/>
        <v>3.874382738138532E-4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3.7604580564172402E-2</v>
      </c>
      <c r="AH185">
        <f t="shared" ca="1" si="45"/>
        <v>3.6767042120762469E-2</v>
      </c>
      <c r="AI185">
        <f t="shared" ca="1" si="40"/>
        <v>4.6589284843790359E-2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0.97772775468188855</v>
      </c>
      <c r="AN185">
        <f t="shared" ca="1" si="46"/>
        <v>1.238925794273533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1.5449618171769728</v>
      </c>
      <c r="AT185">
        <f t="shared" ca="1" si="48"/>
        <v>1.4074652622832604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3.2063532175136811E-4</v>
      </c>
      <c r="AA186">
        <f t="shared" ca="1" si="36"/>
        <v>2.1293007053816419E-4</v>
      </c>
      <c r="AB186">
        <f t="shared" ca="1" si="37"/>
        <v>5.8175891877902078E-4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3.792521588592377E-2</v>
      </c>
      <c r="AH186">
        <f t="shared" ca="1" si="45"/>
        <v>3.6979972191300635E-2</v>
      </c>
      <c r="AI186">
        <f t="shared" ca="1" si="40"/>
        <v>4.7171043762569378E-2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0.97507611565175112</v>
      </c>
      <c r="AN186">
        <f t="shared" ca="1" si="46"/>
        <v>1.2437910414130897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1.5407718153744452</v>
      </c>
      <c r="AT186">
        <f t="shared" ca="1" si="48"/>
        <v>1.4129923619473403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2.9067322743626874E-4</v>
      </c>
      <c r="AA187">
        <f t="shared" ca="1" si="36"/>
        <v>2.9572620952683063E-4</v>
      </c>
      <c r="AB187">
        <f t="shared" ca="1" si="37"/>
        <v>2.7723495265640928E-4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3.821588911336004E-2</v>
      </c>
      <c r="AH187">
        <f t="shared" ca="1" si="45"/>
        <v>3.7275698400827464E-2</v>
      </c>
      <c r="AI187">
        <f t="shared" ca="1" si="40"/>
        <v>4.7448278715225785E-2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0.97539791080763083</v>
      </c>
      <c r="AN187">
        <f t="shared" ca="1" si="46"/>
        <v>1.2415851054643698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1.5412803017362222</v>
      </c>
      <c r="AT187">
        <f t="shared" ca="1" si="48"/>
        <v>1.4104863375889842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2.8712368252808887E-4</v>
      </c>
      <c r="AA188">
        <f t="shared" ca="1" si="36"/>
        <v>3.3121442316601653E-4</v>
      </c>
      <c r="AB188">
        <f t="shared" ca="1" si="37"/>
        <v>4.1621757325041125E-4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3.8503012795888129E-2</v>
      </c>
      <c r="AH188">
        <f t="shared" ca="1" si="45"/>
        <v>3.7606912823993484E-2</v>
      </c>
      <c r="AI188">
        <f t="shared" ca="1" si="40"/>
        <v>4.7864496288476194E-2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0.97672649730957306</v>
      </c>
      <c r="AN188">
        <f t="shared" ca="1" si="46"/>
        <v>1.2431363888902691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1.5433796749068092</v>
      </c>
      <c r="AT188">
        <f t="shared" ca="1" si="48"/>
        <v>1.4122486526073661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3.0637276572109234E-4</v>
      </c>
      <c r="AA189">
        <f t="shared" ca="1" si="36"/>
        <v>4.2589051699155325E-4</v>
      </c>
      <c r="AB189">
        <f t="shared" ca="1" si="37"/>
        <v>4.1658309952565816E-4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3.8809385561609219E-2</v>
      </c>
      <c r="AH189">
        <f t="shared" ca="1" si="45"/>
        <v>3.8032803340985036E-2</v>
      </c>
      <c r="AI189">
        <f t="shared" ca="1" si="40"/>
        <v>4.828107938800185E-2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0.97998983469111167</v>
      </c>
      <c r="AN189">
        <f t="shared" ca="1" si="46"/>
        <v>1.2440567839281167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1.5485362551786701</v>
      </c>
      <c r="AT189">
        <f t="shared" ca="1" si="48"/>
        <v>1.4132942552167684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2.8731984159556593E-4</v>
      </c>
      <c r="AA190">
        <f t="shared" ca="1" si="36"/>
        <v>2.4841556818001512E-4</v>
      </c>
      <c r="AB190">
        <f t="shared" ca="1" si="37"/>
        <v>3.8914220421489552E-4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3.9096705403204784E-2</v>
      </c>
      <c r="AH190">
        <f t="shared" ca="1" si="45"/>
        <v>3.8281218909165048E-2</v>
      </c>
      <c r="AI190">
        <f t="shared" ca="1" si="40"/>
        <v>4.8670221592216747E-2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0.97914181039988879</v>
      </c>
      <c r="AN190">
        <f t="shared" ca="1" si="46"/>
        <v>1.244867594092141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1.5471962449931107</v>
      </c>
      <c r="AT190">
        <f t="shared" ca="1" si="48"/>
        <v>1.4142153653796572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2.9106604487726269E-4</v>
      </c>
      <c r="AA191">
        <f t="shared" ca="1" si="36"/>
        <v>3.7855803677826471E-4</v>
      </c>
      <c r="AB191">
        <f t="shared" ca="1" si="37"/>
        <v>5.0080465229203038E-4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3.9387771448082046E-2</v>
      </c>
      <c r="AH191">
        <f t="shared" ca="1" si="45"/>
        <v>3.865977694594331E-2</v>
      </c>
      <c r="AI191">
        <f t="shared" ca="1" si="40"/>
        <v>4.9171026244508781E-2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0.98151724569900267</v>
      </c>
      <c r="AN191">
        <f t="shared" ca="1" si="46"/>
        <v>1.2483830497829072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1.5509498019712484</v>
      </c>
      <c r="AT191">
        <f t="shared" ca="1" si="48"/>
        <v>1.4182090523209729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2.7655595624195335E-4</v>
      </c>
      <c r="AA192">
        <f t="shared" ca="1" si="36"/>
        <v>2.7207282194426096E-4</v>
      </c>
      <c r="AB192">
        <f t="shared" ca="1" si="37"/>
        <v>3.0628404866161243E-4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3.9664327404323997E-2</v>
      </c>
      <c r="AH192">
        <f t="shared" ca="1" si="45"/>
        <v>3.8931849767887571E-2</v>
      </c>
      <c r="AI192">
        <f t="shared" ca="1" si="40"/>
        <v>4.9477310293170394E-2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0.98153308818350027</v>
      </c>
      <c r="AN192">
        <f t="shared" ca="1" si="46"/>
        <v>1.2474007132105469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1.5509748355590962</v>
      </c>
      <c r="AT192">
        <f t="shared" ca="1" si="48"/>
        <v>1.4170930818505396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3.3875106509447813E-4</v>
      </c>
      <c r="AA193">
        <f t="shared" ca="1" si="36"/>
        <v>3.312203537065312E-4</v>
      </c>
      <c r="AB193">
        <f t="shared" ca="1" si="37"/>
        <v>1.9503835012655879E-4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4.0003078469418474E-2</v>
      </c>
      <c r="AH193">
        <f t="shared" ca="1" si="45"/>
        <v>3.92630701215941E-2</v>
      </c>
      <c r="AI193">
        <f t="shared" ca="1" si="40"/>
        <v>4.9672348643296955E-2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0.98150121500298793</v>
      </c>
      <c r="AN193">
        <f t="shared" ca="1" si="46"/>
        <v>1.2417131516833246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1.5509244709799506</v>
      </c>
      <c r="AT193">
        <f t="shared" ca="1" si="48"/>
        <v>1.4106318028024607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2.9959189668784776E-4</v>
      </c>
      <c r="AA194">
        <f t="shared" ca="1" si="36"/>
        <v>3.075553768377266E-4</v>
      </c>
      <c r="AB194">
        <f t="shared" ca="1" si="37"/>
        <v>4.4620547296491655E-4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4.0302670366106325E-2</v>
      </c>
      <c r="AH194">
        <f t="shared" ca="1" si="45"/>
        <v>3.9570625498431829E-2</v>
      </c>
      <c r="AI194">
        <f t="shared" ca="1" si="40"/>
        <v>5.0118554116261871E-2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0.98183631851128828</v>
      </c>
      <c r="AN194">
        <f t="shared" ca="1" si="46"/>
        <v>1.2435541779487269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1.5514539866070227</v>
      </c>
      <c r="AT194">
        <f t="shared" ca="1" si="48"/>
        <v>1.4127232763414583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3.3168524436918691E-4</v>
      </c>
      <c r="AA195">
        <f t="shared" ca="1" si="36"/>
        <v>2.9571656933254363E-4</v>
      </c>
      <c r="AB195">
        <f t="shared" ca="1" si="37"/>
        <v>4.4660944158998956E-4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4.0634355610475514E-2</v>
      </c>
      <c r="AH195">
        <f t="shared" ca="1" si="45"/>
        <v>3.986634206776437E-2</v>
      </c>
      <c r="AI195">
        <f t="shared" ca="1" si="40"/>
        <v>5.0565163557851858E-2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0.98109940391147354</v>
      </c>
      <c r="AN195">
        <f t="shared" ca="1" si="46"/>
        <v>1.2443943751089335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1.5502895470032758</v>
      </c>
      <c r="AT195">
        <f t="shared" ca="1" si="48"/>
        <v>1.4136777712126813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2.7695029279040269E-4</v>
      </c>
      <c r="AA196">
        <f t="shared" ca="1" si="36"/>
        <v>2.1289052444086411E-4</v>
      </c>
      <c r="AB196">
        <f t="shared" ca="1" si="37"/>
        <v>3.9111656206071221E-4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4.0911305903265915E-2</v>
      </c>
      <c r="AH196">
        <f t="shared" ca="1" si="45"/>
        <v>4.0079232592205236E-2</v>
      </c>
      <c r="AI196">
        <f t="shared" ca="1" si="40"/>
        <v>5.0956280119912573E-2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0.97966153138626022</v>
      </c>
      <c r="AN196">
        <f t="shared" ca="1" si="46"/>
        <v>1.2455305201060516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1.548017484929979</v>
      </c>
      <c r="AT196">
        <f t="shared" ca="1" si="48"/>
        <v>1.4149684737097572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3.0447734554399993E-4</v>
      </c>
      <c r="AA197">
        <f t="shared" ca="1" si="36"/>
        <v>2.2469374915812831E-4</v>
      </c>
      <c r="AB197">
        <f t="shared" ca="1" si="37"/>
        <v>4.4739518568049513E-4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4.1215783248809916E-2</v>
      </c>
      <c r="AH197">
        <f t="shared" ca="1" si="45"/>
        <v>4.0303926341363365E-2</v>
      </c>
      <c r="AI197">
        <f t="shared" ca="1" si="40"/>
        <v>5.1403675305593068E-2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0.97787602623145875</v>
      </c>
      <c r="AN197">
        <f t="shared" ca="1" si="46"/>
        <v>1.2471842399616977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1.5451961092706183</v>
      </c>
      <c r="AT197">
        <f t="shared" ca="1" si="48"/>
        <v>1.4168471602793067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2.9085969074756063E-4</v>
      </c>
      <c r="AA198">
        <f t="shared" ca="1" si="36"/>
        <v>3.4295933591912704E-4</v>
      </c>
      <c r="AB198">
        <f t="shared" ca="1" si="37"/>
        <v>2.238531211562979E-4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4.1506642939557477E-2</v>
      </c>
      <c r="AH198">
        <f t="shared" ca="1" si="45"/>
        <v>4.0646885677282495E-2</v>
      </c>
      <c r="AI198">
        <f t="shared" ca="1" si="40"/>
        <v>5.1627528426749364E-2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0.97928627319904016</v>
      </c>
      <c r="AN198">
        <f t="shared" ca="1" si="46"/>
        <v>1.2438377274194412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1.5474245186691136</v>
      </c>
      <c r="AT198">
        <f t="shared" ca="1" si="48"/>
        <v>1.4130453989673766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3.2848289981869384E-4</v>
      </c>
      <c r="AA199">
        <f t="shared" ca="1" si="36"/>
        <v>2.4832948125542103E-4</v>
      </c>
      <c r="AB199">
        <f t="shared" ca="1" si="37"/>
        <v>3.9207722973017212E-4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4.1835125839376174E-2</v>
      </c>
      <c r="AH199">
        <f t="shared" ca="1" si="45"/>
        <v>4.0895215158537918E-2</v>
      </c>
      <c r="AI199">
        <f t="shared" ca="1" si="40"/>
        <v>5.2019605656479534E-2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0.97753297828128938</v>
      </c>
      <c r="AN199">
        <f t="shared" ca="1" si="46"/>
        <v>1.243443269567448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1.5446540401906166</v>
      </c>
      <c r="AT199">
        <f t="shared" ca="1" si="48"/>
        <v>1.4125972803418048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2.9015023592913135E-4</v>
      </c>
      <c r="AA200">
        <f t="shared" ca="1" si="36"/>
        <v>2.0100220451195927E-4</v>
      </c>
      <c r="AB200">
        <f t="shared" ca="1" si="37"/>
        <v>2.2419992859870491E-4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4.2125276075305307E-2</v>
      </c>
      <c r="AH200">
        <f t="shared" ca="1" si="45"/>
        <v>4.1096217363049879E-2</v>
      </c>
      <c r="AI200">
        <f t="shared" ca="1" si="40"/>
        <v>5.224380558507824E-2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0.97557146663167671</v>
      </c>
      <c r="AN200">
        <f t="shared" ca="1" si="46"/>
        <v>1.2402009067355317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1.5415545469133849</v>
      </c>
      <c r="AT200">
        <f t="shared" ca="1" si="48"/>
        <v>1.4089138369308003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3.1314468068652994E-4</v>
      </c>
      <c r="AA201">
        <f t="shared" ca="1" si="36"/>
        <v>2.719285993600186E-4</v>
      </c>
      <c r="AB201">
        <f t="shared" ca="1" si="37"/>
        <v>4.207447308054831E-4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4.2438420755991836E-2</v>
      </c>
      <c r="AH201">
        <f t="shared" ca="1" si="45"/>
        <v>4.1368145962409897E-2</v>
      </c>
      <c r="AI201">
        <f t="shared" ca="1" si="40"/>
        <v>5.2664550315883726E-2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0.97478052258976133</v>
      </c>
      <c r="AN201">
        <f t="shared" ca="1" si="46"/>
        <v>1.2409639514789925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1.5403047323935133</v>
      </c>
      <c r="AT201">
        <f t="shared" ca="1" si="48"/>
        <v>1.4097806838194136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3.5632182698681105E-4</v>
      </c>
      <c r="AA202">
        <f t="shared" ca="1" si="36"/>
        <v>3.665277842900608E-4</v>
      </c>
      <c r="AB202">
        <f t="shared" ca="1" si="37"/>
        <v>3.9303029956544932E-4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4.2794742582978648E-2</v>
      </c>
      <c r="AH202">
        <f t="shared" ca="1" si="45"/>
        <v>4.1734673746699959E-2</v>
      </c>
      <c r="AI202">
        <f t="shared" ca="1" si="40"/>
        <v>5.3057580615449178E-2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0.97522899374325656</v>
      </c>
      <c r="AN202">
        <f t="shared" ca="1" si="46"/>
        <v>1.2398153935047271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1.5410133865203268</v>
      </c>
      <c r="AT202">
        <f t="shared" ca="1" si="48"/>
        <v>1.4084758797238262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3.2529821151340723E-4</v>
      </c>
      <c r="AA203">
        <f t="shared" ca="1" si="36"/>
        <v>2.8375077222986847E-4</v>
      </c>
      <c r="AB203">
        <f t="shared" ca="1" si="37"/>
        <v>5.0580940521866371E-4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4.3120040794492054E-2</v>
      </c>
      <c r="AH203">
        <f t="shared" ca="1" si="45"/>
        <v>4.2018424518929828E-2</v>
      </c>
      <c r="AI203">
        <f t="shared" ca="1" si="40"/>
        <v>5.3563390020667845E-2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0.97445233688872246</v>
      </c>
      <c r="AN203">
        <f t="shared" ca="1" si="46"/>
        <v>1.2421924709196883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1.5397861479771249</v>
      </c>
      <c r="AT203">
        <f t="shared" ca="1" si="48"/>
        <v>1.4111763270813515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3.6301558825110072E-4</v>
      </c>
      <c r="AA204">
        <f t="shared" ca="1" si="36"/>
        <v>3.310442021264271E-4</v>
      </c>
      <c r="AB204">
        <f t="shared" ca="1" si="37"/>
        <v>4.218788991459705E-4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4.3483056382743156E-2</v>
      </c>
      <c r="AH204">
        <f t="shared" ca="1" si="45"/>
        <v>4.2349468721056258E-2</v>
      </c>
      <c r="AI204">
        <f t="shared" ca="1" si="40"/>
        <v>5.3985268919813818E-2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0.97393035917924164</v>
      </c>
      <c r="AN204">
        <f t="shared" ca="1" si="46"/>
        <v>1.2415242490000913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1.538961342066989</v>
      </c>
      <c r="AT204">
        <f t="shared" ca="1" si="48"/>
        <v>1.4104172024076413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2.9619692021371294E-4</v>
      </c>
      <c r="AA205">
        <f t="shared" ca="1" si="36"/>
        <v>3.1921885608540945E-4</v>
      </c>
      <c r="AB205">
        <f t="shared" ca="1" si="37"/>
        <v>5.9124404182546268E-4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4.3779253302956872E-2</v>
      </c>
      <c r="AH205">
        <f t="shared" ca="1" si="45"/>
        <v>4.2668687577141665E-2</v>
      </c>
      <c r="AI205">
        <f t="shared" ca="1" si="40"/>
        <v>5.4576512961639283E-2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0.97463260238519878</v>
      </c>
      <c r="AN205">
        <f t="shared" ca="1" si="46"/>
        <v>1.2466295983616777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1.5400709954795881</v>
      </c>
      <c r="AT205">
        <f t="shared" ca="1" si="48"/>
        <v>1.4162170670254139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3.3759158923583042E-4</v>
      </c>
      <c r="AA206">
        <f t="shared" ref="AA206:AA254" ca="1" si="52">T206*EXP(-AA$1*(ROW()-ROW(T$14)-$B$2))</f>
        <v>3.4287071716209897E-4</v>
      </c>
      <c r="AB206">
        <f t="shared" ref="AB206:AB254" ca="1" si="53">U206*EXP(-AB$1*(ROW()-ROW(U$14)-$B$2))</f>
        <v>3.3812451942598191E-4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4.4116844892192704E-2</v>
      </c>
      <c r="AH206">
        <f t="shared" ca="1" si="45"/>
        <v>4.301155829430376E-2</v>
      </c>
      <c r="AI206">
        <f t="shared" ca="1" si="45"/>
        <v>5.4914637481065266E-2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0.97494638157851254</v>
      </c>
      <c r="AN206">
        <f t="shared" ca="1" si="46"/>
        <v>1.244754415581143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1.5405668153746184</v>
      </c>
      <c r="AT206">
        <f t="shared" ref="AT206:AT242" ca="1" si="56">AN206/(OFFSET(AN$14,$B$1+$B$2,0))</f>
        <v>1.4140867904291616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3.2211430639807128E-4</v>
      </c>
      <c r="AA207">
        <f t="shared" ca="1" si="52"/>
        <v>4.138475713241481E-4</v>
      </c>
      <c r="AB207">
        <f t="shared" ca="1" si="53"/>
        <v>4.2302793736516609E-4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4.4438959198590776E-2</v>
      </c>
      <c r="AH207">
        <f t="shared" ca="1" si="60"/>
        <v>4.342540586562791E-2</v>
      </c>
      <c r="AI207">
        <f t="shared" ca="1" si="60"/>
        <v>5.533766541843043E-2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0.9771922351188862</v>
      </c>
      <c r="AN207">
        <f t="shared" ca="1" si="61"/>
        <v>1.2452511583616312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1.5441156130335105</v>
      </c>
      <c r="AT207">
        <f t="shared" ca="1" si="56"/>
        <v>1.4146511084949076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3.3508921617371744E-4</v>
      </c>
      <c r="AA208">
        <f t="shared" ca="1" si="52"/>
        <v>3.4290838942137861E-4</v>
      </c>
      <c r="AB208">
        <f t="shared" ca="1" si="53"/>
        <v>4.2340061772823336E-4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4.477404841476449E-2</v>
      </c>
      <c r="AH208">
        <f t="shared" ca="1" si="60"/>
        <v>4.376831425504929E-2</v>
      </c>
      <c r="AI208">
        <f t="shared" ca="1" si="60"/>
        <v>5.5761066036158664E-2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0.97753756483223098</v>
      </c>
      <c r="AN208">
        <f t="shared" ca="1" si="61"/>
        <v>1.2453880765843623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1.5446612876539758</v>
      </c>
      <c r="AT208">
        <f t="shared" ca="1" si="56"/>
        <v>1.4148066526309311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3.6920964844091382E-4</v>
      </c>
      <c r="AA209">
        <f t="shared" ca="1" si="52"/>
        <v>3.547435902046539E-4</v>
      </c>
      <c r="AB209">
        <f t="shared" ca="1" si="53"/>
        <v>4.2377369287342672E-4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4.5143258063205405E-2</v>
      </c>
      <c r="AH209">
        <f t="shared" ca="1" si="60"/>
        <v>4.4123057845253943E-2</v>
      </c>
      <c r="AI209">
        <f t="shared" ca="1" si="60"/>
        <v>5.6184839729032092E-2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0.9774008287899143</v>
      </c>
      <c r="AN209">
        <f t="shared" ca="1" si="61"/>
        <v>1.2445898266883459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1.5444452234547141</v>
      </c>
      <c r="AT209">
        <f t="shared" ca="1" si="56"/>
        <v>1.4138998113943879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3.298403997621087E-4</v>
      </c>
      <c r="AA210">
        <f t="shared" ca="1" si="52"/>
        <v>4.4940018890117229E-4</v>
      </c>
      <c r="AB210">
        <f t="shared" ca="1" si="53"/>
        <v>3.958602258847452E-4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4.5473098462967515E-2</v>
      </c>
      <c r="AH210">
        <f t="shared" ca="1" si="60"/>
        <v>4.4572458034155119E-2</v>
      </c>
      <c r="AI210">
        <f t="shared" ca="1" si="60"/>
        <v>5.6580699954916838E-2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0.98019399470775315</v>
      </c>
      <c r="AN210">
        <f t="shared" ca="1" si="61"/>
        <v>1.2442675310765365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1.5488588597368356</v>
      </c>
      <c r="AT210">
        <f t="shared" ca="1" si="56"/>
        <v>1.4135336717273435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3.3364150340699504E-4</v>
      </c>
      <c r="AA211">
        <f t="shared" ca="1" si="52"/>
        <v>3.784632680096815E-4</v>
      </c>
      <c r="AB211">
        <f t="shared" ca="1" si="53"/>
        <v>4.528224323715572E-4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4.5806739966374507E-2</v>
      </c>
      <c r="AH211">
        <f t="shared" ca="1" si="60"/>
        <v>4.4950921302164798E-2</v>
      </c>
      <c r="AI211">
        <f t="shared" ca="1" si="60"/>
        <v>5.7033522387288392E-2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0.98131675240722338</v>
      </c>
      <c r="AN211">
        <f t="shared" ca="1" si="61"/>
        <v>1.2450901860546104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1.5506329914082715</v>
      </c>
      <c r="AT211">
        <f t="shared" ca="1" si="56"/>
        <v>1.4144682380345712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3.6412107399405271E-4</v>
      </c>
      <c r="AA212">
        <f t="shared" ca="1" si="52"/>
        <v>3.903168163079592E-4</v>
      </c>
      <c r="AB212">
        <f t="shared" ca="1" si="53"/>
        <v>5.382576390697613E-4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4.6170861040368563E-2</v>
      </c>
      <c r="AH212">
        <f t="shared" ca="1" si="60"/>
        <v>4.5341238118472758E-2</v>
      </c>
      <c r="AI212">
        <f t="shared" ca="1" si="60"/>
        <v>5.7571780026358155E-2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0.98203146089975579</v>
      </c>
      <c r="AN212">
        <f t="shared" ca="1" si="61"/>
        <v>1.2469288795810289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1.5517623419110951</v>
      </c>
      <c r="AT212">
        <f t="shared" ca="1" si="56"/>
        <v>1.4165570614962997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3.6150909636597492E-4</v>
      </c>
      <c r="AA213">
        <f t="shared" ca="1" si="52"/>
        <v>4.6134937582356021E-4</v>
      </c>
      <c r="AB213">
        <f t="shared" ca="1" si="53"/>
        <v>5.3878929678901981E-4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4.6532370136734537E-2</v>
      </c>
      <c r="AH213">
        <f t="shared" ca="1" si="60"/>
        <v>4.5802587494296318E-2</v>
      </c>
      <c r="AI213">
        <f t="shared" ca="1" si="60"/>
        <v>5.8110569323147176E-2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0.98431666729432077</v>
      </c>
      <c r="AN213">
        <f t="shared" ca="1" si="61"/>
        <v>1.2488203191109826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1.5553733231960851</v>
      </c>
      <c r="AT213">
        <f t="shared" ca="1" si="56"/>
        <v>1.418705806357714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3.3588030069983091E-4</v>
      </c>
      <c r="AA214">
        <f t="shared" ca="1" si="52"/>
        <v>2.4839885325870299E-4</v>
      </c>
      <c r="AB214">
        <f t="shared" ca="1" si="53"/>
        <v>2.2701667669613223E-4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4.6868250437434367E-2</v>
      </c>
      <c r="AH214">
        <f t="shared" ca="1" si="60"/>
        <v>4.6050986347555022E-2</v>
      </c>
      <c r="AI214">
        <f t="shared" ca="1" si="60"/>
        <v>5.833758599984331E-2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0.98256252191512183</v>
      </c>
      <c r="AN214">
        <f t="shared" ca="1" si="61"/>
        <v>1.2447143952539823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1.5526015008563157</v>
      </c>
      <c r="AT214">
        <f t="shared" ca="1" si="56"/>
        <v>1.4140413258658082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3.295618667294969E-4</v>
      </c>
      <c r="AA215">
        <f t="shared" ca="1" si="52"/>
        <v>2.8387210880747248E-4</v>
      </c>
      <c r="AB215">
        <f t="shared" ca="1" si="53"/>
        <v>3.6920795919451795E-4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4.7197812304163866E-2</v>
      </c>
      <c r="AH215">
        <f t="shared" ca="1" si="60"/>
        <v>4.6334858456362496E-2</v>
      </c>
      <c r="AI215">
        <f t="shared" ca="1" si="60"/>
        <v>5.8706793959037828E-2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0.98171623205244962</v>
      </c>
      <c r="AN215">
        <f t="shared" ca="1" si="61"/>
        <v>1.2438456592162561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1.5512642313374425</v>
      </c>
      <c r="AT215">
        <f t="shared" ca="1" si="56"/>
        <v>1.4130544097802404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3.4810958236424112E-4</v>
      </c>
      <c r="AA216">
        <f t="shared" ca="1" si="52"/>
        <v>4.4952299052027235E-4</v>
      </c>
      <c r="AB216">
        <f t="shared" ca="1" si="53"/>
        <v>3.6951411384924474E-4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4.7545921886528106E-2</v>
      </c>
      <c r="AH216">
        <f t="shared" ca="1" si="60"/>
        <v>4.6784381446882767E-2</v>
      </c>
      <c r="AI216">
        <f t="shared" ca="1" si="60"/>
        <v>5.9076308072887072E-2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0.98398305449912582</v>
      </c>
      <c r="AN216">
        <f t="shared" ca="1" si="61"/>
        <v>1.2425105188595795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1.554846163127416</v>
      </c>
      <c r="AT216">
        <f t="shared" ca="1" si="56"/>
        <v>1.4115376412368938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3.7773832918907495E-4</v>
      </c>
      <c r="AA217">
        <f t="shared" ca="1" si="52"/>
        <v>4.9693105349165071E-4</v>
      </c>
      <c r="AB217">
        <f t="shared" ca="1" si="53"/>
        <v>3.9827885368885074E-4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4.792366021571718E-2</v>
      </c>
      <c r="AH217">
        <f t="shared" ca="1" si="60"/>
        <v>4.7281312500374414E-2</v>
      </c>
      <c r="AI217">
        <f t="shared" ca="1" si="60"/>
        <v>5.9474586926575923E-2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0.98659643874338088</v>
      </c>
      <c r="AN217">
        <f t="shared" ca="1" si="61"/>
        <v>1.2410276397684346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1.5589757164224429</v>
      </c>
      <c r="AT217">
        <f t="shared" ca="1" si="56"/>
        <v>1.4098530360582791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3.3825112310412436E-4</v>
      </c>
      <c r="AA218">
        <f t="shared" ca="1" si="52"/>
        <v>3.43125678481833E-4</v>
      </c>
      <c r="AB218">
        <f t="shared" ca="1" si="53"/>
        <v>4.8407678982117781E-4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4.8261911338821302E-2</v>
      </c>
      <c r="AH218">
        <f t="shared" ca="1" si="60"/>
        <v>4.7624438178856247E-2</v>
      </c>
      <c r="AI218">
        <f t="shared" ca="1" si="60"/>
        <v>5.9958663716397104E-2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0.98679138181060233</v>
      </c>
      <c r="AN218">
        <f t="shared" ca="1" si="61"/>
        <v>1.2423599077015226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1.5592837567679667</v>
      </c>
      <c r="AT218">
        <f t="shared" ca="1" si="56"/>
        <v>1.4113665414227992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3.595944431442545E-4</v>
      </c>
      <c r="AA219">
        <f t="shared" ca="1" si="52"/>
        <v>3.4313234512879355E-4</v>
      </c>
      <c r="AB219">
        <f t="shared" ca="1" si="53"/>
        <v>6.271216852410126E-4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4.8621505781965557E-2</v>
      </c>
      <c r="AH219">
        <f t="shared" ca="1" si="60"/>
        <v>4.7967570523985044E-2</v>
      </c>
      <c r="AI219">
        <f t="shared" ca="1" si="60"/>
        <v>6.0585785401638115E-2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0.98655049350151824</v>
      </c>
      <c r="AN219">
        <f t="shared" ca="1" si="61"/>
        <v>1.246069705724957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1.5589031157991928</v>
      </c>
      <c r="AT219">
        <f t="shared" ca="1" si="56"/>
        <v>1.4155810084007288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3.3759432601350995E-4</v>
      </c>
      <c r="AA220">
        <f t="shared" ca="1" si="52"/>
        <v>4.2600286721283228E-4</v>
      </c>
      <c r="AB220">
        <f t="shared" ca="1" si="53"/>
        <v>4.8504762207849766E-4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4.8959100107979069E-2</v>
      </c>
      <c r="AH220">
        <f t="shared" ca="1" si="60"/>
        <v>4.8393573391197875E-2</v>
      </c>
      <c r="AI220">
        <f t="shared" ca="1" si="60"/>
        <v>6.107083302371661E-2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0.98844899690692989</v>
      </c>
      <c r="AN220">
        <f t="shared" ca="1" si="61"/>
        <v>1.247384712730119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1.5619030462574377</v>
      </c>
      <c r="AT220">
        <f t="shared" ca="1" si="56"/>
        <v>1.4170749047163753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3.4695377400309311E-4</v>
      </c>
      <c r="AA221">
        <f t="shared" ca="1" si="52"/>
        <v>3.9052979248654164E-4</v>
      </c>
      <c r="AB221">
        <f t="shared" ca="1" si="53"/>
        <v>5.712240124017508E-4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4.9306053881982163E-2</v>
      </c>
      <c r="AH221">
        <f t="shared" ca="1" si="60"/>
        <v>4.8784103183684417E-2</v>
      </c>
      <c r="AI221">
        <f t="shared" ca="1" si="60"/>
        <v>6.1642057036118358E-2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0.98941406465934034</v>
      </c>
      <c r="AN221">
        <f t="shared" ca="1" si="61"/>
        <v>1.2501924648779108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1.5634280033033263</v>
      </c>
      <c r="AT221">
        <f t="shared" ca="1" si="56"/>
        <v>1.4202646144079356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3.3693181787086468E-4</v>
      </c>
      <c r="AA222">
        <f t="shared" ca="1" si="52"/>
        <v>3.3136106416823129E-4</v>
      </c>
      <c r="AB222">
        <f t="shared" ca="1" si="53"/>
        <v>5.1459672159995414E-4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4.964298569985303E-2</v>
      </c>
      <c r="AH222">
        <f t="shared" ca="1" si="60"/>
        <v>4.9115464247852646E-2</v>
      </c>
      <c r="AI222">
        <f t="shared" ca="1" si="60"/>
        <v>6.2156653757718311E-2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0.98937369611107118</v>
      </c>
      <c r="AN222">
        <f t="shared" ca="1" si="61"/>
        <v>1.2520732361571543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1.5633642147227198</v>
      </c>
      <c r="AT222">
        <f t="shared" ca="1" si="56"/>
        <v>1.4224012397442314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3.1027181618404823E-4</v>
      </c>
      <c r="AA223">
        <f t="shared" ca="1" si="52"/>
        <v>4.379224219354314E-4</v>
      </c>
      <c r="AB223">
        <f t="shared" ca="1" si="53"/>
        <v>5.150924288727885E-4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4.9953257516037075E-2</v>
      </c>
      <c r="AH223">
        <f t="shared" ca="1" si="60"/>
        <v>4.9553386669788077E-2</v>
      </c>
      <c r="AI223">
        <f t="shared" ca="1" si="60"/>
        <v>6.2671746186591104E-2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0.99199509969653887</v>
      </c>
      <c r="AN223">
        <f t="shared" ca="1" si="61"/>
        <v>1.2546077934251008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1.5675064398232808</v>
      </c>
      <c r="AT223">
        <f t="shared" ca="1" si="56"/>
        <v>1.425280590005878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2.9467337225686771E-4</v>
      </c>
      <c r="AA224">
        <f t="shared" ca="1" si="52"/>
        <v>3.314032969617561E-4</v>
      </c>
      <c r="AB224">
        <f t="shared" ca="1" si="53"/>
        <v>3.1502337741062353E-4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5.0247930888293942E-2</v>
      </c>
      <c r="AH224">
        <f t="shared" ca="1" si="60"/>
        <v>4.9884789966749832E-2</v>
      </c>
      <c r="AI224">
        <f t="shared" ca="1" si="60"/>
        <v>6.2986769564001732E-2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0.99277301741336554</v>
      </c>
      <c r="AN224">
        <f t="shared" ca="1" si="61"/>
        <v>1.2535196663923829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1.5687356707248763</v>
      </c>
      <c r="AT224">
        <f t="shared" ca="1" si="56"/>
        <v>1.4240444376821628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2.9015166238971116E-4</v>
      </c>
      <c r="AA225">
        <f t="shared" ca="1" si="52"/>
        <v>1.7751006789020729E-4</v>
      </c>
      <c r="AB225">
        <f t="shared" ca="1" si="53"/>
        <v>3.7260958652908884E-4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5.053808255068365E-2</v>
      </c>
      <c r="AH225">
        <f t="shared" ca="1" si="60"/>
        <v>5.0062300034640038E-2</v>
      </c>
      <c r="AI225">
        <f t="shared" ca="1" si="60"/>
        <v>6.3359379150530817E-2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0.99058566348324639</v>
      </c>
      <c r="AN225">
        <f t="shared" ca="1" si="61"/>
        <v>1.2536957469050976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1.5652793115425745</v>
      </c>
      <c r="AT225">
        <f t="shared" ca="1" si="56"/>
        <v>1.4242444716197533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2.8470099252951445E-4</v>
      </c>
      <c r="AA226">
        <f t="shared" ca="1" si="52"/>
        <v>3.4319312030631183E-4</v>
      </c>
      <c r="AB226">
        <f t="shared" ca="1" si="53"/>
        <v>2.5814730891499788E-4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5.0822783543213165E-2</v>
      </c>
      <c r="AH226">
        <f t="shared" ca="1" si="60"/>
        <v>5.040549315494635E-2</v>
      </c>
      <c r="AI226">
        <f t="shared" ca="1" si="60"/>
        <v>6.3617526459445808E-2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0.99178930473353544</v>
      </c>
      <c r="AN226">
        <f t="shared" ca="1" si="61"/>
        <v>1.2517521084879901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1.5671812517957493</v>
      </c>
      <c r="AT226">
        <f t="shared" ca="1" si="56"/>
        <v>1.4220364269029815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3.0976812054442425E-4</v>
      </c>
      <c r="AA227">
        <f t="shared" ca="1" si="52"/>
        <v>2.9584742263135078E-4</v>
      </c>
      <c r="AB227">
        <f t="shared" ca="1" si="53"/>
        <v>3.1575870501900918E-4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5.1132551663757589E-2</v>
      </c>
      <c r="AH227">
        <f t="shared" ca="1" si="60"/>
        <v>5.0701340577577698E-2</v>
      </c>
      <c r="AI227">
        <f t="shared" ca="1" si="60"/>
        <v>6.3933285164464823E-2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0.99156679899302713</v>
      </c>
      <c r="AN227">
        <f t="shared" ca="1" si="61"/>
        <v>1.2503441170877516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1.566829658142463</v>
      </c>
      <c r="AT227">
        <f t="shared" ca="1" si="56"/>
        <v>1.4204368968951402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2.978490988154654E-4</v>
      </c>
      <c r="AA228">
        <f t="shared" ca="1" si="52"/>
        <v>2.0115024182386075E-4</v>
      </c>
      <c r="AB228">
        <f t="shared" ca="1" si="53"/>
        <v>3.1600424954334919E-4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5.1430400762573054E-2</v>
      </c>
      <c r="AH228">
        <f t="shared" ca="1" si="60"/>
        <v>5.0902490819401562E-2</v>
      </c>
      <c r="AI228">
        <f t="shared" ca="1" si="60"/>
        <v>6.4249289414008176E-2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0.98973544955232662</v>
      </c>
      <c r="AN228">
        <f t="shared" ca="1" si="61"/>
        <v>1.2492473024002506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1.5639358413859659</v>
      </c>
      <c r="AT228">
        <f t="shared" ca="1" si="56"/>
        <v>1.4191908750761135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2.6277989995418522E-4</v>
      </c>
      <c r="AA229">
        <f t="shared" ca="1" si="52"/>
        <v>3.6682013552227164E-4</v>
      </c>
      <c r="AB229">
        <f t="shared" ca="1" si="53"/>
        <v>5.1759646657462263E-4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5.169318066252724E-2</v>
      </c>
      <c r="AH229">
        <f t="shared" ca="1" si="60"/>
        <v>5.1269310954923833E-2</v>
      </c>
      <c r="AI229">
        <f t="shared" ca="1" si="60"/>
        <v>6.4766885880582797E-2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0.99180027806045468</v>
      </c>
      <c r="AN229">
        <f t="shared" ca="1" si="61"/>
        <v>1.2529096691380954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1.5671985913578272</v>
      </c>
      <c r="AT229">
        <f t="shared" ca="1" si="56"/>
        <v>1.4233514583693856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2.9433906379776608E-4</v>
      </c>
      <c r="AA230">
        <f t="shared" ca="1" si="52"/>
        <v>3.9051360295718623E-4</v>
      </c>
      <c r="AB230">
        <f t="shared" ca="1" si="53"/>
        <v>5.4689332416107202E-4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5.1987519726325003E-2</v>
      </c>
      <c r="AH230">
        <f t="shared" ca="1" si="60"/>
        <v>5.1659824557881019E-2</v>
      </c>
      <c r="AI230">
        <f t="shared" ca="1" si="60"/>
        <v>6.5313779204743863E-2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0.99369665700212184</v>
      </c>
      <c r="AN230">
        <f t="shared" ca="1" si="61"/>
        <v>1.2563357426661541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1.5701951648331578</v>
      </c>
      <c r="AT230">
        <f t="shared" ca="1" si="56"/>
        <v>1.4272436038869454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3.0092201205116054E-4</v>
      </c>
      <c r="AA231">
        <f t="shared" ca="1" si="52"/>
        <v>2.4848901024803485E-4</v>
      </c>
      <c r="AB231">
        <f t="shared" ca="1" si="53"/>
        <v>3.1686878112038418E-4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5.2288441738376164E-2</v>
      </c>
      <c r="AH231">
        <f t="shared" ca="1" si="60"/>
        <v>5.1908313568129055E-2</v>
      </c>
      <c r="AI231">
        <f t="shared" ca="1" si="60"/>
        <v>6.5630647985864252E-2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0.99273016832000716</v>
      </c>
      <c r="AN231">
        <f t="shared" ca="1" si="61"/>
        <v>1.2551654974582234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1.5686679624974864</v>
      </c>
      <c r="AT231">
        <f t="shared" ca="1" si="56"/>
        <v>1.4259141622963925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2.9546683074373968E-4</v>
      </c>
      <c r="AA232">
        <f t="shared" ca="1" si="52"/>
        <v>3.4315871998682768E-4</v>
      </c>
      <c r="AB232">
        <f t="shared" ca="1" si="53"/>
        <v>4.6132014740496907E-4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5.2583908569119903E-2</v>
      </c>
      <c r="AH232">
        <f t="shared" ca="1" si="60"/>
        <v>5.2251472288115886E-2</v>
      </c>
      <c r="AI232">
        <f t="shared" ca="1" si="60"/>
        <v>6.6091968133269216E-2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0.99367798457645951</v>
      </c>
      <c r="AN232">
        <f t="shared" ca="1" si="61"/>
        <v>1.2568858027431222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1.5701656594984219</v>
      </c>
      <c r="AT232">
        <f t="shared" ca="1" si="56"/>
        <v>1.4278684923621709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2.8351874482304164E-4</v>
      </c>
      <c r="AA233">
        <f t="shared" ca="1" si="52"/>
        <v>2.9581794820313681E-4</v>
      </c>
      <c r="AB233">
        <f t="shared" ca="1" si="53"/>
        <v>3.7513431643569894E-4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5.2867427313942943E-2</v>
      </c>
      <c r="AH233">
        <f t="shared" ca="1" si="60"/>
        <v>5.2547290236319023E-2</v>
      </c>
      <c r="AI233">
        <f t="shared" ca="1" si="60"/>
        <v>6.6467102449704912E-2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0.9939445308030056</v>
      </c>
      <c r="AN233">
        <f t="shared" ca="1" si="61"/>
        <v>1.2572410996094616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1.5705868439647055</v>
      </c>
      <c r="AT233">
        <f t="shared" ca="1" si="56"/>
        <v>1.4282721226679425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3.2162406768848194E-4</v>
      </c>
      <c r="AA234">
        <f t="shared" ca="1" si="52"/>
        <v>1.6563048768738844E-4</v>
      </c>
      <c r="AB234">
        <f t="shared" ca="1" si="53"/>
        <v>3.4655658876162982E-4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5.3189051381631422E-2</v>
      </c>
      <c r="AH234">
        <f t="shared" ca="1" si="60"/>
        <v>5.2712920724006414E-2</v>
      </c>
      <c r="AI234">
        <f t="shared" ca="1" si="60"/>
        <v>6.6813659038466547E-2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0.99104833334573372</v>
      </c>
      <c r="AN234">
        <f t="shared" ca="1" si="61"/>
        <v>1.2561543645341327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1.5660104018364509</v>
      </c>
      <c r="AT234">
        <f t="shared" ca="1" si="56"/>
        <v>1.4270375516590088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2.8835256950107555E-4</v>
      </c>
      <c r="AA235">
        <f t="shared" ca="1" si="52"/>
        <v>2.8392627917136218E-4</v>
      </c>
      <c r="AB235">
        <f t="shared" ca="1" si="53"/>
        <v>3.4683560741820063E-4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5.3477403951132499E-2</v>
      </c>
      <c r="AH235">
        <f t="shared" ca="1" si="60"/>
        <v>5.2996847003177777E-2</v>
      </c>
      <c r="AI235">
        <f t="shared" ca="1" si="60"/>
        <v>6.716049464588475E-2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0.99101383177848623</v>
      </c>
      <c r="AN235">
        <f t="shared" ca="1" si="61"/>
        <v>1.255866771454647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1.5659558839977428</v>
      </c>
      <c r="AT235">
        <f t="shared" ca="1" si="56"/>
        <v>1.4267108353448275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2.8752071404516358E-4</v>
      </c>
      <c r="AA236">
        <f t="shared" ca="1" si="52"/>
        <v>4.1409916372225301E-4</v>
      </c>
      <c r="AB236">
        <f t="shared" ca="1" si="53"/>
        <v>4.3392835480830566E-4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5.3764924665177662E-2</v>
      </c>
      <c r="AH236">
        <f t="shared" ca="1" si="60"/>
        <v>5.3410946166900029E-2</v>
      </c>
      <c r="AI236">
        <f t="shared" ca="1" si="60"/>
        <v>6.7594423000693057E-2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0.99341618163733991</v>
      </c>
      <c r="AN236">
        <f t="shared" ca="1" si="61"/>
        <v>1.257221570041043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1.5697519701635048</v>
      </c>
      <c r="AT236">
        <f t="shared" ca="1" si="56"/>
        <v>1.4282499363600427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2.7833559124260386E-4</v>
      </c>
      <c r="AA237">
        <f t="shared" ca="1" si="52"/>
        <v>1.8927574728939457E-4</v>
      </c>
      <c r="AB237">
        <f t="shared" ca="1" si="53"/>
        <v>4.9224724623327999E-4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5.4043260256420263E-2</v>
      </c>
      <c r="AH237">
        <f t="shared" ca="1" si="60"/>
        <v>5.3600221914189422E-2</v>
      </c>
      <c r="AI237">
        <f t="shared" ca="1" si="60"/>
        <v>6.8086670246926342E-2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0.99180215367968649</v>
      </c>
      <c r="AN237">
        <f t="shared" ca="1" si="61"/>
        <v>1.2598549740314333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1.5672015551277345</v>
      </c>
      <c r="AT237">
        <f t="shared" ca="1" si="56"/>
        <v>1.4312415801333536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2.8770887611182026E-4</v>
      </c>
      <c r="AA238">
        <f t="shared" ca="1" si="52"/>
        <v>2.9573495730881292E-4</v>
      </c>
      <c r="AB238">
        <f t="shared" ca="1" si="53"/>
        <v>3.1876096594320586E-4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5.4330969132532082E-2</v>
      </c>
      <c r="AH238">
        <f t="shared" ca="1" si="60"/>
        <v>5.3895956871498236E-2</v>
      </c>
      <c r="AI238">
        <f t="shared" ca="1" si="60"/>
        <v>6.8405431212869544E-2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0.99199329097236055</v>
      </c>
      <c r="AN238">
        <f t="shared" ca="1" si="61"/>
        <v>1.2590504514286311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1.5675035817579552</v>
      </c>
      <c r="AT238">
        <f t="shared" ca="1" si="56"/>
        <v>1.4303276128712306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2.7666049055063958E-4</v>
      </c>
      <c r="AA239">
        <f t="shared" ca="1" si="52"/>
        <v>3.1939271994914337E-4</v>
      </c>
      <c r="AB239">
        <f t="shared" ca="1" si="53"/>
        <v>5.2211276916101833E-4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5.4607629623082722E-2</v>
      </c>
      <c r="AH239">
        <f t="shared" ca="1" si="60"/>
        <v>5.421534959144738E-2</v>
      </c>
      <c r="AI239">
        <f t="shared" ca="1" si="60"/>
        <v>6.8927543982030562E-2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0.9928163878501417</v>
      </c>
      <c r="AN239">
        <f t="shared" ca="1" si="61"/>
        <v>1.2622328502040454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1.5688042027558968</v>
      </c>
      <c r="AT239">
        <f t="shared" ca="1" si="56"/>
        <v>1.4339429349089436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2.5817073776690768E-4</v>
      </c>
      <c r="AA240">
        <f t="shared" ca="1" si="52"/>
        <v>2.6022879428787813E-4</v>
      </c>
      <c r="AB240">
        <f t="shared" ca="1" si="53"/>
        <v>2.9028084086308041E-4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5.4865800360849627E-2</v>
      </c>
      <c r="AH240">
        <f t="shared" ca="1" si="60"/>
        <v>5.447557838573526E-2</v>
      </c>
      <c r="AI240">
        <f t="shared" ca="1" si="60"/>
        <v>6.9217824822893639E-2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0.99288770103510937</v>
      </c>
      <c r="AN240">
        <f t="shared" ca="1" si="61"/>
        <v>1.2615841629512641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1.5689168886721028</v>
      </c>
      <c r="AT240">
        <f t="shared" ca="1" si="56"/>
        <v>1.4332060023350999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3.0471051979969529E-4</v>
      </c>
      <c r="AA241">
        <f t="shared" ca="1" si="52"/>
        <v>1.8923062837080599E-4</v>
      </c>
      <c r="AB241">
        <f t="shared" ca="1" si="53"/>
        <v>3.1955768822813371E-4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5.5170510880649323E-2</v>
      </c>
      <c r="AH241">
        <f t="shared" ca="1" si="60"/>
        <v>5.4664809014106065E-2</v>
      </c>
      <c r="AI241">
        <f t="shared" ca="1" si="60"/>
        <v>6.9537382511121779E-2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0.99083383752531773</v>
      </c>
      <c r="AN241">
        <f t="shared" ca="1" si="61"/>
        <v>1.2604085298675662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1.5656714651018639</v>
      </c>
      <c r="AT241">
        <f t="shared" ca="1" si="56"/>
        <v>1.431870439919543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2.8157730354729166E-4</v>
      </c>
      <c r="AA242">
        <f t="shared" ca="1" si="52"/>
        <v>2.0103173265600467E-4</v>
      </c>
      <c r="AB242">
        <f t="shared" ca="1" si="53"/>
        <v>4.3614667493980418E-4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5.5452088184196613E-2</v>
      </c>
      <c r="AH242">
        <f t="shared" ca="1" si="60"/>
        <v>5.4865840746762068E-2</v>
      </c>
      <c r="AI242">
        <f t="shared" ca="1" si="60"/>
        <v>6.9973529186061589E-2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0.98942785643189501</v>
      </c>
      <c r="AN242">
        <f t="shared" ca="1" si="61"/>
        <v>1.2618736548500886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1.5634497964475691</v>
      </c>
      <c r="AT242">
        <f t="shared" ca="1" si="56"/>
        <v>1.4335348757778767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2.6772131191683801E-4</v>
      </c>
      <c r="AA243">
        <f t="shared" ca="1" si="52"/>
        <v>3.0745555273655145E-4</v>
      </c>
      <c r="AB243">
        <f t="shared" ca="1" si="53"/>
        <v>3.7830858946740121E-4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5.5719809496113451E-2</v>
      </c>
      <c r="AH243">
        <f t="shared" ca="1" si="60"/>
        <v>5.5173296299498617E-2</v>
      </c>
      <c r="AI243">
        <f t="shared" ca="1" si="60"/>
        <v>7.0351837775528989E-2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0.99019176121460084</v>
      </c>
      <c r="AN243">
        <f t="shared" ca="1" si="61"/>
        <v>1.2626001131686595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1.5646568847352729</v>
      </c>
      <c r="AT243">
        <f t="shared" ca="1" si="67"/>
        <v>1.434360159142394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2.6222411710131283E-4</v>
      </c>
      <c r="AA244">
        <f t="shared" ca="1" si="52"/>
        <v>2.9562209740781082E-4</v>
      </c>
      <c r="AB244">
        <f t="shared" ca="1" si="53"/>
        <v>2.0384155991720414E-4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5.5982033613214764E-2</v>
      </c>
      <c r="AH244">
        <f t="shared" ca="1" si="60"/>
        <v>5.546891839690643E-2</v>
      </c>
      <c r="AI244">
        <f t="shared" ca="1" si="60"/>
        <v>7.0555679335446195E-2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0.99083428765997505</v>
      </c>
      <c r="AN244">
        <f t="shared" ca="1" si="61"/>
        <v>1.2603271939515837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1.5656721763845856</v>
      </c>
      <c r="AT244">
        <f t="shared" ca="1" si="67"/>
        <v>1.4317780393279573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2.3346292326391981E-4</v>
      </c>
      <c r="AA245">
        <f t="shared" ca="1" si="52"/>
        <v>2.7195794630164547E-4</v>
      </c>
      <c r="AB245">
        <f t="shared" ca="1" si="53"/>
        <v>3.4972440503567578E-4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5.6215496536478685E-2</v>
      </c>
      <c r="AH245">
        <f t="shared" ca="1" si="60"/>
        <v>5.5740876343208075E-2</v>
      </c>
      <c r="AI245">
        <f t="shared" ca="1" si="60"/>
        <v>7.0905403740481876E-2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0.99155712886103164</v>
      </c>
      <c r="AN245">
        <f t="shared" ca="1" si="61"/>
        <v>1.2613141946450797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1.5668143778309156</v>
      </c>
      <c r="AT245">
        <f t="shared" ca="1" si="67"/>
        <v>1.4328993084115182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2.1119378507145696E-4</v>
      </c>
      <c r="AA246">
        <f t="shared" ca="1" si="52"/>
        <v>1.6551217435310163E-4</v>
      </c>
      <c r="AB246">
        <f t="shared" ca="1" si="53"/>
        <v>4.6672519942895878E-4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5.6426690321550142E-2</v>
      </c>
      <c r="AH246">
        <f t="shared" ca="1" si="60"/>
        <v>5.5906388517561176E-2</v>
      </c>
      <c r="AI246">
        <f t="shared" ca="1" si="60"/>
        <v>7.1372128939910837E-2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0.99077915431466912</v>
      </c>
      <c r="AN246">
        <f t="shared" ca="1" si="61"/>
        <v>1.2648647037987415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1.5655850571298204</v>
      </c>
      <c r="AT246">
        <f t="shared" ca="1" si="67"/>
        <v>1.4369328173757319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2.1497104040120129E-4</v>
      </c>
      <c r="AA247">
        <f t="shared" ca="1" si="52"/>
        <v>2.4824893099937759E-4</v>
      </c>
      <c r="AB247">
        <f t="shared" ca="1" si="53"/>
        <v>3.2112374108221977E-4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5.6641661361951347E-2</v>
      </c>
      <c r="AH247">
        <f t="shared" ca="1" si="60"/>
        <v>5.615463744856055E-2</v>
      </c>
      <c r="AI247">
        <f t="shared" ca="1" si="60"/>
        <v>7.1693252680993053E-2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0.99140166616444003</v>
      </c>
      <c r="AN247">
        <f t="shared" ca="1" si="61"/>
        <v>1.2657335776727854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1.5665687226072817</v>
      </c>
      <c r="AT247">
        <f t="shared" ca="1" si="67"/>
        <v>1.4379198900484251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2.178200032790054E-4</v>
      </c>
      <c r="AA248">
        <f t="shared" ca="1" si="52"/>
        <v>1.8911545010618432E-4</v>
      </c>
      <c r="AB248">
        <f t="shared" ca="1" si="53"/>
        <v>8.7628701944478924E-5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5.6859481365230349E-2</v>
      </c>
      <c r="AH248">
        <f t="shared" ca="1" si="60"/>
        <v>5.6343752898666735E-2</v>
      </c>
      <c r="AI248">
        <f t="shared" ca="1" si="60"/>
        <v>7.1780881382937534E-2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0.99092977188358633</v>
      </c>
      <c r="AN248">
        <f t="shared" ca="1" si="61"/>
        <v>1.26242589027257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1.5658230562986677</v>
      </c>
      <c r="AT248">
        <f t="shared" ca="1" si="67"/>
        <v>1.4341622355256014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1.4896565611821359E-4</v>
      </c>
      <c r="AA249">
        <f t="shared" ca="1" si="52"/>
        <v>2.2455149590987921E-4</v>
      </c>
      <c r="AB249">
        <f t="shared" ca="1" si="53"/>
        <v>2.3383994807932228E-4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5.7008447021348566E-2</v>
      </c>
      <c r="AH249">
        <f t="shared" ca="1" si="60"/>
        <v>5.6568304394576614E-2</v>
      </c>
      <c r="AI249">
        <f t="shared" ca="1" si="60"/>
        <v>7.2014721331016857E-2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0.9922793436802948</v>
      </c>
      <c r="AN249">
        <f t="shared" ca="1" si="61"/>
        <v>1.2632289615615864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1.5679555894966557</v>
      </c>
      <c r="AT249">
        <f t="shared" ca="1" si="67"/>
        <v>1.4350745540418934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1.5923956116055784E-4</v>
      </c>
      <c r="AA250">
        <f t="shared" ca="1" si="52"/>
        <v>1.8906942737650757E-4</v>
      </c>
      <c r="AB250">
        <f t="shared" ca="1" si="53"/>
        <v>8.7739545351299826E-5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5.7167686582509127E-2</v>
      </c>
      <c r="AH250">
        <f t="shared" ca="1" si="60"/>
        <v>5.6757373821953123E-2</v>
      </c>
      <c r="AI250">
        <f t="shared" ca="1" si="60"/>
        <v>7.2102460876368152E-2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0.99282264535991316</v>
      </c>
      <c r="AN250">
        <f t="shared" ca="1" si="61"/>
        <v>1.2612450352054028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1.5688140905939183</v>
      </c>
      <c r="AT250">
        <f t="shared" ca="1" si="67"/>
        <v>1.432820740744791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9.6861240475023703E-5</v>
      </c>
      <c r="AA251">
        <f t="shared" ca="1" si="52"/>
        <v>1.0632725930091803E-4</v>
      </c>
      <c r="AB251">
        <f t="shared" ca="1" si="53"/>
        <v>8.7789139044884164E-5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5.7264547822984152E-2</v>
      </c>
      <c r="AH251">
        <f t="shared" ca="1" si="60"/>
        <v>5.6863701081254041E-2</v>
      </c>
      <c r="AI251">
        <f t="shared" ca="1" si="60"/>
        <v>7.2190250015413029E-2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0.99300008893863601</v>
      </c>
      <c r="AN251">
        <f t="shared" ca="1" si="61"/>
        <v>1.2606447227797402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1.5690944790277306</v>
      </c>
      <c r="AT251">
        <f t="shared" ca="1" si="67"/>
        <v>1.4321387637534795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1.0153295389457011E-4</v>
      </c>
      <c r="AA252">
        <f t="shared" ca="1" si="52"/>
        <v>7.0865976391728719E-5</v>
      </c>
      <c r="AB252">
        <f t="shared" ca="1" si="53"/>
        <v>5.8557604425578695E-5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5.7366080776878721E-2</v>
      </c>
      <c r="AH252">
        <f t="shared" ca="1" si="60"/>
        <v>5.6934567057645769E-2</v>
      </c>
      <c r="AI252">
        <f t="shared" ca="1" si="60"/>
        <v>7.2248807619838609E-2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0.9924778943691257</v>
      </c>
      <c r="AN252">
        <f t="shared" ca="1" si="61"/>
        <v>1.2594342622227443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1.5682693304450426</v>
      </c>
      <c r="AT252">
        <f t="shared" ca="1" si="67"/>
        <v>1.4307636360475182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4.9373937969402706E-5</v>
      </c>
      <c r="AA253">
        <f t="shared" ca="1" si="52"/>
        <v>2.3614518942341845E-5</v>
      </c>
      <c r="AB253">
        <f t="shared" ca="1" si="53"/>
        <v>5.8589133307000974E-5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5.7415454714848123E-2</v>
      </c>
      <c r="AH253">
        <f t="shared" ca="1" si="60"/>
        <v>5.6958181576588107E-2</v>
      </c>
      <c r="AI253">
        <f t="shared" ca="1" si="60"/>
        <v>7.2307396753145611E-2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0.99203571337140761</v>
      </c>
      <c r="AN253">
        <f t="shared" ca="1" si="61"/>
        <v>1.2593716641670401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1.5675706157420137</v>
      </c>
      <c r="AT253">
        <f t="shared" ca="1" si="67"/>
        <v>1.4306925223542708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4.6581559124687005E-6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5.7420112870760591E-2</v>
      </c>
      <c r="AH254">
        <f t="shared" ca="1" si="60"/>
        <v>5.6958181576588107E-2</v>
      </c>
      <c r="AI254">
        <f t="shared" ca="1" si="60"/>
        <v>7.2307396753145611E-2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0.99195523535085717</v>
      </c>
      <c r="AN254">
        <f t="shared" ca="1" si="61"/>
        <v>1.2592694987537356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1.5674434479611288</v>
      </c>
      <c r="AT254">
        <f t="shared" ca="1" si="67"/>
        <v>1.4305764586877481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0E90E-1920-4825-9ABF-6168CEF0AAF5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0" bestFit="1" customWidth="1"/>
    <col min="4" max="4" width="9" bestFit="1" customWidth="1"/>
    <col min="5" max="6" width="5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3.3400558043280471E-3</v>
      </c>
      <c r="O1" s="7">
        <f ca="1">AH89</f>
        <v>8.7179813661851929E-3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-8.3534853369324419E-4</v>
      </c>
      <c r="AA1">
        <f ca="1">(LN(AVERAGE(OFFSET(T1, $B$4-1,0):OFFSET(T1,$B$4+$C$4-1,0))) - LN(AVERAGE(OFFSET(T1, $B$3-1,0):OFFSET(T1,$B$3+$C$3-1,0))))/(($B$4+$C$4/2)-($B$3+$C$3/2))</f>
        <v>3.6590382326295E-4</v>
      </c>
      <c r="AB1">
        <f ca="1">(LN(AVERAGE(OFFSET(U1, $B$4-1,0):OFFSET(U1,$B$4+$C$4-1,0))) - LN(AVERAGE(OFFSET(U1, $B$3-1,0):OFFSET(U1,$B$3+$C$3-1,0))))/(($B$4+$C$4/2)-($B$3+$C$3/2))</f>
        <v>-2.4060835084240326E-4</v>
      </c>
      <c r="AC1">
        <f ca="1">(LN(AVERAGE(OFFSET(V1, $B$4-1,0):OFFSET(V1,$B$4+$C$4-1,0))) - LN(AVERAGE(OFFSET(V1, $B$3-1,0):OFFSET(V1,$B$3+$C$3-1,0))))/(($B$4+$C$4/2)-($B$3+$C$3/2))</f>
        <v>2.5512100591749003E-2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4">
        <v>287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10959051</v>
      </c>
      <c r="C14" s="10">
        <v>0</v>
      </c>
      <c r="D14" s="10">
        <v>0</v>
      </c>
      <c r="E14" s="10">
        <v>0</v>
      </c>
      <c r="F14" s="10">
        <v>0</v>
      </c>
      <c r="G14" s="10">
        <v>2267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2.068609772871757E-4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2.0690377834295721E-4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1.9744781634378728E-4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10956784</v>
      </c>
      <c r="C15" s="10">
        <v>0</v>
      </c>
      <c r="D15" s="10">
        <v>0</v>
      </c>
      <c r="E15" s="10">
        <v>0</v>
      </c>
      <c r="F15" s="10">
        <v>0</v>
      </c>
      <c r="G15" s="10">
        <v>2280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2.0809025714114653E-4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2.0813356846019937E-4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1.9878738973873282E-4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10954504</v>
      </c>
      <c r="C16" s="10">
        <v>0</v>
      </c>
      <c r="D16" s="10">
        <v>0</v>
      </c>
      <c r="E16" s="10">
        <v>0</v>
      </c>
      <c r="F16" s="10">
        <v>0</v>
      </c>
      <c r="G16" s="10">
        <v>2313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2.111460272413977E-4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2.1119062008657444E-4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2.0187573151166227E-4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10952191</v>
      </c>
      <c r="C17" s="10">
        <v>0</v>
      </c>
      <c r="D17" s="10">
        <v>0</v>
      </c>
      <c r="E17" s="10">
        <v>0</v>
      </c>
      <c r="F17" s="10">
        <v>0</v>
      </c>
      <c r="G17" s="10">
        <v>2280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2.0817752356583263E-4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2.0822087122330957E-4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1.9920330271351448E-4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10949911</v>
      </c>
      <c r="C18" s="10">
        <v>0</v>
      </c>
      <c r="D18" s="10">
        <v>0</v>
      </c>
      <c r="E18" s="10">
        <v>0</v>
      </c>
      <c r="F18" s="10">
        <v>0</v>
      </c>
      <c r="G18" s="10">
        <v>2314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2.1132591853942922E-4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2.1137058740973015E-4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2.0238560383778489E-4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10947597</v>
      </c>
      <c r="C19" s="10">
        <v>0</v>
      </c>
      <c r="D19" s="10">
        <v>0</v>
      </c>
      <c r="E19" s="10">
        <v>0</v>
      </c>
      <c r="F19" s="10">
        <v>0</v>
      </c>
      <c r="G19" s="10">
        <v>2239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2.0451976812811066E-4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2.0456160573344292E-4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1.9602974451144882E-4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10945358</v>
      </c>
      <c r="C20" s="10">
        <v>0</v>
      </c>
      <c r="D20" s="10">
        <v>0</v>
      </c>
      <c r="E20" s="10">
        <v>0</v>
      </c>
      <c r="F20" s="10">
        <v>0</v>
      </c>
      <c r="G20" s="10">
        <v>2113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1.9304987557282276E-4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1.9308715162312504E-4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1.8518849960348033E-4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10943245</v>
      </c>
      <c r="C21" s="10">
        <v>0</v>
      </c>
      <c r="D21" s="10">
        <v>0</v>
      </c>
      <c r="E21" s="10">
        <v>0</v>
      </c>
      <c r="F21" s="10">
        <v>0</v>
      </c>
      <c r="G21" s="10">
        <v>2025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1.8504566058787864E-4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1.850799093501925E-4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1.7765715475506684E-4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10941220</v>
      </c>
      <c r="C22" s="10">
        <v>0</v>
      </c>
      <c r="D22" s="10">
        <v>0</v>
      </c>
      <c r="E22" s="10">
        <v>0</v>
      </c>
      <c r="F22" s="10">
        <v>0</v>
      </c>
      <c r="G22" s="10">
        <v>2101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1.9202611774555306E-4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1.9206299944800486E-4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1.8451425266527671E-4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10939119</v>
      </c>
      <c r="C23" s="10">
        <v>0</v>
      </c>
      <c r="D23" s="10">
        <v>0</v>
      </c>
      <c r="E23" s="10">
        <v>0</v>
      </c>
      <c r="F23" s="10">
        <v>0</v>
      </c>
      <c r="G23" s="10">
        <v>1993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1.8219017454696305E-4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1.8222337435953745E-4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1.7520765756032266E-4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10937126</v>
      </c>
      <c r="C24" s="10">
        <v>0</v>
      </c>
      <c r="D24" s="10">
        <v>0</v>
      </c>
      <c r="E24" s="10">
        <v>0</v>
      </c>
      <c r="F24" s="10">
        <v>0</v>
      </c>
      <c r="G24" s="10">
        <v>2017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1.844177346041364E-4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1.8445175130102936E-4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1.7749845171895526E-4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10935109</v>
      </c>
      <c r="C25" s="10">
        <v>0</v>
      </c>
      <c r="D25" s="10">
        <v>0</v>
      </c>
      <c r="E25" s="10">
        <v>0</v>
      </c>
      <c r="F25" s="10">
        <v>0</v>
      </c>
      <c r="G25" s="10">
        <v>1903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1.7402661464096974E-4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1.7405690561429529E-4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1.6763543730943375E-4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10933206</v>
      </c>
      <c r="C26" s="10">
        <v>0</v>
      </c>
      <c r="D26" s="10">
        <v>0</v>
      </c>
      <c r="E26" s="10">
        <v>0</v>
      </c>
      <c r="F26" s="10">
        <v>0</v>
      </c>
      <c r="G26" s="10">
        <v>1919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1.7552033685270358E-4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1.7555115010037519E-4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1.6921584993480953E-4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10931287</v>
      </c>
      <c r="C27" s="10">
        <v>0</v>
      </c>
      <c r="D27" s="10">
        <v>0</v>
      </c>
      <c r="E27" s="10">
        <v>0</v>
      </c>
      <c r="F27" s="10">
        <v>0</v>
      </c>
      <c r="G27" s="10">
        <v>2129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1.9476206232623843E-4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1.9480000259245432E-4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1.879269676798368E-4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10929158</v>
      </c>
      <c r="C28" s="10">
        <v>0</v>
      </c>
      <c r="D28" s="10">
        <v>0</v>
      </c>
      <c r="E28" s="10">
        <v>0</v>
      </c>
      <c r="F28" s="10">
        <v>0</v>
      </c>
      <c r="G28" s="10">
        <v>1979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1.810752484317639E-4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1.8110804311063439E-4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1.7486410650825054E-4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10927179</v>
      </c>
      <c r="C29" s="10">
        <v>0</v>
      </c>
      <c r="D29" s="10">
        <v>0</v>
      </c>
      <c r="E29" s="10">
        <v>0</v>
      </c>
      <c r="F29" s="10">
        <v>0</v>
      </c>
      <c r="G29" s="10">
        <v>2009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1.8385349045714361E-4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1.8388729929701462E-4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1.7769592024840001E-4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10925170</v>
      </c>
      <c r="C30" s="10">
        <v>0</v>
      </c>
      <c r="D30" s="10">
        <v>0</v>
      </c>
      <c r="E30" s="10">
        <v>0</v>
      </c>
      <c r="F30" s="10">
        <v>0</v>
      </c>
      <c r="G30" s="10">
        <v>2065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1.8901307714204904E-4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1.8904881040233119E-4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1.8283631453181153E-4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10923105</v>
      </c>
      <c r="C31" s="10">
        <v>0</v>
      </c>
      <c r="D31" s="10">
        <v>0</v>
      </c>
      <c r="E31" s="10">
        <v>0</v>
      </c>
      <c r="F31" s="10">
        <v>0</v>
      </c>
      <c r="G31" s="10">
        <v>2098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1.9206992883433785E-4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1.9210682736968217E-4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1.8594910682184372E-4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10921007</v>
      </c>
      <c r="C32" s="10">
        <v>0</v>
      </c>
      <c r="D32" s="10">
        <v>0</v>
      </c>
      <c r="E32" s="10">
        <v>0</v>
      </c>
      <c r="F32" s="10">
        <v>0</v>
      </c>
      <c r="G32" s="10">
        <v>1978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1.8111882906036045E-4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1.8115163952843452E-4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1.7549160792779876E-4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10919029</v>
      </c>
      <c r="C33" s="10">
        <v>0</v>
      </c>
      <c r="D33" s="10">
        <v>0</v>
      </c>
      <c r="E33" s="10">
        <v>0</v>
      </c>
      <c r="F33" s="10">
        <v>0</v>
      </c>
      <c r="G33" s="10">
        <v>1971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1.8051055638738573E-4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1.8054314682160242E-4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1.7504829267965807E-4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10917058</v>
      </c>
      <c r="C34" s="10">
        <v>0</v>
      </c>
      <c r="D34" s="10">
        <v>0</v>
      </c>
      <c r="E34" s="10">
        <v>0</v>
      </c>
      <c r="F34" s="10">
        <v>0</v>
      </c>
      <c r="G34" s="10">
        <v>2091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1.915351187105537E-4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1.9157181202620349E-4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1.8589652257080505E-4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10914967</v>
      </c>
      <c r="C35" s="10">
        <v>0</v>
      </c>
      <c r="D35" s="10">
        <v>0</v>
      </c>
      <c r="E35" s="10">
        <v>0</v>
      </c>
      <c r="F35" s="10">
        <v>0</v>
      </c>
      <c r="G35" s="10">
        <v>2194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2.0100839516967847E-4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2.0104880834507052E-4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1.9525580267598536E-4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10912773</v>
      </c>
      <c r="C36" s="10">
        <v>0</v>
      </c>
      <c r="D36" s="10">
        <v>0</v>
      </c>
      <c r="E36" s="10">
        <v>0</v>
      </c>
      <c r="F36" s="10">
        <v>0</v>
      </c>
      <c r="G36" s="10">
        <v>2143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1.9637538506482265E-4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1.9641395656244266E-4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1.9091391223850809E-4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10910630</v>
      </c>
      <c r="C37" s="10">
        <v>0</v>
      </c>
      <c r="D37" s="10">
        <v>0</v>
      </c>
      <c r="E37" s="10">
        <v>0</v>
      </c>
      <c r="F37" s="10">
        <v>0</v>
      </c>
      <c r="G37" s="10">
        <v>2179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1.9971349042172633E-4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1.9975338453142447E-4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1.943220874032512E-4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10908451</v>
      </c>
      <c r="C38" s="10">
        <v>0</v>
      </c>
      <c r="D38" s="10">
        <v>0</v>
      </c>
      <c r="E38" s="10">
        <v>0</v>
      </c>
      <c r="F38" s="10">
        <v>0</v>
      </c>
      <c r="G38" s="10">
        <v>2087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1.9131955581961179E-4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1.9135616658018324E-4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1.8630875767936347E-4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10906364</v>
      </c>
      <c r="C39" s="10">
        <v>0</v>
      </c>
      <c r="D39" s="10">
        <v>0</v>
      </c>
      <c r="E39" s="10">
        <v>0</v>
      </c>
      <c r="F39" s="10">
        <v>0</v>
      </c>
      <c r="G39" s="10">
        <v>2012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1.8447944704577988E-4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1.8451348651510313E-4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1.7979669744053981E-4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10904352</v>
      </c>
      <c r="C40" s="10">
        <v>0</v>
      </c>
      <c r="D40" s="10">
        <v>0</v>
      </c>
      <c r="E40" s="10">
        <v>0</v>
      </c>
      <c r="F40" s="10">
        <v>0</v>
      </c>
      <c r="G40" s="10">
        <v>2011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1.8442177948767611E-4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1.8445579767693891E-4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1.7989069200304264E-4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10902341</v>
      </c>
      <c r="C41" s="10">
        <v>0</v>
      </c>
      <c r="D41" s="10">
        <v>0</v>
      </c>
      <c r="E41" s="10">
        <v>0</v>
      </c>
      <c r="F41" s="10">
        <v>0</v>
      </c>
      <c r="G41" s="10">
        <v>2067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1.8959230866104812E-4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1.8962826128913113E-4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1.8508969189932453E-4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10900274</v>
      </c>
      <c r="C42" s="10">
        <v>0</v>
      </c>
      <c r="D42" s="10">
        <v>0</v>
      </c>
      <c r="E42" s="10">
        <v>0</v>
      </c>
      <c r="F42" s="10">
        <v>0</v>
      </c>
      <c r="G42" s="10">
        <v>2190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2.0091238073464943E-4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2.0095275530719812E-4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1.9630706142711023E-4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10898084</v>
      </c>
      <c r="C43" s="10">
        <v>0</v>
      </c>
      <c r="D43" s="10">
        <v>0</v>
      </c>
      <c r="E43" s="10">
        <v>0</v>
      </c>
      <c r="F43" s="10">
        <v>0</v>
      </c>
      <c r="G43" s="10">
        <v>2384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2.1875404887684844E-4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2.1880191355400785E-4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2.1392220176639151E-4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10895700</v>
      </c>
      <c r="C44" s="10">
        <v>0</v>
      </c>
      <c r="D44" s="10">
        <v>0</v>
      </c>
      <c r="E44" s="10">
        <v>0</v>
      </c>
      <c r="F44" s="10">
        <v>0</v>
      </c>
      <c r="G44" s="10">
        <v>2366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2.1714988481694614E-4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2.1719704998495853E-4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2.1253059278940713E-4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10893334</v>
      </c>
      <c r="C45" s="10">
        <v>0</v>
      </c>
      <c r="D45" s="10">
        <v>0</v>
      </c>
      <c r="E45" s="10">
        <v>0</v>
      </c>
      <c r="F45" s="10">
        <v>0</v>
      </c>
      <c r="G45" s="10">
        <v>2580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2.3684209076853789E-4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2.3689819934108596E-4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2.3200218665743187E-4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10890754</v>
      </c>
      <c r="C46" s="10">
        <v>0</v>
      </c>
      <c r="D46" s="10">
        <v>0</v>
      </c>
      <c r="E46" s="10">
        <v>0</v>
      </c>
      <c r="F46" s="10">
        <v>0</v>
      </c>
      <c r="G46" s="10">
        <v>2926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2.686682666783218E-4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2.6874047033159437E-4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2.6340631257888134E-4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10887828</v>
      </c>
      <c r="C47" s="10">
        <v>0</v>
      </c>
      <c r="D47" s="10">
        <v>0</v>
      </c>
      <c r="E47" s="10">
        <v>0</v>
      </c>
      <c r="F47" s="10">
        <v>0</v>
      </c>
      <c r="G47" s="10">
        <v>3635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3.3385905802332658E-4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3.3397056022303696E-4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3.2761522647890124E-4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10884193</v>
      </c>
      <c r="C48" s="10">
        <v>0</v>
      </c>
      <c r="D48" s="10">
        <v>0</v>
      </c>
      <c r="E48" s="10">
        <v>0</v>
      </c>
      <c r="F48" s="10">
        <v>0</v>
      </c>
      <c r="G48" s="10">
        <v>4194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3.8532944059334486E-4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3.8547798137971155E-4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3.7845849358514295E-4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10879999</v>
      </c>
      <c r="C49" s="10">
        <v>0</v>
      </c>
      <c r="D49" s="10">
        <v>0</v>
      </c>
      <c r="E49" s="10">
        <v>0</v>
      </c>
      <c r="F49" s="10">
        <v>0</v>
      </c>
      <c r="G49" s="10">
        <v>4228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3.8860297689365597E-4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3.8875405276997388E-4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3.8199387305820859E-4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10875771</v>
      </c>
      <c r="C50" s="10">
        <v>0</v>
      </c>
      <c r="D50" s="10">
        <v>0</v>
      </c>
      <c r="E50" s="10">
        <v>0</v>
      </c>
      <c r="F50" s="10">
        <v>0</v>
      </c>
      <c r="G50" s="10">
        <v>3848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3.5381399626748303E-4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3.5393922861395069E-4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3.4807509862547074E-4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10871923</v>
      </c>
      <c r="C51" s="10">
        <v>0</v>
      </c>
      <c r="D51" s="10">
        <v>0</v>
      </c>
      <c r="E51" s="10">
        <v>0</v>
      </c>
      <c r="F51" s="10">
        <v>0</v>
      </c>
      <c r="G51" s="10">
        <v>3394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3.121802831017107E-4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3.1227777260214927E-4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3.0736054321984417E-4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10868529</v>
      </c>
      <c r="C52" s="10">
        <v>0</v>
      </c>
      <c r="D52" s="10">
        <v>0</v>
      </c>
      <c r="E52" s="10">
        <v>0</v>
      </c>
      <c r="F52" s="10">
        <v>0</v>
      </c>
      <c r="G52" s="10">
        <v>3140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2.8890754213380668E-4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2.8899103583435924E-4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2.8467819334663695E-4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10865389</v>
      </c>
      <c r="C53" s="10">
        <v>0</v>
      </c>
      <c r="D53" s="10">
        <v>0</v>
      </c>
      <c r="E53" s="10">
        <v>0</v>
      </c>
      <c r="F53" s="10">
        <v>0</v>
      </c>
      <c r="G53" s="10">
        <v>3080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2.8346891215767794E-4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2.8354929146610241E-4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2.7955108552675116E-4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10862309</v>
      </c>
      <c r="C54" s="10">
        <v>0</v>
      </c>
      <c r="D54" s="10">
        <v>0</v>
      </c>
      <c r="E54" s="10">
        <v>0</v>
      </c>
      <c r="F54" s="10">
        <v>0</v>
      </c>
      <c r="G54" s="10">
        <v>3070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2.8262867498982032E-4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2.8270857842315888E-4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2.7895515449277686E-4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10859239</v>
      </c>
      <c r="C55" s="10">
        <v>0</v>
      </c>
      <c r="D55" s="10">
        <v>0</v>
      </c>
      <c r="E55" s="10">
        <v>0</v>
      </c>
      <c r="F55" s="10">
        <v>0</v>
      </c>
      <c r="G55" s="10">
        <v>3229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2.973504865304097E-4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2.9743893233376132E-4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2.9373520741178999E-4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10856010</v>
      </c>
      <c r="C56" s="10">
        <v>0</v>
      </c>
      <c r="D56" s="10">
        <v>0</v>
      </c>
      <c r="E56" s="10">
        <v>0</v>
      </c>
      <c r="F56" s="10">
        <v>0</v>
      </c>
      <c r="G56" s="10">
        <v>3204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2.9513605827555429E-4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2.9522319142817458E-4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2.9179070218294124E-4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10851518</v>
      </c>
      <c r="C57" s="10">
        <v>1288</v>
      </c>
      <c r="D57" s="10">
        <v>0</v>
      </c>
      <c r="E57" s="10">
        <v>0</v>
      </c>
      <c r="F57" s="10">
        <v>0</v>
      </c>
      <c r="G57" s="10">
        <v>3506</v>
      </c>
      <c r="H57" s="10">
        <v>1</v>
      </c>
      <c r="I57" s="10">
        <v>0</v>
      </c>
      <c r="J57" s="10">
        <v>0</v>
      </c>
      <c r="K57" s="10">
        <v>0</v>
      </c>
      <c r="M57">
        <f t="shared" si="10"/>
        <v>3.2308843794941867E-4</v>
      </c>
      <c r="N57">
        <f t="shared" si="10"/>
        <v>7.7639751552795026E-4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3.2319286063819632E-4</v>
      </c>
      <c r="T57">
        <f t="shared" si="1"/>
        <v>7.7700081609238575E-4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3.1970212594480758E-4</v>
      </c>
      <c r="AA57">
        <f t="shared" ca="1" si="3"/>
        <v>7.807056189173704E-4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10834940</v>
      </c>
      <c r="C58" s="10">
        <v>14358</v>
      </c>
      <c r="D58" s="10">
        <v>1</v>
      </c>
      <c r="E58" s="10">
        <v>0</v>
      </c>
      <c r="F58" s="10">
        <v>0</v>
      </c>
      <c r="G58" s="10">
        <v>3823</v>
      </c>
      <c r="H58" s="10">
        <v>10</v>
      </c>
      <c r="I58" s="10">
        <v>0</v>
      </c>
      <c r="J58" s="10">
        <v>0</v>
      </c>
      <c r="K58" s="10">
        <v>0</v>
      </c>
      <c r="M58">
        <f t="shared" si="10"/>
        <v>3.5283997880929661E-4</v>
      </c>
      <c r="N58">
        <f t="shared" si="10"/>
        <v>6.9647583228861954E-4</v>
      </c>
      <c r="O58">
        <f t="shared" si="10"/>
        <v>0</v>
      </c>
      <c r="P58" t="e">
        <f t="shared" si="10"/>
        <v>#DIV/0!</v>
      </c>
      <c r="Q58" t="e">
        <f t="shared" si="10"/>
        <v>#DIV/0!</v>
      </c>
      <c r="S58">
        <f t="shared" si="11"/>
        <v>3.529645224671186E-4</v>
      </c>
      <c r="T58">
        <f t="shared" si="1"/>
        <v>6.9696127716724636E-4</v>
      </c>
      <c r="U58">
        <f t="shared" si="1"/>
        <v>0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3.4944401628926028E-4</v>
      </c>
      <c r="AA58">
        <f t="shared" ca="1" si="3"/>
        <v>7.0002825510525853E-4</v>
      </c>
      <c r="AB58">
        <f t="shared" ca="1" si="4"/>
        <v>0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10795333</v>
      </c>
      <c r="C59" s="10">
        <v>50123</v>
      </c>
      <c r="D59" s="10">
        <v>10</v>
      </c>
      <c r="E59" s="10">
        <v>0</v>
      </c>
      <c r="F59" s="10">
        <v>0</v>
      </c>
      <c r="G59" s="10">
        <v>3713</v>
      </c>
      <c r="H59" s="10">
        <v>13</v>
      </c>
      <c r="I59" s="10">
        <v>0</v>
      </c>
      <c r="J59" s="10">
        <v>0</v>
      </c>
      <c r="K59" s="10">
        <v>0</v>
      </c>
      <c r="M59">
        <f t="shared" si="10"/>
        <v>3.4394492508938818E-4</v>
      </c>
      <c r="N59">
        <f t="shared" si="10"/>
        <v>2.5936196955489497E-4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3.4406326729708808E-4</v>
      </c>
      <c r="T59">
        <f t="shared" si="1"/>
        <v>2.594292570926706E-4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3.4091620813818331E-4</v>
      </c>
      <c r="AA59">
        <f t="shared" ca="1" si="3"/>
        <v>2.6047554903979461E-4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10719539</v>
      </c>
      <c r="C60" s="10">
        <v>121537</v>
      </c>
      <c r="D60" s="10">
        <v>664</v>
      </c>
      <c r="E60" s="10">
        <v>0</v>
      </c>
      <c r="F60" s="10">
        <v>0</v>
      </c>
      <c r="G60" s="10">
        <v>3510</v>
      </c>
      <c r="H60" s="10">
        <v>83</v>
      </c>
      <c r="I60" s="10">
        <v>0</v>
      </c>
      <c r="J60" s="10">
        <v>0</v>
      </c>
      <c r="K60" s="10">
        <v>0</v>
      </c>
      <c r="M60">
        <f t="shared" si="10"/>
        <v>3.274394542526502E-4</v>
      </c>
      <c r="N60">
        <f t="shared" si="10"/>
        <v>6.8291960472942391E-4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3.2754670889566858E-4</v>
      </c>
      <c r="T60">
        <f t="shared" si="1"/>
        <v>6.8338632922921878E-4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3.2482194873240816E-4</v>
      </c>
      <c r="AA60">
        <f t="shared" ca="1" si="3"/>
        <v>6.8589144630010256E-4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10641207</v>
      </c>
      <c r="C61" s="10">
        <v>184535</v>
      </c>
      <c r="D61" s="10">
        <v>12405</v>
      </c>
      <c r="E61" s="10">
        <v>0</v>
      </c>
      <c r="F61" s="10">
        <v>0</v>
      </c>
      <c r="G61" s="10">
        <v>3249</v>
      </c>
      <c r="H61" s="10">
        <v>167</v>
      </c>
      <c r="I61" s="10">
        <v>3</v>
      </c>
      <c r="J61" s="10">
        <v>0</v>
      </c>
      <c r="K61" s="10">
        <v>0</v>
      </c>
      <c r="M61">
        <f t="shared" si="10"/>
        <v>3.0532250711784854E-4</v>
      </c>
      <c r="N61">
        <f t="shared" si="10"/>
        <v>9.049773755656109E-4</v>
      </c>
      <c r="O61">
        <f t="shared" si="10"/>
        <v>2.418379685610641E-4</v>
      </c>
      <c r="P61" t="e">
        <f t="shared" si="10"/>
        <v>#DIV/0!</v>
      </c>
      <c r="Q61" t="e">
        <f t="shared" si="10"/>
        <v>#DIV/0!</v>
      </c>
      <c r="S61">
        <f t="shared" si="11"/>
        <v>3.0541575979661583E-4</v>
      </c>
      <c r="T61">
        <f t="shared" si="1"/>
        <v>9.0579716338079865E-4</v>
      </c>
      <c r="U61">
        <f t="shared" si="1"/>
        <v>2.4189646949100642E-4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3.0312821215544789E-4</v>
      </c>
      <c r="AA61">
        <f t="shared" ca="1" si="3"/>
        <v>9.0878499214811241E-4</v>
      </c>
      <c r="AB61">
        <f t="shared" ca="1" si="4"/>
        <v>2.4137321544690757E-4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10593969</v>
      </c>
      <c r="C62" s="10">
        <v>200592</v>
      </c>
      <c r="D62" s="10">
        <v>40165</v>
      </c>
      <c r="E62" s="10">
        <v>1</v>
      </c>
      <c r="F62" s="10">
        <v>1</v>
      </c>
      <c r="G62" s="10">
        <v>3059</v>
      </c>
      <c r="H62" s="10">
        <v>194</v>
      </c>
      <c r="I62" s="10">
        <v>8</v>
      </c>
      <c r="J62" s="10">
        <v>0</v>
      </c>
      <c r="K62" s="10">
        <v>0</v>
      </c>
      <c r="M62">
        <f t="shared" si="10"/>
        <v>2.8874919305502968E-4</v>
      </c>
      <c r="N62">
        <f t="shared" si="10"/>
        <v>9.6713727366993694E-4</v>
      </c>
      <c r="O62">
        <f t="shared" si="10"/>
        <v>1.9917838914477779E-4</v>
      </c>
      <c r="P62">
        <f t="shared" si="10"/>
        <v>0</v>
      </c>
      <c r="Q62">
        <f t="shared" si="10"/>
        <v>0</v>
      </c>
      <c r="S62">
        <f t="shared" si="11"/>
        <v>2.888325952411329E-4</v>
      </c>
      <c r="T62">
        <f t="shared" si="1"/>
        <v>9.6807360927179216E-4</v>
      </c>
      <c r="U62">
        <f t="shared" si="1"/>
        <v>1.9921806973773103E-4</v>
      </c>
      <c r="V62">
        <f t="shared" si="1"/>
        <v>0</v>
      </c>
      <c r="W62">
        <f t="shared" si="1"/>
        <v>0</v>
      </c>
      <c r="Y62" t="str">
        <f t="shared" si="12"/>
        <v>2021-05</v>
      </c>
      <c r="Z62">
        <f t="shared" ca="1" si="2"/>
        <v>2.8690882340131268E-4</v>
      </c>
      <c r="AA62">
        <f t="shared" ca="1" si="3"/>
        <v>9.7091153555632333E-4</v>
      </c>
      <c r="AB62">
        <f t="shared" ca="1" si="4"/>
        <v>1.9883497031395798E-4</v>
      </c>
      <c r="AC62">
        <f t="shared" ca="1" si="5"/>
        <v>0</v>
      </c>
      <c r="AD62" t="e">
        <f t="shared" ca="1" si="6"/>
        <v>#NUM!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10566271</v>
      </c>
      <c r="C63" s="10">
        <v>167343</v>
      </c>
      <c r="D63" s="10">
        <v>97848</v>
      </c>
      <c r="E63" s="10">
        <v>3</v>
      </c>
      <c r="F63" s="10">
        <v>2</v>
      </c>
      <c r="G63" s="10">
        <v>3141</v>
      </c>
      <c r="H63" s="10">
        <v>255</v>
      </c>
      <c r="I63" s="10">
        <v>33</v>
      </c>
      <c r="J63" s="10">
        <v>0</v>
      </c>
      <c r="K63" s="10">
        <v>0</v>
      </c>
      <c r="M63">
        <f t="shared" si="10"/>
        <v>2.9726665159354705E-4</v>
      </c>
      <c r="N63">
        <f t="shared" si="10"/>
        <v>1.5238163532385579E-3</v>
      </c>
      <c r="O63">
        <f t="shared" si="10"/>
        <v>3.372577875889134E-4</v>
      </c>
      <c r="P63">
        <f t="shared" si="10"/>
        <v>0</v>
      </c>
      <c r="Q63">
        <f t="shared" si="10"/>
        <v>0</v>
      </c>
      <c r="S63">
        <f t="shared" si="11"/>
        <v>2.9735504752321888E-4</v>
      </c>
      <c r="T63">
        <f t="shared" si="1"/>
        <v>1.5261422094560698E-3</v>
      </c>
      <c r="U63">
        <f t="shared" si="1"/>
        <v>3.3737157197785402E-4</v>
      </c>
      <c r="V63">
        <f t="shared" si="1"/>
        <v>0</v>
      </c>
      <c r="W63">
        <f t="shared" si="1"/>
        <v>0</v>
      </c>
      <c r="Y63" t="str">
        <f t="shared" si="12"/>
        <v>2021-06</v>
      </c>
      <c r="Z63">
        <f t="shared" ca="1" si="2"/>
        <v>2.9562135557222036E-4</v>
      </c>
      <c r="AA63">
        <f t="shared" ca="1" si="3"/>
        <v>1.5300561686655268E-3</v>
      </c>
      <c r="AB63">
        <f t="shared" ca="1" si="4"/>
        <v>3.368038293018834E-4</v>
      </c>
      <c r="AC63">
        <f t="shared" ca="1" si="5"/>
        <v>0</v>
      </c>
      <c r="AD63" t="e">
        <f t="shared" ca="1" si="6"/>
        <v>#NUM!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10532566</v>
      </c>
      <c r="C64" s="10">
        <v>125826</v>
      </c>
      <c r="D64" s="10">
        <v>169636</v>
      </c>
      <c r="E64" s="10">
        <v>7</v>
      </c>
      <c r="F64" s="10">
        <v>3</v>
      </c>
      <c r="G64" s="10">
        <v>3195</v>
      </c>
      <c r="H64" s="10">
        <v>190</v>
      </c>
      <c r="I64" s="10">
        <v>90</v>
      </c>
      <c r="J64" s="10">
        <v>0</v>
      </c>
      <c r="K64" s="10">
        <v>0</v>
      </c>
      <c r="M64">
        <f t="shared" si="10"/>
        <v>3.0334488290887518E-4</v>
      </c>
      <c r="N64">
        <f t="shared" si="10"/>
        <v>1.5100217761035079E-3</v>
      </c>
      <c r="O64">
        <f t="shared" si="10"/>
        <v>5.3054776108844826E-4</v>
      </c>
      <c r="P64">
        <f t="shared" si="10"/>
        <v>0</v>
      </c>
      <c r="Q64">
        <f t="shared" si="10"/>
        <v>0</v>
      </c>
      <c r="S64">
        <f t="shared" si="11"/>
        <v>3.0343693127669739E-4</v>
      </c>
      <c r="T64">
        <f t="shared" si="1"/>
        <v>1.5123056784035374E-3</v>
      </c>
      <c r="U64">
        <f t="shared" si="1"/>
        <v>5.308294038984194E-4</v>
      </c>
      <c r="V64">
        <f t="shared" si="1"/>
        <v>0</v>
      </c>
      <c r="W64">
        <f t="shared" si="1"/>
        <v>0</v>
      </c>
      <c r="Y64" t="str">
        <f t="shared" si="12"/>
        <v>2021-07</v>
      </c>
      <c r="Z64">
        <f t="shared" ca="1" si="2"/>
        <v>3.0191988267183888E-4</v>
      </c>
      <c r="AA64">
        <f t="shared" ca="1" si="3"/>
        <v>1.5156294762175156E-3</v>
      </c>
      <c r="AB64">
        <f t="shared" ca="1" si="4"/>
        <v>5.3006362486520461E-4</v>
      </c>
      <c r="AC64">
        <f t="shared" ca="1" si="5"/>
        <v>0</v>
      </c>
      <c r="AD64" t="e">
        <f t="shared" ca="1" si="6"/>
        <v>#NUM!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10477235</v>
      </c>
      <c r="C65" s="10">
        <v>133379</v>
      </c>
      <c r="D65" s="10">
        <v>213938</v>
      </c>
      <c r="E65" s="10">
        <v>8</v>
      </c>
      <c r="F65" s="10">
        <v>3</v>
      </c>
      <c r="G65" s="10">
        <v>3308</v>
      </c>
      <c r="H65" s="10">
        <v>213</v>
      </c>
      <c r="I65" s="10">
        <v>125</v>
      </c>
      <c r="J65" s="10">
        <v>0</v>
      </c>
      <c r="K65" s="10">
        <v>0</v>
      </c>
      <c r="M65">
        <f t="shared" si="10"/>
        <v>3.157321564324939E-4</v>
      </c>
      <c r="N65">
        <f t="shared" si="10"/>
        <v>1.596953043582573E-3</v>
      </c>
      <c r="O65">
        <f t="shared" si="10"/>
        <v>5.8428142732941315E-4</v>
      </c>
      <c r="P65">
        <f t="shared" si="10"/>
        <v>0</v>
      </c>
      <c r="Q65">
        <f t="shared" si="10"/>
        <v>0</v>
      </c>
      <c r="S65">
        <f t="shared" si="11"/>
        <v>3.1583187733675341E-4</v>
      </c>
      <c r="T65">
        <f t="shared" si="1"/>
        <v>1.5995077227823854E-3</v>
      </c>
      <c r="U65">
        <f t="shared" si="1"/>
        <v>5.8462302834848539E-4</v>
      </c>
      <c r="V65">
        <f t="shared" si="1"/>
        <v>0</v>
      </c>
      <c r="W65">
        <f t="shared" si="1"/>
        <v>0</v>
      </c>
      <c r="Y65" t="str">
        <f t="shared" si="12"/>
        <v>2021-08</v>
      </c>
      <c r="Z65">
        <f t="shared" ca="1" si="2"/>
        <v>3.1451547989902451E-4</v>
      </c>
      <c r="AA65">
        <f t="shared" ca="1" si="3"/>
        <v>1.6024367312594257E-3</v>
      </c>
      <c r="AB65">
        <f t="shared" ca="1" si="4"/>
        <v>5.8392012533052464E-4</v>
      </c>
      <c r="AC65">
        <f t="shared" ca="1" si="5"/>
        <v>0</v>
      </c>
      <c r="AD65" t="e">
        <f t="shared" ca="1" si="6"/>
        <v>#NUM!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10397464</v>
      </c>
      <c r="C66" s="10">
        <v>178564</v>
      </c>
      <c r="D66" s="10">
        <v>244876</v>
      </c>
      <c r="E66" s="10">
        <v>8</v>
      </c>
      <c r="F66" s="10">
        <v>5</v>
      </c>
      <c r="G66" s="10">
        <v>3517</v>
      </c>
      <c r="H66" s="10">
        <v>250</v>
      </c>
      <c r="I66" s="10">
        <v>155</v>
      </c>
      <c r="J66" s="10">
        <v>0</v>
      </c>
      <c r="K66" s="10">
        <v>0</v>
      </c>
      <c r="M66">
        <f t="shared" si="10"/>
        <v>3.3825555924021472E-4</v>
      </c>
      <c r="N66">
        <f t="shared" si="10"/>
        <v>1.4000582424228847E-3</v>
      </c>
      <c r="O66">
        <f t="shared" si="10"/>
        <v>6.3297342328362115E-4</v>
      </c>
      <c r="P66">
        <f t="shared" si="10"/>
        <v>0</v>
      </c>
      <c r="Q66">
        <f t="shared" si="10"/>
        <v>0</v>
      </c>
      <c r="S66">
        <f t="shared" si="11"/>
        <v>3.3837001800728192E-4</v>
      </c>
      <c r="T66">
        <f t="shared" si="1"/>
        <v>1.402021383353613E-3</v>
      </c>
      <c r="U66">
        <f t="shared" si="1"/>
        <v>6.3337435357684871E-4</v>
      </c>
      <c r="V66">
        <f t="shared" si="1"/>
        <v>0</v>
      </c>
      <c r="W66">
        <f t="shared" si="1"/>
        <v>0</v>
      </c>
      <c r="Y66" t="str">
        <f t="shared" si="12"/>
        <v>2021-09</v>
      </c>
      <c r="Z66">
        <f t="shared" ca="1" si="2"/>
        <v>3.3724127724779705E-4</v>
      </c>
      <c r="AA66">
        <f t="shared" ca="1" si="3"/>
        <v>1.4040749057082536E-3</v>
      </c>
      <c r="AB66">
        <f t="shared" ca="1" si="4"/>
        <v>6.32765066188427E-4</v>
      </c>
      <c r="AC66">
        <f t="shared" ca="1" si="5"/>
        <v>0</v>
      </c>
      <c r="AD66" t="e">
        <f t="shared" ca="1" si="6"/>
        <v>#NUM!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10230384</v>
      </c>
      <c r="C67" s="10">
        <v>318570</v>
      </c>
      <c r="D67" s="10">
        <v>268023</v>
      </c>
      <c r="E67" s="10">
        <v>13</v>
      </c>
      <c r="F67" s="10">
        <v>5</v>
      </c>
      <c r="G67" s="10">
        <v>3518</v>
      </c>
      <c r="H67" s="10">
        <v>304</v>
      </c>
      <c r="I67" s="10">
        <v>215</v>
      </c>
      <c r="J67" s="10">
        <v>0</v>
      </c>
      <c r="K67" s="10">
        <v>0</v>
      </c>
      <c r="M67">
        <f t="shared" si="10"/>
        <v>3.438776100682047E-4</v>
      </c>
      <c r="N67">
        <f t="shared" si="10"/>
        <v>9.5426436889851527E-4</v>
      </c>
      <c r="O67">
        <f t="shared" si="10"/>
        <v>8.0216996302556124E-4</v>
      </c>
      <c r="P67">
        <f t="shared" si="10"/>
        <v>0</v>
      </c>
      <c r="Q67">
        <f t="shared" si="10"/>
        <v>0</v>
      </c>
      <c r="S67">
        <f t="shared" si="11"/>
        <v>3.439959059492988E-4</v>
      </c>
      <c r="T67">
        <f t="shared" si="1"/>
        <v>9.5517593180913024E-4</v>
      </c>
      <c r="U67">
        <f t="shared" si="1"/>
        <v>8.028139993855758E-4</v>
      </c>
      <c r="V67">
        <f t="shared" si="1"/>
        <v>0</v>
      </c>
      <c r="W67">
        <f t="shared" si="1"/>
        <v>0</v>
      </c>
      <c r="Y67" t="str">
        <f t="shared" si="12"/>
        <v>2021-10</v>
      </c>
      <c r="Z67">
        <f t="shared" ca="1" si="2"/>
        <v>3.4313491581328039E-4</v>
      </c>
      <c r="AA67">
        <f t="shared" ca="1" si="3"/>
        <v>9.5622501507516746E-4</v>
      </c>
      <c r="AB67">
        <f t="shared" ca="1" si="4"/>
        <v>8.0223471722364026E-4</v>
      </c>
      <c r="AC67">
        <f t="shared" ca="1" si="5"/>
        <v>0</v>
      </c>
      <c r="AD67" t="e">
        <f t="shared" ca="1" si="6"/>
        <v>#NUM!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10006686</v>
      </c>
      <c r="C68" s="10">
        <v>500929</v>
      </c>
      <c r="D68" s="10">
        <v>305322</v>
      </c>
      <c r="E68" s="10">
        <v>15</v>
      </c>
      <c r="F68" s="10">
        <v>6</v>
      </c>
      <c r="G68" s="10">
        <v>3272</v>
      </c>
      <c r="H68" s="10">
        <v>348</v>
      </c>
      <c r="I68" s="10">
        <v>218</v>
      </c>
      <c r="J68" s="10">
        <v>0</v>
      </c>
      <c r="K68" s="10">
        <v>0</v>
      </c>
      <c r="M68">
        <f t="shared" si="10"/>
        <v>3.2698138024916539E-4</v>
      </c>
      <c r="N68">
        <f t="shared" si="10"/>
        <v>6.9470923025019516E-4</v>
      </c>
      <c r="O68">
        <f t="shared" si="10"/>
        <v>7.1400030132122807E-4</v>
      </c>
      <c r="P68">
        <f t="shared" si="10"/>
        <v>0</v>
      </c>
      <c r="Q68">
        <f t="shared" si="10"/>
        <v>0</v>
      </c>
      <c r="S68">
        <f t="shared" si="11"/>
        <v>3.2708833495970798E-4</v>
      </c>
      <c r="T68">
        <f t="shared" si="1"/>
        <v>6.9519221467750762E-4</v>
      </c>
      <c r="U68">
        <f t="shared" si="1"/>
        <v>7.1451049240436263E-4</v>
      </c>
      <c r="V68">
        <f t="shared" si="1"/>
        <v>0</v>
      </c>
      <c r="W68">
        <f t="shared" si="1"/>
        <v>0</v>
      </c>
      <c r="Y68" t="str">
        <f t="shared" si="12"/>
        <v>2021-11</v>
      </c>
      <c r="Z68">
        <f t="shared" ca="1" si="2"/>
        <v>3.2654232567277475E-4</v>
      </c>
      <c r="AA68">
        <f t="shared" ca="1" si="3"/>
        <v>6.9570114785389597E-4</v>
      </c>
      <c r="AB68">
        <f t="shared" ca="1" si="4"/>
        <v>7.1416674073804362E-4</v>
      </c>
      <c r="AC68">
        <f t="shared" ca="1" si="5"/>
        <v>0</v>
      </c>
      <c r="AD68" t="e">
        <f t="shared" ca="1" si="6"/>
        <v>#NUM!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9803596</v>
      </c>
      <c r="C69" s="10">
        <v>640995</v>
      </c>
      <c r="D69" s="10">
        <v>364508</v>
      </c>
      <c r="E69" s="10">
        <v>13</v>
      </c>
      <c r="F69" s="10">
        <v>8</v>
      </c>
      <c r="G69" s="10">
        <v>2884</v>
      </c>
      <c r="H69" s="10">
        <v>354</v>
      </c>
      <c r="I69" s="10">
        <v>246</v>
      </c>
      <c r="J69" s="10">
        <v>0</v>
      </c>
      <c r="K69" s="10">
        <v>0</v>
      </c>
      <c r="M69">
        <f t="shared" si="10"/>
        <v>2.9417776905535478E-4</v>
      </c>
      <c r="N69">
        <f t="shared" si="10"/>
        <v>5.5226639833384035E-4</v>
      </c>
      <c r="O69">
        <f t="shared" si="10"/>
        <v>6.7488230710985764E-4</v>
      </c>
      <c r="P69">
        <f t="shared" si="10"/>
        <v>0</v>
      </c>
      <c r="Q69">
        <f t="shared" si="10"/>
        <v>0</v>
      </c>
      <c r="S69">
        <f t="shared" si="11"/>
        <v>2.9426433720434905E-4</v>
      </c>
      <c r="T69">
        <f t="shared" si="1"/>
        <v>5.5257157910190268E-4</v>
      </c>
      <c r="U69">
        <f t="shared" si="1"/>
        <v>6.7533810649940851E-4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2.9401862656304738E-4</v>
      </c>
      <c r="AA69">
        <f t="shared" ca="1" si="3"/>
        <v>5.5277380415052547E-4</v>
      </c>
      <c r="AB69">
        <f t="shared" ca="1" si="4"/>
        <v>6.7517563405823959E-4</v>
      </c>
      <c r="AC69">
        <f t="shared" ca="1" si="5"/>
        <v>0</v>
      </c>
      <c r="AD69" t="e">
        <f t="shared" ca="1" si="6"/>
        <v>#NUM!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9657444</v>
      </c>
      <c r="C70" s="11">
        <v>697990</v>
      </c>
      <c r="D70" s="11">
        <v>450177</v>
      </c>
      <c r="E70" s="11">
        <v>17</v>
      </c>
      <c r="F70" s="11">
        <v>8</v>
      </c>
      <c r="G70" s="11">
        <v>2678</v>
      </c>
      <c r="H70" s="11">
        <v>402</v>
      </c>
      <c r="I70" s="11">
        <v>310</v>
      </c>
      <c r="J70" s="11">
        <v>0</v>
      </c>
      <c r="K70" s="11">
        <v>0</v>
      </c>
      <c r="M70" s="5">
        <f t="shared" si="10"/>
        <v>2.7729904517178667E-4</v>
      </c>
      <c r="N70" s="5">
        <f t="shared" si="10"/>
        <v>5.7593948337368735E-4</v>
      </c>
      <c r="O70" s="5">
        <f t="shared" si="10"/>
        <v>6.8861803246278691E-4</v>
      </c>
      <c r="P70" s="5">
        <f t="shared" si="10"/>
        <v>0</v>
      </c>
      <c r="Q70" s="5">
        <f t="shared" si="10"/>
        <v>0</v>
      </c>
      <c r="S70" s="5">
        <f t="shared" si="11"/>
        <v>2.7737596303941807E-4</v>
      </c>
      <c r="T70" s="5">
        <f t="shared" si="1"/>
        <v>5.7627139676273296E-4</v>
      </c>
      <c r="U70" s="5">
        <f t="shared" si="1"/>
        <v>6.8909258128936883E-4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2.7737596303941807E-4</v>
      </c>
      <c r="AA70" s="5">
        <f t="shared" ca="1" si="3"/>
        <v>5.7627139676273296E-4</v>
      </c>
      <c r="AB70" s="5">
        <f t="shared" ca="1" si="4"/>
        <v>6.8909258128936883E-4</v>
      </c>
      <c r="AC70" s="5">
        <f t="shared" ca="1" si="5"/>
        <v>0</v>
      </c>
      <c r="AD70" s="5" t="e">
        <f t="shared" ca="1" si="6"/>
        <v>#NUM!</v>
      </c>
      <c r="AF70" s="5" t="str">
        <f t="shared" si="13"/>
        <v>2021-13</v>
      </c>
      <c r="AG70" s="5">
        <f t="shared" ca="1" si="17"/>
        <v>2.7737596303941807E-4</v>
      </c>
      <c r="AH70" s="5">
        <f t="shared" ca="1" si="7"/>
        <v>5.7627139676273296E-4</v>
      </c>
      <c r="AI70" s="5">
        <f t="shared" ca="1" si="7"/>
        <v>6.8909258128936883E-4</v>
      </c>
      <c r="AJ70" s="5">
        <f t="shared" ca="1" si="7"/>
        <v>0</v>
      </c>
      <c r="AK70" s="5" t="e">
        <f t="shared" ca="1" si="7"/>
        <v>#NUM!</v>
      </c>
      <c r="AM70" s="5">
        <f t="shared" ca="1" si="14"/>
        <v>2.0775823198524188</v>
      </c>
      <c r="AN70" s="5">
        <f t="shared" ca="1" si="8"/>
        <v>2.4843269537073818</v>
      </c>
      <c r="AO70" s="5">
        <f t="shared" ca="1" si="8"/>
        <v>0</v>
      </c>
      <c r="AP70" s="5" t="e">
        <f t="shared" ca="1" si="8"/>
        <v>#NUM!</v>
      </c>
      <c r="AR70" s="5" t="str">
        <f t="shared" si="15"/>
        <v>2021-13</v>
      </c>
      <c r="AS70" s="5">
        <f t="shared" ca="1" si="16"/>
        <v>0.96216160231153036</v>
      </c>
      <c r="AT70" s="5">
        <f t="shared" ca="1" si="9"/>
        <v>0.85475799375080774</v>
      </c>
      <c r="AU70" s="5" t="e">
        <f t="shared" ca="1" si="9"/>
        <v>#DIV/0!</v>
      </c>
      <c r="AV70" s="5" t="e">
        <f t="shared" ca="1" si="9"/>
        <v>#NUM!</v>
      </c>
    </row>
    <row r="71" spans="1:48" x14ac:dyDescent="0.25">
      <c r="A71" s="1" t="s">
        <v>264</v>
      </c>
      <c r="B71" s="10">
        <v>9654766</v>
      </c>
      <c r="C71" s="10">
        <v>697588</v>
      </c>
      <c r="D71" s="10">
        <v>449867</v>
      </c>
      <c r="E71" s="10">
        <v>17</v>
      </c>
      <c r="F71" s="10">
        <v>8</v>
      </c>
      <c r="G71" s="10">
        <v>2317</v>
      </c>
      <c r="H71" s="10">
        <v>366</v>
      </c>
      <c r="I71" s="10">
        <v>277</v>
      </c>
      <c r="J71" s="10">
        <v>0</v>
      </c>
      <c r="K71" s="10">
        <v>0</v>
      </c>
      <c r="M71">
        <f t="shared" si="10"/>
        <v>2.3998510165860052E-4</v>
      </c>
      <c r="N71">
        <f t="shared" si="10"/>
        <v>5.2466498850324257E-4</v>
      </c>
      <c r="O71">
        <f t="shared" si="10"/>
        <v>6.1573754020632769E-4</v>
      </c>
      <c r="P71">
        <f t="shared" si="10"/>
        <v>0</v>
      </c>
      <c r="Q71">
        <f t="shared" si="10"/>
        <v>0</v>
      </c>
      <c r="S71">
        <f t="shared" si="11"/>
        <v>2.4004270948492346E-4</v>
      </c>
      <c r="T71">
        <f t="shared" si="1"/>
        <v>5.2494041841002548E-4</v>
      </c>
      <c r="U71">
        <f t="shared" si="1"/>
        <v>6.1611692600477177E-4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2.4024331258540316E-4</v>
      </c>
      <c r="AA71">
        <f t="shared" ca="1" si="3"/>
        <v>5.2474837584064182E-4</v>
      </c>
      <c r="AB71">
        <f t="shared" ca="1" si="4"/>
        <v>6.1626518671793144E-4</v>
      </c>
      <c r="AC71">
        <f t="shared" ca="1" si="5"/>
        <v>0</v>
      </c>
      <c r="AD71" t="e">
        <f t="shared" ca="1" si="6"/>
        <v>#NUM!</v>
      </c>
      <c r="AF71" t="str">
        <f t="shared" si="13"/>
        <v>2021-14</v>
      </c>
      <c r="AG71">
        <f t="shared" ca="1" si="17"/>
        <v>5.1761927562482123E-4</v>
      </c>
      <c r="AH71">
        <f t="shared" ca="1" si="7"/>
        <v>1.1010197726033749E-3</v>
      </c>
      <c r="AI71">
        <f t="shared" ca="1" si="7"/>
        <v>1.3053577680073002E-3</v>
      </c>
      <c r="AJ71">
        <f t="shared" ca="1" si="7"/>
        <v>0</v>
      </c>
      <c r="AK71" t="e">
        <f t="shared" ca="1" si="7"/>
        <v>#NUM!</v>
      </c>
      <c r="AM71">
        <f t="shared" ca="1" si="14"/>
        <v>2.1270841803067082</v>
      </c>
      <c r="AN71">
        <f t="shared" ca="1" si="8"/>
        <v>2.5218492229285614</v>
      </c>
      <c r="AO71">
        <f t="shared" ca="1" si="8"/>
        <v>0</v>
      </c>
      <c r="AP71" t="e">
        <f t="shared" ca="1" si="8"/>
        <v>#NUM!</v>
      </c>
      <c r="AR71" t="str">
        <f t="shared" si="15"/>
        <v>2021-14</v>
      </c>
      <c r="AS71">
        <f t="shared" ca="1" si="16"/>
        <v>0.98508670564774103</v>
      </c>
      <c r="AT71">
        <f t="shared" ca="1" si="9"/>
        <v>0.86766791267778753</v>
      </c>
      <c r="AU71" t="e">
        <f t="shared" ca="1" si="9"/>
        <v>#DIV/0!</v>
      </c>
      <c r="AV71" t="e">
        <f t="shared" ca="1" si="9"/>
        <v>#NUM!</v>
      </c>
    </row>
    <row r="72" spans="1:48" x14ac:dyDescent="0.25">
      <c r="A72" s="1" t="s">
        <v>265</v>
      </c>
      <c r="B72" s="10">
        <v>9652449</v>
      </c>
      <c r="C72" s="10">
        <v>697222</v>
      </c>
      <c r="D72" s="10">
        <v>449590</v>
      </c>
      <c r="E72" s="10">
        <v>17</v>
      </c>
      <c r="F72" s="10">
        <v>8</v>
      </c>
      <c r="G72" s="10">
        <v>2038</v>
      </c>
      <c r="H72" s="10">
        <v>312</v>
      </c>
      <c r="I72" s="10">
        <v>274</v>
      </c>
      <c r="J72" s="10">
        <v>0</v>
      </c>
      <c r="K72" s="10">
        <v>0</v>
      </c>
      <c r="M72">
        <f t="shared" si="10"/>
        <v>2.1113812670753299E-4</v>
      </c>
      <c r="N72">
        <f t="shared" si="10"/>
        <v>4.4749018246699045E-4</v>
      </c>
      <c r="O72">
        <f t="shared" si="10"/>
        <v>6.094441602348807E-4</v>
      </c>
      <c r="P72">
        <f t="shared" si="10"/>
        <v>0</v>
      </c>
      <c r="Q72">
        <f t="shared" si="10"/>
        <v>0</v>
      </c>
      <c r="S72">
        <f t="shared" si="11"/>
        <v>2.1118271621522149E-4</v>
      </c>
      <c r="T72">
        <f t="shared" si="1"/>
        <v>4.4769052705679143E-4</v>
      </c>
      <c r="U72">
        <f t="shared" si="1"/>
        <v>6.0981582781645133E-4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2.1153583345371644E-4</v>
      </c>
      <c r="AA72">
        <f t="shared" ca="1" si="3"/>
        <v>4.4736302355521338E-4</v>
      </c>
      <c r="AB72">
        <f t="shared" ca="1" si="4"/>
        <v>6.1010935199645299E-4</v>
      </c>
      <c r="AC72">
        <f t="shared" ca="1" si="5"/>
        <v>0</v>
      </c>
      <c r="AD72" t="e">
        <f t="shared" ca="1" si="6"/>
        <v>#NUM!</v>
      </c>
      <c r="AF72" t="str">
        <f t="shared" si="13"/>
        <v>2021-15</v>
      </c>
      <c r="AG72">
        <f t="shared" ca="1" si="17"/>
        <v>7.2915510907853765E-4</v>
      </c>
      <c r="AH72">
        <f t="shared" ca="1" si="7"/>
        <v>1.5483827961585883E-3</v>
      </c>
      <c r="AI72">
        <f t="shared" ca="1" si="7"/>
        <v>1.9154671200037532E-3</v>
      </c>
      <c r="AJ72">
        <f t="shared" ca="1" si="7"/>
        <v>0</v>
      </c>
      <c r="AK72" t="e">
        <f t="shared" ca="1" si="7"/>
        <v>#NUM!</v>
      </c>
      <c r="AM72">
        <f t="shared" ca="1" si="14"/>
        <v>2.1235300649752578</v>
      </c>
      <c r="AN72">
        <f t="shared" ca="1" si="8"/>
        <v>2.6269679745156078</v>
      </c>
      <c r="AO72">
        <f t="shared" ca="1" si="8"/>
        <v>0</v>
      </c>
      <c r="AP72" t="e">
        <f t="shared" ca="1" si="8"/>
        <v>#NUM!</v>
      </c>
      <c r="AR72" t="str">
        <f t="shared" si="15"/>
        <v>2021-15</v>
      </c>
      <c r="AS72">
        <f t="shared" ca="1" si="16"/>
        <v>0.98344073799128195</v>
      </c>
      <c r="AT72">
        <f t="shared" ca="1" si="9"/>
        <v>0.90383508989979044</v>
      </c>
      <c r="AU72" t="e">
        <f t="shared" ca="1" si="9"/>
        <v>#DIV/0!</v>
      </c>
      <c r="AV72" t="e">
        <f t="shared" ca="1" si="9"/>
        <v>#NUM!</v>
      </c>
    </row>
    <row r="73" spans="1:48" x14ac:dyDescent="0.25">
      <c r="A73" s="1" t="s">
        <v>266</v>
      </c>
      <c r="B73" s="10">
        <v>9650411</v>
      </c>
      <c r="C73" s="10">
        <v>696910</v>
      </c>
      <c r="D73" s="10">
        <v>449316</v>
      </c>
      <c r="E73" s="10">
        <v>17</v>
      </c>
      <c r="F73" s="10">
        <v>8</v>
      </c>
      <c r="G73" s="10">
        <v>1875</v>
      </c>
      <c r="H73" s="10">
        <v>315</v>
      </c>
      <c r="I73" s="10">
        <v>311</v>
      </c>
      <c r="J73" s="10">
        <v>0</v>
      </c>
      <c r="K73" s="10">
        <v>0</v>
      </c>
      <c r="M73">
        <f t="shared" si="10"/>
        <v>1.9429224309721111E-4</v>
      </c>
      <c r="N73">
        <f t="shared" si="10"/>
        <v>4.519952361137019E-4</v>
      </c>
      <c r="O73">
        <f t="shared" si="10"/>
        <v>6.9216319917385534E-4</v>
      </c>
      <c r="P73">
        <f t="shared" si="10"/>
        <v>0</v>
      </c>
      <c r="Q73">
        <f t="shared" si="10"/>
        <v>0</v>
      </c>
      <c r="S73">
        <f t="shared" si="11"/>
        <v>1.9433000052032564E-4</v>
      </c>
      <c r="T73">
        <f t="shared" si="1"/>
        <v>4.5219963589706875E-4</v>
      </c>
      <c r="U73">
        <f t="shared" si="1"/>
        <v>6.9264264859777449E-4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1.94817611095262E-4</v>
      </c>
      <c r="AA73">
        <f t="shared" ca="1" si="3"/>
        <v>4.5170352351405353E-4</v>
      </c>
      <c r="AB73">
        <f t="shared" ca="1" si="4"/>
        <v>6.931427959016921E-4</v>
      </c>
      <c r="AC73">
        <f t="shared" ca="1" si="5"/>
        <v>0</v>
      </c>
      <c r="AD73" t="e">
        <f t="shared" ca="1" si="6"/>
        <v>#NUM!</v>
      </c>
      <c r="AF73" t="str">
        <f t="shared" si="13"/>
        <v>2021-16</v>
      </c>
      <c r="AG73">
        <f t="shared" ca="1" si="17"/>
        <v>9.2397272017379962E-4</v>
      </c>
      <c r="AH73">
        <f t="shared" ca="1" si="7"/>
        <v>2.000086319672642E-3</v>
      </c>
      <c r="AI73">
        <f t="shared" ca="1" si="7"/>
        <v>2.6086099159054453E-3</v>
      </c>
      <c r="AJ73">
        <f t="shared" ca="1" si="7"/>
        <v>0</v>
      </c>
      <c r="AK73" t="e">
        <f t="shared" ca="1" si="7"/>
        <v>#NUM!</v>
      </c>
      <c r="AM73">
        <f t="shared" ca="1" si="14"/>
        <v>2.1646594926486844</v>
      </c>
      <c r="AN73">
        <f t="shared" ca="1" si="8"/>
        <v>2.8232542573494643</v>
      </c>
      <c r="AO73">
        <f t="shared" ca="1" si="8"/>
        <v>0</v>
      </c>
      <c r="AP73" t="e">
        <f t="shared" ca="1" si="8"/>
        <v>#NUM!</v>
      </c>
      <c r="AR73" t="str">
        <f t="shared" si="15"/>
        <v>2021-16</v>
      </c>
      <c r="AS73">
        <f t="shared" ca="1" si="16"/>
        <v>1.0024884337934061</v>
      </c>
      <c r="AT73">
        <f t="shared" ca="1" si="9"/>
        <v>0.97136938487875657</v>
      </c>
      <c r="AU73" t="e">
        <f t="shared" ca="1" si="9"/>
        <v>#DIV/0!</v>
      </c>
      <c r="AV73" t="e">
        <f t="shared" ca="1" si="9"/>
        <v>#NUM!</v>
      </c>
    </row>
    <row r="74" spans="1:48" x14ac:dyDescent="0.25">
      <c r="A74" s="1" t="s">
        <v>267</v>
      </c>
      <c r="B74" s="10">
        <v>9648536</v>
      </c>
      <c r="C74" s="10">
        <v>696595</v>
      </c>
      <c r="D74" s="10">
        <v>449005</v>
      </c>
      <c r="E74" s="10">
        <v>17</v>
      </c>
      <c r="F74" s="10">
        <v>8</v>
      </c>
      <c r="G74" s="10">
        <v>1893</v>
      </c>
      <c r="H74" s="10">
        <v>293</v>
      </c>
      <c r="I74" s="10">
        <v>291</v>
      </c>
      <c r="J74" s="10">
        <v>0</v>
      </c>
      <c r="K74" s="10">
        <v>0</v>
      </c>
      <c r="M74">
        <f t="shared" si="10"/>
        <v>1.9619556790791888E-4</v>
      </c>
      <c r="N74">
        <f t="shared" si="10"/>
        <v>4.206174319367782E-4</v>
      </c>
      <c r="O74">
        <f t="shared" si="10"/>
        <v>6.4809968708588988E-4</v>
      </c>
      <c r="P74">
        <f t="shared" si="10"/>
        <v>0</v>
      </c>
      <c r="Q74">
        <f t="shared" si="10"/>
        <v>0</v>
      </c>
      <c r="S74">
        <f t="shared" si="11"/>
        <v>1.9623406879213772E-4</v>
      </c>
      <c r="T74">
        <f t="shared" si="1"/>
        <v>4.2079443161644028E-4</v>
      </c>
      <c r="U74">
        <f t="shared" si="1"/>
        <v>6.4852001541966932E-4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1.9689086084811872E-4</v>
      </c>
      <c r="AA74">
        <f t="shared" ca="1" si="3"/>
        <v>4.20179000937835E-4</v>
      </c>
      <c r="AB74">
        <f t="shared" ca="1" si="4"/>
        <v>6.4914447319657301E-4</v>
      </c>
      <c r="AC74">
        <f t="shared" ca="1" si="5"/>
        <v>0</v>
      </c>
      <c r="AD74" t="e">
        <f t="shared" ca="1" si="6"/>
        <v>#NUM!</v>
      </c>
      <c r="AF74" t="str">
        <f t="shared" si="13"/>
        <v>2021-17</v>
      </c>
      <c r="AG74">
        <f t="shared" ca="1" si="17"/>
        <v>1.1208635810219182E-3</v>
      </c>
      <c r="AH74">
        <f t="shared" ca="1" si="7"/>
        <v>2.420265320610477E-3</v>
      </c>
      <c r="AI74">
        <f t="shared" ca="1" si="7"/>
        <v>3.2577543891020183E-3</v>
      </c>
      <c r="AJ74">
        <f t="shared" ca="1" si="7"/>
        <v>0</v>
      </c>
      <c r="AK74" t="e">
        <f t="shared" ca="1" si="7"/>
        <v>#NUM!</v>
      </c>
      <c r="AM74">
        <f t="shared" ca="1" si="14"/>
        <v>2.1592862517701423</v>
      </c>
      <c r="AN74">
        <f t="shared" ca="1" si="8"/>
        <v>2.9064682306225396</v>
      </c>
      <c r="AO74">
        <f t="shared" ca="1" si="8"/>
        <v>0</v>
      </c>
      <c r="AP74" t="e">
        <f t="shared" ca="1" si="8"/>
        <v>#NUM!</v>
      </c>
      <c r="AR74" t="str">
        <f t="shared" si="15"/>
        <v>2021-17</v>
      </c>
      <c r="AS74">
        <f t="shared" ca="1" si="16"/>
        <v>1</v>
      </c>
      <c r="AT74">
        <f t="shared" ca="1" si="9"/>
        <v>1</v>
      </c>
      <c r="AU74" t="e">
        <f t="shared" ca="1" si="9"/>
        <v>#DIV/0!</v>
      </c>
      <c r="AV74" t="e">
        <f t="shared" ca="1" si="9"/>
        <v>#NUM!</v>
      </c>
    </row>
    <row r="75" spans="1:48" x14ac:dyDescent="0.25">
      <c r="A75" s="1" t="s">
        <v>268</v>
      </c>
      <c r="B75" s="10">
        <v>9646643</v>
      </c>
      <c r="C75" s="10">
        <v>696302</v>
      </c>
      <c r="D75" s="10">
        <v>448714</v>
      </c>
      <c r="E75" s="10">
        <v>17</v>
      </c>
      <c r="F75" s="10">
        <v>8</v>
      </c>
      <c r="G75" s="10">
        <v>1710</v>
      </c>
      <c r="H75" s="10">
        <v>278</v>
      </c>
      <c r="I75" s="10">
        <v>330</v>
      </c>
      <c r="J75" s="10">
        <v>0</v>
      </c>
      <c r="K75" s="10">
        <v>0</v>
      </c>
      <c r="M75">
        <f t="shared" si="10"/>
        <v>1.7726373827662119E-4</v>
      </c>
      <c r="N75">
        <f t="shared" si="10"/>
        <v>3.9925204868002676E-4</v>
      </c>
      <c r="O75">
        <f t="shared" si="10"/>
        <v>7.3543504325695205E-4</v>
      </c>
      <c r="P75">
        <f t="shared" si="10"/>
        <v>0</v>
      </c>
      <c r="Q75">
        <f t="shared" si="10"/>
        <v>0</v>
      </c>
      <c r="S75">
        <f t="shared" si="11"/>
        <v>1.772951667450277E-4</v>
      </c>
      <c r="T75">
        <f t="shared" si="1"/>
        <v>3.9941151985534466E-4</v>
      </c>
      <c r="U75">
        <f t="shared" si="1"/>
        <v>7.35976339244283E-4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1.7803723166119593E-4</v>
      </c>
      <c r="AA75">
        <f t="shared" ca="1" si="3"/>
        <v>3.9868145688021277E-4</v>
      </c>
      <c r="AB75">
        <f t="shared" ca="1" si="4"/>
        <v>7.3686228231690729E-4</v>
      </c>
      <c r="AC75">
        <f t="shared" ca="1" si="5"/>
        <v>0</v>
      </c>
      <c r="AD75" t="e">
        <f t="shared" ca="1" si="6"/>
        <v>#NUM!</v>
      </c>
      <c r="AF75" t="str">
        <f t="shared" si="13"/>
        <v>2021-18</v>
      </c>
      <c r="AG75">
        <f t="shared" ca="1" si="17"/>
        <v>1.2989008126831141E-3</v>
      </c>
      <c r="AH75">
        <f t="shared" ca="1" si="7"/>
        <v>2.8189467774906896E-3</v>
      </c>
      <c r="AI75">
        <f t="shared" ca="1" si="7"/>
        <v>3.9946166714189251E-3</v>
      </c>
      <c r="AJ75">
        <f t="shared" ca="1" si="7"/>
        <v>0</v>
      </c>
      <c r="AK75" t="e">
        <f t="shared" ca="1" si="7"/>
        <v>#NUM!</v>
      </c>
      <c r="AM75">
        <f t="shared" ca="1" si="14"/>
        <v>2.170255611487105</v>
      </c>
      <c r="AN75">
        <f t="shared" ca="1" si="8"/>
        <v>3.0753823790188592</v>
      </c>
      <c r="AO75">
        <f t="shared" ca="1" si="8"/>
        <v>0</v>
      </c>
      <c r="AP75" t="e">
        <f t="shared" ca="1" si="8"/>
        <v>#NUM!</v>
      </c>
      <c r="AR75" t="str">
        <f t="shared" si="15"/>
        <v>2021-18</v>
      </c>
      <c r="AS75">
        <f t="shared" ca="1" si="16"/>
        <v>1.0050800859348641</v>
      </c>
      <c r="AT75">
        <f t="shared" ca="1" si="9"/>
        <v>1.0581166333134631</v>
      </c>
      <c r="AU75" t="e">
        <f t="shared" ca="1" si="9"/>
        <v>#DIV/0!</v>
      </c>
      <c r="AV75" t="e">
        <f t="shared" ca="1" si="9"/>
        <v>#NUM!</v>
      </c>
    </row>
    <row r="76" spans="1:48" x14ac:dyDescent="0.25">
      <c r="A76" s="1" t="s">
        <v>269</v>
      </c>
      <c r="B76" s="10">
        <v>9644933</v>
      </c>
      <c r="C76" s="10">
        <v>696024</v>
      </c>
      <c r="D76" s="10">
        <v>448384</v>
      </c>
      <c r="E76" s="10">
        <v>17</v>
      </c>
      <c r="F76" s="10">
        <v>8</v>
      </c>
      <c r="G76" s="10">
        <v>1629</v>
      </c>
      <c r="H76" s="10">
        <v>306</v>
      </c>
      <c r="I76" s="10">
        <v>310</v>
      </c>
      <c r="J76" s="10">
        <v>0</v>
      </c>
      <c r="K76" s="10">
        <v>0</v>
      </c>
      <c r="M76">
        <f t="shared" si="10"/>
        <v>1.688969741935999E-4</v>
      </c>
      <c r="N76">
        <f t="shared" si="10"/>
        <v>4.3964001241336508E-4</v>
      </c>
      <c r="O76">
        <f t="shared" si="10"/>
        <v>6.9137168141592919E-4</v>
      </c>
      <c r="P76">
        <f t="shared" si="10"/>
        <v>0</v>
      </c>
      <c r="Q76">
        <f t="shared" si="10"/>
        <v>0</v>
      </c>
      <c r="S76">
        <f t="shared" si="11"/>
        <v>1.6892550560201482E-4</v>
      </c>
      <c r="T76">
        <f t="shared" si="1"/>
        <v>4.398333878569211E-4</v>
      </c>
      <c r="U76">
        <f t="shared" si="1"/>
        <v>6.9185003451510425E-4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1.6977430098551427E-4</v>
      </c>
      <c r="AA76">
        <f t="shared" ca="1" si="3"/>
        <v>4.3886882674484638E-4</v>
      </c>
      <c r="AB76">
        <f t="shared" ca="1" si="4"/>
        <v>6.9284954518836596E-4</v>
      </c>
      <c r="AC76">
        <f t="shared" ca="1" si="5"/>
        <v>0</v>
      </c>
      <c r="AD76" t="e">
        <f t="shared" ca="1" si="6"/>
        <v>#NUM!</v>
      </c>
      <c r="AF76" t="str">
        <f t="shared" si="13"/>
        <v>2021-19</v>
      </c>
      <c r="AG76">
        <f t="shared" ca="1" si="17"/>
        <v>1.4686751136686283E-3</v>
      </c>
      <c r="AH76">
        <f t="shared" ca="1" si="7"/>
        <v>3.257815604235536E-3</v>
      </c>
      <c r="AI76">
        <f t="shared" ca="1" si="7"/>
        <v>4.6874662166072906E-3</v>
      </c>
      <c r="AJ76">
        <f t="shared" ca="1" si="7"/>
        <v>0</v>
      </c>
      <c r="AK76" t="e">
        <f t="shared" ca="1" si="7"/>
        <v>#NUM!</v>
      </c>
      <c r="AM76">
        <f t="shared" ca="1" si="14"/>
        <v>2.2182003180388774</v>
      </c>
      <c r="AN76">
        <f t="shared" ca="1" si="8"/>
        <v>3.1916290900431954</v>
      </c>
      <c r="AO76">
        <f t="shared" ca="1" si="8"/>
        <v>0</v>
      </c>
      <c r="AP76" t="e">
        <f t="shared" ca="1" si="8"/>
        <v>#NUM!</v>
      </c>
      <c r="AR76" t="str">
        <f t="shared" si="15"/>
        <v>2021-19</v>
      </c>
      <c r="AS76">
        <f t="shared" ca="1" si="16"/>
        <v>1.0272840463928479</v>
      </c>
      <c r="AT76">
        <f t="shared" ca="1" si="9"/>
        <v>1.0981124983291413</v>
      </c>
      <c r="AU76" t="e">
        <f t="shared" ca="1" si="9"/>
        <v>#DIV/0!</v>
      </c>
      <c r="AV76" t="e">
        <f t="shared" ca="1" si="9"/>
        <v>#NUM!</v>
      </c>
    </row>
    <row r="77" spans="1:48" x14ac:dyDescent="0.25">
      <c r="A77" s="1" t="s">
        <v>270</v>
      </c>
      <c r="B77" s="10">
        <v>9643304</v>
      </c>
      <c r="C77" s="10">
        <v>695718</v>
      </c>
      <c r="D77" s="10">
        <v>448074</v>
      </c>
      <c r="E77" s="10">
        <v>17</v>
      </c>
      <c r="F77" s="10">
        <v>8</v>
      </c>
      <c r="G77" s="10">
        <v>1485</v>
      </c>
      <c r="H77" s="10">
        <v>242</v>
      </c>
      <c r="I77" s="10">
        <v>320</v>
      </c>
      <c r="J77" s="10">
        <v>0</v>
      </c>
      <c r="K77" s="10">
        <v>0</v>
      </c>
      <c r="M77">
        <f t="shared" si="10"/>
        <v>1.5399286385662009E-4</v>
      </c>
      <c r="N77">
        <f t="shared" si="10"/>
        <v>3.47842085442665E-4</v>
      </c>
      <c r="O77">
        <f t="shared" si="10"/>
        <v>7.1416774907716134E-4</v>
      </c>
      <c r="P77">
        <f t="shared" si="10"/>
        <v>0</v>
      </c>
      <c r="Q77">
        <f t="shared" si="10"/>
        <v>0</v>
      </c>
      <c r="S77">
        <f t="shared" si="11"/>
        <v>1.5401658161553095E-4</v>
      </c>
      <c r="T77">
        <f t="shared" si="1"/>
        <v>3.4796312517146934E-4</v>
      </c>
      <c r="U77">
        <f t="shared" si="1"/>
        <v>7.1467817958160572E-4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1.5491982254462521E-4</v>
      </c>
      <c r="AA77">
        <f t="shared" ca="1" si="3"/>
        <v>3.4707301832035678E-4</v>
      </c>
      <c r="AB77">
        <f t="shared" ca="1" si="4"/>
        <v>7.1588289659142864E-4</v>
      </c>
      <c r="AC77">
        <f t="shared" ca="1" si="5"/>
        <v>0</v>
      </c>
      <c r="AD77" t="e">
        <f t="shared" ca="1" si="6"/>
        <v>#NUM!</v>
      </c>
      <c r="AF77" t="str">
        <f t="shared" si="13"/>
        <v>2021-20</v>
      </c>
      <c r="AG77">
        <f t="shared" ca="1" si="17"/>
        <v>1.6235949362132535E-3</v>
      </c>
      <c r="AH77">
        <f t="shared" ca="1" si="7"/>
        <v>3.6048886225558928E-3</v>
      </c>
      <c r="AI77">
        <f t="shared" ca="1" si="7"/>
        <v>5.4033491131987195E-3</v>
      </c>
      <c r="AJ77">
        <f t="shared" ca="1" si="7"/>
        <v>0</v>
      </c>
      <c r="AK77" t="e">
        <f t="shared" ref="AK77:AK140" ca="1" si="19">IF((ROW()-14)&gt;=($B$2), AD77+AK76,0)</f>
        <v>#NUM!</v>
      </c>
      <c r="AM77">
        <f t="shared" ca="1" si="14"/>
        <v>2.2203128022582126</v>
      </c>
      <c r="AN77">
        <f t="shared" ca="1" si="8"/>
        <v>3.3280154998518721</v>
      </c>
      <c r="AO77">
        <f t="shared" ca="1" si="8"/>
        <v>0</v>
      </c>
      <c r="AP77" t="e">
        <f t="shared" ca="1" si="8"/>
        <v>#NUM!</v>
      </c>
      <c r="AR77" t="str">
        <f t="shared" si="15"/>
        <v>2021-20</v>
      </c>
      <c r="AS77">
        <f t="shared" ca="1" si="16"/>
        <v>1.0282623716230499</v>
      </c>
      <c r="AT77">
        <f t="shared" ca="1" si="9"/>
        <v>1.1450376318543283</v>
      </c>
      <c r="AU77" t="e">
        <f t="shared" ca="1" si="9"/>
        <v>#DIV/0!</v>
      </c>
      <c r="AV77" t="e">
        <f t="shared" ca="1" si="9"/>
        <v>#NUM!</v>
      </c>
    </row>
    <row r="78" spans="1:48" x14ac:dyDescent="0.25">
      <c r="A78" s="1" t="s">
        <v>271</v>
      </c>
      <c r="B78" s="10">
        <v>9641819</v>
      </c>
      <c r="C78" s="10">
        <v>695476</v>
      </c>
      <c r="D78" s="10">
        <v>447754</v>
      </c>
      <c r="E78" s="10">
        <v>17</v>
      </c>
      <c r="F78" s="10">
        <v>8</v>
      </c>
      <c r="G78" s="10">
        <v>1373</v>
      </c>
      <c r="H78" s="10">
        <v>293</v>
      </c>
      <c r="I78" s="10">
        <v>287</v>
      </c>
      <c r="J78" s="10">
        <v>1</v>
      </c>
      <c r="K78" s="10">
        <v>0</v>
      </c>
      <c r="M78">
        <f t="shared" ref="M78:Q128" si="20">G78/B78</f>
        <v>1.4240051591924718E-4</v>
      </c>
      <c r="N78">
        <f t="shared" si="20"/>
        <v>4.2129419275431501E-4</v>
      </c>
      <c r="O78">
        <f t="shared" si="20"/>
        <v>6.4097696502990486E-4</v>
      </c>
      <c r="P78">
        <f t="shared" si="20"/>
        <v>5.8823529411764705E-2</v>
      </c>
      <c r="Q78">
        <f t="shared" si="20"/>
        <v>0</v>
      </c>
      <c r="S78">
        <f t="shared" si="11"/>
        <v>1.4242079695497693E-4</v>
      </c>
      <c r="T78">
        <f t="shared" si="11"/>
        <v>4.2147176259675205E-4</v>
      </c>
      <c r="U78">
        <f t="shared" si="11"/>
        <v>6.4138810200254758E-4</v>
      </c>
      <c r="V78">
        <f t="shared" si="11"/>
        <v>6.2520356981334055E-2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1.433757523144484E-4</v>
      </c>
      <c r="AA78">
        <f t="shared" ref="AA78:AA141" ca="1" si="22">T78*EXP(-AA$1*(ROW()-ROW(T$14)-$B$2))</f>
        <v>4.2023982152956143E-4</v>
      </c>
      <c r="AB78">
        <f t="shared" ref="AB78:AB141" ca="1" si="23">U78*EXP(-AB$1*(ROW()-ROW(U$14)-$B$2))</f>
        <v>6.4262387764052562E-4</v>
      </c>
      <c r="AC78">
        <f t="shared" ref="AC78:AC141" ca="1" si="24">V78*EXP(-AC$1*(ROW()-ROW(V$14)-$B$2))</f>
        <v>5.0978063394738905E-2</v>
      </c>
      <c r="AD78" t="e">
        <f t="shared" ref="AD78:AD141" ca="1" si="25">W78*EXP(-AD$1*(ROW()-ROW(W$14)-$B$2))</f>
        <v>#NUM!</v>
      </c>
      <c r="AF78" t="str">
        <f t="shared" si="13"/>
        <v>2021-21</v>
      </c>
      <c r="AG78">
        <f t="shared" ca="1" si="17"/>
        <v>1.766970688527702E-3</v>
      </c>
      <c r="AH78">
        <f t="shared" ca="1" si="17"/>
        <v>4.0251284440854544E-3</v>
      </c>
      <c r="AI78">
        <f t="shared" ca="1" si="17"/>
        <v>6.045972990839245E-3</v>
      </c>
      <c r="AJ78">
        <f t="shared" ca="1" si="17"/>
        <v>5.0978063394738905E-2</v>
      </c>
      <c r="AK78" t="e">
        <f t="shared" ca="1" si="19"/>
        <v>#NUM!</v>
      </c>
      <c r="AM78">
        <f t="shared" ca="1" si="14"/>
        <v>2.2779825778770126</v>
      </c>
      <c r="AN78">
        <f t="shared" ca="1" si="14"/>
        <v>3.4216600366341949</v>
      </c>
      <c r="AO78">
        <f t="shared" ca="1" si="14"/>
        <v>28.850542754172963</v>
      </c>
      <c r="AP78" t="e">
        <f t="shared" ca="1" si="14"/>
        <v>#NUM!</v>
      </c>
      <c r="AR78" t="str">
        <f t="shared" si="15"/>
        <v>2021-21</v>
      </c>
      <c r="AS78">
        <f t="shared" ca="1" si="16"/>
        <v>1.0549701671140477</v>
      </c>
      <c r="AT78">
        <f t="shared" ca="1" si="16"/>
        <v>1.1772569885965365</v>
      </c>
      <c r="AU78" t="e">
        <f t="shared" ca="1" si="16"/>
        <v>#DIV/0!</v>
      </c>
      <c r="AV78" t="e">
        <f t="shared" ca="1" si="16"/>
        <v>#NUM!</v>
      </c>
    </row>
    <row r="79" spans="1:48" x14ac:dyDescent="0.25">
      <c r="A79" s="1" t="s">
        <v>272</v>
      </c>
      <c r="B79" s="10">
        <v>9640446</v>
      </c>
      <c r="C79" s="10">
        <v>695183</v>
      </c>
      <c r="D79" s="10">
        <v>447467</v>
      </c>
      <c r="E79" s="10">
        <v>16</v>
      </c>
      <c r="F79" s="10">
        <v>8</v>
      </c>
      <c r="G79" s="10">
        <v>1454</v>
      </c>
      <c r="H79" s="10">
        <v>278</v>
      </c>
      <c r="I79" s="10">
        <v>334</v>
      </c>
      <c r="J79" s="10">
        <v>0</v>
      </c>
      <c r="K79" s="10">
        <v>0</v>
      </c>
      <c r="M79">
        <f t="shared" si="20"/>
        <v>1.5082289761282828E-4</v>
      </c>
      <c r="N79">
        <f t="shared" si="20"/>
        <v>3.9989470398441848E-4</v>
      </c>
      <c r="O79">
        <f t="shared" si="20"/>
        <v>7.464237586235409E-4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1.5084564887667397E-4</v>
      </c>
      <c r="T79">
        <f t="shared" si="26"/>
        <v>4.0005468906927283E-4</v>
      </c>
      <c r="U79">
        <f t="shared" si="26"/>
        <v>7.469813579638958E-4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1.5198400088229771E-4</v>
      </c>
      <c r="AA79">
        <f t="shared" ca="1" si="22"/>
        <v>3.9873942207121799E-4</v>
      </c>
      <c r="AB79">
        <f t="shared" ca="1" si="23"/>
        <v>7.4860068020599871E-4</v>
      </c>
      <c r="AC79">
        <f t="shared" ca="1" si="24"/>
        <v>0</v>
      </c>
      <c r="AD79" t="e">
        <f t="shared" ca="1" si="25"/>
        <v>#NUM!</v>
      </c>
      <c r="AF79" t="str">
        <f t="shared" ref="AF79:AF142" si="28">$A79</f>
        <v>2021-22</v>
      </c>
      <c r="AG79">
        <f t="shared" ref="AG79:AK142" ca="1" si="29">IF((ROW()-14)&gt;=($B$2), Z79+AG78,0)</f>
        <v>1.9189546894099996E-3</v>
      </c>
      <c r="AH79">
        <f t="shared" ca="1" si="29"/>
        <v>4.4238678661566722E-3</v>
      </c>
      <c r="AI79">
        <f t="shared" ca="1" si="29"/>
        <v>6.7945736710452436E-3</v>
      </c>
      <c r="AJ79">
        <f t="shared" ca="1" si="29"/>
        <v>5.0978063394738905E-2</v>
      </c>
      <c r="AK79" t="e">
        <f t="shared" ca="1" si="19"/>
        <v>#NUM!</v>
      </c>
      <c r="AM79">
        <f t="shared" ref="AM79:AP142" ca="1" si="30">AH79/$AG79</f>
        <v>2.3053529562580923</v>
      </c>
      <c r="AN79">
        <f t="shared" ca="1" si="30"/>
        <v>3.5407681632828436</v>
      </c>
      <c r="AO79">
        <f t="shared" ca="1" si="30"/>
        <v>26.565537829563127</v>
      </c>
      <c r="AP79" t="e">
        <f t="shared" ca="1" si="30"/>
        <v>#NUM!</v>
      </c>
      <c r="AR79" t="str">
        <f t="shared" ref="AR79:AR142" si="31">$A79</f>
        <v>2021-22</v>
      </c>
      <c r="AS79">
        <f t="shared" ref="AS79:AV142" ca="1" si="32">AM79/(OFFSET(AM$14,$B$1+$B$2,0))</f>
        <v>1.0676458271191267</v>
      </c>
      <c r="AT79">
        <f t="shared" ca="1" si="32"/>
        <v>1.2182373528041084</v>
      </c>
      <c r="AU79" t="e">
        <f t="shared" ca="1" si="32"/>
        <v>#DIV/0!</v>
      </c>
      <c r="AV79" t="e">
        <f t="shared" ca="1" si="32"/>
        <v>#NUM!</v>
      </c>
    </row>
    <row r="80" spans="1:48" x14ac:dyDescent="0.25">
      <c r="A80" s="1" t="s">
        <v>273</v>
      </c>
      <c r="B80" s="10">
        <v>9638992</v>
      </c>
      <c r="C80" s="10">
        <v>694905</v>
      </c>
      <c r="D80" s="10">
        <v>447133</v>
      </c>
      <c r="E80" s="10">
        <v>16</v>
      </c>
      <c r="F80" s="10">
        <v>8</v>
      </c>
      <c r="G80" s="10">
        <v>1388</v>
      </c>
      <c r="H80" s="10">
        <v>258</v>
      </c>
      <c r="I80" s="10">
        <v>318</v>
      </c>
      <c r="J80" s="10">
        <v>0</v>
      </c>
      <c r="K80" s="10">
        <v>0</v>
      </c>
      <c r="M80">
        <f t="shared" si="20"/>
        <v>1.4399845958996542E-4</v>
      </c>
      <c r="N80">
        <f t="shared" si="20"/>
        <v>3.71273771234917E-4</v>
      </c>
      <c r="O80">
        <f t="shared" si="20"/>
        <v>7.1119778678827104E-4</v>
      </c>
      <c r="P80">
        <f t="shared" si="20"/>
        <v>0</v>
      </c>
      <c r="Q80">
        <f t="shared" si="20"/>
        <v>0</v>
      </c>
      <c r="S80">
        <f t="shared" si="26"/>
        <v>1.4401919838162279E-4</v>
      </c>
      <c r="T80">
        <f t="shared" si="26"/>
        <v>3.7141167091464067E-4</v>
      </c>
      <c r="U80">
        <f t="shared" si="26"/>
        <v>7.1170397910285332E-4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1.4522729954604942E-4</v>
      </c>
      <c r="AA80">
        <f t="shared" ca="1" si="22"/>
        <v>3.7005514471482768E-4</v>
      </c>
      <c r="AB80">
        <f t="shared" ca="1" si="23"/>
        <v>7.134184600749206E-4</v>
      </c>
      <c r="AC80">
        <f t="shared" ca="1" si="24"/>
        <v>0</v>
      </c>
      <c r="AD80" t="e">
        <f t="shared" ca="1" si="25"/>
        <v>#NUM!</v>
      </c>
      <c r="AF80" t="str">
        <f t="shared" si="28"/>
        <v>2021-23</v>
      </c>
      <c r="AG80">
        <f t="shared" ca="1" si="29"/>
        <v>2.064181988956049E-3</v>
      </c>
      <c r="AH80">
        <f t="shared" ca="1" si="29"/>
        <v>4.7939230108715002E-3</v>
      </c>
      <c r="AI80">
        <f t="shared" ca="1" si="29"/>
        <v>7.507992131120164E-3</v>
      </c>
      <c r="AJ80">
        <f t="shared" ca="1" si="29"/>
        <v>5.0978063394738905E-2</v>
      </c>
      <c r="AK80" t="e">
        <f t="shared" ca="1" si="19"/>
        <v>#NUM!</v>
      </c>
      <c r="AM80">
        <f t="shared" ca="1" si="30"/>
        <v>2.3224323419738808</v>
      </c>
      <c r="AN80">
        <f t="shared" ca="1" si="30"/>
        <v>3.6372723777699942</v>
      </c>
      <c r="AO80">
        <f t="shared" ca="1" si="30"/>
        <v>24.696496562553982</v>
      </c>
      <c r="AP80" t="e">
        <f t="shared" ca="1" si="30"/>
        <v>#NUM!</v>
      </c>
      <c r="AR80" t="str">
        <f t="shared" si="31"/>
        <v>2021-23</v>
      </c>
      <c r="AS80">
        <f t="shared" ca="1" si="32"/>
        <v>1.0755555638211443</v>
      </c>
      <c r="AT80">
        <f t="shared" ca="1" si="32"/>
        <v>1.2514406107893095</v>
      </c>
      <c r="AU80" t="e">
        <f t="shared" ca="1" si="32"/>
        <v>#DIV/0!</v>
      </c>
      <c r="AV80" t="e">
        <f t="shared" ca="1" si="32"/>
        <v>#NUM!</v>
      </c>
    </row>
    <row r="81" spans="1:48" s="5" customFormat="1" x14ac:dyDescent="0.25">
      <c r="A81" s="1" t="s">
        <v>31</v>
      </c>
      <c r="B81" s="10">
        <v>9637604</v>
      </c>
      <c r="C81" s="10">
        <v>694647</v>
      </c>
      <c r="D81" s="10">
        <v>446815</v>
      </c>
      <c r="E81" s="10">
        <v>16</v>
      </c>
      <c r="F81" s="10">
        <v>8</v>
      </c>
      <c r="G81" s="10">
        <v>1422</v>
      </c>
      <c r="H81" s="10">
        <v>295</v>
      </c>
      <c r="I81" s="10">
        <v>346</v>
      </c>
      <c r="J81" s="10">
        <v>0</v>
      </c>
      <c r="K81" s="10">
        <v>0</v>
      </c>
      <c r="M81" s="5">
        <f t="shared" si="20"/>
        <v>1.4754704592552257E-4</v>
      </c>
      <c r="N81" s="5">
        <f t="shared" si="20"/>
        <v>4.2467613046626558E-4</v>
      </c>
      <c r="O81" s="5">
        <f t="shared" si="20"/>
        <v>7.7436970558284748E-4</v>
      </c>
      <c r="P81" s="5">
        <f t="shared" si="20"/>
        <v>0</v>
      </c>
      <c r="Q81" s="5">
        <f t="shared" si="20"/>
        <v>0</v>
      </c>
      <c r="S81" s="5">
        <f t="shared" si="26"/>
        <v>1.4756881953656401E-4</v>
      </c>
      <c r="T81" s="5">
        <f t="shared" si="26"/>
        <v>4.2485656329553997E-4</v>
      </c>
      <c r="U81" s="5">
        <f t="shared" si="26"/>
        <v>7.7496985751902467E-4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1.4893105399185007E-4</v>
      </c>
      <c r="AA81" s="5">
        <f t="shared" ca="1" si="22"/>
        <v>4.2314997700558846E-4</v>
      </c>
      <c r="AB81" s="5">
        <f t="shared" ca="1" si="23"/>
        <v>7.7702368065166465E-4</v>
      </c>
      <c r="AC81" s="5">
        <f t="shared" ca="1" si="24"/>
        <v>0</v>
      </c>
      <c r="AD81" s="5" t="e">
        <f t="shared" ca="1" si="25"/>
        <v>#NUM!</v>
      </c>
      <c r="AF81" s="5" t="str">
        <f t="shared" si="28"/>
        <v>2021-24</v>
      </c>
      <c r="AG81" s="5">
        <f t="shared" ca="1" si="29"/>
        <v>2.2131130429478992E-3</v>
      </c>
      <c r="AH81" s="5">
        <f t="shared" ca="1" si="29"/>
        <v>5.2170729878770888E-3</v>
      </c>
      <c r="AI81" s="5">
        <f t="shared" ca="1" si="29"/>
        <v>8.2850158117718283E-3</v>
      </c>
      <c r="AJ81" s="5">
        <f t="shared" ca="1" si="29"/>
        <v>5.0978063394738905E-2</v>
      </c>
      <c r="AK81" s="5" t="e">
        <f t="shared" ca="1" si="19"/>
        <v>#NUM!</v>
      </c>
      <c r="AM81" s="5">
        <f t="shared" ca="1" si="30"/>
        <v>2.3573459134865837</v>
      </c>
      <c r="AN81" s="5">
        <f t="shared" ca="1" si="30"/>
        <v>3.7436026316740083</v>
      </c>
      <c r="AO81" s="5">
        <f t="shared" ca="1" si="30"/>
        <v>23.034550158737204</v>
      </c>
      <c r="AP81" s="5" t="e">
        <f t="shared" ca="1" si="30"/>
        <v>#NUM!</v>
      </c>
      <c r="AR81" s="5" t="str">
        <f t="shared" si="31"/>
        <v>2021-24</v>
      </c>
      <c r="AS81" s="5">
        <f t="shared" ca="1" si="32"/>
        <v>1.0917245972154344</v>
      </c>
      <c r="AT81" s="5">
        <f t="shared" ca="1" si="32"/>
        <v>1.2880246177238146</v>
      </c>
      <c r="AU81" s="5" t="e">
        <f t="shared" ca="1" si="32"/>
        <v>#DIV/0!</v>
      </c>
      <c r="AV81" s="5" t="e">
        <f t="shared" ca="1" si="32"/>
        <v>#NUM!</v>
      </c>
    </row>
    <row r="82" spans="1:48" x14ac:dyDescent="0.25">
      <c r="A82" s="1" t="s">
        <v>32</v>
      </c>
      <c r="B82" s="10">
        <v>9636182</v>
      </c>
      <c r="C82" s="10">
        <v>694352</v>
      </c>
      <c r="D82" s="10">
        <v>446469</v>
      </c>
      <c r="E82" s="10">
        <v>16</v>
      </c>
      <c r="F82" s="10">
        <v>8</v>
      </c>
      <c r="G82" s="10">
        <v>1378</v>
      </c>
      <c r="H82" s="10">
        <v>265</v>
      </c>
      <c r="I82" s="10">
        <v>365</v>
      </c>
      <c r="J82" s="10">
        <v>0</v>
      </c>
      <c r="K82" s="10">
        <v>0</v>
      </c>
      <c r="M82">
        <f t="shared" si="20"/>
        <v>1.4300269546590132E-4</v>
      </c>
      <c r="N82">
        <f t="shared" si="20"/>
        <v>3.8165080535520888E-4</v>
      </c>
      <c r="O82">
        <f t="shared" si="20"/>
        <v>8.1752596484862335E-4</v>
      </c>
      <c r="P82">
        <f t="shared" si="20"/>
        <v>0</v>
      </c>
      <c r="Q82">
        <f t="shared" si="20"/>
        <v>0</v>
      </c>
      <c r="S82">
        <f t="shared" si="26"/>
        <v>1.4302314840544428E-4</v>
      </c>
      <c r="T82">
        <f t="shared" si="26"/>
        <v>3.8179652294179778E-4</v>
      </c>
      <c r="U82">
        <f t="shared" si="26"/>
        <v>8.1819490603584895E-4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1.4446404838961034E-4</v>
      </c>
      <c r="AA82">
        <f t="shared" ca="1" si="22"/>
        <v>3.8012378829982798E-4</v>
      </c>
      <c r="AB82">
        <f t="shared" ca="1" si="23"/>
        <v>8.2056069408659128E-4</v>
      </c>
      <c r="AC82">
        <f t="shared" ca="1" si="24"/>
        <v>0</v>
      </c>
      <c r="AD82" t="e">
        <f t="shared" ca="1" si="25"/>
        <v>#NUM!</v>
      </c>
      <c r="AF82" t="str">
        <f t="shared" si="28"/>
        <v>2021-25</v>
      </c>
      <c r="AG82">
        <f t="shared" ca="1" si="29"/>
        <v>2.3575770913375096E-3</v>
      </c>
      <c r="AH82">
        <f t="shared" ca="1" si="29"/>
        <v>5.5971967761769166E-3</v>
      </c>
      <c r="AI82">
        <f t="shared" ca="1" si="29"/>
        <v>9.10557650585842E-3</v>
      </c>
      <c r="AJ82">
        <f t="shared" ca="1" si="29"/>
        <v>5.0978063394738905E-2</v>
      </c>
      <c r="AK82" t="e">
        <f t="shared" ca="1" si="19"/>
        <v>#NUM!</v>
      </c>
      <c r="AM82">
        <f t="shared" ca="1" si="30"/>
        <v>2.3741309655335572</v>
      </c>
      <c r="AN82">
        <f t="shared" ca="1" si="30"/>
        <v>3.8622603431782627</v>
      </c>
      <c r="AO82">
        <f t="shared" ca="1" si="30"/>
        <v>21.623073782846198</v>
      </c>
      <c r="AP82" t="e">
        <f t="shared" ca="1" si="30"/>
        <v>#NUM!</v>
      </c>
      <c r="AR82" t="str">
        <f t="shared" si="31"/>
        <v>2021-25</v>
      </c>
      <c r="AS82">
        <f t="shared" ca="1" si="32"/>
        <v>1.0994980232876901</v>
      </c>
      <c r="AT82">
        <f t="shared" ca="1" si="32"/>
        <v>1.3288500120130338</v>
      </c>
      <c r="AU82" t="e">
        <f t="shared" ca="1" si="32"/>
        <v>#DIV/0!</v>
      </c>
      <c r="AV82" t="e">
        <f t="shared" ca="1" si="32"/>
        <v>#NUM!</v>
      </c>
    </row>
    <row r="83" spans="1:48" x14ac:dyDescent="0.25">
      <c r="A83" s="1" t="s">
        <v>33</v>
      </c>
      <c r="B83" s="10">
        <v>9634804</v>
      </c>
      <c r="C83" s="10">
        <v>694087</v>
      </c>
      <c r="D83" s="10">
        <v>446104</v>
      </c>
      <c r="E83" s="10">
        <v>16</v>
      </c>
      <c r="F83" s="10">
        <v>8</v>
      </c>
      <c r="G83" s="10">
        <v>1280</v>
      </c>
      <c r="H83" s="10">
        <v>289</v>
      </c>
      <c r="I83" s="10">
        <v>310</v>
      </c>
      <c r="J83" s="10">
        <v>0</v>
      </c>
      <c r="K83" s="10">
        <v>0</v>
      </c>
      <c r="M83">
        <f t="shared" si="20"/>
        <v>1.3285169060003711E-4</v>
      </c>
      <c r="N83">
        <f t="shared" si="20"/>
        <v>4.163743161880283E-4</v>
      </c>
      <c r="O83">
        <f t="shared" si="20"/>
        <v>6.9490522389397986E-4</v>
      </c>
      <c r="P83">
        <f t="shared" si="20"/>
        <v>0</v>
      </c>
      <c r="Q83">
        <f t="shared" si="20"/>
        <v>0</v>
      </c>
      <c r="S83">
        <f t="shared" si="26"/>
        <v>1.32869342712344E-4</v>
      </c>
      <c r="T83">
        <f t="shared" si="26"/>
        <v>4.1654776199809789E-4</v>
      </c>
      <c r="U83">
        <f t="shared" si="26"/>
        <v>6.9538848098469632E-4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1.3432010448917938E-4</v>
      </c>
      <c r="AA83">
        <f t="shared" ca="1" si="22"/>
        <v>4.1457105363581966E-4</v>
      </c>
      <c r="AB83">
        <f t="shared" ca="1" si="23"/>
        <v>6.9756699789221487E-4</v>
      </c>
      <c r="AC83">
        <f t="shared" ca="1" si="24"/>
        <v>0</v>
      </c>
      <c r="AD83" t="e">
        <f t="shared" ca="1" si="25"/>
        <v>#NUM!</v>
      </c>
      <c r="AF83" t="str">
        <f t="shared" si="28"/>
        <v>2021-26</v>
      </c>
      <c r="AG83">
        <f t="shared" ca="1" si="29"/>
        <v>2.4918971958266889E-3</v>
      </c>
      <c r="AH83">
        <f t="shared" ca="1" si="29"/>
        <v>6.0117678298127362E-3</v>
      </c>
      <c r="AI83">
        <f t="shared" ca="1" si="29"/>
        <v>9.8031435037506352E-3</v>
      </c>
      <c r="AJ83">
        <f t="shared" ca="1" si="29"/>
        <v>5.0978063394738905E-2</v>
      </c>
      <c r="AK83" t="e">
        <f t="shared" ca="1" si="19"/>
        <v>#NUM!</v>
      </c>
      <c r="AM83">
        <f t="shared" ca="1" si="30"/>
        <v>2.4125264235944242</v>
      </c>
      <c r="AN83">
        <f t="shared" ca="1" si="30"/>
        <v>3.9340080000765982</v>
      </c>
      <c r="AO83">
        <f t="shared" ca="1" si="30"/>
        <v>20.457530703961041</v>
      </c>
      <c r="AP83" t="e">
        <f t="shared" ca="1" si="30"/>
        <v>#NUM!</v>
      </c>
      <c r="AR83" t="str">
        <f t="shared" si="31"/>
        <v>2021-26</v>
      </c>
      <c r="AS83">
        <f t="shared" ca="1" si="32"/>
        <v>1.1172795740336328</v>
      </c>
      <c r="AT83">
        <f t="shared" ca="1" si="32"/>
        <v>1.353535524189772</v>
      </c>
      <c r="AU83" t="e">
        <f t="shared" ca="1" si="32"/>
        <v>#DIV/0!</v>
      </c>
      <c r="AV83" t="e">
        <f t="shared" ca="1" si="32"/>
        <v>#NUM!</v>
      </c>
    </row>
    <row r="84" spans="1:48" x14ac:dyDescent="0.25">
      <c r="A84" s="1" t="s">
        <v>34</v>
      </c>
      <c r="B84" s="10">
        <v>9633524</v>
      </c>
      <c r="C84" s="10">
        <v>693798</v>
      </c>
      <c r="D84" s="10">
        <v>445794</v>
      </c>
      <c r="E84" s="10">
        <v>16</v>
      </c>
      <c r="F84" s="10">
        <v>8</v>
      </c>
      <c r="G84" s="10">
        <v>1342</v>
      </c>
      <c r="H84" s="10">
        <v>275</v>
      </c>
      <c r="I84" s="10">
        <v>320</v>
      </c>
      <c r="J84" s="10">
        <v>0</v>
      </c>
      <c r="K84" s="10">
        <v>0</v>
      </c>
      <c r="M84">
        <f t="shared" si="20"/>
        <v>1.3930520129497783E-4</v>
      </c>
      <c r="N84">
        <f t="shared" si="20"/>
        <v>3.9636897194860751E-4</v>
      </c>
      <c r="O84">
        <f t="shared" si="20"/>
        <v>7.1782033854201721E-4</v>
      </c>
      <c r="P84">
        <f t="shared" si="20"/>
        <v>0</v>
      </c>
      <c r="Q84">
        <f t="shared" si="20"/>
        <v>0</v>
      </c>
      <c r="S84">
        <f t="shared" si="26"/>
        <v>1.3932461016322528E-4</v>
      </c>
      <c r="T84">
        <f t="shared" si="26"/>
        <v>3.9652614780368381E-4</v>
      </c>
      <c r="U84">
        <f t="shared" si="26"/>
        <v>7.1833600560331076E-4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1.4096355966505613E-4</v>
      </c>
      <c r="AA84">
        <f t="shared" ca="1" si="22"/>
        <v>3.945000755981851E-4</v>
      </c>
      <c r="AB84">
        <f t="shared" ca="1" si="23"/>
        <v>7.2075981261209368E-4</v>
      </c>
      <c r="AC84">
        <f t="shared" ca="1" si="24"/>
        <v>0</v>
      </c>
      <c r="AD84" t="e">
        <f t="shared" ca="1" si="25"/>
        <v>#NUM!</v>
      </c>
      <c r="AF84" t="str">
        <f t="shared" si="28"/>
        <v>2021-27</v>
      </c>
      <c r="AG84">
        <f t="shared" ca="1" si="29"/>
        <v>2.632860755491745E-3</v>
      </c>
      <c r="AH84">
        <f t="shared" ca="1" si="29"/>
        <v>6.4062679054109209E-3</v>
      </c>
      <c r="AI84">
        <f t="shared" ca="1" si="29"/>
        <v>1.0523903316362729E-2</v>
      </c>
      <c r="AJ84">
        <f t="shared" ca="1" si="29"/>
        <v>5.0978063394738905E-2</v>
      </c>
      <c r="AK84" t="e">
        <f t="shared" ca="1" si="19"/>
        <v>#NUM!</v>
      </c>
      <c r="AM84">
        <f t="shared" ca="1" si="30"/>
        <v>2.4331966254001185</v>
      </c>
      <c r="AN84">
        <f t="shared" ca="1" si="30"/>
        <v>3.9971363067383932</v>
      </c>
      <c r="AO84">
        <f t="shared" ca="1" si="30"/>
        <v>19.362232996335436</v>
      </c>
      <c r="AP84" t="e">
        <f t="shared" ca="1" si="30"/>
        <v>#NUM!</v>
      </c>
      <c r="AR84" t="str">
        <f t="shared" si="31"/>
        <v>2021-27</v>
      </c>
      <c r="AS84">
        <f t="shared" ca="1" si="32"/>
        <v>1.1268522751003622</v>
      </c>
      <c r="AT84">
        <f t="shared" ca="1" si="32"/>
        <v>1.375255461121019</v>
      </c>
      <c r="AU84" t="e">
        <f t="shared" ca="1" si="32"/>
        <v>#DIV/0!</v>
      </c>
      <c r="AV84" t="e">
        <f t="shared" ca="1" si="32"/>
        <v>#NUM!</v>
      </c>
    </row>
    <row r="85" spans="1:48" x14ac:dyDescent="0.25">
      <c r="A85" s="1" t="s">
        <v>35</v>
      </c>
      <c r="B85" s="10">
        <v>9632182</v>
      </c>
      <c r="C85" s="10">
        <v>693523</v>
      </c>
      <c r="D85" s="10">
        <v>445474</v>
      </c>
      <c r="E85" s="10">
        <v>16</v>
      </c>
      <c r="F85" s="10">
        <v>8</v>
      </c>
      <c r="G85" s="10">
        <v>1353</v>
      </c>
      <c r="H85" s="10">
        <v>320</v>
      </c>
      <c r="I85" s="10">
        <v>360</v>
      </c>
      <c r="J85" s="10">
        <v>0</v>
      </c>
      <c r="K85" s="10">
        <v>0</v>
      </c>
      <c r="M85">
        <f t="shared" si="20"/>
        <v>1.4046661493730082E-4</v>
      </c>
      <c r="N85">
        <f t="shared" si="20"/>
        <v>4.614122386712481E-4</v>
      </c>
      <c r="O85">
        <f t="shared" si="20"/>
        <v>8.0812797155389545E-4</v>
      </c>
      <c r="P85">
        <f t="shared" si="20"/>
        <v>0</v>
      </c>
      <c r="Q85">
        <f t="shared" si="20"/>
        <v>0</v>
      </c>
      <c r="S85">
        <f t="shared" si="26"/>
        <v>1.4048634881018928E-4</v>
      </c>
      <c r="T85">
        <f t="shared" si="26"/>
        <v>4.6162524640340973E-4</v>
      </c>
      <c r="U85">
        <f t="shared" si="26"/>
        <v>8.0878161465102675E-4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1.4225774964385105E-4</v>
      </c>
      <c r="AA85">
        <f t="shared" ca="1" si="22"/>
        <v>4.5909853012136539E-4</v>
      </c>
      <c r="AB85">
        <f t="shared" ca="1" si="23"/>
        <v>8.1170588265895051E-4</v>
      </c>
      <c r="AC85">
        <f t="shared" ca="1" si="24"/>
        <v>0</v>
      </c>
      <c r="AD85" t="e">
        <f t="shared" ca="1" si="25"/>
        <v>#NUM!</v>
      </c>
      <c r="AF85" t="str">
        <f t="shared" si="28"/>
        <v>2021-28</v>
      </c>
      <c r="AG85">
        <f t="shared" ca="1" si="29"/>
        <v>2.7751185051355961E-3</v>
      </c>
      <c r="AH85">
        <f t="shared" ca="1" si="29"/>
        <v>6.8653664355322859E-3</v>
      </c>
      <c r="AI85">
        <f t="shared" ca="1" si="29"/>
        <v>1.1335609199021679E-2</v>
      </c>
      <c r="AJ85">
        <f t="shared" ca="1" si="29"/>
        <v>5.0978063394738905E-2</v>
      </c>
      <c r="AK85" t="e">
        <f t="shared" ca="1" si="19"/>
        <v>#NUM!</v>
      </c>
      <c r="AM85">
        <f t="shared" ca="1" si="30"/>
        <v>2.4739002759079778</v>
      </c>
      <c r="AN85">
        <f t="shared" ca="1" si="30"/>
        <v>4.0847297793028146</v>
      </c>
      <c r="AO85">
        <f t="shared" ca="1" si="30"/>
        <v>18.369688826044584</v>
      </c>
      <c r="AP85" t="e">
        <f t="shared" ca="1" si="30"/>
        <v>#NUM!</v>
      </c>
      <c r="AR85" t="str">
        <f t="shared" si="31"/>
        <v>2021-28</v>
      </c>
      <c r="AS85">
        <f t="shared" ca="1" si="32"/>
        <v>1.1457027866869993</v>
      </c>
      <c r="AT85">
        <f t="shared" ca="1" si="32"/>
        <v>1.4053928875829831</v>
      </c>
      <c r="AU85" t="e">
        <f t="shared" ca="1" si="32"/>
        <v>#DIV/0!</v>
      </c>
      <c r="AV85" t="e">
        <f t="shared" ca="1" si="32"/>
        <v>#NUM!</v>
      </c>
    </row>
    <row r="86" spans="1:48" x14ac:dyDescent="0.25">
      <c r="A86" s="1" t="s">
        <v>36</v>
      </c>
      <c r="B86" s="10">
        <v>9630829</v>
      </c>
      <c r="C86" s="10">
        <v>693203</v>
      </c>
      <c r="D86" s="10">
        <v>445114</v>
      </c>
      <c r="E86" s="10">
        <v>16</v>
      </c>
      <c r="F86" s="10">
        <v>8</v>
      </c>
      <c r="G86" s="10">
        <v>1330</v>
      </c>
      <c r="H86" s="10">
        <v>293</v>
      </c>
      <c r="I86" s="10">
        <v>329</v>
      </c>
      <c r="J86" s="10">
        <v>0</v>
      </c>
      <c r="K86" s="10">
        <v>0</v>
      </c>
      <c r="M86">
        <f t="shared" si="20"/>
        <v>1.3809818448650682E-4</v>
      </c>
      <c r="N86">
        <f t="shared" si="20"/>
        <v>4.226756087322184E-4</v>
      </c>
      <c r="O86">
        <f t="shared" si="20"/>
        <v>7.3913649087649456E-4</v>
      </c>
      <c r="P86">
        <f t="shared" si="20"/>
        <v>0</v>
      </c>
      <c r="Q86">
        <f t="shared" si="20"/>
        <v>0</v>
      </c>
      <c r="S86">
        <f t="shared" si="26"/>
        <v>1.3811725844864732E-4</v>
      </c>
      <c r="T86">
        <f t="shared" si="26"/>
        <v>4.2285434524803981E-4</v>
      </c>
      <c r="U86">
        <f t="shared" si="26"/>
        <v>7.3968325145978701E-4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1.3997566692295043E-4</v>
      </c>
      <c r="AA86">
        <f t="shared" ca="1" si="22"/>
        <v>4.2038599338751689E-4</v>
      </c>
      <c r="AB86">
        <f t="shared" ca="1" si="23"/>
        <v>7.4253632319569104E-4</v>
      </c>
      <c r="AC86">
        <f t="shared" ca="1" si="24"/>
        <v>0</v>
      </c>
      <c r="AD86" t="e">
        <f t="shared" ca="1" si="25"/>
        <v>#NUM!</v>
      </c>
      <c r="AF86" t="str">
        <f t="shared" si="28"/>
        <v>2021-29</v>
      </c>
      <c r="AG86">
        <f t="shared" ca="1" si="29"/>
        <v>2.9150941720585467E-3</v>
      </c>
      <c r="AH86">
        <f t="shared" ca="1" si="29"/>
        <v>7.2857524289198028E-3</v>
      </c>
      <c r="AI86">
        <f t="shared" ca="1" si="29"/>
        <v>1.207814552221737E-2</v>
      </c>
      <c r="AJ86">
        <f t="shared" ca="1" si="29"/>
        <v>5.0978063394738905E-2</v>
      </c>
      <c r="AK86" t="e">
        <f t="shared" ca="1" si="19"/>
        <v>#NUM!</v>
      </c>
      <c r="AM86">
        <f t="shared" ca="1" si="30"/>
        <v>2.4993197471129505</v>
      </c>
      <c r="AN86">
        <f t="shared" ca="1" si="30"/>
        <v>4.143312294329129</v>
      </c>
      <c r="AO86">
        <f t="shared" ca="1" si="30"/>
        <v>17.487621457779465</v>
      </c>
      <c r="AP86" t="e">
        <f t="shared" ca="1" si="30"/>
        <v>#NUM!</v>
      </c>
      <c r="AR86" t="str">
        <f t="shared" si="31"/>
        <v>2021-29</v>
      </c>
      <c r="AS86">
        <f t="shared" ca="1" si="32"/>
        <v>1.1574749503749469</v>
      </c>
      <c r="AT86">
        <f t="shared" ca="1" si="32"/>
        <v>1.4255487985986581</v>
      </c>
      <c r="AU86" t="e">
        <f t="shared" ca="1" si="32"/>
        <v>#DIV/0!</v>
      </c>
      <c r="AV86" t="e">
        <f t="shared" ca="1" si="32"/>
        <v>#NUM!</v>
      </c>
    </row>
    <row r="87" spans="1:48" x14ac:dyDescent="0.25">
      <c r="A87" s="1" t="s">
        <v>37</v>
      </c>
      <c r="B87" s="10">
        <v>9629499</v>
      </c>
      <c r="C87" s="10">
        <v>692910</v>
      </c>
      <c r="D87" s="10">
        <v>444785</v>
      </c>
      <c r="E87" s="10">
        <v>16</v>
      </c>
      <c r="F87" s="10">
        <v>8</v>
      </c>
      <c r="G87" s="10">
        <v>1382</v>
      </c>
      <c r="H87" s="10">
        <v>345</v>
      </c>
      <c r="I87" s="10">
        <v>383</v>
      </c>
      <c r="J87" s="10">
        <v>0</v>
      </c>
      <c r="K87" s="10">
        <v>0</v>
      </c>
      <c r="M87">
        <f t="shared" si="20"/>
        <v>1.4351733148318515E-4</v>
      </c>
      <c r="N87">
        <f t="shared" si="20"/>
        <v>4.9790016019396455E-4</v>
      </c>
      <c r="O87">
        <f t="shared" si="20"/>
        <v>8.6109018964218662E-4</v>
      </c>
      <c r="P87">
        <f t="shared" si="20"/>
        <v>0</v>
      </c>
      <c r="Q87">
        <f t="shared" si="20"/>
        <v>0</v>
      </c>
      <c r="S87">
        <f t="shared" si="26"/>
        <v>1.4353793191055004E-4</v>
      </c>
      <c r="T87">
        <f t="shared" si="26"/>
        <v>4.981481985581478E-4</v>
      </c>
      <c r="U87">
        <f t="shared" si="26"/>
        <v>8.6183235832927748E-4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1.4559084546230961E-4</v>
      </c>
      <c r="AA87">
        <f t="shared" ca="1" si="22"/>
        <v>4.9505915239892947E-4</v>
      </c>
      <c r="AB87">
        <f t="shared" ca="1" si="23"/>
        <v>8.6536476684512611E-4</v>
      </c>
      <c r="AC87">
        <f t="shared" ca="1" si="24"/>
        <v>0</v>
      </c>
      <c r="AD87" t="e">
        <f t="shared" ca="1" si="25"/>
        <v>#NUM!</v>
      </c>
      <c r="AF87" t="str">
        <f t="shared" si="28"/>
        <v>2021-30</v>
      </c>
      <c r="AG87">
        <f t="shared" ca="1" si="29"/>
        <v>3.0606850175208563E-3</v>
      </c>
      <c r="AH87">
        <f t="shared" ca="1" si="29"/>
        <v>7.7808115813187322E-3</v>
      </c>
      <c r="AI87">
        <f t="shared" ca="1" si="29"/>
        <v>1.2943510289062496E-2</v>
      </c>
      <c r="AJ87">
        <f t="shared" ca="1" si="29"/>
        <v>5.0978063394738905E-2</v>
      </c>
      <c r="AK87" t="e">
        <f t="shared" ca="1" si="19"/>
        <v>#NUM!</v>
      </c>
      <c r="AM87">
        <f t="shared" ca="1" si="30"/>
        <v>2.5421797854982024</v>
      </c>
      <c r="AN87">
        <f t="shared" ca="1" si="30"/>
        <v>4.2289586203635849</v>
      </c>
      <c r="AO87">
        <f t="shared" ca="1" si="30"/>
        <v>16.655769248686344</v>
      </c>
      <c r="AP87" t="e">
        <f t="shared" ca="1" si="30"/>
        <v>#NUM!</v>
      </c>
      <c r="AR87" t="str">
        <f t="shared" si="31"/>
        <v>2021-30</v>
      </c>
      <c r="AS87">
        <f t="shared" ca="1" si="32"/>
        <v>1.1773241196780515</v>
      </c>
      <c r="AT87">
        <f t="shared" ca="1" si="32"/>
        <v>1.4550162894633738</v>
      </c>
      <c r="AU87" t="e">
        <f t="shared" ca="1" si="32"/>
        <v>#DIV/0!</v>
      </c>
      <c r="AV87" t="e">
        <f t="shared" ca="1" si="32"/>
        <v>#NUM!</v>
      </c>
    </row>
    <row r="88" spans="1:48" x14ac:dyDescent="0.25">
      <c r="A88" s="1" t="s">
        <v>38</v>
      </c>
      <c r="B88" s="10">
        <v>9628117</v>
      </c>
      <c r="C88" s="10">
        <v>692565</v>
      </c>
      <c r="D88" s="10">
        <v>444402</v>
      </c>
      <c r="E88" s="10">
        <v>16</v>
      </c>
      <c r="F88" s="10">
        <v>8</v>
      </c>
      <c r="G88" s="10">
        <v>1301</v>
      </c>
      <c r="H88" s="10">
        <v>319</v>
      </c>
      <c r="I88" s="10">
        <v>303</v>
      </c>
      <c r="J88" s="10">
        <v>0</v>
      </c>
      <c r="K88" s="10">
        <v>0</v>
      </c>
      <c r="M88">
        <f t="shared" si="20"/>
        <v>1.3512507170405179E-4</v>
      </c>
      <c r="N88">
        <f t="shared" si="20"/>
        <v>4.6060658566343953E-4</v>
      </c>
      <c r="O88">
        <f t="shared" si="20"/>
        <v>6.8181511334332431E-4</v>
      </c>
      <c r="P88">
        <f t="shared" si="20"/>
        <v>0</v>
      </c>
      <c r="Q88">
        <f t="shared" si="20"/>
        <v>0</v>
      </c>
      <c r="S88">
        <f t="shared" si="26"/>
        <v>1.3514333316218692E-4</v>
      </c>
      <c r="T88">
        <f t="shared" si="26"/>
        <v>4.6081885001160076E-4</v>
      </c>
      <c r="U88">
        <f t="shared" si="26"/>
        <v>6.8228032883212316E-4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1.3719073940128925E-4</v>
      </c>
      <c r="AA88">
        <f t="shared" ca="1" si="22"/>
        <v>4.5779374619762101E-4</v>
      </c>
      <c r="AB88">
        <f t="shared" ca="1" si="23"/>
        <v>6.8524165909559045E-4</v>
      </c>
      <c r="AC88">
        <f t="shared" ca="1" si="24"/>
        <v>0</v>
      </c>
      <c r="AD88" t="e">
        <f t="shared" ca="1" si="25"/>
        <v>#NUM!</v>
      </c>
      <c r="AF88" t="str">
        <f t="shared" si="28"/>
        <v>2021-31</v>
      </c>
      <c r="AG88">
        <f t="shared" ca="1" si="29"/>
        <v>3.1978757569221458E-3</v>
      </c>
      <c r="AH88">
        <f t="shared" ca="1" si="29"/>
        <v>8.2386053275163539E-3</v>
      </c>
      <c r="AI88">
        <f t="shared" ca="1" si="29"/>
        <v>1.3628751948158086E-2</v>
      </c>
      <c r="AJ88">
        <f t="shared" ca="1" si="29"/>
        <v>5.0978063394738905E-2</v>
      </c>
      <c r="AK88" t="e">
        <f t="shared" ca="1" si="19"/>
        <v>#NUM!</v>
      </c>
      <c r="AM88">
        <f t="shared" ca="1" si="30"/>
        <v>2.5762743626555871</v>
      </c>
      <c r="AN88">
        <f t="shared" ca="1" si="30"/>
        <v>4.2618140866346002</v>
      </c>
      <c r="AO88">
        <f t="shared" ca="1" si="30"/>
        <v>15.941227011209365</v>
      </c>
      <c r="AP88" t="e">
        <f t="shared" ca="1" si="30"/>
        <v>#NUM!</v>
      </c>
      <c r="AR88" t="str">
        <f t="shared" si="31"/>
        <v>2021-31</v>
      </c>
      <c r="AS88">
        <f t="shared" ca="1" si="32"/>
        <v>1.19311386368695</v>
      </c>
      <c r="AT88">
        <f t="shared" ca="1" si="32"/>
        <v>1.4663205472993446</v>
      </c>
      <c r="AU88" t="e">
        <f t="shared" ca="1" si="32"/>
        <v>#DIV/0!</v>
      </c>
      <c r="AV88" t="e">
        <f t="shared" ca="1" si="32"/>
        <v>#NUM!</v>
      </c>
    </row>
    <row r="89" spans="1:48" x14ac:dyDescent="0.25">
      <c r="A89" s="1" t="s">
        <v>39</v>
      </c>
      <c r="B89" s="10">
        <v>9626816</v>
      </c>
      <c r="C89" s="10">
        <v>692246</v>
      </c>
      <c r="D89" s="10">
        <v>444099</v>
      </c>
      <c r="E89" s="10">
        <v>16</v>
      </c>
      <c r="F89" s="10">
        <v>8</v>
      </c>
      <c r="G89" s="10">
        <v>1347</v>
      </c>
      <c r="H89" s="10">
        <v>334</v>
      </c>
      <c r="I89" s="10">
        <v>352</v>
      </c>
      <c r="J89" s="10">
        <v>0</v>
      </c>
      <c r="K89" s="10">
        <v>0</v>
      </c>
      <c r="M89">
        <f t="shared" si="20"/>
        <v>1.3992165218489684E-4</v>
      </c>
      <c r="N89">
        <f t="shared" si="20"/>
        <v>4.8248743943626974E-4</v>
      </c>
      <c r="O89">
        <f t="shared" si="20"/>
        <v>7.9261606083328264E-4</v>
      </c>
      <c r="P89">
        <f t="shared" si="20"/>
        <v>0</v>
      </c>
      <c r="Q89">
        <f t="shared" si="20"/>
        <v>0</v>
      </c>
      <c r="S89">
        <f t="shared" si="26"/>
        <v>1.3994123322179808E-4</v>
      </c>
      <c r="T89">
        <f t="shared" si="26"/>
        <v>4.8272035531346437E-4</v>
      </c>
      <c r="U89">
        <f t="shared" si="26"/>
        <v>7.9324484099638248E-4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1.421800474059012E-4</v>
      </c>
      <c r="AA89">
        <f t="shared" ca="1" si="22"/>
        <v>4.7937603866883907E-4</v>
      </c>
      <c r="AB89">
        <f t="shared" ca="1" si="23"/>
        <v>7.9687950804019651E-4</v>
      </c>
      <c r="AC89">
        <f t="shared" ca="1" si="24"/>
        <v>0</v>
      </c>
      <c r="AD89" t="e">
        <f t="shared" ca="1" si="25"/>
        <v>#NUM!</v>
      </c>
      <c r="AF89" t="str">
        <f t="shared" si="28"/>
        <v>2021-32</v>
      </c>
      <c r="AG89">
        <f t="shared" ca="1" si="29"/>
        <v>3.3400558043280471E-3</v>
      </c>
      <c r="AH89">
        <f t="shared" ca="1" si="29"/>
        <v>8.7179813661851929E-3</v>
      </c>
      <c r="AI89">
        <f t="shared" ca="1" si="29"/>
        <v>1.4425631456198284E-2</v>
      </c>
      <c r="AJ89">
        <f t="shared" ca="1" si="29"/>
        <v>5.0978063394738905E-2</v>
      </c>
      <c r="AK89" t="e">
        <f t="shared" ca="1" si="19"/>
        <v>#NUM!</v>
      </c>
      <c r="AM89">
        <f t="shared" ca="1" si="30"/>
        <v>2.610130451978804</v>
      </c>
      <c r="AN89">
        <f t="shared" ca="1" si="30"/>
        <v>4.318979173193914</v>
      </c>
      <c r="AO89">
        <f t="shared" ca="1" si="30"/>
        <v>15.262638225589372</v>
      </c>
      <c r="AP89" t="e">
        <f t="shared" ca="1" si="30"/>
        <v>#NUM!</v>
      </c>
      <c r="AR89" t="str">
        <f t="shared" si="31"/>
        <v>2021-32</v>
      </c>
      <c r="AS89">
        <f t="shared" ca="1" si="32"/>
        <v>1.2087931601653408</v>
      </c>
      <c r="AT89">
        <f t="shared" ca="1" si="32"/>
        <v>1.4859887776130369</v>
      </c>
      <c r="AU89" t="e">
        <f t="shared" ca="1" si="32"/>
        <v>#DIV/0!</v>
      </c>
      <c r="AV89" t="e">
        <f t="shared" ca="1" si="32"/>
        <v>#NUM!</v>
      </c>
    </row>
    <row r="90" spans="1:48" x14ac:dyDescent="0.25">
      <c r="A90" s="1" t="s">
        <v>40</v>
      </c>
      <c r="B90" s="10">
        <v>9625469</v>
      </c>
      <c r="C90" s="10">
        <v>691912</v>
      </c>
      <c r="D90" s="10">
        <v>443747</v>
      </c>
      <c r="E90" s="10">
        <v>16</v>
      </c>
      <c r="F90" s="10">
        <v>8</v>
      </c>
      <c r="G90" s="10">
        <v>1338</v>
      </c>
      <c r="H90" s="10">
        <v>305</v>
      </c>
      <c r="I90" s="10">
        <v>341</v>
      </c>
      <c r="J90" s="10">
        <v>0</v>
      </c>
      <c r="K90" s="10">
        <v>0</v>
      </c>
      <c r="M90">
        <f t="shared" si="20"/>
        <v>1.3900621361930519E-4</v>
      </c>
      <c r="N90">
        <f t="shared" si="20"/>
        <v>4.4080750153198671E-4</v>
      </c>
      <c r="O90">
        <f t="shared" si="20"/>
        <v>7.6845589942016511E-4</v>
      </c>
      <c r="P90">
        <f t="shared" si="20"/>
        <v>0</v>
      </c>
      <c r="Q90">
        <f t="shared" si="20"/>
        <v>0</v>
      </c>
      <c r="S90">
        <f t="shared" si="26"/>
        <v>1.3902553925701744E-4</v>
      </c>
      <c r="T90">
        <f t="shared" si="26"/>
        <v>4.4100190562424471E-4</v>
      </c>
      <c r="U90">
        <f t="shared" si="26"/>
        <v>7.6904691593391368E-4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1.4136774597373202E-4</v>
      </c>
      <c r="AA90">
        <f t="shared" ca="1" si="22"/>
        <v>4.3778639996602044E-4</v>
      </c>
      <c r="AB90">
        <f t="shared" ca="1" si="23"/>
        <v>7.7275661682854591E-4</v>
      </c>
      <c r="AC90">
        <f t="shared" ca="1" si="24"/>
        <v>0</v>
      </c>
      <c r="AD90" t="e">
        <f t="shared" ca="1" si="25"/>
        <v>#NUM!</v>
      </c>
      <c r="AF90" t="str">
        <f t="shared" si="28"/>
        <v>2021-33</v>
      </c>
      <c r="AG90">
        <f t="shared" ca="1" si="29"/>
        <v>3.481423550301779E-3</v>
      </c>
      <c r="AH90">
        <f t="shared" ca="1" si="29"/>
        <v>9.1557677661512141E-3</v>
      </c>
      <c r="AI90">
        <f t="shared" ca="1" si="29"/>
        <v>1.519838807302683E-2</v>
      </c>
      <c r="AJ90">
        <f t="shared" ca="1" si="29"/>
        <v>5.0978063394738905E-2</v>
      </c>
      <c r="AK90" t="e">
        <f t="shared" ca="1" si="19"/>
        <v>#NUM!</v>
      </c>
      <c r="AM90">
        <f t="shared" ca="1" si="30"/>
        <v>2.6298919490441111</v>
      </c>
      <c r="AN90">
        <f t="shared" ca="1" si="30"/>
        <v>4.3655670887012281</v>
      </c>
      <c r="AO90">
        <f t="shared" ca="1" si="30"/>
        <v>14.642878885081361</v>
      </c>
      <c r="AP90" t="e">
        <f t="shared" ca="1" si="30"/>
        <v>#NUM!</v>
      </c>
      <c r="AR90" t="str">
        <f t="shared" si="31"/>
        <v>2021-33</v>
      </c>
      <c r="AS90">
        <f t="shared" ca="1" si="32"/>
        <v>1.2179450255324764</v>
      </c>
      <c r="AT90">
        <f t="shared" ca="1" si="32"/>
        <v>1.5020178244873374</v>
      </c>
      <c r="AU90" t="e">
        <f t="shared" ca="1" si="32"/>
        <v>#DIV/0!</v>
      </c>
      <c r="AV90" t="e">
        <f t="shared" ca="1" si="32"/>
        <v>#NUM!</v>
      </c>
    </row>
    <row r="91" spans="1:48" x14ac:dyDescent="0.25">
      <c r="A91" s="1" t="s">
        <v>41</v>
      </c>
      <c r="B91" s="10">
        <v>9624131</v>
      </c>
      <c r="C91" s="10">
        <v>691607</v>
      </c>
      <c r="D91" s="10">
        <v>443406</v>
      </c>
      <c r="E91" s="10">
        <v>16</v>
      </c>
      <c r="F91" s="10">
        <v>8</v>
      </c>
      <c r="G91" s="10">
        <v>1303</v>
      </c>
      <c r="H91" s="10">
        <v>302</v>
      </c>
      <c r="I91" s="10">
        <v>345</v>
      </c>
      <c r="J91" s="10">
        <v>0</v>
      </c>
      <c r="K91" s="10">
        <v>0</v>
      </c>
      <c r="M91">
        <f t="shared" si="20"/>
        <v>1.353888470553861E-4</v>
      </c>
      <c r="N91">
        <f t="shared" si="20"/>
        <v>4.3666417488544794E-4</v>
      </c>
      <c r="O91">
        <f t="shared" si="20"/>
        <v>7.7806795577867692E-4</v>
      </c>
      <c r="P91">
        <f t="shared" si="20"/>
        <v>0</v>
      </c>
      <c r="Q91">
        <f t="shared" si="20"/>
        <v>0</v>
      </c>
      <c r="S91">
        <f t="shared" si="26"/>
        <v>1.3540717988416967E-4</v>
      </c>
      <c r="T91">
        <f t="shared" si="26"/>
        <v>4.3685494073215735E-4</v>
      </c>
      <c r="U91">
        <f t="shared" si="26"/>
        <v>7.7867385626825575E-4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1.3780349284843763E-4</v>
      </c>
      <c r="AA91">
        <f t="shared" ca="1" si="22"/>
        <v>4.3351101974317609E-4</v>
      </c>
      <c r="AB91">
        <f t="shared" ca="1" si="23"/>
        <v>7.8261827709293508E-4</v>
      </c>
      <c r="AC91">
        <f t="shared" ca="1" si="24"/>
        <v>0</v>
      </c>
      <c r="AD91" t="e">
        <f t="shared" ca="1" si="25"/>
        <v>#NUM!</v>
      </c>
      <c r="AF91" t="str">
        <f t="shared" si="28"/>
        <v>2021-34</v>
      </c>
      <c r="AG91">
        <f t="shared" ca="1" si="29"/>
        <v>3.6192270431502165E-3</v>
      </c>
      <c r="AH91">
        <f t="shared" ca="1" si="29"/>
        <v>9.5892787858943909E-3</v>
      </c>
      <c r="AI91">
        <f t="shared" ca="1" si="29"/>
        <v>1.5981006350119766E-2</v>
      </c>
      <c r="AJ91">
        <f t="shared" ca="1" si="29"/>
        <v>5.0978063394738905E-2</v>
      </c>
      <c r="AK91" t="e">
        <f t="shared" ca="1" si="19"/>
        <v>#NUM!</v>
      </c>
      <c r="AM91">
        <f t="shared" ca="1" si="30"/>
        <v>2.6495377801851783</v>
      </c>
      <c r="AN91">
        <f t="shared" ca="1" si="30"/>
        <v>4.4155854715900098</v>
      </c>
      <c r="AO91">
        <f t="shared" ca="1" si="30"/>
        <v>14.085345513545626</v>
      </c>
      <c r="AP91" t="e">
        <f t="shared" ca="1" si="30"/>
        <v>#NUM!</v>
      </c>
      <c r="AR91" t="str">
        <f t="shared" si="31"/>
        <v>2021-34</v>
      </c>
      <c r="AS91">
        <f t="shared" ca="1" si="32"/>
        <v>1.2270433241600722</v>
      </c>
      <c r="AT91">
        <f t="shared" ca="1" si="32"/>
        <v>1.5192271586069361</v>
      </c>
      <c r="AU91" t="e">
        <f t="shared" ca="1" si="32"/>
        <v>#DIV/0!</v>
      </c>
      <c r="AV91" t="e">
        <f t="shared" ca="1" si="32"/>
        <v>#NUM!</v>
      </c>
    </row>
    <row r="92" spans="1:48" x14ac:dyDescent="0.25">
      <c r="A92" s="1" t="s">
        <v>42</v>
      </c>
      <c r="B92" s="10">
        <v>9622828</v>
      </c>
      <c r="C92" s="10">
        <v>691305</v>
      </c>
      <c r="D92" s="10">
        <v>443061</v>
      </c>
      <c r="E92" s="10">
        <v>16</v>
      </c>
      <c r="F92" s="10">
        <v>8</v>
      </c>
      <c r="G92" s="10">
        <v>1288</v>
      </c>
      <c r="H92" s="10">
        <v>333</v>
      </c>
      <c r="I92" s="10">
        <v>368</v>
      </c>
      <c r="J92" s="10">
        <v>0</v>
      </c>
      <c r="K92" s="10">
        <v>0</v>
      </c>
      <c r="M92">
        <f t="shared" si="20"/>
        <v>1.3384838635793967E-4</v>
      </c>
      <c r="N92">
        <f t="shared" si="20"/>
        <v>4.8169765877579363E-4</v>
      </c>
      <c r="O92">
        <f t="shared" si="20"/>
        <v>8.3058540471853766E-4</v>
      </c>
      <c r="P92">
        <f t="shared" si="20"/>
        <v>0</v>
      </c>
      <c r="Q92">
        <f t="shared" si="20"/>
        <v>0</v>
      </c>
      <c r="S92">
        <f t="shared" si="26"/>
        <v>1.3386630434656963E-4</v>
      </c>
      <c r="T92">
        <f t="shared" si="26"/>
        <v>4.8192981256127778E-4</v>
      </c>
      <c r="U92">
        <f t="shared" si="26"/>
        <v>8.3127589817601341E-4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1.3634919984341319E-4</v>
      </c>
      <c r="AA92">
        <f t="shared" ca="1" si="22"/>
        <v>4.7806590628429513E-4</v>
      </c>
      <c r="AB92">
        <f t="shared" ca="1" si="23"/>
        <v>8.3568782719583082E-4</v>
      </c>
      <c r="AC92">
        <f t="shared" ca="1" si="24"/>
        <v>0</v>
      </c>
      <c r="AD92" t="e">
        <f t="shared" ca="1" si="25"/>
        <v>#NUM!</v>
      </c>
      <c r="AF92" t="str">
        <f t="shared" si="28"/>
        <v>2021-35</v>
      </c>
      <c r="AG92">
        <f t="shared" ca="1" si="29"/>
        <v>3.7555762429936296E-3</v>
      </c>
      <c r="AH92">
        <f t="shared" ca="1" si="29"/>
        <v>1.0067344692178687E-2</v>
      </c>
      <c r="AI92">
        <f t="shared" ca="1" si="29"/>
        <v>1.6816694177315596E-2</v>
      </c>
      <c r="AJ92">
        <f t="shared" ca="1" si="29"/>
        <v>5.0978063394738905E-2</v>
      </c>
      <c r="AK92" t="e">
        <f t="shared" ca="1" si="19"/>
        <v>#NUM!</v>
      </c>
      <c r="AM92">
        <f t="shared" ca="1" si="30"/>
        <v>2.68063914584619</v>
      </c>
      <c r="AN92">
        <f t="shared" ca="1" si="30"/>
        <v>4.477793310331184</v>
      </c>
      <c r="AO92">
        <f t="shared" ca="1" si="30"/>
        <v>13.573965776847997</v>
      </c>
      <c r="AP92" t="e">
        <f t="shared" ca="1" si="30"/>
        <v>#NUM!</v>
      </c>
      <c r="AR92" t="str">
        <f t="shared" si="31"/>
        <v>2021-35</v>
      </c>
      <c r="AS92">
        <f t="shared" ca="1" si="32"/>
        <v>1.241446864049939</v>
      </c>
      <c r="AT92">
        <f t="shared" ca="1" si="32"/>
        <v>1.5406303991742172</v>
      </c>
      <c r="AU92" t="e">
        <f t="shared" ca="1" si="32"/>
        <v>#DIV/0!</v>
      </c>
      <c r="AV92" t="e">
        <f t="shared" ca="1" si="32"/>
        <v>#NUM!</v>
      </c>
    </row>
    <row r="93" spans="1:48" x14ac:dyDescent="0.25">
      <c r="A93" s="1" t="s">
        <v>43</v>
      </c>
      <c r="B93" s="10">
        <v>9621540</v>
      </c>
      <c r="C93" s="10">
        <v>690972</v>
      </c>
      <c r="D93" s="10">
        <v>442693</v>
      </c>
      <c r="E93" s="10">
        <v>16</v>
      </c>
      <c r="F93" s="10">
        <v>8</v>
      </c>
      <c r="G93" s="10">
        <v>1389</v>
      </c>
      <c r="H93" s="10">
        <v>300</v>
      </c>
      <c r="I93" s="10">
        <v>381</v>
      </c>
      <c r="J93" s="10">
        <v>0</v>
      </c>
      <c r="K93" s="10">
        <v>0</v>
      </c>
      <c r="M93">
        <f t="shared" si="20"/>
        <v>1.4436358420793344E-4</v>
      </c>
      <c r="N93">
        <f t="shared" si="20"/>
        <v>4.3417099390423924E-4</v>
      </c>
      <c r="O93">
        <f t="shared" si="20"/>
        <v>8.6064157327990281E-4</v>
      </c>
      <c r="P93">
        <f t="shared" si="20"/>
        <v>0</v>
      </c>
      <c r="Q93">
        <f t="shared" si="20"/>
        <v>0</v>
      </c>
      <c r="S93">
        <f t="shared" si="26"/>
        <v>1.4438442831229113E-4</v>
      </c>
      <c r="T93">
        <f t="shared" si="26"/>
        <v>4.3435958706412235E-4</v>
      </c>
      <c r="U93">
        <f t="shared" si="26"/>
        <v>8.6138296848803928E-4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1.4718530920919886E-4</v>
      </c>
      <c r="AA93">
        <f t="shared" ca="1" si="22"/>
        <v>4.3071944769684838E-4</v>
      </c>
      <c r="AB93">
        <f t="shared" ca="1" si="23"/>
        <v>8.6616306932517221E-4</v>
      </c>
      <c r="AC93">
        <f t="shared" ca="1" si="24"/>
        <v>0</v>
      </c>
      <c r="AD93" t="e">
        <f t="shared" ca="1" si="25"/>
        <v>#NUM!</v>
      </c>
      <c r="AF93" t="str">
        <f t="shared" si="28"/>
        <v>2021-36</v>
      </c>
      <c r="AG93">
        <f t="shared" ca="1" si="29"/>
        <v>3.9027615522028284E-3</v>
      </c>
      <c r="AH93">
        <f t="shared" ca="1" si="29"/>
        <v>1.0498064139875534E-2</v>
      </c>
      <c r="AI93">
        <f t="shared" ca="1" si="29"/>
        <v>1.768285724664077E-2</v>
      </c>
      <c r="AJ93">
        <f t="shared" ca="1" si="29"/>
        <v>5.0978063394738905E-2</v>
      </c>
      <c r="AK93" t="e">
        <f t="shared" ca="1" si="19"/>
        <v>#NUM!</v>
      </c>
      <c r="AM93">
        <f t="shared" ca="1" si="30"/>
        <v>2.6899066211078488</v>
      </c>
      <c r="AN93">
        <f t="shared" ca="1" si="30"/>
        <v>4.5308577042479232</v>
      </c>
      <c r="AO93">
        <f t="shared" ca="1" si="30"/>
        <v>13.06204919589962</v>
      </c>
      <c r="AP93" t="e">
        <f t="shared" ca="1" si="30"/>
        <v>#NUM!</v>
      </c>
      <c r="AR93" t="str">
        <f t="shared" si="31"/>
        <v>2021-36</v>
      </c>
      <c r="AS93">
        <f t="shared" ca="1" si="32"/>
        <v>1.2457387800726809</v>
      </c>
      <c r="AT93">
        <f t="shared" ca="1" si="32"/>
        <v>1.5588877444146203</v>
      </c>
      <c r="AU93" t="e">
        <f t="shared" ca="1" si="32"/>
        <v>#DIV/0!</v>
      </c>
      <c r="AV93" t="e">
        <f t="shared" ca="1" si="32"/>
        <v>#NUM!</v>
      </c>
    </row>
    <row r="94" spans="1:48" x14ac:dyDescent="0.25">
      <c r="A94" s="1" t="s">
        <v>44</v>
      </c>
      <c r="B94" s="10">
        <v>9620151</v>
      </c>
      <c r="C94" s="10">
        <v>690672</v>
      </c>
      <c r="D94" s="10">
        <v>442312</v>
      </c>
      <c r="E94" s="10">
        <v>16</v>
      </c>
      <c r="F94" s="10">
        <v>8</v>
      </c>
      <c r="G94" s="10">
        <v>1427</v>
      </c>
      <c r="H94" s="10">
        <v>341</v>
      </c>
      <c r="I94" s="10">
        <v>366</v>
      </c>
      <c r="J94" s="10">
        <v>0</v>
      </c>
      <c r="K94" s="10">
        <v>0</v>
      </c>
      <c r="M94">
        <f t="shared" si="20"/>
        <v>1.4833447000987823E-4</v>
      </c>
      <c r="N94">
        <f t="shared" si="20"/>
        <v>4.9372205620033826E-4</v>
      </c>
      <c r="O94">
        <f t="shared" si="20"/>
        <v>8.274702020293368E-4</v>
      </c>
      <c r="P94">
        <f t="shared" si="20"/>
        <v>0</v>
      </c>
      <c r="Q94">
        <f t="shared" si="20"/>
        <v>0</v>
      </c>
      <c r="S94">
        <f t="shared" si="26"/>
        <v>1.4835647666118496E-4</v>
      </c>
      <c r="T94">
        <f t="shared" si="26"/>
        <v>4.9396594812307372E-4</v>
      </c>
      <c r="U94">
        <f t="shared" si="26"/>
        <v>8.2815552334032736E-4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1.5136079665032897E-4</v>
      </c>
      <c r="AA94">
        <f t="shared" ca="1" si="22"/>
        <v>4.8964708265538943E-4</v>
      </c>
      <c r="AB94">
        <f t="shared" ca="1" si="23"/>
        <v>8.3295162503127008E-4</v>
      </c>
      <c r="AC94">
        <f t="shared" ca="1" si="24"/>
        <v>0</v>
      </c>
      <c r="AD94" t="e">
        <f t="shared" ca="1" si="25"/>
        <v>#NUM!</v>
      </c>
      <c r="AF94" t="str">
        <f t="shared" si="28"/>
        <v>2021-37</v>
      </c>
      <c r="AG94">
        <f t="shared" ca="1" si="29"/>
        <v>4.0541223488531576E-3</v>
      </c>
      <c r="AH94">
        <f t="shared" ca="1" si="29"/>
        <v>1.0987711222530923E-2</v>
      </c>
      <c r="AI94">
        <f t="shared" ca="1" si="29"/>
        <v>1.8515808871672042E-2</v>
      </c>
      <c r="AJ94">
        <f t="shared" ca="1" si="29"/>
        <v>5.0978063394738905E-2</v>
      </c>
      <c r="AK94" t="e">
        <f t="shared" ca="1" si="19"/>
        <v>#NUM!</v>
      </c>
      <c r="AM94">
        <f t="shared" ca="1" si="30"/>
        <v>2.7102564444408443</v>
      </c>
      <c r="AN94">
        <f t="shared" ca="1" si="30"/>
        <v>4.5671559164734754</v>
      </c>
      <c r="AO94">
        <f t="shared" ca="1" si="30"/>
        <v>12.574377142110606</v>
      </c>
      <c r="AP94" t="e">
        <f t="shared" ca="1" si="30"/>
        <v>#NUM!</v>
      </c>
      <c r="AR94" t="str">
        <f t="shared" si="31"/>
        <v>2021-37</v>
      </c>
      <c r="AS94">
        <f t="shared" ca="1" si="32"/>
        <v>1.2551631087443951</v>
      </c>
      <c r="AT94">
        <f t="shared" ca="1" si="32"/>
        <v>1.571376514064023</v>
      </c>
      <c r="AU94" t="e">
        <f t="shared" ca="1" si="32"/>
        <v>#DIV/0!</v>
      </c>
      <c r="AV94" t="e">
        <f t="shared" ca="1" si="32"/>
        <v>#NUM!</v>
      </c>
    </row>
    <row r="95" spans="1:48" x14ac:dyDescent="0.25">
      <c r="A95" s="1" t="s">
        <v>45</v>
      </c>
      <c r="B95" s="10">
        <v>9618724</v>
      </c>
      <c r="C95" s="10">
        <v>690331</v>
      </c>
      <c r="D95" s="10">
        <v>441946</v>
      </c>
      <c r="E95" s="10">
        <v>16</v>
      </c>
      <c r="F95" s="10">
        <v>8</v>
      </c>
      <c r="G95" s="10">
        <v>1395</v>
      </c>
      <c r="H95" s="10">
        <v>328</v>
      </c>
      <c r="I95" s="10">
        <v>383</v>
      </c>
      <c r="J95" s="10">
        <v>0</v>
      </c>
      <c r="K95" s="10">
        <v>0</v>
      </c>
      <c r="M95">
        <f t="shared" si="20"/>
        <v>1.450296317889982E-4</v>
      </c>
      <c r="N95">
        <f t="shared" si="20"/>
        <v>4.7513439205250813E-4</v>
      </c>
      <c r="O95">
        <f t="shared" si="20"/>
        <v>8.6662171396505454E-4</v>
      </c>
      <c r="P95">
        <f t="shared" si="20"/>
        <v>0</v>
      </c>
      <c r="Q95">
        <f t="shared" si="20"/>
        <v>0</v>
      </c>
      <c r="S95">
        <f t="shared" si="26"/>
        <v>1.4505066868831016E-4</v>
      </c>
      <c r="T95">
        <f t="shared" si="26"/>
        <v>4.7536026100820884E-4</v>
      </c>
      <c r="U95">
        <f t="shared" si="26"/>
        <v>8.6737345296616561E-4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1.4811171705126846E-4</v>
      </c>
      <c r="AA95">
        <f t="shared" ca="1" si="22"/>
        <v>4.7103168579671045E-4</v>
      </c>
      <c r="AB95">
        <f t="shared" ca="1" si="23"/>
        <v>8.7260660885167497E-4</v>
      </c>
      <c r="AC95">
        <f t="shared" ca="1" si="24"/>
        <v>0</v>
      </c>
      <c r="AD95" t="e">
        <f t="shared" ca="1" si="25"/>
        <v>#NUM!</v>
      </c>
      <c r="AF95" t="str">
        <f t="shared" si="28"/>
        <v>2021-38</v>
      </c>
      <c r="AG95">
        <f t="shared" ca="1" si="29"/>
        <v>4.202234065904426E-3</v>
      </c>
      <c r="AH95">
        <f t="shared" ca="1" si="29"/>
        <v>1.1458742908327633E-2</v>
      </c>
      <c r="AI95">
        <f t="shared" ca="1" si="29"/>
        <v>1.9388415480523717E-2</v>
      </c>
      <c r="AJ95">
        <f t="shared" ca="1" si="29"/>
        <v>5.0978063394738905E-2</v>
      </c>
      <c r="AK95" t="e">
        <f t="shared" ca="1" si="19"/>
        <v>#NUM!</v>
      </c>
      <c r="AM95">
        <f t="shared" ca="1" si="30"/>
        <v>2.7268216688118785</v>
      </c>
      <c r="AN95">
        <f t="shared" ca="1" si="30"/>
        <v>4.6138352068094148</v>
      </c>
      <c r="AO95">
        <f t="shared" ca="1" si="30"/>
        <v>12.131181318137058</v>
      </c>
      <c r="AP95" t="e">
        <f t="shared" ca="1" si="30"/>
        <v>#NUM!</v>
      </c>
      <c r="AR95" t="str">
        <f t="shared" si="31"/>
        <v>2021-38</v>
      </c>
      <c r="AS95">
        <f t="shared" ca="1" si="32"/>
        <v>1.2628347291038793</v>
      </c>
      <c r="AT95">
        <f t="shared" ca="1" si="32"/>
        <v>1.5874369993788553</v>
      </c>
      <c r="AU95" t="e">
        <f t="shared" ca="1" si="32"/>
        <v>#DIV/0!</v>
      </c>
      <c r="AV95" t="e">
        <f t="shared" ca="1" si="32"/>
        <v>#NUM!</v>
      </c>
    </row>
    <row r="96" spans="1:48" x14ac:dyDescent="0.25">
      <c r="A96" s="1" t="s">
        <v>46</v>
      </c>
      <c r="B96" s="10">
        <v>9617329</v>
      </c>
      <c r="C96" s="10">
        <v>690003</v>
      </c>
      <c r="D96" s="10">
        <v>441563</v>
      </c>
      <c r="E96" s="10">
        <v>16</v>
      </c>
      <c r="F96" s="10">
        <v>8</v>
      </c>
      <c r="G96" s="10">
        <v>1383</v>
      </c>
      <c r="H96" s="10">
        <v>322</v>
      </c>
      <c r="I96" s="10">
        <v>384</v>
      </c>
      <c r="J96" s="10">
        <v>0</v>
      </c>
      <c r="K96" s="10">
        <v>0</v>
      </c>
      <c r="M96">
        <f t="shared" si="20"/>
        <v>1.4380292074857792E-4</v>
      </c>
      <c r="N96">
        <f t="shared" si="20"/>
        <v>4.6666463768998105E-4</v>
      </c>
      <c r="O96">
        <f t="shared" si="20"/>
        <v>8.6963808108922165E-4</v>
      </c>
      <c r="P96">
        <f t="shared" si="20"/>
        <v>0</v>
      </c>
      <c r="Q96">
        <f t="shared" si="20"/>
        <v>0</v>
      </c>
      <c r="S96">
        <f t="shared" si="26"/>
        <v>1.4382360325071504E-4</v>
      </c>
      <c r="T96">
        <f t="shared" si="26"/>
        <v>4.6688252373063856E-4</v>
      </c>
      <c r="U96">
        <f t="shared" si="26"/>
        <v>8.7039506468524961E-4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1.4698148597936512E-4</v>
      </c>
      <c r="AA96">
        <f t="shared" ca="1" si="22"/>
        <v>4.6246189826913784E-4</v>
      </c>
      <c r="AB96">
        <f t="shared" ca="1" si="23"/>
        <v>8.7585716416808696E-4</v>
      </c>
      <c r="AC96">
        <f t="shared" ca="1" si="24"/>
        <v>0</v>
      </c>
      <c r="AD96" t="e">
        <f t="shared" ca="1" si="25"/>
        <v>#NUM!</v>
      </c>
      <c r="AF96" t="str">
        <f t="shared" si="28"/>
        <v>2021-39</v>
      </c>
      <c r="AG96">
        <f t="shared" ca="1" si="29"/>
        <v>4.3492155518837913E-3</v>
      </c>
      <c r="AH96">
        <f t="shared" ca="1" si="29"/>
        <v>1.192120480659677E-2</v>
      </c>
      <c r="AI96">
        <f t="shared" ca="1" si="29"/>
        <v>2.0264272644691803E-2</v>
      </c>
      <c r="AJ96">
        <f t="shared" ca="1" si="29"/>
        <v>5.0978063394738905E-2</v>
      </c>
      <c r="AK96" t="e">
        <f t="shared" ca="1" si="19"/>
        <v>#NUM!</v>
      </c>
      <c r="AM96">
        <f t="shared" ca="1" si="30"/>
        <v>2.7410011447773139</v>
      </c>
      <c r="AN96">
        <f t="shared" ca="1" si="30"/>
        <v>4.6592937054855019</v>
      </c>
      <c r="AO96">
        <f t="shared" ca="1" si="30"/>
        <v>11.721208752842474</v>
      </c>
      <c r="AP96" t="e">
        <f t="shared" ca="1" si="30"/>
        <v>#NUM!</v>
      </c>
      <c r="AR96" t="str">
        <f t="shared" si="31"/>
        <v>2021-39</v>
      </c>
      <c r="AS96">
        <f t="shared" ca="1" si="32"/>
        <v>1.2694014712177659</v>
      </c>
      <c r="AT96">
        <f t="shared" ca="1" si="32"/>
        <v>1.6030774588881445</v>
      </c>
      <c r="AU96" t="e">
        <f t="shared" ca="1" si="32"/>
        <v>#DIV/0!</v>
      </c>
      <c r="AV96" t="e">
        <f t="shared" ca="1" si="32"/>
        <v>#NUM!</v>
      </c>
    </row>
    <row r="97" spans="1:48" x14ac:dyDescent="0.25">
      <c r="A97" s="1" t="s">
        <v>47</v>
      </c>
      <c r="B97" s="10">
        <v>9615946</v>
      </c>
      <c r="C97" s="10">
        <v>689681</v>
      </c>
      <c r="D97" s="10">
        <v>441179</v>
      </c>
      <c r="E97" s="10">
        <v>16</v>
      </c>
      <c r="F97" s="10">
        <v>8</v>
      </c>
      <c r="G97" s="10">
        <v>1397</v>
      </c>
      <c r="H97" s="10">
        <v>341</v>
      </c>
      <c r="I97" s="10">
        <v>379</v>
      </c>
      <c r="J97" s="10">
        <v>0</v>
      </c>
      <c r="K97" s="10">
        <v>0</v>
      </c>
      <c r="M97">
        <f t="shared" si="20"/>
        <v>1.4527951800062105E-4</v>
      </c>
      <c r="N97">
        <f t="shared" si="20"/>
        <v>4.9443148354094137E-4</v>
      </c>
      <c r="O97">
        <f t="shared" si="20"/>
        <v>8.5906174137934945E-4</v>
      </c>
      <c r="P97">
        <f t="shared" si="20"/>
        <v>0</v>
      </c>
      <c r="Q97">
        <f t="shared" si="20"/>
        <v>0</v>
      </c>
      <c r="S97">
        <f t="shared" si="26"/>
        <v>1.4530062746130813E-4</v>
      </c>
      <c r="T97">
        <f t="shared" si="26"/>
        <v>4.9467607705014349E-4</v>
      </c>
      <c r="U97">
        <f t="shared" si="26"/>
        <v>8.5980041594424755E-4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1.4861503418822313E-4</v>
      </c>
      <c r="AA97">
        <f t="shared" ca="1" si="22"/>
        <v>4.8981303415226399E-4</v>
      </c>
      <c r="AB97">
        <f t="shared" ca="1" si="23"/>
        <v>8.6540422793295849E-4</v>
      </c>
      <c r="AC97">
        <f t="shared" ca="1" si="24"/>
        <v>0</v>
      </c>
      <c r="AD97" t="e">
        <f t="shared" ca="1" si="25"/>
        <v>#NUM!</v>
      </c>
      <c r="AF97" t="str">
        <f t="shared" si="28"/>
        <v>2021-40</v>
      </c>
      <c r="AG97">
        <f t="shared" ca="1" si="29"/>
        <v>4.4978305860720142E-3</v>
      </c>
      <c r="AH97">
        <f t="shared" ca="1" si="29"/>
        <v>1.2411017840749035E-2</v>
      </c>
      <c r="AI97">
        <f t="shared" ca="1" si="29"/>
        <v>2.1129676872624761E-2</v>
      </c>
      <c r="AJ97">
        <f t="shared" ca="1" si="29"/>
        <v>5.0978063394738905E-2</v>
      </c>
      <c r="AK97" t="e">
        <f t="shared" ca="1" si="19"/>
        <v>#NUM!</v>
      </c>
      <c r="AM97">
        <f t="shared" ca="1" si="30"/>
        <v>2.7593342175183304</v>
      </c>
      <c r="AN97">
        <f t="shared" ca="1" si="30"/>
        <v>4.6977484963650999</v>
      </c>
      <c r="AO97">
        <f t="shared" ca="1" si="30"/>
        <v>11.333922525360919</v>
      </c>
      <c r="AP97" t="e">
        <f t="shared" ca="1" si="30"/>
        <v>#NUM!</v>
      </c>
      <c r="AR97" t="str">
        <f t="shared" si="31"/>
        <v>2021-40</v>
      </c>
      <c r="AS97">
        <f t="shared" ca="1" si="32"/>
        <v>1.2778918104333226</v>
      </c>
      <c r="AT97">
        <f t="shared" ca="1" si="32"/>
        <v>1.6163082213903588</v>
      </c>
      <c r="AU97" t="e">
        <f t="shared" ca="1" si="32"/>
        <v>#DIV/0!</v>
      </c>
      <c r="AV97" t="e">
        <f t="shared" ca="1" si="32"/>
        <v>#NUM!</v>
      </c>
    </row>
    <row r="98" spans="1:48" x14ac:dyDescent="0.25">
      <c r="A98" s="1" t="s">
        <v>48</v>
      </c>
      <c r="B98" s="10">
        <v>9614549</v>
      </c>
      <c r="C98" s="10">
        <v>689340</v>
      </c>
      <c r="D98" s="10">
        <v>440800</v>
      </c>
      <c r="E98" s="10">
        <v>16</v>
      </c>
      <c r="F98" s="10">
        <v>8</v>
      </c>
      <c r="G98" s="10">
        <v>1455</v>
      </c>
      <c r="H98" s="10">
        <v>353</v>
      </c>
      <c r="I98" s="10">
        <v>405</v>
      </c>
      <c r="J98" s="10">
        <v>0</v>
      </c>
      <c r="K98" s="10">
        <v>0</v>
      </c>
      <c r="M98">
        <f t="shared" si="20"/>
        <v>1.5133315145619415E-4</v>
      </c>
      <c r="N98">
        <f t="shared" si="20"/>
        <v>5.1208402239823604E-4</v>
      </c>
      <c r="O98">
        <f t="shared" si="20"/>
        <v>9.1878402903811248E-4</v>
      </c>
      <c r="P98">
        <f t="shared" si="20"/>
        <v>0</v>
      </c>
      <c r="Q98">
        <f t="shared" si="20"/>
        <v>0</v>
      </c>
      <c r="S98">
        <f t="shared" si="26"/>
        <v>1.513560569342247E-4</v>
      </c>
      <c r="T98">
        <f t="shared" si="26"/>
        <v>5.1234639800434129E-4</v>
      </c>
      <c r="U98">
        <f t="shared" si="26"/>
        <v>9.1962903426007962E-4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1.54937965309307E-4</v>
      </c>
      <c r="AA98">
        <f t="shared" ca="1" si="22"/>
        <v>5.0712404980136948E-4</v>
      </c>
      <c r="AB98">
        <f t="shared" ca="1" si="23"/>
        <v>9.2584552300388782E-4</v>
      </c>
      <c r="AC98">
        <f t="shared" ca="1" si="24"/>
        <v>0</v>
      </c>
      <c r="AD98" t="e">
        <f t="shared" ca="1" si="25"/>
        <v>#NUM!</v>
      </c>
      <c r="AF98" t="str">
        <f t="shared" si="28"/>
        <v>2021-41</v>
      </c>
      <c r="AG98">
        <f t="shared" ca="1" si="29"/>
        <v>4.6527685513813215E-3</v>
      </c>
      <c r="AH98">
        <f t="shared" ca="1" si="29"/>
        <v>1.2918141890550404E-2</v>
      </c>
      <c r="AI98">
        <f t="shared" ca="1" si="29"/>
        <v>2.2055522395628649E-2</v>
      </c>
      <c r="AJ98">
        <f t="shared" ca="1" si="29"/>
        <v>5.0978063394738905E-2</v>
      </c>
      <c r="AK98" t="e">
        <f t="shared" ca="1" si="19"/>
        <v>#NUM!</v>
      </c>
      <c r="AM98">
        <f t="shared" ca="1" si="30"/>
        <v>2.7764419716762494</v>
      </c>
      <c r="AN98">
        <f t="shared" ca="1" si="30"/>
        <v>4.7403007805064297</v>
      </c>
      <c r="AO98">
        <f t="shared" ca="1" si="30"/>
        <v>10.956501023375525</v>
      </c>
      <c r="AP98" t="e">
        <f t="shared" ca="1" si="30"/>
        <v>#NUM!</v>
      </c>
      <c r="AR98" t="str">
        <f t="shared" si="31"/>
        <v>2021-41</v>
      </c>
      <c r="AS98">
        <f t="shared" ca="1" si="32"/>
        <v>1.2858146850146313</v>
      </c>
      <c r="AT98">
        <f t="shared" ca="1" si="32"/>
        <v>1.6309487681862944</v>
      </c>
      <c r="AU98" t="e">
        <f t="shared" ca="1" si="32"/>
        <v>#DIV/0!</v>
      </c>
      <c r="AV98" t="e">
        <f t="shared" ca="1" si="32"/>
        <v>#NUM!</v>
      </c>
    </row>
    <row r="99" spans="1:48" x14ac:dyDescent="0.25">
      <c r="A99" s="1" t="s">
        <v>49</v>
      </c>
      <c r="B99" s="10">
        <v>9613094</v>
      </c>
      <c r="C99" s="10">
        <v>688987</v>
      </c>
      <c r="D99" s="10">
        <v>440395</v>
      </c>
      <c r="E99" s="10">
        <v>16</v>
      </c>
      <c r="F99" s="10">
        <v>8</v>
      </c>
      <c r="G99" s="10">
        <v>1560</v>
      </c>
      <c r="H99" s="10">
        <v>357</v>
      </c>
      <c r="I99" s="10">
        <v>418</v>
      </c>
      <c r="J99" s="10">
        <v>0</v>
      </c>
      <c r="K99" s="10">
        <v>0</v>
      </c>
      <c r="M99">
        <f t="shared" si="20"/>
        <v>1.6227865867118329E-4</v>
      </c>
      <c r="N99">
        <f t="shared" si="20"/>
        <v>5.1815201157641585E-4</v>
      </c>
      <c r="O99">
        <f t="shared" si="20"/>
        <v>9.4914792402275231E-4</v>
      </c>
      <c r="P99">
        <f t="shared" si="20"/>
        <v>0</v>
      </c>
      <c r="Q99">
        <f t="shared" si="20"/>
        <v>0</v>
      </c>
      <c r="S99">
        <f t="shared" si="26"/>
        <v>1.6230499766474395E-4</v>
      </c>
      <c r="T99">
        <f t="shared" si="26"/>
        <v>5.1842064388069996E-4</v>
      </c>
      <c r="U99">
        <f t="shared" si="26"/>
        <v>9.5004973314601613E-4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1.6628486540699785E-4</v>
      </c>
      <c r="AA99">
        <f t="shared" ca="1" si="22"/>
        <v>5.1294865665627238E-4</v>
      </c>
      <c r="AB99">
        <f t="shared" ca="1" si="23"/>
        <v>9.5670202188681021E-4</v>
      </c>
      <c r="AC99">
        <f t="shared" ca="1" si="24"/>
        <v>0</v>
      </c>
      <c r="AD99" t="e">
        <f t="shared" ca="1" si="25"/>
        <v>#NUM!</v>
      </c>
      <c r="AF99" t="str">
        <f t="shared" si="28"/>
        <v>2021-42</v>
      </c>
      <c r="AG99">
        <f t="shared" ca="1" si="29"/>
        <v>4.8190534167883194E-3</v>
      </c>
      <c r="AH99">
        <f t="shared" ca="1" si="29"/>
        <v>1.3431090547206676E-2</v>
      </c>
      <c r="AI99">
        <f t="shared" ca="1" si="29"/>
        <v>2.3012224417515457E-2</v>
      </c>
      <c r="AJ99">
        <f t="shared" ca="1" si="29"/>
        <v>5.0978063394738905E-2</v>
      </c>
      <c r="AK99" t="e">
        <f t="shared" ca="1" si="19"/>
        <v>#NUM!</v>
      </c>
      <c r="AM99">
        <f t="shared" ca="1" si="30"/>
        <v>2.7870806537267829</v>
      </c>
      <c r="AN99">
        <f t="shared" ca="1" si="30"/>
        <v>4.775258215098197</v>
      </c>
      <c r="AO99">
        <f t="shared" ca="1" si="30"/>
        <v>10.57843916341427</v>
      </c>
      <c r="AP99" t="e">
        <f t="shared" ca="1" si="30"/>
        <v>#NUM!</v>
      </c>
      <c r="AR99" t="str">
        <f t="shared" si="31"/>
        <v>2021-42</v>
      </c>
      <c r="AS99">
        <f t="shared" ca="1" si="32"/>
        <v>1.2907416288331326</v>
      </c>
      <c r="AT99">
        <f t="shared" ca="1" si="32"/>
        <v>1.642976229633647</v>
      </c>
      <c r="AU99" t="e">
        <f t="shared" ca="1" si="32"/>
        <v>#DIV/0!</v>
      </c>
      <c r="AV99" t="e">
        <f t="shared" ca="1" si="32"/>
        <v>#NUM!</v>
      </c>
    </row>
    <row r="100" spans="1:48" x14ac:dyDescent="0.25">
      <c r="A100" s="1" t="s">
        <v>50</v>
      </c>
      <c r="B100" s="10">
        <v>9611534</v>
      </c>
      <c r="C100" s="10">
        <v>688630</v>
      </c>
      <c r="D100" s="10">
        <v>439977</v>
      </c>
      <c r="E100" s="10">
        <v>16</v>
      </c>
      <c r="F100" s="10">
        <v>8</v>
      </c>
      <c r="G100" s="10">
        <v>1671</v>
      </c>
      <c r="H100" s="10">
        <v>409</v>
      </c>
      <c r="I100" s="10">
        <v>495</v>
      </c>
      <c r="J100" s="10">
        <v>0</v>
      </c>
      <c r="K100" s="10">
        <v>0</v>
      </c>
      <c r="M100">
        <f t="shared" si="20"/>
        <v>1.7385362211692744E-4</v>
      </c>
      <c r="N100">
        <f t="shared" si="20"/>
        <v>5.9393288122794536E-4</v>
      </c>
      <c r="O100">
        <f t="shared" si="20"/>
        <v>1.1250588098923352E-3</v>
      </c>
      <c r="P100">
        <f t="shared" si="20"/>
        <v>0</v>
      </c>
      <c r="Q100">
        <f t="shared" si="20"/>
        <v>0</v>
      </c>
      <c r="S100">
        <f t="shared" si="26"/>
        <v>1.7388385289252245E-4</v>
      </c>
      <c r="T100">
        <f t="shared" si="26"/>
        <v>5.942858646240533E-4</v>
      </c>
      <c r="U100">
        <f t="shared" si="26"/>
        <v>1.126326111945833E-3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1.7829652235640541E-4</v>
      </c>
      <c r="AA100">
        <f t="shared" ca="1" si="22"/>
        <v>5.8779799471809222E-4</v>
      </c>
      <c r="AB100">
        <f t="shared" ca="1" si="23"/>
        <v>1.134485629287172E-3</v>
      </c>
      <c r="AC100">
        <f t="shared" ca="1" si="24"/>
        <v>0</v>
      </c>
      <c r="AD100" t="e">
        <f t="shared" ca="1" si="25"/>
        <v>#NUM!</v>
      </c>
      <c r="AF100" t="str">
        <f t="shared" si="28"/>
        <v>2021-43</v>
      </c>
      <c r="AG100">
        <f t="shared" ca="1" si="29"/>
        <v>4.9973499391447245E-3</v>
      </c>
      <c r="AH100">
        <f t="shared" ca="1" si="29"/>
        <v>1.4018888541924767E-2</v>
      </c>
      <c r="AI100">
        <f t="shared" ca="1" si="29"/>
        <v>2.414671004680263E-2</v>
      </c>
      <c r="AJ100">
        <f t="shared" ca="1" si="29"/>
        <v>5.0978063394738905E-2</v>
      </c>
      <c r="AK100" t="e">
        <f t="shared" ca="1" si="19"/>
        <v>#NUM!</v>
      </c>
      <c r="AM100">
        <f t="shared" ca="1" si="30"/>
        <v>2.8052645327303298</v>
      </c>
      <c r="AN100">
        <f t="shared" ca="1" si="30"/>
        <v>4.8319029767475596</v>
      </c>
      <c r="AO100">
        <f t="shared" ca="1" si="30"/>
        <v>10.201019343356929</v>
      </c>
      <c r="AP100" t="e">
        <f t="shared" ca="1" si="30"/>
        <v>#NUM!</v>
      </c>
      <c r="AR100" t="str">
        <f t="shared" si="31"/>
        <v>2021-43</v>
      </c>
      <c r="AS100">
        <f t="shared" ca="1" si="32"/>
        <v>1.2991628740425809</v>
      </c>
      <c r="AT100">
        <f t="shared" ca="1" si="32"/>
        <v>1.6624654368620466</v>
      </c>
      <c r="AU100" t="e">
        <f t="shared" ca="1" si="32"/>
        <v>#DIV/0!</v>
      </c>
      <c r="AV100" t="e">
        <f t="shared" ca="1" si="32"/>
        <v>#NUM!</v>
      </c>
    </row>
    <row r="101" spans="1:48" x14ac:dyDescent="0.25">
      <c r="A101" s="1" t="s">
        <v>51</v>
      </c>
      <c r="B101" s="10">
        <v>9609863</v>
      </c>
      <c r="C101" s="10">
        <v>688221</v>
      </c>
      <c r="D101" s="10">
        <v>439482</v>
      </c>
      <c r="E101" s="10">
        <v>16</v>
      </c>
      <c r="F101" s="10">
        <v>8</v>
      </c>
      <c r="G101" s="10">
        <v>1785</v>
      </c>
      <c r="H101" s="10">
        <v>417</v>
      </c>
      <c r="I101" s="10">
        <v>506</v>
      </c>
      <c r="J101" s="10">
        <v>0</v>
      </c>
      <c r="K101" s="10">
        <v>0</v>
      </c>
      <c r="M101">
        <f t="shared" si="20"/>
        <v>1.8574666465068232E-4</v>
      </c>
      <c r="N101">
        <f t="shared" si="20"/>
        <v>6.0591002018247047E-4</v>
      </c>
      <c r="O101">
        <f t="shared" si="20"/>
        <v>1.1513554593817266E-3</v>
      </c>
      <c r="P101">
        <f t="shared" si="20"/>
        <v>0</v>
      </c>
      <c r="Q101">
        <f t="shared" si="20"/>
        <v>0</v>
      </c>
      <c r="S101">
        <f t="shared" si="26"/>
        <v>1.8578117341818025E-4</v>
      </c>
      <c r="T101">
        <f t="shared" si="26"/>
        <v>6.0627738828659635E-4</v>
      </c>
      <c r="U101">
        <f t="shared" si="26"/>
        <v>1.1526827344226214E-3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1.9065495931921565E-4</v>
      </c>
      <c r="AA101">
        <f t="shared" ca="1" si="22"/>
        <v>5.9943922864665923E-4</v>
      </c>
      <c r="AB101">
        <f t="shared" ca="1" si="23"/>
        <v>1.1613125766454814E-3</v>
      </c>
      <c r="AC101">
        <f t="shared" ca="1" si="24"/>
        <v>0</v>
      </c>
      <c r="AD101" t="e">
        <f t="shared" ca="1" si="25"/>
        <v>#NUM!</v>
      </c>
      <c r="AF101" t="str">
        <f t="shared" si="28"/>
        <v>2021-44</v>
      </c>
      <c r="AG101">
        <f t="shared" ca="1" si="29"/>
        <v>5.1880048984639399E-3</v>
      </c>
      <c r="AH101">
        <f t="shared" ca="1" si="29"/>
        <v>1.4618327770571427E-2</v>
      </c>
      <c r="AI101">
        <f t="shared" ca="1" si="29"/>
        <v>2.5308022623448112E-2</v>
      </c>
      <c r="AJ101">
        <f t="shared" ca="1" si="29"/>
        <v>5.0978063394738905E-2</v>
      </c>
      <c r="AK101" t="e">
        <f t="shared" ca="1" si="19"/>
        <v>#NUM!</v>
      </c>
      <c r="AM101">
        <f t="shared" ca="1" si="30"/>
        <v>2.8177166476653883</v>
      </c>
      <c r="AN101">
        <f t="shared" ca="1" si="30"/>
        <v>4.8781801711369415</v>
      </c>
      <c r="AO101">
        <f t="shared" ca="1" si="30"/>
        <v>9.8261401815238152</v>
      </c>
      <c r="AP101" t="e">
        <f t="shared" ca="1" si="30"/>
        <v>#NUM!</v>
      </c>
      <c r="AR101" t="str">
        <f t="shared" si="31"/>
        <v>2021-44</v>
      </c>
      <c r="AS101">
        <f t="shared" ca="1" si="32"/>
        <v>1.3049296476349428</v>
      </c>
      <c r="AT101">
        <f t="shared" ca="1" si="32"/>
        <v>1.6783875769707206</v>
      </c>
      <c r="AU101" t="e">
        <f t="shared" ca="1" si="32"/>
        <v>#DIV/0!</v>
      </c>
      <c r="AV101" t="e">
        <f t="shared" ca="1" si="32"/>
        <v>#NUM!</v>
      </c>
    </row>
    <row r="102" spans="1:48" x14ac:dyDescent="0.25">
      <c r="A102" s="1" t="s">
        <v>52</v>
      </c>
      <c r="B102" s="10">
        <v>9608078</v>
      </c>
      <c r="C102" s="10">
        <v>687804</v>
      </c>
      <c r="D102" s="10">
        <v>438976</v>
      </c>
      <c r="E102" s="10">
        <v>16</v>
      </c>
      <c r="F102" s="10">
        <v>8</v>
      </c>
      <c r="G102" s="10">
        <v>1962</v>
      </c>
      <c r="H102" s="10">
        <v>466</v>
      </c>
      <c r="I102" s="10">
        <v>468</v>
      </c>
      <c r="J102" s="10">
        <v>0</v>
      </c>
      <c r="K102" s="10">
        <v>0</v>
      </c>
      <c r="M102">
        <f t="shared" si="20"/>
        <v>2.0420317153961489E-4</v>
      </c>
      <c r="N102">
        <f t="shared" si="20"/>
        <v>6.7751859541380973E-4</v>
      </c>
      <c r="O102">
        <f t="shared" si="20"/>
        <v>1.0661175098410846E-3</v>
      </c>
      <c r="P102">
        <f t="shared" si="20"/>
        <v>0</v>
      </c>
      <c r="Q102">
        <f t="shared" si="20"/>
        <v>0</v>
      </c>
      <c r="S102">
        <f t="shared" si="26"/>
        <v>2.0424487970160384E-4</v>
      </c>
      <c r="T102">
        <f t="shared" si="26"/>
        <v>6.7797796404385708E-4</v>
      </c>
      <c r="U102">
        <f t="shared" si="26"/>
        <v>1.0672554307386134E-3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2.0977820747746144E-4</v>
      </c>
      <c r="AA102">
        <f t="shared" ca="1" si="22"/>
        <v>6.7008586685446219E-4</v>
      </c>
      <c r="AB102">
        <f t="shared" ca="1" si="23"/>
        <v>1.0755044447054E-3</v>
      </c>
      <c r="AC102">
        <f t="shared" ca="1" si="24"/>
        <v>0</v>
      </c>
      <c r="AD102" t="e">
        <f t="shared" ca="1" si="25"/>
        <v>#NUM!</v>
      </c>
      <c r="AF102" t="str">
        <f t="shared" si="28"/>
        <v>2021-45</v>
      </c>
      <c r="AG102">
        <f t="shared" ca="1" si="29"/>
        <v>5.3977831059414012E-3</v>
      </c>
      <c r="AH102">
        <f t="shared" ca="1" si="29"/>
        <v>1.5288413637425889E-2</v>
      </c>
      <c r="AI102">
        <f t="shared" ca="1" si="29"/>
        <v>2.6383527068153511E-2</v>
      </c>
      <c r="AJ102">
        <f t="shared" ca="1" si="29"/>
        <v>5.0978063394738905E-2</v>
      </c>
      <c r="AK102" t="e">
        <f t="shared" ca="1" si="19"/>
        <v>#NUM!</v>
      </c>
      <c r="AM102">
        <f t="shared" ca="1" si="30"/>
        <v>2.8323504922970613</v>
      </c>
      <c r="AN102">
        <f t="shared" ca="1" si="30"/>
        <v>4.8878449819728518</v>
      </c>
      <c r="AO102">
        <f t="shared" ca="1" si="30"/>
        <v>9.4442593179831125</v>
      </c>
      <c r="AP102" t="e">
        <f t="shared" ca="1" si="30"/>
        <v>#NUM!</v>
      </c>
      <c r="AR102" t="str">
        <f t="shared" si="31"/>
        <v>2021-45</v>
      </c>
      <c r="AS102">
        <f t="shared" ca="1" si="32"/>
        <v>1.3117068151455851</v>
      </c>
      <c r="AT102">
        <f t="shared" ca="1" si="32"/>
        <v>1.6817128535844752</v>
      </c>
      <c r="AU102" t="e">
        <f t="shared" ca="1" si="32"/>
        <v>#DIV/0!</v>
      </c>
      <c r="AV102" t="e">
        <f t="shared" ca="1" si="32"/>
        <v>#NUM!</v>
      </c>
    </row>
    <row r="103" spans="1:48" x14ac:dyDescent="0.25">
      <c r="A103" s="1" t="s">
        <v>53</v>
      </c>
      <c r="B103" s="10">
        <v>9606116</v>
      </c>
      <c r="C103" s="10">
        <v>687338</v>
      </c>
      <c r="D103" s="10">
        <v>438508</v>
      </c>
      <c r="E103" s="10">
        <v>16</v>
      </c>
      <c r="F103" s="10">
        <v>8</v>
      </c>
      <c r="G103" s="10">
        <v>2114</v>
      </c>
      <c r="H103" s="10">
        <v>434</v>
      </c>
      <c r="I103" s="10">
        <v>495</v>
      </c>
      <c r="J103" s="10">
        <v>0</v>
      </c>
      <c r="K103" s="10">
        <v>0</v>
      </c>
      <c r="M103">
        <f t="shared" si="20"/>
        <v>2.2006813159449666E-4</v>
      </c>
      <c r="N103">
        <f t="shared" si="20"/>
        <v>6.3142151314200584E-4</v>
      </c>
      <c r="O103">
        <f t="shared" si="20"/>
        <v>1.1288277522873015E-3</v>
      </c>
      <c r="P103">
        <f t="shared" si="20"/>
        <v>0</v>
      </c>
      <c r="Q103">
        <f t="shared" si="20"/>
        <v>0</v>
      </c>
      <c r="S103">
        <f t="shared" si="26"/>
        <v>2.2011657312595787E-4</v>
      </c>
      <c r="T103">
        <f t="shared" si="26"/>
        <v>6.3182047919011766E-4</v>
      </c>
      <c r="U103">
        <f t="shared" si="26"/>
        <v>1.1301035646927328E-3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2.2626882543787057E-4</v>
      </c>
      <c r="AA103">
        <f t="shared" ca="1" si="22"/>
        <v>6.2423723206724642E-4</v>
      </c>
      <c r="AB103">
        <f t="shared" ca="1" si="23"/>
        <v>1.1391123904559285E-3</v>
      </c>
      <c r="AC103">
        <f t="shared" ca="1" si="24"/>
        <v>0</v>
      </c>
      <c r="AD103" t="e">
        <f t="shared" ca="1" si="25"/>
        <v>#NUM!</v>
      </c>
      <c r="AF103" t="str">
        <f t="shared" si="28"/>
        <v>2021-46</v>
      </c>
      <c r="AG103">
        <f t="shared" ca="1" si="29"/>
        <v>5.624051931379272E-3</v>
      </c>
      <c r="AH103">
        <f t="shared" ca="1" si="29"/>
        <v>1.5912650869493134E-2</v>
      </c>
      <c r="AI103">
        <f t="shared" ca="1" si="29"/>
        <v>2.752263945860944E-2</v>
      </c>
      <c r="AJ103">
        <f t="shared" ca="1" si="29"/>
        <v>5.0978063394738905E-2</v>
      </c>
      <c r="AK103" t="e">
        <f t="shared" ca="1" si="19"/>
        <v>#NUM!</v>
      </c>
      <c r="AM103">
        <f t="shared" ca="1" si="30"/>
        <v>2.8293925916133267</v>
      </c>
      <c r="AN103">
        <f t="shared" ca="1" si="30"/>
        <v>4.8937384992922075</v>
      </c>
      <c r="AO103">
        <f t="shared" ca="1" si="30"/>
        <v>9.0642945720874195</v>
      </c>
      <c r="AP103" t="e">
        <f t="shared" ca="1" si="30"/>
        <v>#NUM!</v>
      </c>
      <c r="AR103" t="str">
        <f t="shared" si="31"/>
        <v>2021-46</v>
      </c>
      <c r="AS103">
        <f t="shared" ca="1" si="32"/>
        <v>1.3103369640286664</v>
      </c>
      <c r="AT103">
        <f t="shared" ca="1" si="32"/>
        <v>1.6837405782495041</v>
      </c>
      <c r="AU103" t="e">
        <f t="shared" ca="1" si="32"/>
        <v>#DIV/0!</v>
      </c>
      <c r="AV103" t="e">
        <f t="shared" ca="1" si="32"/>
        <v>#NUM!</v>
      </c>
    </row>
    <row r="104" spans="1:48" x14ac:dyDescent="0.25">
      <c r="A104" s="1" t="s">
        <v>54</v>
      </c>
      <c r="B104" s="10">
        <v>9604002</v>
      </c>
      <c r="C104" s="10">
        <v>686904</v>
      </c>
      <c r="D104" s="10">
        <v>438013</v>
      </c>
      <c r="E104" s="10">
        <v>16</v>
      </c>
      <c r="F104" s="10">
        <v>8</v>
      </c>
      <c r="G104" s="10">
        <v>2254</v>
      </c>
      <c r="H104" s="10">
        <v>505</v>
      </c>
      <c r="I104" s="10">
        <v>501</v>
      </c>
      <c r="J104" s="10">
        <v>0</v>
      </c>
      <c r="K104" s="10">
        <v>0</v>
      </c>
      <c r="M104">
        <f t="shared" si="20"/>
        <v>2.3469382867683701E-4</v>
      </c>
      <c r="N104">
        <f t="shared" si="20"/>
        <v>7.351827911906176E-4</v>
      </c>
      <c r="O104">
        <f t="shared" si="20"/>
        <v>1.1438016679870232E-3</v>
      </c>
      <c r="P104">
        <f t="shared" si="20"/>
        <v>0</v>
      </c>
      <c r="Q104">
        <f t="shared" si="20"/>
        <v>0</v>
      </c>
      <c r="S104">
        <f t="shared" si="26"/>
        <v>2.3474892387827904E-4</v>
      </c>
      <c r="T104">
        <f t="shared" si="26"/>
        <v>7.3572371576777565E-4</v>
      </c>
      <c r="U104">
        <f t="shared" si="26"/>
        <v>1.1451115735018251E-3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2.4151181229844549E-4</v>
      </c>
      <c r="AA104">
        <f t="shared" ca="1" si="22"/>
        <v>7.2662747492987557E-4</v>
      </c>
      <c r="AB104">
        <f t="shared" ca="1" si="23"/>
        <v>1.154517791537934E-3</v>
      </c>
      <c r="AC104">
        <f t="shared" ca="1" si="24"/>
        <v>0</v>
      </c>
      <c r="AD104" t="e">
        <f t="shared" ca="1" si="25"/>
        <v>#NUM!</v>
      </c>
      <c r="AF104" t="str">
        <f t="shared" si="28"/>
        <v>2021-47</v>
      </c>
      <c r="AG104">
        <f t="shared" ca="1" si="29"/>
        <v>5.8655637436777174E-3</v>
      </c>
      <c r="AH104">
        <f t="shared" ca="1" si="29"/>
        <v>1.6639278344423011E-2</v>
      </c>
      <c r="AI104">
        <f t="shared" ca="1" si="29"/>
        <v>2.8677157250147373E-2</v>
      </c>
      <c r="AJ104">
        <f t="shared" ca="1" si="29"/>
        <v>5.0978063394738905E-2</v>
      </c>
      <c r="AK104" t="e">
        <f t="shared" ca="1" si="19"/>
        <v>#NUM!</v>
      </c>
      <c r="AM104">
        <f t="shared" ca="1" si="30"/>
        <v>2.8367739353882051</v>
      </c>
      <c r="AN104">
        <f t="shared" ca="1" si="30"/>
        <v>4.8890709407186073</v>
      </c>
      <c r="AO104">
        <f t="shared" ca="1" si="30"/>
        <v>8.6910765311665656</v>
      </c>
      <c r="AP104" t="e">
        <f t="shared" ca="1" si="30"/>
        <v>#NUM!</v>
      </c>
      <c r="AR104" t="str">
        <f t="shared" si="31"/>
        <v>2021-47</v>
      </c>
      <c r="AS104">
        <f t="shared" ca="1" si="32"/>
        <v>1.3137553823920618</v>
      </c>
      <c r="AT104">
        <f t="shared" ca="1" si="32"/>
        <v>1.6821346571785551</v>
      </c>
      <c r="AU104" t="e">
        <f t="shared" ca="1" si="32"/>
        <v>#DIV/0!</v>
      </c>
      <c r="AV104" t="e">
        <f t="shared" ca="1" si="32"/>
        <v>#NUM!</v>
      </c>
    </row>
    <row r="105" spans="1:48" x14ac:dyDescent="0.25">
      <c r="A105" s="1" t="s">
        <v>55</v>
      </c>
      <c r="B105" s="10">
        <v>9601748</v>
      </c>
      <c r="C105" s="10">
        <v>686399</v>
      </c>
      <c r="D105" s="10">
        <v>437512</v>
      </c>
      <c r="E105" s="10">
        <v>16</v>
      </c>
      <c r="F105" s="10">
        <v>8</v>
      </c>
      <c r="G105" s="10">
        <v>2323</v>
      </c>
      <c r="H105" s="10">
        <v>547</v>
      </c>
      <c r="I105" s="10">
        <v>513</v>
      </c>
      <c r="J105" s="10">
        <v>0</v>
      </c>
      <c r="K105" s="10">
        <v>0</v>
      </c>
      <c r="M105">
        <f t="shared" si="20"/>
        <v>2.4193511431460187E-4</v>
      </c>
      <c r="N105">
        <f t="shared" si="20"/>
        <v>7.969125829146021E-4</v>
      </c>
      <c r="O105">
        <f t="shared" si="20"/>
        <v>1.1725392674943773E-3</v>
      </c>
      <c r="P105">
        <f t="shared" si="20"/>
        <v>0</v>
      </c>
      <c r="Q105">
        <f t="shared" si="20"/>
        <v>0</v>
      </c>
      <c r="S105">
        <f t="shared" si="26"/>
        <v>2.4199366225955855E-4</v>
      </c>
      <c r="T105">
        <f t="shared" si="26"/>
        <v>7.9754820135364917E-4</v>
      </c>
      <c r="U105">
        <f t="shared" si="26"/>
        <v>1.1739158645966239E-3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2.4917332421141671E-4</v>
      </c>
      <c r="AA105">
        <f t="shared" ca="1" si="22"/>
        <v>7.8739941817267058E-4</v>
      </c>
      <c r="AB105">
        <f t="shared" ca="1" si="23"/>
        <v>1.1838434962772133E-3</v>
      </c>
      <c r="AC105">
        <f t="shared" ca="1" si="24"/>
        <v>0</v>
      </c>
      <c r="AD105" t="e">
        <f t="shared" ca="1" si="25"/>
        <v>#NUM!</v>
      </c>
      <c r="AF105" t="str">
        <f t="shared" si="28"/>
        <v>2021-48</v>
      </c>
      <c r="AG105">
        <f t="shared" ca="1" si="29"/>
        <v>6.1147370678891338E-3</v>
      </c>
      <c r="AH105">
        <f t="shared" ca="1" si="29"/>
        <v>1.7426677762595683E-2</v>
      </c>
      <c r="AI105">
        <f t="shared" ca="1" si="29"/>
        <v>2.9861000746424587E-2</v>
      </c>
      <c r="AJ105">
        <f t="shared" ca="1" si="29"/>
        <v>5.0978063394738905E-2</v>
      </c>
      <c r="AK105" t="e">
        <f t="shared" ca="1" si="19"/>
        <v>#NUM!</v>
      </c>
      <c r="AM105">
        <f t="shared" ca="1" si="30"/>
        <v>2.8499471962760192</v>
      </c>
      <c r="AN105">
        <f t="shared" ca="1" si="30"/>
        <v>4.8834480395299957</v>
      </c>
      <c r="AO105">
        <f t="shared" ca="1" si="30"/>
        <v>8.3369183055220102</v>
      </c>
      <c r="AP105" t="e">
        <f t="shared" ca="1" si="30"/>
        <v>#NUM!</v>
      </c>
      <c r="AR105" t="str">
        <f t="shared" si="31"/>
        <v>2021-48</v>
      </c>
      <c r="AS105">
        <f t="shared" ca="1" si="32"/>
        <v>1.3198561302095477</v>
      </c>
      <c r="AT105">
        <f t="shared" ca="1" si="32"/>
        <v>1.6802000407498019</v>
      </c>
      <c r="AU105" t="e">
        <f t="shared" ca="1" si="32"/>
        <v>#DIV/0!</v>
      </c>
      <c r="AV105" t="e">
        <f t="shared" ca="1" si="32"/>
        <v>#NUM!</v>
      </c>
    </row>
    <row r="106" spans="1:48" x14ac:dyDescent="0.25">
      <c r="A106" s="1" t="s">
        <v>56</v>
      </c>
      <c r="B106" s="10">
        <v>9599425</v>
      </c>
      <c r="C106" s="10">
        <v>685852</v>
      </c>
      <c r="D106" s="10">
        <v>436999</v>
      </c>
      <c r="E106" s="10">
        <v>16</v>
      </c>
      <c r="F106" s="10">
        <v>8</v>
      </c>
      <c r="G106" s="10">
        <v>2332</v>
      </c>
      <c r="H106" s="10">
        <v>504</v>
      </c>
      <c r="I106" s="10">
        <v>541</v>
      </c>
      <c r="J106" s="10">
        <v>0</v>
      </c>
      <c r="K106" s="10">
        <v>0</v>
      </c>
      <c r="M106">
        <f t="shared" si="20"/>
        <v>2.4293121723436561E-4</v>
      </c>
      <c r="N106">
        <f t="shared" si="20"/>
        <v>7.3485241713955784E-4</v>
      </c>
      <c r="O106">
        <f t="shared" si="20"/>
        <v>1.2379891029498924E-3</v>
      </c>
      <c r="P106">
        <f t="shared" si="20"/>
        <v>0</v>
      </c>
      <c r="Q106">
        <f t="shared" si="20"/>
        <v>0</v>
      </c>
      <c r="S106">
        <f t="shared" si="26"/>
        <v>2.4299024834653328E-4</v>
      </c>
      <c r="T106">
        <f t="shared" si="26"/>
        <v>7.3539285547446424E-4</v>
      </c>
      <c r="U106">
        <f t="shared" si="26"/>
        <v>1.2395237783862495E-3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2.5040856890000396E-4</v>
      </c>
      <c r="AA106">
        <f t="shared" ca="1" si="22"/>
        <v>7.2576938730725812E-4</v>
      </c>
      <c r="AB106">
        <f t="shared" ca="1" si="23"/>
        <v>1.2503070445525999E-3</v>
      </c>
      <c r="AC106">
        <f t="shared" ca="1" si="24"/>
        <v>0</v>
      </c>
      <c r="AD106" t="e">
        <f t="shared" ca="1" si="25"/>
        <v>#NUM!</v>
      </c>
      <c r="AF106" t="str">
        <f t="shared" si="28"/>
        <v>2021-49</v>
      </c>
      <c r="AG106">
        <f t="shared" ca="1" si="29"/>
        <v>6.3651456367891379E-3</v>
      </c>
      <c r="AH106">
        <f t="shared" ca="1" si="29"/>
        <v>1.8152447149902939E-2</v>
      </c>
      <c r="AI106">
        <f t="shared" ca="1" si="29"/>
        <v>3.1111307790977188E-2</v>
      </c>
      <c r="AJ106">
        <f t="shared" ca="1" si="29"/>
        <v>5.0978063394738905E-2</v>
      </c>
      <c r="AK106" t="e">
        <f t="shared" ca="1" si="19"/>
        <v>#NUM!</v>
      </c>
      <c r="AM106">
        <f t="shared" ca="1" si="30"/>
        <v>2.8518510314965613</v>
      </c>
      <c r="AN106">
        <f t="shared" ca="1" si="30"/>
        <v>4.8877605582440546</v>
      </c>
      <c r="AO106">
        <f t="shared" ca="1" si="30"/>
        <v>8.0089390414096648</v>
      </c>
      <c r="AP106" t="e">
        <f t="shared" ca="1" si="30"/>
        <v>#NUM!</v>
      </c>
      <c r="AR106" t="str">
        <f t="shared" si="31"/>
        <v>2021-49</v>
      </c>
      <c r="AS106">
        <f t="shared" ca="1" si="32"/>
        <v>1.3207378267511625</v>
      </c>
      <c r="AT106">
        <f t="shared" ca="1" si="32"/>
        <v>1.6816838067406434</v>
      </c>
      <c r="AU106" t="e">
        <f t="shared" ca="1" si="32"/>
        <v>#DIV/0!</v>
      </c>
      <c r="AV106" t="e">
        <f t="shared" ca="1" si="32"/>
        <v>#NUM!</v>
      </c>
    </row>
    <row r="107" spans="1:48" x14ac:dyDescent="0.25">
      <c r="A107" s="1" t="s">
        <v>57</v>
      </c>
      <c r="B107" s="10">
        <v>9597093</v>
      </c>
      <c r="C107" s="10">
        <v>685348</v>
      </c>
      <c r="D107" s="10">
        <v>436458</v>
      </c>
      <c r="E107" s="10">
        <v>16</v>
      </c>
      <c r="F107" s="10">
        <v>8</v>
      </c>
      <c r="G107" s="10">
        <v>2243</v>
      </c>
      <c r="H107" s="10">
        <v>447</v>
      </c>
      <c r="I107" s="10">
        <v>462</v>
      </c>
      <c r="J107" s="10">
        <v>0</v>
      </c>
      <c r="K107" s="10">
        <v>0</v>
      </c>
      <c r="M107">
        <f t="shared" si="20"/>
        <v>2.3371660564297961E-4</v>
      </c>
      <c r="N107">
        <f t="shared" si="20"/>
        <v>6.5222339599736192E-4</v>
      </c>
      <c r="O107">
        <f t="shared" si="20"/>
        <v>1.0585210948132466E-3</v>
      </c>
      <c r="P107">
        <f t="shared" si="20"/>
        <v>0</v>
      </c>
      <c r="Q107">
        <f t="shared" si="20"/>
        <v>0</v>
      </c>
      <c r="S107">
        <f t="shared" si="26"/>
        <v>2.3377124292876569E-4</v>
      </c>
      <c r="T107">
        <f t="shared" si="26"/>
        <v>6.526490921558867E-4</v>
      </c>
      <c r="U107">
        <f t="shared" si="26"/>
        <v>1.0596428481670038E-3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2.4110944007888209E-4</v>
      </c>
      <c r="AA107">
        <f t="shared" ca="1" si="22"/>
        <v>6.438727834481284E-4</v>
      </c>
      <c r="AB107">
        <f t="shared" ca="1" si="23"/>
        <v>1.0691184438454417E-3</v>
      </c>
      <c r="AC107">
        <f t="shared" ca="1" si="24"/>
        <v>0</v>
      </c>
      <c r="AD107" t="e">
        <f t="shared" ca="1" si="25"/>
        <v>#NUM!</v>
      </c>
      <c r="AF107" t="str">
        <f t="shared" si="28"/>
        <v>2021-50</v>
      </c>
      <c r="AG107">
        <f t="shared" ca="1" si="29"/>
        <v>6.6062550768680199E-3</v>
      </c>
      <c r="AH107">
        <f t="shared" ca="1" si="29"/>
        <v>1.8796319933351069E-2</v>
      </c>
      <c r="AI107">
        <f t="shared" ca="1" si="29"/>
        <v>3.2180426234822632E-2</v>
      </c>
      <c r="AJ107">
        <f t="shared" ca="1" si="29"/>
        <v>5.0978063394738905E-2</v>
      </c>
      <c r="AK107" t="e">
        <f t="shared" ca="1" si="19"/>
        <v>#NUM!</v>
      </c>
      <c r="AM107">
        <f t="shared" ca="1" si="30"/>
        <v>2.8452307267345596</v>
      </c>
      <c r="AN107">
        <f t="shared" ca="1" si="30"/>
        <v>4.8712055257301916</v>
      </c>
      <c r="AO107">
        <f t="shared" ca="1" si="30"/>
        <v>7.7166356432769252</v>
      </c>
      <c r="AP107" t="e">
        <f t="shared" ca="1" si="30"/>
        <v>#NUM!</v>
      </c>
      <c r="AR107" t="str">
        <f t="shared" si="31"/>
        <v>2021-50</v>
      </c>
      <c r="AS107">
        <f t="shared" ca="1" si="32"/>
        <v>1.3176718577271045</v>
      </c>
      <c r="AT107">
        <f t="shared" ca="1" si="32"/>
        <v>1.6759878791748648</v>
      </c>
      <c r="AU107" t="e">
        <f t="shared" ca="1" si="32"/>
        <v>#DIV/0!</v>
      </c>
      <c r="AV107" t="e">
        <f t="shared" ca="1" si="32"/>
        <v>#NUM!</v>
      </c>
    </row>
    <row r="108" spans="1:48" x14ac:dyDescent="0.25">
      <c r="A108" s="1" t="s">
        <v>58</v>
      </c>
      <c r="B108" s="10">
        <v>9594850</v>
      </c>
      <c r="C108" s="10">
        <v>684901</v>
      </c>
      <c r="D108" s="10">
        <v>435996</v>
      </c>
      <c r="E108" s="10">
        <v>16</v>
      </c>
      <c r="F108" s="10">
        <v>8</v>
      </c>
      <c r="G108" s="10">
        <v>2071</v>
      </c>
      <c r="H108" s="10">
        <v>423</v>
      </c>
      <c r="I108" s="10">
        <v>449</v>
      </c>
      <c r="J108" s="10">
        <v>0</v>
      </c>
      <c r="K108" s="10">
        <v>0</v>
      </c>
      <c r="M108">
        <f t="shared" si="20"/>
        <v>2.1584495849335842E-4</v>
      </c>
      <c r="N108">
        <f t="shared" si="20"/>
        <v>6.176075082384169E-4</v>
      </c>
      <c r="O108">
        <f t="shared" si="20"/>
        <v>1.0298259617060707E-3</v>
      </c>
      <c r="P108">
        <f t="shared" si="20"/>
        <v>0</v>
      </c>
      <c r="Q108">
        <f t="shared" si="20"/>
        <v>0</v>
      </c>
      <c r="S108">
        <f t="shared" si="26"/>
        <v>2.158915584361651E-4</v>
      </c>
      <c r="T108">
        <f t="shared" si="26"/>
        <v>6.1798920266579712E-4</v>
      </c>
      <c r="U108">
        <f t="shared" si="26"/>
        <v>1.0308876878128014E-3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2.2285458679682571E-4</v>
      </c>
      <c r="AA108">
        <f t="shared" ca="1" si="22"/>
        <v>6.0945592967546049E-4</v>
      </c>
      <c r="AB108">
        <f t="shared" ca="1" si="23"/>
        <v>1.0403564358730181E-3</v>
      </c>
      <c r="AC108">
        <f t="shared" ca="1" si="24"/>
        <v>0</v>
      </c>
      <c r="AD108" t="e">
        <f t="shared" ca="1" si="25"/>
        <v>#NUM!</v>
      </c>
      <c r="AF108" t="str">
        <f t="shared" si="28"/>
        <v>2021-51</v>
      </c>
      <c r="AG108">
        <f t="shared" ca="1" si="29"/>
        <v>6.8291096636648452E-3</v>
      </c>
      <c r="AH108">
        <f t="shared" ca="1" si="29"/>
        <v>1.9405775863026529E-2</v>
      </c>
      <c r="AI108">
        <f t="shared" ca="1" si="29"/>
        <v>3.3220782670695649E-2</v>
      </c>
      <c r="AJ108">
        <f t="shared" ca="1" si="29"/>
        <v>5.0978063394738905E-2</v>
      </c>
      <c r="AK108" t="e">
        <f t="shared" ca="1" si="19"/>
        <v>#NUM!</v>
      </c>
      <c r="AM108">
        <f t="shared" ca="1" si="30"/>
        <v>2.8416260418656698</v>
      </c>
      <c r="AN108">
        <f t="shared" ca="1" si="30"/>
        <v>4.8645847419102211</v>
      </c>
      <c r="AO108">
        <f t="shared" ca="1" si="30"/>
        <v>7.4648183885483981</v>
      </c>
      <c r="AP108" t="e">
        <f t="shared" ca="1" si="30"/>
        <v>#NUM!</v>
      </c>
      <c r="AR108" t="str">
        <f t="shared" si="31"/>
        <v>2021-51</v>
      </c>
      <c r="AS108">
        <f t="shared" ca="1" si="32"/>
        <v>1.3160024705090203</v>
      </c>
      <c r="AT108">
        <f t="shared" ca="1" si="32"/>
        <v>1.6737099310623706</v>
      </c>
      <c r="AU108" t="e">
        <f t="shared" ca="1" si="32"/>
        <v>#DIV/0!</v>
      </c>
      <c r="AV108" t="e">
        <f t="shared" ca="1" si="32"/>
        <v>#NUM!</v>
      </c>
    </row>
    <row r="109" spans="1:48" x14ac:dyDescent="0.25">
      <c r="A109" s="1" t="s">
        <v>59</v>
      </c>
      <c r="B109" s="10">
        <v>9592779</v>
      </c>
      <c r="C109" s="10">
        <v>684478</v>
      </c>
      <c r="D109" s="10">
        <v>435547</v>
      </c>
      <c r="E109" s="10">
        <v>16</v>
      </c>
      <c r="F109" s="10">
        <v>8</v>
      </c>
      <c r="G109" s="10">
        <v>1944</v>
      </c>
      <c r="H109" s="10">
        <v>419</v>
      </c>
      <c r="I109" s="10">
        <v>412</v>
      </c>
      <c r="J109" s="10">
        <v>0</v>
      </c>
      <c r="K109" s="10">
        <v>0</v>
      </c>
      <c r="M109">
        <f t="shared" si="20"/>
        <v>2.0265243262666637E-4</v>
      </c>
      <c r="N109">
        <f t="shared" si="20"/>
        <v>6.1214531365507731E-4</v>
      </c>
      <c r="O109">
        <f t="shared" si="20"/>
        <v>9.4593694825127945E-4</v>
      </c>
      <c r="P109">
        <f t="shared" si="20"/>
        <v>0</v>
      </c>
      <c r="Q109">
        <f t="shared" si="20"/>
        <v>0</v>
      </c>
      <c r="S109">
        <f t="shared" si="26"/>
        <v>2.0269350965335814E-4</v>
      </c>
      <c r="T109">
        <f t="shared" si="26"/>
        <v>6.1252028421529797E-4</v>
      </c>
      <c r="U109">
        <f t="shared" si="26"/>
        <v>9.4683266291968702E-4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2.0940572253051813E-4</v>
      </c>
      <c r="AA109">
        <f t="shared" ca="1" si="22"/>
        <v>6.0384153838658004E-4</v>
      </c>
      <c r="AB109">
        <f t="shared" ca="1" si="23"/>
        <v>9.5575929794095374E-4</v>
      </c>
      <c r="AC109">
        <f t="shared" ca="1" si="24"/>
        <v>0</v>
      </c>
      <c r="AD109" t="e">
        <f t="shared" ca="1" si="25"/>
        <v>#NUM!</v>
      </c>
      <c r="AF109" t="str">
        <f t="shared" si="28"/>
        <v>2021-52</v>
      </c>
      <c r="AG109">
        <f t="shared" ca="1" si="29"/>
        <v>7.0385153861953634E-3</v>
      </c>
      <c r="AH109">
        <f t="shared" ca="1" si="29"/>
        <v>2.0009617401413108E-2</v>
      </c>
      <c r="AI109">
        <f t="shared" ca="1" si="29"/>
        <v>3.4176541968636606E-2</v>
      </c>
      <c r="AJ109">
        <f t="shared" ca="1" si="29"/>
        <v>5.0978063394738905E-2</v>
      </c>
      <c r="AK109" t="e">
        <f t="shared" ca="1" si="19"/>
        <v>#NUM!</v>
      </c>
      <c r="AM109">
        <f t="shared" ca="1" si="30"/>
        <v>2.8428747119965041</v>
      </c>
      <c r="AN109">
        <f t="shared" ca="1" si="30"/>
        <v>4.8556464102738257</v>
      </c>
      <c r="AO109">
        <f t="shared" ca="1" si="30"/>
        <v>7.2427295527011495</v>
      </c>
      <c r="AP109" t="e">
        <f t="shared" ca="1" si="30"/>
        <v>#NUM!</v>
      </c>
      <c r="AR109" t="str">
        <f t="shared" si="31"/>
        <v>2021-52</v>
      </c>
      <c r="AS109">
        <f t="shared" ca="1" si="32"/>
        <v>1.3165807496185227</v>
      </c>
      <c r="AT109">
        <f t="shared" ca="1" si="32"/>
        <v>1.6706346070171183</v>
      </c>
      <c r="AU109" t="e">
        <f t="shared" ca="1" si="32"/>
        <v>#DIV/0!</v>
      </c>
      <c r="AV109" t="e">
        <f t="shared" ca="1" si="32"/>
        <v>#NUM!</v>
      </c>
    </row>
    <row r="110" spans="1:48" x14ac:dyDescent="0.25">
      <c r="A110" s="1" t="s">
        <v>60</v>
      </c>
      <c r="B110" s="10">
        <v>9590835</v>
      </c>
      <c r="C110" s="10">
        <v>684059</v>
      </c>
      <c r="D110" s="10">
        <v>435135</v>
      </c>
      <c r="E110" s="10">
        <v>16</v>
      </c>
      <c r="F110" s="10">
        <v>8</v>
      </c>
      <c r="G110" s="10">
        <v>1794</v>
      </c>
      <c r="H110" s="10">
        <v>377</v>
      </c>
      <c r="I110" s="10">
        <v>401</v>
      </c>
      <c r="J110" s="10">
        <v>0</v>
      </c>
      <c r="K110" s="10">
        <v>0</v>
      </c>
      <c r="M110">
        <f t="shared" si="20"/>
        <v>1.8705357771247238E-4</v>
      </c>
      <c r="N110">
        <f t="shared" si="20"/>
        <v>5.5112205233759078E-4</v>
      </c>
      <c r="O110">
        <f t="shared" si="20"/>
        <v>9.2155308122766498E-4</v>
      </c>
      <c r="P110">
        <f t="shared" si="20"/>
        <v>0</v>
      </c>
      <c r="Q110">
        <f t="shared" si="20"/>
        <v>0</v>
      </c>
      <c r="S110">
        <f t="shared" si="26"/>
        <v>1.8708857384525991E-4</v>
      </c>
      <c r="T110">
        <f t="shared" si="26"/>
        <v>5.5142596931457622E-4</v>
      </c>
      <c r="U110">
        <f t="shared" si="26"/>
        <v>9.2240319006986146E-4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1.9344555492646008E-4</v>
      </c>
      <c r="AA110">
        <f t="shared" ca="1" si="22"/>
        <v>5.4341398980120158E-4</v>
      </c>
      <c r="AB110">
        <f t="shared" ca="1" si="23"/>
        <v>9.3132356395772662E-4</v>
      </c>
      <c r="AC110">
        <f t="shared" ca="1" si="24"/>
        <v>0</v>
      </c>
      <c r="AD110" t="e">
        <f t="shared" ca="1" si="25"/>
        <v>#NUM!</v>
      </c>
      <c r="AF110" t="str">
        <f t="shared" si="28"/>
        <v>2022-01</v>
      </c>
      <c r="AG110">
        <f t="shared" ca="1" si="29"/>
        <v>7.2319609411218237E-3</v>
      </c>
      <c r="AH110">
        <f t="shared" ca="1" si="29"/>
        <v>2.055303139121431E-2</v>
      </c>
      <c r="AI110">
        <f t="shared" ca="1" si="29"/>
        <v>3.5107865532594332E-2</v>
      </c>
      <c r="AJ110">
        <f t="shared" ca="1" si="29"/>
        <v>5.0978063394738905E-2</v>
      </c>
      <c r="AK110" t="e">
        <f t="shared" ca="1" si="19"/>
        <v>#NUM!</v>
      </c>
      <c r="AM110">
        <f t="shared" ca="1" si="30"/>
        <v>2.8419721232656601</v>
      </c>
      <c r="AN110">
        <f t="shared" ca="1" si="30"/>
        <v>4.8545430234511731</v>
      </c>
      <c r="AO110">
        <f t="shared" ca="1" si="30"/>
        <v>7.0489959514122011</v>
      </c>
      <c r="AP110" t="e">
        <f t="shared" ca="1" si="30"/>
        <v>#NUM!</v>
      </c>
      <c r="AR110" t="str">
        <f t="shared" si="31"/>
        <v>2022-01</v>
      </c>
      <c r="AS110">
        <f t="shared" ca="1" si="32"/>
        <v>1.316162746340771</v>
      </c>
      <c r="AT110">
        <f t="shared" ca="1" si="32"/>
        <v>1.6702549755416984</v>
      </c>
      <c r="AU110" t="e">
        <f t="shared" ca="1" si="32"/>
        <v>#DIV/0!</v>
      </c>
      <c r="AV110" t="e">
        <f t="shared" ca="1" si="32"/>
        <v>#NUM!</v>
      </c>
    </row>
    <row r="111" spans="1:48" x14ac:dyDescent="0.25">
      <c r="A111" s="1" t="s">
        <v>61</v>
      </c>
      <c r="B111" s="10">
        <v>9589041</v>
      </c>
      <c r="C111" s="10">
        <v>683682</v>
      </c>
      <c r="D111" s="10">
        <v>434734</v>
      </c>
      <c r="E111" s="10">
        <v>16</v>
      </c>
      <c r="F111" s="10">
        <v>8</v>
      </c>
      <c r="G111" s="10">
        <v>1760</v>
      </c>
      <c r="H111" s="10">
        <v>394</v>
      </c>
      <c r="I111" s="10">
        <v>404</v>
      </c>
      <c r="J111" s="10">
        <v>0</v>
      </c>
      <c r="K111" s="10">
        <v>0</v>
      </c>
      <c r="M111">
        <f t="shared" si="20"/>
        <v>1.8354285897828574E-4</v>
      </c>
      <c r="N111">
        <f t="shared" si="20"/>
        <v>5.7629131672327189E-4</v>
      </c>
      <c r="O111">
        <f t="shared" si="20"/>
        <v>9.2930389617559242E-4</v>
      </c>
      <c r="P111">
        <f t="shared" si="20"/>
        <v>0</v>
      </c>
      <c r="Q111">
        <f t="shared" si="20"/>
        <v>0</v>
      </c>
      <c r="S111">
        <f t="shared" si="26"/>
        <v>1.8357655365925464E-4</v>
      </c>
      <c r="T111">
        <f t="shared" si="26"/>
        <v>5.7662363588538792E-4</v>
      </c>
      <c r="U111">
        <f t="shared" si="26"/>
        <v>9.3016837227187965E-4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1.899728289735891E-4</v>
      </c>
      <c r="AA111">
        <f t="shared" ca="1" si="22"/>
        <v>5.6803766005321811E-4</v>
      </c>
      <c r="AB111">
        <f t="shared" ca="1" si="23"/>
        <v>9.3938983951002389E-4</v>
      </c>
      <c r="AC111">
        <f t="shared" ca="1" si="24"/>
        <v>0</v>
      </c>
      <c r="AD111" t="e">
        <f t="shared" ca="1" si="25"/>
        <v>#NUM!</v>
      </c>
      <c r="AF111" t="str">
        <f t="shared" si="28"/>
        <v>2022-02</v>
      </c>
      <c r="AG111">
        <f t="shared" ca="1" si="29"/>
        <v>7.4219337700954131E-3</v>
      </c>
      <c r="AH111">
        <f t="shared" ca="1" si="29"/>
        <v>2.1121069051267528E-2</v>
      </c>
      <c r="AI111">
        <f t="shared" ca="1" si="29"/>
        <v>3.6047255372104355E-2</v>
      </c>
      <c r="AJ111">
        <f t="shared" ca="1" si="29"/>
        <v>5.0978063394738905E-2</v>
      </c>
      <c r="AK111" t="e">
        <f t="shared" ca="1" si="19"/>
        <v>#NUM!</v>
      </c>
      <c r="AM111">
        <f t="shared" ca="1" si="30"/>
        <v>2.8457636116841831</v>
      </c>
      <c r="AN111">
        <f t="shared" ca="1" si="30"/>
        <v>4.8568548964080751</v>
      </c>
      <c r="AO111">
        <f t="shared" ca="1" si="30"/>
        <v>6.8685688897064292</v>
      </c>
      <c r="AP111" t="e">
        <f t="shared" ca="1" si="30"/>
        <v>#NUM!</v>
      </c>
      <c r="AR111" t="str">
        <f t="shared" si="31"/>
        <v>2022-02</v>
      </c>
      <c r="AS111">
        <f t="shared" ca="1" si="32"/>
        <v>1.3179186452705285</v>
      </c>
      <c r="AT111">
        <f t="shared" ca="1" si="32"/>
        <v>1.6710503989812338</v>
      </c>
      <c r="AU111" t="e">
        <f t="shared" ca="1" si="32"/>
        <v>#DIV/0!</v>
      </c>
      <c r="AV111" t="e">
        <f t="shared" ca="1" si="32"/>
        <v>#NUM!</v>
      </c>
    </row>
    <row r="112" spans="1:48" x14ac:dyDescent="0.25">
      <c r="A112" s="1" t="s">
        <v>62</v>
      </c>
      <c r="B112" s="10">
        <v>9587281</v>
      </c>
      <c r="C112" s="10">
        <v>683288</v>
      </c>
      <c r="D112" s="10">
        <v>434330</v>
      </c>
      <c r="E112" s="10">
        <v>16</v>
      </c>
      <c r="F112" s="10">
        <v>8</v>
      </c>
      <c r="G112" s="10">
        <v>1599</v>
      </c>
      <c r="H112" s="10">
        <v>397</v>
      </c>
      <c r="I112" s="10">
        <v>376</v>
      </c>
      <c r="J112" s="10">
        <v>0</v>
      </c>
      <c r="K112" s="10">
        <v>0</v>
      </c>
      <c r="M112">
        <f t="shared" si="20"/>
        <v>1.6678347072543299E-4</v>
      </c>
      <c r="N112">
        <f t="shared" si="20"/>
        <v>5.8101415508541058E-4</v>
      </c>
      <c r="O112">
        <f t="shared" si="20"/>
        <v>8.6570119494393661E-4</v>
      </c>
      <c r="P112">
        <f t="shared" si="20"/>
        <v>0</v>
      </c>
      <c r="Q112">
        <f t="shared" si="20"/>
        <v>0</v>
      </c>
      <c r="S112">
        <f t="shared" si="26"/>
        <v>1.6681129247845069E-4</v>
      </c>
      <c r="T112">
        <f t="shared" si="26"/>
        <v>5.8135194515837661E-4</v>
      </c>
      <c r="U112">
        <f t="shared" si="26"/>
        <v>8.6645133706127729E-4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1.7276768430519765E-4</v>
      </c>
      <c r="AA112">
        <f t="shared" ca="1" si="22"/>
        <v>5.7248605122859752E-4</v>
      </c>
      <c r="AB112">
        <f t="shared" ca="1" si="23"/>
        <v>8.7525169635383794E-4</v>
      </c>
      <c r="AC112">
        <f t="shared" ca="1" si="24"/>
        <v>0</v>
      </c>
      <c r="AD112" t="e">
        <f t="shared" ca="1" si="25"/>
        <v>#NUM!</v>
      </c>
      <c r="AF112" t="str">
        <f t="shared" si="28"/>
        <v>2022-03</v>
      </c>
      <c r="AG112">
        <f t="shared" ca="1" si="29"/>
        <v>7.5947014544006106E-3</v>
      </c>
      <c r="AH112">
        <f t="shared" ca="1" si="29"/>
        <v>2.1693555102496126E-2</v>
      </c>
      <c r="AI112">
        <f t="shared" ca="1" si="29"/>
        <v>3.6922507068458191E-2</v>
      </c>
      <c r="AJ112">
        <f t="shared" ca="1" si="29"/>
        <v>5.0978063394738905E-2</v>
      </c>
      <c r="AK112" t="e">
        <f t="shared" ca="1" si="19"/>
        <v>#NUM!</v>
      </c>
      <c r="AM112">
        <f t="shared" ca="1" si="30"/>
        <v>2.8564065661759743</v>
      </c>
      <c r="AN112">
        <f t="shared" ca="1" si="30"/>
        <v>4.8616140200039224</v>
      </c>
      <c r="AO112">
        <f t="shared" ca="1" si="30"/>
        <v>6.7123195955517909</v>
      </c>
      <c r="AP112" t="e">
        <f t="shared" ca="1" si="30"/>
        <v>#NUM!</v>
      </c>
      <c r="AR112" t="str">
        <f t="shared" si="31"/>
        <v>2022-03</v>
      </c>
      <c r="AS112">
        <f t="shared" ca="1" si="32"/>
        <v>1.3228475677249119</v>
      </c>
      <c r="AT112">
        <f t="shared" ca="1" si="32"/>
        <v>1.672687823930767</v>
      </c>
      <c r="AU112" t="e">
        <f t="shared" ca="1" si="32"/>
        <v>#DIV/0!</v>
      </c>
      <c r="AV112" t="e">
        <f t="shared" ca="1" si="32"/>
        <v>#NUM!</v>
      </c>
    </row>
    <row r="113" spans="1:48" x14ac:dyDescent="0.25">
      <c r="A113" s="1" t="s">
        <v>63</v>
      </c>
      <c r="B113" s="10">
        <v>9585682</v>
      </c>
      <c r="C113" s="10">
        <v>682891</v>
      </c>
      <c r="D113" s="10">
        <v>433954</v>
      </c>
      <c r="E113" s="10">
        <v>16</v>
      </c>
      <c r="F113" s="10">
        <v>8</v>
      </c>
      <c r="G113" s="10">
        <v>1584</v>
      </c>
      <c r="H113" s="10">
        <v>376</v>
      </c>
      <c r="I113" s="10">
        <v>409</v>
      </c>
      <c r="J113" s="10">
        <v>0</v>
      </c>
      <c r="K113" s="10">
        <v>0</v>
      </c>
      <c r="M113">
        <f t="shared" si="20"/>
        <v>1.6524645820714686E-4</v>
      </c>
      <c r="N113">
        <f t="shared" si="20"/>
        <v>5.5060031542369134E-4</v>
      </c>
      <c r="O113">
        <f t="shared" si="20"/>
        <v>9.4249620927563753E-4</v>
      </c>
      <c r="P113">
        <f t="shared" si="20"/>
        <v>0</v>
      </c>
      <c r="Q113">
        <f t="shared" si="20"/>
        <v>0</v>
      </c>
      <c r="S113">
        <f t="shared" si="26"/>
        <v>1.6527376948831363E-4</v>
      </c>
      <c r="T113">
        <f t="shared" si="26"/>
        <v>5.5090365707642544E-4</v>
      </c>
      <c r="U113">
        <f t="shared" si="26"/>
        <v>9.4338541635434199E-4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1.7131831116244057E-4</v>
      </c>
      <c r="AA113">
        <f t="shared" ca="1" si="22"/>
        <v>5.423036467500416E-4</v>
      </c>
      <c r="AB113">
        <f t="shared" ca="1" si="23"/>
        <v>9.5319649793986221E-4</v>
      </c>
      <c r="AC113">
        <f t="shared" ca="1" si="24"/>
        <v>0</v>
      </c>
      <c r="AD113" t="e">
        <f t="shared" ca="1" si="25"/>
        <v>#NUM!</v>
      </c>
      <c r="AF113" t="str">
        <f t="shared" si="28"/>
        <v>2022-04</v>
      </c>
      <c r="AG113">
        <f t="shared" ca="1" si="29"/>
        <v>7.7660197655630512E-3</v>
      </c>
      <c r="AH113">
        <f t="shared" ca="1" si="29"/>
        <v>2.2235858749246169E-2</v>
      </c>
      <c r="AI113">
        <f t="shared" ca="1" si="29"/>
        <v>3.787570356639805E-2</v>
      </c>
      <c r="AJ113">
        <f t="shared" ca="1" si="29"/>
        <v>5.0978063394738905E-2</v>
      </c>
      <c r="AK113" t="e">
        <f t="shared" ca="1" si="19"/>
        <v>#NUM!</v>
      </c>
      <c r="AM113">
        <f t="shared" ca="1" si="30"/>
        <v>2.8632245887200658</v>
      </c>
      <c r="AN113">
        <f t="shared" ca="1" si="30"/>
        <v>4.8771062538819061</v>
      </c>
      <c r="AO113">
        <f t="shared" ca="1" si="30"/>
        <v>6.5642458986251242</v>
      </c>
      <c r="AP113" t="e">
        <f t="shared" ca="1" si="30"/>
        <v>#NUM!</v>
      </c>
      <c r="AR113" t="str">
        <f t="shared" si="31"/>
        <v>2022-04</v>
      </c>
      <c r="AS113">
        <f t="shared" ca="1" si="32"/>
        <v>1.3260051030162621</v>
      </c>
      <c r="AT113">
        <f t="shared" ca="1" si="32"/>
        <v>1.678018084800216</v>
      </c>
      <c r="AU113" t="e">
        <f t="shared" ca="1" si="32"/>
        <v>#DIV/0!</v>
      </c>
      <c r="AV113" t="e">
        <f t="shared" ca="1" si="32"/>
        <v>#NUM!</v>
      </c>
    </row>
    <row r="114" spans="1:48" x14ac:dyDescent="0.25">
      <c r="A114" s="1" t="s">
        <v>64</v>
      </c>
      <c r="B114" s="10">
        <v>9584098</v>
      </c>
      <c r="C114" s="10">
        <v>682515</v>
      </c>
      <c r="D114" s="10">
        <v>433545</v>
      </c>
      <c r="E114" s="10">
        <v>16</v>
      </c>
      <c r="F114" s="10">
        <v>8</v>
      </c>
      <c r="G114" s="10">
        <v>1792</v>
      </c>
      <c r="H114" s="10">
        <v>390</v>
      </c>
      <c r="I114" s="10">
        <v>461</v>
      </c>
      <c r="J114" s="10">
        <v>0</v>
      </c>
      <c r="K114" s="10">
        <v>0</v>
      </c>
      <c r="M114">
        <f t="shared" si="20"/>
        <v>1.869763852581641E-4</v>
      </c>
      <c r="N114">
        <f t="shared" si="20"/>
        <v>5.7141601283488273E-4</v>
      </c>
      <c r="O114">
        <f t="shared" si="20"/>
        <v>1.063326759621262E-3</v>
      </c>
      <c r="P114">
        <f t="shared" si="20"/>
        <v>0</v>
      </c>
      <c r="Q114">
        <f t="shared" si="20"/>
        <v>0</v>
      </c>
      <c r="S114">
        <f t="shared" si="26"/>
        <v>1.8701135250970586E-4</v>
      </c>
      <c r="T114">
        <f t="shared" si="26"/>
        <v>5.7174273135260096E-4</v>
      </c>
      <c r="U114">
        <f t="shared" si="26"/>
        <v>1.0644587274729553E-3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1.9401290143655775E-4</v>
      </c>
      <c r="AA114">
        <f t="shared" ca="1" si="22"/>
        <v>5.6261150841624365E-4</v>
      </c>
      <c r="AB114">
        <f t="shared" ca="1" si="23"/>
        <v>1.0757877676109777E-3</v>
      </c>
      <c r="AC114">
        <f t="shared" ca="1" si="24"/>
        <v>0</v>
      </c>
      <c r="AD114" t="e">
        <f t="shared" ca="1" si="25"/>
        <v>#NUM!</v>
      </c>
      <c r="AF114" t="str">
        <f t="shared" si="28"/>
        <v>2022-05</v>
      </c>
      <c r="AG114">
        <f t="shared" ca="1" si="29"/>
        <v>7.9600326669996089E-3</v>
      </c>
      <c r="AH114">
        <f t="shared" ca="1" si="29"/>
        <v>2.2798470257662413E-2</v>
      </c>
      <c r="AI114">
        <f t="shared" ca="1" si="29"/>
        <v>3.8951491334009027E-2</v>
      </c>
      <c r="AJ114">
        <f t="shared" ca="1" si="29"/>
        <v>5.0978063394738905E-2</v>
      </c>
      <c r="AK114" t="e">
        <f t="shared" ca="1" si="19"/>
        <v>#NUM!</v>
      </c>
      <c r="AM114">
        <f t="shared" ca="1" si="30"/>
        <v>2.8641176753180195</v>
      </c>
      <c r="AN114">
        <f t="shared" ca="1" si="30"/>
        <v>4.8933833519920826</v>
      </c>
      <c r="AO114">
        <f t="shared" ca="1" si="30"/>
        <v>6.4042530385687684</v>
      </c>
      <c r="AP114" t="e">
        <f t="shared" ca="1" si="30"/>
        <v>#NUM!</v>
      </c>
      <c r="AR114" t="str">
        <f t="shared" si="31"/>
        <v>2022-05</v>
      </c>
      <c r="AS114">
        <f t="shared" ca="1" si="32"/>
        <v>1.3264187057042898</v>
      </c>
      <c r="AT114">
        <f t="shared" ca="1" si="32"/>
        <v>1.6836183862033693</v>
      </c>
      <c r="AU114" t="e">
        <f t="shared" ca="1" si="32"/>
        <v>#DIV/0!</v>
      </c>
      <c r="AV114" t="e">
        <f t="shared" ca="1" si="32"/>
        <v>#NUM!</v>
      </c>
    </row>
    <row r="115" spans="1:48" x14ac:dyDescent="0.25">
      <c r="A115" s="1" t="s">
        <v>65</v>
      </c>
      <c r="B115" s="10">
        <v>9582306</v>
      </c>
      <c r="C115" s="10">
        <v>682125</v>
      </c>
      <c r="D115" s="10">
        <v>433084</v>
      </c>
      <c r="E115" s="10">
        <v>16</v>
      </c>
      <c r="F115" s="10">
        <v>8</v>
      </c>
      <c r="G115" s="10">
        <v>1768</v>
      </c>
      <c r="H115" s="10">
        <v>422</v>
      </c>
      <c r="I115" s="10">
        <v>496</v>
      </c>
      <c r="J115" s="10">
        <v>0</v>
      </c>
      <c r="K115" s="10">
        <v>0</v>
      </c>
      <c r="M115">
        <f t="shared" si="20"/>
        <v>1.8450673564380013E-4</v>
      </c>
      <c r="N115">
        <f t="shared" si="20"/>
        <v>6.1865493861095844E-4</v>
      </c>
      <c r="O115">
        <f t="shared" si="20"/>
        <v>1.1452743578612924E-3</v>
      </c>
      <c r="P115">
        <f t="shared" si="20"/>
        <v>0</v>
      </c>
      <c r="Q115">
        <f t="shared" si="20"/>
        <v>0</v>
      </c>
      <c r="S115">
        <f t="shared" si="26"/>
        <v>1.8454078518522621E-4</v>
      </c>
      <c r="T115">
        <f t="shared" si="26"/>
        <v>6.1903792923925218E-4</v>
      </c>
      <c r="U115">
        <f t="shared" si="26"/>
        <v>1.1465876407560742E-3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1.9160983229149999E-4</v>
      </c>
      <c r="AA115">
        <f t="shared" ca="1" si="22"/>
        <v>6.0892851129510685E-4</v>
      </c>
      <c r="AB115">
        <f t="shared" ca="1" si="23"/>
        <v>1.1590696276571686E-3</v>
      </c>
      <c r="AC115">
        <f t="shared" ca="1" si="24"/>
        <v>0</v>
      </c>
      <c r="AD115" t="e">
        <f t="shared" ca="1" si="25"/>
        <v>#NUM!</v>
      </c>
      <c r="AF115" t="str">
        <f t="shared" si="28"/>
        <v>2022-06</v>
      </c>
      <c r="AG115">
        <f t="shared" ca="1" si="29"/>
        <v>8.1516424992911091E-3</v>
      </c>
      <c r="AH115">
        <f t="shared" ca="1" si="29"/>
        <v>2.3407398768957519E-2</v>
      </c>
      <c r="AI115">
        <f t="shared" ca="1" si="29"/>
        <v>4.0110560961666195E-2</v>
      </c>
      <c r="AJ115">
        <f t="shared" ca="1" si="29"/>
        <v>5.0978063394738905E-2</v>
      </c>
      <c r="AK115" t="e">
        <f t="shared" ca="1" si="19"/>
        <v>#NUM!</v>
      </c>
      <c r="AM115">
        <f t="shared" ca="1" si="30"/>
        <v>2.8714947657472827</v>
      </c>
      <c r="AN115">
        <f t="shared" ca="1" si="30"/>
        <v>4.9205495659499698</v>
      </c>
      <c r="AO115">
        <f t="shared" ca="1" si="30"/>
        <v>6.2537167692489097</v>
      </c>
      <c r="AP115" t="e">
        <f t="shared" ca="1" si="30"/>
        <v>#NUM!</v>
      </c>
      <c r="AR115" t="str">
        <f t="shared" si="31"/>
        <v>2022-06</v>
      </c>
      <c r="AS115">
        <f t="shared" ca="1" si="32"/>
        <v>1.3298351542753006</v>
      </c>
      <c r="AT115">
        <f t="shared" ca="1" si="32"/>
        <v>1.6929651988303454</v>
      </c>
      <c r="AU115" t="e">
        <f t="shared" ca="1" si="32"/>
        <v>#DIV/0!</v>
      </c>
      <c r="AV115" t="e">
        <f t="shared" ca="1" si="32"/>
        <v>#NUM!</v>
      </c>
    </row>
    <row r="116" spans="1:48" x14ac:dyDescent="0.25">
      <c r="A116" s="1" t="s">
        <v>66</v>
      </c>
      <c r="B116" s="10">
        <v>9580538</v>
      </c>
      <c r="C116" s="10">
        <v>681703</v>
      </c>
      <c r="D116" s="10">
        <v>432588</v>
      </c>
      <c r="E116" s="10">
        <v>16</v>
      </c>
      <c r="F116" s="10">
        <v>8</v>
      </c>
      <c r="G116" s="10">
        <v>1770</v>
      </c>
      <c r="H116" s="10">
        <v>402</v>
      </c>
      <c r="I116" s="10">
        <v>459</v>
      </c>
      <c r="J116" s="10">
        <v>0</v>
      </c>
      <c r="K116" s="10">
        <v>0</v>
      </c>
      <c r="M116">
        <f t="shared" si="20"/>
        <v>1.84749541205306E-4</v>
      </c>
      <c r="N116">
        <f t="shared" si="20"/>
        <v>5.8969961992245891E-4</v>
      </c>
      <c r="O116">
        <f t="shared" si="20"/>
        <v>1.0610557851812811E-3</v>
      </c>
      <c r="P116">
        <f t="shared" si="20"/>
        <v>0</v>
      </c>
      <c r="Q116">
        <f t="shared" si="20"/>
        <v>0</v>
      </c>
      <c r="S116">
        <f t="shared" si="26"/>
        <v>1.8478368043112263E-4</v>
      </c>
      <c r="T116">
        <f t="shared" si="26"/>
        <v>5.9004758786975245E-4</v>
      </c>
      <c r="U116">
        <f t="shared" si="26"/>
        <v>1.062182920273492E-3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1.9202237054629184E-4</v>
      </c>
      <c r="AA116">
        <f t="shared" ca="1" si="22"/>
        <v>5.8019927097689066E-4</v>
      </c>
      <c r="AB116">
        <f t="shared" ca="1" si="23"/>
        <v>1.0740044435253824E-3</v>
      </c>
      <c r="AC116">
        <f t="shared" ca="1" si="24"/>
        <v>0</v>
      </c>
      <c r="AD116" t="e">
        <f t="shared" ca="1" si="25"/>
        <v>#NUM!</v>
      </c>
      <c r="AF116" t="str">
        <f t="shared" si="28"/>
        <v>2022-07</v>
      </c>
      <c r="AG116">
        <f t="shared" ca="1" si="29"/>
        <v>8.3436648698374007E-3</v>
      </c>
      <c r="AH116">
        <f t="shared" ca="1" si="29"/>
        <v>2.3987598039934409E-2</v>
      </c>
      <c r="AI116">
        <f t="shared" ca="1" si="29"/>
        <v>4.1184565405191574E-2</v>
      </c>
      <c r="AJ116">
        <f t="shared" ca="1" si="29"/>
        <v>5.0978063394738905E-2</v>
      </c>
      <c r="AK116" t="e">
        <f t="shared" ca="1" si="19"/>
        <v>#NUM!</v>
      </c>
      <c r="AM116">
        <f t="shared" ca="1" si="30"/>
        <v>2.8749474498490821</v>
      </c>
      <c r="AN116">
        <f t="shared" ca="1" si="30"/>
        <v>4.9360282379119775</v>
      </c>
      <c r="AO116">
        <f t="shared" ca="1" si="30"/>
        <v>6.1097927817098858</v>
      </c>
      <c r="AP116" t="e">
        <f t="shared" ca="1" si="30"/>
        <v>#NUM!</v>
      </c>
      <c r="AR116" t="str">
        <f t="shared" si="31"/>
        <v>2022-07</v>
      </c>
      <c r="AS116">
        <f t="shared" ca="1" si="32"/>
        <v>1.3314341475069618</v>
      </c>
      <c r="AT116">
        <f t="shared" ca="1" si="32"/>
        <v>1.6982907935844611</v>
      </c>
      <c r="AU116" t="e">
        <f t="shared" ca="1" si="32"/>
        <v>#DIV/0!</v>
      </c>
      <c r="AV116" t="e">
        <f t="shared" ca="1" si="32"/>
        <v>#NUM!</v>
      </c>
    </row>
    <row r="117" spans="1:48" x14ac:dyDescent="0.25">
      <c r="A117" s="1" t="s">
        <v>67</v>
      </c>
      <c r="B117" s="10">
        <v>9578768</v>
      </c>
      <c r="C117" s="10">
        <v>681301</v>
      </c>
      <c r="D117" s="10">
        <v>432129</v>
      </c>
      <c r="E117" s="10">
        <v>16</v>
      </c>
      <c r="F117" s="10">
        <v>8</v>
      </c>
      <c r="G117" s="10">
        <v>1707</v>
      </c>
      <c r="H117" s="10">
        <v>360</v>
      </c>
      <c r="I117" s="10">
        <v>436</v>
      </c>
      <c r="J117" s="10">
        <v>0</v>
      </c>
      <c r="K117" s="10">
        <v>0</v>
      </c>
      <c r="M117">
        <f t="shared" si="20"/>
        <v>1.7820663367147007E-4</v>
      </c>
      <c r="N117">
        <f t="shared" si="20"/>
        <v>5.2840080962746278E-4</v>
      </c>
      <c r="O117">
        <f t="shared" si="20"/>
        <v>1.0089579731978183E-3</v>
      </c>
      <c r="P117">
        <f t="shared" si="20"/>
        <v>0</v>
      </c>
      <c r="Q117">
        <f t="shared" si="20"/>
        <v>0</v>
      </c>
      <c r="S117">
        <f t="shared" si="26"/>
        <v>1.782383974080054E-4</v>
      </c>
      <c r="T117">
        <f t="shared" si="26"/>
        <v>5.2868017696840988E-4</v>
      </c>
      <c r="U117">
        <f t="shared" si="26"/>
        <v>1.0099770833948577E-3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1.8537547198780761E-4</v>
      </c>
      <c r="AA117">
        <f t="shared" ca="1" si="22"/>
        <v>5.1966594357327994E-4</v>
      </c>
      <c r="AB117">
        <f t="shared" ca="1" si="23"/>
        <v>1.0214633268692533E-3</v>
      </c>
      <c r="AC117">
        <f t="shared" ca="1" si="24"/>
        <v>0</v>
      </c>
      <c r="AD117" t="e">
        <f t="shared" ca="1" si="25"/>
        <v>#NUM!</v>
      </c>
      <c r="AF117" t="str">
        <f t="shared" si="28"/>
        <v>2022-08</v>
      </c>
      <c r="AG117">
        <f t="shared" ca="1" si="29"/>
        <v>8.5290403418252086E-3</v>
      </c>
      <c r="AH117">
        <f t="shared" ca="1" si="29"/>
        <v>2.450726398350769E-2</v>
      </c>
      <c r="AI117">
        <f t="shared" ca="1" si="29"/>
        <v>4.2206028732060828E-2</v>
      </c>
      <c r="AJ117">
        <f t="shared" ca="1" si="29"/>
        <v>5.0978063394738905E-2</v>
      </c>
      <c r="AK117" t="e">
        <f t="shared" ca="1" si="19"/>
        <v>#NUM!</v>
      </c>
      <c r="AM117">
        <f t="shared" ca="1" si="30"/>
        <v>2.873390557590346</v>
      </c>
      <c r="AN117">
        <f t="shared" ca="1" si="30"/>
        <v>4.9485085121579768</v>
      </c>
      <c r="AO117">
        <f t="shared" ca="1" si="30"/>
        <v>5.9769987421386306</v>
      </c>
      <c r="AP117" t="e">
        <f t="shared" ca="1" si="30"/>
        <v>#NUM!</v>
      </c>
      <c r="AR117" t="str">
        <f t="shared" si="31"/>
        <v>2022-08</v>
      </c>
      <c r="AS117">
        <f t="shared" ca="1" si="32"/>
        <v>1.3307131258001548</v>
      </c>
      <c r="AT117">
        <f t="shared" ca="1" si="32"/>
        <v>1.7025847590627372</v>
      </c>
      <c r="AU117" t="e">
        <f t="shared" ca="1" si="32"/>
        <v>#DIV/0!</v>
      </c>
      <c r="AV117" t="e">
        <f t="shared" ca="1" si="32"/>
        <v>#NUM!</v>
      </c>
    </row>
    <row r="118" spans="1:48" x14ac:dyDescent="0.25">
      <c r="A118" s="1" t="s">
        <v>68</v>
      </c>
      <c r="B118" s="10">
        <v>9577061</v>
      </c>
      <c r="C118" s="10">
        <v>680941</v>
      </c>
      <c r="D118" s="10">
        <v>431693</v>
      </c>
      <c r="E118" s="10">
        <v>16</v>
      </c>
      <c r="F118" s="10">
        <v>8</v>
      </c>
      <c r="G118" s="10">
        <v>1602</v>
      </c>
      <c r="H118" s="10">
        <v>390</v>
      </c>
      <c r="I118" s="10">
        <v>424</v>
      </c>
      <c r="J118" s="10">
        <v>0</v>
      </c>
      <c r="K118" s="10">
        <v>0</v>
      </c>
      <c r="M118">
        <f t="shared" si="20"/>
        <v>1.6727469940934907E-4</v>
      </c>
      <c r="N118">
        <f t="shared" si="20"/>
        <v>5.7273684504237517E-4</v>
      </c>
      <c r="O118">
        <f t="shared" si="20"/>
        <v>9.8217946549978815E-4</v>
      </c>
      <c r="P118">
        <f t="shared" si="20"/>
        <v>0</v>
      </c>
      <c r="Q118">
        <f t="shared" si="20"/>
        <v>0</v>
      </c>
      <c r="S118">
        <f t="shared" si="26"/>
        <v>1.6730268530595571E-4</v>
      </c>
      <c r="T118">
        <f t="shared" si="26"/>
        <v>5.7306507620028153E-4</v>
      </c>
      <c r="U118">
        <f t="shared" si="26"/>
        <v>9.8314516960940047E-4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1.7414728180298707E-4</v>
      </c>
      <c r="AA118">
        <f t="shared" ca="1" si="22"/>
        <v>5.6308798668190045E-4</v>
      </c>
      <c r="AB118">
        <f t="shared" ca="1" si="23"/>
        <v>9.9456553171545247E-4</v>
      </c>
      <c r="AC118">
        <f t="shared" ca="1" si="24"/>
        <v>0</v>
      </c>
      <c r="AD118" t="e">
        <f t="shared" ca="1" si="25"/>
        <v>#NUM!</v>
      </c>
      <c r="AF118" t="str">
        <f t="shared" si="28"/>
        <v>2022-09</v>
      </c>
      <c r="AG118">
        <f t="shared" ca="1" si="29"/>
        <v>8.7031876236281953E-3</v>
      </c>
      <c r="AH118">
        <f t="shared" ca="1" si="29"/>
        <v>2.507035197018959E-2</v>
      </c>
      <c r="AI118">
        <f t="shared" ca="1" si="29"/>
        <v>4.320059426377628E-2</v>
      </c>
      <c r="AJ118">
        <f t="shared" ca="1" si="29"/>
        <v>5.0978063394738905E-2</v>
      </c>
      <c r="AK118" t="e">
        <f t="shared" ca="1" si="19"/>
        <v>#NUM!</v>
      </c>
      <c r="AM118">
        <f t="shared" ca="1" si="30"/>
        <v>2.880594220688331</v>
      </c>
      <c r="AN118">
        <f t="shared" ca="1" si="30"/>
        <v>4.9637668555474352</v>
      </c>
      <c r="AO118">
        <f t="shared" ca="1" si="30"/>
        <v>5.857401402715837</v>
      </c>
      <c r="AP118" t="e">
        <f t="shared" ca="1" si="30"/>
        <v>#NUM!</v>
      </c>
      <c r="AR118" t="str">
        <f t="shared" si="31"/>
        <v>2022-09</v>
      </c>
      <c r="AS118">
        <f t="shared" ca="1" si="32"/>
        <v>1.334049257400159</v>
      </c>
      <c r="AT118">
        <f t="shared" ca="1" si="32"/>
        <v>1.707834547527203</v>
      </c>
      <c r="AU118" t="e">
        <f t="shared" ca="1" si="32"/>
        <v>#DIV/0!</v>
      </c>
      <c r="AV118" t="e">
        <f t="shared" ca="1" si="32"/>
        <v>#NUM!</v>
      </c>
    </row>
    <row r="119" spans="1:48" x14ac:dyDescent="0.25">
      <c r="A119" s="1" t="s">
        <v>69</v>
      </c>
      <c r="B119" s="10">
        <v>9575459</v>
      </c>
      <c r="C119" s="10">
        <v>680551</v>
      </c>
      <c r="D119" s="10">
        <v>431269</v>
      </c>
      <c r="E119" s="10">
        <v>16</v>
      </c>
      <c r="F119" s="10">
        <v>8</v>
      </c>
      <c r="G119" s="10">
        <v>1642</v>
      </c>
      <c r="H119" s="10">
        <v>355</v>
      </c>
      <c r="I119" s="10">
        <v>401</v>
      </c>
      <c r="J119" s="10">
        <v>0</v>
      </c>
      <c r="K119" s="10">
        <v>0</v>
      </c>
      <c r="M119">
        <f t="shared" si="20"/>
        <v>1.7148003035676932E-4</v>
      </c>
      <c r="N119">
        <f t="shared" si="20"/>
        <v>5.2163614482970413E-4</v>
      </c>
      <c r="O119">
        <f t="shared" si="20"/>
        <v>9.2981410674080451E-4</v>
      </c>
      <c r="P119">
        <f t="shared" si="20"/>
        <v>0</v>
      </c>
      <c r="Q119">
        <f t="shared" si="20"/>
        <v>0</v>
      </c>
      <c r="S119">
        <f t="shared" si="26"/>
        <v>1.7150944122140064E-4</v>
      </c>
      <c r="T119">
        <f t="shared" si="26"/>
        <v>5.2190840295763933E-4</v>
      </c>
      <c r="U119">
        <f t="shared" si="26"/>
        <v>9.3067953281352812E-4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1.78675336086084E-4</v>
      </c>
      <c r="AA119">
        <f t="shared" ca="1" si="22"/>
        <v>5.1263434430187172E-4</v>
      </c>
      <c r="AB119">
        <f t="shared" ca="1" si="23"/>
        <v>9.4171700391269028E-4</v>
      </c>
      <c r="AC119">
        <f t="shared" ca="1" si="24"/>
        <v>0</v>
      </c>
      <c r="AD119" t="e">
        <f t="shared" ca="1" si="25"/>
        <v>#NUM!</v>
      </c>
      <c r="AF119" t="str">
        <f t="shared" si="28"/>
        <v>2022-10</v>
      </c>
      <c r="AG119">
        <f t="shared" ca="1" si="29"/>
        <v>8.8818629597142793E-3</v>
      </c>
      <c r="AH119">
        <f t="shared" ca="1" si="29"/>
        <v>2.5582986314491463E-2</v>
      </c>
      <c r="AI119">
        <f t="shared" ca="1" si="29"/>
        <v>4.4142311267688972E-2</v>
      </c>
      <c r="AJ119">
        <f t="shared" ca="1" si="29"/>
        <v>5.0978063394738905E-2</v>
      </c>
      <c r="AK119" t="e">
        <f t="shared" ca="1" si="19"/>
        <v>#NUM!</v>
      </c>
      <c r="AM119">
        <f t="shared" ca="1" si="30"/>
        <v>2.8803626480760789</v>
      </c>
      <c r="AN119">
        <f t="shared" ca="1" si="30"/>
        <v>4.9699383415288567</v>
      </c>
      <c r="AO119">
        <f t="shared" ca="1" si="30"/>
        <v>5.7395687848328185</v>
      </c>
      <c r="AP119" t="e">
        <f t="shared" ca="1" si="30"/>
        <v>#NUM!</v>
      </c>
      <c r="AR119" t="str">
        <f t="shared" si="31"/>
        <v>2022-10</v>
      </c>
      <c r="AS119">
        <f t="shared" ca="1" si="32"/>
        <v>1.333942012419526</v>
      </c>
      <c r="AT119">
        <f t="shared" ca="1" si="32"/>
        <v>1.7099579101418012</v>
      </c>
      <c r="AU119" t="e">
        <f t="shared" ca="1" si="32"/>
        <v>#DIV/0!</v>
      </c>
      <c r="AV119" t="e">
        <f t="shared" ca="1" si="32"/>
        <v>#NUM!</v>
      </c>
    </row>
    <row r="120" spans="1:48" x14ac:dyDescent="0.25">
      <c r="A120" s="1" t="s">
        <v>70</v>
      </c>
      <c r="B120" s="10">
        <v>9573817</v>
      </c>
      <c r="C120" s="10">
        <v>680196</v>
      </c>
      <c r="D120" s="10">
        <v>430868</v>
      </c>
      <c r="E120" s="10">
        <v>16</v>
      </c>
      <c r="F120" s="10">
        <v>8</v>
      </c>
      <c r="G120" s="10">
        <v>1503</v>
      </c>
      <c r="H120" s="10">
        <v>374</v>
      </c>
      <c r="I120" s="10">
        <v>445</v>
      </c>
      <c r="J120" s="10">
        <v>0</v>
      </c>
      <c r="K120" s="10">
        <v>0</v>
      </c>
      <c r="M120">
        <f t="shared" si="20"/>
        <v>1.5699067571481678E-4</v>
      </c>
      <c r="N120">
        <f t="shared" si="20"/>
        <v>5.498415162688402E-4</v>
      </c>
      <c r="O120">
        <f t="shared" si="20"/>
        <v>1.0327989082503225E-3</v>
      </c>
      <c r="P120">
        <f t="shared" si="20"/>
        <v>0</v>
      </c>
      <c r="Q120">
        <f t="shared" si="20"/>
        <v>0</v>
      </c>
      <c r="S120">
        <f t="shared" si="26"/>
        <v>1.5701532597947579E-4</v>
      </c>
      <c r="T120">
        <f t="shared" si="26"/>
        <v>5.5014402216009757E-4</v>
      </c>
      <c r="U120">
        <f t="shared" si="26"/>
        <v>1.033866776723376E-3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1.6371233699429829E-4</v>
      </c>
      <c r="AA120">
        <f t="shared" ca="1" si="22"/>
        <v>5.4017054364247498E-4</v>
      </c>
      <c r="AB120">
        <f t="shared" ca="1" si="23"/>
        <v>1.0463797429168607E-3</v>
      </c>
      <c r="AC120">
        <f t="shared" ca="1" si="24"/>
        <v>0</v>
      </c>
      <c r="AD120" t="e">
        <f t="shared" ca="1" si="25"/>
        <v>#NUM!</v>
      </c>
      <c r="AF120" t="str">
        <f t="shared" si="28"/>
        <v>2022-11</v>
      </c>
      <c r="AG120">
        <f t="shared" ca="1" si="29"/>
        <v>9.045575296708578E-3</v>
      </c>
      <c r="AH120">
        <f t="shared" ca="1" si="29"/>
        <v>2.6123156858133937E-2</v>
      </c>
      <c r="AI120">
        <f t="shared" ca="1" si="29"/>
        <v>4.5188691010605832E-2</v>
      </c>
      <c r="AJ120">
        <f t="shared" ca="1" si="29"/>
        <v>5.0978063394738905E-2</v>
      </c>
      <c r="AK120" t="e">
        <f t="shared" ca="1" si="19"/>
        <v>#NUM!</v>
      </c>
      <c r="AM120">
        <f t="shared" ca="1" si="30"/>
        <v>2.8879486380086177</v>
      </c>
      <c r="AN120">
        <f t="shared" ca="1" si="30"/>
        <v>4.9956679954948449</v>
      </c>
      <c r="AO120">
        <f t="shared" ca="1" si="30"/>
        <v>5.6356905694310386</v>
      </c>
      <c r="AP120" t="e">
        <f t="shared" ca="1" si="30"/>
        <v>#NUM!</v>
      </c>
      <c r="AR120" t="str">
        <f t="shared" si="31"/>
        <v>2022-11</v>
      </c>
      <c r="AS120">
        <f t="shared" ca="1" si="32"/>
        <v>1.3374552056917566</v>
      </c>
      <c r="AT120">
        <f t="shared" ca="1" si="32"/>
        <v>1.7188104596707796</v>
      </c>
      <c r="AU120" t="e">
        <f t="shared" ca="1" si="32"/>
        <v>#DIV/0!</v>
      </c>
      <c r="AV120" t="e">
        <f t="shared" ca="1" si="32"/>
        <v>#NUM!</v>
      </c>
    </row>
    <row r="121" spans="1:48" x14ac:dyDescent="0.25">
      <c r="A121" s="1" t="s">
        <v>71</v>
      </c>
      <c r="B121" s="10">
        <v>9572314</v>
      </c>
      <c r="C121" s="10">
        <v>679822</v>
      </c>
      <c r="D121" s="10">
        <v>430423</v>
      </c>
      <c r="E121" s="10">
        <v>16</v>
      </c>
      <c r="F121" s="10">
        <v>8</v>
      </c>
      <c r="G121" s="10">
        <v>1647</v>
      </c>
      <c r="H121" s="10">
        <v>378</v>
      </c>
      <c r="I121" s="10">
        <v>433</v>
      </c>
      <c r="J121" s="10">
        <v>0</v>
      </c>
      <c r="K121" s="10">
        <v>0</v>
      </c>
      <c r="M121">
        <f t="shared" si="20"/>
        <v>1.7205871015096245E-4</v>
      </c>
      <c r="N121">
        <f t="shared" si="20"/>
        <v>5.5602790142125443E-4</v>
      </c>
      <c r="O121">
        <f t="shared" si="20"/>
        <v>1.0059871335871922E-3</v>
      </c>
      <c r="P121">
        <f t="shared" si="20"/>
        <v>0</v>
      </c>
      <c r="Q121">
        <f t="shared" si="20"/>
        <v>0</v>
      </c>
      <c r="S121">
        <f t="shared" si="26"/>
        <v>1.7208831986990157E-4</v>
      </c>
      <c r="T121">
        <f t="shared" si="26"/>
        <v>5.5633725479898796E-4</v>
      </c>
      <c r="U121">
        <f t="shared" si="26"/>
        <v>1.0070002478900671E-3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1.7957817130400563E-4</v>
      </c>
      <c r="AA121">
        <f t="shared" ca="1" si="22"/>
        <v>5.4605166114594721E-4</v>
      </c>
      <c r="AB121">
        <f t="shared" ca="1" si="23"/>
        <v>1.0194333011536967E-3</v>
      </c>
      <c r="AC121">
        <f t="shared" ca="1" si="24"/>
        <v>0</v>
      </c>
      <c r="AD121" t="e">
        <f t="shared" ca="1" si="25"/>
        <v>#NUM!</v>
      </c>
      <c r="AF121" t="str">
        <f t="shared" si="28"/>
        <v>2022-12</v>
      </c>
      <c r="AG121">
        <f t="shared" ca="1" si="29"/>
        <v>9.2251534680125834E-3</v>
      </c>
      <c r="AH121">
        <f t="shared" ca="1" si="29"/>
        <v>2.6669208519279883E-2</v>
      </c>
      <c r="AI121">
        <f t="shared" ca="1" si="29"/>
        <v>4.6208124311759531E-2</v>
      </c>
      <c r="AJ121">
        <f t="shared" ca="1" si="29"/>
        <v>5.0978063394738905E-2</v>
      </c>
      <c r="AK121" t="e">
        <f t="shared" ca="1" si="19"/>
        <v>#NUM!</v>
      </c>
      <c r="AM121">
        <f t="shared" ca="1" si="30"/>
        <v>2.8909230195197337</v>
      </c>
      <c r="AN121">
        <f t="shared" ca="1" si="30"/>
        <v>5.0089274364900467</v>
      </c>
      <c r="AO121">
        <f t="shared" ca="1" si="30"/>
        <v>5.5259854019232204</v>
      </c>
      <c r="AP121" t="e">
        <f t="shared" ca="1" si="30"/>
        <v>#NUM!</v>
      </c>
      <c r="AR121" t="str">
        <f t="shared" si="31"/>
        <v>2022-12</v>
      </c>
      <c r="AS121">
        <f t="shared" ca="1" si="32"/>
        <v>1.338832689343439</v>
      </c>
      <c r="AT121">
        <f t="shared" ca="1" si="32"/>
        <v>1.723372505405703</v>
      </c>
      <c r="AU121" t="e">
        <f t="shared" ca="1" si="32"/>
        <v>#DIV/0!</v>
      </c>
      <c r="AV121" t="e">
        <f t="shared" ca="1" si="32"/>
        <v>#NUM!</v>
      </c>
    </row>
    <row r="122" spans="1:48" x14ac:dyDescent="0.25">
      <c r="A122" s="1" t="s">
        <v>72</v>
      </c>
      <c r="B122" s="10">
        <v>9570667</v>
      </c>
      <c r="C122" s="10">
        <v>679444</v>
      </c>
      <c r="D122" s="10">
        <v>429990</v>
      </c>
      <c r="E122" s="10">
        <v>16</v>
      </c>
      <c r="F122" s="10">
        <v>8</v>
      </c>
      <c r="G122" s="10">
        <v>1681</v>
      </c>
      <c r="H122" s="10">
        <v>409</v>
      </c>
      <c r="I122" s="10">
        <v>442</v>
      </c>
      <c r="J122" s="10">
        <v>0</v>
      </c>
      <c r="K122" s="10">
        <v>0</v>
      </c>
      <c r="M122">
        <f t="shared" si="20"/>
        <v>1.7564084091526745E-4</v>
      </c>
      <c r="N122">
        <f t="shared" si="20"/>
        <v>6.0196278133297222E-4</v>
      </c>
      <c r="O122">
        <f t="shared" si="20"/>
        <v>1.0279308821135376E-3</v>
      </c>
      <c r="P122">
        <f t="shared" si="20"/>
        <v>0</v>
      </c>
      <c r="Q122">
        <f t="shared" si="20"/>
        <v>0</v>
      </c>
      <c r="S122">
        <f t="shared" si="26"/>
        <v>1.7567169649141903E-4</v>
      </c>
      <c r="T122">
        <f t="shared" si="26"/>
        <v>6.0232537699126678E-4</v>
      </c>
      <c r="U122">
        <f t="shared" si="26"/>
        <v>1.028988702077015E-3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1.834707062880658E-4</v>
      </c>
      <c r="AA122">
        <f t="shared" ca="1" si="22"/>
        <v>5.9097327346862368E-4</v>
      </c>
      <c r="AB122">
        <f t="shared" ca="1" si="23"/>
        <v>1.0419439087609003E-3</v>
      </c>
      <c r="AC122">
        <f t="shared" ca="1" si="24"/>
        <v>0</v>
      </c>
      <c r="AD122" t="e">
        <f t="shared" ca="1" si="25"/>
        <v>#NUM!</v>
      </c>
      <c r="AF122" t="str">
        <f t="shared" si="28"/>
        <v>2022-13</v>
      </c>
      <c r="AG122">
        <f t="shared" ca="1" si="29"/>
        <v>9.4086241743006494E-3</v>
      </c>
      <c r="AH122">
        <f t="shared" ca="1" si="29"/>
        <v>2.7260181792748507E-2</v>
      </c>
      <c r="AI122">
        <f t="shared" ca="1" si="29"/>
        <v>4.7250068220520434E-2</v>
      </c>
      <c r="AJ122">
        <f t="shared" ca="1" si="29"/>
        <v>5.0978063394738905E-2</v>
      </c>
      <c r="AK122" t="e">
        <f t="shared" ca="1" si="19"/>
        <v>#NUM!</v>
      </c>
      <c r="AM122">
        <f t="shared" ca="1" si="30"/>
        <v>2.8973611112248276</v>
      </c>
      <c r="AN122">
        <f t="shared" ca="1" si="30"/>
        <v>5.0219954953225212</v>
      </c>
      <c r="AO122">
        <f t="shared" ca="1" si="30"/>
        <v>5.4182271977643479</v>
      </c>
      <c r="AP122" t="e">
        <f t="shared" ca="1" si="30"/>
        <v>#NUM!</v>
      </c>
      <c r="AR122" t="str">
        <f t="shared" si="31"/>
        <v>2022-13</v>
      </c>
      <c r="AS122">
        <f t="shared" ca="1" si="32"/>
        <v>1.3418142725864277</v>
      </c>
      <c r="AT122">
        <f t="shared" ca="1" si="32"/>
        <v>1.7278687041581233</v>
      </c>
      <c r="AU122" t="e">
        <f t="shared" ca="1" si="32"/>
        <v>#DIV/0!</v>
      </c>
      <c r="AV122" t="e">
        <f t="shared" ca="1" si="32"/>
        <v>#NUM!</v>
      </c>
    </row>
    <row r="123" spans="1:48" x14ac:dyDescent="0.25">
      <c r="A123" s="1" t="s">
        <v>73</v>
      </c>
      <c r="B123" s="10">
        <v>9568986</v>
      </c>
      <c r="C123" s="10">
        <v>679035</v>
      </c>
      <c r="D123" s="10">
        <v>429548</v>
      </c>
      <c r="E123" s="10">
        <v>16</v>
      </c>
      <c r="F123" s="10">
        <v>8</v>
      </c>
      <c r="G123" s="10">
        <v>1589</v>
      </c>
      <c r="H123" s="10">
        <v>399</v>
      </c>
      <c r="I123" s="10">
        <v>453</v>
      </c>
      <c r="J123" s="10">
        <v>0</v>
      </c>
      <c r="K123" s="10">
        <v>0</v>
      </c>
      <c r="M123">
        <f t="shared" si="20"/>
        <v>1.6605730220527025E-4</v>
      </c>
      <c r="N123">
        <f t="shared" si="20"/>
        <v>5.8759857739291792E-4</v>
      </c>
      <c r="O123">
        <f t="shared" si="20"/>
        <v>1.0545969251399144E-3</v>
      </c>
      <c r="P123">
        <f t="shared" si="20"/>
        <v>0</v>
      </c>
      <c r="Q123">
        <f t="shared" si="20"/>
        <v>0</v>
      </c>
      <c r="S123">
        <f t="shared" si="26"/>
        <v>1.6608488219438755E-4</v>
      </c>
      <c r="T123">
        <f t="shared" si="26"/>
        <v>5.8794406941842627E-4</v>
      </c>
      <c r="U123">
        <f t="shared" si="26"/>
        <v>1.0557103719999541E-3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1.7360324049080114E-4</v>
      </c>
      <c r="AA123">
        <f t="shared" ca="1" si="22"/>
        <v>5.7665197447192629E-4</v>
      </c>
      <c r="AB123">
        <f t="shared" ca="1" si="23"/>
        <v>1.0692592524696352E-3</v>
      </c>
      <c r="AC123">
        <f t="shared" ca="1" si="24"/>
        <v>0</v>
      </c>
      <c r="AD123" t="e">
        <f t="shared" ca="1" si="25"/>
        <v>#NUM!</v>
      </c>
      <c r="AF123" t="str">
        <f t="shared" si="28"/>
        <v>2022-14</v>
      </c>
      <c r="AG123">
        <f t="shared" ca="1" si="29"/>
        <v>9.5822274147914499E-3</v>
      </c>
      <c r="AH123">
        <f t="shared" ca="1" si="29"/>
        <v>2.7836833767220435E-2</v>
      </c>
      <c r="AI123">
        <f t="shared" ca="1" si="29"/>
        <v>4.8319327472990073E-2</v>
      </c>
      <c r="AJ123">
        <f t="shared" ca="1" si="29"/>
        <v>5.0978063394738905E-2</v>
      </c>
      <c r="AK123" t="e">
        <f t="shared" ca="1" si="19"/>
        <v>#NUM!</v>
      </c>
      <c r="AM123">
        <f t="shared" ca="1" si="30"/>
        <v>2.9050483318993825</v>
      </c>
      <c r="AN123">
        <f t="shared" ca="1" si="30"/>
        <v>5.0425986966665732</v>
      </c>
      <c r="AO123">
        <f t="shared" ca="1" si="30"/>
        <v>5.3200640297941</v>
      </c>
      <c r="AP123" t="e">
        <f t="shared" ca="1" si="30"/>
        <v>#NUM!</v>
      </c>
      <c r="AR123" t="str">
        <f t="shared" si="31"/>
        <v>2022-14</v>
      </c>
      <c r="AS123">
        <f t="shared" ca="1" si="32"/>
        <v>1.3453743474344257</v>
      </c>
      <c r="AT123">
        <f t="shared" ca="1" si="32"/>
        <v>1.7349574454445331</v>
      </c>
      <c r="AU123" t="e">
        <f t="shared" ca="1" si="32"/>
        <v>#DIV/0!</v>
      </c>
      <c r="AV123" t="e">
        <f t="shared" ca="1" si="32"/>
        <v>#NUM!</v>
      </c>
    </row>
    <row r="124" spans="1:48" x14ac:dyDescent="0.25">
      <c r="A124" s="1" t="s">
        <v>74</v>
      </c>
      <c r="B124" s="10">
        <v>9567397</v>
      </c>
      <c r="C124" s="10">
        <v>678636</v>
      </c>
      <c r="D124" s="10">
        <v>429095</v>
      </c>
      <c r="E124" s="10">
        <v>16</v>
      </c>
      <c r="F124" s="10">
        <v>8</v>
      </c>
      <c r="G124" s="10">
        <v>1545</v>
      </c>
      <c r="H124" s="10">
        <v>389</v>
      </c>
      <c r="I124" s="10">
        <v>398</v>
      </c>
      <c r="J124" s="10">
        <v>0</v>
      </c>
      <c r="K124" s="10">
        <v>1</v>
      </c>
      <c r="M124">
        <f t="shared" si="20"/>
        <v>1.6148592976752193E-4</v>
      </c>
      <c r="N124">
        <f t="shared" si="20"/>
        <v>5.7320861256991967E-4</v>
      </c>
      <c r="O124">
        <f t="shared" si="20"/>
        <v>9.2753352987100756E-4</v>
      </c>
      <c r="P124">
        <f t="shared" si="20"/>
        <v>0</v>
      </c>
      <c r="Q124">
        <f t="shared" si="20"/>
        <v>0.125</v>
      </c>
      <c r="S124">
        <f t="shared" si="26"/>
        <v>1.6151201203594214E-4</v>
      </c>
      <c r="T124">
        <f t="shared" si="26"/>
        <v>5.7353738485142324E-4</v>
      </c>
      <c r="U124">
        <f t="shared" si="26"/>
        <v>9.283947137182358E-4</v>
      </c>
      <c r="V124">
        <f t="shared" si="26"/>
        <v>0</v>
      </c>
      <c r="W124">
        <f t="shared" si="26"/>
        <v>0.1431008436406733</v>
      </c>
      <c r="Y124" t="str">
        <f t="shared" si="27"/>
        <v>2022-15</v>
      </c>
      <c r="Z124">
        <f t="shared" ca="1" si="21"/>
        <v>1.6896445014902837E-4</v>
      </c>
      <c r="AA124">
        <f t="shared" ca="1" si="22"/>
        <v>5.6231619440398801E-4</v>
      </c>
      <c r="AB124">
        <f t="shared" ca="1" si="23"/>
        <v>9.4053591143825218E-4</v>
      </c>
      <c r="AC124">
        <f t="shared" ca="1" si="24"/>
        <v>0</v>
      </c>
      <c r="AD124" t="e">
        <f t="shared" ca="1" si="25"/>
        <v>#NUM!</v>
      </c>
      <c r="AF124" t="str">
        <f t="shared" si="28"/>
        <v>2022-15</v>
      </c>
      <c r="AG124">
        <f t="shared" ca="1" si="29"/>
        <v>9.7511918649404779E-3</v>
      </c>
      <c r="AH124">
        <f t="shared" ca="1" si="29"/>
        <v>2.8399149961624424E-2</v>
      </c>
      <c r="AI124">
        <f t="shared" ca="1" si="29"/>
        <v>4.9259863384428323E-2</v>
      </c>
      <c r="AJ124">
        <f t="shared" ca="1" si="29"/>
        <v>5.0978063394738905E-2</v>
      </c>
      <c r="AK124" t="e">
        <f t="shared" ca="1" si="19"/>
        <v>#NUM!</v>
      </c>
      <c r="AM124">
        <f t="shared" ca="1" si="30"/>
        <v>2.9123773129447881</v>
      </c>
      <c r="AN124">
        <f t="shared" ca="1" si="30"/>
        <v>5.0516761506393566</v>
      </c>
      <c r="AO124">
        <f t="shared" ca="1" si="30"/>
        <v>5.2278802530822812</v>
      </c>
      <c r="AP124" t="e">
        <f t="shared" ca="1" si="30"/>
        <v>#NUM!</v>
      </c>
      <c r="AR124" t="str">
        <f t="shared" si="31"/>
        <v>2022-15</v>
      </c>
      <c r="AS124">
        <f t="shared" ca="1" si="32"/>
        <v>1.3487685157802842</v>
      </c>
      <c r="AT124">
        <f t="shared" ca="1" si="32"/>
        <v>1.7380806359467182</v>
      </c>
      <c r="AU124" t="e">
        <f t="shared" ca="1" si="32"/>
        <v>#DIV/0!</v>
      </c>
      <c r="AV124" t="e">
        <f t="shared" ca="1" si="32"/>
        <v>#NUM!</v>
      </c>
    </row>
    <row r="125" spans="1:48" x14ac:dyDescent="0.25">
      <c r="A125" s="1" t="s">
        <v>75</v>
      </c>
      <c r="B125" s="10">
        <v>9565852</v>
      </c>
      <c r="C125" s="10">
        <v>678247</v>
      </c>
      <c r="D125" s="10">
        <v>428697</v>
      </c>
      <c r="E125" s="10">
        <v>16</v>
      </c>
      <c r="F125" s="10">
        <v>7</v>
      </c>
      <c r="G125" s="10">
        <v>1486</v>
      </c>
      <c r="H125" s="10">
        <v>414</v>
      </c>
      <c r="I125" s="10">
        <v>435</v>
      </c>
      <c r="J125" s="10">
        <v>0</v>
      </c>
      <c r="K125" s="10">
        <v>0</v>
      </c>
      <c r="M125">
        <f t="shared" si="20"/>
        <v>1.5534423907039331E-4</v>
      </c>
      <c r="N125">
        <f t="shared" si="20"/>
        <v>6.1039709722269316E-4</v>
      </c>
      <c r="O125">
        <f t="shared" si="20"/>
        <v>1.0147026921112114E-3</v>
      </c>
      <c r="P125">
        <f t="shared" si="20"/>
        <v>0</v>
      </c>
      <c r="Q125">
        <f t="shared" si="20"/>
        <v>0</v>
      </c>
      <c r="S125">
        <f t="shared" si="26"/>
        <v>1.5536837496480513E-4</v>
      </c>
      <c r="T125">
        <f t="shared" si="26"/>
        <v>6.1076992838921744E-4</v>
      </c>
      <c r="U125">
        <f t="shared" si="26"/>
        <v>1.0157334468144513E-3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1.626731672959153E-4</v>
      </c>
      <c r="AA125">
        <f t="shared" ca="1" si="22"/>
        <v>5.9860121712258687E-4</v>
      </c>
      <c r="AB125">
        <f t="shared" ca="1" si="23"/>
        <v>1.0292644475456613E-3</v>
      </c>
      <c r="AC125">
        <f t="shared" ca="1" si="24"/>
        <v>0</v>
      </c>
      <c r="AD125" t="e">
        <f t="shared" ca="1" si="25"/>
        <v>#NUM!</v>
      </c>
      <c r="AF125" t="str">
        <f t="shared" si="28"/>
        <v>2022-16</v>
      </c>
      <c r="AG125">
        <f t="shared" ca="1" si="29"/>
        <v>9.9138650322363932E-3</v>
      </c>
      <c r="AH125">
        <f t="shared" ca="1" si="29"/>
        <v>2.8997751178747012E-2</v>
      </c>
      <c r="AI125">
        <f t="shared" ca="1" si="29"/>
        <v>5.0289127831973986E-2</v>
      </c>
      <c r="AJ125">
        <f t="shared" ca="1" si="29"/>
        <v>5.0978063394738905E-2</v>
      </c>
      <c r="AK125" t="e">
        <f t="shared" ca="1" si="19"/>
        <v>#NUM!</v>
      </c>
      <c r="AM125">
        <f t="shared" ca="1" si="30"/>
        <v>2.9249693317849852</v>
      </c>
      <c r="AN125">
        <f t="shared" ca="1" si="30"/>
        <v>5.0726056556601762</v>
      </c>
      <c r="AO125">
        <f t="shared" ca="1" si="30"/>
        <v>5.1420977821441207</v>
      </c>
      <c r="AP125" t="e">
        <f t="shared" ca="1" si="30"/>
        <v>#NUM!</v>
      </c>
      <c r="AR125" t="str">
        <f t="shared" si="31"/>
        <v>2022-16</v>
      </c>
      <c r="AS125">
        <f t="shared" ca="1" si="32"/>
        <v>1.3546000811088157</v>
      </c>
      <c r="AT125">
        <f t="shared" ca="1" si="32"/>
        <v>1.7452816453368456</v>
      </c>
      <c r="AU125" t="e">
        <f t="shared" ca="1" si="32"/>
        <v>#DIV/0!</v>
      </c>
      <c r="AV125" t="e">
        <f t="shared" ca="1" si="32"/>
        <v>#NUM!</v>
      </c>
    </row>
    <row r="126" spans="1:48" x14ac:dyDescent="0.25">
      <c r="A126" s="1" t="s">
        <v>76</v>
      </c>
      <c r="B126" s="10">
        <v>9564366</v>
      </c>
      <c r="C126" s="10">
        <v>677833</v>
      </c>
      <c r="D126" s="10">
        <v>428262</v>
      </c>
      <c r="E126" s="10">
        <v>16</v>
      </c>
      <c r="F126" s="10">
        <v>7</v>
      </c>
      <c r="G126" s="10">
        <v>1477</v>
      </c>
      <c r="H126" s="10">
        <v>390</v>
      </c>
      <c r="I126" s="10">
        <v>411</v>
      </c>
      <c r="J126" s="10">
        <v>0</v>
      </c>
      <c r="K126" s="10">
        <v>0</v>
      </c>
      <c r="M126">
        <f t="shared" si="20"/>
        <v>1.5442738180450224E-4</v>
      </c>
      <c r="N126">
        <f t="shared" si="20"/>
        <v>5.7536295813275537E-4</v>
      </c>
      <c r="O126">
        <f t="shared" si="20"/>
        <v>9.5969289827255275E-4</v>
      </c>
      <c r="P126">
        <f t="shared" si="20"/>
        <v>0</v>
      </c>
      <c r="Q126">
        <f t="shared" si="20"/>
        <v>0</v>
      </c>
      <c r="S126">
        <f t="shared" si="26"/>
        <v>1.5445123361112017E-4</v>
      </c>
      <c r="T126">
        <f t="shared" si="26"/>
        <v>5.7569420714553984E-4</v>
      </c>
      <c r="U126">
        <f t="shared" si="26"/>
        <v>9.6061486733754287E-4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1.6184804874332066E-4</v>
      </c>
      <c r="AA126">
        <f t="shared" ca="1" si="22"/>
        <v>5.6401791503985605E-4</v>
      </c>
      <c r="AB126">
        <f t="shared" ca="1" si="23"/>
        <v>9.7364585006647509E-4</v>
      </c>
      <c r="AC126">
        <f t="shared" ca="1" si="24"/>
        <v>0</v>
      </c>
      <c r="AD126" t="e">
        <f t="shared" ca="1" si="25"/>
        <v>#NUM!</v>
      </c>
      <c r="AF126" t="str">
        <f t="shared" si="28"/>
        <v>2022-17</v>
      </c>
      <c r="AG126">
        <f t="shared" ca="1" si="29"/>
        <v>1.0075713080979714E-2</v>
      </c>
      <c r="AH126">
        <f t="shared" ca="1" si="29"/>
        <v>2.9561769093786869E-2</v>
      </c>
      <c r="AI126">
        <f t="shared" ca="1" si="29"/>
        <v>5.1262773682040463E-2</v>
      </c>
      <c r="AJ126">
        <f t="shared" ca="1" si="29"/>
        <v>5.0978063394738905E-2</v>
      </c>
      <c r="AK126" t="e">
        <f t="shared" ca="1" si="19"/>
        <v>#NUM!</v>
      </c>
      <c r="AM126">
        <f t="shared" ca="1" si="30"/>
        <v>2.9339629717713662</v>
      </c>
      <c r="AN126">
        <f t="shared" ca="1" si="30"/>
        <v>5.0877563969949726</v>
      </c>
      <c r="AO126">
        <f t="shared" ca="1" si="30"/>
        <v>5.0594993113660633</v>
      </c>
      <c r="AP126" t="e">
        <f t="shared" ca="1" si="30"/>
        <v>#NUM!</v>
      </c>
      <c r="AR126" t="str">
        <f t="shared" si="31"/>
        <v>2022-17</v>
      </c>
      <c r="AS126">
        <f t="shared" ca="1" si="32"/>
        <v>1.3587651796357052</v>
      </c>
      <c r="AT126">
        <f t="shared" ca="1" si="32"/>
        <v>1.7504944122183714</v>
      </c>
      <c r="AU126" t="e">
        <f t="shared" ca="1" si="32"/>
        <v>#DIV/0!</v>
      </c>
      <c r="AV126" t="e">
        <f t="shared" ca="1" si="32"/>
        <v>#NUM!</v>
      </c>
    </row>
    <row r="127" spans="1:48" x14ac:dyDescent="0.25">
      <c r="A127" s="1" t="s">
        <v>77</v>
      </c>
      <c r="B127" s="10">
        <v>9562889</v>
      </c>
      <c r="C127" s="10">
        <v>677443</v>
      </c>
      <c r="D127" s="10">
        <v>427851</v>
      </c>
      <c r="E127" s="10">
        <v>16</v>
      </c>
      <c r="F127" s="10">
        <v>7</v>
      </c>
      <c r="G127" s="10">
        <v>1494</v>
      </c>
      <c r="H127" s="10">
        <v>384</v>
      </c>
      <c r="I127" s="10">
        <v>408</v>
      </c>
      <c r="J127" s="10">
        <v>0</v>
      </c>
      <c r="K127" s="10">
        <v>0</v>
      </c>
      <c r="M127">
        <f t="shared" si="20"/>
        <v>1.5622893876526226E-4</v>
      </c>
      <c r="N127">
        <f t="shared" si="20"/>
        <v>5.6683735753413939E-4</v>
      </c>
      <c r="O127">
        <f t="shared" si="20"/>
        <v>9.5360300665418569E-4</v>
      </c>
      <c r="P127">
        <f t="shared" si="20"/>
        <v>0</v>
      </c>
      <c r="Q127">
        <f t="shared" si="20"/>
        <v>0</v>
      </c>
      <c r="S127">
        <f t="shared" si="26"/>
        <v>1.5625335037819916E-4</v>
      </c>
      <c r="T127">
        <f t="shared" si="26"/>
        <v>5.6715885955790229E-4</v>
      </c>
      <c r="U127">
        <f t="shared" si="26"/>
        <v>9.5451330581451449E-4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1.6387330474545081E-4</v>
      </c>
      <c r="AA127">
        <f t="shared" ca="1" si="22"/>
        <v>5.554524029481693E-4</v>
      </c>
      <c r="AB127">
        <f t="shared" ca="1" si="23"/>
        <v>9.6769432665116798E-4</v>
      </c>
      <c r="AC127">
        <f t="shared" ca="1" si="24"/>
        <v>0</v>
      </c>
      <c r="AD127" t="e">
        <f t="shared" ca="1" si="25"/>
        <v>#NUM!</v>
      </c>
      <c r="AF127" t="str">
        <f t="shared" si="28"/>
        <v>2022-18</v>
      </c>
      <c r="AG127">
        <f t="shared" ca="1" si="29"/>
        <v>1.0239586385725166E-2</v>
      </c>
      <c r="AH127">
        <f t="shared" ca="1" si="29"/>
        <v>3.0117221496735038E-2</v>
      </c>
      <c r="AI127">
        <f t="shared" ca="1" si="29"/>
        <v>5.2230468008691633E-2</v>
      </c>
      <c r="AJ127">
        <f t="shared" ca="1" si="29"/>
        <v>5.0978063394738905E-2</v>
      </c>
      <c r="AK127" t="e">
        <f t="shared" ca="1" si="19"/>
        <v>#NUM!</v>
      </c>
      <c r="AM127">
        <f t="shared" ca="1" si="30"/>
        <v>2.9412537149665487</v>
      </c>
      <c r="AN127">
        <f t="shared" ca="1" si="30"/>
        <v>5.1008376746061979</v>
      </c>
      <c r="AO127">
        <f t="shared" ca="1" si="30"/>
        <v>4.9785275961738611</v>
      </c>
      <c r="AP127" t="e">
        <f t="shared" ca="1" si="30"/>
        <v>#NUM!</v>
      </c>
      <c r="AR127" t="str">
        <f t="shared" si="31"/>
        <v>2022-18</v>
      </c>
      <c r="AS127">
        <f t="shared" ca="1" si="32"/>
        <v>1.3621416394215284</v>
      </c>
      <c r="AT127">
        <f t="shared" ca="1" si="32"/>
        <v>1.7549951590262673</v>
      </c>
      <c r="AU127" t="e">
        <f t="shared" ca="1" si="32"/>
        <v>#DIV/0!</v>
      </c>
      <c r="AV127" t="e">
        <f t="shared" ca="1" si="32"/>
        <v>#NUM!</v>
      </c>
    </row>
    <row r="128" spans="1:48" x14ac:dyDescent="0.25">
      <c r="A128" s="1" t="s">
        <v>78</v>
      </c>
      <c r="B128" s="10">
        <v>9561395</v>
      </c>
      <c r="C128" s="10">
        <v>677059</v>
      </c>
      <c r="D128" s="10">
        <v>427443</v>
      </c>
      <c r="E128" s="10">
        <v>16</v>
      </c>
      <c r="F128" s="10">
        <v>7</v>
      </c>
      <c r="G128" s="10">
        <v>1441</v>
      </c>
      <c r="H128" s="10">
        <v>387</v>
      </c>
      <c r="I128" s="10">
        <v>370</v>
      </c>
      <c r="J128" s="10">
        <v>0</v>
      </c>
      <c r="K128" s="10">
        <v>0</v>
      </c>
      <c r="M128">
        <f t="shared" si="20"/>
        <v>1.5071022586139366E-4</v>
      </c>
      <c r="N128">
        <f t="shared" si="20"/>
        <v>5.7158977282629727E-4</v>
      </c>
      <c r="O128">
        <f t="shared" si="20"/>
        <v>8.6561249102219478E-4</v>
      </c>
      <c r="P128">
        <f t="shared" si="20"/>
        <v>0</v>
      </c>
      <c r="Q128">
        <f t="shared" si="20"/>
        <v>0</v>
      </c>
      <c r="S128">
        <f t="shared" si="26"/>
        <v>1.5073294314268683E-4</v>
      </c>
      <c r="T128">
        <f t="shared" si="26"/>
        <v>5.7191669013733715E-4</v>
      </c>
      <c r="U128">
        <f t="shared" si="26"/>
        <v>8.6636247934893823E-4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1.5821579582101845E-4</v>
      </c>
      <c r="AA128">
        <f t="shared" ca="1" si="22"/>
        <v>5.5990711976454854E-4</v>
      </c>
      <c r="AB128">
        <f t="shared" ca="1" si="23"/>
        <v>8.7853756993207222E-4</v>
      </c>
      <c r="AC128">
        <f t="shared" ca="1" si="24"/>
        <v>0</v>
      </c>
      <c r="AD128" t="e">
        <f t="shared" ca="1" si="25"/>
        <v>#NUM!</v>
      </c>
      <c r="AF128" t="str">
        <f t="shared" si="28"/>
        <v>2022-19</v>
      </c>
      <c r="AG128">
        <f t="shared" ca="1" si="29"/>
        <v>1.0397802181546184E-2</v>
      </c>
      <c r="AH128">
        <f t="shared" ca="1" si="29"/>
        <v>3.0677128616499585E-2</v>
      </c>
      <c r="AI128">
        <f t="shared" ca="1" si="29"/>
        <v>5.3109005578623705E-2</v>
      </c>
      <c r="AJ128">
        <f t="shared" ca="1" si="29"/>
        <v>5.0978063394738905E-2</v>
      </c>
      <c r="AK128" t="e">
        <f t="shared" ca="1" si="19"/>
        <v>#NUM!</v>
      </c>
      <c r="AM128">
        <f t="shared" ca="1" si="30"/>
        <v>2.9503473985054991</v>
      </c>
      <c r="AN128">
        <f t="shared" ca="1" si="30"/>
        <v>5.1077145584554913</v>
      </c>
      <c r="AO128">
        <f t="shared" ca="1" si="30"/>
        <v>4.9027729615027464</v>
      </c>
      <c r="AP128" t="e">
        <f t="shared" ca="1" si="30"/>
        <v>#NUM!</v>
      </c>
      <c r="AR128" t="str">
        <f t="shared" si="31"/>
        <v>2022-19</v>
      </c>
      <c r="AS128">
        <f t="shared" ca="1" si="32"/>
        <v>1.3663530697177642</v>
      </c>
      <c r="AT128">
        <f t="shared" ca="1" si="32"/>
        <v>1.757361220962482</v>
      </c>
      <c r="AU128" t="e">
        <f t="shared" ca="1" si="32"/>
        <v>#DIV/0!</v>
      </c>
      <c r="AV128" t="e">
        <f t="shared" ca="1" si="32"/>
        <v>#NUM!</v>
      </c>
    </row>
    <row r="129" spans="1:48" x14ac:dyDescent="0.25">
      <c r="A129" s="1" t="s">
        <v>79</v>
      </c>
      <c r="B129" s="10">
        <v>9559954</v>
      </c>
      <c r="C129" s="10">
        <v>676672</v>
      </c>
      <c r="D129" s="10">
        <v>427073</v>
      </c>
      <c r="E129" s="10">
        <v>16</v>
      </c>
      <c r="F129" s="10">
        <v>7</v>
      </c>
      <c r="G129" s="10">
        <v>1354</v>
      </c>
      <c r="H129" s="10">
        <v>328</v>
      </c>
      <c r="I129" s="10">
        <v>375</v>
      </c>
      <c r="J129" s="10">
        <v>1</v>
      </c>
      <c r="K129" s="10">
        <v>0</v>
      </c>
      <c r="M129">
        <f t="shared" ref="M129:Q179" si="33">G129/B129</f>
        <v>1.4163248065837973E-4</v>
      </c>
      <c r="N129">
        <f t="shared" si="33"/>
        <v>4.8472524354487847E-4</v>
      </c>
      <c r="O129">
        <f t="shared" si="33"/>
        <v>8.7807002549915357E-4</v>
      </c>
      <c r="P129">
        <f t="shared" si="33"/>
        <v>6.25E-2</v>
      </c>
      <c r="Q129">
        <f t="shared" si="33"/>
        <v>0</v>
      </c>
      <c r="S129">
        <f t="shared" si="26"/>
        <v>1.4165254349632147E-4</v>
      </c>
      <c r="T129">
        <f t="shared" si="26"/>
        <v>4.849603255567461E-4</v>
      </c>
      <c r="U129">
        <f t="shared" si="26"/>
        <v>8.7884176662735903E-4</v>
      </c>
      <c r="V129">
        <f t="shared" si="26"/>
        <v>6.6691374498672282E-2</v>
      </c>
      <c r="W129">
        <f t="shared" si="26"/>
        <v>0</v>
      </c>
      <c r="Y129" t="str">
        <f t="shared" si="27"/>
        <v>2022-20</v>
      </c>
      <c r="Z129">
        <f t="shared" ca="1" si="21"/>
        <v>1.4880887222766358E-4</v>
      </c>
      <c r="AA129">
        <f t="shared" ca="1" si="22"/>
        <v>4.746030445884514E-4</v>
      </c>
      <c r="AB129">
        <f t="shared" ca="1" si="23"/>
        <v>8.914066841471959E-4</v>
      </c>
      <c r="AC129">
        <f t="shared" ca="1" si="24"/>
        <v>1.4803471170020732E-2</v>
      </c>
      <c r="AD129" t="e">
        <f t="shared" ca="1" si="25"/>
        <v>#NUM!</v>
      </c>
      <c r="AF129" t="str">
        <f t="shared" si="28"/>
        <v>2022-20</v>
      </c>
      <c r="AG129">
        <f t="shared" ca="1" si="29"/>
        <v>1.0546611053773847E-2</v>
      </c>
      <c r="AH129">
        <f t="shared" ca="1" si="29"/>
        <v>3.1151731661088037E-2</v>
      </c>
      <c r="AI129">
        <f t="shared" ca="1" si="29"/>
        <v>5.40004122627709E-2</v>
      </c>
      <c r="AJ129">
        <f t="shared" ca="1" si="29"/>
        <v>6.5781534564759631E-2</v>
      </c>
      <c r="AK129" t="e">
        <f t="shared" ca="1" si="19"/>
        <v>#NUM!</v>
      </c>
      <c r="AM129">
        <f t="shared" ca="1" si="30"/>
        <v>2.9537195884303662</v>
      </c>
      <c r="AN129">
        <f t="shared" ca="1" si="30"/>
        <v>5.1201672259875526</v>
      </c>
      <c r="AO129">
        <f t="shared" ca="1" si="30"/>
        <v>6.2372201107408163</v>
      </c>
      <c r="AP129" t="e">
        <f t="shared" ca="1" si="30"/>
        <v>#NUM!</v>
      </c>
      <c r="AR129" t="str">
        <f t="shared" si="31"/>
        <v>2022-20</v>
      </c>
      <c r="AS129">
        <f t="shared" ca="1" si="32"/>
        <v>1.3679147848086202</v>
      </c>
      <c r="AT129">
        <f t="shared" ca="1" si="32"/>
        <v>1.7616456880696261</v>
      </c>
      <c r="AU129" t="e">
        <f t="shared" ca="1" si="32"/>
        <v>#DIV/0!</v>
      </c>
      <c r="AV129" t="e">
        <f t="shared" ca="1" si="32"/>
        <v>#NUM!</v>
      </c>
    </row>
    <row r="130" spans="1:48" x14ac:dyDescent="0.25">
      <c r="A130" s="1" t="s">
        <v>80</v>
      </c>
      <c r="B130" s="10">
        <v>9558600</v>
      </c>
      <c r="C130" s="10">
        <v>676344</v>
      </c>
      <c r="D130" s="10">
        <v>426698</v>
      </c>
      <c r="E130" s="10">
        <v>15</v>
      </c>
      <c r="F130" s="10">
        <v>7</v>
      </c>
      <c r="G130" s="10">
        <v>1266</v>
      </c>
      <c r="H130" s="10">
        <v>340</v>
      </c>
      <c r="I130" s="10">
        <v>316</v>
      </c>
      <c r="J130" s="10">
        <v>0</v>
      </c>
      <c r="K130" s="10">
        <v>0</v>
      </c>
      <c r="M130">
        <f t="shared" si="33"/>
        <v>1.3244617412591802E-4</v>
      </c>
      <c r="N130">
        <f t="shared" si="33"/>
        <v>5.027027666394616E-4</v>
      </c>
      <c r="O130">
        <f t="shared" si="33"/>
        <v>7.40570614345509E-4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1.3246371863225126E-4</v>
      </c>
      <c r="T130">
        <f t="shared" si="34"/>
        <v>5.0295561441541408E-4</v>
      </c>
      <c r="U130">
        <f t="shared" si="34"/>
        <v>7.4111949956560453E-4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1.3927211737181671E-4</v>
      </c>
      <c r="AA130">
        <f t="shared" ca="1" si="22"/>
        <v>4.9203393864134532E-4</v>
      </c>
      <c r="AB130">
        <f t="shared" ca="1" si="23"/>
        <v>7.5189627429220684E-4</v>
      </c>
      <c r="AC130">
        <f t="shared" ca="1" si="24"/>
        <v>0</v>
      </c>
      <c r="AD130" t="e">
        <f t="shared" ca="1" si="25"/>
        <v>#NUM!</v>
      </c>
      <c r="AF130" t="str">
        <f t="shared" si="28"/>
        <v>2022-21</v>
      </c>
      <c r="AG130">
        <f t="shared" ca="1" si="29"/>
        <v>1.0685883171145664E-2</v>
      </c>
      <c r="AH130">
        <f t="shared" ca="1" si="29"/>
        <v>3.1643765599729382E-2</v>
      </c>
      <c r="AI130">
        <f t="shared" ca="1" si="29"/>
        <v>5.4752308537063109E-2</v>
      </c>
      <c r="AJ130">
        <f t="shared" ca="1" si="29"/>
        <v>6.5781534564759631E-2</v>
      </c>
      <c r="AK130" t="e">
        <f t="shared" ca="1" si="19"/>
        <v>#NUM!</v>
      </c>
      <c r="AM130">
        <f t="shared" ca="1" si="30"/>
        <v>2.9612681603308944</v>
      </c>
      <c r="AN130">
        <f t="shared" ca="1" si="30"/>
        <v>5.1237981606337328</v>
      </c>
      <c r="AO130">
        <f t="shared" ca="1" si="30"/>
        <v>6.155928668805295</v>
      </c>
      <c r="AP130" t="e">
        <f t="shared" ca="1" si="30"/>
        <v>#NUM!</v>
      </c>
      <c r="AR130" t="str">
        <f t="shared" si="31"/>
        <v>2022-21</v>
      </c>
      <c r="AS130">
        <f t="shared" ca="1" si="32"/>
        <v>1.3714106491917422</v>
      </c>
      <c r="AT130">
        <f t="shared" ca="1" si="32"/>
        <v>1.7628949481193059</v>
      </c>
      <c r="AU130" t="e">
        <f t="shared" ca="1" si="32"/>
        <v>#DIV/0!</v>
      </c>
      <c r="AV130" t="e">
        <f t="shared" ca="1" si="32"/>
        <v>#NUM!</v>
      </c>
    </row>
    <row r="131" spans="1:48" x14ac:dyDescent="0.25">
      <c r="A131" s="1" t="s">
        <v>81</v>
      </c>
      <c r="B131" s="10">
        <v>9557334</v>
      </c>
      <c r="C131" s="10">
        <v>676004</v>
      </c>
      <c r="D131" s="10">
        <v>426382</v>
      </c>
      <c r="E131" s="10">
        <v>15</v>
      </c>
      <c r="F131" s="10">
        <v>7</v>
      </c>
      <c r="G131" s="10">
        <v>1295</v>
      </c>
      <c r="H131" s="10">
        <v>373</v>
      </c>
      <c r="I131" s="10">
        <v>396</v>
      </c>
      <c r="J131" s="10">
        <v>0</v>
      </c>
      <c r="K131" s="10">
        <v>0</v>
      </c>
      <c r="M131">
        <f t="shared" si="33"/>
        <v>1.3549803742340699E-4</v>
      </c>
      <c r="N131">
        <f t="shared" si="33"/>
        <v>5.517718830066094E-4</v>
      </c>
      <c r="O131">
        <f t="shared" si="33"/>
        <v>9.2874464681904961E-4</v>
      </c>
      <c r="P131">
        <f t="shared" si="33"/>
        <v>0</v>
      </c>
      <c r="Q131">
        <f t="shared" si="33"/>
        <v>0</v>
      </c>
      <c r="S131">
        <f t="shared" si="34"/>
        <v>1.3551639983699164E-4</v>
      </c>
      <c r="T131">
        <f t="shared" si="34"/>
        <v>5.5207651732063997E-4</v>
      </c>
      <c r="U131">
        <f t="shared" si="34"/>
        <v>9.2960808223188814E-4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1.4260077254877018E-4</v>
      </c>
      <c r="AA131">
        <f t="shared" ca="1" si="22"/>
        <v>5.39890597486722E-4</v>
      </c>
      <c r="AB131">
        <f t="shared" ca="1" si="23"/>
        <v>9.4335266035926256E-4</v>
      </c>
      <c r="AC131">
        <f t="shared" ca="1" si="24"/>
        <v>0</v>
      </c>
      <c r="AD131" t="e">
        <f t="shared" ca="1" si="25"/>
        <v>#NUM!</v>
      </c>
      <c r="AF131" t="str">
        <f t="shared" si="28"/>
        <v>2022-22</v>
      </c>
      <c r="AG131">
        <f t="shared" ca="1" si="29"/>
        <v>1.0828483943694433E-2</v>
      </c>
      <c r="AH131">
        <f t="shared" ca="1" si="29"/>
        <v>3.2183656197216103E-2</v>
      </c>
      <c r="AI131">
        <f t="shared" ca="1" si="29"/>
        <v>5.5695661197422371E-2</v>
      </c>
      <c r="AJ131">
        <f t="shared" ca="1" si="29"/>
        <v>6.5781534564759631E-2</v>
      </c>
      <c r="AK131" t="e">
        <f t="shared" ca="1" si="19"/>
        <v>#NUM!</v>
      </c>
      <c r="AM131">
        <f t="shared" ca="1" si="30"/>
        <v>2.9721294656355899</v>
      </c>
      <c r="AN131">
        <f t="shared" ca="1" si="30"/>
        <v>5.1434403455762316</v>
      </c>
      <c r="AO131">
        <f t="shared" ca="1" si="30"/>
        <v>6.0748609783980951</v>
      </c>
      <c r="AP131" t="e">
        <f t="shared" ca="1" si="30"/>
        <v>#NUM!</v>
      </c>
      <c r="AR131" t="str">
        <f t="shared" si="31"/>
        <v>2022-22</v>
      </c>
      <c r="AS131">
        <f t="shared" ca="1" si="32"/>
        <v>1.3764406934000037</v>
      </c>
      <c r="AT131">
        <f t="shared" ca="1" si="32"/>
        <v>1.7696530419238585</v>
      </c>
      <c r="AU131" t="e">
        <f t="shared" ca="1" si="32"/>
        <v>#DIV/0!</v>
      </c>
      <c r="AV131" t="e">
        <f t="shared" ca="1" si="32"/>
        <v>#NUM!</v>
      </c>
    </row>
    <row r="132" spans="1:48" x14ac:dyDescent="0.25">
      <c r="A132" s="1" t="s">
        <v>82</v>
      </c>
      <c r="B132" s="10">
        <v>9556039</v>
      </c>
      <c r="C132" s="10">
        <v>675631</v>
      </c>
      <c r="D132" s="10">
        <v>425986</v>
      </c>
      <c r="E132" s="10">
        <v>15</v>
      </c>
      <c r="F132" s="10">
        <v>7</v>
      </c>
      <c r="G132" s="10">
        <v>1350</v>
      </c>
      <c r="H132" s="10">
        <v>359</v>
      </c>
      <c r="I132" s="10">
        <v>368</v>
      </c>
      <c r="J132" s="10">
        <v>0</v>
      </c>
      <c r="K132" s="10">
        <v>0</v>
      </c>
      <c r="M132">
        <f t="shared" si="33"/>
        <v>1.4127192239378681E-4</v>
      </c>
      <c r="N132">
        <f t="shared" si="33"/>
        <v>5.3135513320140733E-4</v>
      </c>
      <c r="O132">
        <f t="shared" si="33"/>
        <v>8.6387815562013776E-4</v>
      </c>
      <c r="P132">
        <f t="shared" si="33"/>
        <v>0</v>
      </c>
      <c r="Q132">
        <f t="shared" si="33"/>
        <v>0</v>
      </c>
      <c r="S132">
        <f t="shared" si="34"/>
        <v>1.4129188320474405E-4</v>
      </c>
      <c r="T132">
        <f t="shared" si="34"/>
        <v>5.316376341024941E-4</v>
      </c>
      <c r="U132">
        <f t="shared" si="34"/>
        <v>8.6462514020957328E-4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1.4880243007671433E-4</v>
      </c>
      <c r="AA132">
        <f t="shared" ca="1" si="22"/>
        <v>5.1971265968206882E-4</v>
      </c>
      <c r="AB132">
        <f t="shared" ca="1" si="23"/>
        <v>8.7762006029969825E-4</v>
      </c>
      <c r="AC132">
        <f t="shared" ca="1" si="24"/>
        <v>0</v>
      </c>
      <c r="AD132" t="e">
        <f t="shared" ca="1" si="25"/>
        <v>#NUM!</v>
      </c>
      <c r="AF132" t="str">
        <f t="shared" si="28"/>
        <v>2022-23</v>
      </c>
      <c r="AG132">
        <f t="shared" ca="1" si="29"/>
        <v>1.0977286373771147E-2</v>
      </c>
      <c r="AH132">
        <f t="shared" ca="1" si="29"/>
        <v>3.2703368856898174E-2</v>
      </c>
      <c r="AI132">
        <f t="shared" ca="1" si="29"/>
        <v>5.6573281257722069E-2</v>
      </c>
      <c r="AJ132">
        <f t="shared" ca="1" si="29"/>
        <v>6.5781534564759631E-2</v>
      </c>
      <c r="AK132" t="e">
        <f t="shared" ca="1" si="19"/>
        <v>#NUM!</v>
      </c>
      <c r="AM132">
        <f t="shared" ca="1" si="30"/>
        <v>2.9791851777720568</v>
      </c>
      <c r="AN132">
        <f t="shared" ca="1" si="30"/>
        <v>5.1536672481185191</v>
      </c>
      <c r="AO132">
        <f t="shared" ca="1" si="30"/>
        <v>5.9925132974517616</v>
      </c>
      <c r="AP132" t="e">
        <f t="shared" ca="1" si="30"/>
        <v>#NUM!</v>
      </c>
      <c r="AR132" t="str">
        <f t="shared" si="31"/>
        <v>2022-23</v>
      </c>
      <c r="AS132">
        <f t="shared" ca="1" si="32"/>
        <v>1.3797083065433204</v>
      </c>
      <c r="AT132">
        <f t="shared" ca="1" si="32"/>
        <v>1.7731717119146524</v>
      </c>
      <c r="AU132" t="e">
        <f t="shared" ca="1" si="32"/>
        <v>#DIV/0!</v>
      </c>
      <c r="AV132" t="e">
        <f t="shared" ca="1" si="32"/>
        <v>#NUM!</v>
      </c>
    </row>
    <row r="133" spans="1:48" x14ac:dyDescent="0.25">
      <c r="A133" s="1" t="s">
        <v>83</v>
      </c>
      <c r="B133" s="10">
        <v>9554689</v>
      </c>
      <c r="C133" s="10">
        <v>675272</v>
      </c>
      <c r="D133" s="10">
        <v>425618</v>
      </c>
      <c r="E133" s="10">
        <v>15</v>
      </c>
      <c r="F133" s="10">
        <v>7</v>
      </c>
      <c r="G133" s="10">
        <v>1302</v>
      </c>
      <c r="H133" s="10">
        <v>329</v>
      </c>
      <c r="I133" s="10">
        <v>368</v>
      </c>
      <c r="J133" s="10">
        <v>0</v>
      </c>
      <c r="K133" s="10">
        <v>0</v>
      </c>
      <c r="M133">
        <f t="shared" si="33"/>
        <v>1.3626817157523391E-4</v>
      </c>
      <c r="N133">
        <f t="shared" si="33"/>
        <v>4.8721107938726915E-4</v>
      </c>
      <c r="O133">
        <f t="shared" si="33"/>
        <v>8.6462508634503241E-4</v>
      </c>
      <c r="P133">
        <f t="shared" si="33"/>
        <v>0</v>
      </c>
      <c r="Q133">
        <f t="shared" si="33"/>
        <v>0</v>
      </c>
      <c r="S133">
        <f t="shared" si="34"/>
        <v>1.3628674333139088E-4</v>
      </c>
      <c r="T133">
        <f t="shared" si="34"/>
        <v>4.8744857938282023E-4</v>
      </c>
      <c r="U133">
        <f t="shared" si="34"/>
        <v>8.6537336382216045E-4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1.4365118442950941E-4</v>
      </c>
      <c r="AA133">
        <f t="shared" ca="1" si="22"/>
        <v>4.7634046722067931E-4</v>
      </c>
      <c r="AB133">
        <f t="shared" ca="1" si="23"/>
        <v>8.7859090024845125E-4</v>
      </c>
      <c r="AC133">
        <f t="shared" ca="1" si="24"/>
        <v>0</v>
      </c>
      <c r="AD133" t="e">
        <f t="shared" ca="1" si="25"/>
        <v>#NUM!</v>
      </c>
      <c r="AF133" t="str">
        <f t="shared" si="28"/>
        <v>2022-24</v>
      </c>
      <c r="AG133">
        <f t="shared" ca="1" si="29"/>
        <v>1.1120937558200657E-2</v>
      </c>
      <c r="AH133">
        <f t="shared" ca="1" si="29"/>
        <v>3.3179709324118851E-2</v>
      </c>
      <c r="AI133">
        <f t="shared" ca="1" si="29"/>
        <v>5.745187215797052E-2</v>
      </c>
      <c r="AJ133">
        <f t="shared" ca="1" si="29"/>
        <v>6.5781534564759631E-2</v>
      </c>
      <c r="AK133" t="e">
        <f t="shared" ca="1" si="19"/>
        <v>#NUM!</v>
      </c>
      <c r="AM133">
        <f t="shared" ca="1" si="30"/>
        <v>2.9835352595476001</v>
      </c>
      <c r="AN133">
        <f t="shared" ca="1" si="30"/>
        <v>5.1660996977368256</v>
      </c>
      <c r="AO133">
        <f t="shared" ca="1" si="30"/>
        <v>5.9151069071736551</v>
      </c>
      <c r="AP133" t="e">
        <f t="shared" ca="1" si="30"/>
        <v>#NUM!</v>
      </c>
      <c r="AR133" t="str">
        <f t="shared" si="31"/>
        <v>2022-24</v>
      </c>
      <c r="AS133">
        <f t="shared" ca="1" si="32"/>
        <v>1.3817228989911614</v>
      </c>
      <c r="AT133">
        <f t="shared" ca="1" si="32"/>
        <v>1.7774492228426295</v>
      </c>
      <c r="AU133" t="e">
        <f t="shared" ca="1" si="32"/>
        <v>#DIV/0!</v>
      </c>
      <c r="AV133" t="e">
        <f t="shared" ca="1" si="32"/>
        <v>#NUM!</v>
      </c>
    </row>
    <row r="134" spans="1:48" x14ac:dyDescent="0.25">
      <c r="A134" s="1" t="s">
        <v>84</v>
      </c>
      <c r="B134" s="10">
        <v>9553387</v>
      </c>
      <c r="C134" s="10">
        <v>674943</v>
      </c>
      <c r="D134" s="10">
        <v>425250</v>
      </c>
      <c r="E134" s="10">
        <v>15</v>
      </c>
      <c r="F134" s="10">
        <v>7</v>
      </c>
      <c r="G134" s="10">
        <v>1292</v>
      </c>
      <c r="H134" s="10">
        <v>359</v>
      </c>
      <c r="I134" s="10">
        <v>340</v>
      </c>
      <c r="J134" s="10">
        <v>0</v>
      </c>
      <c r="K134" s="10">
        <v>0</v>
      </c>
      <c r="M134">
        <f t="shared" si="33"/>
        <v>1.3523999394141574E-4</v>
      </c>
      <c r="N134">
        <f t="shared" si="33"/>
        <v>5.3189676757889185E-4</v>
      </c>
      <c r="O134">
        <f t="shared" si="33"/>
        <v>7.9952968841857735E-4</v>
      </c>
      <c r="P134">
        <f t="shared" si="33"/>
        <v>0</v>
      </c>
      <c r="Q134">
        <f t="shared" si="33"/>
        <v>0</v>
      </c>
      <c r="S134">
        <f t="shared" si="34"/>
        <v>1.3525828647743785E-4</v>
      </c>
      <c r="T134">
        <f t="shared" si="34"/>
        <v>5.3217984487159697E-4</v>
      </c>
      <c r="U134">
        <f t="shared" si="34"/>
        <v>8.0016949034149353E-4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1.4268629651756004E-4</v>
      </c>
      <c r="AA134">
        <f t="shared" ca="1" si="22"/>
        <v>5.1986212999457885E-4</v>
      </c>
      <c r="AB134">
        <f t="shared" ca="1" si="23"/>
        <v>8.1258660769469699E-4</v>
      </c>
      <c r="AC134">
        <f t="shared" ca="1" si="24"/>
        <v>0</v>
      </c>
      <c r="AD134" t="e">
        <f t="shared" ca="1" si="25"/>
        <v>#NUM!</v>
      </c>
      <c r="AF134" t="str">
        <f t="shared" si="28"/>
        <v>2022-25</v>
      </c>
      <c r="AG134">
        <f t="shared" ca="1" si="29"/>
        <v>1.1263623854718217E-2</v>
      </c>
      <c r="AH134">
        <f t="shared" ca="1" si="29"/>
        <v>3.3699571454113432E-2</v>
      </c>
      <c r="AI134">
        <f t="shared" ca="1" si="29"/>
        <v>5.8264458765665217E-2</v>
      </c>
      <c r="AJ134">
        <f t="shared" ca="1" si="29"/>
        <v>6.5781534564759631E-2</v>
      </c>
      <c r="AK134" t="e">
        <f t="shared" ca="1" si="19"/>
        <v>#NUM!</v>
      </c>
      <c r="AM134">
        <f t="shared" ca="1" si="30"/>
        <v>2.9918942508007338</v>
      </c>
      <c r="AN134">
        <f t="shared" ca="1" si="30"/>
        <v>5.1727986940241113</v>
      </c>
      <c r="AO134">
        <f t="shared" ca="1" si="30"/>
        <v>5.8401750105677062</v>
      </c>
      <c r="AP134" t="e">
        <f t="shared" ca="1" si="30"/>
        <v>#NUM!</v>
      </c>
      <c r="AR134" t="str">
        <f t="shared" si="31"/>
        <v>2022-25</v>
      </c>
      <c r="AS134">
        <f t="shared" ca="1" si="32"/>
        <v>1.3855940815387655</v>
      </c>
      <c r="AT134">
        <f t="shared" ca="1" si="32"/>
        <v>1.7797540807511747</v>
      </c>
      <c r="AU134" t="e">
        <f t="shared" ca="1" si="32"/>
        <v>#DIV/0!</v>
      </c>
      <c r="AV134" t="e">
        <f t="shared" ca="1" si="32"/>
        <v>#NUM!</v>
      </c>
    </row>
    <row r="135" spans="1:48" x14ac:dyDescent="0.25">
      <c r="A135" s="1" t="s">
        <v>85</v>
      </c>
      <c r="B135" s="10">
        <v>9552095</v>
      </c>
      <c r="C135" s="10">
        <v>674584</v>
      </c>
      <c r="D135" s="10">
        <v>424910</v>
      </c>
      <c r="E135" s="10">
        <v>15</v>
      </c>
      <c r="F135" s="10">
        <v>7</v>
      </c>
      <c r="G135" s="10">
        <v>1433</v>
      </c>
      <c r="H135" s="10">
        <v>381</v>
      </c>
      <c r="I135" s="10">
        <v>391</v>
      </c>
      <c r="J135" s="10">
        <v>0</v>
      </c>
      <c r="K135" s="10">
        <v>0</v>
      </c>
      <c r="M135">
        <f t="shared" si="33"/>
        <v>1.500194459958784E-4</v>
      </c>
      <c r="N135">
        <f t="shared" si="33"/>
        <v>5.647925239851523E-4</v>
      </c>
      <c r="O135">
        <f t="shared" si="33"/>
        <v>9.2019486479489774E-4</v>
      </c>
      <c r="P135">
        <f t="shared" si="33"/>
        <v>0</v>
      </c>
      <c r="Q135">
        <f t="shared" si="33"/>
        <v>0</v>
      </c>
      <c r="S135">
        <f t="shared" si="34"/>
        <v>1.5004195548841669E-4</v>
      </c>
      <c r="T135">
        <f t="shared" si="34"/>
        <v>5.6511170988476239E-4</v>
      </c>
      <c r="U135">
        <f t="shared" si="34"/>
        <v>9.2104246839610885E-4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1.5841411938395246E-4</v>
      </c>
      <c r="AA135">
        <f t="shared" ca="1" si="22"/>
        <v>5.5182980789223054E-4</v>
      </c>
      <c r="AB135">
        <f t="shared" ca="1" si="23"/>
        <v>9.3556038235741894E-4</v>
      </c>
      <c r="AC135">
        <f t="shared" ca="1" si="24"/>
        <v>0</v>
      </c>
      <c r="AD135" t="e">
        <f t="shared" ca="1" si="25"/>
        <v>#NUM!</v>
      </c>
      <c r="AF135" t="str">
        <f t="shared" si="28"/>
        <v>2022-26</v>
      </c>
      <c r="AG135">
        <f t="shared" ca="1" si="29"/>
        <v>1.142203797410217E-2</v>
      </c>
      <c r="AH135">
        <f t="shared" ca="1" si="29"/>
        <v>3.4251401262005661E-2</v>
      </c>
      <c r="AI135">
        <f t="shared" ca="1" si="29"/>
        <v>5.9200019148022635E-2</v>
      </c>
      <c r="AJ135">
        <f t="shared" ca="1" si="29"/>
        <v>6.5781534564759631E-2</v>
      </c>
      <c r="AK135" t="e">
        <f t="shared" ca="1" si="19"/>
        <v>#NUM!</v>
      </c>
      <c r="AM135">
        <f t="shared" ca="1" si="30"/>
        <v>2.9987119058495333</v>
      </c>
      <c r="AN135">
        <f t="shared" ca="1" si="30"/>
        <v>5.1829646585180482</v>
      </c>
      <c r="AO135">
        <f t="shared" ca="1" si="30"/>
        <v>5.75917666478695</v>
      </c>
      <c r="AP135" t="e">
        <f t="shared" ca="1" si="30"/>
        <v>#NUM!</v>
      </c>
      <c r="AR135" t="str">
        <f t="shared" si="31"/>
        <v>2022-26</v>
      </c>
      <c r="AS135">
        <f t="shared" ca="1" si="32"/>
        <v>1.388751446637168</v>
      </c>
      <c r="AT135">
        <f t="shared" ca="1" si="32"/>
        <v>1.7832517843857194</v>
      </c>
      <c r="AU135" t="e">
        <f t="shared" ca="1" si="32"/>
        <v>#DIV/0!</v>
      </c>
      <c r="AV135" t="e">
        <f t="shared" ca="1" si="32"/>
        <v>#NUM!</v>
      </c>
    </row>
    <row r="136" spans="1:48" x14ac:dyDescent="0.25">
      <c r="A136" s="1" t="s">
        <v>86</v>
      </c>
      <c r="B136" s="10">
        <v>9550662</v>
      </c>
      <c r="C136" s="10">
        <v>674203</v>
      </c>
      <c r="D136" s="10">
        <v>424519</v>
      </c>
      <c r="E136" s="10">
        <v>15</v>
      </c>
      <c r="F136" s="10">
        <v>7</v>
      </c>
      <c r="G136" s="10">
        <v>1246</v>
      </c>
      <c r="H136" s="10">
        <v>302</v>
      </c>
      <c r="I136" s="10">
        <v>352</v>
      </c>
      <c r="J136" s="10">
        <v>0</v>
      </c>
      <c r="K136" s="10">
        <v>0</v>
      </c>
      <c r="M136">
        <f t="shared" si="33"/>
        <v>1.3046216063347232E-4</v>
      </c>
      <c r="N136">
        <f t="shared" si="33"/>
        <v>4.479363040508571E-4</v>
      </c>
      <c r="O136">
        <f t="shared" si="33"/>
        <v>8.2917372367314539E-4</v>
      </c>
      <c r="P136">
        <f t="shared" si="33"/>
        <v>0</v>
      </c>
      <c r="Q136">
        <f t="shared" si="33"/>
        <v>0</v>
      </c>
      <c r="S136">
        <f t="shared" si="34"/>
        <v>1.3047918341482624E-4</v>
      </c>
      <c r="T136">
        <f t="shared" si="34"/>
        <v>4.4813704840047794E-4</v>
      </c>
      <c r="U136">
        <f t="shared" si="34"/>
        <v>8.2986187091632212E-4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1.3787489323329231E-4</v>
      </c>
      <c r="AA136">
        <f t="shared" ca="1" si="22"/>
        <v>4.3744432690265967E-4</v>
      </c>
      <c r="AB136">
        <f t="shared" ca="1" si="23"/>
        <v>8.4314539590587818E-4</v>
      </c>
      <c r="AC136">
        <f t="shared" ca="1" si="24"/>
        <v>0</v>
      </c>
      <c r="AD136" t="e">
        <f t="shared" ca="1" si="25"/>
        <v>#NUM!</v>
      </c>
      <c r="AF136" t="str">
        <f t="shared" si="28"/>
        <v>2022-27</v>
      </c>
      <c r="AG136">
        <f t="shared" ca="1" si="29"/>
        <v>1.1559912867335462E-2</v>
      </c>
      <c r="AH136">
        <f t="shared" ca="1" si="29"/>
        <v>3.4688845588908321E-2</v>
      </c>
      <c r="AI136">
        <f t="shared" ca="1" si="29"/>
        <v>6.0043164543928516E-2</v>
      </c>
      <c r="AJ136">
        <f t="shared" ca="1" si="29"/>
        <v>6.5781534564759631E-2</v>
      </c>
      <c r="AK136" t="e">
        <f t="shared" ca="1" si="19"/>
        <v>#NUM!</v>
      </c>
      <c r="AM136">
        <f t="shared" ca="1" si="30"/>
        <v>3.000787807573158</v>
      </c>
      <c r="AN136">
        <f t="shared" ca="1" si="30"/>
        <v>5.1940845258090906</v>
      </c>
      <c r="AO136">
        <f t="shared" ca="1" si="30"/>
        <v>5.6904870581366369</v>
      </c>
      <c r="AP136" t="e">
        <f t="shared" ca="1" si="30"/>
        <v>#NUM!</v>
      </c>
      <c r="AR136" t="str">
        <f t="shared" si="31"/>
        <v>2022-27</v>
      </c>
      <c r="AS136">
        <f t="shared" ca="1" si="32"/>
        <v>1.389712829928486</v>
      </c>
      <c r="AT136">
        <f t="shared" ca="1" si="32"/>
        <v>1.7870776879940518</v>
      </c>
      <c r="AU136" t="e">
        <f t="shared" ca="1" si="32"/>
        <v>#DIV/0!</v>
      </c>
      <c r="AV136" t="e">
        <f t="shared" ca="1" si="32"/>
        <v>#NUM!</v>
      </c>
    </row>
    <row r="137" spans="1:48" x14ac:dyDescent="0.25">
      <c r="A137" s="1" t="s">
        <v>87</v>
      </c>
      <c r="B137" s="10">
        <v>9549416</v>
      </c>
      <c r="C137" s="10">
        <v>673901</v>
      </c>
      <c r="D137" s="10">
        <v>424167</v>
      </c>
      <c r="E137" s="10">
        <v>15</v>
      </c>
      <c r="F137" s="10">
        <v>7</v>
      </c>
      <c r="G137" s="10">
        <v>1282</v>
      </c>
      <c r="H137" s="10">
        <v>326</v>
      </c>
      <c r="I137" s="10">
        <v>373</v>
      </c>
      <c r="J137" s="10">
        <v>0</v>
      </c>
      <c r="K137" s="10">
        <v>0</v>
      </c>
      <c r="M137">
        <f t="shared" si="33"/>
        <v>1.3424904727158185E-4</v>
      </c>
      <c r="N137">
        <f t="shared" si="33"/>
        <v>4.8375058057489157E-4</v>
      </c>
      <c r="O137">
        <f t="shared" si="33"/>
        <v>8.7937062524901747E-4</v>
      </c>
      <c r="P137">
        <f t="shared" si="33"/>
        <v>0</v>
      </c>
      <c r="Q137">
        <f t="shared" si="33"/>
        <v>0</v>
      </c>
      <c r="S137">
        <f t="shared" si="34"/>
        <v>1.3426707269980083E-4</v>
      </c>
      <c r="T137">
        <f t="shared" si="34"/>
        <v>4.839847179060191E-4</v>
      </c>
      <c r="U137">
        <f t="shared" si="34"/>
        <v>8.8014465537229194E-4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1.4199605109282488E-4</v>
      </c>
      <c r="AA137">
        <f t="shared" ca="1" si="22"/>
        <v>4.7226382253644521E-4</v>
      </c>
      <c r="AB137">
        <f t="shared" ca="1" si="23"/>
        <v>8.9444823823689034E-4</v>
      </c>
      <c r="AC137">
        <f t="shared" ca="1" si="24"/>
        <v>0</v>
      </c>
      <c r="AD137" t="e">
        <f t="shared" ca="1" si="25"/>
        <v>#NUM!</v>
      </c>
      <c r="AF137" t="str">
        <f t="shared" si="28"/>
        <v>2022-28</v>
      </c>
      <c r="AG137">
        <f t="shared" ca="1" si="29"/>
        <v>1.1701908918428287E-2</v>
      </c>
      <c r="AH137">
        <f t="shared" ca="1" si="29"/>
        <v>3.5161109411444763E-2</v>
      </c>
      <c r="AI137">
        <f t="shared" ca="1" si="29"/>
        <v>6.0937612782165404E-2</v>
      </c>
      <c r="AJ137">
        <f t="shared" ca="1" si="29"/>
        <v>6.5781534564759631E-2</v>
      </c>
      <c r="AK137" t="e">
        <f t="shared" ca="1" si="19"/>
        <v>#NUM!</v>
      </c>
      <c r="AM137">
        <f t="shared" ca="1" si="30"/>
        <v>3.0047327881754988</v>
      </c>
      <c r="AN137">
        <f t="shared" ca="1" si="30"/>
        <v>5.207493342064919</v>
      </c>
      <c r="AO137">
        <f t="shared" ca="1" si="30"/>
        <v>5.6214362138100551</v>
      </c>
      <c r="AP137" t="e">
        <f t="shared" ca="1" si="30"/>
        <v>#NUM!</v>
      </c>
      <c r="AR137" t="str">
        <f t="shared" si="31"/>
        <v>2022-28</v>
      </c>
      <c r="AS137">
        <f t="shared" ca="1" si="32"/>
        <v>1.3915398135436075</v>
      </c>
      <c r="AT137">
        <f t="shared" ca="1" si="32"/>
        <v>1.7916911278089285</v>
      </c>
      <c r="AU137" t="e">
        <f t="shared" ca="1" si="32"/>
        <v>#DIV/0!</v>
      </c>
      <c r="AV137" t="e">
        <f t="shared" ca="1" si="32"/>
        <v>#NUM!</v>
      </c>
    </row>
    <row r="138" spans="1:48" x14ac:dyDescent="0.25">
      <c r="A138" s="1" t="s">
        <v>88</v>
      </c>
      <c r="B138" s="10">
        <v>9548134</v>
      </c>
      <c r="C138" s="10">
        <v>673575</v>
      </c>
      <c r="D138" s="10">
        <v>423794</v>
      </c>
      <c r="E138" s="10">
        <v>15</v>
      </c>
      <c r="F138" s="10">
        <v>7</v>
      </c>
      <c r="G138" s="10">
        <v>1488</v>
      </c>
      <c r="H138" s="10">
        <v>415</v>
      </c>
      <c r="I138" s="10">
        <v>434</v>
      </c>
      <c r="J138" s="10">
        <v>0</v>
      </c>
      <c r="K138" s="10">
        <v>0</v>
      </c>
      <c r="M138">
        <f t="shared" si="33"/>
        <v>1.5584196870299473E-4</v>
      </c>
      <c r="N138">
        <f t="shared" si="33"/>
        <v>6.1611550309913525E-4</v>
      </c>
      <c r="O138">
        <f t="shared" si="33"/>
        <v>1.0240824551550989E-3</v>
      </c>
      <c r="P138">
        <f t="shared" si="33"/>
        <v>0</v>
      </c>
      <c r="Q138">
        <f t="shared" si="33"/>
        <v>0</v>
      </c>
      <c r="S138">
        <f t="shared" si="34"/>
        <v>1.5586625952323428E-4</v>
      </c>
      <c r="T138">
        <f t="shared" si="34"/>
        <v>6.1649535495868354E-4</v>
      </c>
      <c r="U138">
        <f t="shared" si="34"/>
        <v>1.0251323649079079E-3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1.6497633330391667E-4</v>
      </c>
      <c r="AA138">
        <f t="shared" ca="1" si="22"/>
        <v>6.0134530966972789E-4</v>
      </c>
      <c r="AB138">
        <f t="shared" ca="1" si="23"/>
        <v>1.0420428950990218E-3</v>
      </c>
      <c r="AC138">
        <f t="shared" ca="1" si="24"/>
        <v>0</v>
      </c>
      <c r="AD138" t="e">
        <f t="shared" ca="1" si="25"/>
        <v>#NUM!</v>
      </c>
      <c r="AF138" t="str">
        <f t="shared" si="28"/>
        <v>2022-29</v>
      </c>
      <c r="AG138">
        <f t="shared" ca="1" si="29"/>
        <v>1.1866885251732203E-2</v>
      </c>
      <c r="AH138">
        <f t="shared" ca="1" si="29"/>
        <v>3.5762454721114494E-2</v>
      </c>
      <c r="AI138">
        <f t="shared" ca="1" si="29"/>
        <v>6.1979655677264427E-2</v>
      </c>
      <c r="AJ138">
        <f t="shared" ca="1" si="29"/>
        <v>6.5781534564759631E-2</v>
      </c>
      <c r="AK138" t="e">
        <f t="shared" ca="1" si="19"/>
        <v>#NUM!</v>
      </c>
      <c r="AM138">
        <f t="shared" ca="1" si="30"/>
        <v>3.0136344931703345</v>
      </c>
      <c r="AN138">
        <f t="shared" ca="1" si="30"/>
        <v>5.2229084854610255</v>
      </c>
      <c r="AO138">
        <f t="shared" ca="1" si="30"/>
        <v>5.5432856364021497</v>
      </c>
      <c r="AP138" t="e">
        <f t="shared" ca="1" si="30"/>
        <v>#NUM!</v>
      </c>
      <c r="AR138" t="str">
        <f t="shared" si="31"/>
        <v>2022-29</v>
      </c>
      <c r="AS138">
        <f t="shared" ca="1" si="32"/>
        <v>1.395662335505454</v>
      </c>
      <c r="AT138">
        <f t="shared" ca="1" si="32"/>
        <v>1.7969948649128449</v>
      </c>
      <c r="AU138" t="e">
        <f t="shared" ca="1" si="32"/>
        <v>#DIV/0!</v>
      </c>
      <c r="AV138" t="e">
        <f t="shared" ca="1" si="32"/>
        <v>#NUM!</v>
      </c>
    </row>
    <row r="139" spans="1:48" x14ac:dyDescent="0.25">
      <c r="A139" s="1" t="s">
        <v>89</v>
      </c>
      <c r="B139" s="10">
        <v>9546646</v>
      </c>
      <c r="C139" s="10">
        <v>673160</v>
      </c>
      <c r="D139" s="10">
        <v>423360</v>
      </c>
      <c r="E139" s="10">
        <v>15</v>
      </c>
      <c r="F139" s="10">
        <v>7</v>
      </c>
      <c r="G139" s="10">
        <v>1413</v>
      </c>
      <c r="H139" s="10">
        <v>383</v>
      </c>
      <c r="I139" s="10">
        <v>391</v>
      </c>
      <c r="J139" s="10">
        <v>0</v>
      </c>
      <c r="K139" s="10">
        <v>0</v>
      </c>
      <c r="M139">
        <f t="shared" si="33"/>
        <v>1.4801009694923221E-4</v>
      </c>
      <c r="N139">
        <f t="shared" si="33"/>
        <v>5.6895834571275773E-4</v>
      </c>
      <c r="O139">
        <f t="shared" si="33"/>
        <v>9.2356386999244144E-4</v>
      </c>
      <c r="P139">
        <f t="shared" si="33"/>
        <v>0</v>
      </c>
      <c r="Q139">
        <f t="shared" si="33"/>
        <v>0</v>
      </c>
      <c r="S139">
        <f t="shared" si="34"/>
        <v>1.48032007451207E-4</v>
      </c>
      <c r="T139">
        <f t="shared" si="34"/>
        <v>5.692822589708805E-4</v>
      </c>
      <c r="U139">
        <f t="shared" si="34"/>
        <v>9.2441769454495461E-4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1.5681512532075538E-4</v>
      </c>
      <c r="AA139">
        <f t="shared" ca="1" si="22"/>
        <v>5.5508930392972637E-4</v>
      </c>
      <c r="AB139">
        <f t="shared" ca="1" si="23"/>
        <v>9.3989295966114244E-4</v>
      </c>
      <c r="AC139">
        <f t="shared" ca="1" si="24"/>
        <v>0</v>
      </c>
      <c r="AD139" t="e">
        <f t="shared" ca="1" si="25"/>
        <v>#NUM!</v>
      </c>
      <c r="AF139" t="str">
        <f t="shared" si="28"/>
        <v>2022-30</v>
      </c>
      <c r="AG139">
        <f t="shared" ca="1" si="29"/>
        <v>1.2023700377052958E-2</v>
      </c>
      <c r="AH139">
        <f t="shared" ca="1" si="29"/>
        <v>3.6317544025044217E-2</v>
      </c>
      <c r="AI139">
        <f t="shared" ca="1" si="29"/>
        <v>6.2919548636925574E-2</v>
      </c>
      <c r="AJ139">
        <f t="shared" ca="1" si="29"/>
        <v>6.5781534564759631E-2</v>
      </c>
      <c r="AK139" t="e">
        <f t="shared" ca="1" si="19"/>
        <v>#NUM!</v>
      </c>
      <c r="AM139">
        <f t="shared" ca="1" si="30"/>
        <v>3.020496426736953</v>
      </c>
      <c r="AN139">
        <f t="shared" ca="1" si="30"/>
        <v>5.2329604584131637</v>
      </c>
      <c r="AO139">
        <f t="shared" ca="1" si="30"/>
        <v>5.4709891715451135</v>
      </c>
      <c r="AP139" t="e">
        <f t="shared" ca="1" si="30"/>
        <v>#NUM!</v>
      </c>
      <c r="AR139" t="str">
        <f t="shared" si="31"/>
        <v>2022-30</v>
      </c>
      <c r="AS139">
        <f t="shared" ca="1" si="32"/>
        <v>1.3988402066936734</v>
      </c>
      <c r="AT139">
        <f t="shared" ca="1" si="32"/>
        <v>1.800453348596317</v>
      </c>
      <c r="AU139" t="e">
        <f t="shared" ca="1" si="32"/>
        <v>#DIV/0!</v>
      </c>
      <c r="AV139" t="e">
        <f t="shared" ca="1" si="32"/>
        <v>#NUM!</v>
      </c>
    </row>
    <row r="140" spans="1:48" x14ac:dyDescent="0.25">
      <c r="A140" s="1" t="s">
        <v>90</v>
      </c>
      <c r="B140" s="10">
        <v>9545233</v>
      </c>
      <c r="C140" s="10">
        <v>672777</v>
      </c>
      <c r="D140" s="10">
        <v>422969</v>
      </c>
      <c r="E140" s="10">
        <v>15</v>
      </c>
      <c r="F140" s="10">
        <v>7</v>
      </c>
      <c r="G140" s="10">
        <v>1382</v>
      </c>
      <c r="H140" s="10">
        <v>410</v>
      </c>
      <c r="I140" s="10">
        <v>432</v>
      </c>
      <c r="J140" s="10">
        <v>0</v>
      </c>
      <c r="K140" s="10">
        <v>0</v>
      </c>
      <c r="M140">
        <f t="shared" si="33"/>
        <v>1.4478431275590653E-4</v>
      </c>
      <c r="N140">
        <f t="shared" si="33"/>
        <v>6.0941441220493562E-4</v>
      </c>
      <c r="O140">
        <f t="shared" si="33"/>
        <v>1.0213514465599134E-3</v>
      </c>
      <c r="P140">
        <f t="shared" si="33"/>
        <v>0</v>
      </c>
      <c r="Q140">
        <f t="shared" si="33"/>
        <v>0</v>
      </c>
      <c r="S140">
        <f t="shared" si="34"/>
        <v>1.4480527854156402E-4</v>
      </c>
      <c r="T140">
        <f t="shared" si="34"/>
        <v>6.0978604349194818E-4</v>
      </c>
      <c r="U140">
        <f t="shared" si="34"/>
        <v>1.0223957609169156E-3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1.5352513977637402E-4</v>
      </c>
      <c r="AA140">
        <f t="shared" ca="1" si="22"/>
        <v>5.9436575536454339E-4</v>
      </c>
      <c r="AB140">
        <f t="shared" ca="1" si="23"/>
        <v>1.0397613784027245E-3</v>
      </c>
      <c r="AC140">
        <f t="shared" ca="1" si="24"/>
        <v>0</v>
      </c>
      <c r="AD140" t="e">
        <f t="shared" ca="1" si="25"/>
        <v>#NUM!</v>
      </c>
      <c r="AF140" t="str">
        <f t="shared" si="28"/>
        <v>2022-31</v>
      </c>
      <c r="AG140">
        <f t="shared" ca="1" si="29"/>
        <v>1.2177225516829333E-2</v>
      </c>
      <c r="AH140">
        <f t="shared" ca="1" si="29"/>
        <v>3.6911909780408758E-2</v>
      </c>
      <c r="AI140">
        <f t="shared" ca="1" si="29"/>
        <v>6.39593100153283E-2</v>
      </c>
      <c r="AJ140">
        <f t="shared" ca="1" si="29"/>
        <v>6.5781534564759631E-2</v>
      </c>
      <c r="AK140" t="e">
        <f t="shared" ca="1" si="19"/>
        <v>#NUM!</v>
      </c>
      <c r="AM140">
        <f t="shared" ca="1" si="30"/>
        <v>3.0312249477021891</v>
      </c>
      <c r="AN140">
        <f t="shared" ca="1" si="30"/>
        <v>5.2523713161864656</v>
      </c>
      <c r="AO140">
        <f t="shared" ca="1" si="30"/>
        <v>5.4020133300354294</v>
      </c>
      <c r="AP140" t="e">
        <f t="shared" ca="1" si="30"/>
        <v>#NUM!</v>
      </c>
      <c r="AR140" t="str">
        <f t="shared" si="31"/>
        <v>2022-31</v>
      </c>
      <c r="AS140">
        <f t="shared" ca="1" si="32"/>
        <v>1.4038087563505059</v>
      </c>
      <c r="AT140">
        <f t="shared" ca="1" si="32"/>
        <v>1.8071318519320112</v>
      </c>
      <c r="AU140" t="e">
        <f t="shared" ca="1" si="32"/>
        <v>#DIV/0!</v>
      </c>
      <c r="AV140" t="e">
        <f t="shared" ca="1" si="32"/>
        <v>#NUM!</v>
      </c>
    </row>
    <row r="141" spans="1:48" x14ac:dyDescent="0.25">
      <c r="A141" s="1" t="s">
        <v>91</v>
      </c>
      <c r="B141" s="10">
        <v>9543851</v>
      </c>
      <c r="C141" s="10">
        <v>672367</v>
      </c>
      <c r="D141" s="10">
        <v>422537</v>
      </c>
      <c r="E141" s="10">
        <v>15</v>
      </c>
      <c r="F141" s="10">
        <v>7</v>
      </c>
      <c r="G141" s="10">
        <v>1479</v>
      </c>
      <c r="H141" s="10">
        <v>367</v>
      </c>
      <c r="I141" s="10">
        <v>358</v>
      </c>
      <c r="J141" s="10">
        <v>0</v>
      </c>
      <c r="K141" s="10">
        <v>0</v>
      </c>
      <c r="M141">
        <f t="shared" si="33"/>
        <v>1.5496889044055697E-4</v>
      </c>
      <c r="N141">
        <f t="shared" si="33"/>
        <v>5.4583285616337511E-4</v>
      </c>
      <c r="O141">
        <f t="shared" si="33"/>
        <v>8.4726307991962832E-4</v>
      </c>
      <c r="P141">
        <f t="shared" si="33"/>
        <v>0</v>
      </c>
      <c r="Q141">
        <f t="shared" si="33"/>
        <v>0</v>
      </c>
      <c r="S141">
        <f t="shared" si="34"/>
        <v>1.5499290983004045E-4</v>
      </c>
      <c r="T141">
        <f t="shared" si="34"/>
        <v>5.4613096595495614E-4</v>
      </c>
      <c r="U141">
        <f t="shared" si="34"/>
        <v>8.4798159418709627E-4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1.6446357526612724E-4</v>
      </c>
      <c r="AA141">
        <f t="shared" ca="1" si="22"/>
        <v>5.321256469411654E-4</v>
      </c>
      <c r="AB141">
        <f t="shared" ca="1" si="23"/>
        <v>8.625922705213265E-4</v>
      </c>
      <c r="AC141">
        <f t="shared" ca="1" si="24"/>
        <v>0</v>
      </c>
      <c r="AD141" t="e">
        <f t="shared" ca="1" si="25"/>
        <v>#NUM!</v>
      </c>
      <c r="AF141" t="str">
        <f t="shared" si="28"/>
        <v>2022-32</v>
      </c>
      <c r="AG141">
        <f t="shared" ca="1" si="29"/>
        <v>1.2341689092095459E-2</v>
      </c>
      <c r="AH141">
        <f t="shared" ca="1" si="29"/>
        <v>3.7444035427349927E-2</v>
      </c>
      <c r="AI141">
        <f t="shared" ca="1" si="29"/>
        <v>6.4821902285849622E-2</v>
      </c>
      <c r="AJ141">
        <f t="shared" ca="1" si="29"/>
        <v>6.5781534564759631E-2</v>
      </c>
      <c r="AK141" t="e">
        <f t="shared" ca="1" si="29"/>
        <v>#NUM!</v>
      </c>
      <c r="AM141">
        <f t="shared" ca="1" si="30"/>
        <v>3.0339473914743071</v>
      </c>
      <c r="AN141">
        <f t="shared" ca="1" si="30"/>
        <v>5.2522715328622578</v>
      </c>
      <c r="AO141">
        <f t="shared" ca="1" si="30"/>
        <v>5.3300268767012646</v>
      </c>
      <c r="AP141" t="e">
        <f t="shared" ca="1" si="30"/>
        <v>#NUM!</v>
      </c>
      <c r="AR141" t="str">
        <f t="shared" si="31"/>
        <v>2022-32</v>
      </c>
      <c r="AS141">
        <f t="shared" ca="1" si="32"/>
        <v>1.4050695636056285</v>
      </c>
      <c r="AT141">
        <f t="shared" ca="1" si="32"/>
        <v>1.8070975204629256</v>
      </c>
      <c r="AU141" t="e">
        <f t="shared" ca="1" si="32"/>
        <v>#DIV/0!</v>
      </c>
      <c r="AV141" t="e">
        <f t="shared" ca="1" si="32"/>
        <v>#NUM!</v>
      </c>
    </row>
    <row r="142" spans="1:48" x14ac:dyDescent="0.25">
      <c r="A142" s="1" t="s">
        <v>92</v>
      </c>
      <c r="B142" s="10">
        <v>9542372</v>
      </c>
      <c r="C142" s="10">
        <v>672000</v>
      </c>
      <c r="D142" s="10">
        <v>422179</v>
      </c>
      <c r="E142" s="10">
        <v>15</v>
      </c>
      <c r="F142" s="10">
        <v>7</v>
      </c>
      <c r="G142" s="10">
        <v>1413</v>
      </c>
      <c r="H142" s="10">
        <v>387</v>
      </c>
      <c r="I142" s="10">
        <v>413</v>
      </c>
      <c r="J142" s="10">
        <v>0</v>
      </c>
      <c r="K142" s="10">
        <v>0</v>
      </c>
      <c r="M142">
        <f t="shared" si="33"/>
        <v>1.4807639023085666E-4</v>
      </c>
      <c r="N142">
        <f t="shared" si="33"/>
        <v>5.7589285714285717E-4</v>
      </c>
      <c r="O142">
        <f t="shared" si="33"/>
        <v>9.7825803746751962E-4</v>
      </c>
      <c r="P142">
        <f t="shared" si="33"/>
        <v>0</v>
      </c>
      <c r="Q142">
        <f t="shared" si="33"/>
        <v>0</v>
      </c>
      <c r="S142">
        <f t="shared" si="34"/>
        <v>1.4809832036612549E-4</v>
      </c>
      <c r="T142">
        <f t="shared" si="34"/>
        <v>5.7622471677606533E-4</v>
      </c>
      <c r="U142">
        <f t="shared" si="34"/>
        <v>9.7921604159863468E-4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1.5727902770149775E-4</v>
      </c>
      <c r="AA142">
        <f t="shared" ref="AA142:AA205" ca="1" si="36">T142*EXP(-AA$1*(ROW()-ROW(T$14)-$B$2))</f>
        <v>5.6124225680936088E-4</v>
      </c>
      <c r="AB142">
        <f t="shared" ref="AB142:AB205" ca="1" si="37">U142*EXP(-AB$1*(ROW()-ROW(U$14)-$B$2))</f>
        <v>9.9632757615760359E-4</v>
      </c>
      <c r="AC142">
        <f t="shared" ref="AC142:AC205" ca="1" si="38">V142*EXP(-AC$1*(ROW()-ROW(V$14)-$B$2))</f>
        <v>0</v>
      </c>
      <c r="AD142" t="e">
        <f t="shared" ref="AD142:AD205" ca="1" si="39">W142*EXP(-AD$1*(ROW()-ROW(W$14)-$B$2))</f>
        <v>#NUM!</v>
      </c>
      <c r="AF142" t="str">
        <f t="shared" si="28"/>
        <v>2022-33</v>
      </c>
      <c r="AG142">
        <f t="shared" ca="1" si="29"/>
        <v>1.2498968119796956E-2</v>
      </c>
      <c r="AH142">
        <f t="shared" ca="1" si="29"/>
        <v>3.8005277684159289E-2</v>
      </c>
      <c r="AI142">
        <f t="shared" ref="AI142:AK205" ca="1" si="40">IF((ROW()-14)&gt;=($B$2), AB142+AI141,0)</f>
        <v>6.5818229862007221E-2</v>
      </c>
      <c r="AJ142">
        <f t="shared" ca="1" si="40"/>
        <v>6.5781534564759631E-2</v>
      </c>
      <c r="AK142" t="e">
        <f t="shared" ca="1" si="40"/>
        <v>#NUM!</v>
      </c>
      <c r="AM142">
        <f t="shared" ca="1" si="30"/>
        <v>3.0406732235730094</v>
      </c>
      <c r="AN142">
        <f t="shared" ca="1" si="30"/>
        <v>5.2658930906271024</v>
      </c>
      <c r="AO142">
        <f t="shared" ca="1" si="30"/>
        <v>5.2629572244903242</v>
      </c>
      <c r="AP142" t="e">
        <f t="shared" ref="AP142:AP205" ca="1" si="41">AK142/$AG142</f>
        <v>#NUM!</v>
      </c>
      <c r="AR142" t="str">
        <f t="shared" si="31"/>
        <v>2022-33</v>
      </c>
      <c r="AS142">
        <f t="shared" ca="1" si="32"/>
        <v>1.4081844040271745</v>
      </c>
      <c r="AT142">
        <f t="shared" ca="1" si="32"/>
        <v>1.811784156160962</v>
      </c>
      <c r="AU142" t="e">
        <f t="shared" ca="1" si="32"/>
        <v>#DIV/0!</v>
      </c>
      <c r="AV142" t="e">
        <f t="shared" ref="AV142:AV205" ca="1" si="42">AP142/(OFFSET(AP$14,$B$1+$B$2,0))</f>
        <v>#NUM!</v>
      </c>
    </row>
    <row r="143" spans="1:48" x14ac:dyDescent="0.25">
      <c r="A143" s="1" t="s">
        <v>93</v>
      </c>
      <c r="B143" s="10">
        <v>9540959</v>
      </c>
      <c r="C143" s="10">
        <v>671613</v>
      </c>
      <c r="D143" s="10">
        <v>421766</v>
      </c>
      <c r="E143" s="10">
        <v>15</v>
      </c>
      <c r="F143" s="10">
        <v>7</v>
      </c>
      <c r="G143" s="10">
        <v>1362</v>
      </c>
      <c r="H143" s="10">
        <v>386</v>
      </c>
      <c r="I143" s="10">
        <v>374</v>
      </c>
      <c r="J143" s="10">
        <v>0</v>
      </c>
      <c r="K143" s="10">
        <v>0</v>
      </c>
      <c r="M143">
        <f t="shared" si="33"/>
        <v>1.4275294548483019E-4</v>
      </c>
      <c r="N143">
        <f t="shared" si="33"/>
        <v>5.7473574811684705E-4</v>
      </c>
      <c r="O143">
        <f t="shared" si="33"/>
        <v>8.8674762783154642E-4</v>
      </c>
      <c r="P143">
        <f t="shared" si="33"/>
        <v>0</v>
      </c>
      <c r="Q143">
        <f t="shared" si="33"/>
        <v>0</v>
      </c>
      <c r="S143">
        <f t="shared" si="34"/>
        <v>1.4277332704025752E-4</v>
      </c>
      <c r="T143">
        <f t="shared" si="34"/>
        <v>5.7506627510148299E-4</v>
      </c>
      <c r="U143">
        <f t="shared" si="34"/>
        <v>8.8753470533493525E-4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1.5175064646343964E-4</v>
      </c>
      <c r="AA143">
        <f t="shared" ca="1" si="36"/>
        <v>5.5990902551982923E-4</v>
      </c>
      <c r="AB143">
        <f t="shared" ca="1" si="37"/>
        <v>9.0326143952729264E-4</v>
      </c>
      <c r="AC143">
        <f t="shared" ca="1" si="38"/>
        <v>0</v>
      </c>
      <c r="AD143" t="e">
        <f t="shared" ca="1" si="39"/>
        <v>#NUM!</v>
      </c>
      <c r="AF143" t="str">
        <f t="shared" ref="AF143:AF206" si="44">$A143</f>
        <v>2022-34</v>
      </c>
      <c r="AG143">
        <f t="shared" ref="AG143:AK206" ca="1" si="45">IF((ROW()-14)&gt;=($B$2), Z143+AG142,0)</f>
        <v>1.2650718766260395E-2</v>
      </c>
      <c r="AH143">
        <f t="shared" ca="1" si="45"/>
        <v>3.8565186709679115E-2</v>
      </c>
      <c r="AI143">
        <f t="shared" ca="1" si="40"/>
        <v>6.6721491301534513E-2</v>
      </c>
      <c r="AJ143">
        <f t="shared" ca="1" si="40"/>
        <v>6.5781534564759631E-2</v>
      </c>
      <c r="AK143" t="e">
        <f t="shared" ca="1" si="40"/>
        <v>#NUM!</v>
      </c>
      <c r="AM143">
        <f t="shared" ref="AM143:AP206" ca="1" si="46">AH143/$AG143</f>
        <v>3.0484581486810765</v>
      </c>
      <c r="AN143">
        <f t="shared" ca="1" si="46"/>
        <v>5.2741265167858646</v>
      </c>
      <c r="AO143">
        <f t="shared" ca="1" si="46"/>
        <v>5.1998258581322432</v>
      </c>
      <c r="AP143" t="e">
        <f t="shared" ca="1" si="41"/>
        <v>#NUM!</v>
      </c>
      <c r="AR143" t="str">
        <f t="shared" ref="AR143:AR206" si="47">$A143</f>
        <v>2022-34</v>
      </c>
      <c r="AS143">
        <f t="shared" ref="AS143:AU206" ca="1" si="48">AM143/(OFFSET(AM$14,$B$1+$B$2,0))</f>
        <v>1.4117897273610702</v>
      </c>
      <c r="AT143">
        <f t="shared" ca="1" si="48"/>
        <v>1.8146169502964751</v>
      </c>
      <c r="AU143" t="e">
        <f t="shared" ca="1" si="48"/>
        <v>#DIV/0!</v>
      </c>
      <c r="AV143" t="e">
        <f t="shared" ca="1" si="42"/>
        <v>#NUM!</v>
      </c>
    </row>
    <row r="144" spans="1:48" x14ac:dyDescent="0.25">
      <c r="A144" s="1" t="s">
        <v>94</v>
      </c>
      <c r="B144" s="10">
        <v>9539597</v>
      </c>
      <c r="C144" s="10">
        <v>671227</v>
      </c>
      <c r="D144" s="10">
        <v>421392</v>
      </c>
      <c r="E144" s="10">
        <v>15</v>
      </c>
      <c r="F144" s="10">
        <v>7</v>
      </c>
      <c r="G144" s="10">
        <v>1282</v>
      </c>
      <c r="H144" s="10">
        <v>357</v>
      </c>
      <c r="I144" s="10">
        <v>397</v>
      </c>
      <c r="J144" s="10">
        <v>0</v>
      </c>
      <c r="K144" s="10">
        <v>0</v>
      </c>
      <c r="M144">
        <f t="shared" si="33"/>
        <v>1.3438722830744318E-4</v>
      </c>
      <c r="N144">
        <f t="shared" si="33"/>
        <v>5.3186179936146787E-4</v>
      </c>
      <c r="O144">
        <f t="shared" si="33"/>
        <v>9.4211565478224556E-4</v>
      </c>
      <c r="P144">
        <f t="shared" si="33"/>
        <v>0</v>
      </c>
      <c r="Q144">
        <f t="shared" si="33"/>
        <v>0</v>
      </c>
      <c r="S144">
        <f t="shared" si="34"/>
        <v>1.3440529086424186E-4</v>
      </c>
      <c r="T144">
        <f t="shared" si="34"/>
        <v>5.3214483942431166E-4</v>
      </c>
      <c r="U144">
        <f t="shared" si="34"/>
        <v>9.4300414356373273E-4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1.429758286219553E-4</v>
      </c>
      <c r="AA144">
        <f t="shared" ca="1" si="36"/>
        <v>5.1792934012126414E-4</v>
      </c>
      <c r="AB144">
        <f t="shared" ca="1" si="37"/>
        <v>9.5994471533334693E-4</v>
      </c>
      <c r="AC144">
        <f t="shared" ca="1" si="38"/>
        <v>0</v>
      </c>
      <c r="AD144" t="e">
        <f t="shared" ca="1" si="39"/>
        <v>#NUM!</v>
      </c>
      <c r="AF144" t="str">
        <f t="shared" si="44"/>
        <v>2022-35</v>
      </c>
      <c r="AG144">
        <f t="shared" ca="1" si="45"/>
        <v>1.2793694594882351E-2</v>
      </c>
      <c r="AH144">
        <f t="shared" ca="1" si="45"/>
        <v>3.908311604980038E-2</v>
      </c>
      <c r="AI144">
        <f t="shared" ca="1" si="40"/>
        <v>6.7681436016867866E-2</v>
      </c>
      <c r="AJ144">
        <f t="shared" ca="1" si="40"/>
        <v>6.5781534564759631E-2</v>
      </c>
      <c r="AK144" t="e">
        <f t="shared" ca="1" si="40"/>
        <v>#NUM!</v>
      </c>
      <c r="AM144">
        <f t="shared" ca="1" si="46"/>
        <v>3.0548733018399665</v>
      </c>
      <c r="AN144">
        <f t="shared" ca="1" si="46"/>
        <v>5.2902182020150255</v>
      </c>
      <c r="AO144">
        <f t="shared" ca="1" si="46"/>
        <v>5.141715247061871</v>
      </c>
      <c r="AP144" t="e">
        <f t="shared" ca="1" si="41"/>
        <v>#NUM!</v>
      </c>
      <c r="AR144" t="str">
        <f t="shared" si="47"/>
        <v>2022-35</v>
      </c>
      <c r="AS144">
        <f t="shared" ca="1" si="48"/>
        <v>1.4147606873964202</v>
      </c>
      <c r="AT144">
        <f t="shared" ca="1" si="48"/>
        <v>1.8201534585093015</v>
      </c>
      <c r="AU144" t="e">
        <f t="shared" ca="1" si="48"/>
        <v>#DIV/0!</v>
      </c>
      <c r="AV144" t="e">
        <f t="shared" ca="1" si="42"/>
        <v>#NUM!</v>
      </c>
    </row>
    <row r="145" spans="1:48" x14ac:dyDescent="0.25">
      <c r="A145" s="1" t="s">
        <v>95</v>
      </c>
      <c r="B145" s="10">
        <v>9538315</v>
      </c>
      <c r="C145" s="10">
        <v>670870</v>
      </c>
      <c r="D145" s="10">
        <v>420995</v>
      </c>
      <c r="E145" s="10">
        <v>15</v>
      </c>
      <c r="F145" s="10">
        <v>7</v>
      </c>
      <c r="G145" s="10">
        <v>1444</v>
      </c>
      <c r="H145" s="10">
        <v>359</v>
      </c>
      <c r="I145" s="10">
        <v>384</v>
      </c>
      <c r="J145" s="10">
        <v>0</v>
      </c>
      <c r="K145" s="10">
        <v>0</v>
      </c>
      <c r="M145">
        <f t="shared" si="33"/>
        <v>1.5138942255524168E-4</v>
      </c>
      <c r="N145">
        <f t="shared" si="33"/>
        <v>5.3512603037846377E-4</v>
      </c>
      <c r="O145">
        <f t="shared" si="33"/>
        <v>9.1212484708844523E-4</v>
      </c>
      <c r="P145">
        <f t="shared" si="33"/>
        <v>0</v>
      </c>
      <c r="Q145">
        <f t="shared" si="33"/>
        <v>0</v>
      </c>
      <c r="S145">
        <f t="shared" si="34"/>
        <v>1.5141234507190328E-4</v>
      </c>
      <c r="T145">
        <f t="shared" si="34"/>
        <v>5.3541255635792379E-4</v>
      </c>
      <c r="U145">
        <f t="shared" si="34"/>
        <v>9.1295764179187056E-4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1.6120196456897594E-4</v>
      </c>
      <c r="AA145">
        <f t="shared" ca="1" si="36"/>
        <v>5.2091912342807592E-4</v>
      </c>
      <c r="AB145">
        <f t="shared" ca="1" si="37"/>
        <v>9.2958208232026386E-4</v>
      </c>
      <c r="AC145">
        <f t="shared" ca="1" si="38"/>
        <v>0</v>
      </c>
      <c r="AD145" t="e">
        <f t="shared" ca="1" si="39"/>
        <v>#NUM!</v>
      </c>
      <c r="AF145" t="str">
        <f t="shared" si="44"/>
        <v>2022-36</v>
      </c>
      <c r="AG145">
        <f t="shared" ca="1" si="45"/>
        <v>1.2954896559451328E-2</v>
      </c>
      <c r="AH145">
        <f t="shared" ca="1" si="45"/>
        <v>3.9604035173228455E-2</v>
      </c>
      <c r="AI145">
        <f t="shared" ca="1" si="40"/>
        <v>6.8611018099188126E-2</v>
      </c>
      <c r="AJ145">
        <f t="shared" ca="1" si="40"/>
        <v>6.5781534564759631E-2</v>
      </c>
      <c r="AK145" t="e">
        <f t="shared" ca="1" si="40"/>
        <v>#NUM!</v>
      </c>
      <c r="AM145">
        <f t="shared" ca="1" si="46"/>
        <v>3.0570707370361117</v>
      </c>
      <c r="AN145">
        <f t="shared" ca="1" si="46"/>
        <v>5.2961455758697289</v>
      </c>
      <c r="AO145">
        <f t="shared" ca="1" si="46"/>
        <v>5.0777352225763845</v>
      </c>
      <c r="AP145" t="e">
        <f t="shared" ca="1" si="41"/>
        <v>#NUM!</v>
      </c>
      <c r="AR145" t="str">
        <f t="shared" si="47"/>
        <v>2022-36</v>
      </c>
      <c r="AS145">
        <f t="shared" ca="1" si="48"/>
        <v>1.4157783547827354</v>
      </c>
      <c r="AT145">
        <f t="shared" ca="1" si="48"/>
        <v>1.822192831860179</v>
      </c>
      <c r="AU145" t="e">
        <f t="shared" ca="1" si="48"/>
        <v>#DIV/0!</v>
      </c>
      <c r="AV145" t="e">
        <f t="shared" ca="1" si="42"/>
        <v>#NUM!</v>
      </c>
    </row>
    <row r="146" spans="1:48" x14ac:dyDescent="0.25">
      <c r="A146" s="1" t="s">
        <v>96</v>
      </c>
      <c r="B146" s="10">
        <v>9536871</v>
      </c>
      <c r="C146" s="10">
        <v>670511</v>
      </c>
      <c r="D146" s="10">
        <v>420611</v>
      </c>
      <c r="E146" s="10">
        <v>15</v>
      </c>
      <c r="F146" s="10">
        <v>7</v>
      </c>
      <c r="G146" s="10">
        <v>1437</v>
      </c>
      <c r="H146" s="10">
        <v>381</v>
      </c>
      <c r="I146" s="10">
        <v>418</v>
      </c>
      <c r="J146" s="10">
        <v>0</v>
      </c>
      <c r="K146" s="10">
        <v>0</v>
      </c>
      <c r="M146">
        <f t="shared" si="33"/>
        <v>1.5067835142155116E-4</v>
      </c>
      <c r="N146">
        <f t="shared" si="33"/>
        <v>5.6822334010925995E-4</v>
      </c>
      <c r="O146">
        <f t="shared" si="33"/>
        <v>9.9379236396575452E-4</v>
      </c>
      <c r="P146">
        <f t="shared" si="33"/>
        <v>0</v>
      </c>
      <c r="Q146">
        <f t="shared" si="33"/>
        <v>0</v>
      </c>
      <c r="S146">
        <f t="shared" si="34"/>
        <v>1.5070105909389142E-4</v>
      </c>
      <c r="T146">
        <f t="shared" si="34"/>
        <v>5.6854641675948431E-4</v>
      </c>
      <c r="U146">
        <f t="shared" si="34"/>
        <v>9.9478105173256759E-4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1.6057877337281434E-4</v>
      </c>
      <c r="AA146">
        <f t="shared" ca="1" si="36"/>
        <v>5.5295369678290505E-4</v>
      </c>
      <c r="AB146">
        <f t="shared" ca="1" si="37"/>
        <v>1.0131391905445835E-3</v>
      </c>
      <c r="AC146">
        <f t="shared" ca="1" si="38"/>
        <v>0</v>
      </c>
      <c r="AD146" t="e">
        <f t="shared" ca="1" si="39"/>
        <v>#NUM!</v>
      </c>
      <c r="AF146" t="str">
        <f t="shared" si="44"/>
        <v>2022-37</v>
      </c>
      <c r="AG146">
        <f t="shared" ca="1" si="45"/>
        <v>1.3115475332824141E-2</v>
      </c>
      <c r="AH146">
        <f t="shared" ca="1" si="45"/>
        <v>4.0156988870011359E-2</v>
      </c>
      <c r="AI146">
        <f t="shared" ca="1" si="40"/>
        <v>6.9624157289732716E-2</v>
      </c>
      <c r="AJ146">
        <f t="shared" ca="1" si="40"/>
        <v>6.5781534564759631E-2</v>
      </c>
      <c r="AK146" t="e">
        <f t="shared" ca="1" si="40"/>
        <v>#NUM!</v>
      </c>
      <c r="AM146">
        <f t="shared" ca="1" si="46"/>
        <v>3.0618020202066436</v>
      </c>
      <c r="AN146">
        <f t="shared" ca="1" si="46"/>
        <v>5.3085500542617865</v>
      </c>
      <c r="AO146">
        <f t="shared" ca="1" si="46"/>
        <v>5.0155661838750119</v>
      </c>
      <c r="AP146" t="e">
        <f t="shared" ca="1" si="41"/>
        <v>#NUM!</v>
      </c>
      <c r="AR146" t="str">
        <f t="shared" si="47"/>
        <v>2022-37</v>
      </c>
      <c r="AS146">
        <f t="shared" ca="1" si="48"/>
        <v>1.4179694876937394</v>
      </c>
      <c r="AT146">
        <f t="shared" ca="1" si="48"/>
        <v>1.8264607190028506</v>
      </c>
      <c r="AU146" t="e">
        <f t="shared" ca="1" si="48"/>
        <v>#DIV/0!</v>
      </c>
      <c r="AV146" t="e">
        <f t="shared" ca="1" si="42"/>
        <v>#NUM!</v>
      </c>
    </row>
    <row r="147" spans="1:48" x14ac:dyDescent="0.25">
      <c r="A147" s="1" t="s">
        <v>97</v>
      </c>
      <c r="B147" s="10">
        <v>9535434</v>
      </c>
      <c r="C147" s="10">
        <v>670130</v>
      </c>
      <c r="D147" s="10">
        <v>420193</v>
      </c>
      <c r="E147" s="10">
        <v>15</v>
      </c>
      <c r="F147" s="10">
        <v>7</v>
      </c>
      <c r="G147" s="10">
        <v>1518</v>
      </c>
      <c r="H147" s="10">
        <v>378</v>
      </c>
      <c r="I147" s="10">
        <v>420</v>
      </c>
      <c r="J147" s="10">
        <v>0</v>
      </c>
      <c r="K147" s="10">
        <v>0</v>
      </c>
      <c r="M147">
        <f t="shared" si="33"/>
        <v>1.5919569051602684E-4</v>
      </c>
      <c r="N147">
        <f t="shared" si="33"/>
        <v>5.6406965812603527E-4</v>
      </c>
      <c r="O147">
        <f t="shared" si="33"/>
        <v>9.9954068725561823E-4</v>
      </c>
      <c r="P147">
        <f t="shared" si="33"/>
        <v>0</v>
      </c>
      <c r="Q147">
        <f t="shared" si="33"/>
        <v>0</v>
      </c>
      <c r="S147">
        <f t="shared" si="34"/>
        <v>1.5922103815541408E-4</v>
      </c>
      <c r="T147">
        <f t="shared" si="34"/>
        <v>5.6438802726059816E-4</v>
      </c>
      <c r="U147">
        <f t="shared" si="34"/>
        <v>1.000540851931569E-3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1.6979897731702031E-4</v>
      </c>
      <c r="AA147">
        <f t="shared" ca="1" si="36"/>
        <v>5.4870854227251722E-4</v>
      </c>
      <c r="AB147">
        <f t="shared" ca="1" si="37"/>
        <v>1.0192504953775523E-3</v>
      </c>
      <c r="AC147">
        <f t="shared" ca="1" si="38"/>
        <v>0</v>
      </c>
      <c r="AD147" t="e">
        <f t="shared" ca="1" si="39"/>
        <v>#NUM!</v>
      </c>
      <c r="AF147" t="str">
        <f t="shared" si="44"/>
        <v>2022-38</v>
      </c>
      <c r="AG147">
        <f t="shared" ca="1" si="45"/>
        <v>1.3285274310141161E-2</v>
      </c>
      <c r="AH147">
        <f t="shared" ca="1" si="45"/>
        <v>4.070569741228388E-2</v>
      </c>
      <c r="AI147">
        <f t="shared" ca="1" si="40"/>
        <v>7.0643407785110274E-2</v>
      </c>
      <c r="AJ147">
        <f t="shared" ca="1" si="40"/>
        <v>6.5781534564759631E-2</v>
      </c>
      <c r="AK147" t="e">
        <f t="shared" ca="1" si="40"/>
        <v>#NUM!</v>
      </c>
      <c r="AM147">
        <f t="shared" ca="1" si="46"/>
        <v>3.063971165519078</v>
      </c>
      <c r="AN147">
        <f t="shared" ca="1" si="46"/>
        <v>5.3174218413529815</v>
      </c>
      <c r="AO147">
        <f t="shared" ca="1" si="46"/>
        <v>4.9514622753815516</v>
      </c>
      <c r="AP147" t="e">
        <f t="shared" ca="1" si="41"/>
        <v>#NUM!</v>
      </c>
      <c r="AR147" t="str">
        <f t="shared" si="47"/>
        <v>2022-38</v>
      </c>
      <c r="AS147">
        <f t="shared" ca="1" si="48"/>
        <v>1.4189740535824242</v>
      </c>
      <c r="AT147">
        <f t="shared" ca="1" si="48"/>
        <v>1.8295131477195046</v>
      </c>
      <c r="AU147" t="e">
        <f t="shared" ca="1" si="48"/>
        <v>#DIV/0!</v>
      </c>
      <c r="AV147" t="e">
        <f t="shared" ca="1" si="42"/>
        <v>#NUM!</v>
      </c>
    </row>
    <row r="148" spans="1:48" x14ac:dyDescent="0.25">
      <c r="A148" s="1" t="s">
        <v>98</v>
      </c>
      <c r="B148" s="10">
        <v>9533916</v>
      </c>
      <c r="C148" s="10">
        <v>669752</v>
      </c>
      <c r="D148" s="10">
        <v>419773</v>
      </c>
      <c r="E148" s="10">
        <v>15</v>
      </c>
      <c r="F148" s="10">
        <v>7</v>
      </c>
      <c r="G148" s="10">
        <v>1541</v>
      </c>
      <c r="H148" s="10">
        <v>426</v>
      </c>
      <c r="I148" s="10">
        <v>399</v>
      </c>
      <c r="J148" s="10">
        <v>0</v>
      </c>
      <c r="K148" s="10">
        <v>0</v>
      </c>
      <c r="M148">
        <f t="shared" si="33"/>
        <v>1.6163347778604302E-4</v>
      </c>
      <c r="N148">
        <f t="shared" si="33"/>
        <v>6.3605633129874936E-4</v>
      </c>
      <c r="O148">
        <f t="shared" si="33"/>
        <v>9.505137300398072E-4</v>
      </c>
      <c r="P148">
        <f t="shared" si="33"/>
        <v>0</v>
      </c>
      <c r="Q148">
        <f t="shared" si="33"/>
        <v>0</v>
      </c>
      <c r="S148">
        <f t="shared" si="34"/>
        <v>1.6165960774256421E-4</v>
      </c>
      <c r="T148">
        <f t="shared" si="34"/>
        <v>6.3646117793190093E-4</v>
      </c>
      <c r="U148">
        <f t="shared" si="34"/>
        <v>9.5141813774283221E-4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1.7254362852807249E-4</v>
      </c>
      <c r="AA148">
        <f t="shared" ca="1" si="36"/>
        <v>6.1855302816649354E-4</v>
      </c>
      <c r="AB148">
        <f t="shared" ca="1" si="37"/>
        <v>9.6944243741919033E-4</v>
      </c>
      <c r="AC148">
        <f t="shared" ca="1" si="38"/>
        <v>0</v>
      </c>
      <c r="AD148" t="e">
        <f t="shared" ca="1" si="39"/>
        <v>#NUM!</v>
      </c>
      <c r="AF148" t="str">
        <f t="shared" si="44"/>
        <v>2022-39</v>
      </c>
      <c r="AG148">
        <f t="shared" ca="1" si="45"/>
        <v>1.3457817938669233E-2</v>
      </c>
      <c r="AH148">
        <f t="shared" ca="1" si="45"/>
        <v>4.132425044045037E-2</v>
      </c>
      <c r="AI148">
        <f t="shared" ca="1" si="40"/>
        <v>7.1612850222529459E-2</v>
      </c>
      <c r="AJ148">
        <f t="shared" ca="1" si="40"/>
        <v>6.5781534564759631E-2</v>
      </c>
      <c r="AK148" t="e">
        <f t="shared" ca="1" si="40"/>
        <v>#NUM!</v>
      </c>
      <c r="AM148">
        <f t="shared" ca="1" si="46"/>
        <v>3.0706501327908953</v>
      </c>
      <c r="AN148">
        <f t="shared" ca="1" si="46"/>
        <v>5.3212824358962045</v>
      </c>
      <c r="AO148">
        <f t="shared" ca="1" si="46"/>
        <v>4.8879792299571259</v>
      </c>
      <c r="AP148" t="e">
        <f t="shared" ca="1" si="41"/>
        <v>#NUM!</v>
      </c>
      <c r="AR148" t="str">
        <f t="shared" si="47"/>
        <v>2022-39</v>
      </c>
      <c r="AS148">
        <f t="shared" ca="1" si="48"/>
        <v>1.4220671901530582</v>
      </c>
      <c r="AT148">
        <f t="shared" ca="1" si="48"/>
        <v>1.8308414245960754</v>
      </c>
      <c r="AU148" t="e">
        <f t="shared" ca="1" si="48"/>
        <v>#DIV/0!</v>
      </c>
      <c r="AV148" t="e">
        <f t="shared" ca="1" si="42"/>
        <v>#NUM!</v>
      </c>
    </row>
    <row r="149" spans="1:48" x14ac:dyDescent="0.25">
      <c r="A149" s="1" t="s">
        <v>99</v>
      </c>
      <c r="B149" s="10">
        <v>9532375</v>
      </c>
      <c r="C149" s="10">
        <v>669326</v>
      </c>
      <c r="D149" s="10">
        <v>419374</v>
      </c>
      <c r="E149" s="10">
        <v>15</v>
      </c>
      <c r="F149" s="10">
        <v>7</v>
      </c>
      <c r="G149" s="10">
        <v>1612</v>
      </c>
      <c r="H149" s="10">
        <v>411</v>
      </c>
      <c r="I149" s="10">
        <v>410</v>
      </c>
      <c r="J149" s="10">
        <v>1</v>
      </c>
      <c r="K149" s="10">
        <v>0</v>
      </c>
      <c r="M149">
        <f t="shared" si="33"/>
        <v>1.6910790857472559E-4</v>
      </c>
      <c r="N149">
        <f t="shared" si="33"/>
        <v>6.140505523466891E-4</v>
      </c>
      <c r="O149">
        <f t="shared" si="33"/>
        <v>9.7764763671567617E-4</v>
      </c>
      <c r="P149">
        <f t="shared" si="33"/>
        <v>6.6666666666666666E-2</v>
      </c>
      <c r="Q149">
        <f t="shared" si="33"/>
        <v>0</v>
      </c>
      <c r="S149">
        <f t="shared" si="34"/>
        <v>1.6913651129950451E-4</v>
      </c>
      <c r="T149">
        <f t="shared" si="34"/>
        <v>6.1442786143257844E-4</v>
      </c>
      <c r="U149">
        <f t="shared" si="34"/>
        <v>9.7860444506037061E-4</v>
      </c>
      <c r="V149">
        <f t="shared" si="34"/>
        <v>7.1458963982144977E-2</v>
      </c>
      <c r="W149">
        <f t="shared" si="34"/>
        <v>0</v>
      </c>
      <c r="Y149" t="str">
        <f t="shared" si="43"/>
        <v>2022-40</v>
      </c>
      <c r="Z149">
        <f t="shared" ca="1" si="35"/>
        <v>1.806747913245784E-4</v>
      </c>
      <c r="AA149">
        <f t="shared" ca="1" si="36"/>
        <v>5.9692120881676167E-4</v>
      </c>
      <c r="AB149">
        <f t="shared" ca="1" si="37"/>
        <v>9.9738373025871495E-4</v>
      </c>
      <c r="AC149">
        <f t="shared" ca="1" si="38"/>
        <v>9.5225951159707417E-3</v>
      </c>
      <c r="AD149" t="e">
        <f t="shared" ca="1" si="39"/>
        <v>#NUM!</v>
      </c>
      <c r="AF149" t="str">
        <f t="shared" si="44"/>
        <v>2022-40</v>
      </c>
      <c r="AG149">
        <f t="shared" ca="1" si="45"/>
        <v>1.3638492729993812E-2</v>
      </c>
      <c r="AH149">
        <f t="shared" ca="1" si="45"/>
        <v>4.1921171649267133E-2</v>
      </c>
      <c r="AI149">
        <f t="shared" ca="1" si="40"/>
        <v>7.2610233952788178E-2</v>
      </c>
      <c r="AJ149">
        <f t="shared" ca="1" si="40"/>
        <v>7.5304129680730372E-2</v>
      </c>
      <c r="AK149" t="e">
        <f t="shared" ca="1" si="40"/>
        <v>#NUM!</v>
      </c>
      <c r="AM149">
        <f t="shared" ca="1" si="46"/>
        <v>3.0737393404972071</v>
      </c>
      <c r="AN149">
        <f t="shared" ca="1" si="46"/>
        <v>5.3239192475502479</v>
      </c>
      <c r="AO149">
        <f t="shared" ca="1" si="46"/>
        <v>5.5214407612009291</v>
      </c>
      <c r="AP149" t="e">
        <f t="shared" ca="1" si="41"/>
        <v>#NUM!</v>
      </c>
      <c r="AR149" t="str">
        <f t="shared" si="47"/>
        <v>2022-40</v>
      </c>
      <c r="AS149">
        <f t="shared" ca="1" si="48"/>
        <v>1.4234978516523287</v>
      </c>
      <c r="AT149">
        <f t="shared" ca="1" si="48"/>
        <v>1.8317486465041841</v>
      </c>
      <c r="AU149" t="e">
        <f t="shared" ca="1" si="48"/>
        <v>#DIV/0!</v>
      </c>
      <c r="AV149" t="e">
        <f t="shared" ca="1" si="42"/>
        <v>#NUM!</v>
      </c>
    </row>
    <row r="150" spans="1:48" x14ac:dyDescent="0.25">
      <c r="A150" s="1" t="s">
        <v>100</v>
      </c>
      <c r="B150" s="10">
        <v>9530763</v>
      </c>
      <c r="C150" s="10">
        <v>668915</v>
      </c>
      <c r="D150" s="10">
        <v>418964</v>
      </c>
      <c r="E150" s="10">
        <v>14</v>
      </c>
      <c r="F150" s="10">
        <v>7</v>
      </c>
      <c r="G150" s="10">
        <v>1525</v>
      </c>
      <c r="H150" s="10">
        <v>422</v>
      </c>
      <c r="I150" s="10">
        <v>419</v>
      </c>
      <c r="J150" s="10">
        <v>0</v>
      </c>
      <c r="K150" s="10">
        <v>0</v>
      </c>
      <c r="M150">
        <f t="shared" si="33"/>
        <v>1.6000817563084928E-4</v>
      </c>
      <c r="N150">
        <f t="shared" si="33"/>
        <v>6.3087238288870781E-4</v>
      </c>
      <c r="O150">
        <f t="shared" si="33"/>
        <v>1.0000859262370991E-3</v>
      </c>
      <c r="P150">
        <f t="shared" si="33"/>
        <v>0</v>
      </c>
      <c r="Q150">
        <f t="shared" si="33"/>
        <v>0</v>
      </c>
      <c r="S150">
        <f t="shared" si="34"/>
        <v>1.6003378268603295E-4</v>
      </c>
      <c r="T150">
        <f t="shared" si="34"/>
        <v>6.3127065506151791E-4</v>
      </c>
      <c r="U150">
        <f t="shared" si="34"/>
        <v>1.0010871829615974E-3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1.710939494175344E-4</v>
      </c>
      <c r="AA150">
        <f t="shared" ca="1" si="36"/>
        <v>6.130597453681473E-4</v>
      </c>
      <c r="AB150">
        <f t="shared" ca="1" si="37"/>
        <v>1.0205434305526745E-3</v>
      </c>
      <c r="AC150">
        <f t="shared" ca="1" si="38"/>
        <v>0</v>
      </c>
      <c r="AD150" t="e">
        <f t="shared" ca="1" si="39"/>
        <v>#NUM!</v>
      </c>
      <c r="AF150" t="str">
        <f t="shared" si="44"/>
        <v>2022-41</v>
      </c>
      <c r="AG150">
        <f t="shared" ca="1" si="45"/>
        <v>1.3809586679411347E-2</v>
      </c>
      <c r="AH150">
        <f t="shared" ca="1" si="45"/>
        <v>4.2534231394635282E-2</v>
      </c>
      <c r="AI150">
        <f t="shared" ca="1" si="40"/>
        <v>7.3630777383340854E-2</v>
      </c>
      <c r="AJ150">
        <f t="shared" ca="1" si="40"/>
        <v>7.5304129680730372E-2</v>
      </c>
      <c r="AK150" t="e">
        <f t="shared" ca="1" si="40"/>
        <v>#NUM!</v>
      </c>
      <c r="AM150">
        <f t="shared" ca="1" si="46"/>
        <v>3.0800510096402367</v>
      </c>
      <c r="AN150">
        <f t="shared" ca="1" si="46"/>
        <v>5.3318596054085141</v>
      </c>
      <c r="AO150">
        <f t="shared" ca="1" si="46"/>
        <v>5.453032840801888</v>
      </c>
      <c r="AP150" t="e">
        <f t="shared" ca="1" si="41"/>
        <v>#NUM!</v>
      </c>
      <c r="AR150" t="str">
        <f t="shared" si="47"/>
        <v>2022-41</v>
      </c>
      <c r="AS150">
        <f t="shared" ca="1" si="48"/>
        <v>1.4264208865847541</v>
      </c>
      <c r="AT150">
        <f t="shared" ca="1" si="48"/>
        <v>1.834480607505721</v>
      </c>
      <c r="AU150" t="e">
        <f t="shared" ca="1" si="48"/>
        <v>#DIV/0!</v>
      </c>
      <c r="AV150" t="e">
        <f t="shared" ca="1" si="42"/>
        <v>#NUM!</v>
      </c>
    </row>
    <row r="151" spans="1:48" x14ac:dyDescent="0.25">
      <c r="A151" s="1" t="s">
        <v>101</v>
      </c>
      <c r="B151" s="10">
        <v>9529238</v>
      </c>
      <c r="C151" s="10">
        <v>668493</v>
      </c>
      <c r="D151" s="10">
        <v>418545</v>
      </c>
      <c r="E151" s="10">
        <v>14</v>
      </c>
      <c r="F151" s="10">
        <v>7</v>
      </c>
      <c r="G151" s="10">
        <v>1492</v>
      </c>
      <c r="H151" s="10">
        <v>424</v>
      </c>
      <c r="I151" s="10">
        <v>420</v>
      </c>
      <c r="J151" s="10">
        <v>0</v>
      </c>
      <c r="K151" s="10">
        <v>0</v>
      </c>
      <c r="M151">
        <f t="shared" si="33"/>
        <v>1.5657075623465381E-4</v>
      </c>
      <c r="N151">
        <f t="shared" si="33"/>
        <v>6.3426243805095935E-4</v>
      </c>
      <c r="O151">
        <f t="shared" si="33"/>
        <v>1.0034763287101746E-3</v>
      </c>
      <c r="P151">
        <f t="shared" si="33"/>
        <v>0</v>
      </c>
      <c r="Q151">
        <f t="shared" si="33"/>
        <v>0</v>
      </c>
      <c r="S151">
        <f t="shared" si="34"/>
        <v>1.5659527479520183E-4</v>
      </c>
      <c r="T151">
        <f t="shared" si="34"/>
        <v>6.3466500351346293E-4</v>
      </c>
      <c r="U151">
        <f t="shared" si="34"/>
        <v>1.0044843893922623E-3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1.6755771190510511E-4</v>
      </c>
      <c r="AA151">
        <f t="shared" ca="1" si="36"/>
        <v>6.1613068775672678E-4</v>
      </c>
      <c r="AB151">
        <f t="shared" ca="1" si="37"/>
        <v>1.0242530762890857E-3</v>
      </c>
      <c r="AC151">
        <f t="shared" ca="1" si="38"/>
        <v>0</v>
      </c>
      <c r="AD151" t="e">
        <f t="shared" ca="1" si="39"/>
        <v>#NUM!</v>
      </c>
      <c r="AF151" t="str">
        <f t="shared" si="44"/>
        <v>2022-42</v>
      </c>
      <c r="AG151">
        <f t="shared" ca="1" si="45"/>
        <v>1.3977144391316452E-2</v>
      </c>
      <c r="AH151">
        <f t="shared" ca="1" si="45"/>
        <v>4.3150362082392008E-2</v>
      </c>
      <c r="AI151">
        <f t="shared" ca="1" si="40"/>
        <v>7.4655030459629942E-2</v>
      </c>
      <c r="AJ151">
        <f t="shared" ca="1" si="40"/>
        <v>7.5304129680730372E-2</v>
      </c>
      <c r="AK151" t="e">
        <f t="shared" ca="1" si="40"/>
        <v>#NUM!</v>
      </c>
      <c r="AM151">
        <f t="shared" ca="1" si="46"/>
        <v>3.0872087226343554</v>
      </c>
      <c r="AN151">
        <f t="shared" ca="1" si="46"/>
        <v>5.3412219527481382</v>
      </c>
      <c r="AO151">
        <f t="shared" ca="1" si="46"/>
        <v>5.3876619982200653</v>
      </c>
      <c r="AP151" t="e">
        <f t="shared" ca="1" si="41"/>
        <v>#NUM!</v>
      </c>
      <c r="AR151" t="str">
        <f t="shared" si="47"/>
        <v>2022-42</v>
      </c>
      <c r="AS151">
        <f t="shared" ca="1" si="48"/>
        <v>1.4297357379567066</v>
      </c>
      <c r="AT151">
        <f t="shared" ca="1" si="48"/>
        <v>1.8377018184726885</v>
      </c>
      <c r="AU151" t="e">
        <f t="shared" ca="1" si="48"/>
        <v>#DIV/0!</v>
      </c>
      <c r="AV151" t="e">
        <f t="shared" ca="1" si="42"/>
        <v>#NUM!</v>
      </c>
    </row>
    <row r="152" spans="1:48" x14ac:dyDescent="0.25">
      <c r="A152" s="1" t="s">
        <v>102</v>
      </c>
      <c r="B152" s="10">
        <v>9527746</v>
      </c>
      <c r="C152" s="10">
        <v>668069</v>
      </c>
      <c r="D152" s="10">
        <v>418125</v>
      </c>
      <c r="E152" s="10">
        <v>14</v>
      </c>
      <c r="F152" s="10">
        <v>7</v>
      </c>
      <c r="G152" s="10">
        <v>1456</v>
      </c>
      <c r="H152" s="10">
        <v>419</v>
      </c>
      <c r="I152" s="10">
        <v>429</v>
      </c>
      <c r="J152" s="10">
        <v>0</v>
      </c>
      <c r="K152" s="10">
        <v>0</v>
      </c>
      <c r="M152">
        <f t="shared" si="33"/>
        <v>1.5281683621708639E-4</v>
      </c>
      <c r="N152">
        <f t="shared" si="33"/>
        <v>6.2718072534423842E-4</v>
      </c>
      <c r="O152">
        <f t="shared" si="33"/>
        <v>1.0260089686098654E-3</v>
      </c>
      <c r="P152">
        <f t="shared" si="33"/>
        <v>0</v>
      </c>
      <c r="Q152">
        <f t="shared" si="33"/>
        <v>0</v>
      </c>
      <c r="S152">
        <f t="shared" si="34"/>
        <v>1.5284019306936953E-4</v>
      </c>
      <c r="T152">
        <f t="shared" si="34"/>
        <v>6.275743484639775E-4</v>
      </c>
      <c r="U152">
        <f t="shared" si="34"/>
        <v>1.0270628344806335E-3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1.6367642581610993E-4</v>
      </c>
      <c r="AA152">
        <f t="shared" ca="1" si="36"/>
        <v>6.0902421820560246E-4</v>
      </c>
      <c r="AB152">
        <f t="shared" ca="1" si="37"/>
        <v>1.0475278885728699E-3</v>
      </c>
      <c r="AC152">
        <f t="shared" ca="1" si="38"/>
        <v>0</v>
      </c>
      <c r="AD152" t="e">
        <f t="shared" ca="1" si="39"/>
        <v>#NUM!</v>
      </c>
      <c r="AF152" t="str">
        <f t="shared" si="44"/>
        <v>2022-43</v>
      </c>
      <c r="AG152">
        <f t="shared" ca="1" si="45"/>
        <v>1.4140820817132561E-2</v>
      </c>
      <c r="AH152">
        <f t="shared" ca="1" si="45"/>
        <v>4.3759386300597607E-2</v>
      </c>
      <c r="AI152">
        <f t="shared" ca="1" si="40"/>
        <v>7.5702558348202817E-2</v>
      </c>
      <c r="AJ152">
        <f t="shared" ca="1" si="40"/>
        <v>7.5304129680730372E-2</v>
      </c>
      <c r="AK152" t="e">
        <f t="shared" ca="1" si="40"/>
        <v>#NUM!</v>
      </c>
      <c r="AM152">
        <f t="shared" ca="1" si="46"/>
        <v>3.0945435817686162</v>
      </c>
      <c r="AN152">
        <f t="shared" ca="1" si="46"/>
        <v>5.3534769535078217</v>
      </c>
      <c r="AO152">
        <f t="shared" ca="1" si="46"/>
        <v>5.3253011727221891</v>
      </c>
      <c r="AP152" t="e">
        <f t="shared" ca="1" si="41"/>
        <v>#NUM!</v>
      </c>
      <c r="AR152" t="str">
        <f t="shared" si="47"/>
        <v>2022-43</v>
      </c>
      <c r="AS152">
        <f t="shared" ca="1" si="48"/>
        <v>1.4331326285395314</v>
      </c>
      <c r="AT152">
        <f t="shared" ca="1" si="48"/>
        <v>1.8419182763133644</v>
      </c>
      <c r="AU152" t="e">
        <f t="shared" ca="1" si="48"/>
        <v>#DIV/0!</v>
      </c>
      <c r="AV152" t="e">
        <f t="shared" ca="1" si="42"/>
        <v>#NUM!</v>
      </c>
    </row>
    <row r="153" spans="1:48" x14ac:dyDescent="0.25">
      <c r="A153" s="1" t="s">
        <v>103</v>
      </c>
      <c r="B153" s="10">
        <v>9526290</v>
      </c>
      <c r="C153" s="10">
        <v>667650</v>
      </c>
      <c r="D153" s="10">
        <v>417696</v>
      </c>
      <c r="E153" s="10">
        <v>14</v>
      </c>
      <c r="F153" s="10">
        <v>7</v>
      </c>
      <c r="G153" s="10">
        <v>1389</v>
      </c>
      <c r="H153" s="10">
        <v>383</v>
      </c>
      <c r="I153" s="10">
        <v>407</v>
      </c>
      <c r="J153" s="10">
        <v>0</v>
      </c>
      <c r="K153" s="10">
        <v>0</v>
      </c>
      <c r="M153">
        <f t="shared" si="33"/>
        <v>1.4580702456045322E-4</v>
      </c>
      <c r="N153">
        <f t="shared" si="33"/>
        <v>5.7365386055568035E-4</v>
      </c>
      <c r="O153">
        <f t="shared" si="33"/>
        <v>9.7439285987895507E-4</v>
      </c>
      <c r="P153">
        <f t="shared" si="33"/>
        <v>0</v>
      </c>
      <c r="Q153">
        <f t="shared" si="33"/>
        <v>0</v>
      </c>
      <c r="S153">
        <f t="shared" si="34"/>
        <v>1.4582828760751604E-4</v>
      </c>
      <c r="T153">
        <f t="shared" si="34"/>
        <v>5.7398314395163872E-4</v>
      </c>
      <c r="U153">
        <f t="shared" si="34"/>
        <v>9.7534330467551706E-4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1.5629789123609375E-4</v>
      </c>
      <c r="AA153">
        <f t="shared" ca="1" si="36"/>
        <v>5.5681330968323801E-4</v>
      </c>
      <c r="AB153">
        <f t="shared" ca="1" si="37"/>
        <v>9.9501718613013469E-4</v>
      </c>
      <c r="AC153">
        <f t="shared" ca="1" si="38"/>
        <v>0</v>
      </c>
      <c r="AD153" t="e">
        <f t="shared" ca="1" si="39"/>
        <v>#NUM!</v>
      </c>
      <c r="AF153" t="str">
        <f t="shared" si="44"/>
        <v>2022-44</v>
      </c>
      <c r="AG153">
        <f t="shared" ca="1" si="45"/>
        <v>1.4297118708368655E-2</v>
      </c>
      <c r="AH153">
        <f t="shared" ca="1" si="45"/>
        <v>4.4316199610280847E-2</v>
      </c>
      <c r="AI153">
        <f t="shared" ca="1" si="40"/>
        <v>7.6697575534332957E-2</v>
      </c>
      <c r="AJ153">
        <f t="shared" ca="1" si="40"/>
        <v>7.5304129680730372E-2</v>
      </c>
      <c r="AK153" t="e">
        <f t="shared" ca="1" si="40"/>
        <v>#NUM!</v>
      </c>
      <c r="AM153">
        <f t="shared" ca="1" si="46"/>
        <v>3.0996594848401773</v>
      </c>
      <c r="AN153">
        <f t="shared" ca="1" si="46"/>
        <v>5.3645477175368841</v>
      </c>
      <c r="AO153">
        <f t="shared" ca="1" si="46"/>
        <v>5.2670843137542089</v>
      </c>
      <c r="AP153" t="e">
        <f t="shared" ca="1" si="41"/>
        <v>#NUM!</v>
      </c>
      <c r="AR153" t="str">
        <f t="shared" si="47"/>
        <v>2022-44</v>
      </c>
      <c r="AS153">
        <f t="shared" ca="1" si="48"/>
        <v>1.4355018850785228</v>
      </c>
      <c r="AT153">
        <f t="shared" ca="1" si="48"/>
        <v>1.8457272854442472</v>
      </c>
      <c r="AU153" t="e">
        <f t="shared" ca="1" si="48"/>
        <v>#DIV/0!</v>
      </c>
      <c r="AV153" t="e">
        <f t="shared" ca="1" si="42"/>
        <v>#NUM!</v>
      </c>
    </row>
    <row r="154" spans="1:48" x14ac:dyDescent="0.25">
      <c r="A154" s="1" t="s">
        <v>104</v>
      </c>
      <c r="B154" s="10">
        <v>9524901</v>
      </c>
      <c r="C154" s="10">
        <v>667267</v>
      </c>
      <c r="D154" s="10">
        <v>417289</v>
      </c>
      <c r="E154" s="10">
        <v>14</v>
      </c>
      <c r="F154" s="10">
        <v>7</v>
      </c>
      <c r="G154" s="10">
        <v>1435</v>
      </c>
      <c r="H154" s="10">
        <v>429</v>
      </c>
      <c r="I154" s="10">
        <v>381</v>
      </c>
      <c r="J154" s="10">
        <v>0</v>
      </c>
      <c r="K154" s="10">
        <v>0</v>
      </c>
      <c r="M154">
        <f t="shared" si="33"/>
        <v>1.5065773387040979E-4</v>
      </c>
      <c r="N154">
        <f t="shared" si="33"/>
        <v>6.4292104959483981E-4</v>
      </c>
      <c r="O154">
        <f t="shared" si="33"/>
        <v>9.1303628899875146E-4</v>
      </c>
      <c r="P154">
        <f t="shared" si="33"/>
        <v>0</v>
      </c>
      <c r="Q154">
        <f t="shared" si="33"/>
        <v>0</v>
      </c>
      <c r="S154">
        <f t="shared" si="34"/>
        <v>1.5068043532846703E-4</v>
      </c>
      <c r="T154">
        <f t="shared" si="34"/>
        <v>6.4333468518023716E-4</v>
      </c>
      <c r="U154">
        <f t="shared" si="34"/>
        <v>9.1387074970094521E-4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1.6163335811160613E-4</v>
      </c>
      <c r="AA154">
        <f t="shared" ca="1" si="36"/>
        <v>6.2386198959760088E-4</v>
      </c>
      <c r="AB154">
        <f t="shared" ca="1" si="37"/>
        <v>9.3252900092271284E-4</v>
      </c>
      <c r="AC154">
        <f t="shared" ca="1" si="38"/>
        <v>0</v>
      </c>
      <c r="AD154" t="e">
        <f t="shared" ca="1" si="39"/>
        <v>#NUM!</v>
      </c>
      <c r="AF154" t="str">
        <f t="shared" si="44"/>
        <v>2022-45</v>
      </c>
      <c r="AG154">
        <f t="shared" ca="1" si="45"/>
        <v>1.4458752066480261E-2</v>
      </c>
      <c r="AH154">
        <f t="shared" ca="1" si="45"/>
        <v>4.4940061599878449E-2</v>
      </c>
      <c r="AI154">
        <f t="shared" ca="1" si="40"/>
        <v>7.7630104535255665E-2</v>
      </c>
      <c r="AJ154">
        <f t="shared" ca="1" si="40"/>
        <v>7.5304129680730372E-2</v>
      </c>
      <c r="AK154" t="e">
        <f t="shared" ca="1" si="40"/>
        <v>#NUM!</v>
      </c>
      <c r="AM154">
        <f t="shared" ca="1" si="46"/>
        <v>3.1081563189718868</v>
      </c>
      <c r="AN154">
        <f t="shared" ca="1" si="46"/>
        <v>5.36907363639118</v>
      </c>
      <c r="AO154">
        <f t="shared" ca="1" si="46"/>
        <v>5.2082039538742775</v>
      </c>
      <c r="AP154" t="e">
        <f t="shared" ca="1" si="41"/>
        <v>#NUM!</v>
      </c>
      <c r="AR154" t="str">
        <f t="shared" si="47"/>
        <v>2022-45</v>
      </c>
      <c r="AS154">
        <f t="shared" ca="1" si="48"/>
        <v>1.4394369048679296</v>
      </c>
      <c r="AT154">
        <f t="shared" ca="1" si="48"/>
        <v>1.8472844739270287</v>
      </c>
      <c r="AU154" t="e">
        <f t="shared" ca="1" si="48"/>
        <v>#DIV/0!</v>
      </c>
      <c r="AV154" t="e">
        <f t="shared" ca="1" si="42"/>
        <v>#NUM!</v>
      </c>
    </row>
    <row r="155" spans="1:48" x14ac:dyDescent="0.25">
      <c r="A155" s="1" t="s">
        <v>105</v>
      </c>
      <c r="B155" s="10">
        <v>9523466</v>
      </c>
      <c r="C155" s="10">
        <v>666838</v>
      </c>
      <c r="D155" s="10">
        <v>416908</v>
      </c>
      <c r="E155" s="10">
        <v>14</v>
      </c>
      <c r="F155" s="10">
        <v>7</v>
      </c>
      <c r="G155" s="10">
        <v>1458</v>
      </c>
      <c r="H155" s="10">
        <v>402</v>
      </c>
      <c r="I155" s="10">
        <v>375</v>
      </c>
      <c r="J155" s="10">
        <v>0</v>
      </c>
      <c r="K155" s="10">
        <v>0</v>
      </c>
      <c r="M155">
        <f t="shared" si="33"/>
        <v>1.5309552215548414E-4</v>
      </c>
      <c r="N155">
        <f t="shared" si="33"/>
        <v>6.028450688173139E-4</v>
      </c>
      <c r="O155">
        <f t="shared" si="33"/>
        <v>8.9947902175060209E-4</v>
      </c>
      <c r="P155">
        <f t="shared" si="33"/>
        <v>0</v>
      </c>
      <c r="Q155">
        <f t="shared" si="33"/>
        <v>0</v>
      </c>
      <c r="S155">
        <f t="shared" si="34"/>
        <v>1.5311896428241273E-4</v>
      </c>
      <c r="T155">
        <f t="shared" si="34"/>
        <v>6.0320872850396466E-4</v>
      </c>
      <c r="U155">
        <f t="shared" si="34"/>
        <v>9.002888734595412E-4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1.6438640572319837E-4</v>
      </c>
      <c r="AA155">
        <f t="shared" ca="1" si="36"/>
        <v>5.8473658392995461E-4</v>
      </c>
      <c r="AB155">
        <f t="shared" ca="1" si="37"/>
        <v>9.1889089342419965E-4</v>
      </c>
      <c r="AC155">
        <f t="shared" ca="1" si="38"/>
        <v>0</v>
      </c>
      <c r="AD155" t="e">
        <f t="shared" ca="1" si="39"/>
        <v>#NUM!</v>
      </c>
      <c r="AF155" t="str">
        <f t="shared" si="44"/>
        <v>2022-46</v>
      </c>
      <c r="AG155">
        <f t="shared" ca="1" si="45"/>
        <v>1.4623138472203459E-2</v>
      </c>
      <c r="AH155">
        <f t="shared" ca="1" si="45"/>
        <v>4.5524798183808404E-2</v>
      </c>
      <c r="AI155">
        <f t="shared" ca="1" si="40"/>
        <v>7.8548995428679866E-2</v>
      </c>
      <c r="AJ155">
        <f t="shared" ca="1" si="40"/>
        <v>7.5304129680730372E-2</v>
      </c>
      <c r="AK155" t="e">
        <f t="shared" ca="1" si="40"/>
        <v>#NUM!</v>
      </c>
      <c r="AM155">
        <f t="shared" ca="1" si="46"/>
        <v>3.1132029742004206</v>
      </c>
      <c r="AN155">
        <f t="shared" ca="1" si="46"/>
        <v>5.3715551950759766</v>
      </c>
      <c r="AO155">
        <f t="shared" ca="1" si="46"/>
        <v>5.1496557885896372</v>
      </c>
      <c r="AP155" t="e">
        <f t="shared" ca="1" si="41"/>
        <v>#NUM!</v>
      </c>
      <c r="AR155" t="str">
        <f t="shared" si="47"/>
        <v>2022-46</v>
      </c>
      <c r="AS155">
        <f t="shared" ca="1" si="48"/>
        <v>1.4417740916232276</v>
      </c>
      <c r="AT155">
        <f t="shared" ca="1" si="48"/>
        <v>1.8481382794696632</v>
      </c>
      <c r="AU155" t="e">
        <f t="shared" ca="1" si="48"/>
        <v>#DIV/0!</v>
      </c>
      <c r="AV155" t="e">
        <f t="shared" ca="1" si="42"/>
        <v>#NUM!</v>
      </c>
    </row>
    <row r="156" spans="1:48" x14ac:dyDescent="0.25">
      <c r="A156" s="1" t="s">
        <v>106</v>
      </c>
      <c r="B156" s="10">
        <v>9522008</v>
      </c>
      <c r="C156" s="10">
        <v>666436</v>
      </c>
      <c r="D156" s="10">
        <v>416533</v>
      </c>
      <c r="E156" s="10">
        <v>14</v>
      </c>
      <c r="F156" s="10">
        <v>7</v>
      </c>
      <c r="G156" s="10">
        <v>1472</v>
      </c>
      <c r="H156" s="10">
        <v>397</v>
      </c>
      <c r="I156" s="10">
        <v>425</v>
      </c>
      <c r="J156" s="10">
        <v>0</v>
      </c>
      <c r="K156" s="10">
        <v>0</v>
      </c>
      <c r="M156">
        <f t="shared" si="33"/>
        <v>1.5458924210103584E-4</v>
      </c>
      <c r="N156">
        <f t="shared" si="33"/>
        <v>5.9570611431555322E-4</v>
      </c>
      <c r="O156">
        <f t="shared" si="33"/>
        <v>1.0203273210045783E-3</v>
      </c>
      <c r="P156">
        <f t="shared" si="33"/>
        <v>0</v>
      </c>
      <c r="Q156">
        <f t="shared" si="33"/>
        <v>0</v>
      </c>
      <c r="S156">
        <f t="shared" si="34"/>
        <v>1.5461314393770285E-4</v>
      </c>
      <c r="T156">
        <f t="shared" si="34"/>
        <v>5.9606120925975985E-4</v>
      </c>
      <c r="U156">
        <f t="shared" si="34"/>
        <v>1.0213695409520688E-3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1.6612925425084899E-4</v>
      </c>
      <c r="AA156">
        <f t="shared" ca="1" si="36"/>
        <v>5.7759656069860245E-4</v>
      </c>
      <c r="AB156">
        <f t="shared" ca="1" si="37"/>
        <v>1.0427242214356405E-3</v>
      </c>
      <c r="AC156">
        <f t="shared" ca="1" si="38"/>
        <v>0</v>
      </c>
      <c r="AD156" t="e">
        <f t="shared" ca="1" si="39"/>
        <v>#NUM!</v>
      </c>
      <c r="AF156" t="str">
        <f t="shared" si="44"/>
        <v>2022-47</v>
      </c>
      <c r="AG156">
        <f t="shared" ca="1" si="45"/>
        <v>1.4789267726454308E-2</v>
      </c>
      <c r="AH156">
        <f t="shared" ca="1" si="45"/>
        <v>4.610239474450701E-2</v>
      </c>
      <c r="AI156">
        <f t="shared" ca="1" si="40"/>
        <v>7.9591719650115508E-2</v>
      </c>
      <c r="AJ156">
        <f t="shared" ca="1" si="40"/>
        <v>7.5304129680730372E-2</v>
      </c>
      <c r="AK156" t="e">
        <f t="shared" ca="1" si="40"/>
        <v>#NUM!</v>
      </c>
      <c r="AM156">
        <f t="shared" ca="1" si="46"/>
        <v>3.1172871840058272</v>
      </c>
      <c r="AN156">
        <f t="shared" ca="1" si="46"/>
        <v>5.3817214700729092</v>
      </c>
      <c r="AO156">
        <f t="shared" ca="1" si="46"/>
        <v>5.0918092141932139</v>
      </c>
      <c r="AP156" t="e">
        <f t="shared" ca="1" si="41"/>
        <v>#NUM!</v>
      </c>
      <c r="AR156" t="str">
        <f t="shared" si="47"/>
        <v>2022-47</v>
      </c>
      <c r="AS156">
        <f t="shared" ca="1" si="48"/>
        <v>1.4436655545091965</v>
      </c>
      <c r="AT156">
        <f t="shared" ca="1" si="48"/>
        <v>1.8516360899359263</v>
      </c>
      <c r="AU156" t="e">
        <f t="shared" ca="1" si="48"/>
        <v>#DIV/0!</v>
      </c>
      <c r="AV156" t="e">
        <f t="shared" ca="1" si="42"/>
        <v>#NUM!</v>
      </c>
    </row>
    <row r="157" spans="1:48" x14ac:dyDescent="0.25">
      <c r="A157" s="1" t="s">
        <v>107</v>
      </c>
      <c r="B157" s="10">
        <v>9520536</v>
      </c>
      <c r="C157" s="10">
        <v>666039</v>
      </c>
      <c r="D157" s="10">
        <v>416108</v>
      </c>
      <c r="E157" s="10">
        <v>14</v>
      </c>
      <c r="F157" s="10">
        <v>7</v>
      </c>
      <c r="G157" s="10">
        <v>1596</v>
      </c>
      <c r="H157" s="10">
        <v>409</v>
      </c>
      <c r="I157" s="10">
        <v>455</v>
      </c>
      <c r="J157" s="10">
        <v>0</v>
      </c>
      <c r="K157" s="10">
        <v>0</v>
      </c>
      <c r="M157">
        <f t="shared" si="33"/>
        <v>1.6763762040288488E-4</v>
      </c>
      <c r="N157">
        <f t="shared" si="33"/>
        <v>6.1407815458253948E-4</v>
      </c>
      <c r="O157">
        <f t="shared" si="33"/>
        <v>1.0934661193728551E-3</v>
      </c>
      <c r="P157">
        <f t="shared" si="33"/>
        <v>0</v>
      </c>
      <c r="Q157">
        <f t="shared" si="33"/>
        <v>0</v>
      </c>
      <c r="S157">
        <f t="shared" si="34"/>
        <v>1.6766572787917699E-4</v>
      </c>
      <c r="T157">
        <f t="shared" si="34"/>
        <v>6.1445549760133131E-4</v>
      </c>
      <c r="U157">
        <f t="shared" si="34"/>
        <v>1.0946632056909695E-3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1.8030459311226655E-4</v>
      </c>
      <c r="AA157">
        <f t="shared" ca="1" si="36"/>
        <v>5.9520320798101868E-4</v>
      </c>
      <c r="AB157">
        <f t="shared" ca="1" si="37"/>
        <v>1.1178192262315009E-3</v>
      </c>
      <c r="AC157">
        <f t="shared" ca="1" si="38"/>
        <v>0</v>
      </c>
      <c r="AD157" t="e">
        <f t="shared" ca="1" si="39"/>
        <v>#NUM!</v>
      </c>
      <c r="AF157" t="str">
        <f t="shared" si="44"/>
        <v>2022-48</v>
      </c>
      <c r="AG157">
        <f t="shared" ca="1" si="45"/>
        <v>1.4969572319566575E-2</v>
      </c>
      <c r="AH157">
        <f t="shared" ca="1" si="45"/>
        <v>4.6697597952488026E-2</v>
      </c>
      <c r="AI157">
        <f t="shared" ca="1" si="40"/>
        <v>8.0709538876347006E-2</v>
      </c>
      <c r="AJ157">
        <f t="shared" ca="1" si="40"/>
        <v>7.5304129680730372E-2</v>
      </c>
      <c r="AK157" t="e">
        <f t="shared" ca="1" si="40"/>
        <v>#NUM!</v>
      </c>
      <c r="AM157">
        <f t="shared" ca="1" si="46"/>
        <v>3.1195011424240939</v>
      </c>
      <c r="AN157">
        <f t="shared" ca="1" si="46"/>
        <v>5.3915727953598509</v>
      </c>
      <c r="AO157">
        <f t="shared" ca="1" si="46"/>
        <v>5.0304797006325366</v>
      </c>
      <c r="AP157" t="e">
        <f t="shared" ca="1" si="41"/>
        <v>#NUM!</v>
      </c>
      <c r="AR157" t="str">
        <f t="shared" si="47"/>
        <v>2022-48</v>
      </c>
      <c r="AS157">
        <f t="shared" ca="1" si="48"/>
        <v>1.4446908740639577</v>
      </c>
      <c r="AT157">
        <f t="shared" ca="1" si="48"/>
        <v>1.8550255387463925</v>
      </c>
      <c r="AU157" t="e">
        <f t="shared" ca="1" si="48"/>
        <v>#DIV/0!</v>
      </c>
      <c r="AV157" t="e">
        <f t="shared" ca="1" si="42"/>
        <v>#NUM!</v>
      </c>
    </row>
    <row r="158" spans="1:48" x14ac:dyDescent="0.25">
      <c r="A158" s="1" t="s">
        <v>108</v>
      </c>
      <c r="B158" s="10">
        <v>9518940</v>
      </c>
      <c r="C158" s="10">
        <v>665630</v>
      </c>
      <c r="D158" s="10">
        <v>415653</v>
      </c>
      <c r="E158" s="10">
        <v>14</v>
      </c>
      <c r="F158" s="10">
        <v>7</v>
      </c>
      <c r="G158" s="10">
        <v>1613</v>
      </c>
      <c r="H158" s="10">
        <v>415</v>
      </c>
      <c r="I158" s="10">
        <v>437</v>
      </c>
      <c r="J158" s="10">
        <v>0</v>
      </c>
      <c r="K158" s="10">
        <v>0</v>
      </c>
      <c r="M158">
        <f t="shared" si="33"/>
        <v>1.6945164062385097E-4</v>
      </c>
      <c r="N158">
        <f t="shared" si="33"/>
        <v>6.2346949506482581E-4</v>
      </c>
      <c r="O158">
        <f t="shared" si="33"/>
        <v>1.0513577431174562E-3</v>
      </c>
      <c r="P158">
        <f t="shared" si="33"/>
        <v>0</v>
      </c>
      <c r="Q158">
        <f t="shared" si="33"/>
        <v>0</v>
      </c>
      <c r="S158">
        <f t="shared" si="34"/>
        <v>1.6948035975451601E-4</v>
      </c>
      <c r="T158">
        <f t="shared" si="34"/>
        <v>6.2385847201243329E-4</v>
      </c>
      <c r="U158">
        <f t="shared" si="34"/>
        <v>1.0524643567157339E-3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1.8240832525008886E-4</v>
      </c>
      <c r="AA158">
        <f t="shared" ca="1" si="36"/>
        <v>6.0409048633384965E-4</v>
      </c>
      <c r="AB158">
        <f t="shared" ca="1" si="37"/>
        <v>1.0749863410746826E-3</v>
      </c>
      <c r="AC158">
        <f t="shared" ca="1" si="38"/>
        <v>0</v>
      </c>
      <c r="AD158" t="e">
        <f t="shared" ca="1" si="39"/>
        <v>#NUM!</v>
      </c>
      <c r="AF158" t="str">
        <f t="shared" si="44"/>
        <v>2022-49</v>
      </c>
      <c r="AG158">
        <f t="shared" ca="1" si="45"/>
        <v>1.5151980644816664E-2</v>
      </c>
      <c r="AH158">
        <f t="shared" ca="1" si="45"/>
        <v>4.7301688438821876E-2</v>
      </c>
      <c r="AI158">
        <f t="shared" ca="1" si="40"/>
        <v>8.1784525217421689E-2</v>
      </c>
      <c r="AJ158">
        <f t="shared" ca="1" si="40"/>
        <v>7.5304129680730372E-2</v>
      </c>
      <c r="AK158" t="e">
        <f t="shared" ca="1" si="40"/>
        <v>#NUM!</v>
      </c>
      <c r="AM158">
        <f t="shared" ca="1" si="46"/>
        <v>3.1218155268039691</v>
      </c>
      <c r="AN158">
        <f t="shared" ca="1" si="46"/>
        <v>5.3976128358769602</v>
      </c>
      <c r="AO158">
        <f t="shared" ca="1" si="46"/>
        <v>4.9699198702772325</v>
      </c>
      <c r="AP158" t="e">
        <f t="shared" ca="1" si="41"/>
        <v>#NUM!</v>
      </c>
      <c r="AR158" t="str">
        <f t="shared" si="47"/>
        <v>2022-49</v>
      </c>
      <c r="AS158">
        <f t="shared" ca="1" si="48"/>
        <v>1.4457627024878075</v>
      </c>
      <c r="AT158">
        <f t="shared" ca="1" si="48"/>
        <v>1.8571036762100921</v>
      </c>
      <c r="AU158" t="e">
        <f t="shared" ca="1" si="48"/>
        <v>#DIV/0!</v>
      </c>
      <c r="AV158" t="e">
        <f t="shared" ca="1" si="42"/>
        <v>#NUM!</v>
      </c>
    </row>
    <row r="159" spans="1:48" x14ac:dyDescent="0.25">
      <c r="A159" s="1" t="s">
        <v>109</v>
      </c>
      <c r="B159" s="10">
        <v>9517327</v>
      </c>
      <c r="C159" s="10">
        <v>665215</v>
      </c>
      <c r="D159" s="10">
        <v>415216</v>
      </c>
      <c r="E159" s="10">
        <v>14</v>
      </c>
      <c r="F159" s="10">
        <v>7</v>
      </c>
      <c r="G159" s="10">
        <v>1726</v>
      </c>
      <c r="H159" s="10">
        <v>503</v>
      </c>
      <c r="I159" s="10">
        <v>498</v>
      </c>
      <c r="J159" s="10">
        <v>0</v>
      </c>
      <c r="K159" s="10">
        <v>0</v>
      </c>
      <c r="M159">
        <f t="shared" si="33"/>
        <v>1.8135344093987734E-4</v>
      </c>
      <c r="N159">
        <f t="shared" si="33"/>
        <v>7.5614650902339849E-4</v>
      </c>
      <c r="O159">
        <f t="shared" si="33"/>
        <v>1.1993757465993604E-3</v>
      </c>
      <c r="P159">
        <f t="shared" si="33"/>
        <v>0</v>
      </c>
      <c r="Q159">
        <f t="shared" si="33"/>
        <v>0</v>
      </c>
      <c r="S159">
        <f t="shared" si="34"/>
        <v>1.813863364734297E-4</v>
      </c>
      <c r="T159">
        <f t="shared" si="34"/>
        <v>7.5671873533568761E-4</v>
      </c>
      <c r="U159">
        <f t="shared" si="34"/>
        <v>1.2008161204513034E-3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1.9538563708345016E-4</v>
      </c>
      <c r="AA159">
        <f t="shared" ca="1" si="36"/>
        <v>7.3247278922709488E-4</v>
      </c>
      <c r="AB159">
        <f t="shared" ca="1" si="37"/>
        <v>1.2268078711416607E-3</v>
      </c>
      <c r="AC159">
        <f t="shared" ca="1" si="38"/>
        <v>0</v>
      </c>
      <c r="AD159" t="e">
        <f t="shared" ca="1" si="39"/>
        <v>#NUM!</v>
      </c>
      <c r="AF159" t="str">
        <f t="shared" si="44"/>
        <v>2022-50</v>
      </c>
      <c r="AG159">
        <f t="shared" ca="1" si="45"/>
        <v>1.5347366281900114E-2</v>
      </c>
      <c r="AH159">
        <f t="shared" ca="1" si="45"/>
        <v>4.8034161228048974E-2</v>
      </c>
      <c r="AI159">
        <f t="shared" ca="1" si="40"/>
        <v>8.3011333088563344E-2</v>
      </c>
      <c r="AJ159">
        <f t="shared" ca="1" si="40"/>
        <v>7.5304129680730372E-2</v>
      </c>
      <c r="AK159" t="e">
        <f t="shared" ca="1" si="40"/>
        <v>#NUM!</v>
      </c>
      <c r="AM159">
        <f t="shared" ca="1" si="46"/>
        <v>3.1297983214682228</v>
      </c>
      <c r="AN159">
        <f t="shared" ca="1" si="46"/>
        <v>5.4088324709147386</v>
      </c>
      <c r="AO159">
        <f t="shared" ca="1" si="46"/>
        <v>4.9066483654293274</v>
      </c>
      <c r="AP159" t="e">
        <f t="shared" ca="1" si="41"/>
        <v>#NUM!</v>
      </c>
      <c r="AR159" t="str">
        <f t="shared" si="47"/>
        <v>2022-50</v>
      </c>
      <c r="AS159">
        <f t="shared" ca="1" si="48"/>
        <v>1.4494596623780069</v>
      </c>
      <c r="AT159">
        <f t="shared" ca="1" si="48"/>
        <v>1.8609639059279224</v>
      </c>
      <c r="AU159" t="e">
        <f t="shared" ca="1" si="48"/>
        <v>#DIV/0!</v>
      </c>
      <c r="AV159" t="e">
        <f t="shared" ca="1" si="42"/>
        <v>#NUM!</v>
      </c>
    </row>
    <row r="160" spans="1:48" x14ac:dyDescent="0.25">
      <c r="A160" s="1" t="s">
        <v>110</v>
      </c>
      <c r="B160" s="10">
        <v>9515601</v>
      </c>
      <c r="C160" s="10">
        <v>664712</v>
      </c>
      <c r="D160" s="10">
        <v>414718</v>
      </c>
      <c r="E160" s="10">
        <v>14</v>
      </c>
      <c r="F160" s="10">
        <v>7</v>
      </c>
      <c r="G160" s="10">
        <v>1840</v>
      </c>
      <c r="H160" s="10">
        <v>566</v>
      </c>
      <c r="I160" s="10">
        <v>611</v>
      </c>
      <c r="J160" s="10">
        <v>0</v>
      </c>
      <c r="K160" s="10">
        <v>0</v>
      </c>
      <c r="M160">
        <f t="shared" si="33"/>
        <v>1.9336666175893673E-4</v>
      </c>
      <c r="N160">
        <f t="shared" si="33"/>
        <v>8.514965879960043E-4</v>
      </c>
      <c r="O160">
        <f t="shared" si="33"/>
        <v>1.4732902840002122E-3</v>
      </c>
      <c r="P160">
        <f t="shared" si="33"/>
        <v>0</v>
      </c>
      <c r="Q160">
        <f t="shared" si="33"/>
        <v>0</v>
      </c>
      <c r="S160">
        <f t="shared" si="34"/>
        <v>1.934040602591704E-4</v>
      </c>
      <c r="T160">
        <f t="shared" si="34"/>
        <v>8.5222230391557806E-4</v>
      </c>
      <c r="U160">
        <f t="shared" si="34"/>
        <v>1.4754643385533517E-3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2.0850498397967227E-4</v>
      </c>
      <c r="AA160">
        <f t="shared" ca="1" si="36"/>
        <v>8.2461455309622322E-4</v>
      </c>
      <c r="AB160">
        <f t="shared" ca="1" si="37"/>
        <v>1.5077636064143988E-3</v>
      </c>
      <c r="AC160">
        <f t="shared" ca="1" si="38"/>
        <v>0</v>
      </c>
      <c r="AD160" t="e">
        <f t="shared" ca="1" si="39"/>
        <v>#NUM!</v>
      </c>
      <c r="AF160" t="str">
        <f t="shared" si="44"/>
        <v>2022-51</v>
      </c>
      <c r="AG160">
        <f t="shared" ca="1" si="45"/>
        <v>1.5555871265879786E-2</v>
      </c>
      <c r="AH160">
        <f t="shared" ca="1" si="45"/>
        <v>4.8858775781145197E-2</v>
      </c>
      <c r="AI160">
        <f t="shared" ca="1" si="40"/>
        <v>8.4519096694977744E-2</v>
      </c>
      <c r="AJ160">
        <f t="shared" ca="1" si="40"/>
        <v>7.5304129680730372E-2</v>
      </c>
      <c r="AK160" t="e">
        <f t="shared" ca="1" si="40"/>
        <v>#NUM!</v>
      </c>
      <c r="AM160">
        <f t="shared" ca="1" si="46"/>
        <v>3.140857554427821</v>
      </c>
      <c r="AN160">
        <f t="shared" ca="1" si="46"/>
        <v>5.4332602301975683</v>
      </c>
      <c r="AO160">
        <f t="shared" ca="1" si="46"/>
        <v>4.8408815162865411</v>
      </c>
      <c r="AP160" t="e">
        <f t="shared" ca="1" si="41"/>
        <v>#NUM!</v>
      </c>
      <c r="AR160" t="str">
        <f t="shared" si="47"/>
        <v>2022-51</v>
      </c>
      <c r="AS160">
        <f t="shared" ca="1" si="48"/>
        <v>1.4545813700490173</v>
      </c>
      <c r="AT160">
        <f t="shared" ca="1" si="48"/>
        <v>1.8693685253300747</v>
      </c>
      <c r="AU160" t="e">
        <f t="shared" ca="1" si="48"/>
        <v>#DIV/0!</v>
      </c>
      <c r="AV160" t="e">
        <f t="shared" ca="1" si="42"/>
        <v>#NUM!</v>
      </c>
    </row>
    <row r="161" spans="1:48" x14ac:dyDescent="0.25">
      <c r="A161" s="1" t="s">
        <v>111</v>
      </c>
      <c r="B161" s="10">
        <v>9513761</v>
      </c>
      <c r="C161" s="10">
        <v>664146</v>
      </c>
      <c r="D161" s="10">
        <v>414107</v>
      </c>
      <c r="E161" s="10">
        <v>14</v>
      </c>
      <c r="F161" s="10">
        <v>7</v>
      </c>
      <c r="G161" s="10">
        <v>2024</v>
      </c>
      <c r="H161" s="10">
        <v>547</v>
      </c>
      <c r="I161" s="10">
        <v>590</v>
      </c>
      <c r="J161" s="10">
        <v>0</v>
      </c>
      <c r="K161" s="10">
        <v>0</v>
      </c>
      <c r="M161">
        <f t="shared" si="33"/>
        <v>2.1274446562195539E-4</v>
      </c>
      <c r="N161">
        <f t="shared" si="33"/>
        <v>8.2361408485483612E-4</v>
      </c>
      <c r="O161">
        <f t="shared" si="33"/>
        <v>1.4247525398025148E-3</v>
      </c>
      <c r="P161">
        <f t="shared" si="33"/>
        <v>0</v>
      </c>
      <c r="Q161">
        <f t="shared" si="33"/>
        <v>0</v>
      </c>
      <c r="S161">
        <f t="shared" si="34"/>
        <v>2.1278973626351788E-4</v>
      </c>
      <c r="T161">
        <f t="shared" si="34"/>
        <v>8.2429303083948031E-4</v>
      </c>
      <c r="U161">
        <f t="shared" si="34"/>
        <v>1.4267855979061923E-3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2.2959599961775595E-4</v>
      </c>
      <c r="AA161">
        <f t="shared" ca="1" si="36"/>
        <v>7.9729826126371498E-4</v>
      </c>
      <c r="AB161">
        <f t="shared" ca="1" si="37"/>
        <v>1.4583700972930806E-3</v>
      </c>
      <c r="AC161">
        <f t="shared" ca="1" si="38"/>
        <v>0</v>
      </c>
      <c r="AD161" t="e">
        <f t="shared" ca="1" si="39"/>
        <v>#NUM!</v>
      </c>
      <c r="AF161" t="str">
        <f t="shared" si="44"/>
        <v>2022-52</v>
      </c>
      <c r="AG161">
        <f t="shared" ca="1" si="45"/>
        <v>1.5785467265497542E-2</v>
      </c>
      <c r="AH161">
        <f t="shared" ca="1" si="45"/>
        <v>4.9656074042408911E-2</v>
      </c>
      <c r="AI161">
        <f t="shared" ca="1" si="40"/>
        <v>8.5977466792270821E-2</v>
      </c>
      <c r="AJ161">
        <f t="shared" ca="1" si="40"/>
        <v>7.5304129680730372E-2</v>
      </c>
      <c r="AK161" t="e">
        <f t="shared" ca="1" si="40"/>
        <v>#NUM!</v>
      </c>
      <c r="AM161">
        <f t="shared" ca="1" si="46"/>
        <v>3.14568287445901</v>
      </c>
      <c r="AN161">
        <f t="shared" ca="1" si="46"/>
        <v>5.4466215884652751</v>
      </c>
      <c r="AO161">
        <f t="shared" ca="1" si="46"/>
        <v>4.7704720053060061</v>
      </c>
      <c r="AP161" t="e">
        <f t="shared" ca="1" si="41"/>
        <v>#NUM!</v>
      </c>
      <c r="AR161" t="str">
        <f t="shared" si="47"/>
        <v>2022-52</v>
      </c>
      <c r="AS161">
        <f t="shared" ca="1" si="48"/>
        <v>1.4568160529342686</v>
      </c>
      <c r="AT161">
        <f t="shared" ca="1" si="48"/>
        <v>1.8739656367407316</v>
      </c>
      <c r="AU161" t="e">
        <f t="shared" ca="1" si="48"/>
        <v>#DIV/0!</v>
      </c>
      <c r="AV161" t="e">
        <f t="shared" ca="1" si="42"/>
        <v>#NUM!</v>
      </c>
    </row>
    <row r="162" spans="1:48" x14ac:dyDescent="0.25">
      <c r="A162" s="1" t="s">
        <v>112</v>
      </c>
      <c r="B162" s="10">
        <v>9511737</v>
      </c>
      <c r="C162" s="10">
        <v>663599</v>
      </c>
      <c r="D162" s="10">
        <v>413517</v>
      </c>
      <c r="E162" s="10">
        <v>14</v>
      </c>
      <c r="F162" s="10">
        <v>7</v>
      </c>
      <c r="G162" s="10">
        <v>1849</v>
      </c>
      <c r="H162" s="10">
        <v>555</v>
      </c>
      <c r="I162" s="10">
        <v>555</v>
      </c>
      <c r="J162" s="10">
        <v>0</v>
      </c>
      <c r="K162" s="10">
        <v>0</v>
      </c>
      <c r="M162">
        <f t="shared" si="33"/>
        <v>1.9439141347158778E-4</v>
      </c>
      <c r="N162">
        <f t="shared" si="33"/>
        <v>8.3634845742684965E-4</v>
      </c>
      <c r="O162">
        <f t="shared" si="33"/>
        <v>1.3421455466159796E-3</v>
      </c>
      <c r="P162">
        <f t="shared" si="33"/>
        <v>0</v>
      </c>
      <c r="Q162">
        <f t="shared" si="33"/>
        <v>0</v>
      </c>
      <c r="S162">
        <f t="shared" si="34"/>
        <v>1.9442920945280474E-4</v>
      </c>
      <c r="T162">
        <f t="shared" si="34"/>
        <v>8.370485705399579E-4</v>
      </c>
      <c r="U162">
        <f t="shared" si="34"/>
        <v>1.3439495245003708E-3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2.099606642812781E-4</v>
      </c>
      <c r="AA162">
        <f t="shared" ca="1" si="36"/>
        <v>8.093398750985744E-4</v>
      </c>
      <c r="AB162">
        <f t="shared" ca="1" si="37"/>
        <v>1.374030859971234E-3</v>
      </c>
      <c r="AC162">
        <f t="shared" ca="1" si="38"/>
        <v>0</v>
      </c>
      <c r="AD162" t="e">
        <f t="shared" ca="1" si="39"/>
        <v>#NUM!</v>
      </c>
      <c r="AF162" t="str">
        <f t="shared" si="44"/>
        <v>2023-01</v>
      </c>
      <c r="AG162">
        <f t="shared" ca="1" si="45"/>
        <v>1.5995427929778819E-2</v>
      </c>
      <c r="AH162">
        <f t="shared" ca="1" si="45"/>
        <v>5.0465413917507487E-2</v>
      </c>
      <c r="AI162">
        <f t="shared" ca="1" si="40"/>
        <v>8.7351497652242052E-2</v>
      </c>
      <c r="AJ162">
        <f t="shared" ca="1" si="40"/>
        <v>7.5304129680730372E-2</v>
      </c>
      <c r="AK162" t="e">
        <f t="shared" ca="1" si="40"/>
        <v>#NUM!</v>
      </c>
      <c r="AM162">
        <f t="shared" ca="1" si="46"/>
        <v>3.1549899220611417</v>
      </c>
      <c r="AN162">
        <f t="shared" ca="1" si="46"/>
        <v>5.4610291163026066</v>
      </c>
      <c r="AO162">
        <f t="shared" ca="1" si="46"/>
        <v>4.7078533948151557</v>
      </c>
      <c r="AP162" t="e">
        <f t="shared" ca="1" si="41"/>
        <v>#NUM!</v>
      </c>
      <c r="AR162" t="str">
        <f t="shared" si="47"/>
        <v>2023-01</v>
      </c>
      <c r="AS162">
        <f t="shared" ca="1" si="48"/>
        <v>1.4611262955408253</v>
      </c>
      <c r="AT162">
        <f t="shared" ca="1" si="48"/>
        <v>1.87892269344809</v>
      </c>
      <c r="AU162" t="e">
        <f t="shared" ca="1" si="48"/>
        <v>#DIV/0!</v>
      </c>
      <c r="AV162" t="e">
        <f t="shared" ca="1" si="42"/>
        <v>#NUM!</v>
      </c>
    </row>
    <row r="163" spans="1:48" x14ac:dyDescent="0.25">
      <c r="A163" s="1" t="s">
        <v>113</v>
      </c>
      <c r="B163" s="10">
        <v>9509888</v>
      </c>
      <c r="C163" s="10">
        <v>663044</v>
      </c>
      <c r="D163" s="10">
        <v>412962</v>
      </c>
      <c r="E163" s="10">
        <v>14</v>
      </c>
      <c r="F163" s="10">
        <v>7</v>
      </c>
      <c r="G163" s="10">
        <v>1698</v>
      </c>
      <c r="H163" s="10">
        <v>474</v>
      </c>
      <c r="I163" s="10">
        <v>487</v>
      </c>
      <c r="J163" s="10">
        <v>0</v>
      </c>
      <c r="K163" s="10">
        <v>0</v>
      </c>
      <c r="M163">
        <f t="shared" si="33"/>
        <v>1.7855099870787121E-4</v>
      </c>
      <c r="N163">
        <f t="shared" si="33"/>
        <v>7.1488468336942945E-4</v>
      </c>
      <c r="O163">
        <f t="shared" si="33"/>
        <v>1.1792852611136133E-3</v>
      </c>
      <c r="P163">
        <f t="shared" si="33"/>
        <v>0</v>
      </c>
      <c r="Q163">
        <f t="shared" si="33"/>
        <v>0</v>
      </c>
      <c r="S163">
        <f t="shared" si="34"/>
        <v>1.7858288533495597E-4</v>
      </c>
      <c r="T163">
        <f t="shared" si="34"/>
        <v>7.1539613960147847E-4</v>
      </c>
      <c r="U163">
        <f t="shared" si="34"/>
        <v>1.1806777539805566E-3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1.9300966216680818E-4</v>
      </c>
      <c r="AA163">
        <f t="shared" ca="1" si="36"/>
        <v>6.9146143197307427E-4</v>
      </c>
      <c r="AB163">
        <f t="shared" ca="1" si="37"/>
        <v>1.2073950866403694E-3</v>
      </c>
      <c r="AC163">
        <f t="shared" ca="1" si="38"/>
        <v>0</v>
      </c>
      <c r="AD163" t="e">
        <f t="shared" ca="1" si="39"/>
        <v>#NUM!</v>
      </c>
      <c r="AF163" t="str">
        <f t="shared" si="44"/>
        <v>2023-02</v>
      </c>
      <c r="AG163">
        <f t="shared" ca="1" si="45"/>
        <v>1.6188437591945628E-2</v>
      </c>
      <c r="AH163">
        <f t="shared" ca="1" si="45"/>
        <v>5.115687534948056E-2</v>
      </c>
      <c r="AI163">
        <f t="shared" ca="1" si="40"/>
        <v>8.8558892738882428E-2</v>
      </c>
      <c r="AJ163">
        <f t="shared" ca="1" si="40"/>
        <v>7.5304129680730372E-2</v>
      </c>
      <c r="AK163" t="e">
        <f t="shared" ca="1" si="40"/>
        <v>#NUM!</v>
      </c>
      <c r="AM163">
        <f t="shared" ca="1" si="46"/>
        <v>3.160087257273863</v>
      </c>
      <c r="AN163">
        <f t="shared" ca="1" si="46"/>
        <v>5.4705027730992333</v>
      </c>
      <c r="AO163">
        <f t="shared" ca="1" si="46"/>
        <v>4.6517231359125777</v>
      </c>
      <c r="AP163" t="e">
        <f t="shared" ca="1" si="41"/>
        <v>#NUM!</v>
      </c>
      <c r="AR163" t="str">
        <f t="shared" si="47"/>
        <v>2023-02</v>
      </c>
      <c r="AS163">
        <f t="shared" ca="1" si="48"/>
        <v>1.4634869530074035</v>
      </c>
      <c r="AT163">
        <f t="shared" ca="1" si="48"/>
        <v>1.8821822015675362</v>
      </c>
      <c r="AU163" t="e">
        <f t="shared" ca="1" si="48"/>
        <v>#DIV/0!</v>
      </c>
      <c r="AV163" t="e">
        <f t="shared" ca="1" si="42"/>
        <v>#NUM!</v>
      </c>
    </row>
    <row r="164" spans="1:48" x14ac:dyDescent="0.25">
      <c r="A164" s="1" t="s">
        <v>114</v>
      </c>
      <c r="B164" s="10">
        <v>9508190</v>
      </c>
      <c r="C164" s="10">
        <v>662570</v>
      </c>
      <c r="D164" s="10">
        <v>412475</v>
      </c>
      <c r="E164" s="10">
        <v>14</v>
      </c>
      <c r="F164" s="10">
        <v>7</v>
      </c>
      <c r="G164" s="10">
        <v>1623</v>
      </c>
      <c r="H164" s="10">
        <v>459</v>
      </c>
      <c r="I164" s="10">
        <v>442</v>
      </c>
      <c r="J164" s="10">
        <v>0</v>
      </c>
      <c r="K164" s="10">
        <v>0</v>
      </c>
      <c r="M164">
        <f t="shared" si="33"/>
        <v>1.7069494824987721E-4</v>
      </c>
      <c r="N164">
        <f t="shared" si="33"/>
        <v>6.9275699171408303E-4</v>
      </c>
      <c r="O164">
        <f t="shared" si="33"/>
        <v>1.0715800957633796E-3</v>
      </c>
      <c r="P164">
        <f t="shared" si="33"/>
        <v>0</v>
      </c>
      <c r="Q164">
        <f t="shared" si="33"/>
        <v>0</v>
      </c>
      <c r="S164">
        <f t="shared" si="34"/>
        <v>1.707240904043385E-4</v>
      </c>
      <c r="T164">
        <f t="shared" si="34"/>
        <v>6.932372644196153E-4</v>
      </c>
      <c r="U164">
        <f t="shared" si="34"/>
        <v>1.0727297143333053E-3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1.846701958798137E-4</v>
      </c>
      <c r="AA164">
        <f t="shared" ca="1" si="36"/>
        <v>6.6979879017265397E-4</v>
      </c>
      <c r="AB164">
        <f t="shared" ca="1" si="37"/>
        <v>1.0972682914603469E-3</v>
      </c>
      <c r="AC164">
        <f t="shared" ca="1" si="38"/>
        <v>0</v>
      </c>
      <c r="AD164" t="e">
        <f t="shared" ca="1" si="39"/>
        <v>#NUM!</v>
      </c>
      <c r="AF164" t="str">
        <f t="shared" si="44"/>
        <v>2023-03</v>
      </c>
      <c r="AG164">
        <f t="shared" ca="1" si="45"/>
        <v>1.6373107787825442E-2</v>
      </c>
      <c r="AH164">
        <f t="shared" ca="1" si="45"/>
        <v>5.1826674139653216E-2</v>
      </c>
      <c r="AI164">
        <f t="shared" ca="1" si="40"/>
        <v>8.9656161030342768E-2</v>
      </c>
      <c r="AJ164">
        <f t="shared" ca="1" si="40"/>
        <v>7.5304129680730372E-2</v>
      </c>
      <c r="AK164" t="e">
        <f t="shared" ca="1" si="40"/>
        <v>#NUM!</v>
      </c>
      <c r="AM164">
        <f t="shared" ca="1" si="46"/>
        <v>3.1653535059599371</v>
      </c>
      <c r="AN164">
        <f t="shared" ca="1" si="46"/>
        <v>5.4758181642832913</v>
      </c>
      <c r="AO164">
        <f t="shared" ca="1" si="46"/>
        <v>4.5992569435549857</v>
      </c>
      <c r="AP164" t="e">
        <f t="shared" ca="1" si="41"/>
        <v>#NUM!</v>
      </c>
      <c r="AR164" t="str">
        <f t="shared" si="47"/>
        <v>2023-03</v>
      </c>
      <c r="AS164">
        <f t="shared" ca="1" si="48"/>
        <v>1.4659258370051862</v>
      </c>
      <c r="AT164">
        <f t="shared" ca="1" si="48"/>
        <v>1.8840110160469292</v>
      </c>
      <c r="AU164" t="e">
        <f t="shared" ca="1" si="48"/>
        <v>#DIV/0!</v>
      </c>
      <c r="AV164" t="e">
        <f t="shared" ca="1" si="42"/>
        <v>#NUM!</v>
      </c>
    </row>
    <row r="165" spans="1:48" x14ac:dyDescent="0.25">
      <c r="A165" s="1" t="s">
        <v>115</v>
      </c>
      <c r="B165" s="10">
        <v>9506567</v>
      </c>
      <c r="C165" s="10">
        <v>662111</v>
      </c>
      <c r="D165" s="10">
        <v>412033</v>
      </c>
      <c r="E165" s="10">
        <v>14</v>
      </c>
      <c r="F165" s="10">
        <v>7</v>
      </c>
      <c r="G165" s="10">
        <v>1481</v>
      </c>
      <c r="H165" s="10">
        <v>415</v>
      </c>
      <c r="I165" s="10">
        <v>418</v>
      </c>
      <c r="J165" s="10">
        <v>0</v>
      </c>
      <c r="K165" s="10">
        <v>0</v>
      </c>
      <c r="M165">
        <f t="shared" si="33"/>
        <v>1.5578704699603969E-4</v>
      </c>
      <c r="N165">
        <f t="shared" si="33"/>
        <v>6.2678312246738086E-4</v>
      </c>
      <c r="O165">
        <f t="shared" si="33"/>
        <v>1.0144818497547527E-3</v>
      </c>
      <c r="P165">
        <f t="shared" si="33"/>
        <v>0</v>
      </c>
      <c r="Q165">
        <f t="shared" si="33"/>
        <v>0</v>
      </c>
      <c r="S165">
        <f t="shared" si="34"/>
        <v>1.5581132069674274E-4</v>
      </c>
      <c r="T165">
        <f t="shared" si="34"/>
        <v>6.2717624649896242E-4</v>
      </c>
      <c r="U165">
        <f t="shared" si="34"/>
        <v>1.015512155588095E-3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1.6868008001242108E-4</v>
      </c>
      <c r="AA165">
        <f t="shared" ca="1" si="36"/>
        <v>6.0574962026829456E-4</v>
      </c>
      <c r="AB165">
        <f t="shared" ca="1" si="37"/>
        <v>1.0389918472399143E-3</v>
      </c>
      <c r="AC165">
        <f t="shared" ca="1" si="38"/>
        <v>0</v>
      </c>
      <c r="AD165" t="e">
        <f t="shared" ca="1" si="39"/>
        <v>#NUM!</v>
      </c>
      <c r="AF165" t="str">
        <f t="shared" si="44"/>
        <v>2023-04</v>
      </c>
      <c r="AG165">
        <f t="shared" ca="1" si="45"/>
        <v>1.6541787867837863E-2</v>
      </c>
      <c r="AH165">
        <f t="shared" ca="1" si="45"/>
        <v>5.2432423759921513E-2</v>
      </c>
      <c r="AI165">
        <f t="shared" ca="1" si="40"/>
        <v>9.0695152877582688E-2</v>
      </c>
      <c r="AJ165">
        <f t="shared" ca="1" si="40"/>
        <v>7.5304129680730372E-2</v>
      </c>
      <c r="AK165" t="e">
        <f t="shared" ca="1" si="40"/>
        <v>#NUM!</v>
      </c>
      <c r="AM165">
        <f t="shared" ca="1" si="46"/>
        <v>3.1696950885137198</v>
      </c>
      <c r="AN165">
        <f t="shared" ca="1" si="46"/>
        <v>5.4827902281301126</v>
      </c>
      <c r="AO165">
        <f t="shared" ca="1" si="46"/>
        <v>4.5523573559508588</v>
      </c>
      <c r="AP165" t="e">
        <f t="shared" ca="1" si="41"/>
        <v>#NUM!</v>
      </c>
      <c r="AR165" t="str">
        <f t="shared" si="47"/>
        <v>2023-04</v>
      </c>
      <c r="AS165">
        <f t="shared" ca="1" si="48"/>
        <v>1.4679364933274888</v>
      </c>
      <c r="AT165">
        <f t="shared" ca="1" si="48"/>
        <v>1.886409825630796</v>
      </c>
      <c r="AU165" t="e">
        <f t="shared" ca="1" si="48"/>
        <v>#DIV/0!</v>
      </c>
      <c r="AV165" t="e">
        <f t="shared" ca="1" si="42"/>
        <v>#NUM!</v>
      </c>
    </row>
    <row r="166" spans="1:48" x14ac:dyDescent="0.25">
      <c r="A166" s="1" t="s">
        <v>116</v>
      </c>
      <c r="B166" s="10">
        <v>9505086</v>
      </c>
      <c r="C166" s="10">
        <v>661696</v>
      </c>
      <c r="D166" s="10">
        <v>411615</v>
      </c>
      <c r="E166" s="10">
        <v>14</v>
      </c>
      <c r="F166" s="10">
        <v>7</v>
      </c>
      <c r="G166" s="10">
        <v>1485</v>
      </c>
      <c r="H166" s="10">
        <v>453</v>
      </c>
      <c r="I166" s="10">
        <v>409</v>
      </c>
      <c r="J166" s="10">
        <v>0</v>
      </c>
      <c r="K166" s="10">
        <v>1</v>
      </c>
      <c r="M166">
        <f t="shared" si="33"/>
        <v>1.5623214771544414E-4</v>
      </c>
      <c r="N166">
        <f t="shared" si="33"/>
        <v>6.8460441048457299E-4</v>
      </c>
      <c r="O166">
        <f t="shared" si="33"/>
        <v>9.9364697593625102E-4</v>
      </c>
      <c r="P166">
        <f t="shared" si="33"/>
        <v>0</v>
      </c>
      <c r="Q166">
        <f t="shared" si="33"/>
        <v>0.14285714285714285</v>
      </c>
      <c r="S166">
        <f t="shared" si="34"/>
        <v>1.5625656033132443E-4</v>
      </c>
      <c r="T166">
        <f t="shared" si="34"/>
        <v>6.8507344155931669E-4</v>
      </c>
      <c r="U166">
        <f t="shared" si="34"/>
        <v>9.9463537428598849E-4</v>
      </c>
      <c r="V166">
        <f t="shared" si="34"/>
        <v>0</v>
      </c>
      <c r="W166">
        <f t="shared" si="34"/>
        <v>0.16705408466316621</v>
      </c>
      <c r="Y166" t="str">
        <f t="shared" si="43"/>
        <v>2023-05</v>
      </c>
      <c r="Z166">
        <f t="shared" ca="1" si="35"/>
        <v>1.6930346119629403E-4</v>
      </c>
      <c r="AA166">
        <f t="shared" ca="1" si="36"/>
        <v>6.6142677327938216E-4</v>
      </c>
      <c r="AB166">
        <f t="shared" ca="1" si="37"/>
        <v>1.0178772534616999E-3</v>
      </c>
      <c r="AC166">
        <f t="shared" ca="1" si="38"/>
        <v>0</v>
      </c>
      <c r="AD166" t="e">
        <f t="shared" ca="1" si="39"/>
        <v>#NUM!</v>
      </c>
      <c r="AF166" t="str">
        <f t="shared" si="44"/>
        <v>2023-05</v>
      </c>
      <c r="AG166">
        <f t="shared" ca="1" si="45"/>
        <v>1.6711091329034158E-2</v>
      </c>
      <c r="AH166">
        <f t="shared" ca="1" si="45"/>
        <v>5.3093850533200898E-2</v>
      </c>
      <c r="AI166">
        <f t="shared" ca="1" si="40"/>
        <v>9.1713030131044385E-2</v>
      </c>
      <c r="AJ166">
        <f t="shared" ca="1" si="40"/>
        <v>7.5304129680730372E-2</v>
      </c>
      <c r="AK166" t="e">
        <f t="shared" ca="1" si="40"/>
        <v>#NUM!</v>
      </c>
      <c r="AM166">
        <f t="shared" ca="1" si="46"/>
        <v>3.1771623700574638</v>
      </c>
      <c r="AN166">
        <f t="shared" ca="1" si="46"/>
        <v>5.4881532465626872</v>
      </c>
      <c r="AO166">
        <f t="shared" ca="1" si="46"/>
        <v>4.5062364987435375</v>
      </c>
      <c r="AP166" t="e">
        <f t="shared" ca="1" si="41"/>
        <v>#NUM!</v>
      </c>
      <c r="AR166" t="str">
        <f t="shared" si="47"/>
        <v>2023-05</v>
      </c>
      <c r="AS166">
        <f t="shared" ca="1" si="48"/>
        <v>1.4713947108461816</v>
      </c>
      <c r="AT166">
        <f t="shared" ca="1" si="48"/>
        <v>1.8882550267501717</v>
      </c>
      <c r="AU166" t="e">
        <f t="shared" ca="1" si="48"/>
        <v>#DIV/0!</v>
      </c>
      <c r="AV166" t="e">
        <f t="shared" ca="1" si="42"/>
        <v>#NUM!</v>
      </c>
    </row>
    <row r="167" spans="1:48" x14ac:dyDescent="0.25">
      <c r="A167" s="1" t="s">
        <v>117</v>
      </c>
      <c r="B167" s="10">
        <v>9503601</v>
      </c>
      <c r="C167" s="10">
        <v>661243</v>
      </c>
      <c r="D167" s="10">
        <v>411206</v>
      </c>
      <c r="E167" s="10">
        <v>14</v>
      </c>
      <c r="F167" s="10">
        <v>6</v>
      </c>
      <c r="G167" s="10">
        <v>1494</v>
      </c>
      <c r="H167" s="10">
        <v>385</v>
      </c>
      <c r="I167" s="10">
        <v>428</v>
      </c>
      <c r="J167" s="10">
        <v>0</v>
      </c>
      <c r="K167" s="10">
        <v>0</v>
      </c>
      <c r="M167">
        <f t="shared" si="33"/>
        <v>1.5720356946803639E-4</v>
      </c>
      <c r="N167">
        <f t="shared" si="33"/>
        <v>5.822367873837606E-4</v>
      </c>
      <c r="O167">
        <f t="shared" si="33"/>
        <v>1.0408408437620074E-3</v>
      </c>
      <c r="P167">
        <f t="shared" si="33"/>
        <v>0</v>
      </c>
      <c r="Q167">
        <f t="shared" si="33"/>
        <v>0</v>
      </c>
      <c r="S167">
        <f t="shared" si="34"/>
        <v>1.5722828663970314E-4</v>
      </c>
      <c r="T167">
        <f t="shared" si="34"/>
        <v>5.8257600103031951E-4</v>
      </c>
      <c r="U167">
        <f t="shared" si="34"/>
        <v>1.041925416453774E-3</v>
      </c>
      <c r="V167">
        <f t="shared" si="34"/>
        <v>0</v>
      </c>
      <c r="W167">
        <f t="shared" si="34"/>
        <v>0</v>
      </c>
      <c r="Y167" t="str">
        <f t="shared" si="43"/>
        <v>2023-06</v>
      </c>
      <c r="Z167">
        <f t="shared" ca="1" si="35"/>
        <v>1.7049868976514454E-4</v>
      </c>
      <c r="AA167">
        <f t="shared" ca="1" si="36"/>
        <v>5.6226146389101012E-4</v>
      </c>
      <c r="AB167">
        <f t="shared" ca="1" si="37"/>
        <v>1.0665289180833021E-3</v>
      </c>
      <c r="AC167">
        <f t="shared" ca="1" si="38"/>
        <v>0</v>
      </c>
      <c r="AD167" t="e">
        <f t="shared" ca="1" si="39"/>
        <v>#NUM!</v>
      </c>
      <c r="AF167" t="str">
        <f t="shared" si="44"/>
        <v>2023-06</v>
      </c>
      <c r="AG167">
        <f t="shared" ca="1" si="45"/>
        <v>1.6881590018799304E-2</v>
      </c>
      <c r="AH167">
        <f t="shared" ca="1" si="45"/>
        <v>5.3656111997091908E-2</v>
      </c>
      <c r="AI167">
        <f t="shared" ca="1" si="40"/>
        <v>9.2779559049127686E-2</v>
      </c>
      <c r="AJ167">
        <f t="shared" ca="1" si="40"/>
        <v>7.5304129680730372E-2</v>
      </c>
      <c r="AK167" t="e">
        <f t="shared" ca="1" si="40"/>
        <v>#NUM!</v>
      </c>
      <c r="AM167">
        <f t="shared" ca="1" si="46"/>
        <v>3.1783802317992897</v>
      </c>
      <c r="AN167">
        <f t="shared" ca="1" si="46"/>
        <v>5.4959016861449994</v>
      </c>
      <c r="AO167">
        <f t="shared" ca="1" si="46"/>
        <v>4.4607249433774809</v>
      </c>
      <c r="AP167" t="e">
        <f t="shared" ca="1" si="41"/>
        <v>#NUM!</v>
      </c>
      <c r="AR167" t="str">
        <f t="shared" si="47"/>
        <v>2023-06</v>
      </c>
      <c r="AS167">
        <f t="shared" ca="1" si="48"/>
        <v>1.471958722097968</v>
      </c>
      <c r="AT167">
        <f t="shared" ca="1" si="48"/>
        <v>1.8909209563139888</v>
      </c>
      <c r="AU167" t="e">
        <f t="shared" ca="1" si="48"/>
        <v>#DIV/0!</v>
      </c>
      <c r="AV167" t="e">
        <f t="shared" ca="1" si="42"/>
        <v>#NUM!</v>
      </c>
    </row>
    <row r="168" spans="1:48" x14ac:dyDescent="0.25">
      <c r="A168" s="1" t="s">
        <v>118</v>
      </c>
      <c r="B168" s="10">
        <v>9502107</v>
      </c>
      <c r="C168" s="10">
        <v>660858</v>
      </c>
      <c r="D168" s="10">
        <v>410778</v>
      </c>
      <c r="E168" s="10">
        <v>14</v>
      </c>
      <c r="F168" s="10">
        <v>6</v>
      </c>
      <c r="G168" s="10">
        <v>1506</v>
      </c>
      <c r="H168" s="10">
        <v>421</v>
      </c>
      <c r="I168" s="10">
        <v>407</v>
      </c>
      <c r="J168" s="10">
        <v>0</v>
      </c>
      <c r="K168" s="10">
        <v>0</v>
      </c>
      <c r="M168">
        <f t="shared" si="33"/>
        <v>1.5849116411760045E-4</v>
      </c>
      <c r="N168">
        <f t="shared" si="33"/>
        <v>6.3705062207009672E-4</v>
      </c>
      <c r="O168">
        <f t="shared" si="33"/>
        <v>9.908028180671798E-4</v>
      </c>
      <c r="P168">
        <f t="shared" si="33"/>
        <v>0</v>
      </c>
      <c r="Q168">
        <f t="shared" si="33"/>
        <v>0</v>
      </c>
      <c r="S168">
        <f t="shared" si="34"/>
        <v>1.5851628788043714E-4</v>
      </c>
      <c r="T168">
        <f t="shared" si="34"/>
        <v>6.3745673585237968E-4</v>
      </c>
      <c r="U168">
        <f t="shared" si="34"/>
        <v>9.9178556321415242E-4</v>
      </c>
      <c r="V168">
        <f t="shared" si="34"/>
        <v>0</v>
      </c>
      <c r="W168">
        <f t="shared" si="34"/>
        <v>0</v>
      </c>
      <c r="Y168" t="str">
        <f t="shared" si="43"/>
        <v>2023-07</v>
      </c>
      <c r="Z168">
        <f t="shared" ca="1" si="35"/>
        <v>1.7203905362374439E-4</v>
      </c>
      <c r="AA168">
        <f t="shared" ca="1" si="36"/>
        <v>6.1500342366147855E-4</v>
      </c>
      <c r="AB168">
        <f t="shared" ca="1" si="37"/>
        <v>1.0154493838315057E-3</v>
      </c>
      <c r="AC168">
        <f t="shared" ca="1" si="38"/>
        <v>0</v>
      </c>
      <c r="AD168" t="e">
        <f t="shared" ca="1" si="39"/>
        <v>#NUM!</v>
      </c>
      <c r="AF168" t="str">
        <f t="shared" si="44"/>
        <v>2023-07</v>
      </c>
      <c r="AG168">
        <f t="shared" ca="1" si="45"/>
        <v>1.7053629072423047E-2</v>
      </c>
      <c r="AH168">
        <f t="shared" ca="1" si="45"/>
        <v>5.4271115420753385E-2</v>
      </c>
      <c r="AI168">
        <f t="shared" ca="1" si="40"/>
        <v>9.3795008432959195E-2</v>
      </c>
      <c r="AJ168">
        <f t="shared" ca="1" si="40"/>
        <v>7.5304129680730372E-2</v>
      </c>
      <c r="AK168" t="e">
        <f t="shared" ca="1" si="40"/>
        <v>#NUM!</v>
      </c>
      <c r="AM168">
        <f t="shared" ca="1" si="46"/>
        <v>3.1823792572405427</v>
      </c>
      <c r="AN168">
        <f t="shared" ca="1" si="46"/>
        <v>5.5000028460002399</v>
      </c>
      <c r="AO168">
        <f t="shared" ca="1" si="46"/>
        <v>4.4157246156187719</v>
      </c>
      <c r="AP168" t="e">
        <f t="shared" ca="1" si="41"/>
        <v>#NUM!</v>
      </c>
      <c r="AR168" t="str">
        <f t="shared" si="47"/>
        <v>2023-07</v>
      </c>
      <c r="AS168">
        <f t="shared" ca="1" si="48"/>
        <v>1.4738107347424121</v>
      </c>
      <c r="AT168">
        <f t="shared" ca="1" si="48"/>
        <v>1.8923320021365546</v>
      </c>
      <c r="AU168" t="e">
        <f t="shared" ca="1" si="48"/>
        <v>#DIV/0!</v>
      </c>
      <c r="AV168" t="e">
        <f t="shared" ca="1" si="42"/>
        <v>#NUM!</v>
      </c>
    </row>
    <row r="169" spans="1:48" x14ac:dyDescent="0.25">
      <c r="A169" s="1" t="s">
        <v>119</v>
      </c>
      <c r="B169" s="10">
        <v>9500601</v>
      </c>
      <c r="C169" s="10">
        <v>660437</v>
      </c>
      <c r="D169" s="10">
        <v>410371</v>
      </c>
      <c r="E169" s="10">
        <v>14</v>
      </c>
      <c r="F169" s="10">
        <v>6</v>
      </c>
      <c r="G169" s="10">
        <v>1438</v>
      </c>
      <c r="H169" s="10">
        <v>442</v>
      </c>
      <c r="I169" s="10">
        <v>415</v>
      </c>
      <c r="J169" s="10">
        <v>0</v>
      </c>
      <c r="K169" s="10">
        <v>0</v>
      </c>
      <c r="M169">
        <f t="shared" si="33"/>
        <v>1.5135884561408273E-4</v>
      </c>
      <c r="N169">
        <f t="shared" si="33"/>
        <v>6.6925384253153594E-4</v>
      </c>
      <c r="O169">
        <f t="shared" si="33"/>
        <v>1.0112800368447087E-3</v>
      </c>
      <c r="P169">
        <f t="shared" si="33"/>
        <v>0</v>
      </c>
      <c r="Q169">
        <f t="shared" si="33"/>
        <v>0</v>
      </c>
      <c r="S169">
        <f t="shared" si="34"/>
        <v>1.5138175887131707E-4</v>
      </c>
      <c r="T169">
        <f t="shared" si="34"/>
        <v>6.6970206822747054E-4</v>
      </c>
      <c r="U169">
        <f t="shared" si="34"/>
        <v>1.0123038458750833E-3</v>
      </c>
      <c r="V169">
        <f t="shared" si="34"/>
        <v>0</v>
      </c>
      <c r="W169">
        <f t="shared" si="34"/>
        <v>0</v>
      </c>
      <c r="Y169" t="str">
        <f t="shared" si="43"/>
        <v>2023-08</v>
      </c>
      <c r="Z169">
        <f t="shared" ca="1" si="35"/>
        <v>1.6443319126173439E-4</v>
      </c>
      <c r="AA169">
        <f t="shared" ca="1" si="36"/>
        <v>6.4587659795507747E-4</v>
      </c>
      <c r="AB169">
        <f t="shared" ca="1" si="37"/>
        <v>1.0367066392008826E-3</v>
      </c>
      <c r="AC169">
        <f t="shared" ca="1" si="38"/>
        <v>0</v>
      </c>
      <c r="AD169" t="e">
        <f t="shared" ca="1" si="39"/>
        <v>#NUM!</v>
      </c>
      <c r="AF169" t="str">
        <f t="shared" si="44"/>
        <v>2023-08</v>
      </c>
      <c r="AG169">
        <f t="shared" ca="1" si="45"/>
        <v>1.7218062263684782E-2</v>
      </c>
      <c r="AH169">
        <f t="shared" ca="1" si="45"/>
        <v>5.4916992018708463E-2</v>
      </c>
      <c r="AI169">
        <f t="shared" ca="1" si="40"/>
        <v>9.483171507216008E-2</v>
      </c>
      <c r="AJ169">
        <f t="shared" ca="1" si="40"/>
        <v>7.5304129680730372E-2</v>
      </c>
      <c r="AK169" t="e">
        <f t="shared" ca="1" si="40"/>
        <v>#NUM!</v>
      </c>
      <c r="AM169">
        <f t="shared" ca="1" si="46"/>
        <v>3.1894989794836448</v>
      </c>
      <c r="AN169">
        <f t="shared" ca="1" si="46"/>
        <v>5.507688009246718</v>
      </c>
      <c r="AO169">
        <f t="shared" ca="1" si="46"/>
        <v>4.3735542668792036</v>
      </c>
      <c r="AP169" t="e">
        <f t="shared" ca="1" si="41"/>
        <v>#NUM!</v>
      </c>
      <c r="AR169" t="str">
        <f t="shared" si="47"/>
        <v>2023-08</v>
      </c>
      <c r="AS169">
        <f t="shared" ca="1" si="48"/>
        <v>1.4771079919899242</v>
      </c>
      <c r="AT169">
        <f t="shared" ca="1" si="48"/>
        <v>1.8949761608324962</v>
      </c>
      <c r="AU169" t="e">
        <f t="shared" ca="1" si="48"/>
        <v>#DIV/0!</v>
      </c>
      <c r="AV169" t="e">
        <f t="shared" ca="1" si="42"/>
        <v>#NUM!</v>
      </c>
    </row>
    <row r="170" spans="1:48" x14ac:dyDescent="0.25">
      <c r="A170" s="1" t="s">
        <v>120</v>
      </c>
      <c r="B170" s="10">
        <v>9499163</v>
      </c>
      <c r="C170" s="10">
        <v>659995</v>
      </c>
      <c r="D170" s="10">
        <v>409956</v>
      </c>
      <c r="E170" s="10">
        <v>14</v>
      </c>
      <c r="F170" s="10">
        <v>6</v>
      </c>
      <c r="G170" s="10">
        <v>1465</v>
      </c>
      <c r="H170" s="10">
        <v>443</v>
      </c>
      <c r="I170" s="10">
        <v>414</v>
      </c>
      <c r="J170" s="10">
        <v>0</v>
      </c>
      <c r="K170" s="10">
        <v>0</v>
      </c>
      <c r="M170">
        <f t="shared" si="33"/>
        <v>1.5422411427196269E-4</v>
      </c>
      <c r="N170">
        <f t="shared" si="33"/>
        <v>6.7121720619095601E-4</v>
      </c>
      <c r="O170">
        <f t="shared" si="33"/>
        <v>1.009864473260545E-3</v>
      </c>
      <c r="P170">
        <f t="shared" si="33"/>
        <v>0</v>
      </c>
      <c r="Q170">
        <f t="shared" si="33"/>
        <v>0</v>
      </c>
      <c r="S170">
        <f t="shared" si="34"/>
        <v>1.5424790332400115E-4</v>
      </c>
      <c r="T170">
        <f t="shared" si="34"/>
        <v>6.7166806658841745E-4</v>
      </c>
      <c r="U170">
        <f t="shared" si="34"/>
        <v>1.0108854165266814E-3</v>
      </c>
      <c r="V170">
        <f t="shared" si="34"/>
        <v>0</v>
      </c>
      <c r="W170">
        <f t="shared" si="34"/>
        <v>0</v>
      </c>
      <c r="Y170" t="str">
        <f t="shared" si="43"/>
        <v>2023-09</v>
      </c>
      <c r="Z170">
        <f t="shared" ca="1" si="35"/>
        <v>1.6768645952970341E-4</v>
      </c>
      <c r="AA170">
        <f t="shared" ca="1" si="36"/>
        <v>6.475356743873799E-4</v>
      </c>
      <c r="AB170">
        <f t="shared" ca="1" si="37"/>
        <v>1.035503137649606E-3</v>
      </c>
      <c r="AC170">
        <f t="shared" ca="1" si="38"/>
        <v>0</v>
      </c>
      <c r="AD170" t="e">
        <f t="shared" ca="1" si="39"/>
        <v>#NUM!</v>
      </c>
      <c r="AF170" t="str">
        <f t="shared" si="44"/>
        <v>2023-09</v>
      </c>
      <c r="AG170">
        <f t="shared" ca="1" si="45"/>
        <v>1.7385748723214484E-2</v>
      </c>
      <c r="AH170">
        <f t="shared" ca="1" si="45"/>
        <v>5.556452769309584E-2</v>
      </c>
      <c r="AI170">
        <f t="shared" ca="1" si="40"/>
        <v>9.5867218209809688E-2</v>
      </c>
      <c r="AJ170">
        <f t="shared" ca="1" si="40"/>
        <v>7.5304129680730372E-2</v>
      </c>
      <c r="AK170" t="e">
        <f t="shared" ca="1" si="40"/>
        <v>#NUM!</v>
      </c>
      <c r="AM170">
        <f t="shared" ca="1" si="46"/>
        <v>3.1959812935121272</v>
      </c>
      <c r="AN170">
        <f t="shared" ca="1" si="46"/>
        <v>5.5141265260438326</v>
      </c>
      <c r="AO170">
        <f t="shared" ca="1" si="46"/>
        <v>4.3313711062773974</v>
      </c>
      <c r="AP170" t="e">
        <f t="shared" ca="1" si="41"/>
        <v>#NUM!</v>
      </c>
      <c r="AR170" t="str">
        <f t="shared" si="47"/>
        <v>2023-09</v>
      </c>
      <c r="AS170">
        <f t="shared" ca="1" si="48"/>
        <v>1.4801100552981903</v>
      </c>
      <c r="AT170">
        <f t="shared" ca="1" si="48"/>
        <v>1.8971913981192066</v>
      </c>
      <c r="AU170" t="e">
        <f t="shared" ca="1" si="48"/>
        <v>#DIV/0!</v>
      </c>
      <c r="AV170" t="e">
        <f t="shared" ca="1" si="42"/>
        <v>#NUM!</v>
      </c>
    </row>
    <row r="171" spans="1:48" x14ac:dyDescent="0.25">
      <c r="A171" s="1" t="s">
        <v>121</v>
      </c>
      <c r="B171" s="10">
        <v>9497698</v>
      </c>
      <c r="C171" s="10">
        <v>659552</v>
      </c>
      <c r="D171" s="10">
        <v>409542</v>
      </c>
      <c r="E171" s="10">
        <v>14</v>
      </c>
      <c r="F171" s="10">
        <v>6</v>
      </c>
      <c r="G171" s="10">
        <v>1480</v>
      </c>
      <c r="H171" s="10">
        <v>429</v>
      </c>
      <c r="I171" s="10">
        <v>427</v>
      </c>
      <c r="J171" s="10">
        <v>0</v>
      </c>
      <c r="K171" s="10">
        <v>0</v>
      </c>
      <c r="M171">
        <f t="shared" si="33"/>
        <v>1.5582723308321658E-4</v>
      </c>
      <c r="N171">
        <f t="shared" si="33"/>
        <v>6.5044151181407981E-4</v>
      </c>
      <c r="O171">
        <f t="shared" si="33"/>
        <v>1.0426281065189895E-3</v>
      </c>
      <c r="P171">
        <f t="shared" si="33"/>
        <v>0</v>
      </c>
      <c r="Q171">
        <f t="shared" si="33"/>
        <v>0</v>
      </c>
      <c r="S171">
        <f t="shared" si="34"/>
        <v>1.5585151930957717E-4</v>
      </c>
      <c r="T171">
        <f t="shared" si="34"/>
        <v>6.5086488431546213E-4</v>
      </c>
      <c r="U171">
        <f t="shared" si="34"/>
        <v>1.0437164092308589E-3</v>
      </c>
      <c r="V171">
        <f t="shared" si="34"/>
        <v>0</v>
      </c>
      <c r="W171">
        <f t="shared" si="34"/>
        <v>0</v>
      </c>
      <c r="Y171" t="str">
        <f t="shared" si="43"/>
        <v>2023-10</v>
      </c>
      <c r="Z171">
        <f t="shared" ca="1" si="35"/>
        <v>1.6957137957411769E-4</v>
      </c>
      <c r="AA171">
        <f t="shared" ca="1" si="36"/>
        <v>6.272503752813302E-4</v>
      </c>
      <c r="AB171">
        <f t="shared" ca="1" si="37"/>
        <v>1.069390924890677E-3</v>
      </c>
      <c r="AC171">
        <f t="shared" ca="1" si="38"/>
        <v>0</v>
      </c>
      <c r="AD171" t="e">
        <f t="shared" ca="1" si="39"/>
        <v>#NUM!</v>
      </c>
      <c r="AF171" t="str">
        <f t="shared" si="44"/>
        <v>2023-10</v>
      </c>
      <c r="AG171">
        <f t="shared" ca="1" si="45"/>
        <v>1.7555320102788603E-2</v>
      </c>
      <c r="AH171">
        <f t="shared" ca="1" si="45"/>
        <v>5.619177806837717E-2</v>
      </c>
      <c r="AI171">
        <f t="shared" ca="1" si="40"/>
        <v>9.6936609134700369E-2</v>
      </c>
      <c r="AJ171">
        <f t="shared" ca="1" si="40"/>
        <v>7.5304129680730372E-2</v>
      </c>
      <c r="AK171" t="e">
        <f t="shared" ca="1" si="40"/>
        <v>#NUM!</v>
      </c>
      <c r="AM171">
        <f t="shared" ca="1" si="46"/>
        <v>3.2008404141517928</v>
      </c>
      <c r="AN171">
        <f t="shared" ca="1" si="46"/>
        <v>5.5217796409934055</v>
      </c>
      <c r="AO171">
        <f t="shared" ca="1" si="46"/>
        <v>4.2895332719548964</v>
      </c>
      <c r="AP171" t="e">
        <f t="shared" ca="1" si="41"/>
        <v>#NUM!</v>
      </c>
      <c r="AR171" t="str">
        <f t="shared" si="47"/>
        <v>2023-10</v>
      </c>
      <c r="AS171">
        <f t="shared" ca="1" si="48"/>
        <v>1.4823603917858523</v>
      </c>
      <c r="AT171">
        <f t="shared" ca="1" si="48"/>
        <v>1.8998245302721541</v>
      </c>
      <c r="AU171" t="e">
        <f t="shared" ca="1" si="48"/>
        <v>#DIV/0!</v>
      </c>
      <c r="AV171" t="e">
        <f t="shared" ca="1" si="42"/>
        <v>#NUM!</v>
      </c>
    </row>
    <row r="172" spans="1:48" x14ac:dyDescent="0.25">
      <c r="A172" s="1" t="s">
        <v>122</v>
      </c>
      <c r="B172" s="10">
        <v>9496218</v>
      </c>
      <c r="C172" s="10">
        <v>659123</v>
      </c>
      <c r="D172" s="10">
        <v>409115</v>
      </c>
      <c r="E172" s="10">
        <v>14</v>
      </c>
      <c r="F172" s="10">
        <v>6</v>
      </c>
      <c r="G172" s="10">
        <v>1417</v>
      </c>
      <c r="H172" s="10">
        <v>376</v>
      </c>
      <c r="I172" s="10">
        <v>425</v>
      </c>
      <c r="J172" s="10">
        <v>0</v>
      </c>
      <c r="K172" s="10">
        <v>0</v>
      </c>
      <c r="M172">
        <f t="shared" si="33"/>
        <v>1.4921729892889991E-4</v>
      </c>
      <c r="N172">
        <f t="shared" si="33"/>
        <v>5.7045498336425826E-4</v>
      </c>
      <c r="O172">
        <f t="shared" si="33"/>
        <v>1.038827713479095E-3</v>
      </c>
      <c r="P172">
        <f t="shared" si="33"/>
        <v>0</v>
      </c>
      <c r="Q172">
        <f t="shared" si="33"/>
        <v>0</v>
      </c>
      <c r="S172">
        <f t="shared" si="34"/>
        <v>1.4923956833115187E-4</v>
      </c>
      <c r="T172">
        <f t="shared" si="34"/>
        <v>5.7078060349132788E-4</v>
      </c>
      <c r="U172">
        <f t="shared" si="34"/>
        <v>1.039908092441464E-3</v>
      </c>
      <c r="V172">
        <f t="shared" si="34"/>
        <v>0</v>
      </c>
      <c r="W172">
        <f t="shared" si="34"/>
        <v>0</v>
      </c>
      <c r="Y172" t="str">
        <f t="shared" si="43"/>
        <v>2023-11</v>
      </c>
      <c r="Z172">
        <f t="shared" ca="1" si="35"/>
        <v>1.6251306626763635E-4</v>
      </c>
      <c r="AA172">
        <f t="shared" ca="1" si="36"/>
        <v>5.4987045481473583E-4</v>
      </c>
      <c r="AB172">
        <f t="shared" ca="1" si="37"/>
        <v>1.0657453231992446E-3</v>
      </c>
      <c r="AC172">
        <f t="shared" ca="1" si="38"/>
        <v>0</v>
      </c>
      <c r="AD172" t="e">
        <f t="shared" ca="1" si="39"/>
        <v>#NUM!</v>
      </c>
      <c r="AF172" t="str">
        <f t="shared" si="44"/>
        <v>2023-11</v>
      </c>
      <c r="AG172">
        <f t="shared" ca="1" si="45"/>
        <v>1.771783316905624E-2</v>
      </c>
      <c r="AH172">
        <f t="shared" ca="1" si="45"/>
        <v>5.6741648523191905E-2</v>
      </c>
      <c r="AI172">
        <f t="shared" ca="1" si="40"/>
        <v>9.8002354457899607E-2</v>
      </c>
      <c r="AJ172">
        <f t="shared" ca="1" si="40"/>
        <v>7.5304129680730372E-2</v>
      </c>
      <c r="AK172" t="e">
        <f t="shared" ca="1" si="40"/>
        <v>#NUM!</v>
      </c>
      <c r="AM172">
        <f t="shared" ca="1" si="46"/>
        <v>3.2025162434811612</v>
      </c>
      <c r="AN172">
        <f t="shared" ca="1" si="46"/>
        <v>5.5312832851964266</v>
      </c>
      <c r="AO172">
        <f t="shared" ca="1" si="46"/>
        <v>4.2501884379545452</v>
      </c>
      <c r="AP172" t="e">
        <f t="shared" ca="1" si="41"/>
        <v>#NUM!</v>
      </c>
      <c r="AR172" t="str">
        <f t="shared" si="47"/>
        <v>2023-11</v>
      </c>
      <c r="AS172">
        <f t="shared" ca="1" si="48"/>
        <v>1.4831364951524137</v>
      </c>
      <c r="AT172">
        <f t="shared" ca="1" si="48"/>
        <v>1.9030943558642219</v>
      </c>
      <c r="AU172" t="e">
        <f t="shared" ca="1" si="48"/>
        <v>#DIV/0!</v>
      </c>
      <c r="AV172" t="e">
        <f t="shared" ca="1" si="42"/>
        <v>#NUM!</v>
      </c>
    </row>
    <row r="173" spans="1:48" x14ac:dyDescent="0.25">
      <c r="A173" s="1" t="s">
        <v>123</v>
      </c>
      <c r="B173" s="10">
        <v>9494801</v>
      </c>
      <c r="C173" s="10">
        <v>658747</v>
      </c>
      <c r="D173" s="10">
        <v>408690</v>
      </c>
      <c r="E173" s="10">
        <v>14</v>
      </c>
      <c r="F173" s="10">
        <v>6</v>
      </c>
      <c r="G173" s="10">
        <v>1467</v>
      </c>
      <c r="H173" s="10">
        <v>380</v>
      </c>
      <c r="I173" s="10">
        <v>424</v>
      </c>
      <c r="J173" s="10">
        <v>0</v>
      </c>
      <c r="K173" s="10">
        <v>0</v>
      </c>
      <c r="M173">
        <f t="shared" si="33"/>
        <v>1.54505607858448E-4</v>
      </c>
      <c r="N173">
        <f t="shared" si="33"/>
        <v>5.7685272190992896E-4</v>
      </c>
      <c r="O173">
        <f t="shared" si="33"/>
        <v>1.0374611563776946E-3</v>
      </c>
      <c r="P173">
        <f t="shared" si="33"/>
        <v>0</v>
      </c>
      <c r="Q173">
        <f t="shared" si="33"/>
        <v>0</v>
      </c>
      <c r="S173">
        <f t="shared" si="34"/>
        <v>1.5452948383772638E-4</v>
      </c>
      <c r="T173">
        <f t="shared" si="34"/>
        <v>5.7718568906027306E-4</v>
      </c>
      <c r="U173">
        <f t="shared" si="34"/>
        <v>1.0385386931784934E-3</v>
      </c>
      <c r="V173">
        <f t="shared" si="34"/>
        <v>0</v>
      </c>
      <c r="W173">
        <f t="shared" si="34"/>
        <v>0</v>
      </c>
      <c r="Y173" t="str">
        <f t="shared" si="43"/>
        <v>2023-12</v>
      </c>
      <c r="Z173">
        <f t="shared" ca="1" si="35"/>
        <v>1.6841409721840371E-4</v>
      </c>
      <c r="AA173">
        <f t="shared" ca="1" si="36"/>
        <v>5.5583747427747818E-4</v>
      </c>
      <c r="AB173">
        <f t="shared" ca="1" si="37"/>
        <v>1.0645980206315626E-3</v>
      </c>
      <c r="AC173">
        <f t="shared" ca="1" si="38"/>
        <v>0</v>
      </c>
      <c r="AD173" t="e">
        <f t="shared" ca="1" si="39"/>
        <v>#NUM!</v>
      </c>
      <c r="AF173" t="str">
        <f t="shared" si="44"/>
        <v>2023-12</v>
      </c>
      <c r="AG173">
        <f t="shared" ca="1" si="45"/>
        <v>1.7886247266274642E-2</v>
      </c>
      <c r="AH173">
        <f t="shared" ca="1" si="45"/>
        <v>5.729748599746938E-2</v>
      </c>
      <c r="AI173">
        <f t="shared" ca="1" si="40"/>
        <v>9.9066952478531173E-2</v>
      </c>
      <c r="AJ173">
        <f t="shared" ca="1" si="40"/>
        <v>7.5304129680730372E-2</v>
      </c>
      <c r="AK173" t="e">
        <f t="shared" ca="1" si="40"/>
        <v>#NUM!</v>
      </c>
      <c r="AM173">
        <f t="shared" ca="1" si="46"/>
        <v>3.2034381021616802</v>
      </c>
      <c r="AN173">
        <f t="shared" ca="1" si="46"/>
        <v>5.5387220697393893</v>
      </c>
      <c r="AO173">
        <f t="shared" ca="1" si="46"/>
        <v>4.2101693306409693</v>
      </c>
      <c r="AP173" t="e">
        <f t="shared" ca="1" si="41"/>
        <v>#NUM!</v>
      </c>
      <c r="AR173" t="str">
        <f t="shared" si="47"/>
        <v>2023-12</v>
      </c>
      <c r="AS173">
        <f t="shared" ca="1" si="48"/>
        <v>1.483563422652074</v>
      </c>
      <c r="AT173">
        <f t="shared" ca="1" si="48"/>
        <v>1.9056537454576079</v>
      </c>
      <c r="AU173" t="e">
        <f t="shared" ca="1" si="48"/>
        <v>#DIV/0!</v>
      </c>
      <c r="AV173" t="e">
        <f t="shared" ca="1" si="42"/>
        <v>#NUM!</v>
      </c>
    </row>
    <row r="174" spans="1:48" x14ac:dyDescent="0.25">
      <c r="A174" s="1" t="s">
        <v>124</v>
      </c>
      <c r="B174" s="10">
        <v>9493334</v>
      </c>
      <c r="C174" s="10">
        <v>658367</v>
      </c>
      <c r="D174" s="10">
        <v>408266</v>
      </c>
      <c r="E174" s="10">
        <v>14</v>
      </c>
      <c r="F174" s="10">
        <v>6</v>
      </c>
      <c r="G174" s="10">
        <v>1401</v>
      </c>
      <c r="H174" s="10">
        <v>390</v>
      </c>
      <c r="I174" s="10">
        <v>402</v>
      </c>
      <c r="J174" s="10">
        <v>0</v>
      </c>
      <c r="K174" s="10">
        <v>0</v>
      </c>
      <c r="M174">
        <f t="shared" si="33"/>
        <v>1.4757723682744123E-4</v>
      </c>
      <c r="N174">
        <f t="shared" si="33"/>
        <v>5.9237476969532191E-4</v>
      </c>
      <c r="O174">
        <f t="shared" si="33"/>
        <v>9.8465216305056017E-4</v>
      </c>
      <c r="P174">
        <f t="shared" si="33"/>
        <v>0</v>
      </c>
      <c r="Q174">
        <f t="shared" si="33"/>
        <v>0</v>
      </c>
      <c r="S174">
        <f t="shared" si="34"/>
        <v>1.4759901935078974E-4</v>
      </c>
      <c r="T174">
        <f t="shared" si="34"/>
        <v>5.927259029085512E-4</v>
      </c>
      <c r="U174">
        <f t="shared" si="34"/>
        <v>9.856227383236351E-4</v>
      </c>
      <c r="V174">
        <f t="shared" si="34"/>
        <v>0</v>
      </c>
      <c r="W174">
        <f t="shared" si="34"/>
        <v>0</v>
      </c>
      <c r="Y174" t="str">
        <f t="shared" si="43"/>
        <v>2023-13</v>
      </c>
      <c r="Z174">
        <f t="shared" ca="1" si="35"/>
        <v>1.6099535532955252E-4</v>
      </c>
      <c r="AA174">
        <f t="shared" ca="1" si="36"/>
        <v>5.7059408557738058E-4</v>
      </c>
      <c r="AB174">
        <f t="shared" ca="1" si="37"/>
        <v>1.0105974115356864E-3</v>
      </c>
      <c r="AC174">
        <f t="shared" ca="1" si="38"/>
        <v>0</v>
      </c>
      <c r="AD174" t="e">
        <f t="shared" ca="1" si="39"/>
        <v>#NUM!</v>
      </c>
      <c r="AF174" t="str">
        <f t="shared" si="44"/>
        <v>2023-13</v>
      </c>
      <c r="AG174">
        <f t="shared" ca="1" si="45"/>
        <v>1.8047242621604193E-2</v>
      </c>
      <c r="AH174">
        <f t="shared" ca="1" si="45"/>
        <v>5.7868080083046759E-2</v>
      </c>
      <c r="AI174">
        <f t="shared" ca="1" si="40"/>
        <v>0.10007754989006686</v>
      </c>
      <c r="AJ174">
        <f t="shared" ca="1" si="40"/>
        <v>7.5304129680730372E-2</v>
      </c>
      <c r="AK174" t="e">
        <f t="shared" ca="1" si="40"/>
        <v>#NUM!</v>
      </c>
      <c r="AM174">
        <f t="shared" ca="1" si="46"/>
        <v>3.206477648489825</v>
      </c>
      <c r="AN174">
        <f t="shared" ca="1" si="46"/>
        <v>5.5453097178548987</v>
      </c>
      <c r="AO174">
        <f t="shared" ca="1" si="46"/>
        <v>4.1726113656046531</v>
      </c>
      <c r="AP174" t="e">
        <f t="shared" ca="1" si="41"/>
        <v>#NUM!</v>
      </c>
      <c r="AR174" t="str">
        <f t="shared" si="47"/>
        <v>2023-13</v>
      </c>
      <c r="AS174">
        <f t="shared" ca="1" si="48"/>
        <v>1.4849710851728042</v>
      </c>
      <c r="AT174">
        <f t="shared" ca="1" si="48"/>
        <v>1.9079202928934622</v>
      </c>
      <c r="AU174" t="e">
        <f t="shared" ca="1" si="48"/>
        <v>#DIV/0!</v>
      </c>
      <c r="AV174" t="e">
        <f t="shared" ca="1" si="42"/>
        <v>#NUM!</v>
      </c>
    </row>
    <row r="175" spans="1:48" x14ac:dyDescent="0.25">
      <c r="A175" s="1" t="s">
        <v>125</v>
      </c>
      <c r="B175" s="10">
        <v>9491933</v>
      </c>
      <c r="C175" s="10">
        <v>657977</v>
      </c>
      <c r="D175" s="10">
        <v>407864</v>
      </c>
      <c r="E175" s="10">
        <v>14</v>
      </c>
      <c r="F175" s="10">
        <v>6</v>
      </c>
      <c r="G175" s="10">
        <v>1365</v>
      </c>
      <c r="H175" s="10">
        <v>358</v>
      </c>
      <c r="I175" s="10">
        <v>391</v>
      </c>
      <c r="J175" s="10">
        <v>0</v>
      </c>
      <c r="K175" s="10">
        <v>0</v>
      </c>
      <c r="M175">
        <f t="shared" si="33"/>
        <v>1.4380632480233478E-4</v>
      </c>
      <c r="N175">
        <f t="shared" si="33"/>
        <v>5.4409196674047881E-4</v>
      </c>
      <c r="O175">
        <f t="shared" si="33"/>
        <v>9.5865288429476496E-4</v>
      </c>
      <c r="P175">
        <f t="shared" si="33"/>
        <v>0</v>
      </c>
      <c r="Q175">
        <f t="shared" si="33"/>
        <v>0</v>
      </c>
      <c r="S175">
        <f t="shared" si="34"/>
        <v>1.4382700828372369E-4</v>
      </c>
      <c r="T175">
        <f t="shared" si="34"/>
        <v>5.443881774117689E-4</v>
      </c>
      <c r="U175">
        <f t="shared" si="34"/>
        <v>9.5957285513905723E-4</v>
      </c>
      <c r="V175">
        <f t="shared" si="34"/>
        <v>0</v>
      </c>
      <c r="W175">
        <f t="shared" si="34"/>
        <v>0</v>
      </c>
      <c r="Y175" t="str">
        <f t="shared" si="43"/>
        <v>2023-14</v>
      </c>
      <c r="Z175">
        <f t="shared" ca="1" si="35"/>
        <v>1.5701209523178461E-4</v>
      </c>
      <c r="AA175">
        <f t="shared" ca="1" si="36"/>
        <v>5.2386952350375136E-4</v>
      </c>
      <c r="AB175">
        <f t="shared" ca="1" si="37"/>
        <v>9.841242109445451E-4</v>
      </c>
      <c r="AC175">
        <f t="shared" ca="1" si="38"/>
        <v>0</v>
      </c>
      <c r="AD175" t="e">
        <f t="shared" ca="1" si="39"/>
        <v>#NUM!</v>
      </c>
      <c r="AF175" t="str">
        <f t="shared" si="44"/>
        <v>2023-14</v>
      </c>
      <c r="AG175">
        <f t="shared" ca="1" si="45"/>
        <v>1.8204254716835979E-2</v>
      </c>
      <c r="AH175">
        <f t="shared" ca="1" si="45"/>
        <v>5.839194960655051E-2</v>
      </c>
      <c r="AI175">
        <f t="shared" ca="1" si="40"/>
        <v>0.1010616741010114</v>
      </c>
      <c r="AJ175">
        <f t="shared" ca="1" si="40"/>
        <v>7.5304129680730372E-2</v>
      </c>
      <c r="AK175" t="e">
        <f t="shared" ca="1" si="40"/>
        <v>#NUM!</v>
      </c>
      <c r="AM175">
        <f t="shared" ca="1" si="46"/>
        <v>3.2075990209336855</v>
      </c>
      <c r="AN175">
        <f t="shared" ca="1" si="46"/>
        <v>5.551541421113261</v>
      </c>
      <c r="AO175">
        <f t="shared" ca="1" si="46"/>
        <v>4.136622501281872</v>
      </c>
      <c r="AP175" t="e">
        <f t="shared" ca="1" si="41"/>
        <v>#NUM!</v>
      </c>
      <c r="AR175" t="str">
        <f t="shared" si="47"/>
        <v>2023-14</v>
      </c>
      <c r="AS175">
        <f t="shared" ca="1" si="48"/>
        <v>1.4854904106874001</v>
      </c>
      <c r="AT175">
        <f t="shared" ca="1" si="48"/>
        <v>1.9100643738755645</v>
      </c>
      <c r="AU175" t="e">
        <f t="shared" ca="1" si="48"/>
        <v>#DIV/0!</v>
      </c>
      <c r="AV175" t="e">
        <f t="shared" ca="1" si="42"/>
        <v>#NUM!</v>
      </c>
    </row>
    <row r="176" spans="1:48" x14ac:dyDescent="0.25">
      <c r="A176" s="1" t="s">
        <v>126</v>
      </c>
      <c r="B176" s="10">
        <v>9490568</v>
      </c>
      <c r="C176" s="10">
        <v>657619</v>
      </c>
      <c r="D176" s="10">
        <v>407473</v>
      </c>
      <c r="E176" s="10">
        <v>14</v>
      </c>
      <c r="F176" s="10">
        <v>6</v>
      </c>
      <c r="G176" s="10">
        <v>1439</v>
      </c>
      <c r="H176" s="10">
        <v>408</v>
      </c>
      <c r="I176" s="10">
        <v>395</v>
      </c>
      <c r="J176" s="10">
        <v>0</v>
      </c>
      <c r="K176" s="10">
        <v>0</v>
      </c>
      <c r="M176">
        <f t="shared" si="33"/>
        <v>1.5162422312342108E-4</v>
      </c>
      <c r="N176">
        <f t="shared" si="33"/>
        <v>6.2042003044315939E-4</v>
      </c>
      <c r="O176">
        <f t="shared" si="33"/>
        <v>9.6938938285481488E-4</v>
      </c>
      <c r="P176">
        <f t="shared" si="33"/>
        <v>0</v>
      </c>
      <c r="Q176">
        <f t="shared" si="33"/>
        <v>0</v>
      </c>
      <c r="S176">
        <f t="shared" si="34"/>
        <v>1.5164721680546497E-4</v>
      </c>
      <c r="T176">
        <f t="shared" si="34"/>
        <v>6.208052103564124E-4</v>
      </c>
      <c r="U176">
        <f t="shared" si="34"/>
        <v>9.7033008659863987E-4</v>
      </c>
      <c r="V176">
        <f t="shared" si="34"/>
        <v>0</v>
      </c>
      <c r="W176">
        <f t="shared" si="34"/>
        <v>0</v>
      </c>
      <c r="Y176" t="str">
        <f t="shared" si="43"/>
        <v>2023-15</v>
      </c>
      <c r="Z176">
        <f t="shared" ca="1" si="35"/>
        <v>1.6568755662179618E-4</v>
      </c>
      <c r="AA176">
        <f t="shared" ca="1" si="36"/>
        <v>5.9718775207549379E-4</v>
      </c>
      <c r="AB176">
        <f t="shared" ca="1" si="37"/>
        <v>9.9539614565682618E-4</v>
      </c>
      <c r="AC176">
        <f t="shared" ca="1" si="38"/>
        <v>0</v>
      </c>
      <c r="AD176" t="e">
        <f t="shared" ca="1" si="39"/>
        <v>#NUM!</v>
      </c>
      <c r="AF176" t="str">
        <f t="shared" si="44"/>
        <v>2023-15</v>
      </c>
      <c r="AG176">
        <f t="shared" ca="1" si="45"/>
        <v>1.8369942273457774E-2</v>
      </c>
      <c r="AH176">
        <f t="shared" ca="1" si="45"/>
        <v>5.8989137358626001E-2</v>
      </c>
      <c r="AI176">
        <f t="shared" ca="1" si="40"/>
        <v>0.10205707024666823</v>
      </c>
      <c r="AJ176">
        <f t="shared" ca="1" si="40"/>
        <v>7.5304129680730372E-2</v>
      </c>
      <c r="AK176" t="e">
        <f t="shared" ca="1" si="40"/>
        <v>#NUM!</v>
      </c>
      <c r="AM176">
        <f t="shared" ca="1" si="46"/>
        <v>3.2111770674346531</v>
      </c>
      <c r="AN176">
        <f t="shared" ca="1" si="46"/>
        <v>5.5556554684511825</v>
      </c>
      <c r="AO176">
        <f t="shared" ca="1" si="46"/>
        <v>4.0993122656425136</v>
      </c>
      <c r="AP176" t="e">
        <f t="shared" ca="1" si="41"/>
        <v>#NUM!</v>
      </c>
      <c r="AR176" t="str">
        <f t="shared" si="47"/>
        <v>2023-15</v>
      </c>
      <c r="AS176">
        <f t="shared" ca="1" si="48"/>
        <v>1.4871474612512308</v>
      </c>
      <c r="AT176">
        <f t="shared" ca="1" si="48"/>
        <v>1.9114798537678186</v>
      </c>
      <c r="AU176" t="e">
        <f t="shared" ca="1" si="48"/>
        <v>#DIV/0!</v>
      </c>
      <c r="AV176" t="e">
        <f t="shared" ca="1" si="42"/>
        <v>#NUM!</v>
      </c>
    </row>
    <row r="177" spans="1:48" x14ac:dyDescent="0.25">
      <c r="A177" s="1" t="s">
        <v>127</v>
      </c>
      <c r="B177" s="10">
        <v>9489129</v>
      </c>
      <c r="C177" s="10">
        <v>657211</v>
      </c>
      <c r="D177" s="10">
        <v>407078</v>
      </c>
      <c r="E177" s="10">
        <v>14</v>
      </c>
      <c r="F177" s="10">
        <v>6</v>
      </c>
      <c r="G177" s="10">
        <v>1395</v>
      </c>
      <c r="H177" s="10">
        <v>381</v>
      </c>
      <c r="I177" s="10">
        <v>376</v>
      </c>
      <c r="J177" s="10">
        <v>0</v>
      </c>
      <c r="K177" s="10">
        <v>0</v>
      </c>
      <c r="M177">
        <f t="shared" si="33"/>
        <v>1.4701033150671679E-4</v>
      </c>
      <c r="N177">
        <f t="shared" si="33"/>
        <v>5.7972249399355761E-4</v>
      </c>
      <c r="O177">
        <f t="shared" si="33"/>
        <v>9.2365590869563079E-4</v>
      </c>
      <c r="P177">
        <f t="shared" si="33"/>
        <v>0</v>
      </c>
      <c r="Q177">
        <f t="shared" si="33"/>
        <v>0</v>
      </c>
      <c r="S177">
        <f t="shared" si="34"/>
        <v>1.4703194698685162E-4</v>
      </c>
      <c r="T177">
        <f t="shared" si="34"/>
        <v>5.8005878337288061E-4</v>
      </c>
      <c r="U177">
        <f t="shared" si="34"/>
        <v>9.2450990351959118E-4</v>
      </c>
      <c r="V177">
        <f t="shared" si="34"/>
        <v>0</v>
      </c>
      <c r="W177">
        <f t="shared" si="34"/>
        <v>0</v>
      </c>
      <c r="Y177" t="str">
        <f t="shared" si="43"/>
        <v>2023-16</v>
      </c>
      <c r="Z177">
        <f t="shared" ca="1" si="35"/>
        <v>1.6077923015718481E-4</v>
      </c>
      <c r="AA177">
        <f t="shared" ca="1" si="36"/>
        <v>5.5778731843019336E-4</v>
      </c>
      <c r="AB177">
        <f t="shared" ca="1" si="37"/>
        <v>9.4862053092807479E-4</v>
      </c>
      <c r="AC177">
        <f t="shared" ca="1" si="38"/>
        <v>0</v>
      </c>
      <c r="AD177" t="e">
        <f t="shared" ca="1" si="39"/>
        <v>#NUM!</v>
      </c>
      <c r="AF177" t="str">
        <f t="shared" si="44"/>
        <v>2023-16</v>
      </c>
      <c r="AG177">
        <f t="shared" ca="1" si="45"/>
        <v>1.8530721503614959E-2</v>
      </c>
      <c r="AH177">
        <f t="shared" ca="1" si="45"/>
        <v>5.9546924677056197E-2</v>
      </c>
      <c r="AI177">
        <f t="shared" ca="1" si="40"/>
        <v>0.1030056907775963</v>
      </c>
      <c r="AJ177">
        <f t="shared" ca="1" si="40"/>
        <v>7.5304129680730372E-2</v>
      </c>
      <c r="AK177" t="e">
        <f t="shared" ca="1" si="40"/>
        <v>#NUM!</v>
      </c>
      <c r="AM177">
        <f t="shared" ca="1" si="46"/>
        <v>3.2134164158389531</v>
      </c>
      <c r="AN177">
        <f t="shared" ca="1" si="46"/>
        <v>5.5586443710517175</v>
      </c>
      <c r="AO177">
        <f t="shared" ca="1" si="46"/>
        <v>4.0637451523967973</v>
      </c>
      <c r="AP177" t="e">
        <f t="shared" ca="1" si="41"/>
        <v>#NUM!</v>
      </c>
      <c r="AR177" t="str">
        <f t="shared" si="47"/>
        <v>2023-16</v>
      </c>
      <c r="AS177">
        <f t="shared" ca="1" si="48"/>
        <v>1.4881845393146251</v>
      </c>
      <c r="AT177">
        <f t="shared" ca="1" si="48"/>
        <v>1.9125082161524627</v>
      </c>
      <c r="AU177" t="e">
        <f t="shared" ca="1" si="48"/>
        <v>#DIV/0!</v>
      </c>
      <c r="AV177" t="e">
        <f t="shared" ca="1" si="42"/>
        <v>#NUM!</v>
      </c>
    </row>
    <row r="178" spans="1:48" x14ac:dyDescent="0.25">
      <c r="A178" s="1" t="s">
        <v>128</v>
      </c>
      <c r="B178" s="10">
        <v>9487734</v>
      </c>
      <c r="C178" s="10">
        <v>656830</v>
      </c>
      <c r="D178" s="10">
        <v>406702</v>
      </c>
      <c r="E178" s="10">
        <v>14</v>
      </c>
      <c r="F178" s="10">
        <v>6</v>
      </c>
      <c r="G178" s="10">
        <v>1316</v>
      </c>
      <c r="H178" s="10">
        <v>371</v>
      </c>
      <c r="I178" s="10">
        <v>385</v>
      </c>
      <c r="J178" s="10">
        <v>0</v>
      </c>
      <c r="K178" s="10">
        <v>0</v>
      </c>
      <c r="M178">
        <f t="shared" si="33"/>
        <v>1.3870540636995093E-4</v>
      </c>
      <c r="N178">
        <f t="shared" si="33"/>
        <v>5.648341275520302E-4</v>
      </c>
      <c r="O178">
        <f t="shared" si="33"/>
        <v>9.466390625076838E-4</v>
      </c>
      <c r="P178">
        <f t="shared" si="33"/>
        <v>0</v>
      </c>
      <c r="Q178">
        <f t="shared" si="33"/>
        <v>0</v>
      </c>
      <c r="S178">
        <f t="shared" si="34"/>
        <v>1.3872464845109684E-4</v>
      </c>
      <c r="T178">
        <f t="shared" si="34"/>
        <v>5.6515336049123462E-4</v>
      </c>
      <c r="U178">
        <f t="shared" si="34"/>
        <v>9.4753610802701443E-4</v>
      </c>
      <c r="V178">
        <f t="shared" si="34"/>
        <v>0</v>
      </c>
      <c r="W178">
        <f t="shared" si="34"/>
        <v>0</v>
      </c>
      <c r="Y178" t="str">
        <f t="shared" si="43"/>
        <v>2023-17</v>
      </c>
      <c r="Z178">
        <f t="shared" ca="1" si="35"/>
        <v>1.5182198204074179E-4</v>
      </c>
      <c r="AA178">
        <f t="shared" ca="1" si="36"/>
        <v>5.4325537644342231E-4</v>
      </c>
      <c r="AB178">
        <f t="shared" ca="1" si="37"/>
        <v>9.724812030836124E-4</v>
      </c>
      <c r="AC178">
        <f t="shared" ca="1" si="38"/>
        <v>0</v>
      </c>
      <c r="AD178" t="e">
        <f t="shared" ca="1" si="39"/>
        <v>#NUM!</v>
      </c>
      <c r="AF178" t="str">
        <f t="shared" si="44"/>
        <v>2023-17</v>
      </c>
      <c r="AG178">
        <f t="shared" ca="1" si="45"/>
        <v>1.8682543485655699E-2</v>
      </c>
      <c r="AH178">
        <f t="shared" ca="1" si="45"/>
        <v>6.0090180053499621E-2</v>
      </c>
      <c r="AI178">
        <f t="shared" ca="1" si="40"/>
        <v>0.10397817198067992</v>
      </c>
      <c r="AJ178">
        <f t="shared" ca="1" si="40"/>
        <v>7.5304129680730372E-2</v>
      </c>
      <c r="AK178" t="e">
        <f t="shared" ca="1" si="40"/>
        <v>#NUM!</v>
      </c>
      <c r="AM178">
        <f t="shared" ca="1" si="46"/>
        <v>3.2163811153249213</v>
      </c>
      <c r="AN178">
        <f t="shared" ca="1" si="46"/>
        <v>5.5655254896376123</v>
      </c>
      <c r="AO178">
        <f t="shared" ca="1" si="46"/>
        <v>4.030721498844537</v>
      </c>
      <c r="AP178" t="e">
        <f t="shared" ca="1" si="41"/>
        <v>#NUM!</v>
      </c>
      <c r="AR178" t="str">
        <f t="shared" si="47"/>
        <v>2023-17</v>
      </c>
      <c r="AS178">
        <f t="shared" ca="1" si="48"/>
        <v>1.4895575390656022</v>
      </c>
      <c r="AT178">
        <f t="shared" ca="1" si="48"/>
        <v>1.91487573509294</v>
      </c>
      <c r="AU178" t="e">
        <f t="shared" ca="1" si="48"/>
        <v>#DIV/0!</v>
      </c>
      <c r="AV178" t="e">
        <f t="shared" ca="1" si="42"/>
        <v>#NUM!</v>
      </c>
    </row>
    <row r="179" spans="1:48" x14ac:dyDescent="0.25">
      <c r="A179" s="1" t="s">
        <v>129</v>
      </c>
      <c r="B179" s="10">
        <v>9486418</v>
      </c>
      <c r="C179" s="10">
        <v>656459</v>
      </c>
      <c r="D179" s="10">
        <v>406317</v>
      </c>
      <c r="E179" s="10">
        <v>14</v>
      </c>
      <c r="F179" s="10">
        <v>6</v>
      </c>
      <c r="G179" s="10">
        <v>1410</v>
      </c>
      <c r="H179" s="10">
        <v>355</v>
      </c>
      <c r="I179" s="10">
        <v>345</v>
      </c>
      <c r="J179" s="10">
        <v>0</v>
      </c>
      <c r="K179" s="10">
        <v>0</v>
      </c>
      <c r="M179">
        <f t="shared" si="33"/>
        <v>1.4863355167356109E-4</v>
      </c>
      <c r="N179">
        <f t="shared" si="33"/>
        <v>5.407801553486204E-4</v>
      </c>
      <c r="O179">
        <f t="shared" si="33"/>
        <v>8.4909073457423634E-4</v>
      </c>
      <c r="P179">
        <f t="shared" si="33"/>
        <v>0</v>
      </c>
      <c r="Q179">
        <f t="shared" si="33"/>
        <v>0</v>
      </c>
      <c r="S179">
        <f t="shared" si="34"/>
        <v>1.4865564716398254E-4</v>
      </c>
      <c r="T179">
        <f t="shared" si="34"/>
        <v>5.4107276995844496E-4</v>
      </c>
      <c r="U179">
        <f t="shared" si="34"/>
        <v>8.4981235346946835E-4</v>
      </c>
      <c r="V179">
        <f t="shared" si="34"/>
        <v>0</v>
      </c>
      <c r="W179">
        <f t="shared" si="34"/>
        <v>0</v>
      </c>
      <c r="Y179" t="str">
        <f t="shared" si="43"/>
        <v>2023-18</v>
      </c>
      <c r="Z179">
        <f t="shared" ca="1" si="35"/>
        <v>1.6282655077377094E-4</v>
      </c>
      <c r="AA179">
        <f t="shared" ca="1" si="36"/>
        <v>5.1991756135662704E-4</v>
      </c>
      <c r="AB179">
        <f t="shared" ca="1" si="37"/>
        <v>8.7239462638442498E-4</v>
      </c>
      <c r="AC179">
        <f t="shared" ca="1" si="38"/>
        <v>0</v>
      </c>
      <c r="AD179" t="e">
        <f t="shared" ca="1" si="39"/>
        <v>#NUM!</v>
      </c>
      <c r="AF179" t="str">
        <f t="shared" si="44"/>
        <v>2023-18</v>
      </c>
      <c r="AG179">
        <f t="shared" ca="1" si="45"/>
        <v>1.8845370036429471E-2</v>
      </c>
      <c r="AH179">
        <f t="shared" ca="1" si="45"/>
        <v>6.0610097614856251E-2</v>
      </c>
      <c r="AI179">
        <f t="shared" ca="1" si="40"/>
        <v>0.10485056660706435</v>
      </c>
      <c r="AJ179">
        <f t="shared" ca="1" si="40"/>
        <v>7.5304129680730372E-2</v>
      </c>
      <c r="AK179" t="e">
        <f t="shared" ca="1" si="40"/>
        <v>#NUM!</v>
      </c>
      <c r="AM179">
        <f t="shared" ca="1" si="46"/>
        <v>3.2161797564968224</v>
      </c>
      <c r="AN179">
        <f t="shared" ca="1" si="46"/>
        <v>5.5637308476501435</v>
      </c>
      <c r="AO179">
        <f t="shared" ca="1" si="46"/>
        <v>3.9958955189079339</v>
      </c>
      <c r="AP179" t="e">
        <f t="shared" ca="1" si="41"/>
        <v>#NUM!</v>
      </c>
      <c r="AR179" t="str">
        <f t="shared" si="47"/>
        <v>2023-18</v>
      </c>
      <c r="AS179">
        <f t="shared" ca="1" si="48"/>
        <v>1.4894642865716663</v>
      </c>
      <c r="AT179">
        <f t="shared" ca="1" si="48"/>
        <v>1.9142582702369473</v>
      </c>
      <c r="AU179" t="e">
        <f t="shared" ca="1" si="48"/>
        <v>#DIV/0!</v>
      </c>
      <c r="AV179" t="e">
        <f t="shared" ca="1" si="42"/>
        <v>#NUM!</v>
      </c>
    </row>
    <row r="180" spans="1:48" x14ac:dyDescent="0.25">
      <c r="A180" s="1" t="s">
        <v>130</v>
      </c>
      <c r="B180" s="10">
        <v>9485008</v>
      </c>
      <c r="C180" s="10">
        <v>656104</v>
      </c>
      <c r="D180" s="10">
        <v>405972</v>
      </c>
      <c r="E180" s="10">
        <v>14</v>
      </c>
      <c r="F180" s="10">
        <v>6</v>
      </c>
      <c r="G180" s="10">
        <v>1279</v>
      </c>
      <c r="H180" s="10">
        <v>361</v>
      </c>
      <c r="I180" s="10">
        <v>366</v>
      </c>
      <c r="J180" s="10">
        <v>0</v>
      </c>
      <c r="K180" s="10">
        <v>0</v>
      </c>
      <c r="M180">
        <f t="shared" ref="M180:Q230" si="49">G180/B180</f>
        <v>1.3484437756931781E-4</v>
      </c>
      <c r="N180">
        <f t="shared" si="49"/>
        <v>5.5021764842159168E-4</v>
      </c>
      <c r="O180">
        <f t="shared" si="49"/>
        <v>9.0154000768525905E-4</v>
      </c>
      <c r="P180">
        <f t="shared" si="49"/>
        <v>0</v>
      </c>
      <c r="Q180">
        <f t="shared" si="49"/>
        <v>0</v>
      </c>
      <c r="S180">
        <f t="shared" si="34"/>
        <v>1.3486256323213072E-4</v>
      </c>
      <c r="T180">
        <f t="shared" si="34"/>
        <v>5.5052056845042571E-4</v>
      </c>
      <c r="U180">
        <f t="shared" si="34"/>
        <v>9.0235357670841957E-4</v>
      </c>
      <c r="V180">
        <f t="shared" si="34"/>
        <v>0</v>
      </c>
      <c r="W180">
        <f t="shared" si="34"/>
        <v>0</v>
      </c>
      <c r="Y180" t="str">
        <f t="shared" si="43"/>
        <v>2023-19</v>
      </c>
      <c r="Z180">
        <f t="shared" ca="1" si="35"/>
        <v>1.478420609858588E-4</v>
      </c>
      <c r="AA180">
        <f t="shared" ca="1" si="36"/>
        <v>5.2880243755383722E-4</v>
      </c>
      <c r="AB180">
        <f t="shared" ca="1" si="37"/>
        <v>9.265549505260665E-4</v>
      </c>
      <c r="AC180">
        <f t="shared" ca="1" si="38"/>
        <v>0</v>
      </c>
      <c r="AD180" t="e">
        <f t="shared" ca="1" si="39"/>
        <v>#NUM!</v>
      </c>
      <c r="AF180" t="str">
        <f t="shared" si="44"/>
        <v>2023-19</v>
      </c>
      <c r="AG180">
        <f t="shared" ca="1" si="45"/>
        <v>1.8993212097415328E-2</v>
      </c>
      <c r="AH180">
        <f t="shared" ca="1" si="45"/>
        <v>6.1138900052410086E-2</v>
      </c>
      <c r="AI180">
        <f t="shared" ca="1" si="40"/>
        <v>0.10577712155759042</v>
      </c>
      <c r="AJ180">
        <f t="shared" ca="1" si="40"/>
        <v>7.5304129680730372E-2</v>
      </c>
      <c r="AK180" t="e">
        <f t="shared" ca="1" si="40"/>
        <v>#NUM!</v>
      </c>
      <c r="AM180">
        <f t="shared" ca="1" si="46"/>
        <v>3.2189868537681474</v>
      </c>
      <c r="AN180">
        <f t="shared" ca="1" si="46"/>
        <v>5.5692065678551019</v>
      </c>
      <c r="AO180">
        <f t="shared" ca="1" si="46"/>
        <v>3.9647917000294046</v>
      </c>
      <c r="AP180" t="e">
        <f t="shared" ca="1" si="41"/>
        <v>#NUM!</v>
      </c>
      <c r="AR180" t="str">
        <f t="shared" si="47"/>
        <v>2023-19</v>
      </c>
      <c r="AS180">
        <f t="shared" ca="1" si="48"/>
        <v>1.4907642982162659</v>
      </c>
      <c r="AT180">
        <f t="shared" ca="1" si="48"/>
        <v>1.9161422475490908</v>
      </c>
      <c r="AU180" t="e">
        <f t="shared" ca="1" si="48"/>
        <v>#DIV/0!</v>
      </c>
      <c r="AV180" t="e">
        <f t="shared" ca="1" si="42"/>
        <v>#NUM!</v>
      </c>
    </row>
    <row r="181" spans="1:48" x14ac:dyDescent="0.25">
      <c r="A181" s="1" t="s">
        <v>131</v>
      </c>
      <c r="B181" s="10">
        <v>9483729</v>
      </c>
      <c r="C181" s="10">
        <v>655743</v>
      </c>
      <c r="D181" s="10">
        <v>405606</v>
      </c>
      <c r="E181" s="10">
        <v>14</v>
      </c>
      <c r="F181" s="10">
        <v>6</v>
      </c>
      <c r="G181" s="10">
        <v>1304</v>
      </c>
      <c r="H181" s="10">
        <v>366</v>
      </c>
      <c r="I181" s="10">
        <v>358</v>
      </c>
      <c r="J181" s="10">
        <v>1</v>
      </c>
      <c r="K181" s="10">
        <v>0</v>
      </c>
      <c r="M181">
        <f t="shared" si="49"/>
        <v>1.3749865691016686E-4</v>
      </c>
      <c r="N181">
        <f t="shared" si="49"/>
        <v>5.5814549297514423E-4</v>
      </c>
      <c r="O181">
        <f t="shared" si="49"/>
        <v>8.8262994137167593E-4</v>
      </c>
      <c r="P181">
        <f t="shared" si="49"/>
        <v>7.1428571428571425E-2</v>
      </c>
      <c r="Q181">
        <f t="shared" si="49"/>
        <v>0</v>
      </c>
      <c r="S181">
        <f t="shared" ref="S181:W231" si="50">-LN((1-1.5*M181)/(1-0.5*M181))</f>
        <v>1.3751756560740093E-4</v>
      </c>
      <c r="T181">
        <f t="shared" si="50"/>
        <v>5.5845720785475158E-4</v>
      </c>
      <c r="U181">
        <f t="shared" si="50"/>
        <v>8.8340972264470648E-4</v>
      </c>
      <c r="V181">
        <f t="shared" si="50"/>
        <v>7.6961041136128325E-2</v>
      </c>
      <c r="W181">
        <f t="shared" si="50"/>
        <v>0</v>
      </c>
      <c r="Y181" t="str">
        <f t="shared" si="43"/>
        <v>2023-20</v>
      </c>
      <c r="Z181">
        <f t="shared" ca="1" si="35"/>
        <v>1.5087857074680007E-4</v>
      </c>
      <c r="AA181">
        <f t="shared" ca="1" si="36"/>
        <v>5.3622973076197452E-4</v>
      </c>
      <c r="AB181">
        <f t="shared" ca="1" si="37"/>
        <v>9.073212998494699E-4</v>
      </c>
      <c r="AC181">
        <f t="shared" ca="1" si="38"/>
        <v>4.5333272803581943E-3</v>
      </c>
      <c r="AD181" t="e">
        <f t="shared" ca="1" si="39"/>
        <v>#NUM!</v>
      </c>
      <c r="AF181" t="str">
        <f t="shared" si="44"/>
        <v>2023-20</v>
      </c>
      <c r="AG181">
        <f t="shared" ca="1" si="45"/>
        <v>1.9144090668162129E-2</v>
      </c>
      <c r="AH181">
        <f t="shared" ca="1" si="45"/>
        <v>6.1675129783172064E-2</v>
      </c>
      <c r="AI181">
        <f t="shared" ca="1" si="40"/>
        <v>0.10668444285743989</v>
      </c>
      <c r="AJ181">
        <f t="shared" ca="1" si="40"/>
        <v>7.9837456961088571E-2</v>
      </c>
      <c r="AK181" t="e">
        <f t="shared" ca="1" si="40"/>
        <v>#NUM!</v>
      </c>
      <c r="AM181">
        <f t="shared" ca="1" si="46"/>
        <v>3.2216275430486667</v>
      </c>
      <c r="AN181">
        <f t="shared" ca="1" si="46"/>
        <v>5.5727088168707368</v>
      </c>
      <c r="AO181">
        <f t="shared" ca="1" si="46"/>
        <v>4.1703446951316137</v>
      </c>
      <c r="AP181" t="e">
        <f t="shared" ca="1" si="41"/>
        <v>#NUM!</v>
      </c>
      <c r="AR181" t="str">
        <f t="shared" si="47"/>
        <v>2023-20</v>
      </c>
      <c r="AS181">
        <f t="shared" ca="1" si="48"/>
        <v>1.4919872436587029</v>
      </c>
      <c r="AT181">
        <f t="shared" ca="1" si="48"/>
        <v>1.917347231996791</v>
      </c>
      <c r="AU181" t="e">
        <f t="shared" ca="1" si="48"/>
        <v>#DIV/0!</v>
      </c>
      <c r="AV181" t="e">
        <f t="shared" ca="1" si="42"/>
        <v>#NUM!</v>
      </c>
    </row>
    <row r="182" spans="1:48" x14ac:dyDescent="0.25">
      <c r="A182" s="1" t="s">
        <v>132</v>
      </c>
      <c r="B182" s="10">
        <v>9482425</v>
      </c>
      <c r="C182" s="10">
        <v>655377</v>
      </c>
      <c r="D182" s="10">
        <v>405248</v>
      </c>
      <c r="E182" s="10">
        <v>13</v>
      </c>
      <c r="F182" s="10">
        <v>6</v>
      </c>
      <c r="G182" s="10">
        <v>1265</v>
      </c>
      <c r="H182" s="10">
        <v>371</v>
      </c>
      <c r="I182" s="10">
        <v>335</v>
      </c>
      <c r="J182" s="10">
        <v>0</v>
      </c>
      <c r="K182" s="10">
        <v>0</v>
      </c>
      <c r="M182">
        <f t="shared" si="49"/>
        <v>1.334046934196685E-4</v>
      </c>
      <c r="N182">
        <f t="shared" si="49"/>
        <v>5.6608638997096322E-4</v>
      </c>
      <c r="O182">
        <f t="shared" si="49"/>
        <v>8.2665429564118765E-4</v>
      </c>
      <c r="P182">
        <f t="shared" si="49"/>
        <v>0</v>
      </c>
      <c r="Q182">
        <f t="shared" si="49"/>
        <v>0</v>
      </c>
      <c r="S182">
        <f t="shared" si="50"/>
        <v>1.3342249280431394E-4</v>
      </c>
      <c r="T182">
        <f t="shared" si="50"/>
        <v>5.6640704042188275E-4</v>
      </c>
      <c r="U182">
        <f t="shared" si="50"/>
        <v>8.273382655252815E-4</v>
      </c>
      <c r="V182">
        <f t="shared" si="50"/>
        <v>0</v>
      </c>
      <c r="W182">
        <f t="shared" si="50"/>
        <v>0</v>
      </c>
      <c r="Y182" t="str">
        <f t="shared" si="43"/>
        <v>2023-21</v>
      </c>
      <c r="Z182">
        <f t="shared" ca="1" si="35"/>
        <v>1.4650796077887306E-4</v>
      </c>
      <c r="AA182">
        <f t="shared" ca="1" si="36"/>
        <v>5.436641822609892E-4</v>
      </c>
      <c r="AB182">
        <f t="shared" ca="1" si="37"/>
        <v>8.4993661313944007E-4</v>
      </c>
      <c r="AC182">
        <f t="shared" ca="1" si="38"/>
        <v>0</v>
      </c>
      <c r="AD182" t="e">
        <f t="shared" ca="1" si="39"/>
        <v>#NUM!</v>
      </c>
      <c r="AF182" t="str">
        <f t="shared" si="44"/>
        <v>2023-21</v>
      </c>
      <c r="AG182">
        <f t="shared" ca="1" si="45"/>
        <v>1.9290598628941003E-2</v>
      </c>
      <c r="AH182">
        <f t="shared" ca="1" si="45"/>
        <v>6.2218793965433054E-2</v>
      </c>
      <c r="AI182">
        <f t="shared" ca="1" si="40"/>
        <v>0.10753437947057932</v>
      </c>
      <c r="AJ182">
        <f t="shared" ca="1" si="40"/>
        <v>7.9837456961088571E-2</v>
      </c>
      <c r="AK182" t="e">
        <f t="shared" ca="1" si="40"/>
        <v>#NUM!</v>
      </c>
      <c r="AM182">
        <f t="shared" ca="1" si="46"/>
        <v>3.2253428295422828</v>
      </c>
      <c r="AN182">
        <f t="shared" ca="1" si="46"/>
        <v>5.574444916875172</v>
      </c>
      <c r="AO182">
        <f t="shared" ca="1" si="46"/>
        <v>4.1386718212731495</v>
      </c>
      <c r="AP182" t="e">
        <f t="shared" ca="1" si="41"/>
        <v>#NUM!</v>
      </c>
      <c r="AR182" t="str">
        <f t="shared" si="47"/>
        <v>2023-21</v>
      </c>
      <c r="AS182">
        <f t="shared" ca="1" si="48"/>
        <v>1.4937078522582206</v>
      </c>
      <c r="AT182">
        <f t="shared" ca="1" si="48"/>
        <v>1.9179445548872129</v>
      </c>
      <c r="AU182" t="e">
        <f t="shared" ca="1" si="48"/>
        <v>#DIV/0!</v>
      </c>
      <c r="AV182" t="e">
        <f t="shared" ca="1" si="42"/>
        <v>#NUM!</v>
      </c>
    </row>
    <row r="183" spans="1:48" x14ac:dyDescent="0.25">
      <c r="A183" s="1" t="s">
        <v>133</v>
      </c>
      <c r="B183" s="10">
        <v>9481160</v>
      </c>
      <c r="C183" s="10">
        <v>655006</v>
      </c>
      <c r="D183" s="10">
        <v>404913</v>
      </c>
      <c r="E183" s="10">
        <v>13</v>
      </c>
      <c r="F183" s="10">
        <v>6</v>
      </c>
      <c r="G183" s="10">
        <v>1241</v>
      </c>
      <c r="H183" s="10">
        <v>373</v>
      </c>
      <c r="I183" s="10">
        <v>352</v>
      </c>
      <c r="J183" s="10">
        <v>1</v>
      </c>
      <c r="K183" s="10">
        <v>0</v>
      </c>
      <c r="M183">
        <f t="shared" si="49"/>
        <v>1.3089115677828451E-4</v>
      </c>
      <c r="N183">
        <f t="shared" si="49"/>
        <v>5.6946043242351977E-4</v>
      </c>
      <c r="O183">
        <f t="shared" si="49"/>
        <v>8.6932254583083274E-4</v>
      </c>
      <c r="P183">
        <f t="shared" si="49"/>
        <v>7.6923076923076927E-2</v>
      </c>
      <c r="Q183">
        <f t="shared" si="49"/>
        <v>0</v>
      </c>
      <c r="S183">
        <f t="shared" si="50"/>
        <v>1.3090829170291017E-4</v>
      </c>
      <c r="T183">
        <f t="shared" si="50"/>
        <v>5.6978491779562308E-4</v>
      </c>
      <c r="U183">
        <f t="shared" si="50"/>
        <v>8.7007897994727452E-4</v>
      </c>
      <c r="V183">
        <f t="shared" si="50"/>
        <v>8.3381608939051138E-2</v>
      </c>
      <c r="W183">
        <f t="shared" si="50"/>
        <v>0</v>
      </c>
      <c r="Y183" t="str">
        <f t="shared" si="43"/>
        <v>2023-22</v>
      </c>
      <c r="Z183">
        <f t="shared" ca="1" si="35"/>
        <v>1.4386730749299772E-4</v>
      </c>
      <c r="AA183">
        <f t="shared" ca="1" si="36"/>
        <v>5.4670634967783117E-4</v>
      </c>
      <c r="AB183">
        <f t="shared" ca="1" si="37"/>
        <v>8.9405986205244722E-4</v>
      </c>
      <c r="AC183">
        <f t="shared" ca="1" si="38"/>
        <v>4.6672050486535185E-3</v>
      </c>
      <c r="AD183" t="e">
        <f t="shared" ca="1" si="39"/>
        <v>#NUM!</v>
      </c>
      <c r="AF183" t="str">
        <f t="shared" si="44"/>
        <v>2023-22</v>
      </c>
      <c r="AG183">
        <f t="shared" ca="1" si="45"/>
        <v>1.9434465936434001E-2</v>
      </c>
      <c r="AH183">
        <f t="shared" ca="1" si="45"/>
        <v>6.2765500315110884E-2</v>
      </c>
      <c r="AI183">
        <f t="shared" ca="1" si="40"/>
        <v>0.10842843933263177</v>
      </c>
      <c r="AJ183">
        <f t="shared" ca="1" si="40"/>
        <v>8.450466200974209E-2</v>
      </c>
      <c r="AK183" t="e">
        <f t="shared" ca="1" si="40"/>
        <v>#NUM!</v>
      </c>
      <c r="AM183">
        <f t="shared" ca="1" si="46"/>
        <v>3.2295973823208453</v>
      </c>
      <c r="AN183">
        <f t="shared" ca="1" si="46"/>
        <v>5.5791828644675956</v>
      </c>
      <c r="AO183">
        <f t="shared" ca="1" si="46"/>
        <v>4.3481854498157473</v>
      </c>
      <c r="AP183" t="e">
        <f t="shared" ca="1" si="41"/>
        <v>#NUM!</v>
      </c>
      <c r="AR183" t="str">
        <f t="shared" si="47"/>
        <v>2023-22</v>
      </c>
      <c r="AS183">
        <f t="shared" ca="1" si="48"/>
        <v>1.495678203699617</v>
      </c>
      <c r="AT183">
        <f t="shared" ca="1" si="48"/>
        <v>1.9195746940170697</v>
      </c>
      <c r="AU183" t="e">
        <f t="shared" ca="1" si="48"/>
        <v>#DIV/0!</v>
      </c>
      <c r="AV183" t="e">
        <f t="shared" ca="1" si="42"/>
        <v>#NUM!</v>
      </c>
    </row>
    <row r="184" spans="1:48" x14ac:dyDescent="0.25">
      <c r="A184" s="1" t="s">
        <v>134</v>
      </c>
      <c r="B184" s="10">
        <v>9479919</v>
      </c>
      <c r="C184" s="10">
        <v>654633</v>
      </c>
      <c r="D184" s="10">
        <v>404561</v>
      </c>
      <c r="E184" s="10">
        <v>12</v>
      </c>
      <c r="F184" s="10">
        <v>6</v>
      </c>
      <c r="G184" s="10">
        <v>1279</v>
      </c>
      <c r="H184" s="10">
        <v>345</v>
      </c>
      <c r="I184" s="10">
        <v>365</v>
      </c>
      <c r="J184" s="10">
        <v>0</v>
      </c>
      <c r="K184" s="10">
        <v>0</v>
      </c>
      <c r="M184">
        <f t="shared" si="49"/>
        <v>1.3491676458416996E-4</v>
      </c>
      <c r="N184">
        <f t="shared" si="49"/>
        <v>5.2701284536526573E-4</v>
      </c>
      <c r="O184">
        <f t="shared" si="49"/>
        <v>9.0221252172107541E-4</v>
      </c>
      <c r="P184">
        <f t="shared" si="49"/>
        <v>0</v>
      </c>
      <c r="Q184">
        <f t="shared" si="49"/>
        <v>0</v>
      </c>
      <c r="S184">
        <f t="shared" si="50"/>
        <v>1.3493496977848597E-4</v>
      </c>
      <c r="T184">
        <f t="shared" si="50"/>
        <v>5.2729074657270169E-4</v>
      </c>
      <c r="U184">
        <f t="shared" si="50"/>
        <v>9.0302730557335453E-4</v>
      </c>
      <c r="V184">
        <f t="shared" si="50"/>
        <v>0</v>
      </c>
      <c r="W184">
        <f t="shared" si="50"/>
        <v>0</v>
      </c>
      <c r="Y184" t="str">
        <f t="shared" si="43"/>
        <v>2023-23</v>
      </c>
      <c r="Z184">
        <f t="shared" ca="1" si="35"/>
        <v>1.4841652661719788E-4</v>
      </c>
      <c r="AA184">
        <f t="shared" ca="1" si="36"/>
        <v>5.0574827326462543E-4</v>
      </c>
      <c r="AB184">
        <f t="shared" ca="1" si="37"/>
        <v>9.2813959181283477E-4</v>
      </c>
      <c r="AC184">
        <f t="shared" ca="1" si="38"/>
        <v>0</v>
      </c>
      <c r="AD184" t="e">
        <f t="shared" ca="1" si="39"/>
        <v>#NUM!</v>
      </c>
      <c r="AF184" t="str">
        <f t="shared" si="44"/>
        <v>2023-23</v>
      </c>
      <c r="AG184">
        <f t="shared" ca="1" si="45"/>
        <v>1.9582882463051197E-2</v>
      </c>
      <c r="AH184">
        <f t="shared" ca="1" si="45"/>
        <v>6.3271248588375503E-2</v>
      </c>
      <c r="AI184">
        <f t="shared" ca="1" si="40"/>
        <v>0.1093565789244446</v>
      </c>
      <c r="AJ184">
        <f t="shared" ca="1" si="40"/>
        <v>8.450466200974209E-2</v>
      </c>
      <c r="AK184" t="e">
        <f t="shared" ca="1" si="40"/>
        <v>#NUM!</v>
      </c>
      <c r="AM184">
        <f t="shared" ca="1" si="46"/>
        <v>3.2309466549551686</v>
      </c>
      <c r="AN184">
        <f t="shared" ca="1" si="46"/>
        <v>5.5842943004318997</v>
      </c>
      <c r="AO184">
        <f t="shared" ca="1" si="46"/>
        <v>4.3152310273620191</v>
      </c>
      <c r="AP184" t="e">
        <f t="shared" ca="1" si="41"/>
        <v>#NUM!</v>
      </c>
      <c r="AR184" t="str">
        <f t="shared" si="47"/>
        <v>2023-23</v>
      </c>
      <c r="AS184">
        <f t="shared" ca="1" si="48"/>
        <v>1.4963030734375766</v>
      </c>
      <c r="AT184">
        <f t="shared" ca="1" si="48"/>
        <v>1.9213333356256206</v>
      </c>
      <c r="AU184" t="e">
        <f t="shared" ca="1" si="48"/>
        <v>#DIV/0!</v>
      </c>
      <c r="AV184" t="e">
        <f t="shared" ca="1" si="42"/>
        <v>#NUM!</v>
      </c>
    </row>
    <row r="185" spans="1:48" x14ac:dyDescent="0.25">
      <c r="A185" s="1" t="s">
        <v>135</v>
      </c>
      <c r="B185" s="10">
        <v>9478640</v>
      </c>
      <c r="C185" s="10">
        <v>654288</v>
      </c>
      <c r="D185" s="10">
        <v>404196</v>
      </c>
      <c r="E185" s="10">
        <v>12</v>
      </c>
      <c r="F185" s="10">
        <v>6</v>
      </c>
      <c r="G185" s="10">
        <v>1275</v>
      </c>
      <c r="H185" s="10">
        <v>332</v>
      </c>
      <c r="I185" s="10">
        <v>351</v>
      </c>
      <c r="J185" s="10">
        <v>1</v>
      </c>
      <c r="K185" s="10">
        <v>0</v>
      </c>
      <c r="M185">
        <f t="shared" si="49"/>
        <v>1.3451296810512901E-4</v>
      </c>
      <c r="N185">
        <f t="shared" si="49"/>
        <v>5.0742180813342138E-4</v>
      </c>
      <c r="O185">
        <f t="shared" si="49"/>
        <v>8.6839058278656892E-4</v>
      </c>
      <c r="P185">
        <f t="shared" si="49"/>
        <v>8.3333333333333329E-2</v>
      </c>
      <c r="Q185">
        <f t="shared" si="49"/>
        <v>0</v>
      </c>
      <c r="S185">
        <f t="shared" si="50"/>
        <v>1.3453106448070326E-4</v>
      </c>
      <c r="T185">
        <f t="shared" si="50"/>
        <v>5.0767942664458872E-4</v>
      </c>
      <c r="U185">
        <f t="shared" si="50"/>
        <v>8.6914539512895938E-4</v>
      </c>
      <c r="V185">
        <f t="shared" si="50"/>
        <v>9.0971778205726758E-2</v>
      </c>
      <c r="W185">
        <f t="shared" si="50"/>
        <v>0</v>
      </c>
      <c r="Y185" t="str">
        <f t="shared" si="43"/>
        <v>2023-24</v>
      </c>
      <c r="Z185">
        <f t="shared" ca="1" si="35"/>
        <v>1.4809592658875616E-4</v>
      </c>
      <c r="AA185">
        <f t="shared" ca="1" si="36"/>
        <v>4.8676003423218407E-4</v>
      </c>
      <c r="AB185">
        <f t="shared" ca="1" si="37"/>
        <v>8.9353042434429139E-4</v>
      </c>
      <c r="AC185">
        <f t="shared" ca="1" si="38"/>
        <v>4.8387564735185842E-3</v>
      </c>
      <c r="AD185" t="e">
        <f t="shared" ca="1" si="39"/>
        <v>#NUM!</v>
      </c>
      <c r="AF185" t="str">
        <f t="shared" si="44"/>
        <v>2023-24</v>
      </c>
      <c r="AG185">
        <f t="shared" ca="1" si="45"/>
        <v>1.9730978389639952E-2</v>
      </c>
      <c r="AH185">
        <f t="shared" ca="1" si="45"/>
        <v>6.3758008622607693E-2</v>
      </c>
      <c r="AI185">
        <f t="shared" ca="1" si="40"/>
        <v>0.11025010934878889</v>
      </c>
      <c r="AJ185">
        <f t="shared" ca="1" si="40"/>
        <v>8.9343418483260675E-2</v>
      </c>
      <c r="AK185" t="e">
        <f t="shared" ca="1" si="40"/>
        <v>#NUM!</v>
      </c>
      <c r="AM185">
        <f t="shared" ca="1" si="46"/>
        <v>3.2313657925896262</v>
      </c>
      <c r="AN185">
        <f t="shared" ca="1" si="46"/>
        <v>5.5876656074326947</v>
      </c>
      <c r="AO185">
        <f t="shared" ca="1" si="46"/>
        <v>4.5280784722855802</v>
      </c>
      <c r="AP185" t="e">
        <f t="shared" ca="1" si="41"/>
        <v>#NUM!</v>
      </c>
      <c r="AR185" t="str">
        <f t="shared" si="47"/>
        <v>2023-24</v>
      </c>
      <c r="AS185">
        <f t="shared" ca="1" si="48"/>
        <v>1.4964971827800104</v>
      </c>
      <c r="AT185">
        <f t="shared" ca="1" si="48"/>
        <v>1.9224932681393412</v>
      </c>
      <c r="AU185" t="e">
        <f t="shared" ca="1" si="48"/>
        <v>#DIV/0!</v>
      </c>
      <c r="AV185" t="e">
        <f t="shared" ca="1" si="42"/>
        <v>#NUM!</v>
      </c>
    </row>
    <row r="186" spans="1:48" x14ac:dyDescent="0.25">
      <c r="A186" s="1" t="s">
        <v>136</v>
      </c>
      <c r="B186" s="10">
        <v>9477365</v>
      </c>
      <c r="C186" s="10">
        <v>653956</v>
      </c>
      <c r="D186" s="10">
        <v>403845</v>
      </c>
      <c r="E186" s="10">
        <v>11</v>
      </c>
      <c r="F186" s="10">
        <v>6</v>
      </c>
      <c r="G186" s="10">
        <v>1379</v>
      </c>
      <c r="H186" s="10">
        <v>379</v>
      </c>
      <c r="I186" s="10">
        <v>369</v>
      </c>
      <c r="J186" s="10">
        <v>0</v>
      </c>
      <c r="K186" s="10">
        <v>0</v>
      </c>
      <c r="M186">
        <f t="shared" si="49"/>
        <v>1.4550457854055424E-4</v>
      </c>
      <c r="N186">
        <f t="shared" si="49"/>
        <v>5.7954969447485767E-4</v>
      </c>
      <c r="O186">
        <f t="shared" si="49"/>
        <v>9.1371689633398953E-4</v>
      </c>
      <c r="P186">
        <f t="shared" si="49"/>
        <v>0</v>
      </c>
      <c r="Q186">
        <f t="shared" si="49"/>
        <v>0</v>
      </c>
      <c r="S186">
        <f t="shared" si="50"/>
        <v>1.4552575346080023E-4</v>
      </c>
      <c r="T186">
        <f t="shared" si="50"/>
        <v>5.7988578334365452E-4</v>
      </c>
      <c r="U186">
        <f t="shared" si="50"/>
        <v>9.1455260218580839E-4</v>
      </c>
      <c r="V186">
        <f t="shared" si="50"/>
        <v>0</v>
      </c>
      <c r="W186">
        <f t="shared" si="50"/>
        <v>0</v>
      </c>
      <c r="Y186" t="str">
        <f t="shared" si="43"/>
        <v>2023-25</v>
      </c>
      <c r="Z186">
        <f t="shared" ca="1" si="35"/>
        <v>1.6033309590393957E-4</v>
      </c>
      <c r="AA186">
        <f t="shared" ca="1" si="36"/>
        <v>5.5578766030521802E-4</v>
      </c>
      <c r="AB186">
        <f t="shared" ca="1" si="37"/>
        <v>9.4043784092253811E-4</v>
      </c>
      <c r="AC186">
        <f t="shared" ca="1" si="38"/>
        <v>0</v>
      </c>
      <c r="AD186" t="e">
        <f t="shared" ca="1" si="39"/>
        <v>#NUM!</v>
      </c>
      <c r="AF186" t="str">
        <f t="shared" si="44"/>
        <v>2023-25</v>
      </c>
      <c r="AG186">
        <f t="shared" ca="1" si="45"/>
        <v>1.9891311485543892E-2</v>
      </c>
      <c r="AH186">
        <f t="shared" ca="1" si="45"/>
        <v>6.4313796282912908E-2</v>
      </c>
      <c r="AI186">
        <f t="shared" ca="1" si="40"/>
        <v>0.11119054718971143</v>
      </c>
      <c r="AJ186">
        <f t="shared" ca="1" si="40"/>
        <v>8.9343418483260675E-2</v>
      </c>
      <c r="AK186" t="e">
        <f t="shared" ca="1" si="40"/>
        <v>#NUM!</v>
      </c>
      <c r="AM186">
        <f t="shared" ca="1" si="46"/>
        <v>3.2332607294221538</v>
      </c>
      <c r="AN186">
        <f t="shared" ca="1" si="46"/>
        <v>5.5899052845519863</v>
      </c>
      <c r="AO186">
        <f t="shared" ca="1" si="46"/>
        <v>4.491580082499409</v>
      </c>
      <c r="AP186" t="e">
        <f t="shared" ca="1" si="41"/>
        <v>#NUM!</v>
      </c>
      <c r="AR186" t="str">
        <f t="shared" si="47"/>
        <v>2023-25</v>
      </c>
      <c r="AS186">
        <f t="shared" ca="1" si="48"/>
        <v>1.4973747583358099</v>
      </c>
      <c r="AT186">
        <f t="shared" ca="1" si="48"/>
        <v>1.9232638518655607</v>
      </c>
      <c r="AU186" t="e">
        <f t="shared" ca="1" si="48"/>
        <v>#DIV/0!</v>
      </c>
      <c r="AV186" t="e">
        <f t="shared" ca="1" si="42"/>
        <v>#NUM!</v>
      </c>
    </row>
    <row r="187" spans="1:48" x14ac:dyDescent="0.25">
      <c r="A187" s="1" t="s">
        <v>137</v>
      </c>
      <c r="B187" s="10">
        <v>9475986</v>
      </c>
      <c r="C187" s="10">
        <v>653577</v>
      </c>
      <c r="D187" s="10">
        <v>403476</v>
      </c>
      <c r="E187" s="10">
        <v>11</v>
      </c>
      <c r="F187" s="10">
        <v>6</v>
      </c>
      <c r="G187" s="10">
        <v>1267</v>
      </c>
      <c r="H187" s="10">
        <v>341</v>
      </c>
      <c r="I187" s="10">
        <v>328</v>
      </c>
      <c r="J187" s="10">
        <v>0</v>
      </c>
      <c r="K187" s="10">
        <v>0</v>
      </c>
      <c r="M187">
        <f t="shared" si="49"/>
        <v>1.3370640268991533E-4</v>
      </c>
      <c r="N187">
        <f t="shared" si="49"/>
        <v>5.2174418622442345E-4</v>
      </c>
      <c r="O187">
        <f t="shared" si="49"/>
        <v>8.1293558972528725E-4</v>
      </c>
      <c r="P187">
        <f t="shared" si="49"/>
        <v>0</v>
      </c>
      <c r="Q187">
        <f t="shared" si="49"/>
        <v>0</v>
      </c>
      <c r="S187">
        <f t="shared" si="50"/>
        <v>1.3372428268193851E-4</v>
      </c>
      <c r="T187">
        <f t="shared" si="50"/>
        <v>5.2201655717619075E-4</v>
      </c>
      <c r="U187">
        <f t="shared" si="50"/>
        <v>8.1359703655489897E-4</v>
      </c>
      <c r="V187">
        <f t="shared" si="50"/>
        <v>0</v>
      </c>
      <c r="W187">
        <f t="shared" si="50"/>
        <v>0</v>
      </c>
      <c r="Y187" t="str">
        <f t="shared" si="43"/>
        <v>2023-26</v>
      </c>
      <c r="Z187">
        <f t="shared" ca="1" si="35"/>
        <v>1.4745394160578342E-4</v>
      </c>
      <c r="AA187">
        <f t="shared" ca="1" si="36"/>
        <v>5.0014024984833662E-4</v>
      </c>
      <c r="AB187">
        <f t="shared" ca="1" si="37"/>
        <v>8.3682618060112036E-4</v>
      </c>
      <c r="AC187">
        <f t="shared" ca="1" si="38"/>
        <v>0</v>
      </c>
      <c r="AD187" t="e">
        <f t="shared" ca="1" si="39"/>
        <v>#NUM!</v>
      </c>
      <c r="AF187" t="str">
        <f t="shared" si="44"/>
        <v>2023-26</v>
      </c>
      <c r="AG187">
        <f t="shared" ca="1" si="45"/>
        <v>2.0038765427149673E-2</v>
      </c>
      <c r="AH187">
        <f t="shared" ca="1" si="45"/>
        <v>6.481393653276124E-2</v>
      </c>
      <c r="AI187">
        <f t="shared" ca="1" si="40"/>
        <v>0.11202737337031254</v>
      </c>
      <c r="AJ187">
        <f t="shared" ca="1" si="40"/>
        <v>8.9343418483260675E-2</v>
      </c>
      <c r="AK187" t="e">
        <f t="shared" ca="1" si="40"/>
        <v>#NUM!</v>
      </c>
      <c r="AM187">
        <f t="shared" ca="1" si="46"/>
        <v>3.2344276282084516</v>
      </c>
      <c r="AN187">
        <f t="shared" ca="1" si="46"/>
        <v>5.5905326991118631</v>
      </c>
      <c r="AO187">
        <f t="shared" ca="1" si="46"/>
        <v>4.4585290849411843</v>
      </c>
      <c r="AP187" t="e">
        <f t="shared" ca="1" si="41"/>
        <v>#NUM!</v>
      </c>
      <c r="AR187" t="str">
        <f t="shared" si="47"/>
        <v>2023-26</v>
      </c>
      <c r="AS187">
        <f t="shared" ca="1" si="48"/>
        <v>1.4979151678277618</v>
      </c>
      <c r="AT187">
        <f t="shared" ca="1" si="48"/>
        <v>1.9234797202357243</v>
      </c>
      <c r="AU187" t="e">
        <f t="shared" ca="1" si="48"/>
        <v>#DIV/0!</v>
      </c>
      <c r="AV187" t="e">
        <f t="shared" ca="1" si="42"/>
        <v>#NUM!</v>
      </c>
    </row>
    <row r="188" spans="1:48" x14ac:dyDescent="0.25">
      <c r="A188" s="1" t="s">
        <v>138</v>
      </c>
      <c r="B188" s="10">
        <v>9474719</v>
      </c>
      <c r="C188" s="10">
        <v>653236</v>
      </c>
      <c r="D188" s="10">
        <v>403148</v>
      </c>
      <c r="E188" s="10">
        <v>11</v>
      </c>
      <c r="F188" s="10">
        <v>6</v>
      </c>
      <c r="G188" s="10">
        <v>1276</v>
      </c>
      <c r="H188" s="10">
        <v>342</v>
      </c>
      <c r="I188" s="10">
        <v>340</v>
      </c>
      <c r="J188" s="10">
        <v>0</v>
      </c>
      <c r="K188" s="10">
        <v>0</v>
      </c>
      <c r="M188">
        <f t="shared" si="49"/>
        <v>1.3467417872762243E-4</v>
      </c>
      <c r="N188">
        <f t="shared" si="49"/>
        <v>5.235473856309205E-4</v>
      </c>
      <c r="O188">
        <f t="shared" si="49"/>
        <v>8.4336273527339833E-4</v>
      </c>
      <c r="P188">
        <f t="shared" si="49"/>
        <v>0</v>
      </c>
      <c r="Q188">
        <f t="shared" si="49"/>
        <v>0</v>
      </c>
      <c r="S188">
        <f t="shared" si="50"/>
        <v>1.3469231850852389E-4</v>
      </c>
      <c r="T188">
        <f t="shared" si="50"/>
        <v>5.2382164305405841E-4</v>
      </c>
      <c r="U188">
        <f t="shared" si="50"/>
        <v>8.4407464644803019E-4</v>
      </c>
      <c r="V188">
        <f t="shared" si="50"/>
        <v>0</v>
      </c>
      <c r="W188">
        <f t="shared" si="50"/>
        <v>0</v>
      </c>
      <c r="Y188" t="str">
        <f t="shared" si="43"/>
        <v>2023-27</v>
      </c>
      <c r="Z188">
        <f t="shared" ca="1" si="35"/>
        <v>1.4864548596332341E-4</v>
      </c>
      <c r="AA188">
        <f t="shared" ca="1" si="36"/>
        <v>5.0168608699522124E-4</v>
      </c>
      <c r="AB188">
        <f t="shared" ca="1" si="37"/>
        <v>8.6838287683106989E-4</v>
      </c>
      <c r="AC188">
        <f t="shared" ca="1" si="38"/>
        <v>0</v>
      </c>
      <c r="AD188" t="e">
        <f t="shared" ca="1" si="39"/>
        <v>#NUM!</v>
      </c>
      <c r="AF188" t="str">
        <f t="shared" si="44"/>
        <v>2023-27</v>
      </c>
      <c r="AG188">
        <f t="shared" ca="1" si="45"/>
        <v>2.0187410913112998E-2</v>
      </c>
      <c r="AH188">
        <f t="shared" ca="1" si="45"/>
        <v>6.5315622619756458E-2</v>
      </c>
      <c r="AI188">
        <f t="shared" ca="1" si="40"/>
        <v>0.11289575624714361</v>
      </c>
      <c r="AJ188">
        <f t="shared" ca="1" si="40"/>
        <v>8.9343418483260675E-2</v>
      </c>
      <c r="AK188" t="e">
        <f t="shared" ca="1" si="40"/>
        <v>#NUM!</v>
      </c>
      <c r="AM188">
        <f t="shared" ca="1" si="46"/>
        <v>3.2354630765121959</v>
      </c>
      <c r="AN188">
        <f t="shared" ca="1" si="46"/>
        <v>5.5923841216215937</v>
      </c>
      <c r="AO188">
        <f t="shared" ca="1" si="46"/>
        <v>4.4256997030375249</v>
      </c>
      <c r="AP188" t="e">
        <f t="shared" ca="1" si="41"/>
        <v>#NUM!</v>
      </c>
      <c r="AR188" t="str">
        <f t="shared" si="47"/>
        <v>2023-27</v>
      </c>
      <c r="AS188">
        <f t="shared" ca="1" si="48"/>
        <v>1.4983947004987523</v>
      </c>
      <c r="AT188">
        <f t="shared" ca="1" si="48"/>
        <v>1.9241167210087671</v>
      </c>
      <c r="AU188" t="e">
        <f t="shared" ca="1" si="48"/>
        <v>#DIV/0!</v>
      </c>
      <c r="AV188" t="e">
        <f t="shared" ca="1" si="42"/>
        <v>#NUM!</v>
      </c>
    </row>
    <row r="189" spans="1:48" x14ac:dyDescent="0.25">
      <c r="A189" s="1" t="s">
        <v>139</v>
      </c>
      <c r="B189" s="10">
        <v>9473443</v>
      </c>
      <c r="C189" s="10">
        <v>652894</v>
      </c>
      <c r="D189" s="10">
        <v>402808</v>
      </c>
      <c r="E189" s="10">
        <v>11</v>
      </c>
      <c r="F189" s="10">
        <v>6</v>
      </c>
      <c r="G189" s="10">
        <v>1313</v>
      </c>
      <c r="H189" s="10">
        <v>377</v>
      </c>
      <c r="I189" s="10">
        <v>371</v>
      </c>
      <c r="J189" s="10">
        <v>0</v>
      </c>
      <c r="K189" s="10">
        <v>0</v>
      </c>
      <c r="M189">
        <f t="shared" si="49"/>
        <v>1.3859797330284247E-4</v>
      </c>
      <c r="N189">
        <f t="shared" si="49"/>
        <v>5.7742910794095215E-4</v>
      </c>
      <c r="O189">
        <f t="shared" si="49"/>
        <v>9.2103433894063678E-4</v>
      </c>
      <c r="P189">
        <f t="shared" si="49"/>
        <v>0</v>
      </c>
      <c r="Q189">
        <f t="shared" si="49"/>
        <v>0</v>
      </c>
      <c r="S189">
        <f t="shared" si="50"/>
        <v>1.386171855857412E-4</v>
      </c>
      <c r="T189">
        <f t="shared" si="50"/>
        <v>5.7776274102762045E-4</v>
      </c>
      <c r="U189">
        <f t="shared" si="50"/>
        <v>9.2188349052182061E-4</v>
      </c>
      <c r="V189">
        <f t="shared" si="50"/>
        <v>0</v>
      </c>
      <c r="W189">
        <f t="shared" si="50"/>
        <v>0</v>
      </c>
      <c r="Y189" t="str">
        <f t="shared" si="43"/>
        <v>2023-28</v>
      </c>
      <c r="Z189">
        <f t="shared" ca="1" si="35"/>
        <v>1.5310478384348336E-4</v>
      </c>
      <c r="AA189">
        <f t="shared" ca="1" si="36"/>
        <v>5.5314531721837841E-4</v>
      </c>
      <c r="AB189">
        <f t="shared" ca="1" si="37"/>
        <v>9.4866074066039666E-4</v>
      </c>
      <c r="AC189">
        <f t="shared" ca="1" si="38"/>
        <v>0</v>
      </c>
      <c r="AD189" t="e">
        <f t="shared" ca="1" si="39"/>
        <v>#NUM!</v>
      </c>
      <c r="AF189" t="str">
        <f t="shared" si="44"/>
        <v>2023-28</v>
      </c>
      <c r="AG189">
        <f t="shared" ca="1" si="45"/>
        <v>2.0340515696956482E-2</v>
      </c>
      <c r="AH189">
        <f t="shared" ca="1" si="45"/>
        <v>6.586876793697484E-2</v>
      </c>
      <c r="AI189">
        <f t="shared" ca="1" si="40"/>
        <v>0.11384441698780401</v>
      </c>
      <c r="AJ189">
        <f t="shared" ca="1" si="40"/>
        <v>8.9343418483260675E-2</v>
      </c>
      <c r="AK189" t="e">
        <f t="shared" ca="1" si="40"/>
        <v>#NUM!</v>
      </c>
      <c r="AM189">
        <f t="shared" ca="1" si="46"/>
        <v>3.2383037341983751</v>
      </c>
      <c r="AN189">
        <f t="shared" ca="1" si="46"/>
        <v>5.5969287447730913</v>
      </c>
      <c r="AO189">
        <f t="shared" ca="1" si="46"/>
        <v>4.392387086657247</v>
      </c>
      <c r="AP189" t="e">
        <f t="shared" ca="1" si="41"/>
        <v>#NUM!</v>
      </c>
      <c r="AR189" t="str">
        <f t="shared" si="47"/>
        <v>2023-28</v>
      </c>
      <c r="AS189">
        <f t="shared" ca="1" si="48"/>
        <v>1.4997102545082546</v>
      </c>
      <c r="AT189">
        <f t="shared" ca="1" si="48"/>
        <v>1.9256803448955226</v>
      </c>
      <c r="AU189" t="e">
        <f t="shared" ca="1" si="48"/>
        <v>#DIV/0!</v>
      </c>
      <c r="AV189" t="e">
        <f t="shared" ca="1" si="42"/>
        <v>#NUM!</v>
      </c>
    </row>
    <row r="190" spans="1:48" x14ac:dyDescent="0.25">
      <c r="A190" s="1" t="s">
        <v>140</v>
      </c>
      <c r="B190" s="10">
        <v>9472130</v>
      </c>
      <c r="C190" s="10">
        <v>652517</v>
      </c>
      <c r="D190" s="10">
        <v>402437</v>
      </c>
      <c r="E190" s="10">
        <v>11</v>
      </c>
      <c r="F190" s="10">
        <v>6</v>
      </c>
      <c r="G190" s="10">
        <v>1265</v>
      </c>
      <c r="H190" s="10">
        <v>344</v>
      </c>
      <c r="I190" s="10">
        <v>363</v>
      </c>
      <c r="J190" s="10">
        <v>0</v>
      </c>
      <c r="K190" s="10">
        <v>0</v>
      </c>
      <c r="M190">
        <f t="shared" si="49"/>
        <v>1.3354968734592958E-4</v>
      </c>
      <c r="N190">
        <f t="shared" si="49"/>
        <v>5.2718932993316646E-4</v>
      </c>
      <c r="O190">
        <f t="shared" si="49"/>
        <v>9.020045373561576E-4</v>
      </c>
      <c r="P190">
        <f t="shared" si="49"/>
        <v>0</v>
      </c>
      <c r="Q190">
        <f t="shared" si="49"/>
        <v>0</v>
      </c>
      <c r="S190">
        <f t="shared" si="50"/>
        <v>1.3356752544576046E-4</v>
      </c>
      <c r="T190">
        <f t="shared" si="50"/>
        <v>5.2746741735035024E-4</v>
      </c>
      <c r="U190">
        <f t="shared" si="50"/>
        <v>9.0281894540861891E-4</v>
      </c>
      <c r="V190">
        <f t="shared" si="50"/>
        <v>0</v>
      </c>
      <c r="W190">
        <f t="shared" si="50"/>
        <v>0</v>
      </c>
      <c r="Y190" t="str">
        <f t="shared" si="43"/>
        <v>2023-29</v>
      </c>
      <c r="Z190">
        <f t="shared" ca="1" si="35"/>
        <v>1.4765064588127672E-4</v>
      </c>
      <c r="AA190">
        <f t="shared" ca="1" si="36"/>
        <v>5.0480824111290008E-4</v>
      </c>
      <c r="AB190">
        <f t="shared" ca="1" si="37"/>
        <v>9.2926600443750428E-4</v>
      </c>
      <c r="AC190">
        <f t="shared" ca="1" si="38"/>
        <v>0</v>
      </c>
      <c r="AD190" t="e">
        <f t="shared" ca="1" si="39"/>
        <v>#NUM!</v>
      </c>
      <c r="AF190" t="str">
        <f t="shared" si="44"/>
        <v>2023-29</v>
      </c>
      <c r="AG190">
        <f t="shared" ca="1" si="45"/>
        <v>2.048816634283776E-2</v>
      </c>
      <c r="AH190">
        <f t="shared" ca="1" si="45"/>
        <v>6.6373576178087743E-2</v>
      </c>
      <c r="AI190">
        <f t="shared" ca="1" si="40"/>
        <v>0.11477368299224151</v>
      </c>
      <c r="AJ190">
        <f t="shared" ca="1" si="40"/>
        <v>8.9343418483260675E-2</v>
      </c>
      <c r="AK190" t="e">
        <f t="shared" ca="1" si="40"/>
        <v>#NUM!</v>
      </c>
      <c r="AM190">
        <f t="shared" ca="1" si="46"/>
        <v>3.2396054906734282</v>
      </c>
      <c r="AN190">
        <f t="shared" ca="1" si="46"/>
        <v>5.6019499779375828</v>
      </c>
      <c r="AO190">
        <f t="shared" ca="1" si="46"/>
        <v>4.3607327756050402</v>
      </c>
      <c r="AP190" t="e">
        <f t="shared" ca="1" si="41"/>
        <v>#NUM!</v>
      </c>
      <c r="AR190" t="str">
        <f t="shared" si="47"/>
        <v>2023-29</v>
      </c>
      <c r="AS190">
        <f t="shared" ca="1" si="48"/>
        <v>1.5003131187528567</v>
      </c>
      <c r="AT190">
        <f t="shared" ca="1" si="48"/>
        <v>1.9274079513119933</v>
      </c>
      <c r="AU190" t="e">
        <f t="shared" ca="1" si="48"/>
        <v>#DIV/0!</v>
      </c>
      <c r="AV190" t="e">
        <f t="shared" ca="1" si="42"/>
        <v>#NUM!</v>
      </c>
    </row>
    <row r="191" spans="1:48" x14ac:dyDescent="0.25">
      <c r="A191" s="1" t="s">
        <v>141</v>
      </c>
      <c r="B191" s="10">
        <v>9470865</v>
      </c>
      <c r="C191" s="10">
        <v>652173</v>
      </c>
      <c r="D191" s="10">
        <v>402074</v>
      </c>
      <c r="E191" s="10">
        <v>11</v>
      </c>
      <c r="F191" s="10">
        <v>6</v>
      </c>
      <c r="G191" s="10">
        <v>1218</v>
      </c>
      <c r="H191" s="10">
        <v>322</v>
      </c>
      <c r="I191" s="10">
        <v>336</v>
      </c>
      <c r="J191" s="10">
        <v>0</v>
      </c>
      <c r="K191" s="10">
        <v>0</v>
      </c>
      <c r="M191">
        <f t="shared" si="49"/>
        <v>1.2860493735260717E-4</v>
      </c>
      <c r="N191">
        <f t="shared" si="49"/>
        <v>4.9373402456096775E-4</v>
      </c>
      <c r="O191">
        <f t="shared" si="49"/>
        <v>8.356670662614345E-4</v>
      </c>
      <c r="P191">
        <f t="shared" si="49"/>
        <v>0</v>
      </c>
      <c r="Q191">
        <f t="shared" si="49"/>
        <v>0</v>
      </c>
      <c r="S191">
        <f t="shared" si="50"/>
        <v>1.2862147888724742E-4</v>
      </c>
      <c r="T191">
        <f t="shared" si="50"/>
        <v>4.9397792831139655E-4</v>
      </c>
      <c r="U191">
        <f t="shared" si="50"/>
        <v>8.36366038528084E-4</v>
      </c>
      <c r="V191">
        <f t="shared" si="50"/>
        <v>0</v>
      </c>
      <c r="W191">
        <f t="shared" si="50"/>
        <v>0</v>
      </c>
      <c r="Y191" t="str">
        <f t="shared" si="43"/>
        <v>2023-30</v>
      </c>
      <c r="Z191">
        <f t="shared" ca="1" si="35"/>
        <v>1.4230191910408551E-4</v>
      </c>
      <c r="AA191">
        <f t="shared" ca="1" si="36"/>
        <v>4.7258445610634119E-4</v>
      </c>
      <c r="AB191">
        <f t="shared" ca="1" si="37"/>
        <v>8.6107359144754249E-4</v>
      </c>
      <c r="AC191">
        <f t="shared" ca="1" si="38"/>
        <v>0</v>
      </c>
      <c r="AD191" t="e">
        <f t="shared" ca="1" si="39"/>
        <v>#NUM!</v>
      </c>
      <c r="AF191" t="str">
        <f t="shared" si="44"/>
        <v>2023-30</v>
      </c>
      <c r="AG191">
        <f t="shared" ca="1" si="45"/>
        <v>2.0630468261941846E-2</v>
      </c>
      <c r="AH191">
        <f t="shared" ca="1" si="45"/>
        <v>6.6846160634194088E-2</v>
      </c>
      <c r="AI191">
        <f t="shared" ca="1" si="40"/>
        <v>0.11563475658368906</v>
      </c>
      <c r="AJ191">
        <f t="shared" ca="1" si="40"/>
        <v>8.9343418483260675E-2</v>
      </c>
      <c r="AK191" t="e">
        <f t="shared" ca="1" si="40"/>
        <v>#NUM!</v>
      </c>
      <c r="AM191">
        <f t="shared" ca="1" si="46"/>
        <v>3.2401669116502245</v>
      </c>
      <c r="AN191">
        <f t="shared" ca="1" si="46"/>
        <v>5.6050475983139378</v>
      </c>
      <c r="AO191">
        <f t="shared" ca="1" si="46"/>
        <v>4.33065393130593</v>
      </c>
      <c r="AP191" t="e">
        <f t="shared" ca="1" si="41"/>
        <v>#NUM!</v>
      </c>
      <c r="AR191" t="str">
        <f t="shared" si="47"/>
        <v>2023-30</v>
      </c>
      <c r="AS191">
        <f t="shared" ca="1" si="48"/>
        <v>1.5005731217868852</v>
      </c>
      <c r="AT191">
        <f t="shared" ca="1" si="48"/>
        <v>1.9284737191548063</v>
      </c>
      <c r="AU191" t="e">
        <f t="shared" ca="1" si="48"/>
        <v>#DIV/0!</v>
      </c>
      <c r="AV191" t="e">
        <f t="shared" ca="1" si="42"/>
        <v>#NUM!</v>
      </c>
    </row>
    <row r="192" spans="1:48" x14ac:dyDescent="0.25">
      <c r="A192" s="1" t="s">
        <v>142</v>
      </c>
      <c r="B192" s="10">
        <v>9469647</v>
      </c>
      <c r="C192" s="10">
        <v>651851</v>
      </c>
      <c r="D192" s="10">
        <v>401738</v>
      </c>
      <c r="E192" s="10">
        <v>11</v>
      </c>
      <c r="F192" s="10">
        <v>6</v>
      </c>
      <c r="G192" s="10">
        <v>1207</v>
      </c>
      <c r="H192" s="10">
        <v>351</v>
      </c>
      <c r="I192" s="10">
        <v>333</v>
      </c>
      <c r="J192" s="10">
        <v>0</v>
      </c>
      <c r="K192" s="10">
        <v>0</v>
      </c>
      <c r="M192">
        <f t="shared" si="49"/>
        <v>1.2745987258025562E-4</v>
      </c>
      <c r="N192">
        <f t="shared" si="49"/>
        <v>5.3846661276886899E-4</v>
      </c>
      <c r="O192">
        <f t="shared" si="49"/>
        <v>8.2889843629430126E-4</v>
      </c>
      <c r="P192">
        <f t="shared" si="49"/>
        <v>0</v>
      </c>
      <c r="Q192">
        <f t="shared" si="49"/>
        <v>0</v>
      </c>
      <c r="S192">
        <f t="shared" si="50"/>
        <v>1.2747612084297436E-4</v>
      </c>
      <c r="T192">
        <f t="shared" si="50"/>
        <v>5.3875672830400526E-4</v>
      </c>
      <c r="U192">
        <f t="shared" si="50"/>
        <v>8.2958612647554672E-4</v>
      </c>
      <c r="V192">
        <f t="shared" si="50"/>
        <v>0</v>
      </c>
      <c r="W192">
        <f t="shared" si="50"/>
        <v>0</v>
      </c>
      <c r="Y192" t="str">
        <f t="shared" si="43"/>
        <v>2023-31</v>
      </c>
      <c r="Z192">
        <f t="shared" ca="1" si="35"/>
        <v>1.4115260084863611E-4</v>
      </c>
      <c r="AA192">
        <f t="shared" ca="1" si="36"/>
        <v>5.1523538970738123E-4</v>
      </c>
      <c r="AB192">
        <f t="shared" ca="1" si="37"/>
        <v>8.5429891698034232E-4</v>
      </c>
      <c r="AC192">
        <f t="shared" ca="1" si="38"/>
        <v>0</v>
      </c>
      <c r="AD192" t="e">
        <f t="shared" ca="1" si="39"/>
        <v>#NUM!</v>
      </c>
      <c r="AF192" t="str">
        <f t="shared" si="44"/>
        <v>2023-31</v>
      </c>
      <c r="AG192">
        <f t="shared" ca="1" si="45"/>
        <v>2.0771620862790482E-2</v>
      </c>
      <c r="AH192">
        <f t="shared" ca="1" si="45"/>
        <v>6.7361396023901468E-2</v>
      </c>
      <c r="AI192">
        <f t="shared" ca="1" si="40"/>
        <v>0.1164890555006694</v>
      </c>
      <c r="AJ192">
        <f t="shared" ca="1" si="40"/>
        <v>8.9343418483260675E-2</v>
      </c>
      <c r="AK192" t="e">
        <f t="shared" ca="1" si="40"/>
        <v>#NUM!</v>
      </c>
      <c r="AM192">
        <f t="shared" ca="1" si="46"/>
        <v>3.2429532807702164</v>
      </c>
      <c r="AN192">
        <f t="shared" ca="1" si="46"/>
        <v>5.6080869312102459</v>
      </c>
      <c r="AO192">
        <f t="shared" ca="1" si="46"/>
        <v>4.3012251703143294</v>
      </c>
      <c r="AP192" t="e">
        <f t="shared" ca="1" si="41"/>
        <v>#NUM!</v>
      </c>
      <c r="AR192" t="str">
        <f t="shared" si="47"/>
        <v>2023-31</v>
      </c>
      <c r="AS192">
        <f t="shared" ca="1" si="48"/>
        <v>1.501863533893065</v>
      </c>
      <c r="AT192">
        <f t="shared" ca="1" si="48"/>
        <v>1.9295194325963934</v>
      </c>
      <c r="AU192" t="e">
        <f t="shared" ca="1" si="48"/>
        <v>#DIV/0!</v>
      </c>
      <c r="AV192" t="e">
        <f t="shared" ca="1" si="42"/>
        <v>#NUM!</v>
      </c>
    </row>
    <row r="193" spans="1:48" x14ac:dyDescent="0.25">
      <c r="A193" s="1" t="s">
        <v>143</v>
      </c>
      <c r="B193" s="10">
        <v>9468440</v>
      </c>
      <c r="C193" s="10">
        <v>651500</v>
      </c>
      <c r="D193" s="10">
        <v>401405</v>
      </c>
      <c r="E193" s="10">
        <v>11</v>
      </c>
      <c r="F193" s="10">
        <v>6</v>
      </c>
      <c r="G193" s="10">
        <v>1316</v>
      </c>
      <c r="H193" s="10">
        <v>353</v>
      </c>
      <c r="I193" s="10">
        <v>331</v>
      </c>
      <c r="J193" s="10">
        <v>0</v>
      </c>
      <c r="K193" s="10">
        <v>0</v>
      </c>
      <c r="M193">
        <f t="shared" si="49"/>
        <v>1.3898804871763457E-4</v>
      </c>
      <c r="N193">
        <f t="shared" si="49"/>
        <v>5.418265541059094E-4</v>
      </c>
      <c r="O193">
        <f t="shared" si="49"/>
        <v>8.2460357992551162E-4</v>
      </c>
      <c r="P193">
        <f t="shared" si="49"/>
        <v>0</v>
      </c>
      <c r="Q193">
        <f t="shared" si="49"/>
        <v>0</v>
      </c>
      <c r="S193">
        <f t="shared" si="50"/>
        <v>1.3900736930437443E-4</v>
      </c>
      <c r="T193">
        <f t="shared" si="50"/>
        <v>5.4212030255123222E-4</v>
      </c>
      <c r="U193">
        <f t="shared" si="50"/>
        <v>8.2528415900017188E-4</v>
      </c>
      <c r="V193">
        <f t="shared" si="50"/>
        <v>0</v>
      </c>
      <c r="W193">
        <f t="shared" si="50"/>
        <v>0</v>
      </c>
      <c r="Y193" t="str">
        <f t="shared" si="43"/>
        <v>2023-32</v>
      </c>
      <c r="Z193">
        <f t="shared" ca="1" si="35"/>
        <v>1.5404962918749051E-4</v>
      </c>
      <c r="AA193">
        <f t="shared" ca="1" si="36"/>
        <v>5.1826244626497291E-4</v>
      </c>
      <c r="AB193">
        <f t="shared" ca="1" si="37"/>
        <v>8.5007330703471343E-4</v>
      </c>
      <c r="AC193">
        <f t="shared" ca="1" si="38"/>
        <v>0</v>
      </c>
      <c r="AD193" t="e">
        <f t="shared" ca="1" si="39"/>
        <v>#NUM!</v>
      </c>
      <c r="AF193" t="str">
        <f t="shared" si="44"/>
        <v>2023-32</v>
      </c>
      <c r="AG193">
        <f t="shared" ca="1" si="45"/>
        <v>2.0925670491977973E-2</v>
      </c>
      <c r="AH193">
        <f t="shared" ca="1" si="45"/>
        <v>6.7879658470166443E-2</v>
      </c>
      <c r="AI193">
        <f t="shared" ca="1" si="40"/>
        <v>0.11733912880770411</v>
      </c>
      <c r="AJ193">
        <f t="shared" ca="1" si="40"/>
        <v>8.9343418483260675E-2</v>
      </c>
      <c r="AK193" t="e">
        <f t="shared" ca="1" si="40"/>
        <v>#NUM!</v>
      </c>
      <c r="AM193">
        <f t="shared" ca="1" si="46"/>
        <v>3.2438462842176867</v>
      </c>
      <c r="AN193">
        <f t="shared" ca="1" si="46"/>
        <v>5.607425045361726</v>
      </c>
      <c r="AO193">
        <f t="shared" ca="1" si="46"/>
        <v>4.2695606106151391</v>
      </c>
      <c r="AP193" t="e">
        <f t="shared" ca="1" si="41"/>
        <v>#NUM!</v>
      </c>
      <c r="AR193" t="str">
        <f t="shared" si="47"/>
        <v>2023-32</v>
      </c>
      <c r="AS193">
        <f t="shared" ca="1" si="48"/>
        <v>1.502277098072774</v>
      </c>
      <c r="AT193">
        <f t="shared" ca="1" si="48"/>
        <v>1.929291704028248</v>
      </c>
      <c r="AU193" t="e">
        <f t="shared" ca="1" si="48"/>
        <v>#DIV/0!</v>
      </c>
      <c r="AV193" t="e">
        <f t="shared" ca="1" si="42"/>
        <v>#NUM!</v>
      </c>
    </row>
    <row r="194" spans="1:48" x14ac:dyDescent="0.25">
      <c r="A194" s="1" t="s">
        <v>144</v>
      </c>
      <c r="B194" s="10">
        <v>9467124</v>
      </c>
      <c r="C194" s="10">
        <v>651147</v>
      </c>
      <c r="D194" s="10">
        <v>401074</v>
      </c>
      <c r="E194" s="10">
        <v>11</v>
      </c>
      <c r="F194" s="10">
        <v>6</v>
      </c>
      <c r="G194" s="10">
        <v>1376</v>
      </c>
      <c r="H194" s="10">
        <v>342</v>
      </c>
      <c r="I194" s="10">
        <v>420</v>
      </c>
      <c r="J194" s="10">
        <v>0</v>
      </c>
      <c r="K194" s="10">
        <v>0</v>
      </c>
      <c r="M194">
        <f t="shared" si="49"/>
        <v>1.4534509107517763E-4</v>
      </c>
      <c r="N194">
        <f t="shared" si="49"/>
        <v>5.2522702246958063E-4</v>
      </c>
      <c r="O194">
        <f t="shared" si="49"/>
        <v>1.0471882994160678E-3</v>
      </c>
      <c r="P194">
        <f t="shared" si="49"/>
        <v>0</v>
      </c>
      <c r="Q194">
        <f t="shared" si="49"/>
        <v>0</v>
      </c>
      <c r="S194">
        <f t="shared" si="50"/>
        <v>1.4536621959758135E-4</v>
      </c>
      <c r="T194">
        <f t="shared" si="50"/>
        <v>5.2550304295512044E-4</v>
      </c>
      <c r="U194">
        <f t="shared" si="50"/>
        <v>1.048286148301657E-3</v>
      </c>
      <c r="V194">
        <f t="shared" si="50"/>
        <v>0</v>
      </c>
      <c r="W194">
        <f t="shared" si="50"/>
        <v>0</v>
      </c>
      <c r="Y194" t="str">
        <f t="shared" si="43"/>
        <v>2023-33</v>
      </c>
      <c r="Z194">
        <f t="shared" ca="1" si="35"/>
        <v>1.6123121115143397E-4</v>
      </c>
      <c r="AA194">
        <f t="shared" ca="1" si="36"/>
        <v>5.0219269810641235E-4</v>
      </c>
      <c r="AB194">
        <f t="shared" ca="1" si="37"/>
        <v>1.0800334646105883E-3</v>
      </c>
      <c r="AC194">
        <f t="shared" ca="1" si="38"/>
        <v>0</v>
      </c>
      <c r="AD194" t="e">
        <f t="shared" ca="1" si="39"/>
        <v>#NUM!</v>
      </c>
      <c r="AF194" t="str">
        <f t="shared" si="44"/>
        <v>2023-33</v>
      </c>
      <c r="AG194">
        <f t="shared" ca="1" si="45"/>
        <v>2.1086901703129407E-2</v>
      </c>
      <c r="AH194">
        <f t="shared" ca="1" si="45"/>
        <v>6.8381851168272861E-2</v>
      </c>
      <c r="AI194">
        <f t="shared" ca="1" si="40"/>
        <v>0.11841916227231471</v>
      </c>
      <c r="AJ194">
        <f t="shared" ca="1" si="40"/>
        <v>8.9343418483260675E-2</v>
      </c>
      <c r="AK194" t="e">
        <f t="shared" ca="1" si="40"/>
        <v>#NUM!</v>
      </c>
      <c r="AM194">
        <f t="shared" ca="1" si="46"/>
        <v>3.2428591042431156</v>
      </c>
      <c r="AN194">
        <f t="shared" ca="1" si="46"/>
        <v>5.6157686861479839</v>
      </c>
      <c r="AO194">
        <f t="shared" ca="1" si="46"/>
        <v>4.2369153961580635</v>
      </c>
      <c r="AP194" t="e">
        <f t="shared" ca="1" si="41"/>
        <v>#NUM!</v>
      </c>
      <c r="AR194" t="str">
        <f t="shared" si="47"/>
        <v>2023-33</v>
      </c>
      <c r="AS194">
        <f t="shared" ca="1" si="48"/>
        <v>1.5018199192370538</v>
      </c>
      <c r="AT194">
        <f t="shared" ca="1" si="48"/>
        <v>1.9321624186289958</v>
      </c>
      <c r="AU194" t="e">
        <f t="shared" ca="1" si="48"/>
        <v>#DIV/0!</v>
      </c>
      <c r="AV194" t="e">
        <f t="shared" ca="1" si="42"/>
        <v>#NUM!</v>
      </c>
    </row>
    <row r="195" spans="1:48" x14ac:dyDescent="0.25">
      <c r="A195" s="1" t="s">
        <v>145</v>
      </c>
      <c r="B195" s="10">
        <v>9465748</v>
      </c>
      <c r="C195" s="10">
        <v>650805</v>
      </c>
      <c r="D195" s="10">
        <v>400654</v>
      </c>
      <c r="E195" s="10">
        <v>11</v>
      </c>
      <c r="F195" s="10">
        <v>6</v>
      </c>
      <c r="G195" s="10">
        <v>1412</v>
      </c>
      <c r="H195" s="10">
        <v>412</v>
      </c>
      <c r="I195" s="10">
        <v>377</v>
      </c>
      <c r="J195" s="10">
        <v>0</v>
      </c>
      <c r="K195" s="10">
        <v>0</v>
      </c>
      <c r="M195">
        <f t="shared" si="49"/>
        <v>1.4916940531271275E-4</v>
      </c>
      <c r="N195">
        <f t="shared" si="49"/>
        <v>6.3306213074576869E-4</v>
      </c>
      <c r="O195">
        <f t="shared" si="49"/>
        <v>9.4096152790188045E-4</v>
      </c>
      <c r="P195">
        <f t="shared" si="49"/>
        <v>0</v>
      </c>
      <c r="Q195">
        <f t="shared" si="49"/>
        <v>0</v>
      </c>
      <c r="S195">
        <f t="shared" si="50"/>
        <v>1.491916604207203E-4</v>
      </c>
      <c r="T195">
        <f t="shared" si="50"/>
        <v>6.3346317346143002E-4</v>
      </c>
      <c r="U195">
        <f t="shared" si="50"/>
        <v>9.418478400433579E-4</v>
      </c>
      <c r="V195">
        <f t="shared" si="50"/>
        <v>0</v>
      </c>
      <c r="W195">
        <f t="shared" si="50"/>
        <v>0</v>
      </c>
      <c r="Y195" t="str">
        <f t="shared" si="43"/>
        <v>2023-34</v>
      </c>
      <c r="Z195">
        <f t="shared" ca="1" si="35"/>
        <v>1.6561243962123602E-4</v>
      </c>
      <c r="AA195">
        <f t="shared" ca="1" si="36"/>
        <v>6.0514245207810425E-4</v>
      </c>
      <c r="AB195">
        <f t="shared" ca="1" si="37"/>
        <v>9.7060518282080844E-4</v>
      </c>
      <c r="AC195">
        <f t="shared" ca="1" si="38"/>
        <v>0</v>
      </c>
      <c r="AD195" t="e">
        <f t="shared" ca="1" si="39"/>
        <v>#NUM!</v>
      </c>
      <c r="AF195" t="str">
        <f t="shared" si="44"/>
        <v>2023-34</v>
      </c>
      <c r="AG195">
        <f t="shared" ca="1" si="45"/>
        <v>2.1252514142750645E-2</v>
      </c>
      <c r="AH195">
        <f t="shared" ca="1" si="45"/>
        <v>6.8986993620350961E-2</v>
      </c>
      <c r="AI195">
        <f t="shared" ca="1" si="40"/>
        <v>0.11938976745513552</v>
      </c>
      <c r="AJ195">
        <f t="shared" ca="1" si="40"/>
        <v>8.9343418483260675E-2</v>
      </c>
      <c r="AK195" t="e">
        <f t="shared" ca="1" si="40"/>
        <v>#NUM!</v>
      </c>
      <c r="AM195">
        <f t="shared" ca="1" si="46"/>
        <v>3.2460627084858484</v>
      </c>
      <c r="AN195">
        <f t="shared" ca="1" si="46"/>
        <v>5.6176773558746254</v>
      </c>
      <c r="AO195">
        <f t="shared" ca="1" si="46"/>
        <v>4.2038987897220732</v>
      </c>
      <c r="AP195" t="e">
        <f t="shared" ca="1" si="41"/>
        <v>#NUM!</v>
      </c>
      <c r="AR195" t="str">
        <f t="shared" si="47"/>
        <v>2023-34</v>
      </c>
      <c r="AS195">
        <f t="shared" ca="1" si="48"/>
        <v>1.5033035596020616</v>
      </c>
      <c r="AT195">
        <f t="shared" ca="1" si="48"/>
        <v>1.9328191158901362</v>
      </c>
      <c r="AU195" t="e">
        <f t="shared" ca="1" si="48"/>
        <v>#DIV/0!</v>
      </c>
      <c r="AV195" t="e">
        <f t="shared" ca="1" si="42"/>
        <v>#NUM!</v>
      </c>
    </row>
    <row r="196" spans="1:48" x14ac:dyDescent="0.25">
      <c r="A196" s="1" t="s">
        <v>146</v>
      </c>
      <c r="B196" s="10">
        <v>9464336</v>
      </c>
      <c r="C196" s="10">
        <v>650393</v>
      </c>
      <c r="D196" s="10">
        <v>400277</v>
      </c>
      <c r="E196" s="10">
        <v>11</v>
      </c>
      <c r="F196" s="10">
        <v>6</v>
      </c>
      <c r="G196" s="10">
        <v>1240</v>
      </c>
      <c r="H196" s="10">
        <v>347</v>
      </c>
      <c r="I196" s="10">
        <v>318</v>
      </c>
      <c r="J196" s="10">
        <v>0</v>
      </c>
      <c r="K196" s="10">
        <v>0</v>
      </c>
      <c r="M196">
        <f t="shared" si="49"/>
        <v>1.310181717977891E-4</v>
      </c>
      <c r="N196">
        <f t="shared" si="49"/>
        <v>5.3352357728327332E-4</v>
      </c>
      <c r="O196">
        <f t="shared" si="49"/>
        <v>7.9444984348338776E-4</v>
      </c>
      <c r="P196">
        <f t="shared" si="49"/>
        <v>0</v>
      </c>
      <c r="Q196">
        <f t="shared" si="49"/>
        <v>0</v>
      </c>
      <c r="S196">
        <f t="shared" si="50"/>
        <v>1.3103533999598394E-4</v>
      </c>
      <c r="T196">
        <f t="shared" si="50"/>
        <v>5.3380838931381598E-4</v>
      </c>
      <c r="U196">
        <f t="shared" si="50"/>
        <v>7.9508153773785815E-4</v>
      </c>
      <c r="V196">
        <f t="shared" si="50"/>
        <v>0</v>
      </c>
      <c r="W196">
        <f t="shared" si="50"/>
        <v>0</v>
      </c>
      <c r="Y196" t="str">
        <f t="shared" si="43"/>
        <v>2023-35</v>
      </c>
      <c r="Z196">
        <f t="shared" ca="1" si="35"/>
        <v>1.4557930257687169E-4</v>
      </c>
      <c r="AA196">
        <f t="shared" ca="1" si="36"/>
        <v>5.0975645443059818E-4</v>
      </c>
      <c r="AB196">
        <f t="shared" ca="1" si="37"/>
        <v>8.1955484819196502E-4</v>
      </c>
      <c r="AC196">
        <f t="shared" ca="1" si="38"/>
        <v>0</v>
      </c>
      <c r="AD196" t="e">
        <f t="shared" ca="1" si="39"/>
        <v>#NUM!</v>
      </c>
      <c r="AF196" t="str">
        <f t="shared" si="44"/>
        <v>2023-35</v>
      </c>
      <c r="AG196">
        <f t="shared" ca="1" si="45"/>
        <v>2.1398093445327518E-2</v>
      </c>
      <c r="AH196">
        <f t="shared" ca="1" si="45"/>
        <v>6.9496750074781566E-2</v>
      </c>
      <c r="AI196">
        <f t="shared" ca="1" si="40"/>
        <v>0.12020932230332748</v>
      </c>
      <c r="AJ196">
        <f t="shared" ca="1" si="40"/>
        <v>8.9343418483260675E-2</v>
      </c>
      <c r="AK196" t="e">
        <f t="shared" ca="1" si="40"/>
        <v>#NUM!</v>
      </c>
      <c r="AM196">
        <f t="shared" ca="1" si="46"/>
        <v>3.2478010366833341</v>
      </c>
      <c r="AN196">
        <f t="shared" ca="1" si="46"/>
        <v>5.6177585451930234</v>
      </c>
      <c r="AO196">
        <f t="shared" ca="1" si="46"/>
        <v>4.1752980802488118</v>
      </c>
      <c r="AP196" t="e">
        <f t="shared" ca="1" si="41"/>
        <v>#NUM!</v>
      </c>
      <c r="AR196" t="str">
        <f t="shared" si="47"/>
        <v>2023-35</v>
      </c>
      <c r="AS196">
        <f t="shared" ca="1" si="48"/>
        <v>1.5041086071940892</v>
      </c>
      <c r="AT196">
        <f t="shared" ca="1" si="48"/>
        <v>1.9328470499021246</v>
      </c>
      <c r="AU196" t="e">
        <f t="shared" ca="1" si="48"/>
        <v>#DIV/0!</v>
      </c>
      <c r="AV196" t="e">
        <f t="shared" ca="1" si="42"/>
        <v>#NUM!</v>
      </c>
    </row>
    <row r="197" spans="1:48" x14ac:dyDescent="0.25">
      <c r="A197" s="1" t="s">
        <v>147</v>
      </c>
      <c r="B197" s="10">
        <v>9463096</v>
      </c>
      <c r="C197" s="10">
        <v>650046</v>
      </c>
      <c r="D197" s="10">
        <v>399959</v>
      </c>
      <c r="E197" s="10">
        <v>11</v>
      </c>
      <c r="F197" s="10">
        <v>6</v>
      </c>
      <c r="G197" s="10">
        <v>1272</v>
      </c>
      <c r="H197" s="10">
        <v>352</v>
      </c>
      <c r="I197" s="10">
        <v>313</v>
      </c>
      <c r="J197" s="10">
        <v>0</v>
      </c>
      <c r="K197" s="10">
        <v>0</v>
      </c>
      <c r="M197">
        <f t="shared" si="49"/>
        <v>1.3441689696479884E-4</v>
      </c>
      <c r="N197">
        <f t="shared" si="49"/>
        <v>5.4150013999009297E-4</v>
      </c>
      <c r="O197">
        <f t="shared" si="49"/>
        <v>7.8258021447198342E-4</v>
      </c>
      <c r="P197">
        <f t="shared" si="49"/>
        <v>0</v>
      </c>
      <c r="Q197">
        <f t="shared" si="49"/>
        <v>0</v>
      </c>
      <c r="S197">
        <f t="shared" si="50"/>
        <v>1.3443496749845159E-4</v>
      </c>
      <c r="T197">
        <f t="shared" si="50"/>
        <v>5.4179353451087463E-4</v>
      </c>
      <c r="U197">
        <f t="shared" si="50"/>
        <v>7.8319316595010116E-4</v>
      </c>
      <c r="V197">
        <f t="shared" si="50"/>
        <v>0</v>
      </c>
      <c r="W197">
        <f t="shared" si="50"/>
        <v>0</v>
      </c>
      <c r="Y197" t="str">
        <f t="shared" si="43"/>
        <v>2023-36</v>
      </c>
      <c r="Z197">
        <f t="shared" ca="1" si="35"/>
        <v>1.4948108048284554E-4</v>
      </c>
      <c r="AA197">
        <f t="shared" ca="1" si="36"/>
        <v>5.1719253363962585E-4</v>
      </c>
      <c r="AB197">
        <f t="shared" ca="1" si="37"/>
        <v>8.0749480846525759E-4</v>
      </c>
      <c r="AC197">
        <f t="shared" ca="1" si="38"/>
        <v>0</v>
      </c>
      <c r="AD197" t="e">
        <f t="shared" ca="1" si="39"/>
        <v>#NUM!</v>
      </c>
      <c r="AF197" t="str">
        <f t="shared" si="44"/>
        <v>2023-36</v>
      </c>
      <c r="AG197">
        <f t="shared" ca="1" si="45"/>
        <v>2.1547574525810364E-2</v>
      </c>
      <c r="AH197">
        <f t="shared" ca="1" si="45"/>
        <v>7.0013942608421198E-2</v>
      </c>
      <c r="AI197">
        <f t="shared" ca="1" si="40"/>
        <v>0.12101681711179274</v>
      </c>
      <c r="AJ197">
        <f t="shared" ca="1" si="40"/>
        <v>8.9343418483260675E-2</v>
      </c>
      <c r="AK197" t="e">
        <f t="shared" ca="1" si="40"/>
        <v>#NUM!</v>
      </c>
      <c r="AM197">
        <f t="shared" ca="1" si="46"/>
        <v>3.2492725584754929</v>
      </c>
      <c r="AN197">
        <f t="shared" ca="1" si="46"/>
        <v>5.6162616802570975</v>
      </c>
      <c r="AO197">
        <f t="shared" ca="1" si="46"/>
        <v>4.1463329608741955</v>
      </c>
      <c r="AP197" t="e">
        <f t="shared" ca="1" si="41"/>
        <v>#NUM!</v>
      </c>
      <c r="AR197" t="str">
        <f t="shared" si="47"/>
        <v>2023-36</v>
      </c>
      <c r="AS197">
        <f t="shared" ca="1" si="48"/>
        <v>1.5047900924723623</v>
      </c>
      <c r="AT197">
        <f t="shared" ca="1" si="48"/>
        <v>1.9323320382738691</v>
      </c>
      <c r="AU197" t="e">
        <f t="shared" ca="1" si="48"/>
        <v>#DIV/0!</v>
      </c>
      <c r="AV197" t="e">
        <f t="shared" ca="1" si="42"/>
        <v>#NUM!</v>
      </c>
    </row>
    <row r="198" spans="1:48" x14ac:dyDescent="0.25">
      <c r="A198" s="1" t="s">
        <v>148</v>
      </c>
      <c r="B198" s="10">
        <v>9461824</v>
      </c>
      <c r="C198" s="10">
        <v>649694</v>
      </c>
      <c r="D198" s="10">
        <v>399646</v>
      </c>
      <c r="E198" s="10">
        <v>11</v>
      </c>
      <c r="F198" s="10">
        <v>6</v>
      </c>
      <c r="G198" s="10">
        <v>1265</v>
      </c>
      <c r="H198" s="10">
        <v>381</v>
      </c>
      <c r="I198" s="10">
        <v>336</v>
      </c>
      <c r="J198" s="10">
        <v>0</v>
      </c>
      <c r="K198" s="10">
        <v>0</v>
      </c>
      <c r="M198">
        <f t="shared" si="49"/>
        <v>1.3369515222434912E-4</v>
      </c>
      <c r="N198">
        <f t="shared" si="49"/>
        <v>5.8642991931586255E-4</v>
      </c>
      <c r="O198">
        <f t="shared" si="49"/>
        <v>8.4074405849176518E-4</v>
      </c>
      <c r="P198">
        <f t="shared" si="49"/>
        <v>0</v>
      </c>
      <c r="Q198">
        <f t="shared" si="49"/>
        <v>0</v>
      </c>
      <c r="S198">
        <f t="shared" si="50"/>
        <v>1.337130292072172E-4</v>
      </c>
      <c r="T198">
        <f t="shared" si="50"/>
        <v>5.8677403799335041E-4</v>
      </c>
      <c r="U198">
        <f t="shared" si="50"/>
        <v>8.4145155349257708E-4</v>
      </c>
      <c r="V198">
        <f t="shared" si="50"/>
        <v>0</v>
      </c>
      <c r="W198">
        <f t="shared" si="50"/>
        <v>0</v>
      </c>
      <c r="Y198" t="str">
        <f t="shared" si="43"/>
        <v>2023-37</v>
      </c>
      <c r="Z198">
        <f t="shared" ca="1" si="35"/>
        <v>1.4880259216876819E-4</v>
      </c>
      <c r="AA198">
        <f t="shared" ca="1" si="36"/>
        <v>5.5992570906637372E-4</v>
      </c>
      <c r="AB198">
        <f t="shared" ca="1" si="37"/>
        <v>8.6776965869310484E-4</v>
      </c>
      <c r="AC198">
        <f t="shared" ca="1" si="38"/>
        <v>0</v>
      </c>
      <c r="AD198" t="e">
        <f t="shared" ca="1" si="39"/>
        <v>#NUM!</v>
      </c>
      <c r="AF198" t="str">
        <f t="shared" si="44"/>
        <v>2023-37</v>
      </c>
      <c r="AG198">
        <f t="shared" ca="1" si="45"/>
        <v>2.1696377117979133E-2</v>
      </c>
      <c r="AH198">
        <f t="shared" ca="1" si="45"/>
        <v>7.0573868317487576E-2</v>
      </c>
      <c r="AI198">
        <f t="shared" ca="1" si="40"/>
        <v>0.12188458677048584</v>
      </c>
      <c r="AJ198">
        <f t="shared" ca="1" si="40"/>
        <v>8.9343418483260675E-2</v>
      </c>
      <c r="AK198" t="e">
        <f t="shared" ca="1" si="40"/>
        <v>#NUM!</v>
      </c>
      <c r="AM198">
        <f t="shared" ca="1" si="46"/>
        <v>3.2527950603792344</v>
      </c>
      <c r="AN198">
        <f t="shared" ca="1" si="46"/>
        <v>5.6177391325616188</v>
      </c>
      <c r="AO198">
        <f t="shared" ca="1" si="46"/>
        <v>4.1178957204437827</v>
      </c>
      <c r="AP198" t="e">
        <f t="shared" ca="1" si="41"/>
        <v>#NUM!</v>
      </c>
      <c r="AR198" t="str">
        <f t="shared" si="47"/>
        <v>2023-37</v>
      </c>
      <c r="AS198">
        <f t="shared" ca="1" si="48"/>
        <v>1.5064214194448069</v>
      </c>
      <c r="AT198">
        <f t="shared" ca="1" si="48"/>
        <v>1.9328403707885529</v>
      </c>
      <c r="AU198" t="e">
        <f t="shared" ca="1" si="48"/>
        <v>#DIV/0!</v>
      </c>
      <c r="AV198" t="e">
        <f t="shared" ca="1" si="42"/>
        <v>#NUM!</v>
      </c>
    </row>
    <row r="199" spans="1:48" x14ac:dyDescent="0.25">
      <c r="A199" s="1" t="s">
        <v>149</v>
      </c>
      <c r="B199" s="10">
        <v>9460559</v>
      </c>
      <c r="C199" s="10">
        <v>649313</v>
      </c>
      <c r="D199" s="10">
        <v>399310</v>
      </c>
      <c r="E199" s="10">
        <v>11</v>
      </c>
      <c r="F199" s="10">
        <v>6</v>
      </c>
      <c r="G199" s="10">
        <v>1337</v>
      </c>
      <c r="H199" s="10">
        <v>366</v>
      </c>
      <c r="I199" s="10">
        <v>348</v>
      </c>
      <c r="J199" s="10">
        <v>0</v>
      </c>
      <c r="K199" s="10">
        <v>0</v>
      </c>
      <c r="M199">
        <f t="shared" si="49"/>
        <v>1.4132357295166173E-4</v>
      </c>
      <c r="N199">
        <f t="shared" si="49"/>
        <v>5.6367268174208746E-4</v>
      </c>
      <c r="O199">
        <f t="shared" si="49"/>
        <v>8.7150334326713578E-4</v>
      </c>
      <c r="P199">
        <f t="shared" si="49"/>
        <v>0</v>
      </c>
      <c r="Q199">
        <f t="shared" si="49"/>
        <v>0</v>
      </c>
      <c r="S199">
        <f t="shared" si="50"/>
        <v>1.4134354836220018E-4</v>
      </c>
      <c r="T199">
        <f t="shared" si="50"/>
        <v>5.6399060277900369E-4</v>
      </c>
      <c r="U199">
        <f t="shared" si="50"/>
        <v>8.7226357914907502E-4</v>
      </c>
      <c r="V199">
        <f t="shared" si="50"/>
        <v>0</v>
      </c>
      <c r="W199">
        <f t="shared" si="50"/>
        <v>0</v>
      </c>
      <c r="Y199" t="str">
        <f t="shared" si="43"/>
        <v>2023-38</v>
      </c>
      <c r="Z199">
        <f t="shared" ca="1" si="35"/>
        <v>1.5742566851790918E-4</v>
      </c>
      <c r="AA199">
        <f t="shared" ca="1" si="36"/>
        <v>5.379878608433214E-4</v>
      </c>
      <c r="AB199">
        <f t="shared" ca="1" si="37"/>
        <v>8.9976185716412506E-4</v>
      </c>
      <c r="AC199">
        <f t="shared" ca="1" si="38"/>
        <v>0</v>
      </c>
      <c r="AD199" t="e">
        <f t="shared" ca="1" si="39"/>
        <v>#NUM!</v>
      </c>
      <c r="AF199" t="str">
        <f t="shared" si="44"/>
        <v>2023-38</v>
      </c>
      <c r="AG199">
        <f t="shared" ca="1" si="45"/>
        <v>2.1853802786497043E-2</v>
      </c>
      <c r="AH199">
        <f t="shared" ca="1" si="45"/>
        <v>7.1111856178330893E-2</v>
      </c>
      <c r="AI199">
        <f t="shared" ca="1" si="40"/>
        <v>0.12278434862764998</v>
      </c>
      <c r="AJ199">
        <f t="shared" ca="1" si="40"/>
        <v>8.9343418483260675E-2</v>
      </c>
      <c r="AK199" t="e">
        <f t="shared" ca="1" si="40"/>
        <v>#NUM!</v>
      </c>
      <c r="AM199">
        <f t="shared" ca="1" si="46"/>
        <v>3.2539808688247729</v>
      </c>
      <c r="AN199">
        <f t="shared" ca="1" si="46"/>
        <v>5.6184431527640388</v>
      </c>
      <c r="AO199">
        <f t="shared" ca="1" si="46"/>
        <v>4.0882321194215177</v>
      </c>
      <c r="AP199" t="e">
        <f t="shared" ca="1" si="41"/>
        <v>#NUM!</v>
      </c>
      <c r="AR199" t="str">
        <f t="shared" si="47"/>
        <v>2023-38</v>
      </c>
      <c r="AS199">
        <f t="shared" ca="1" si="48"/>
        <v>1.5069705863024045</v>
      </c>
      <c r="AT199">
        <f t="shared" ca="1" si="48"/>
        <v>1.9330825961103377</v>
      </c>
      <c r="AU199" t="e">
        <f t="shared" ca="1" si="48"/>
        <v>#DIV/0!</v>
      </c>
      <c r="AV199" t="e">
        <f t="shared" ca="1" si="42"/>
        <v>#NUM!</v>
      </c>
    </row>
    <row r="200" spans="1:48" x14ac:dyDescent="0.25">
      <c r="A200" s="1" t="s">
        <v>150</v>
      </c>
      <c r="B200" s="10">
        <v>9459222</v>
      </c>
      <c r="C200" s="10">
        <v>648947</v>
      </c>
      <c r="D200" s="10">
        <v>398962</v>
      </c>
      <c r="E200" s="10">
        <v>11</v>
      </c>
      <c r="F200" s="10">
        <v>6</v>
      </c>
      <c r="G200" s="10">
        <v>1270</v>
      </c>
      <c r="H200" s="10">
        <v>354</v>
      </c>
      <c r="I200" s="10">
        <v>333</v>
      </c>
      <c r="J200" s="10">
        <v>0</v>
      </c>
      <c r="K200" s="10">
        <v>0</v>
      </c>
      <c r="M200">
        <f t="shared" si="49"/>
        <v>1.3426051317962513E-4</v>
      </c>
      <c r="N200">
        <f t="shared" si="49"/>
        <v>5.4549909314628156E-4</v>
      </c>
      <c r="O200">
        <f t="shared" si="49"/>
        <v>8.3466595816142895E-4</v>
      </c>
      <c r="P200">
        <f t="shared" si="49"/>
        <v>0</v>
      </c>
      <c r="Q200">
        <f t="shared" si="49"/>
        <v>0</v>
      </c>
      <c r="S200">
        <f t="shared" si="50"/>
        <v>1.3427854168732872E-4</v>
      </c>
      <c r="T200">
        <f t="shared" si="50"/>
        <v>5.4579683836844062E-4</v>
      </c>
      <c r="U200">
        <f t="shared" si="50"/>
        <v>8.3536325597194426E-4</v>
      </c>
      <c r="V200">
        <f t="shared" si="50"/>
        <v>0</v>
      </c>
      <c r="W200">
        <f t="shared" si="50"/>
        <v>0</v>
      </c>
      <c r="Y200" t="str">
        <f t="shared" si="43"/>
        <v>2023-39</v>
      </c>
      <c r="Z200">
        <f t="shared" ca="1" si="35"/>
        <v>1.4968178707458452E-4</v>
      </c>
      <c r="AA200">
        <f t="shared" ca="1" si="36"/>
        <v>5.2044245176851201E-4</v>
      </c>
      <c r="AB200">
        <f t="shared" ca="1" si="37"/>
        <v>8.6190560090121263E-4</v>
      </c>
      <c r="AC200">
        <f t="shared" ca="1" si="38"/>
        <v>0</v>
      </c>
      <c r="AD200" t="e">
        <f t="shared" ca="1" si="39"/>
        <v>#NUM!</v>
      </c>
      <c r="AF200" t="str">
        <f t="shared" si="44"/>
        <v>2023-39</v>
      </c>
      <c r="AG200">
        <f t="shared" ca="1" si="45"/>
        <v>2.2003484573571628E-2</v>
      </c>
      <c r="AH200">
        <f t="shared" ca="1" si="45"/>
        <v>7.16322986300994E-2</v>
      </c>
      <c r="AI200">
        <f t="shared" ca="1" si="40"/>
        <v>0.12364625422855119</v>
      </c>
      <c r="AJ200">
        <f t="shared" ca="1" si="40"/>
        <v>8.9343418483260675E-2</v>
      </c>
      <c r="AK200" t="e">
        <f t="shared" ca="1" si="40"/>
        <v>#NUM!</v>
      </c>
      <c r="AM200">
        <f t="shared" ca="1" si="46"/>
        <v>3.2554979367284811</v>
      </c>
      <c r="AN200">
        <f t="shared" ca="1" si="46"/>
        <v>5.6193942289060264</v>
      </c>
      <c r="AO200">
        <f t="shared" ca="1" si="46"/>
        <v>4.0604213475610589</v>
      </c>
      <c r="AP200" t="e">
        <f t="shared" ca="1" si="41"/>
        <v>#NUM!</v>
      </c>
      <c r="AR200" t="str">
        <f t="shared" si="47"/>
        <v>2023-39</v>
      </c>
      <c r="AS200">
        <f t="shared" ca="1" si="48"/>
        <v>1.5076731647134256</v>
      </c>
      <c r="AT200">
        <f t="shared" ca="1" si="48"/>
        <v>1.93340982354464</v>
      </c>
      <c r="AU200" t="e">
        <f t="shared" ca="1" si="48"/>
        <v>#DIV/0!</v>
      </c>
      <c r="AV200" t="e">
        <f t="shared" ca="1" si="42"/>
        <v>#NUM!</v>
      </c>
    </row>
    <row r="201" spans="1:48" x14ac:dyDescent="0.25">
      <c r="A201" s="1" t="s">
        <v>151</v>
      </c>
      <c r="B201" s="10">
        <v>9457952</v>
      </c>
      <c r="C201" s="10">
        <v>648593</v>
      </c>
      <c r="D201" s="10">
        <v>398629</v>
      </c>
      <c r="E201" s="10">
        <v>11</v>
      </c>
      <c r="F201" s="10">
        <v>6</v>
      </c>
      <c r="G201" s="10">
        <v>1348</v>
      </c>
      <c r="H201" s="10">
        <v>363</v>
      </c>
      <c r="I201" s="10">
        <v>369</v>
      </c>
      <c r="J201" s="10">
        <v>0</v>
      </c>
      <c r="K201" s="10">
        <v>0</v>
      </c>
      <c r="M201">
        <f t="shared" si="49"/>
        <v>1.4252557001769516E-4</v>
      </c>
      <c r="N201">
        <f t="shared" si="49"/>
        <v>5.5967301528076928E-4</v>
      </c>
      <c r="O201">
        <f t="shared" si="49"/>
        <v>9.256727433277559E-4</v>
      </c>
      <c r="P201">
        <f t="shared" si="49"/>
        <v>0</v>
      </c>
      <c r="Q201">
        <f t="shared" si="49"/>
        <v>0</v>
      </c>
      <c r="S201">
        <f t="shared" si="50"/>
        <v>1.4254588669284626E-4</v>
      </c>
      <c r="T201">
        <f t="shared" si="50"/>
        <v>5.5998643920509899E-4</v>
      </c>
      <c r="U201">
        <f t="shared" si="50"/>
        <v>9.2653047355399068E-4</v>
      </c>
      <c r="V201">
        <f t="shared" si="50"/>
        <v>0</v>
      </c>
      <c r="W201">
        <f t="shared" si="50"/>
        <v>0</v>
      </c>
      <c r="Y201" t="str">
        <f t="shared" si="43"/>
        <v>2023-40</v>
      </c>
      <c r="Z201">
        <f t="shared" ca="1" si="35"/>
        <v>1.5903027893880429E-4</v>
      </c>
      <c r="AA201">
        <f t="shared" ca="1" si="36"/>
        <v>5.3377754345990472E-4</v>
      </c>
      <c r="AB201">
        <f t="shared" ca="1" si="37"/>
        <v>9.5619955440968876E-4</v>
      </c>
      <c r="AC201">
        <f t="shared" ca="1" si="38"/>
        <v>0</v>
      </c>
      <c r="AD201" t="e">
        <f t="shared" ca="1" si="39"/>
        <v>#NUM!</v>
      </c>
      <c r="AF201" t="str">
        <f t="shared" si="44"/>
        <v>2023-40</v>
      </c>
      <c r="AG201">
        <f t="shared" ca="1" si="45"/>
        <v>2.2162514852510432E-2</v>
      </c>
      <c r="AH201">
        <f t="shared" ca="1" si="45"/>
        <v>7.2166076173559301E-2</v>
      </c>
      <c r="AI201">
        <f t="shared" ca="1" si="40"/>
        <v>0.12460245378296088</v>
      </c>
      <c r="AJ201">
        <f t="shared" ca="1" si="40"/>
        <v>8.9343418483260675E-2</v>
      </c>
      <c r="AK201" t="e">
        <f t="shared" ca="1" si="40"/>
        <v>#NUM!</v>
      </c>
      <c r="AM201">
        <f t="shared" ca="1" si="46"/>
        <v>3.2562223490347613</v>
      </c>
      <c r="AN201">
        <f t="shared" ca="1" si="46"/>
        <v>5.6222163690438176</v>
      </c>
      <c r="AO201">
        <f t="shared" ca="1" si="46"/>
        <v>4.0312852164040587</v>
      </c>
      <c r="AP201" t="e">
        <f t="shared" ca="1" si="41"/>
        <v>#NUM!</v>
      </c>
      <c r="AR201" t="str">
        <f t="shared" si="47"/>
        <v>2023-40</v>
      </c>
      <c r="AS201">
        <f t="shared" ca="1" si="48"/>
        <v>1.5080086516391105</v>
      </c>
      <c r="AT201">
        <f t="shared" ca="1" si="48"/>
        <v>1.9343808096053363</v>
      </c>
      <c r="AU201" t="e">
        <f t="shared" ca="1" si="48"/>
        <v>#DIV/0!</v>
      </c>
      <c r="AV201" t="e">
        <f t="shared" ca="1" si="42"/>
        <v>#NUM!</v>
      </c>
    </row>
    <row r="202" spans="1:48" x14ac:dyDescent="0.25">
      <c r="A202" s="1" t="s">
        <v>152</v>
      </c>
      <c r="B202" s="10">
        <v>9456604</v>
      </c>
      <c r="C202" s="10">
        <v>648230</v>
      </c>
      <c r="D202" s="10">
        <v>398260</v>
      </c>
      <c r="E202" s="10">
        <v>11</v>
      </c>
      <c r="F202" s="10">
        <v>6</v>
      </c>
      <c r="G202" s="10">
        <v>1458</v>
      </c>
      <c r="H202" s="10">
        <v>412</v>
      </c>
      <c r="I202" s="10">
        <v>416</v>
      </c>
      <c r="J202" s="10">
        <v>0</v>
      </c>
      <c r="K202" s="10">
        <v>0</v>
      </c>
      <c r="M202">
        <f t="shared" si="49"/>
        <v>1.5417796917371182E-4</v>
      </c>
      <c r="N202">
        <f t="shared" si="49"/>
        <v>6.3557687857704825E-4</v>
      </c>
      <c r="O202">
        <f t="shared" si="49"/>
        <v>1.0445437653794005E-3</v>
      </c>
      <c r="P202">
        <f t="shared" si="49"/>
        <v>0</v>
      </c>
      <c r="Q202">
        <f t="shared" si="49"/>
        <v>0</v>
      </c>
      <c r="S202">
        <f t="shared" si="50"/>
        <v>1.5420174399091846E-4</v>
      </c>
      <c r="T202">
        <f t="shared" si="50"/>
        <v>6.359811148916681E-4</v>
      </c>
      <c r="U202">
        <f t="shared" si="50"/>
        <v>1.0456360731919512E-3</v>
      </c>
      <c r="V202">
        <f t="shared" si="50"/>
        <v>0</v>
      </c>
      <c r="W202">
        <f t="shared" si="50"/>
        <v>0</v>
      </c>
      <c r="Y202" t="str">
        <f t="shared" si="43"/>
        <v>2023-41</v>
      </c>
      <c r="Z202">
        <f t="shared" ca="1" si="35"/>
        <v>1.721778195626348E-4</v>
      </c>
      <c r="AA202">
        <f t="shared" ca="1" si="36"/>
        <v>6.0599368466006907E-4</v>
      </c>
      <c r="AB202">
        <f t="shared" ca="1" si="37"/>
        <v>1.0793787941365742E-3</v>
      </c>
      <c r="AC202">
        <f t="shared" ca="1" si="38"/>
        <v>0</v>
      </c>
      <c r="AD202" t="e">
        <f t="shared" ca="1" si="39"/>
        <v>#NUM!</v>
      </c>
      <c r="AF202" t="str">
        <f t="shared" si="44"/>
        <v>2023-41</v>
      </c>
      <c r="AG202">
        <f t="shared" ca="1" si="45"/>
        <v>2.2334692672073067E-2</v>
      </c>
      <c r="AH202">
        <f t="shared" ca="1" si="45"/>
        <v>7.2772069858219365E-2</v>
      </c>
      <c r="AI202">
        <f t="shared" ca="1" si="40"/>
        <v>0.12568183257709745</v>
      </c>
      <c r="AJ202">
        <f t="shared" ca="1" si="40"/>
        <v>8.9343418483260675E-2</v>
      </c>
      <c r="AK202" t="e">
        <f t="shared" ca="1" si="40"/>
        <v>#NUM!</v>
      </c>
      <c r="AM202">
        <f t="shared" ca="1" si="46"/>
        <v>3.2582525726540381</v>
      </c>
      <c r="AN202">
        <f t="shared" ca="1" si="46"/>
        <v>5.6272022374522281</v>
      </c>
      <c r="AO202">
        <f t="shared" ca="1" si="46"/>
        <v>4.0002080975564178</v>
      </c>
      <c r="AP202" t="e">
        <f t="shared" ca="1" si="41"/>
        <v>#NUM!</v>
      </c>
      <c r="AR202" t="str">
        <f t="shared" si="47"/>
        <v>2023-41</v>
      </c>
      <c r="AS202">
        <f t="shared" ca="1" si="48"/>
        <v>1.5089488806697045</v>
      </c>
      <c r="AT202">
        <f t="shared" ca="1" si="48"/>
        <v>1.9360962484172524</v>
      </c>
      <c r="AU202" t="e">
        <f t="shared" ca="1" si="48"/>
        <v>#DIV/0!</v>
      </c>
      <c r="AV202" t="e">
        <f t="shared" ca="1" si="42"/>
        <v>#NUM!</v>
      </c>
    </row>
    <row r="203" spans="1:48" x14ac:dyDescent="0.25">
      <c r="A203" s="1" t="s">
        <v>153</v>
      </c>
      <c r="B203" s="10">
        <v>9455146</v>
      </c>
      <c r="C203" s="10">
        <v>647818</v>
      </c>
      <c r="D203" s="10">
        <v>397844</v>
      </c>
      <c r="E203" s="10">
        <v>11</v>
      </c>
      <c r="F203" s="10">
        <v>6</v>
      </c>
      <c r="G203" s="10">
        <v>1406</v>
      </c>
      <c r="H203" s="10">
        <v>412</v>
      </c>
      <c r="I203" s="10">
        <v>385</v>
      </c>
      <c r="J203" s="10">
        <v>0</v>
      </c>
      <c r="K203" s="10">
        <v>0</v>
      </c>
      <c r="M203">
        <f t="shared" si="49"/>
        <v>1.4870209301897613E-4</v>
      </c>
      <c r="N203">
        <f t="shared" si="49"/>
        <v>6.3598109345526055E-4</v>
      </c>
      <c r="O203">
        <f t="shared" si="49"/>
        <v>9.6771598918168932E-4</v>
      </c>
      <c r="P203">
        <f t="shared" si="49"/>
        <v>0</v>
      </c>
      <c r="Q203">
        <f t="shared" si="49"/>
        <v>0</v>
      </c>
      <c r="S203">
        <f t="shared" si="50"/>
        <v>1.4872420889422181E-4</v>
      </c>
      <c r="T203">
        <f t="shared" si="50"/>
        <v>6.3638584428394598E-4</v>
      </c>
      <c r="U203">
        <f t="shared" si="50"/>
        <v>9.6865344627603022E-4</v>
      </c>
      <c r="V203">
        <f t="shared" si="50"/>
        <v>0</v>
      </c>
      <c r="W203">
        <f t="shared" si="50"/>
        <v>0</v>
      </c>
      <c r="Y203" t="str">
        <f t="shared" si="43"/>
        <v>2023-42</v>
      </c>
      <c r="Z203">
        <f t="shared" ca="1" si="35"/>
        <v>1.6620051794108737E-4</v>
      </c>
      <c r="AA203">
        <f t="shared" ca="1" si="36"/>
        <v>6.0615749454801665E-4</v>
      </c>
      <c r="AB203">
        <f t="shared" ca="1" si="37"/>
        <v>1.0001525506546792E-3</v>
      </c>
      <c r="AC203">
        <f t="shared" ca="1" si="38"/>
        <v>0</v>
      </c>
      <c r="AD203" t="e">
        <f t="shared" ca="1" si="39"/>
        <v>#NUM!</v>
      </c>
      <c r="AF203" t="str">
        <f t="shared" si="44"/>
        <v>2023-42</v>
      </c>
      <c r="AG203">
        <f t="shared" ca="1" si="45"/>
        <v>2.2500893190014155E-2</v>
      </c>
      <c r="AH203">
        <f t="shared" ca="1" si="45"/>
        <v>7.3378227352767389E-2</v>
      </c>
      <c r="AI203">
        <f t="shared" ca="1" si="40"/>
        <v>0.12668198512775214</v>
      </c>
      <c r="AJ203">
        <f t="shared" ca="1" si="40"/>
        <v>8.9343418483260675E-2</v>
      </c>
      <c r="AK203" t="e">
        <f t="shared" ca="1" si="40"/>
        <v>#NUM!</v>
      </c>
      <c r="AM203">
        <f t="shared" ca="1" si="46"/>
        <v>3.2611250910400518</v>
      </c>
      <c r="AN203">
        <f t="shared" ca="1" si="46"/>
        <v>5.6300869506803988</v>
      </c>
      <c r="AO203">
        <f t="shared" ca="1" si="46"/>
        <v>3.9706609746012695</v>
      </c>
      <c r="AP203" t="e">
        <f t="shared" ca="1" si="41"/>
        <v>#NUM!</v>
      </c>
      <c r="AR203" t="str">
        <f t="shared" si="47"/>
        <v>2023-42</v>
      </c>
      <c r="AS203">
        <f t="shared" ca="1" si="48"/>
        <v>1.5102791898788976</v>
      </c>
      <c r="AT203">
        <f t="shared" ca="1" si="48"/>
        <v>1.9370887633870626</v>
      </c>
      <c r="AU203" t="e">
        <f t="shared" ca="1" si="48"/>
        <v>#DIV/0!</v>
      </c>
      <c r="AV203" t="e">
        <f t="shared" ca="1" si="42"/>
        <v>#NUM!</v>
      </c>
    </row>
    <row r="204" spans="1:48" x14ac:dyDescent="0.25">
      <c r="A204" s="1" t="s">
        <v>154</v>
      </c>
      <c r="B204" s="10">
        <v>9453740</v>
      </c>
      <c r="C204" s="10">
        <v>647406</v>
      </c>
      <c r="D204" s="10">
        <v>397459</v>
      </c>
      <c r="E204" s="10">
        <v>11</v>
      </c>
      <c r="F204" s="10">
        <v>6</v>
      </c>
      <c r="G204" s="10">
        <v>1424</v>
      </c>
      <c r="H204" s="10">
        <v>396</v>
      </c>
      <c r="I204" s="10">
        <v>400</v>
      </c>
      <c r="J204" s="10">
        <v>0</v>
      </c>
      <c r="K204" s="10">
        <v>0</v>
      </c>
      <c r="M204">
        <f t="shared" si="49"/>
        <v>1.506282169807928E-4</v>
      </c>
      <c r="N204">
        <f t="shared" si="49"/>
        <v>6.1167181027052574E-4</v>
      </c>
      <c r="O204">
        <f t="shared" si="49"/>
        <v>1.0063931122455399E-3</v>
      </c>
      <c r="P204">
        <f t="shared" si="49"/>
        <v>0</v>
      </c>
      <c r="Q204">
        <f t="shared" si="49"/>
        <v>0</v>
      </c>
      <c r="S204">
        <f t="shared" si="50"/>
        <v>1.506509095436824E-4</v>
      </c>
      <c r="T204">
        <f t="shared" si="50"/>
        <v>6.1204620077250375E-4</v>
      </c>
      <c r="U204">
        <f t="shared" si="50"/>
        <v>1.0074070448698829E-3</v>
      </c>
      <c r="V204">
        <f t="shared" si="50"/>
        <v>0</v>
      </c>
      <c r="W204">
        <f t="shared" si="50"/>
        <v>0</v>
      </c>
      <c r="Y204" t="str">
        <f t="shared" si="43"/>
        <v>2023-43</v>
      </c>
      <c r="Z204">
        <f t="shared" ca="1" si="35"/>
        <v>1.6849431435708441E-4</v>
      </c>
      <c r="AA204">
        <f t="shared" ca="1" si="36"/>
        <v>5.82760711561058E-4</v>
      </c>
      <c r="AB204">
        <f t="shared" ca="1" si="37"/>
        <v>1.0404166588582316E-3</v>
      </c>
      <c r="AC204">
        <f t="shared" ca="1" si="38"/>
        <v>0</v>
      </c>
      <c r="AD204" t="e">
        <f t="shared" ca="1" si="39"/>
        <v>#NUM!</v>
      </c>
      <c r="AF204" t="str">
        <f t="shared" si="44"/>
        <v>2023-43</v>
      </c>
      <c r="AG204">
        <f t="shared" ca="1" si="45"/>
        <v>2.2669387504371238E-2</v>
      </c>
      <c r="AH204">
        <f t="shared" ca="1" si="45"/>
        <v>7.3960988064328451E-2</v>
      </c>
      <c r="AI204">
        <f t="shared" ca="1" si="40"/>
        <v>0.12772240178661037</v>
      </c>
      <c r="AJ204">
        <f t="shared" ca="1" si="40"/>
        <v>8.9343418483260675E-2</v>
      </c>
      <c r="AK204" t="e">
        <f t="shared" ca="1" si="40"/>
        <v>#NUM!</v>
      </c>
      <c r="AM204">
        <f t="shared" ca="1" si="46"/>
        <v>3.2625931357901434</v>
      </c>
      <c r="AN204">
        <f t="shared" ca="1" si="46"/>
        <v>5.6341355390383718</v>
      </c>
      <c r="AO204">
        <f t="shared" ca="1" si="46"/>
        <v>3.9411483202196345</v>
      </c>
      <c r="AP204" t="e">
        <f t="shared" ca="1" si="41"/>
        <v>#NUM!</v>
      </c>
      <c r="AR204" t="str">
        <f t="shared" si="47"/>
        <v>2023-43</v>
      </c>
      <c r="AS204">
        <f t="shared" ca="1" si="48"/>
        <v>1.5109590648833757</v>
      </c>
      <c r="AT204">
        <f t="shared" ca="1" si="48"/>
        <v>1.9384817214505008</v>
      </c>
      <c r="AU204" t="e">
        <f t="shared" ca="1" si="48"/>
        <v>#DIV/0!</v>
      </c>
      <c r="AV204" t="e">
        <f t="shared" ca="1" si="42"/>
        <v>#NUM!</v>
      </c>
    </row>
    <row r="205" spans="1:48" x14ac:dyDescent="0.25">
      <c r="A205" s="1" t="s">
        <v>155</v>
      </c>
      <c r="B205" s="10">
        <v>9452316</v>
      </c>
      <c r="C205" s="10">
        <v>647010</v>
      </c>
      <c r="D205" s="10">
        <v>397059</v>
      </c>
      <c r="E205" s="10">
        <v>11</v>
      </c>
      <c r="F205" s="10">
        <v>6</v>
      </c>
      <c r="G205" s="10">
        <v>1391</v>
      </c>
      <c r="H205" s="10">
        <v>390</v>
      </c>
      <c r="I205" s="10">
        <v>381</v>
      </c>
      <c r="J205" s="10">
        <v>0</v>
      </c>
      <c r="K205" s="10">
        <v>0</v>
      </c>
      <c r="M205">
        <f t="shared" si="49"/>
        <v>1.4715970138958536E-4</v>
      </c>
      <c r="N205">
        <f t="shared" si="49"/>
        <v>6.0277275467148883E-4</v>
      </c>
      <c r="O205">
        <f t="shared" si="49"/>
        <v>9.5955512908660931E-4</v>
      </c>
      <c r="P205">
        <f t="shared" si="49"/>
        <v>0</v>
      </c>
      <c r="Q205">
        <f t="shared" si="49"/>
        <v>0</v>
      </c>
      <c r="S205">
        <f t="shared" si="50"/>
        <v>1.471813608203349E-4</v>
      </c>
      <c r="T205">
        <f t="shared" si="50"/>
        <v>6.0313632708946889E-4</v>
      </c>
      <c r="U205">
        <f t="shared" si="50"/>
        <v>9.6047683332553004E-4</v>
      </c>
      <c r="V205">
        <f t="shared" si="50"/>
        <v>0</v>
      </c>
      <c r="W205">
        <f t="shared" si="50"/>
        <v>0</v>
      </c>
      <c r="Y205" t="str">
        <f t="shared" si="43"/>
        <v>2023-44</v>
      </c>
      <c r="Z205">
        <f t="shared" ca="1" si="35"/>
        <v>1.6475139248627678E-4</v>
      </c>
      <c r="AA205">
        <f t="shared" ca="1" si="36"/>
        <v>5.7406707014894486E-4</v>
      </c>
      <c r="AB205">
        <f t="shared" ca="1" si="37"/>
        <v>9.921873892420731E-4</v>
      </c>
      <c r="AC205">
        <f t="shared" ca="1" si="38"/>
        <v>0</v>
      </c>
      <c r="AD205" t="e">
        <f t="shared" ca="1" si="39"/>
        <v>#NUM!</v>
      </c>
      <c r="AF205" t="str">
        <f t="shared" si="44"/>
        <v>2023-44</v>
      </c>
      <c r="AG205">
        <f t="shared" ca="1" si="45"/>
        <v>2.2834138896857516E-2</v>
      </c>
      <c r="AH205">
        <f t="shared" ca="1" si="45"/>
        <v>7.453505513447739E-2</v>
      </c>
      <c r="AI205">
        <f t="shared" ca="1" si="40"/>
        <v>0.12871458917585243</v>
      </c>
      <c r="AJ205">
        <f t="shared" ca="1" si="40"/>
        <v>8.9343418483260675E-2</v>
      </c>
      <c r="AK205" t="e">
        <f t="shared" ca="1" si="40"/>
        <v>#NUM!</v>
      </c>
      <c r="AM205">
        <f t="shared" ca="1" si="46"/>
        <v>3.2641938227298368</v>
      </c>
      <c r="AN205">
        <f t="shared" ca="1" si="46"/>
        <v>5.6369364203861618</v>
      </c>
      <c r="AO205">
        <f t="shared" ca="1" si="46"/>
        <v>3.9127124034248699</v>
      </c>
      <c r="AP205" t="e">
        <f t="shared" ca="1" si="41"/>
        <v>#NUM!</v>
      </c>
      <c r="AR205" t="str">
        <f t="shared" si="47"/>
        <v>2023-44</v>
      </c>
      <c r="AS205">
        <f t="shared" ca="1" si="48"/>
        <v>1.51170036860741</v>
      </c>
      <c r="AT205">
        <f t="shared" ca="1" si="48"/>
        <v>1.9394453932079554</v>
      </c>
      <c r="AU205" t="e">
        <f t="shared" ca="1" si="48"/>
        <v>#DIV/0!</v>
      </c>
      <c r="AV205" t="e">
        <f t="shared" ca="1" si="42"/>
        <v>#NUM!</v>
      </c>
    </row>
    <row r="206" spans="1:48" x14ac:dyDescent="0.25">
      <c r="A206" s="1" t="s">
        <v>156</v>
      </c>
      <c r="B206" s="10">
        <v>9450925</v>
      </c>
      <c r="C206" s="10">
        <v>646620</v>
      </c>
      <c r="D206" s="10">
        <v>396678</v>
      </c>
      <c r="E206" s="10">
        <v>11</v>
      </c>
      <c r="F206" s="10">
        <v>6</v>
      </c>
      <c r="G206" s="10">
        <v>1374</v>
      </c>
      <c r="H206" s="10">
        <v>398</v>
      </c>
      <c r="I206" s="10">
        <v>376</v>
      </c>
      <c r="J206" s="10">
        <v>0</v>
      </c>
      <c r="K206" s="10">
        <v>0</v>
      </c>
      <c r="M206">
        <f t="shared" si="49"/>
        <v>1.4538259482537423E-4</v>
      </c>
      <c r="N206">
        <f t="shared" si="49"/>
        <v>6.155083356530884E-4</v>
      </c>
      <c r="O206">
        <f t="shared" si="49"/>
        <v>9.4787207760450539E-4</v>
      </c>
      <c r="P206">
        <f t="shared" si="49"/>
        <v>0</v>
      </c>
      <c r="Q206">
        <f t="shared" si="49"/>
        <v>0</v>
      </c>
      <c r="S206">
        <f t="shared" si="50"/>
        <v>1.4540373425366306E-4</v>
      </c>
      <c r="T206">
        <f t="shared" si="50"/>
        <v>6.1588743896159241E-4</v>
      </c>
      <c r="U206">
        <f t="shared" si="50"/>
        <v>9.487714626856134E-4</v>
      </c>
      <c r="V206">
        <f t="shared" si="50"/>
        <v>0</v>
      </c>
      <c r="W206">
        <f t="shared" si="50"/>
        <v>0</v>
      </c>
      <c r="Y206" t="str">
        <f t="shared" si="43"/>
        <v>2023-45</v>
      </c>
      <c r="Z206">
        <f t="shared" ref="Z206:Z254" ca="1" si="51">S206*EXP(-Z$1*(ROW()-ROW(S$14)-$B$2))</f>
        <v>1.6289757808088585E-4</v>
      </c>
      <c r="AA206">
        <f t="shared" ref="AA206:AA254" ca="1" si="52">T206*EXP(-AA$1*(ROW()-ROW(T$14)-$B$2))</f>
        <v>5.8598916398585894E-4</v>
      </c>
      <c r="AB206">
        <f t="shared" ref="AB206:AB254" ca="1" si="53">U206*EXP(-AB$1*(ROW()-ROW(U$14)-$B$2))</f>
        <v>9.8033140830285862E-4</v>
      </c>
      <c r="AC206">
        <f t="shared" ref="AC206:AC254" ca="1" si="54">V206*EXP(-AC$1*(ROW()-ROW(V$14)-$B$2))</f>
        <v>0</v>
      </c>
      <c r="AD206" t="e">
        <f t="shared" ref="AD206:AD254" ca="1" si="55">W206*EXP(-AD$1*(ROW()-ROW(W$14)-$B$2))</f>
        <v>#NUM!</v>
      </c>
      <c r="AF206" t="str">
        <f t="shared" si="44"/>
        <v>2023-45</v>
      </c>
      <c r="AG206">
        <f t="shared" ca="1" si="45"/>
        <v>2.2997036474938403E-2</v>
      </c>
      <c r="AH206">
        <f t="shared" ca="1" si="45"/>
        <v>7.5121044298463252E-2</v>
      </c>
      <c r="AI206">
        <f t="shared" ca="1" si="45"/>
        <v>0.1296949205841553</v>
      </c>
      <c r="AJ206">
        <f t="shared" ca="1" si="45"/>
        <v>8.9343418483260675E-2</v>
      </c>
      <c r="AK206" t="e">
        <f t="shared" ca="1" si="45"/>
        <v>#NUM!</v>
      </c>
      <c r="AM206">
        <f t="shared" ca="1" si="46"/>
        <v>3.2665532526475007</v>
      </c>
      <c r="AN206">
        <f t="shared" ca="1" si="46"/>
        <v>5.6396362516315346</v>
      </c>
      <c r="AO206">
        <f t="shared" ca="1" si="46"/>
        <v>3.884997033449284</v>
      </c>
      <c r="AP206" t="e">
        <f t="shared" ca="1" si="46"/>
        <v>#NUM!</v>
      </c>
      <c r="AR206" t="str">
        <f t="shared" si="47"/>
        <v>2023-45</v>
      </c>
      <c r="AS206">
        <f t="shared" ca="1" si="48"/>
        <v>1.5127930583402927</v>
      </c>
      <c r="AT206">
        <f t="shared" ref="AT206:AT242" ca="1" si="56">AN206/(OFFSET(AN$14,$B$1+$B$2,0))</f>
        <v>1.9403742976483782</v>
      </c>
      <c r="AU206" t="e">
        <f t="shared" ca="1" si="48"/>
        <v>#DIV/0!</v>
      </c>
      <c r="AV206" t="e">
        <f t="shared" ref="AV206:AV242" ca="1" si="57">AP206/(OFFSET(AP$14,$B$1+$B$2,0))</f>
        <v>#NUM!</v>
      </c>
    </row>
    <row r="207" spans="1:48" x14ac:dyDescent="0.25">
      <c r="A207" s="1" t="s">
        <v>157</v>
      </c>
      <c r="B207" s="10">
        <v>9449551</v>
      </c>
      <c r="C207" s="10">
        <v>646222</v>
      </c>
      <c r="D207" s="10">
        <v>396302</v>
      </c>
      <c r="E207" s="10">
        <v>11</v>
      </c>
      <c r="F207" s="10">
        <v>6</v>
      </c>
      <c r="G207" s="10">
        <v>1487</v>
      </c>
      <c r="H207" s="10">
        <v>437</v>
      </c>
      <c r="I207" s="10">
        <v>403</v>
      </c>
      <c r="J207" s="10">
        <v>0</v>
      </c>
      <c r="K207" s="10">
        <v>0</v>
      </c>
      <c r="M207">
        <f t="shared" si="49"/>
        <v>1.5736197412977612E-4</v>
      </c>
      <c r="N207">
        <f t="shared" si="49"/>
        <v>6.7623819678067293E-4</v>
      </c>
      <c r="O207">
        <f t="shared" si="49"/>
        <v>1.0169012520754375E-3</v>
      </c>
      <c r="P207">
        <f t="shared" si="49"/>
        <v>0</v>
      </c>
      <c r="Q207">
        <f t="shared" si="49"/>
        <v>0</v>
      </c>
      <c r="S207">
        <f t="shared" si="50"/>
        <v>1.5738674114283802E-4</v>
      </c>
      <c r="T207">
        <f t="shared" si="50"/>
        <v>6.766958301537018E-4</v>
      </c>
      <c r="U207">
        <f t="shared" si="50"/>
        <v>1.0179364807662448E-3</v>
      </c>
      <c r="V207">
        <f t="shared" si="50"/>
        <v>0</v>
      </c>
      <c r="W207">
        <f t="shared" si="50"/>
        <v>0</v>
      </c>
      <c r="Y207" t="str">
        <f t="shared" ref="Y207:Y254" si="58">$A207</f>
        <v>2023-46</v>
      </c>
      <c r="Z207">
        <f t="shared" ca="1" si="51"/>
        <v>1.7646963904727723E-4</v>
      </c>
      <c r="AA207">
        <f t="shared" ca="1" si="52"/>
        <v>6.4361006745211591E-4</v>
      </c>
      <c r="AB207">
        <f t="shared" ca="1" si="53"/>
        <v>1.0520502340179785E-3</v>
      </c>
      <c r="AC207">
        <f t="shared" ca="1" si="54"/>
        <v>0</v>
      </c>
      <c r="AD207" t="e">
        <f t="shared" ca="1" si="55"/>
        <v>#NUM!</v>
      </c>
      <c r="AF207" t="str">
        <f t="shared" ref="AF207:AF254" si="59">$A207</f>
        <v>2023-46</v>
      </c>
      <c r="AG207">
        <f t="shared" ref="AG207:AK254" ca="1" si="60">IF((ROW()-14)&gt;=($B$2), Z207+AG206,0)</f>
        <v>2.3173506113985682E-2</v>
      </c>
      <c r="AH207">
        <f t="shared" ca="1" si="60"/>
        <v>7.5764654365915368E-2</v>
      </c>
      <c r="AI207">
        <f t="shared" ca="1" si="60"/>
        <v>0.13074697081817327</v>
      </c>
      <c r="AJ207">
        <f t="shared" ca="1" si="60"/>
        <v>8.9343418483260675E-2</v>
      </c>
      <c r="AK207" t="e">
        <f t="shared" ca="1" si="60"/>
        <v>#NUM!</v>
      </c>
      <c r="AM207">
        <f t="shared" ref="AM207:AP254" ca="1" si="61">AH207/$AG207</f>
        <v>3.2694515017815911</v>
      </c>
      <c r="AN207">
        <f t="shared" ca="1" si="61"/>
        <v>5.6420884338803106</v>
      </c>
      <c r="AO207">
        <f t="shared" ca="1" si="61"/>
        <v>3.8554122127139019</v>
      </c>
      <c r="AP207" t="e">
        <f t="shared" ca="1" si="61"/>
        <v>#NUM!</v>
      </c>
      <c r="AR207" t="str">
        <f t="shared" ref="AR207:AR254" si="62">$A207</f>
        <v>2023-46</v>
      </c>
      <c r="AS207">
        <f t="shared" ref="AS207:AS242" ca="1" si="63">AM207/(OFFSET(AM$14,$B$1+$B$2,0))</f>
        <v>1.5141352838704716</v>
      </c>
      <c r="AT207">
        <f t="shared" ca="1" si="56"/>
        <v>1.9412179959289717</v>
      </c>
      <c r="AU207" t="e">
        <f t="shared" ref="AU207:AU242" ca="1" si="64">AO207/(OFFSET(AO$14,$B$1+$B$2,0))</f>
        <v>#DIV/0!</v>
      </c>
      <c r="AV207" t="e">
        <f t="shared" ca="1" si="57"/>
        <v>#NUM!</v>
      </c>
    </row>
    <row r="208" spans="1:48" x14ac:dyDescent="0.25">
      <c r="A208" s="1" t="s">
        <v>158</v>
      </c>
      <c r="B208" s="10">
        <v>9448064</v>
      </c>
      <c r="C208" s="10">
        <v>645785</v>
      </c>
      <c r="D208" s="10">
        <v>395899</v>
      </c>
      <c r="E208" s="10">
        <v>11</v>
      </c>
      <c r="F208" s="10">
        <v>6</v>
      </c>
      <c r="G208" s="10">
        <v>1533</v>
      </c>
      <c r="H208" s="10">
        <v>408</v>
      </c>
      <c r="I208" s="10">
        <v>366</v>
      </c>
      <c r="J208" s="10">
        <v>0</v>
      </c>
      <c r="K208" s="10">
        <v>0</v>
      </c>
      <c r="M208">
        <f t="shared" si="49"/>
        <v>1.6225546312980099E-4</v>
      </c>
      <c r="N208">
        <f t="shared" si="49"/>
        <v>6.3178921777371725E-4</v>
      </c>
      <c r="O208">
        <f t="shared" si="49"/>
        <v>9.2447821287752687E-4</v>
      </c>
      <c r="P208">
        <f t="shared" si="49"/>
        <v>0</v>
      </c>
      <c r="Q208">
        <f t="shared" si="49"/>
        <v>0</v>
      </c>
      <c r="S208">
        <f t="shared" si="50"/>
        <v>1.6228179459364556E-4</v>
      </c>
      <c r="T208">
        <f t="shared" si="50"/>
        <v>6.3218864878745995E-4</v>
      </c>
      <c r="U208">
        <f t="shared" si="50"/>
        <v>9.253337297150787E-4</v>
      </c>
      <c r="V208">
        <f t="shared" si="50"/>
        <v>0</v>
      </c>
      <c r="W208">
        <f t="shared" si="50"/>
        <v>0</v>
      </c>
      <c r="Y208" t="str">
        <f t="shared" si="58"/>
        <v>2023-47</v>
      </c>
      <c r="Z208">
        <f t="shared" ca="1" si="51"/>
        <v>1.8211027215338563E-4</v>
      </c>
      <c r="AA208">
        <f t="shared" ca="1" si="52"/>
        <v>6.010590105057171E-4</v>
      </c>
      <c r="AB208">
        <f t="shared" ca="1" si="53"/>
        <v>9.5657425106125595E-4</v>
      </c>
      <c r="AC208">
        <f t="shared" ca="1" si="54"/>
        <v>0</v>
      </c>
      <c r="AD208" t="e">
        <f t="shared" ca="1" si="55"/>
        <v>#NUM!</v>
      </c>
      <c r="AF208" t="str">
        <f t="shared" si="59"/>
        <v>2023-47</v>
      </c>
      <c r="AG208">
        <f t="shared" ca="1" si="60"/>
        <v>2.3355616386139068E-2</v>
      </c>
      <c r="AH208">
        <f t="shared" ca="1" si="60"/>
        <v>7.636571337642109E-2</v>
      </c>
      <c r="AI208">
        <f t="shared" ca="1" si="60"/>
        <v>0.13170354506923451</v>
      </c>
      <c r="AJ208">
        <f t="shared" ca="1" si="60"/>
        <v>8.9343418483260675E-2</v>
      </c>
      <c r="AK208" t="e">
        <f t="shared" ca="1" si="60"/>
        <v>#NUM!</v>
      </c>
      <c r="AM208">
        <f t="shared" ca="1" si="61"/>
        <v>3.2696937693214596</v>
      </c>
      <c r="AN208">
        <f t="shared" ca="1" si="61"/>
        <v>5.6390524185607465</v>
      </c>
      <c r="AO208">
        <f t="shared" ca="1" si="61"/>
        <v>3.8253504855595932</v>
      </c>
      <c r="AP208" t="e">
        <f t="shared" ca="1" si="61"/>
        <v>#NUM!</v>
      </c>
      <c r="AR208" t="str">
        <f t="shared" si="62"/>
        <v>2023-47</v>
      </c>
      <c r="AS208">
        <f t="shared" ca="1" si="63"/>
        <v>1.5142474818431442</v>
      </c>
      <c r="AT208">
        <f t="shared" ca="1" si="56"/>
        <v>1.940173423933456</v>
      </c>
      <c r="AU208" t="e">
        <f t="shared" ca="1" si="64"/>
        <v>#DIV/0!</v>
      </c>
      <c r="AV208" t="e">
        <f t="shared" ca="1" si="57"/>
        <v>#NUM!</v>
      </c>
    </row>
    <row r="209" spans="1:48" x14ac:dyDescent="0.25">
      <c r="A209" s="1" t="s">
        <v>159</v>
      </c>
      <c r="B209" s="10">
        <v>9446531</v>
      </c>
      <c r="C209" s="10">
        <v>645377</v>
      </c>
      <c r="D209" s="10">
        <v>395533</v>
      </c>
      <c r="E209" s="10">
        <v>11</v>
      </c>
      <c r="F209" s="10">
        <v>6</v>
      </c>
      <c r="G209" s="10">
        <v>1535</v>
      </c>
      <c r="H209" s="10">
        <v>423</v>
      </c>
      <c r="I209" s="10">
        <v>433</v>
      </c>
      <c r="J209" s="10">
        <v>0</v>
      </c>
      <c r="K209" s="10">
        <v>0</v>
      </c>
      <c r="M209">
        <f t="shared" si="49"/>
        <v>1.6249351216864689E-4</v>
      </c>
      <c r="N209">
        <f t="shared" si="49"/>
        <v>6.5543085669306472E-4</v>
      </c>
      <c r="O209">
        <f t="shared" si="49"/>
        <v>1.0947253452935658E-3</v>
      </c>
      <c r="P209">
        <f t="shared" si="49"/>
        <v>0</v>
      </c>
      <c r="Q209">
        <f t="shared" si="49"/>
        <v>0</v>
      </c>
      <c r="S209">
        <f t="shared" si="50"/>
        <v>1.6251992095910059E-4</v>
      </c>
      <c r="T209">
        <f t="shared" si="50"/>
        <v>6.5586075156199403E-4</v>
      </c>
      <c r="U209">
        <f t="shared" si="50"/>
        <v>1.0959251919461718E-3</v>
      </c>
      <c r="V209">
        <f t="shared" si="50"/>
        <v>0</v>
      </c>
      <c r="W209">
        <f t="shared" si="50"/>
        <v>0</v>
      </c>
      <c r="Y209" t="str">
        <f t="shared" si="58"/>
        <v>2023-48</v>
      </c>
      <c r="Z209">
        <f t="shared" ca="1" si="51"/>
        <v>1.8252990652319824E-4</v>
      </c>
      <c r="AA209">
        <f t="shared" ca="1" si="52"/>
        <v>6.233373506282562E-4</v>
      </c>
      <c r="AB209">
        <f t="shared" ca="1" si="53"/>
        <v>1.1331977363962938E-3</v>
      </c>
      <c r="AC209">
        <f t="shared" ca="1" si="54"/>
        <v>0</v>
      </c>
      <c r="AD209" t="e">
        <f t="shared" ca="1" si="55"/>
        <v>#NUM!</v>
      </c>
      <c r="AF209" t="str">
        <f t="shared" si="59"/>
        <v>2023-48</v>
      </c>
      <c r="AG209">
        <f t="shared" ca="1" si="60"/>
        <v>2.3538146292662265E-2</v>
      </c>
      <c r="AH209">
        <f t="shared" ca="1" si="60"/>
        <v>7.6989050727049341E-2</v>
      </c>
      <c r="AI209">
        <f t="shared" ca="1" si="60"/>
        <v>0.13283674280563082</v>
      </c>
      <c r="AJ209">
        <f t="shared" ca="1" si="60"/>
        <v>8.9343418483260675E-2</v>
      </c>
      <c r="AK209" t="e">
        <f t="shared" ca="1" si="60"/>
        <v>#NUM!</v>
      </c>
      <c r="AM209">
        <f t="shared" ca="1" si="61"/>
        <v>3.2708204703039745</v>
      </c>
      <c r="AN209">
        <f t="shared" ca="1" si="61"/>
        <v>5.6434666160198468</v>
      </c>
      <c r="AO209">
        <f t="shared" ca="1" si="61"/>
        <v>3.7956862606089086</v>
      </c>
      <c r="AP209" t="e">
        <f t="shared" ca="1" si="61"/>
        <v>#NUM!</v>
      </c>
      <c r="AR209" t="str">
        <f t="shared" si="62"/>
        <v>2023-48</v>
      </c>
      <c r="AS209">
        <f t="shared" ca="1" si="63"/>
        <v>1.5147692750892185</v>
      </c>
      <c r="AT209">
        <f t="shared" ca="1" si="56"/>
        <v>1.9416921735322277</v>
      </c>
      <c r="AU209" t="e">
        <f t="shared" ca="1" si="64"/>
        <v>#DIV/0!</v>
      </c>
      <c r="AV209" t="e">
        <f t="shared" ca="1" si="57"/>
        <v>#NUM!</v>
      </c>
    </row>
    <row r="210" spans="1:48" x14ac:dyDescent="0.25">
      <c r="A210" s="1" t="s">
        <v>160</v>
      </c>
      <c r="B210" s="10">
        <v>9444996</v>
      </c>
      <c r="C210" s="10">
        <v>644954</v>
      </c>
      <c r="D210" s="10">
        <v>395100</v>
      </c>
      <c r="E210" s="10">
        <v>11</v>
      </c>
      <c r="F210" s="10">
        <v>6</v>
      </c>
      <c r="G210" s="10">
        <v>1624</v>
      </c>
      <c r="H210" s="10">
        <v>407</v>
      </c>
      <c r="I210" s="10">
        <v>439</v>
      </c>
      <c r="J210" s="10">
        <v>0</v>
      </c>
      <c r="K210" s="10">
        <v>0</v>
      </c>
      <c r="M210">
        <f t="shared" si="49"/>
        <v>1.7194289971112745E-4</v>
      </c>
      <c r="N210">
        <f t="shared" si="49"/>
        <v>6.3105275725090467E-4</v>
      </c>
      <c r="O210">
        <f t="shared" si="49"/>
        <v>1.1111111111111111E-3</v>
      </c>
      <c r="P210">
        <f t="shared" si="49"/>
        <v>0</v>
      </c>
      <c r="Q210">
        <f t="shared" si="49"/>
        <v>0</v>
      </c>
      <c r="S210">
        <f t="shared" si="50"/>
        <v>1.7197246957998706E-4</v>
      </c>
      <c r="T210">
        <f t="shared" si="50"/>
        <v>6.3145125727630431E-4</v>
      </c>
      <c r="U210">
        <f t="shared" si="50"/>
        <v>1.1123471669741705E-3</v>
      </c>
      <c r="V210">
        <f t="shared" si="50"/>
        <v>0</v>
      </c>
      <c r="W210">
        <f t="shared" si="50"/>
        <v>0</v>
      </c>
      <c r="Y210" t="str">
        <f t="shared" si="58"/>
        <v>2023-49</v>
      </c>
      <c r="Z210">
        <f t="shared" ca="1" si="51"/>
        <v>1.9330769579804045E-4</v>
      </c>
      <c r="AA210">
        <f t="shared" ca="1" si="52"/>
        <v>5.9991874312946992E-4</v>
      </c>
      <c r="AB210">
        <f t="shared" ca="1" si="53"/>
        <v>1.150455000504863E-3</v>
      </c>
      <c r="AC210">
        <f t="shared" ca="1" si="54"/>
        <v>0</v>
      </c>
      <c r="AD210" t="e">
        <f t="shared" ca="1" si="55"/>
        <v>#NUM!</v>
      </c>
      <c r="AF210" t="str">
        <f t="shared" si="59"/>
        <v>2023-49</v>
      </c>
      <c r="AG210">
        <f t="shared" ca="1" si="60"/>
        <v>2.3731453988460306E-2</v>
      </c>
      <c r="AH210">
        <f t="shared" ca="1" si="60"/>
        <v>7.7588969470178806E-2</v>
      </c>
      <c r="AI210">
        <f t="shared" ca="1" si="60"/>
        <v>0.13398719780613569</v>
      </c>
      <c r="AJ210">
        <f t="shared" ca="1" si="60"/>
        <v>8.9343418483260675E-2</v>
      </c>
      <c r="AK210" t="e">
        <f t="shared" ca="1" si="60"/>
        <v>#NUM!</v>
      </c>
      <c r="AM210">
        <f t="shared" ca="1" si="61"/>
        <v>3.2694570466650439</v>
      </c>
      <c r="AN210">
        <f t="shared" ca="1" si="61"/>
        <v>5.6459750789516949</v>
      </c>
      <c r="AO210">
        <f t="shared" ca="1" si="61"/>
        <v>3.7647679963775058</v>
      </c>
      <c r="AP210" t="e">
        <f t="shared" ca="1" si="61"/>
        <v>#NUM!</v>
      </c>
      <c r="AR210" t="str">
        <f t="shared" si="62"/>
        <v>2023-49</v>
      </c>
      <c r="AS210">
        <f t="shared" ca="1" si="63"/>
        <v>1.5141378517946864</v>
      </c>
      <c r="AT210">
        <f t="shared" ca="1" si="56"/>
        <v>1.9425552357551066</v>
      </c>
      <c r="AU210" t="e">
        <f t="shared" ca="1" si="64"/>
        <v>#DIV/0!</v>
      </c>
      <c r="AV210" t="e">
        <f t="shared" ca="1" si="57"/>
        <v>#NUM!</v>
      </c>
    </row>
    <row r="211" spans="1:48" x14ac:dyDescent="0.25">
      <c r="A211" s="1" t="s">
        <v>161</v>
      </c>
      <c r="B211" s="10">
        <v>9443372</v>
      </c>
      <c r="C211" s="10">
        <v>644547</v>
      </c>
      <c r="D211" s="10">
        <v>394661</v>
      </c>
      <c r="E211" s="10">
        <v>11</v>
      </c>
      <c r="F211" s="10">
        <v>6</v>
      </c>
      <c r="G211" s="10">
        <v>1509</v>
      </c>
      <c r="H211" s="10">
        <v>478</v>
      </c>
      <c r="I211" s="10">
        <v>443</v>
      </c>
      <c r="J211" s="10">
        <v>0</v>
      </c>
      <c r="K211" s="10">
        <v>0</v>
      </c>
      <c r="M211">
        <f t="shared" si="49"/>
        <v>1.5979461573683638E-4</v>
      </c>
      <c r="N211">
        <f t="shared" si="49"/>
        <v>7.4160612026741258E-4</v>
      </c>
      <c r="O211">
        <f t="shared" si="49"/>
        <v>1.1224823329389021E-3</v>
      </c>
      <c r="P211">
        <f t="shared" si="49"/>
        <v>0</v>
      </c>
      <c r="Q211">
        <f t="shared" si="49"/>
        <v>0</v>
      </c>
      <c r="S211">
        <f t="shared" si="50"/>
        <v>1.5982015447718102E-4</v>
      </c>
      <c r="T211">
        <f t="shared" si="50"/>
        <v>7.4215654214070971E-4</v>
      </c>
      <c r="U211">
        <f t="shared" si="50"/>
        <v>1.1237438336614859E-3</v>
      </c>
      <c r="V211">
        <f t="shared" si="50"/>
        <v>0</v>
      </c>
      <c r="W211">
        <f t="shared" si="50"/>
        <v>0</v>
      </c>
      <c r="Y211" t="str">
        <f t="shared" si="58"/>
        <v>2023-50</v>
      </c>
      <c r="Z211">
        <f t="shared" ca="1" si="51"/>
        <v>1.7979787292982907E-4</v>
      </c>
      <c r="AA211">
        <f t="shared" ca="1" si="52"/>
        <v>7.0483783499599459E-4</v>
      </c>
      <c r="AB211">
        <f t="shared" ca="1" si="53"/>
        <v>1.1625217837001938E-3</v>
      </c>
      <c r="AC211">
        <f t="shared" ca="1" si="54"/>
        <v>0</v>
      </c>
      <c r="AD211" t="e">
        <f t="shared" ca="1" si="55"/>
        <v>#NUM!</v>
      </c>
      <c r="AF211" t="str">
        <f t="shared" si="59"/>
        <v>2023-50</v>
      </c>
      <c r="AG211">
        <f t="shared" ca="1" si="60"/>
        <v>2.3911251861390134E-2</v>
      </c>
      <c r="AH211">
        <f t="shared" ca="1" si="60"/>
        <v>7.8293807305174795E-2</v>
      </c>
      <c r="AI211">
        <f t="shared" ca="1" si="60"/>
        <v>0.13514971958983588</v>
      </c>
      <c r="AJ211">
        <f t="shared" ca="1" si="60"/>
        <v>8.9343418483260675E-2</v>
      </c>
      <c r="AK211" t="e">
        <f t="shared" ca="1" si="60"/>
        <v>#NUM!</v>
      </c>
      <c r="AM211">
        <f t="shared" ca="1" si="61"/>
        <v>3.2743499904995357</v>
      </c>
      <c r="AN211">
        <f t="shared" ca="1" si="61"/>
        <v>5.6521390169480927</v>
      </c>
      <c r="AO211">
        <f t="shared" ca="1" si="61"/>
        <v>3.7364592619897441</v>
      </c>
      <c r="AP211" t="e">
        <f t="shared" ca="1" si="61"/>
        <v>#NUM!</v>
      </c>
      <c r="AR211" t="str">
        <f t="shared" si="62"/>
        <v>2023-50</v>
      </c>
      <c r="AS211">
        <f t="shared" ca="1" si="63"/>
        <v>1.5164038523448593</v>
      </c>
      <c r="AT211">
        <f t="shared" ca="1" si="56"/>
        <v>1.9446760014085738</v>
      </c>
      <c r="AU211" t="e">
        <f t="shared" ca="1" si="64"/>
        <v>#DIV/0!</v>
      </c>
      <c r="AV211" t="e">
        <f t="shared" ca="1" si="57"/>
        <v>#NUM!</v>
      </c>
    </row>
    <row r="212" spans="1:48" x14ac:dyDescent="0.25">
      <c r="A212" s="1" t="s">
        <v>162</v>
      </c>
      <c r="B212" s="10">
        <v>9441863</v>
      </c>
      <c r="C212" s="10">
        <v>644069</v>
      </c>
      <c r="D212" s="10">
        <v>394218</v>
      </c>
      <c r="E212" s="10">
        <v>11</v>
      </c>
      <c r="F212" s="10">
        <v>6</v>
      </c>
      <c r="G212" s="10">
        <v>1581</v>
      </c>
      <c r="H212" s="10">
        <v>452</v>
      </c>
      <c r="I212" s="10">
        <v>437</v>
      </c>
      <c r="J212" s="10">
        <v>0</v>
      </c>
      <c r="K212" s="10">
        <v>0</v>
      </c>
      <c r="M212">
        <f t="shared" si="49"/>
        <v>1.6744576785322982E-4</v>
      </c>
      <c r="N212">
        <f t="shared" si="49"/>
        <v>7.0178816244843335E-4</v>
      </c>
      <c r="O212">
        <f t="shared" si="49"/>
        <v>1.1085237102313949E-3</v>
      </c>
      <c r="P212">
        <f t="shared" si="49"/>
        <v>0</v>
      </c>
      <c r="Q212">
        <f t="shared" si="49"/>
        <v>0</v>
      </c>
      <c r="S212">
        <f t="shared" si="50"/>
        <v>1.6747381102549884E-4</v>
      </c>
      <c r="T212">
        <f t="shared" si="50"/>
        <v>7.0228104381500557E-4</v>
      </c>
      <c r="U212">
        <f t="shared" si="50"/>
        <v>1.1097540126341508E-3</v>
      </c>
      <c r="V212">
        <f t="shared" si="50"/>
        <v>0</v>
      </c>
      <c r="W212">
        <f t="shared" si="50"/>
        <v>0</v>
      </c>
      <c r="Y212" t="str">
        <f t="shared" si="58"/>
        <v>2023-51</v>
      </c>
      <c r="Z212">
        <f t="shared" ca="1" si="51"/>
        <v>1.8856569839020449E-4</v>
      </c>
      <c r="AA212">
        <f t="shared" ca="1" si="52"/>
        <v>6.6672344071447786E-4</v>
      </c>
      <c r="AB212">
        <f t="shared" ca="1" si="53"/>
        <v>1.1483254679058453E-3</v>
      </c>
      <c r="AC212">
        <f t="shared" ca="1" si="54"/>
        <v>0</v>
      </c>
      <c r="AD212" t="e">
        <f t="shared" ca="1" si="55"/>
        <v>#NUM!</v>
      </c>
      <c r="AF212" t="str">
        <f t="shared" si="59"/>
        <v>2023-51</v>
      </c>
      <c r="AG212">
        <f t="shared" ca="1" si="60"/>
        <v>2.4099817559780339E-2</v>
      </c>
      <c r="AH212">
        <f t="shared" ca="1" si="60"/>
        <v>7.8960530745889268E-2</v>
      </c>
      <c r="AI212">
        <f t="shared" ca="1" si="60"/>
        <v>0.13629804505774173</v>
      </c>
      <c r="AJ212">
        <f t="shared" ca="1" si="60"/>
        <v>8.9343418483260675E-2</v>
      </c>
      <c r="AK212" t="e">
        <f t="shared" ca="1" si="60"/>
        <v>#NUM!</v>
      </c>
      <c r="AM212">
        <f t="shared" ca="1" si="61"/>
        <v>3.2763953731195365</v>
      </c>
      <c r="AN212">
        <f t="shared" ca="1" si="61"/>
        <v>5.6555633551851683</v>
      </c>
      <c r="AO212">
        <f t="shared" ca="1" si="61"/>
        <v>3.7072238518669933</v>
      </c>
      <c r="AP212" t="e">
        <f t="shared" ca="1" si="61"/>
        <v>#NUM!</v>
      </c>
      <c r="AR212" t="str">
        <f t="shared" si="62"/>
        <v>2023-51</v>
      </c>
      <c r="AS212">
        <f t="shared" ca="1" si="63"/>
        <v>1.5173511017511501</v>
      </c>
      <c r="AT212">
        <f t="shared" ca="1" si="56"/>
        <v>1.9458541798593123</v>
      </c>
      <c r="AU212" t="e">
        <f t="shared" ca="1" si="64"/>
        <v>#DIV/0!</v>
      </c>
      <c r="AV212" t="e">
        <f t="shared" ca="1" si="57"/>
        <v>#NUM!</v>
      </c>
    </row>
    <row r="213" spans="1:48" x14ac:dyDescent="0.25">
      <c r="A213" s="1" t="s">
        <v>163</v>
      </c>
      <c r="B213" s="10">
        <v>9440282</v>
      </c>
      <c r="C213" s="10">
        <v>643617</v>
      </c>
      <c r="D213" s="10">
        <v>393781</v>
      </c>
      <c r="E213" s="10">
        <v>11</v>
      </c>
      <c r="F213" s="10">
        <v>6</v>
      </c>
      <c r="G213" s="10">
        <v>1588</v>
      </c>
      <c r="H213" s="10">
        <v>435</v>
      </c>
      <c r="I213" s="10">
        <v>457</v>
      </c>
      <c r="J213" s="10">
        <v>0</v>
      </c>
      <c r="K213" s="10">
        <v>0</v>
      </c>
      <c r="M213">
        <f t="shared" si="49"/>
        <v>1.6821531390693627E-4</v>
      </c>
      <c r="N213">
        <f t="shared" si="49"/>
        <v>6.7586779093777819E-4</v>
      </c>
      <c r="O213">
        <f t="shared" si="49"/>
        <v>1.1605435508569484E-3</v>
      </c>
      <c r="P213">
        <f t="shared" si="49"/>
        <v>0</v>
      </c>
      <c r="Q213">
        <f t="shared" si="49"/>
        <v>0</v>
      </c>
      <c r="S213">
        <f t="shared" si="50"/>
        <v>1.682436154563687E-4</v>
      </c>
      <c r="T213">
        <f t="shared" si="50"/>
        <v>6.7632492293205539E-4</v>
      </c>
      <c r="U213">
        <f t="shared" si="50"/>
        <v>1.1618921078099867E-3</v>
      </c>
      <c r="V213">
        <f t="shared" si="50"/>
        <v>0</v>
      </c>
      <c r="W213">
        <f t="shared" si="50"/>
        <v>0</v>
      </c>
      <c r="Y213" t="str">
        <f t="shared" si="58"/>
        <v>2023-52</v>
      </c>
      <c r="Z213">
        <f t="shared" ca="1" si="51"/>
        <v>1.8959076130804734E-4</v>
      </c>
      <c r="AA213">
        <f t="shared" ca="1" si="52"/>
        <v>6.4184662229421253E-4</v>
      </c>
      <c r="AB213">
        <f t="shared" ca="1" si="53"/>
        <v>1.2025650267891224E-3</v>
      </c>
      <c r="AC213">
        <f t="shared" ca="1" si="54"/>
        <v>0</v>
      </c>
      <c r="AD213" t="e">
        <f t="shared" ca="1" si="55"/>
        <v>#NUM!</v>
      </c>
      <c r="AF213" t="str">
        <f t="shared" si="59"/>
        <v>2023-52</v>
      </c>
      <c r="AG213">
        <f t="shared" ca="1" si="60"/>
        <v>2.4289408321088387E-2</v>
      </c>
      <c r="AH213">
        <f t="shared" ca="1" si="60"/>
        <v>7.9602377368183486E-2</v>
      </c>
      <c r="AI213">
        <f t="shared" ca="1" si="60"/>
        <v>0.13750061008453085</v>
      </c>
      <c r="AJ213">
        <f t="shared" ca="1" si="60"/>
        <v>8.9343418483260675E-2</v>
      </c>
      <c r="AK213" t="e">
        <f t="shared" ca="1" si="60"/>
        <v>#NUM!</v>
      </c>
      <c r="AM213">
        <f t="shared" ca="1" si="61"/>
        <v>3.2772464572169775</v>
      </c>
      <c r="AN213">
        <f t="shared" ca="1" si="61"/>
        <v>5.6609287582007912</v>
      </c>
      <c r="AO213">
        <f t="shared" ca="1" si="61"/>
        <v>3.6782871489583191</v>
      </c>
      <c r="AP213" t="e">
        <f t="shared" ca="1" si="61"/>
        <v>#NUM!</v>
      </c>
      <c r="AR213" t="str">
        <f t="shared" si="62"/>
        <v>2023-52</v>
      </c>
      <c r="AS213">
        <f t="shared" ca="1" si="63"/>
        <v>1.5177452524093795</v>
      </c>
      <c r="AT213">
        <f t="shared" ca="1" si="56"/>
        <v>1.9477002014187752</v>
      </c>
      <c r="AU213" t="e">
        <f t="shared" ca="1" si="64"/>
        <v>#DIV/0!</v>
      </c>
      <c r="AV213" t="e">
        <f t="shared" ca="1" si="57"/>
        <v>#NUM!</v>
      </c>
    </row>
    <row r="214" spans="1:48" x14ac:dyDescent="0.25">
      <c r="A214" s="1" t="s">
        <v>164</v>
      </c>
      <c r="B214" s="10">
        <v>9438694</v>
      </c>
      <c r="C214" s="10">
        <v>643182</v>
      </c>
      <c r="D214" s="10">
        <v>393324</v>
      </c>
      <c r="E214" s="10">
        <v>11</v>
      </c>
      <c r="F214" s="10">
        <v>6</v>
      </c>
      <c r="G214" s="10">
        <v>1509</v>
      </c>
      <c r="H214" s="10">
        <v>407</v>
      </c>
      <c r="I214" s="10">
        <v>397</v>
      </c>
      <c r="J214" s="10">
        <v>0</v>
      </c>
      <c r="K214" s="10">
        <v>0</v>
      </c>
      <c r="M214">
        <f t="shared" si="49"/>
        <v>1.5987381305083097E-4</v>
      </c>
      <c r="N214">
        <f t="shared" si="49"/>
        <v>6.327913405536846E-4</v>
      </c>
      <c r="O214">
        <f t="shared" si="49"/>
        <v>1.0093459844809877E-3</v>
      </c>
      <c r="P214">
        <f t="shared" si="49"/>
        <v>0</v>
      </c>
      <c r="Q214">
        <f t="shared" si="49"/>
        <v>0</v>
      </c>
      <c r="S214">
        <f t="shared" si="50"/>
        <v>1.5989937711459438E-4</v>
      </c>
      <c r="T214">
        <f t="shared" si="50"/>
        <v>6.3319204013580156E-4</v>
      </c>
      <c r="U214">
        <f t="shared" si="50"/>
        <v>1.010365879088856E-3</v>
      </c>
      <c r="V214">
        <f t="shared" si="50"/>
        <v>0</v>
      </c>
      <c r="W214">
        <f t="shared" si="50"/>
        <v>0</v>
      </c>
      <c r="Y214" t="str">
        <f t="shared" si="58"/>
        <v>2024-01</v>
      </c>
      <c r="Z214">
        <f t="shared" ca="1" si="51"/>
        <v>1.8033836885803393E-4</v>
      </c>
      <c r="AA214">
        <f t="shared" ca="1" si="52"/>
        <v>6.006927704200163E-4</v>
      </c>
      <c r="AB214">
        <f t="shared" ca="1" si="53"/>
        <v>1.0459861496461993E-3</v>
      </c>
      <c r="AC214">
        <f t="shared" ca="1" si="54"/>
        <v>0</v>
      </c>
      <c r="AD214" t="e">
        <f t="shared" ca="1" si="55"/>
        <v>#NUM!</v>
      </c>
      <c r="AF214" t="str">
        <f t="shared" si="59"/>
        <v>2024-01</v>
      </c>
      <c r="AG214">
        <f t="shared" ca="1" si="60"/>
        <v>2.446974668994642E-2</v>
      </c>
      <c r="AH214">
        <f t="shared" ca="1" si="60"/>
        <v>8.0203070138603505E-2</v>
      </c>
      <c r="AI214">
        <f t="shared" ca="1" si="60"/>
        <v>0.13854659623417706</v>
      </c>
      <c r="AJ214">
        <f t="shared" ca="1" si="60"/>
        <v>8.9343418483260675E-2</v>
      </c>
      <c r="AK214" t="e">
        <f t="shared" ca="1" si="60"/>
        <v>#NUM!</v>
      </c>
      <c r="AM214">
        <f t="shared" ca="1" si="61"/>
        <v>3.2776420269015509</v>
      </c>
      <c r="AN214">
        <f t="shared" ca="1" si="61"/>
        <v>5.6619546573034194</v>
      </c>
      <c r="AO214">
        <f t="shared" ca="1" si="61"/>
        <v>3.6511787234793114</v>
      </c>
      <c r="AP214" t="e">
        <f t="shared" ca="1" si="61"/>
        <v>#NUM!</v>
      </c>
      <c r="AR214" t="str">
        <f t="shared" si="62"/>
        <v>2024-01</v>
      </c>
      <c r="AS214">
        <f t="shared" ca="1" si="63"/>
        <v>1.5179284470572634</v>
      </c>
      <c r="AT214">
        <f t="shared" ca="1" si="56"/>
        <v>1.9480531724548316</v>
      </c>
      <c r="AU214" t="e">
        <f t="shared" ca="1" si="64"/>
        <v>#DIV/0!</v>
      </c>
      <c r="AV214" t="e">
        <f t="shared" ca="1" si="57"/>
        <v>#NUM!</v>
      </c>
    </row>
    <row r="215" spans="1:48" x14ac:dyDescent="0.25">
      <c r="A215" s="1" t="s">
        <v>165</v>
      </c>
      <c r="B215" s="10">
        <v>9437185</v>
      </c>
      <c r="C215" s="10">
        <v>642775</v>
      </c>
      <c r="D215" s="10">
        <v>392927</v>
      </c>
      <c r="E215" s="10">
        <v>11</v>
      </c>
      <c r="F215" s="10">
        <v>6</v>
      </c>
      <c r="G215" s="10">
        <v>1372</v>
      </c>
      <c r="H215" s="10">
        <v>451</v>
      </c>
      <c r="I215" s="10">
        <v>396</v>
      </c>
      <c r="J215" s="10">
        <v>0</v>
      </c>
      <c r="K215" s="10">
        <v>0</v>
      </c>
      <c r="M215">
        <f t="shared" si="49"/>
        <v>1.4538233594021946E-4</v>
      </c>
      <c r="N215">
        <f t="shared" si="49"/>
        <v>7.0164521022130606E-4</v>
      </c>
      <c r="O215">
        <f t="shared" si="49"/>
        <v>1.0078207911393211E-3</v>
      </c>
      <c r="P215">
        <f t="shared" si="49"/>
        <v>0</v>
      </c>
      <c r="Q215">
        <f t="shared" si="49"/>
        <v>0</v>
      </c>
      <c r="S215">
        <f t="shared" si="50"/>
        <v>1.4540347529323991E-4</v>
      </c>
      <c r="T215">
        <f t="shared" si="50"/>
        <v>7.0213789073507134E-4</v>
      </c>
      <c r="U215">
        <f t="shared" si="50"/>
        <v>1.0088376041277785E-3</v>
      </c>
      <c r="V215">
        <f t="shared" si="50"/>
        <v>0</v>
      </c>
      <c r="W215">
        <f t="shared" si="50"/>
        <v>0</v>
      </c>
      <c r="Y215" t="str">
        <f t="shared" si="58"/>
        <v>2024-02</v>
      </c>
      <c r="Z215">
        <f t="shared" ca="1" si="51"/>
        <v>1.6412658729016952E-4</v>
      </c>
      <c r="AA215">
        <f t="shared" ca="1" si="52"/>
        <v>6.6585621638070853E-4</v>
      </c>
      <c r="AB215">
        <f t="shared" ca="1" si="53"/>
        <v>1.0446553181783227E-3</v>
      </c>
      <c r="AC215">
        <f t="shared" ca="1" si="54"/>
        <v>0</v>
      </c>
      <c r="AD215" t="e">
        <f t="shared" ca="1" si="55"/>
        <v>#NUM!</v>
      </c>
      <c r="AF215" t="str">
        <f t="shared" si="59"/>
        <v>2024-02</v>
      </c>
      <c r="AG215">
        <f t="shared" ca="1" si="60"/>
        <v>2.4633873277236588E-2</v>
      </c>
      <c r="AH215">
        <f t="shared" ca="1" si="60"/>
        <v>8.0868926354984216E-2</v>
      </c>
      <c r="AI215">
        <f t="shared" ca="1" si="60"/>
        <v>0.13959125155235538</v>
      </c>
      <c r="AJ215">
        <f t="shared" ca="1" si="60"/>
        <v>8.9343418483260675E-2</v>
      </c>
      <c r="AK215" t="e">
        <f t="shared" ca="1" si="60"/>
        <v>#NUM!</v>
      </c>
      <c r="AM215">
        <f t="shared" ca="1" si="61"/>
        <v>3.2828343900637309</v>
      </c>
      <c r="AN215">
        <f t="shared" ca="1" si="61"/>
        <v>5.6666383715364566</v>
      </c>
      <c r="AO215">
        <f t="shared" ca="1" si="61"/>
        <v>3.6268522403182208</v>
      </c>
      <c r="AP215" t="e">
        <f t="shared" ca="1" si="61"/>
        <v>#NUM!</v>
      </c>
      <c r="AR215" t="str">
        <f t="shared" si="62"/>
        <v>2024-02</v>
      </c>
      <c r="AS215">
        <f t="shared" ca="1" si="63"/>
        <v>1.5203331134871649</v>
      </c>
      <c r="AT215">
        <f t="shared" ca="1" si="56"/>
        <v>1.9496646520449712</v>
      </c>
      <c r="AU215" t="e">
        <f t="shared" ca="1" si="64"/>
        <v>#DIV/0!</v>
      </c>
      <c r="AV215" t="e">
        <f t="shared" ca="1" si="57"/>
        <v>#NUM!</v>
      </c>
    </row>
    <row r="216" spans="1:48" x14ac:dyDescent="0.25">
      <c r="A216" s="1" t="s">
        <v>166</v>
      </c>
      <c r="B216" s="10">
        <v>9435813</v>
      </c>
      <c r="C216" s="10">
        <v>642324</v>
      </c>
      <c r="D216" s="10">
        <v>392531</v>
      </c>
      <c r="E216" s="10">
        <v>11</v>
      </c>
      <c r="F216" s="10">
        <v>6</v>
      </c>
      <c r="G216" s="10">
        <v>1506</v>
      </c>
      <c r="H216" s="10">
        <v>397</v>
      </c>
      <c r="I216" s="10">
        <v>390</v>
      </c>
      <c r="J216" s="10">
        <v>0</v>
      </c>
      <c r="K216" s="10">
        <v>0</v>
      </c>
      <c r="M216">
        <f t="shared" si="49"/>
        <v>1.5960468907130738E-4</v>
      </c>
      <c r="N216">
        <f t="shared" si="49"/>
        <v>6.1806814006638399E-4</v>
      </c>
      <c r="O216">
        <f t="shared" si="49"/>
        <v>9.9355210161745184E-4</v>
      </c>
      <c r="P216">
        <f t="shared" si="49"/>
        <v>0</v>
      </c>
      <c r="Q216">
        <f t="shared" si="49"/>
        <v>0</v>
      </c>
      <c r="S216">
        <f t="shared" si="50"/>
        <v>1.596301671333827E-4</v>
      </c>
      <c r="T216">
        <f t="shared" si="50"/>
        <v>6.1845040425744923E-4</v>
      </c>
      <c r="U216">
        <f t="shared" si="50"/>
        <v>9.9454031112805792E-4</v>
      </c>
      <c r="V216">
        <f t="shared" si="50"/>
        <v>0</v>
      </c>
      <c r="W216">
        <f t="shared" si="50"/>
        <v>0</v>
      </c>
      <c r="Y216" t="str">
        <f t="shared" si="58"/>
        <v>2024-03</v>
      </c>
      <c r="Z216">
        <f t="shared" ca="1" si="51"/>
        <v>1.8033578228050947E-4</v>
      </c>
      <c r="AA216">
        <f t="shared" ca="1" si="52"/>
        <v>5.8627856486313421E-4</v>
      </c>
      <c r="AB216">
        <f t="shared" ca="1" si="53"/>
        <v>1.0300982353076424E-3</v>
      </c>
      <c r="AC216">
        <f t="shared" ca="1" si="54"/>
        <v>0</v>
      </c>
      <c r="AD216" t="e">
        <f t="shared" ca="1" si="55"/>
        <v>#NUM!</v>
      </c>
      <c r="AF216" t="str">
        <f t="shared" si="59"/>
        <v>2024-03</v>
      </c>
      <c r="AG216">
        <f t="shared" ca="1" si="60"/>
        <v>2.4814209059517096E-2</v>
      </c>
      <c r="AH216">
        <f t="shared" ca="1" si="60"/>
        <v>8.1455204919847354E-2</v>
      </c>
      <c r="AI216">
        <f t="shared" ca="1" si="60"/>
        <v>0.14062134978766302</v>
      </c>
      <c r="AJ216">
        <f t="shared" ca="1" si="60"/>
        <v>8.9343418483260675E-2</v>
      </c>
      <c r="AK216" t="e">
        <f t="shared" ca="1" si="60"/>
        <v>#NUM!</v>
      </c>
      <c r="AM216">
        <f t="shared" ca="1" si="61"/>
        <v>3.2826033150795313</v>
      </c>
      <c r="AN216">
        <f t="shared" ca="1" si="61"/>
        <v>5.6669688504026663</v>
      </c>
      <c r="AO216">
        <f t="shared" ca="1" si="61"/>
        <v>3.6004943082799743</v>
      </c>
      <c r="AP216" t="e">
        <f t="shared" ca="1" si="61"/>
        <v>#NUM!</v>
      </c>
      <c r="AR216" t="str">
        <f t="shared" si="62"/>
        <v>2024-03</v>
      </c>
      <c r="AS216">
        <f t="shared" ca="1" si="63"/>
        <v>1.5202260989660425</v>
      </c>
      <c r="AT216">
        <f t="shared" ca="1" si="56"/>
        <v>1.9497783566651448</v>
      </c>
      <c r="AU216" t="e">
        <f t="shared" ca="1" si="64"/>
        <v>#DIV/0!</v>
      </c>
      <c r="AV216" t="e">
        <f t="shared" ca="1" si="57"/>
        <v>#NUM!</v>
      </c>
    </row>
    <row r="217" spans="1:48" x14ac:dyDescent="0.25">
      <c r="A217" s="1" t="s">
        <v>167</v>
      </c>
      <c r="B217" s="10">
        <v>9434307</v>
      </c>
      <c r="C217" s="10">
        <v>641927</v>
      </c>
      <c r="D217" s="10">
        <v>392141</v>
      </c>
      <c r="E217" s="10">
        <v>11</v>
      </c>
      <c r="F217" s="10">
        <v>6</v>
      </c>
      <c r="G217" s="10">
        <v>1519</v>
      </c>
      <c r="H217" s="10">
        <v>437</v>
      </c>
      <c r="I217" s="10">
        <v>411</v>
      </c>
      <c r="J217" s="10">
        <v>0</v>
      </c>
      <c r="K217" s="10">
        <v>0</v>
      </c>
      <c r="M217">
        <f t="shared" si="49"/>
        <v>1.6100811644140901E-4</v>
      </c>
      <c r="N217">
        <f t="shared" si="49"/>
        <v>6.8076276585966942E-4</v>
      </c>
      <c r="O217">
        <f t="shared" si="49"/>
        <v>1.0480923953373913E-3</v>
      </c>
      <c r="P217">
        <f t="shared" si="49"/>
        <v>0</v>
      </c>
      <c r="Q217">
        <f t="shared" si="49"/>
        <v>0</v>
      </c>
      <c r="S217">
        <f t="shared" si="50"/>
        <v>1.6103404457751963E-4</v>
      </c>
      <c r="T217">
        <f t="shared" si="50"/>
        <v>6.8122654585398988E-4</v>
      </c>
      <c r="U217">
        <f t="shared" si="50"/>
        <v>1.0491921417878675E-3</v>
      </c>
      <c r="V217">
        <f t="shared" si="50"/>
        <v>0</v>
      </c>
      <c r="W217">
        <f t="shared" si="50"/>
        <v>0</v>
      </c>
      <c r="Y217" t="str">
        <f t="shared" si="58"/>
        <v>2024-04</v>
      </c>
      <c r="Z217">
        <f t="shared" ca="1" si="51"/>
        <v>1.8207378810969013E-4</v>
      </c>
      <c r="AA217">
        <f t="shared" ca="1" si="52"/>
        <v>6.4555283309288285E-4</v>
      </c>
      <c r="AB217">
        <f t="shared" ca="1" si="53"/>
        <v>1.0869655412323227E-3</v>
      </c>
      <c r="AC217">
        <f t="shared" ca="1" si="54"/>
        <v>0</v>
      </c>
      <c r="AD217" t="e">
        <f t="shared" ca="1" si="55"/>
        <v>#NUM!</v>
      </c>
      <c r="AF217" t="str">
        <f t="shared" si="59"/>
        <v>2024-04</v>
      </c>
      <c r="AG217">
        <f t="shared" ca="1" si="60"/>
        <v>2.4996282847626786E-2</v>
      </c>
      <c r="AH217">
        <f t="shared" ca="1" si="60"/>
        <v>8.2100757752940234E-2</v>
      </c>
      <c r="AI217">
        <f t="shared" ca="1" si="60"/>
        <v>0.14170831532889536</v>
      </c>
      <c r="AJ217">
        <f t="shared" ca="1" si="60"/>
        <v>8.9343418483260675E-2</v>
      </c>
      <c r="AK217" t="e">
        <f t="shared" ca="1" si="60"/>
        <v>#NUM!</v>
      </c>
      <c r="AM217">
        <f t="shared" ca="1" si="61"/>
        <v>3.2845186723727244</v>
      </c>
      <c r="AN217">
        <f t="shared" ca="1" si="61"/>
        <v>5.6691755407284292</v>
      </c>
      <c r="AO217">
        <f t="shared" ca="1" si="61"/>
        <v>3.5742681833088303</v>
      </c>
      <c r="AP217" t="e">
        <f t="shared" ca="1" si="61"/>
        <v>#NUM!</v>
      </c>
      <c r="AR217" t="str">
        <f t="shared" si="62"/>
        <v>2024-04</v>
      </c>
      <c r="AS217">
        <f t="shared" ca="1" si="63"/>
        <v>1.5211131315637922</v>
      </c>
      <c r="AT217">
        <f t="shared" ca="1" si="56"/>
        <v>1.9505375909490477</v>
      </c>
      <c r="AU217" t="e">
        <f t="shared" ca="1" si="64"/>
        <v>#DIV/0!</v>
      </c>
      <c r="AV217" t="e">
        <f t="shared" ca="1" si="57"/>
        <v>#NUM!</v>
      </c>
    </row>
    <row r="218" spans="1:48" x14ac:dyDescent="0.25">
      <c r="A218" s="1" t="s">
        <v>168</v>
      </c>
      <c r="B218" s="10">
        <v>9432788</v>
      </c>
      <c r="C218" s="10">
        <v>641490</v>
      </c>
      <c r="D218" s="10">
        <v>391730</v>
      </c>
      <c r="E218" s="10">
        <v>11</v>
      </c>
      <c r="F218" s="10">
        <v>6</v>
      </c>
      <c r="G218" s="10">
        <v>1490</v>
      </c>
      <c r="H218" s="10">
        <v>441</v>
      </c>
      <c r="I218" s="10">
        <v>389</v>
      </c>
      <c r="J218" s="10">
        <v>0</v>
      </c>
      <c r="K218" s="10">
        <v>0</v>
      </c>
      <c r="M218">
        <f t="shared" si="49"/>
        <v>1.5795966155499307E-4</v>
      </c>
      <c r="N218">
        <f t="shared" si="49"/>
        <v>6.8746200252537066E-4</v>
      </c>
      <c r="O218">
        <f t="shared" si="49"/>
        <v>9.9303091415005231E-4</v>
      </c>
      <c r="P218">
        <f t="shared" si="49"/>
        <v>0</v>
      </c>
      <c r="Q218">
        <f t="shared" si="49"/>
        <v>0</v>
      </c>
      <c r="S218">
        <f t="shared" si="50"/>
        <v>1.5798461708015532E-4</v>
      </c>
      <c r="T218">
        <f t="shared" si="50"/>
        <v>6.8793495878179004E-4</v>
      </c>
      <c r="U218">
        <f t="shared" si="50"/>
        <v>9.9401808660480422E-4</v>
      </c>
      <c r="V218">
        <f t="shared" si="50"/>
        <v>0</v>
      </c>
      <c r="W218">
        <f t="shared" si="50"/>
        <v>0</v>
      </c>
      <c r="Y218" t="str">
        <f t="shared" si="58"/>
        <v>2024-05</v>
      </c>
      <c r="Z218">
        <f t="shared" ca="1" si="51"/>
        <v>1.787752179424307E-4</v>
      </c>
      <c r="AA218">
        <f t="shared" ca="1" si="52"/>
        <v>6.5167145461990134E-4</v>
      </c>
      <c r="AB218">
        <f t="shared" ca="1" si="53"/>
        <v>1.0300528990390091E-3</v>
      </c>
      <c r="AC218">
        <f t="shared" ca="1" si="54"/>
        <v>0</v>
      </c>
      <c r="AD218" t="e">
        <f t="shared" ca="1" si="55"/>
        <v>#NUM!</v>
      </c>
      <c r="AF218" t="str">
        <f t="shared" si="59"/>
        <v>2024-05</v>
      </c>
      <c r="AG218">
        <f t="shared" ca="1" si="60"/>
        <v>2.5175058065569217E-2</v>
      </c>
      <c r="AH218">
        <f t="shared" ca="1" si="60"/>
        <v>8.2752429207560138E-2</v>
      </c>
      <c r="AI218">
        <f t="shared" ca="1" si="60"/>
        <v>0.14273836822793437</v>
      </c>
      <c r="AJ218">
        <f t="shared" ca="1" si="60"/>
        <v>8.9343418483260675E-2</v>
      </c>
      <c r="AK218" t="e">
        <f t="shared" ca="1" si="60"/>
        <v>#NUM!</v>
      </c>
      <c r="AM218">
        <f t="shared" ca="1" si="61"/>
        <v>3.2870799738387446</v>
      </c>
      <c r="AN218">
        <f t="shared" ca="1" si="61"/>
        <v>5.6698327311169603</v>
      </c>
      <c r="AO218">
        <f t="shared" ca="1" si="61"/>
        <v>3.5488862925584117</v>
      </c>
      <c r="AP218" t="e">
        <f t="shared" ca="1" si="61"/>
        <v>#NUM!</v>
      </c>
      <c r="AR218" t="str">
        <f t="shared" si="62"/>
        <v>2024-05</v>
      </c>
      <c r="AS218">
        <f t="shared" ca="1" si="63"/>
        <v>1.5222993112395626</v>
      </c>
      <c r="AT218">
        <f t="shared" ca="1" si="56"/>
        <v>1.9507637039963559</v>
      </c>
      <c r="AU218" t="e">
        <f t="shared" ca="1" si="64"/>
        <v>#DIV/0!</v>
      </c>
      <c r="AV218" t="e">
        <f t="shared" ca="1" si="57"/>
        <v>#NUM!</v>
      </c>
    </row>
    <row r="219" spans="1:48" x14ac:dyDescent="0.25">
      <c r="A219" s="1" t="s">
        <v>169</v>
      </c>
      <c r="B219" s="10">
        <v>9431298</v>
      </c>
      <c r="C219" s="10">
        <v>641049</v>
      </c>
      <c r="D219" s="10">
        <v>391341</v>
      </c>
      <c r="E219" s="10">
        <v>11</v>
      </c>
      <c r="F219" s="10">
        <v>6</v>
      </c>
      <c r="G219" s="10">
        <v>1609</v>
      </c>
      <c r="H219" s="10">
        <v>449</v>
      </c>
      <c r="I219" s="10">
        <v>453</v>
      </c>
      <c r="J219" s="10">
        <v>0</v>
      </c>
      <c r="K219" s="10">
        <v>0</v>
      </c>
      <c r="M219">
        <f t="shared" si="49"/>
        <v>1.7060218010288722E-4</v>
      </c>
      <c r="N219">
        <f t="shared" si="49"/>
        <v>7.0041447689646189E-4</v>
      </c>
      <c r="O219">
        <f t="shared" si="49"/>
        <v>1.1575582420446618E-3</v>
      </c>
      <c r="P219">
        <f t="shared" si="49"/>
        <v>0</v>
      </c>
      <c r="Q219">
        <f t="shared" si="49"/>
        <v>0</v>
      </c>
      <c r="S219">
        <f t="shared" si="50"/>
        <v>1.7063129058699902E-4</v>
      </c>
      <c r="T219">
        <f t="shared" si="50"/>
        <v>7.0090542988065726E-4</v>
      </c>
      <c r="U219">
        <f t="shared" si="50"/>
        <v>1.158899865690641E-3</v>
      </c>
      <c r="V219">
        <f t="shared" si="50"/>
        <v>0</v>
      </c>
      <c r="W219">
        <f t="shared" si="50"/>
        <v>0</v>
      </c>
      <c r="Y219" t="str">
        <f t="shared" si="58"/>
        <v>2024-06</v>
      </c>
      <c r="Z219">
        <f t="shared" ca="1" si="51"/>
        <v>1.9324754133870183E-4</v>
      </c>
      <c r="AA219">
        <f t="shared" ca="1" si="52"/>
        <v>6.6371530554324657E-4</v>
      </c>
      <c r="AB219">
        <f t="shared" ca="1" si="53"/>
        <v>1.2012009016364961E-3</v>
      </c>
      <c r="AC219">
        <f t="shared" ca="1" si="54"/>
        <v>0</v>
      </c>
      <c r="AD219" t="e">
        <f t="shared" ca="1" si="55"/>
        <v>#NUM!</v>
      </c>
      <c r="AF219" t="str">
        <f t="shared" si="59"/>
        <v>2024-06</v>
      </c>
      <c r="AG219">
        <f t="shared" ca="1" si="60"/>
        <v>2.5368305606907917E-2</v>
      </c>
      <c r="AH219">
        <f t="shared" ca="1" si="60"/>
        <v>8.3416144513103391E-2</v>
      </c>
      <c r="AI219">
        <f t="shared" ca="1" si="60"/>
        <v>0.14393956912957087</v>
      </c>
      <c r="AJ219">
        <f t="shared" ca="1" si="60"/>
        <v>8.9343418483260675E-2</v>
      </c>
      <c r="AK219" t="e">
        <f t="shared" ca="1" si="60"/>
        <v>#NUM!</v>
      </c>
      <c r="AM219">
        <f t="shared" ca="1" si="61"/>
        <v>3.288203233029042</v>
      </c>
      <c r="AN219">
        <f t="shared" ca="1" si="61"/>
        <v>5.6739922389761581</v>
      </c>
      <c r="AO219">
        <f t="shared" ca="1" si="61"/>
        <v>3.5218520254238821</v>
      </c>
      <c r="AP219" t="e">
        <f t="shared" ca="1" si="61"/>
        <v>#NUM!</v>
      </c>
      <c r="AR219" t="str">
        <f t="shared" si="62"/>
        <v>2024-06</v>
      </c>
      <c r="AS219">
        <f t="shared" ca="1" si="63"/>
        <v>1.5228195105366111</v>
      </c>
      <c r="AT219">
        <f t="shared" ca="1" si="56"/>
        <v>1.9521948250440155</v>
      </c>
      <c r="AU219" t="e">
        <f t="shared" ca="1" si="64"/>
        <v>#DIV/0!</v>
      </c>
      <c r="AV219" t="e">
        <f t="shared" ca="1" si="57"/>
        <v>#NUM!</v>
      </c>
    </row>
    <row r="220" spans="1:48" x14ac:dyDescent="0.25">
      <c r="A220" s="1" t="s">
        <v>170</v>
      </c>
      <c r="B220" s="10">
        <v>9429689</v>
      </c>
      <c r="C220" s="10">
        <v>640600</v>
      </c>
      <c r="D220" s="10">
        <v>390888</v>
      </c>
      <c r="E220" s="10">
        <v>11</v>
      </c>
      <c r="F220" s="10">
        <v>6</v>
      </c>
      <c r="G220" s="10">
        <v>1416</v>
      </c>
      <c r="H220" s="10">
        <v>392</v>
      </c>
      <c r="I220" s="10">
        <v>416</v>
      </c>
      <c r="J220" s="10">
        <v>0</v>
      </c>
      <c r="K220" s="10">
        <v>0</v>
      </c>
      <c r="M220">
        <f t="shared" si="49"/>
        <v>1.5016401919511874E-4</v>
      </c>
      <c r="N220">
        <f t="shared" si="49"/>
        <v>6.1192631907586636E-4</v>
      </c>
      <c r="O220">
        <f t="shared" si="49"/>
        <v>1.0642434661591045E-3</v>
      </c>
      <c r="P220">
        <f t="shared" si="49"/>
        <v>0</v>
      </c>
      <c r="Q220">
        <f t="shared" si="49"/>
        <v>0</v>
      </c>
      <c r="S220">
        <f t="shared" si="50"/>
        <v>1.5018657209663356E-4</v>
      </c>
      <c r="T220">
        <f t="shared" si="50"/>
        <v>6.1230102130425729E-4</v>
      </c>
      <c r="U220">
        <f t="shared" si="50"/>
        <v>1.0653773877452545E-3</v>
      </c>
      <c r="V220">
        <f t="shared" si="50"/>
        <v>0</v>
      </c>
      <c r="W220">
        <f t="shared" si="50"/>
        <v>0</v>
      </c>
      <c r="Y220" t="str">
        <f t="shared" si="58"/>
        <v>2024-07</v>
      </c>
      <c r="Z220">
        <f t="shared" ca="1" si="51"/>
        <v>1.7023513275114468E-4</v>
      </c>
      <c r="AA220">
        <f t="shared" ca="1" si="52"/>
        <v>5.7960014056850204E-4</v>
      </c>
      <c r="AB220">
        <f t="shared" ca="1" si="53"/>
        <v>1.1045304844343499E-3</v>
      </c>
      <c r="AC220">
        <f t="shared" ca="1" si="54"/>
        <v>0</v>
      </c>
      <c r="AD220" t="e">
        <f t="shared" ca="1" si="55"/>
        <v>#NUM!</v>
      </c>
      <c r="AF220" t="str">
        <f t="shared" si="59"/>
        <v>2024-07</v>
      </c>
      <c r="AG220">
        <f t="shared" ca="1" si="60"/>
        <v>2.5538540739659062E-2</v>
      </c>
      <c r="AH220">
        <f t="shared" ca="1" si="60"/>
        <v>8.3995744653671892E-2</v>
      </c>
      <c r="AI220">
        <f t="shared" ca="1" si="60"/>
        <v>0.14504409961400522</v>
      </c>
      <c r="AJ220">
        <f t="shared" ca="1" si="60"/>
        <v>8.9343418483260675E-2</v>
      </c>
      <c r="AK220" t="e">
        <f t="shared" ca="1" si="60"/>
        <v>#NUM!</v>
      </c>
      <c r="AM220">
        <f t="shared" ca="1" si="61"/>
        <v>3.2889798015449663</v>
      </c>
      <c r="AN220">
        <f t="shared" ca="1" si="61"/>
        <v>5.6794200221770987</v>
      </c>
      <c r="AO220">
        <f t="shared" ca="1" si="61"/>
        <v>3.4983760189758364</v>
      </c>
      <c r="AP220" t="e">
        <f t="shared" ca="1" si="61"/>
        <v>#NUM!</v>
      </c>
      <c r="AR220" t="str">
        <f t="shared" si="62"/>
        <v>2024-07</v>
      </c>
      <c r="AS220">
        <f t="shared" ca="1" si="63"/>
        <v>1.5231791518371973</v>
      </c>
      <c r="AT220">
        <f t="shared" ca="1" si="56"/>
        <v>1.9540623091416409</v>
      </c>
      <c r="AU220" t="e">
        <f t="shared" ca="1" si="64"/>
        <v>#DIV/0!</v>
      </c>
      <c r="AV220" t="e">
        <f t="shared" ca="1" si="57"/>
        <v>#NUM!</v>
      </c>
    </row>
    <row r="221" spans="1:48" x14ac:dyDescent="0.25">
      <c r="A221" s="1" t="s">
        <v>171</v>
      </c>
      <c r="B221" s="10">
        <v>9428273</v>
      </c>
      <c r="C221" s="10">
        <v>640208</v>
      </c>
      <c r="D221" s="10">
        <v>390472</v>
      </c>
      <c r="E221" s="10">
        <v>11</v>
      </c>
      <c r="F221" s="10">
        <v>6</v>
      </c>
      <c r="G221" s="10">
        <v>1428</v>
      </c>
      <c r="H221" s="10">
        <v>380</v>
      </c>
      <c r="I221" s="10">
        <v>376</v>
      </c>
      <c r="J221" s="10">
        <v>0</v>
      </c>
      <c r="K221" s="10">
        <v>0</v>
      </c>
      <c r="M221">
        <f t="shared" si="49"/>
        <v>1.5145933937212044E-4</v>
      </c>
      <c r="N221">
        <f t="shared" si="49"/>
        <v>5.9355709394446807E-4</v>
      </c>
      <c r="O221">
        <f t="shared" si="49"/>
        <v>9.6293716322809323E-4</v>
      </c>
      <c r="P221">
        <f t="shared" si="49"/>
        <v>0</v>
      </c>
      <c r="Q221">
        <f t="shared" si="49"/>
        <v>0</v>
      </c>
      <c r="S221">
        <f t="shared" si="50"/>
        <v>1.514822830682226E-4</v>
      </c>
      <c r="T221">
        <f t="shared" si="50"/>
        <v>5.9390963066595695E-4</v>
      </c>
      <c r="U221">
        <f t="shared" si="50"/>
        <v>9.6386537957283817E-4</v>
      </c>
      <c r="V221">
        <f t="shared" si="50"/>
        <v>0</v>
      </c>
      <c r="W221">
        <f t="shared" si="50"/>
        <v>0</v>
      </c>
      <c r="Y221" t="str">
        <f t="shared" si="58"/>
        <v>2024-08</v>
      </c>
      <c r="Z221">
        <f t="shared" ca="1" si="51"/>
        <v>1.7184730196909392E-4</v>
      </c>
      <c r="AA221">
        <f t="shared" ca="1" si="52"/>
        <v>5.619853003270604E-4</v>
      </c>
      <c r="AB221">
        <f t="shared" ca="1" si="53"/>
        <v>9.995283303790444E-4</v>
      </c>
      <c r="AC221">
        <f t="shared" ca="1" si="54"/>
        <v>0</v>
      </c>
      <c r="AD221" t="e">
        <f t="shared" ca="1" si="55"/>
        <v>#NUM!</v>
      </c>
      <c r="AF221" t="str">
        <f t="shared" si="59"/>
        <v>2024-08</v>
      </c>
      <c r="AG221">
        <f t="shared" ca="1" si="60"/>
        <v>2.5710388041628156E-2</v>
      </c>
      <c r="AH221">
        <f t="shared" ca="1" si="60"/>
        <v>8.4557729953998947E-2</v>
      </c>
      <c r="AI221">
        <f t="shared" ca="1" si="60"/>
        <v>0.14604362794438427</v>
      </c>
      <c r="AJ221">
        <f t="shared" ca="1" si="60"/>
        <v>8.9343418483260675E-2</v>
      </c>
      <c r="AK221" t="e">
        <f t="shared" ca="1" si="60"/>
        <v>#NUM!</v>
      </c>
      <c r="AM221">
        <f t="shared" ca="1" si="61"/>
        <v>3.2888546768368485</v>
      </c>
      <c r="AN221">
        <f t="shared" ca="1" si="61"/>
        <v>5.6803354234841725</v>
      </c>
      <c r="AO221">
        <f t="shared" ca="1" si="61"/>
        <v>3.4749930004402549</v>
      </c>
      <c r="AP221" t="e">
        <f t="shared" ca="1" si="61"/>
        <v>#NUM!</v>
      </c>
      <c r="AR221" t="str">
        <f t="shared" si="62"/>
        <v>2024-08</v>
      </c>
      <c r="AS221">
        <f t="shared" ca="1" si="63"/>
        <v>1.5231212045835549</v>
      </c>
      <c r="AT221">
        <f t="shared" ca="1" si="56"/>
        <v>1.9543772622856075</v>
      </c>
      <c r="AU221" t="e">
        <f t="shared" ca="1" si="64"/>
        <v>#DIV/0!</v>
      </c>
      <c r="AV221" t="e">
        <f t="shared" ca="1" si="57"/>
        <v>#NUM!</v>
      </c>
    </row>
    <row r="222" spans="1:48" x14ac:dyDescent="0.25">
      <c r="A222" s="1" t="s">
        <v>172</v>
      </c>
      <c r="B222" s="10">
        <v>9426845</v>
      </c>
      <c r="C222" s="10">
        <v>639828</v>
      </c>
      <c r="D222" s="10">
        <v>390096</v>
      </c>
      <c r="E222" s="10">
        <v>11</v>
      </c>
      <c r="F222" s="10">
        <v>6</v>
      </c>
      <c r="G222" s="10">
        <v>1286</v>
      </c>
      <c r="H222" s="10">
        <v>378</v>
      </c>
      <c r="I222" s="10">
        <v>371</v>
      </c>
      <c r="J222" s="10">
        <v>0</v>
      </c>
      <c r="K222" s="10">
        <v>0</v>
      </c>
      <c r="M222">
        <f t="shared" si="49"/>
        <v>1.3641891852470258E-4</v>
      </c>
      <c r="N222">
        <f t="shared" si="49"/>
        <v>5.9078377313903109E-4</v>
      </c>
      <c r="O222">
        <f t="shared" si="49"/>
        <v>9.5104794717197822E-4</v>
      </c>
      <c r="P222">
        <f t="shared" si="49"/>
        <v>0</v>
      </c>
      <c r="Q222">
        <f t="shared" si="49"/>
        <v>0</v>
      </c>
      <c r="S222">
        <f t="shared" si="50"/>
        <v>1.3643753139680798E-4</v>
      </c>
      <c r="T222">
        <f t="shared" si="50"/>
        <v>5.9113302213976851E-4</v>
      </c>
      <c r="U222">
        <f t="shared" si="50"/>
        <v>9.519533722937907E-4</v>
      </c>
      <c r="V222">
        <f t="shared" si="50"/>
        <v>0</v>
      </c>
      <c r="W222">
        <f t="shared" si="50"/>
        <v>0</v>
      </c>
      <c r="Y222" t="str">
        <f t="shared" si="58"/>
        <v>2024-09</v>
      </c>
      <c r="Z222">
        <f t="shared" ca="1" si="51"/>
        <v>1.5490930886001946E-4</v>
      </c>
      <c r="AA222">
        <f t="shared" ca="1" si="52"/>
        <v>5.5915330863006438E-4</v>
      </c>
      <c r="AB222">
        <f t="shared" ca="1" si="53"/>
        <v>9.8741313093947728E-4</v>
      </c>
      <c r="AC222">
        <f t="shared" ca="1" si="54"/>
        <v>0</v>
      </c>
      <c r="AD222" t="e">
        <f t="shared" ca="1" si="55"/>
        <v>#NUM!</v>
      </c>
      <c r="AF222" t="str">
        <f t="shared" si="59"/>
        <v>2024-09</v>
      </c>
      <c r="AG222">
        <f t="shared" ca="1" si="60"/>
        <v>2.5865297350488176E-2</v>
      </c>
      <c r="AH222">
        <f t="shared" ca="1" si="60"/>
        <v>8.5116883262629006E-2</v>
      </c>
      <c r="AI222">
        <f t="shared" ca="1" si="60"/>
        <v>0.14703104107532375</v>
      </c>
      <c r="AJ222">
        <f t="shared" ca="1" si="60"/>
        <v>8.9343418483260675E-2</v>
      </c>
      <c r="AK222" t="e">
        <f t="shared" ca="1" si="60"/>
        <v>#NUM!</v>
      </c>
      <c r="AM222">
        <f t="shared" ca="1" si="61"/>
        <v>3.2907753624190419</v>
      </c>
      <c r="AN222">
        <f t="shared" ca="1" si="61"/>
        <v>5.6844906549102063</v>
      </c>
      <c r="AO222">
        <f t="shared" ca="1" si="61"/>
        <v>3.4541809928805796</v>
      </c>
      <c r="AP222" t="e">
        <f t="shared" ca="1" si="61"/>
        <v>#NUM!</v>
      </c>
      <c r="AR222" t="str">
        <f t="shared" si="62"/>
        <v>2024-09</v>
      </c>
      <c r="AS222">
        <f t="shared" ca="1" si="63"/>
        <v>1.5240107047971643</v>
      </c>
      <c r="AT222">
        <f t="shared" ca="1" si="56"/>
        <v>1.9558069119828774</v>
      </c>
      <c r="AU222" t="e">
        <f t="shared" ca="1" si="64"/>
        <v>#DIV/0!</v>
      </c>
      <c r="AV222" t="e">
        <f t="shared" ca="1" si="57"/>
        <v>#NUM!</v>
      </c>
    </row>
    <row r="223" spans="1:48" x14ac:dyDescent="0.25">
      <c r="A223" s="1" t="s">
        <v>173</v>
      </c>
      <c r="B223" s="10">
        <v>9425559</v>
      </c>
      <c r="C223" s="10">
        <v>639450</v>
      </c>
      <c r="D223" s="10">
        <v>389725</v>
      </c>
      <c r="E223" s="10">
        <v>11</v>
      </c>
      <c r="F223" s="10">
        <v>6</v>
      </c>
      <c r="G223" s="10">
        <v>1317</v>
      </c>
      <c r="H223" s="10">
        <v>375</v>
      </c>
      <c r="I223" s="10">
        <v>327</v>
      </c>
      <c r="J223" s="10">
        <v>0</v>
      </c>
      <c r="K223" s="10">
        <v>0</v>
      </c>
      <c r="M223">
        <f t="shared" si="49"/>
        <v>1.3972646078603933E-4</v>
      </c>
      <c r="N223">
        <f t="shared" si="49"/>
        <v>5.8644147314098054E-4</v>
      </c>
      <c r="O223">
        <f t="shared" si="49"/>
        <v>8.3905317852331774E-4</v>
      </c>
      <c r="P223">
        <f t="shared" si="49"/>
        <v>0</v>
      </c>
      <c r="Q223">
        <f t="shared" si="49"/>
        <v>0</v>
      </c>
      <c r="S223">
        <f t="shared" si="50"/>
        <v>1.3974598722559214E-4</v>
      </c>
      <c r="T223">
        <f t="shared" si="50"/>
        <v>5.8678560538267762E-4</v>
      </c>
      <c r="U223">
        <f t="shared" si="50"/>
        <v>8.397578293070112E-4</v>
      </c>
      <c r="V223">
        <f t="shared" si="50"/>
        <v>0</v>
      </c>
      <c r="W223">
        <f t="shared" si="50"/>
        <v>0</v>
      </c>
      <c r="Y223" t="str">
        <f t="shared" si="58"/>
        <v>2024-10</v>
      </c>
      <c r="Z223">
        <f t="shared" ca="1" si="51"/>
        <v>1.5879828092240367E-4</v>
      </c>
      <c r="AA223">
        <f t="shared" ca="1" si="52"/>
        <v>5.5483802832921516E-4</v>
      </c>
      <c r="AB223">
        <f t="shared" ca="1" si="53"/>
        <v>8.7124796775205895E-4</v>
      </c>
      <c r="AC223">
        <f t="shared" ca="1" si="54"/>
        <v>0</v>
      </c>
      <c r="AD223" t="e">
        <f t="shared" ca="1" si="55"/>
        <v>#NUM!</v>
      </c>
      <c r="AF223" t="str">
        <f t="shared" si="59"/>
        <v>2024-10</v>
      </c>
      <c r="AG223">
        <f t="shared" ca="1" si="60"/>
        <v>2.6024095631410581E-2</v>
      </c>
      <c r="AH223">
        <f t="shared" ca="1" si="60"/>
        <v>8.5671721290958222E-2</v>
      </c>
      <c r="AI223">
        <f t="shared" ca="1" si="60"/>
        <v>0.14790228904307581</v>
      </c>
      <c r="AJ223">
        <f t="shared" ca="1" si="60"/>
        <v>8.9343418483260675E-2</v>
      </c>
      <c r="AK223" t="e">
        <f t="shared" ca="1" si="60"/>
        <v>#NUM!</v>
      </c>
      <c r="AM223">
        <f t="shared" ca="1" si="61"/>
        <v>3.2920153116696249</v>
      </c>
      <c r="AN223">
        <f t="shared" ca="1" si="61"/>
        <v>5.6832825677354419</v>
      </c>
      <c r="AO223">
        <f t="shared" ca="1" si="61"/>
        <v>3.4331036800919565</v>
      </c>
      <c r="AP223" t="e">
        <f t="shared" ca="1" si="61"/>
        <v>#NUM!</v>
      </c>
      <c r="AR223" t="str">
        <f t="shared" si="62"/>
        <v>2024-10</v>
      </c>
      <c r="AS223">
        <f t="shared" ca="1" si="63"/>
        <v>1.5245849451275357</v>
      </c>
      <c r="AT223">
        <f t="shared" ca="1" si="56"/>
        <v>1.9553912572848366</v>
      </c>
      <c r="AU223" t="e">
        <f t="shared" ca="1" si="64"/>
        <v>#DIV/0!</v>
      </c>
      <c r="AV223" t="e">
        <f t="shared" ca="1" si="57"/>
        <v>#NUM!</v>
      </c>
    </row>
    <row r="224" spans="1:48" x14ac:dyDescent="0.25">
      <c r="A224" s="1" t="s">
        <v>174</v>
      </c>
      <c r="B224" s="10">
        <v>9424242</v>
      </c>
      <c r="C224" s="10">
        <v>639075</v>
      </c>
      <c r="D224" s="10">
        <v>389398</v>
      </c>
      <c r="E224" s="10">
        <v>11</v>
      </c>
      <c r="F224" s="10">
        <v>6</v>
      </c>
      <c r="G224" s="10">
        <v>1308</v>
      </c>
      <c r="H224" s="10">
        <v>350</v>
      </c>
      <c r="I224" s="10">
        <v>340</v>
      </c>
      <c r="J224" s="10">
        <v>0</v>
      </c>
      <c r="K224" s="10">
        <v>0</v>
      </c>
      <c r="M224">
        <f t="shared" si="49"/>
        <v>1.3879100303239243E-4</v>
      </c>
      <c r="N224">
        <f t="shared" si="49"/>
        <v>5.4766654930954895E-4</v>
      </c>
      <c r="O224">
        <f t="shared" si="49"/>
        <v>8.7314264582766222E-4</v>
      </c>
      <c r="P224">
        <f t="shared" si="49"/>
        <v>0</v>
      </c>
      <c r="Q224">
        <f t="shared" si="49"/>
        <v>0</v>
      </c>
      <c r="S224">
        <f t="shared" si="50"/>
        <v>1.3881026887163539E-4</v>
      </c>
      <c r="T224">
        <f t="shared" si="50"/>
        <v>5.4796666602645609E-4</v>
      </c>
      <c r="U224">
        <f t="shared" si="50"/>
        <v>8.7390574577169854E-4</v>
      </c>
      <c r="V224">
        <f t="shared" si="50"/>
        <v>0</v>
      </c>
      <c r="W224">
        <f t="shared" si="50"/>
        <v>0</v>
      </c>
      <c r="Y224" t="str">
        <f t="shared" si="58"/>
        <v>2024-11</v>
      </c>
      <c r="Z224">
        <f t="shared" ca="1" si="51"/>
        <v>1.5786680998569971E-4</v>
      </c>
      <c r="AA224">
        <f t="shared" ca="1" si="52"/>
        <v>5.1794303641231076E-4</v>
      </c>
      <c r="AB224">
        <f t="shared" ca="1" si="53"/>
        <v>9.0689457952011678E-4</v>
      </c>
      <c r="AC224">
        <f t="shared" ca="1" si="54"/>
        <v>0</v>
      </c>
      <c r="AD224" t="e">
        <f t="shared" ca="1" si="55"/>
        <v>#NUM!</v>
      </c>
      <c r="AF224" t="str">
        <f t="shared" si="59"/>
        <v>2024-11</v>
      </c>
      <c r="AG224">
        <f t="shared" ca="1" si="60"/>
        <v>2.618196244139628E-2</v>
      </c>
      <c r="AH224">
        <f t="shared" ca="1" si="60"/>
        <v>8.6189664327370533E-2</v>
      </c>
      <c r="AI224">
        <f t="shared" ca="1" si="60"/>
        <v>0.14880918362259593</v>
      </c>
      <c r="AJ224">
        <f t="shared" ca="1" si="60"/>
        <v>8.9343418483260675E-2</v>
      </c>
      <c r="AK224" t="e">
        <f t="shared" ca="1" si="60"/>
        <v>#NUM!</v>
      </c>
      <c r="AM224">
        <f t="shared" ca="1" si="61"/>
        <v>3.2919482074841007</v>
      </c>
      <c r="AN224">
        <f t="shared" ca="1" si="61"/>
        <v>5.683652780255839</v>
      </c>
      <c r="AO224">
        <f t="shared" ca="1" si="61"/>
        <v>3.4124034316847029</v>
      </c>
      <c r="AP224" t="e">
        <f t="shared" ca="1" si="61"/>
        <v>#NUM!</v>
      </c>
      <c r="AR224" t="str">
        <f t="shared" si="62"/>
        <v>2024-11</v>
      </c>
      <c r="AS224">
        <f t="shared" ca="1" si="63"/>
        <v>1.5245538681059185</v>
      </c>
      <c r="AT224">
        <f t="shared" ca="1" si="56"/>
        <v>1.9555186326734599</v>
      </c>
      <c r="AU224" t="e">
        <f t="shared" ca="1" si="64"/>
        <v>#DIV/0!</v>
      </c>
      <c r="AV224" t="e">
        <f t="shared" ca="1" si="57"/>
        <v>#NUM!</v>
      </c>
    </row>
    <row r="225" spans="1:48" x14ac:dyDescent="0.25">
      <c r="A225" s="1" t="s">
        <v>175</v>
      </c>
      <c r="B225" s="10">
        <v>9422934</v>
      </c>
      <c r="C225" s="10">
        <v>638725</v>
      </c>
      <c r="D225" s="10">
        <v>389058</v>
      </c>
      <c r="E225" s="10">
        <v>11</v>
      </c>
      <c r="F225" s="10">
        <v>6</v>
      </c>
      <c r="G225" s="10">
        <v>1274</v>
      </c>
      <c r="H225" s="10">
        <v>340</v>
      </c>
      <c r="I225" s="10">
        <v>332</v>
      </c>
      <c r="J225" s="10">
        <v>0</v>
      </c>
      <c r="K225" s="10">
        <v>0</v>
      </c>
      <c r="M225">
        <f t="shared" si="49"/>
        <v>1.3520205065640915E-4</v>
      </c>
      <c r="N225">
        <f t="shared" si="49"/>
        <v>5.3231046224901167E-4</v>
      </c>
      <c r="O225">
        <f t="shared" si="49"/>
        <v>8.533432033270104E-4</v>
      </c>
      <c r="P225">
        <f t="shared" si="49"/>
        <v>0</v>
      </c>
      <c r="Q225">
        <f t="shared" si="49"/>
        <v>0</v>
      </c>
      <c r="S225">
        <f t="shared" si="50"/>
        <v>1.3522033292878599E-4</v>
      </c>
      <c r="T225">
        <f t="shared" si="50"/>
        <v>5.3259398017950076E-4</v>
      </c>
      <c r="U225">
        <f t="shared" si="50"/>
        <v>8.540720717964363E-4</v>
      </c>
      <c r="V225">
        <f t="shared" si="50"/>
        <v>0</v>
      </c>
      <c r="W225">
        <f t="shared" si="50"/>
        <v>0</v>
      </c>
      <c r="Y225" t="str">
        <f t="shared" si="58"/>
        <v>2024-12</v>
      </c>
      <c r="Z225">
        <f t="shared" ca="1" si="51"/>
        <v>1.5391254731113437E-4</v>
      </c>
      <c r="AA225">
        <f t="shared" ca="1" si="52"/>
        <v>5.0322846814728948E-4</v>
      </c>
      <c r="AB225">
        <f t="shared" ca="1" si="53"/>
        <v>8.8652548927881829E-4</v>
      </c>
      <c r="AC225">
        <f t="shared" ca="1" si="54"/>
        <v>0</v>
      </c>
      <c r="AD225" t="e">
        <f t="shared" ca="1" si="55"/>
        <v>#NUM!</v>
      </c>
      <c r="AF225" t="str">
        <f t="shared" si="59"/>
        <v>2024-12</v>
      </c>
      <c r="AG225">
        <f t="shared" ca="1" si="60"/>
        <v>2.6335874988707413E-2</v>
      </c>
      <c r="AH225">
        <f t="shared" ca="1" si="60"/>
        <v>8.6692892795517826E-2</v>
      </c>
      <c r="AI225">
        <f t="shared" ca="1" si="60"/>
        <v>0.14969570911187474</v>
      </c>
      <c r="AJ225">
        <f t="shared" ca="1" si="60"/>
        <v>8.9343418483260675E-2</v>
      </c>
      <c r="AK225" t="e">
        <f t="shared" ca="1" si="60"/>
        <v>#NUM!</v>
      </c>
      <c r="AM225">
        <f t="shared" ca="1" si="61"/>
        <v>3.2918174479750895</v>
      </c>
      <c r="AN225">
        <f t="shared" ca="1" si="61"/>
        <v>5.6840985604641165</v>
      </c>
      <c r="AO225">
        <f t="shared" ca="1" si="61"/>
        <v>3.3924606082604178</v>
      </c>
      <c r="AP225" t="e">
        <f t="shared" ca="1" si="61"/>
        <v>#NUM!</v>
      </c>
      <c r="AR225" t="str">
        <f t="shared" si="62"/>
        <v>2024-12</v>
      </c>
      <c r="AS225">
        <f t="shared" ca="1" si="63"/>
        <v>1.5244933112858563</v>
      </c>
      <c r="AT225">
        <f t="shared" ca="1" si="56"/>
        <v>1.9556720078948302</v>
      </c>
      <c r="AU225" t="e">
        <f t="shared" ca="1" si="64"/>
        <v>#DIV/0!</v>
      </c>
      <c r="AV225" t="e">
        <f t="shared" ca="1" si="57"/>
        <v>#NUM!</v>
      </c>
    </row>
    <row r="226" spans="1:48" x14ac:dyDescent="0.25">
      <c r="A226" s="1" t="s">
        <v>176</v>
      </c>
      <c r="B226" s="10">
        <v>9421660</v>
      </c>
      <c r="C226" s="10">
        <v>638385</v>
      </c>
      <c r="D226" s="10">
        <v>388726</v>
      </c>
      <c r="E226" s="10">
        <v>11</v>
      </c>
      <c r="F226" s="10">
        <v>6</v>
      </c>
      <c r="G226" s="10">
        <v>1273</v>
      </c>
      <c r="H226" s="10">
        <v>399</v>
      </c>
      <c r="I226" s="10">
        <v>351</v>
      </c>
      <c r="J226" s="10">
        <v>0</v>
      </c>
      <c r="K226" s="10">
        <v>0</v>
      </c>
      <c r="M226">
        <f t="shared" si="49"/>
        <v>1.3511419431395317E-4</v>
      </c>
      <c r="N226">
        <f t="shared" si="49"/>
        <v>6.2501468549542986E-4</v>
      </c>
      <c r="O226">
        <f t="shared" si="49"/>
        <v>9.0294963547588795E-4</v>
      </c>
      <c r="P226">
        <f t="shared" si="49"/>
        <v>0</v>
      </c>
      <c r="Q226">
        <f t="shared" si="49"/>
        <v>0</v>
      </c>
      <c r="S226">
        <f t="shared" si="50"/>
        <v>1.3513245283201735E-4</v>
      </c>
      <c r="T226">
        <f t="shared" si="50"/>
        <v>6.2540559354779435E-4</v>
      </c>
      <c r="U226">
        <f t="shared" si="50"/>
        <v>9.0376575189232765E-4</v>
      </c>
      <c r="V226">
        <f t="shared" si="50"/>
        <v>0</v>
      </c>
      <c r="W226">
        <f t="shared" si="50"/>
        <v>0</v>
      </c>
      <c r="Y226" t="str">
        <f t="shared" si="58"/>
        <v>2024-13</v>
      </c>
      <c r="Z226">
        <f t="shared" ca="1" si="51"/>
        <v>1.5394105983158326E-4</v>
      </c>
      <c r="AA226">
        <f t="shared" ca="1" si="52"/>
        <v>5.90706567553632E-4</v>
      </c>
      <c r="AB226">
        <f t="shared" ca="1" si="53"/>
        <v>9.3833319598627556E-4</v>
      </c>
      <c r="AC226">
        <f t="shared" ca="1" si="54"/>
        <v>0</v>
      </c>
      <c r="AD226" t="e">
        <f t="shared" ca="1" si="55"/>
        <v>#NUM!</v>
      </c>
      <c r="AF226" t="str">
        <f t="shared" si="59"/>
        <v>2024-13</v>
      </c>
      <c r="AG226">
        <f t="shared" ca="1" si="60"/>
        <v>2.6489816048538995E-2</v>
      </c>
      <c r="AH226">
        <f t="shared" ca="1" si="60"/>
        <v>8.7283599363071451E-2</v>
      </c>
      <c r="AI226">
        <f t="shared" ca="1" si="60"/>
        <v>0.15063404230786101</v>
      </c>
      <c r="AJ226">
        <f t="shared" ca="1" si="60"/>
        <v>8.9343418483260675E-2</v>
      </c>
      <c r="AK226" t="e">
        <f t="shared" ca="1" si="60"/>
        <v>#NUM!</v>
      </c>
      <c r="AM226">
        <f t="shared" ca="1" si="61"/>
        <v>3.2949869943655363</v>
      </c>
      <c r="AN226">
        <f t="shared" ca="1" si="61"/>
        <v>5.6864888012753489</v>
      </c>
      <c r="AO226">
        <f t="shared" ca="1" si="61"/>
        <v>3.3727459005208256</v>
      </c>
      <c r="AP226" t="e">
        <f t="shared" ca="1" si="61"/>
        <v>#NUM!</v>
      </c>
      <c r="AR226" t="str">
        <f t="shared" si="62"/>
        <v>2024-13</v>
      </c>
      <c r="AS226">
        <f t="shared" ca="1" si="63"/>
        <v>1.5259611789147307</v>
      </c>
      <c r="AT226">
        <f t="shared" ca="1" si="56"/>
        <v>1.9564943945929021</v>
      </c>
      <c r="AU226" t="e">
        <f t="shared" ca="1" si="64"/>
        <v>#DIV/0!</v>
      </c>
      <c r="AV226" t="e">
        <f t="shared" ca="1" si="57"/>
        <v>#NUM!</v>
      </c>
    </row>
    <row r="227" spans="1:48" x14ac:dyDescent="0.25">
      <c r="A227" s="1" t="s">
        <v>177</v>
      </c>
      <c r="B227" s="10">
        <v>9420387</v>
      </c>
      <c r="C227" s="10">
        <v>637986</v>
      </c>
      <c r="D227" s="10">
        <v>388375</v>
      </c>
      <c r="E227" s="10">
        <v>11</v>
      </c>
      <c r="F227" s="10">
        <v>6</v>
      </c>
      <c r="G227" s="10">
        <v>1291</v>
      </c>
      <c r="H227" s="10">
        <v>366</v>
      </c>
      <c r="I227" s="10">
        <v>363</v>
      </c>
      <c r="J227" s="10">
        <v>0</v>
      </c>
      <c r="K227" s="10">
        <v>0</v>
      </c>
      <c r="M227">
        <f t="shared" si="49"/>
        <v>1.3704320215294764E-4</v>
      </c>
      <c r="N227">
        <f t="shared" si="49"/>
        <v>5.7368030019467513E-4</v>
      </c>
      <c r="O227">
        <f t="shared" si="49"/>
        <v>9.3466366269713552E-4</v>
      </c>
      <c r="P227">
        <f t="shared" si="49"/>
        <v>0</v>
      </c>
      <c r="Q227">
        <f t="shared" si="49"/>
        <v>0</v>
      </c>
      <c r="S227">
        <f t="shared" si="50"/>
        <v>1.3706198578090524E-4</v>
      </c>
      <c r="T227">
        <f t="shared" si="50"/>
        <v>5.7400961395397143E-4</v>
      </c>
      <c r="U227">
        <f t="shared" si="50"/>
        <v>9.3553814437629485E-4</v>
      </c>
      <c r="V227">
        <f t="shared" si="50"/>
        <v>0</v>
      </c>
      <c r="W227">
        <f t="shared" si="50"/>
        <v>0</v>
      </c>
      <c r="Y227" t="str">
        <f t="shared" si="58"/>
        <v>2024-14</v>
      </c>
      <c r="Z227">
        <f t="shared" ca="1" si="51"/>
        <v>1.5626964273955939E-4</v>
      </c>
      <c r="AA227">
        <f t="shared" ca="1" si="52"/>
        <v>5.4196381920423278E-4</v>
      </c>
      <c r="AB227">
        <f t="shared" ca="1" si="53"/>
        <v>9.7155456239789877E-4</v>
      </c>
      <c r="AC227">
        <f t="shared" ca="1" si="54"/>
        <v>0</v>
      </c>
      <c r="AD227" t="e">
        <f t="shared" ca="1" si="55"/>
        <v>#NUM!</v>
      </c>
      <c r="AF227" t="str">
        <f t="shared" si="59"/>
        <v>2024-14</v>
      </c>
      <c r="AG227">
        <f t="shared" ca="1" si="60"/>
        <v>2.6646085691278555E-2</v>
      </c>
      <c r="AH227">
        <f t="shared" ca="1" si="60"/>
        <v>8.782556318227569E-2</v>
      </c>
      <c r="AI227">
        <f t="shared" ca="1" si="60"/>
        <v>0.1516055968702589</v>
      </c>
      <c r="AJ227">
        <f t="shared" ca="1" si="60"/>
        <v>8.9343418483260675E-2</v>
      </c>
      <c r="AK227" t="e">
        <f t="shared" ca="1" si="60"/>
        <v>#NUM!</v>
      </c>
      <c r="AM227">
        <f t="shared" ca="1" si="61"/>
        <v>3.2960024297685719</v>
      </c>
      <c r="AN227">
        <f t="shared" ca="1" si="61"/>
        <v>5.6896010403464414</v>
      </c>
      <c r="AO227">
        <f t="shared" ca="1" si="61"/>
        <v>3.3529659672491179</v>
      </c>
      <c r="AP227" t="e">
        <f t="shared" ca="1" si="61"/>
        <v>#NUM!</v>
      </c>
      <c r="AR227" t="str">
        <f t="shared" si="62"/>
        <v>2024-14</v>
      </c>
      <c r="AS227">
        <f t="shared" ca="1" si="63"/>
        <v>1.5264314432913058</v>
      </c>
      <c r="AT227">
        <f t="shared" ca="1" si="56"/>
        <v>1.9575651921465453</v>
      </c>
      <c r="AU227" t="e">
        <f t="shared" ca="1" si="64"/>
        <v>#DIV/0!</v>
      </c>
      <c r="AV227" t="e">
        <f t="shared" ca="1" si="57"/>
        <v>#NUM!</v>
      </c>
    </row>
    <row r="228" spans="1:48" x14ac:dyDescent="0.25">
      <c r="A228" s="1" t="s">
        <v>178</v>
      </c>
      <c r="B228" s="10">
        <v>9419096</v>
      </c>
      <c r="C228" s="10">
        <v>637620</v>
      </c>
      <c r="D228" s="10">
        <v>388012</v>
      </c>
      <c r="E228" s="10">
        <v>11</v>
      </c>
      <c r="F228" s="10">
        <v>6</v>
      </c>
      <c r="G228" s="10">
        <v>1232</v>
      </c>
      <c r="H228" s="10">
        <v>333</v>
      </c>
      <c r="I228" s="10">
        <v>346</v>
      </c>
      <c r="J228" s="10">
        <v>0</v>
      </c>
      <c r="K228" s="10">
        <v>0</v>
      </c>
      <c r="M228">
        <f t="shared" si="49"/>
        <v>1.3079811480846994E-4</v>
      </c>
      <c r="N228">
        <f t="shared" si="49"/>
        <v>5.222546344217559E-4</v>
      </c>
      <c r="O228">
        <f t="shared" si="49"/>
        <v>8.9172499819593204E-4</v>
      </c>
      <c r="P228">
        <f t="shared" si="49"/>
        <v>0</v>
      </c>
      <c r="Q228">
        <f t="shared" si="49"/>
        <v>0</v>
      </c>
      <c r="S228">
        <f t="shared" si="50"/>
        <v>1.3081522537993924E-4</v>
      </c>
      <c r="T228">
        <f t="shared" si="50"/>
        <v>5.2252753873327246E-4</v>
      </c>
      <c r="U228">
        <f t="shared" si="50"/>
        <v>8.9252094062531424E-4</v>
      </c>
      <c r="V228">
        <f t="shared" si="50"/>
        <v>0</v>
      </c>
      <c r="W228">
        <f t="shared" si="50"/>
        <v>0</v>
      </c>
      <c r="Y228" t="str">
        <f t="shared" si="58"/>
        <v>2024-15</v>
      </c>
      <c r="Z228">
        <f t="shared" ca="1" si="51"/>
        <v>1.4927211306832853E-4</v>
      </c>
      <c r="AA228">
        <f t="shared" ca="1" si="52"/>
        <v>4.9317539624368564E-4</v>
      </c>
      <c r="AB228">
        <f t="shared" ca="1" si="53"/>
        <v>9.271043213012458E-4</v>
      </c>
      <c r="AC228">
        <f t="shared" ca="1" si="54"/>
        <v>0</v>
      </c>
      <c r="AD228" t="e">
        <f t="shared" ca="1" si="55"/>
        <v>#NUM!</v>
      </c>
      <c r="AF228" t="str">
        <f t="shared" si="59"/>
        <v>2024-15</v>
      </c>
      <c r="AG228">
        <f t="shared" ca="1" si="60"/>
        <v>2.6795357804346883E-2</v>
      </c>
      <c r="AH228">
        <f t="shared" ca="1" si="60"/>
        <v>8.8318738578519379E-2</v>
      </c>
      <c r="AI228">
        <f t="shared" ca="1" si="60"/>
        <v>0.15253270119156015</v>
      </c>
      <c r="AJ228">
        <f t="shared" ca="1" si="60"/>
        <v>8.9343418483260675E-2</v>
      </c>
      <c r="AK228" t="e">
        <f t="shared" ca="1" si="60"/>
        <v>#NUM!</v>
      </c>
      <c r="AM228">
        <f t="shared" ca="1" si="61"/>
        <v>3.2960462488838962</v>
      </c>
      <c r="AN228">
        <f t="shared" ca="1" si="61"/>
        <v>5.6925047355335368</v>
      </c>
      <c r="AO228">
        <f t="shared" ca="1" si="61"/>
        <v>3.3342871976416348</v>
      </c>
      <c r="AP228" t="e">
        <f t="shared" ca="1" si="61"/>
        <v>#NUM!</v>
      </c>
      <c r="AR228" t="str">
        <f t="shared" si="62"/>
        <v>2024-15</v>
      </c>
      <c r="AS228">
        <f t="shared" ca="1" si="63"/>
        <v>1.5264517366244792</v>
      </c>
      <c r="AT228">
        <f t="shared" ca="1" si="56"/>
        <v>1.9585642380526735</v>
      </c>
      <c r="AU228" t="e">
        <f t="shared" ca="1" si="64"/>
        <v>#DIV/0!</v>
      </c>
      <c r="AV228" t="e">
        <f t="shared" ca="1" si="57"/>
        <v>#NUM!</v>
      </c>
    </row>
    <row r="229" spans="1:48" x14ac:dyDescent="0.25">
      <c r="A229" s="1" t="s">
        <v>179</v>
      </c>
      <c r="B229" s="10">
        <v>9417864</v>
      </c>
      <c r="C229" s="10">
        <v>637287</v>
      </c>
      <c r="D229" s="10">
        <v>387666</v>
      </c>
      <c r="E229" s="10">
        <v>11</v>
      </c>
      <c r="F229" s="10">
        <v>6</v>
      </c>
      <c r="G229" s="10">
        <v>1202</v>
      </c>
      <c r="H229" s="10">
        <v>354</v>
      </c>
      <c r="I229" s="10">
        <v>366</v>
      </c>
      <c r="J229" s="10">
        <v>0</v>
      </c>
      <c r="K229" s="10">
        <v>0</v>
      </c>
      <c r="M229">
        <f t="shared" si="49"/>
        <v>1.2762978951490488E-4</v>
      </c>
      <c r="N229">
        <f t="shared" si="49"/>
        <v>5.5547971322182936E-4</v>
      </c>
      <c r="O229">
        <f t="shared" si="49"/>
        <v>9.4411168376901762E-4</v>
      </c>
      <c r="P229">
        <f t="shared" si="49"/>
        <v>0</v>
      </c>
      <c r="Q229">
        <f t="shared" si="49"/>
        <v>0</v>
      </c>
      <c r="S229">
        <f t="shared" si="50"/>
        <v>1.2764608113065363E-4</v>
      </c>
      <c r="T229">
        <f t="shared" si="50"/>
        <v>5.5578845673334481E-4</v>
      </c>
      <c r="U229">
        <f t="shared" si="50"/>
        <v>9.4500394329329941E-4</v>
      </c>
      <c r="V229">
        <f t="shared" si="50"/>
        <v>0</v>
      </c>
      <c r="W229">
        <f t="shared" si="50"/>
        <v>0</v>
      </c>
      <c r="Y229" t="str">
        <f t="shared" si="58"/>
        <v>2024-16</v>
      </c>
      <c r="Z229">
        <f t="shared" ca="1" si="51"/>
        <v>1.4577755441625486E-4</v>
      </c>
      <c r="AA229">
        <f t="shared" ca="1" si="52"/>
        <v>5.2437602947011798E-4</v>
      </c>
      <c r="AB229">
        <f t="shared" ca="1" si="53"/>
        <v>9.8185714874811803E-4</v>
      </c>
      <c r="AC229">
        <f t="shared" ca="1" si="54"/>
        <v>0</v>
      </c>
      <c r="AD229" t="e">
        <f t="shared" ca="1" si="55"/>
        <v>#NUM!</v>
      </c>
      <c r="AF229" t="str">
        <f t="shared" si="59"/>
        <v>2024-16</v>
      </c>
      <c r="AG229">
        <f t="shared" ca="1" si="60"/>
        <v>2.6941135358763139E-2</v>
      </c>
      <c r="AH229">
        <f t="shared" ca="1" si="60"/>
        <v>8.8843114607989493E-2</v>
      </c>
      <c r="AI229">
        <f t="shared" ca="1" si="60"/>
        <v>0.15351455834030828</v>
      </c>
      <c r="AJ229">
        <f t="shared" ca="1" si="60"/>
        <v>8.9343418483260675E-2</v>
      </c>
      <c r="AK229" t="e">
        <f t="shared" ca="1" si="60"/>
        <v>#NUM!</v>
      </c>
      <c r="AM229">
        <f t="shared" ca="1" si="61"/>
        <v>3.2976752250751566</v>
      </c>
      <c r="AN229">
        <f t="shared" ca="1" si="61"/>
        <v>5.6981473236381115</v>
      </c>
      <c r="AO229">
        <f t="shared" ca="1" si="61"/>
        <v>3.3162454845912777</v>
      </c>
      <c r="AP229" t="e">
        <f t="shared" ca="1" si="61"/>
        <v>#NUM!</v>
      </c>
      <c r="AR229" t="str">
        <f t="shared" si="62"/>
        <v>2024-16</v>
      </c>
      <c r="AS229">
        <f t="shared" ca="1" si="63"/>
        <v>1.527206141553388</v>
      </c>
      <c r="AT229">
        <f t="shared" ca="1" si="56"/>
        <v>1.9605056279653947</v>
      </c>
      <c r="AU229" t="e">
        <f t="shared" ca="1" si="64"/>
        <v>#DIV/0!</v>
      </c>
      <c r="AV229" t="e">
        <f t="shared" ca="1" si="57"/>
        <v>#NUM!</v>
      </c>
    </row>
    <row r="230" spans="1:48" x14ac:dyDescent="0.25">
      <c r="A230" s="1" t="s">
        <v>180</v>
      </c>
      <c r="B230" s="10">
        <v>9416662</v>
      </c>
      <c r="C230" s="10">
        <v>636933</v>
      </c>
      <c r="D230" s="10">
        <v>387300</v>
      </c>
      <c r="E230" s="10">
        <v>11</v>
      </c>
      <c r="F230" s="10">
        <v>6</v>
      </c>
      <c r="G230" s="10">
        <v>1166</v>
      </c>
      <c r="H230" s="10">
        <v>339</v>
      </c>
      <c r="I230" s="10">
        <v>326</v>
      </c>
      <c r="J230" s="10">
        <v>0</v>
      </c>
      <c r="K230" s="10">
        <v>0</v>
      </c>
      <c r="M230">
        <f t="shared" si="49"/>
        <v>1.2382307021320294E-4</v>
      </c>
      <c r="N230">
        <f t="shared" si="49"/>
        <v>5.3223808469650652E-4</v>
      </c>
      <c r="O230">
        <f t="shared" si="49"/>
        <v>8.4172476116705394E-4</v>
      </c>
      <c r="P230">
        <f t="shared" si="49"/>
        <v>0</v>
      </c>
      <c r="Q230">
        <f t="shared" si="49"/>
        <v>0</v>
      </c>
      <c r="S230">
        <f t="shared" si="50"/>
        <v>1.2383840442293704E-4</v>
      </c>
      <c r="T230">
        <f t="shared" si="50"/>
        <v>5.3252152551091126E-4</v>
      </c>
      <c r="U230">
        <f t="shared" si="50"/>
        <v>8.4243390842803371E-4</v>
      </c>
      <c r="V230">
        <f t="shared" si="50"/>
        <v>0</v>
      </c>
      <c r="W230">
        <f t="shared" si="50"/>
        <v>0</v>
      </c>
      <c r="Y230" t="str">
        <f t="shared" si="58"/>
        <v>2024-17</v>
      </c>
      <c r="Z230">
        <f t="shared" ca="1" si="51"/>
        <v>1.415472085779696E-4</v>
      </c>
      <c r="AA230">
        <f t="shared" ca="1" si="52"/>
        <v>5.0224030910145628E-4</v>
      </c>
      <c r="AB230">
        <f t="shared" ca="1" si="53"/>
        <v>8.7549772071626644E-4</v>
      </c>
      <c r="AC230">
        <f t="shared" ca="1" si="54"/>
        <v>0</v>
      </c>
      <c r="AD230" t="e">
        <f t="shared" ca="1" si="55"/>
        <v>#NUM!</v>
      </c>
      <c r="AF230" t="str">
        <f t="shared" si="59"/>
        <v>2024-17</v>
      </c>
      <c r="AG230">
        <f t="shared" ca="1" si="60"/>
        <v>2.7082682567341108E-2</v>
      </c>
      <c r="AH230">
        <f t="shared" ca="1" si="60"/>
        <v>8.9345354917090947E-2</v>
      </c>
      <c r="AI230">
        <f t="shared" ca="1" si="60"/>
        <v>0.15439005606102454</v>
      </c>
      <c r="AJ230">
        <f t="shared" ca="1" si="60"/>
        <v>8.9343418483260675E-2</v>
      </c>
      <c r="AK230" t="e">
        <f t="shared" ca="1" si="60"/>
        <v>#NUM!</v>
      </c>
      <c r="AM230">
        <f t="shared" ca="1" si="61"/>
        <v>3.2989846812601988</v>
      </c>
      <c r="AN230">
        <f t="shared" ca="1" si="61"/>
        <v>5.7006928939603219</v>
      </c>
      <c r="AO230">
        <f t="shared" ca="1" si="61"/>
        <v>3.2989131804468852</v>
      </c>
      <c r="AP230" t="e">
        <f t="shared" ca="1" si="61"/>
        <v>#NUM!</v>
      </c>
      <c r="AR230" t="str">
        <f t="shared" si="62"/>
        <v>2024-17</v>
      </c>
      <c r="AS230">
        <f t="shared" ca="1" si="63"/>
        <v>1.5278125716568394</v>
      </c>
      <c r="AT230">
        <f t="shared" ca="1" si="56"/>
        <v>1.9613814573639032</v>
      </c>
      <c r="AU230" t="e">
        <f t="shared" ca="1" si="64"/>
        <v>#DIV/0!</v>
      </c>
      <c r="AV230" t="e">
        <f t="shared" ca="1" si="57"/>
        <v>#NUM!</v>
      </c>
    </row>
    <row r="231" spans="1:48" x14ac:dyDescent="0.25">
      <c r="A231" s="1" t="s">
        <v>181</v>
      </c>
      <c r="B231" s="10">
        <v>9415496</v>
      </c>
      <c r="C231" s="10">
        <v>636594</v>
      </c>
      <c r="D231" s="10">
        <v>386974</v>
      </c>
      <c r="E231" s="10">
        <v>11</v>
      </c>
      <c r="F231" s="10">
        <v>6</v>
      </c>
      <c r="G231" s="10">
        <v>1243</v>
      </c>
      <c r="H231" s="10">
        <v>341</v>
      </c>
      <c r="I231" s="10">
        <v>328</v>
      </c>
      <c r="J231" s="10">
        <v>0</v>
      </c>
      <c r="K231" s="10">
        <v>0</v>
      </c>
      <c r="M231">
        <f t="shared" ref="M231:Q254" si="65">G231/B231</f>
        <v>1.3201641209342556E-4</v>
      </c>
      <c r="N231">
        <f t="shared" si="65"/>
        <v>5.3566323276688121E-4</v>
      </c>
      <c r="O231">
        <f t="shared" si="65"/>
        <v>8.4760216448650301E-4</v>
      </c>
      <c r="P231">
        <f t="shared" si="65"/>
        <v>0</v>
      </c>
      <c r="Q231">
        <f t="shared" si="65"/>
        <v>0</v>
      </c>
      <c r="S231">
        <f t="shared" si="50"/>
        <v>1.3203384291941687E-4</v>
      </c>
      <c r="T231">
        <f t="shared" si="50"/>
        <v>5.3595033447772925E-4</v>
      </c>
      <c r="U231">
        <f t="shared" si="50"/>
        <v>8.4832125424910405E-4</v>
      </c>
      <c r="V231">
        <f t="shared" si="50"/>
        <v>0</v>
      </c>
      <c r="W231">
        <f t="shared" si="50"/>
        <v>0</v>
      </c>
      <c r="Y231" t="str">
        <f t="shared" si="58"/>
        <v>2024-18</v>
      </c>
      <c r="Z231">
        <f t="shared" ca="1" si="51"/>
        <v>1.5104070792700601E-4</v>
      </c>
      <c r="AA231">
        <f t="shared" ca="1" si="52"/>
        <v>5.0528922175164051E-4</v>
      </c>
      <c r="AB231">
        <f t="shared" ca="1" si="53"/>
        <v>8.818282825755377E-4</v>
      </c>
      <c r="AC231">
        <f t="shared" ca="1" si="54"/>
        <v>0</v>
      </c>
      <c r="AD231" t="e">
        <f t="shared" ca="1" si="55"/>
        <v>#NUM!</v>
      </c>
      <c r="AF231" t="str">
        <f t="shared" si="59"/>
        <v>2024-18</v>
      </c>
      <c r="AG231">
        <f t="shared" ca="1" si="60"/>
        <v>2.7233723275268115E-2</v>
      </c>
      <c r="AH231">
        <f t="shared" ca="1" si="60"/>
        <v>8.9850644138842584E-2</v>
      </c>
      <c r="AI231">
        <f t="shared" ca="1" si="60"/>
        <v>0.15527188434360009</v>
      </c>
      <c r="AJ231">
        <f t="shared" ca="1" si="60"/>
        <v>8.9343418483260675E-2</v>
      </c>
      <c r="AK231" t="e">
        <f t="shared" ca="1" si="60"/>
        <v>#NUM!</v>
      </c>
      <c r="AM231">
        <f t="shared" ca="1" si="61"/>
        <v>3.2992420180915571</v>
      </c>
      <c r="AN231">
        <f t="shared" ca="1" si="61"/>
        <v>5.7014563441866155</v>
      </c>
      <c r="AO231">
        <f t="shared" ca="1" si="61"/>
        <v>3.2806171077017781</v>
      </c>
      <c r="AP231" t="e">
        <f t="shared" ca="1" si="61"/>
        <v>#NUM!</v>
      </c>
      <c r="AR231" t="str">
        <f t="shared" si="62"/>
        <v>2024-18</v>
      </c>
      <c r="AS231">
        <f t="shared" ca="1" si="63"/>
        <v>1.5279317484594275</v>
      </c>
      <c r="AT231">
        <f t="shared" ca="1" si="56"/>
        <v>1.9616441301907555</v>
      </c>
      <c r="AU231" t="e">
        <f t="shared" ca="1" si="64"/>
        <v>#DIV/0!</v>
      </c>
      <c r="AV231" t="e">
        <f t="shared" ca="1" si="57"/>
        <v>#NUM!</v>
      </c>
    </row>
    <row r="232" spans="1:48" x14ac:dyDescent="0.25">
      <c r="A232" s="1" t="s">
        <v>182</v>
      </c>
      <c r="B232" s="10">
        <v>9414253</v>
      </c>
      <c r="C232" s="10">
        <v>636253</v>
      </c>
      <c r="D232" s="10">
        <v>386646</v>
      </c>
      <c r="E232" s="10">
        <v>11</v>
      </c>
      <c r="F232" s="10">
        <v>6</v>
      </c>
      <c r="G232" s="10">
        <v>1212</v>
      </c>
      <c r="H232" s="10">
        <v>333</v>
      </c>
      <c r="I232" s="10">
        <v>294</v>
      </c>
      <c r="J232" s="10">
        <v>0</v>
      </c>
      <c r="K232" s="10">
        <v>0</v>
      </c>
      <c r="M232">
        <f t="shared" si="65"/>
        <v>1.2874096330319569E-4</v>
      </c>
      <c r="N232">
        <f t="shared" si="65"/>
        <v>5.233767070646425E-4</v>
      </c>
      <c r="O232">
        <f t="shared" si="65"/>
        <v>7.6038546887850908E-4</v>
      </c>
      <c r="P232">
        <f t="shared" si="65"/>
        <v>0</v>
      </c>
      <c r="Q232">
        <f t="shared" si="65"/>
        <v>0</v>
      </c>
      <c r="S232">
        <f t="shared" ref="S232:W254" si="66">-LN((1-1.5*M232)/(1-0.5*M232))</f>
        <v>1.2875753985079627E-4</v>
      </c>
      <c r="T232">
        <f t="shared" si="66"/>
        <v>5.2365078564804734E-4</v>
      </c>
      <c r="U232">
        <f t="shared" si="66"/>
        <v>7.6096413163946727E-4</v>
      </c>
      <c r="V232">
        <f t="shared" si="66"/>
        <v>0</v>
      </c>
      <c r="W232">
        <f t="shared" si="66"/>
        <v>0</v>
      </c>
      <c r="Y232" t="str">
        <f t="shared" si="58"/>
        <v>2024-19</v>
      </c>
      <c r="Z232">
        <f t="shared" ca="1" si="51"/>
        <v>1.4741585851060971E-4</v>
      </c>
      <c r="AA232">
        <f t="shared" ca="1" si="52"/>
        <v>4.9351270497872783E-4</v>
      </c>
      <c r="AB232">
        <f t="shared" ca="1" si="53"/>
        <v>7.9121107377993236E-4</v>
      </c>
      <c r="AC232">
        <f t="shared" ca="1" si="54"/>
        <v>0</v>
      </c>
      <c r="AD232" t="e">
        <f t="shared" ca="1" si="55"/>
        <v>#NUM!</v>
      </c>
      <c r="AF232" t="str">
        <f t="shared" si="59"/>
        <v>2024-19</v>
      </c>
      <c r="AG232">
        <f t="shared" ca="1" si="60"/>
        <v>2.7381139133778726E-2</v>
      </c>
      <c r="AH232">
        <f t="shared" ca="1" si="60"/>
        <v>9.0344156843821313E-2</v>
      </c>
      <c r="AI232">
        <f t="shared" ca="1" si="60"/>
        <v>0.15606309541738003</v>
      </c>
      <c r="AJ232">
        <f t="shared" ca="1" si="60"/>
        <v>8.9343418483260675E-2</v>
      </c>
      <c r="AK232" t="e">
        <f t="shared" ca="1" si="60"/>
        <v>#NUM!</v>
      </c>
      <c r="AM232">
        <f t="shared" ca="1" si="61"/>
        <v>3.2995032238219881</v>
      </c>
      <c r="AN232">
        <f t="shared" ca="1" si="61"/>
        <v>5.6996567839959908</v>
      </c>
      <c r="AO232">
        <f t="shared" ca="1" si="61"/>
        <v>3.2629547677599073</v>
      </c>
      <c r="AP232" t="e">
        <f t="shared" ca="1" si="61"/>
        <v>#NUM!</v>
      </c>
      <c r="AR232" t="str">
        <f t="shared" si="62"/>
        <v>2024-19</v>
      </c>
      <c r="AS232">
        <f t="shared" ca="1" si="63"/>
        <v>1.5280527170110574</v>
      </c>
      <c r="AT232">
        <f t="shared" ca="1" si="56"/>
        <v>1.9610249731768701</v>
      </c>
      <c r="AU232" t="e">
        <f t="shared" ca="1" si="64"/>
        <v>#DIV/0!</v>
      </c>
      <c r="AV232" t="e">
        <f t="shared" ca="1" si="57"/>
        <v>#NUM!</v>
      </c>
    </row>
    <row r="233" spans="1:48" x14ac:dyDescent="0.25">
      <c r="A233" s="1" t="s">
        <v>183</v>
      </c>
      <c r="B233" s="10">
        <v>9413041</v>
      </c>
      <c r="C233" s="10">
        <v>635920</v>
      </c>
      <c r="D233" s="10">
        <v>386352</v>
      </c>
      <c r="E233" s="10">
        <v>11</v>
      </c>
      <c r="F233" s="10">
        <v>6</v>
      </c>
      <c r="G233" s="10">
        <v>1173</v>
      </c>
      <c r="H233" s="10">
        <v>344</v>
      </c>
      <c r="I233" s="10">
        <v>333</v>
      </c>
      <c r="J233" s="10">
        <v>0</v>
      </c>
      <c r="K233" s="10">
        <v>0</v>
      </c>
      <c r="M233">
        <f t="shared" si="65"/>
        <v>1.2461435151509486E-4</v>
      </c>
      <c r="N233">
        <f t="shared" si="65"/>
        <v>5.4094854698704244E-4</v>
      </c>
      <c r="O233">
        <f t="shared" si="65"/>
        <v>8.6190831159150205E-4</v>
      </c>
      <c r="P233">
        <f t="shared" si="65"/>
        <v>0</v>
      </c>
      <c r="Q233">
        <f t="shared" si="65"/>
        <v>0</v>
      </c>
      <c r="S233">
        <f t="shared" si="66"/>
        <v>1.2462988234837163E-4</v>
      </c>
      <c r="T233">
        <f t="shared" si="66"/>
        <v>5.4124134391116618E-4</v>
      </c>
      <c r="U233">
        <f t="shared" si="66"/>
        <v>8.6265189187754293E-4</v>
      </c>
      <c r="V233">
        <f t="shared" si="66"/>
        <v>0</v>
      </c>
      <c r="W233">
        <f t="shared" si="66"/>
        <v>0</v>
      </c>
      <c r="Y233" t="str">
        <f t="shared" si="58"/>
        <v>2024-20</v>
      </c>
      <c r="Z233">
        <f t="shared" ca="1" si="51"/>
        <v>1.4280930585336134E-4</v>
      </c>
      <c r="AA233">
        <f t="shared" ca="1" si="52"/>
        <v>5.0990425011682465E-4</v>
      </c>
      <c r="AB233">
        <f t="shared" ca="1" si="53"/>
        <v>8.9715657519509021E-4</v>
      </c>
      <c r="AC233">
        <f t="shared" ca="1" si="54"/>
        <v>0</v>
      </c>
      <c r="AD233" t="e">
        <f t="shared" ca="1" si="55"/>
        <v>#NUM!</v>
      </c>
      <c r="AF233" t="str">
        <f t="shared" si="59"/>
        <v>2024-20</v>
      </c>
      <c r="AG233">
        <f t="shared" ca="1" si="60"/>
        <v>2.7523948439632087E-2</v>
      </c>
      <c r="AH233">
        <f t="shared" ca="1" si="60"/>
        <v>9.0854061093938135E-2</v>
      </c>
      <c r="AI233">
        <f t="shared" ca="1" si="60"/>
        <v>0.15696025199257513</v>
      </c>
      <c r="AJ233">
        <f t="shared" ca="1" si="60"/>
        <v>8.9343418483260675E-2</v>
      </c>
      <c r="AK233" t="e">
        <f t="shared" ca="1" si="60"/>
        <v>#NUM!</v>
      </c>
      <c r="AM233">
        <f t="shared" ca="1" si="61"/>
        <v>3.3009094350400758</v>
      </c>
      <c r="AN233">
        <f t="shared" ca="1" si="61"/>
        <v>5.7026793353008189</v>
      </c>
      <c r="AO233">
        <f t="shared" ca="1" si="61"/>
        <v>3.2460247729069982</v>
      </c>
      <c r="AP233" t="e">
        <f t="shared" ca="1" si="61"/>
        <v>#NUM!</v>
      </c>
      <c r="AR233" t="str">
        <f t="shared" si="62"/>
        <v>2024-20</v>
      </c>
      <c r="AS233">
        <f t="shared" ca="1" si="63"/>
        <v>1.528703955917865</v>
      </c>
      <c r="AT233">
        <f t="shared" ca="1" si="56"/>
        <v>1.9620649127409715</v>
      </c>
      <c r="AU233" t="e">
        <f t="shared" ca="1" si="64"/>
        <v>#DIV/0!</v>
      </c>
      <c r="AV233" t="e">
        <f t="shared" ca="1" si="57"/>
        <v>#NUM!</v>
      </c>
    </row>
    <row r="234" spans="1:48" x14ac:dyDescent="0.25">
      <c r="A234" s="1" t="s">
        <v>184</v>
      </c>
      <c r="B234" s="10">
        <v>9411868</v>
      </c>
      <c r="C234" s="10">
        <v>635576</v>
      </c>
      <c r="D234" s="10">
        <v>386019</v>
      </c>
      <c r="E234" s="10">
        <v>11</v>
      </c>
      <c r="F234" s="10">
        <v>6</v>
      </c>
      <c r="G234" s="10">
        <v>1267</v>
      </c>
      <c r="H234" s="10">
        <v>359</v>
      </c>
      <c r="I234" s="10">
        <v>301</v>
      </c>
      <c r="J234" s="10">
        <v>0</v>
      </c>
      <c r="K234" s="10">
        <v>0</v>
      </c>
      <c r="M234">
        <f t="shared" si="65"/>
        <v>1.3461727257543349E-4</v>
      </c>
      <c r="N234">
        <f t="shared" si="65"/>
        <v>5.6484197011844376E-4</v>
      </c>
      <c r="O234">
        <f t="shared" si="65"/>
        <v>7.7975436442247659E-4</v>
      </c>
      <c r="P234">
        <f t="shared" si="65"/>
        <v>0</v>
      </c>
      <c r="Q234">
        <f t="shared" si="65"/>
        <v>0</v>
      </c>
      <c r="S234">
        <f t="shared" si="66"/>
        <v>1.3463539702877978E-4</v>
      </c>
      <c r="T234">
        <f t="shared" si="66"/>
        <v>5.6516121192532744E-4</v>
      </c>
      <c r="U234">
        <f t="shared" si="66"/>
        <v>7.8036289536627379E-4</v>
      </c>
      <c r="V234">
        <f t="shared" si="66"/>
        <v>0</v>
      </c>
      <c r="W234">
        <f t="shared" si="66"/>
        <v>0</v>
      </c>
      <c r="Y234" t="str">
        <f t="shared" si="58"/>
        <v>2024-21</v>
      </c>
      <c r="Z234">
        <f t="shared" ca="1" si="51"/>
        <v>1.5440322452080904E-4</v>
      </c>
      <c r="AA234">
        <f t="shared" ca="1" si="52"/>
        <v>5.3224440634797195E-4</v>
      </c>
      <c r="AB234">
        <f t="shared" ca="1" si="53"/>
        <v>8.1177144713472885E-4</v>
      </c>
      <c r="AC234">
        <f t="shared" ca="1" si="54"/>
        <v>0</v>
      </c>
      <c r="AD234" t="e">
        <f t="shared" ca="1" si="55"/>
        <v>#NUM!</v>
      </c>
      <c r="AF234" t="str">
        <f t="shared" si="59"/>
        <v>2024-21</v>
      </c>
      <c r="AG234">
        <f t="shared" ca="1" si="60"/>
        <v>2.7678351664152896E-2</v>
      </c>
      <c r="AH234">
        <f t="shared" ca="1" si="60"/>
        <v>9.1386305500286105E-2</v>
      </c>
      <c r="AI234">
        <f t="shared" ca="1" si="60"/>
        <v>0.15777202343970986</v>
      </c>
      <c r="AJ234">
        <f t="shared" ca="1" si="60"/>
        <v>8.9343418483260675E-2</v>
      </c>
      <c r="AK234" t="e">
        <f t="shared" ca="1" si="60"/>
        <v>#NUM!</v>
      </c>
      <c r="AM234">
        <f t="shared" ca="1" si="61"/>
        <v>3.3017249946514475</v>
      </c>
      <c r="AN234">
        <f t="shared" ca="1" si="61"/>
        <v>5.7001957831197503</v>
      </c>
      <c r="AO234">
        <f t="shared" ca="1" si="61"/>
        <v>3.2279168776864755</v>
      </c>
      <c r="AP234" t="e">
        <f t="shared" ca="1" si="61"/>
        <v>#NUM!</v>
      </c>
      <c r="AR234" t="str">
        <f t="shared" si="62"/>
        <v>2024-21</v>
      </c>
      <c r="AS234">
        <f t="shared" ca="1" si="63"/>
        <v>1.5290816546183978</v>
      </c>
      <c r="AT234">
        <f t="shared" ca="1" si="56"/>
        <v>1.9612104213156389</v>
      </c>
      <c r="AU234" t="e">
        <f t="shared" ca="1" si="64"/>
        <v>#DIV/0!</v>
      </c>
      <c r="AV234" t="e">
        <f t="shared" ca="1" si="57"/>
        <v>#NUM!</v>
      </c>
    </row>
    <row r="235" spans="1:48" x14ac:dyDescent="0.25">
      <c r="A235" s="1" t="s">
        <v>185</v>
      </c>
      <c r="B235" s="10">
        <v>9410601</v>
      </c>
      <c r="C235" s="10">
        <v>635217</v>
      </c>
      <c r="D235" s="10">
        <v>385718</v>
      </c>
      <c r="E235" s="10">
        <v>11</v>
      </c>
      <c r="F235" s="10">
        <v>6</v>
      </c>
      <c r="G235" s="10">
        <v>1184</v>
      </c>
      <c r="H235" s="10">
        <v>373</v>
      </c>
      <c r="I235" s="10">
        <v>322</v>
      </c>
      <c r="J235" s="10">
        <v>0</v>
      </c>
      <c r="K235" s="10">
        <v>0</v>
      </c>
      <c r="M235">
        <f t="shared" si="65"/>
        <v>1.2581555630719016E-4</v>
      </c>
      <c r="N235">
        <f t="shared" si="65"/>
        <v>5.8720090929556361E-4</v>
      </c>
      <c r="O235">
        <f t="shared" si="65"/>
        <v>8.3480677593475027E-4</v>
      </c>
      <c r="P235">
        <f t="shared" si="65"/>
        <v>0</v>
      </c>
      <c r="Q235">
        <f t="shared" si="65"/>
        <v>0</v>
      </c>
      <c r="S235">
        <f t="shared" si="66"/>
        <v>1.2583138801924363E-4</v>
      </c>
      <c r="T235">
        <f t="shared" si="66"/>
        <v>5.8754593369438133E-4</v>
      </c>
      <c r="U235">
        <f t="shared" si="66"/>
        <v>8.3550430915590751E-4</v>
      </c>
      <c r="V235">
        <f t="shared" si="66"/>
        <v>0</v>
      </c>
      <c r="W235">
        <f t="shared" si="66"/>
        <v>0</v>
      </c>
      <c r="Y235" t="str">
        <f t="shared" si="58"/>
        <v>2024-22</v>
      </c>
      <c r="Z235">
        <f t="shared" ca="1" si="51"/>
        <v>1.4442716449113635E-4</v>
      </c>
      <c r="AA235">
        <f t="shared" ca="1" si="52"/>
        <v>5.5312294313835211E-4</v>
      </c>
      <c r="AB235">
        <f t="shared" ca="1" si="53"/>
        <v>8.6934137393022992E-4</v>
      </c>
      <c r="AC235">
        <f t="shared" ca="1" si="54"/>
        <v>0</v>
      </c>
      <c r="AD235" t="e">
        <f t="shared" ca="1" si="55"/>
        <v>#NUM!</v>
      </c>
      <c r="AF235" t="str">
        <f t="shared" si="59"/>
        <v>2024-22</v>
      </c>
      <c r="AG235">
        <f t="shared" ca="1" si="60"/>
        <v>2.7822778828644031E-2</v>
      </c>
      <c r="AH235">
        <f t="shared" ca="1" si="60"/>
        <v>9.1939428443424454E-2</v>
      </c>
      <c r="AI235">
        <f t="shared" ca="1" si="60"/>
        <v>0.15864136481364011</v>
      </c>
      <c r="AJ235">
        <f t="shared" ca="1" si="60"/>
        <v>8.9343418483260675E-2</v>
      </c>
      <c r="AK235" t="e">
        <f t="shared" ca="1" si="60"/>
        <v>#NUM!</v>
      </c>
      <c r="AM235">
        <f t="shared" ca="1" si="61"/>
        <v>3.3044660639278498</v>
      </c>
      <c r="AN235">
        <f t="shared" ca="1" si="61"/>
        <v>5.7018519174769162</v>
      </c>
      <c r="AO235">
        <f t="shared" ca="1" si="61"/>
        <v>3.2111608633167901</v>
      </c>
      <c r="AP235" t="e">
        <f t="shared" ca="1" si="61"/>
        <v>#NUM!</v>
      </c>
      <c r="AR235" t="str">
        <f t="shared" si="62"/>
        <v>2024-22</v>
      </c>
      <c r="AS235">
        <f t="shared" ca="1" si="63"/>
        <v>1.5303510876424609</v>
      </c>
      <c r="AT235">
        <f t="shared" ca="1" si="56"/>
        <v>1.9617802312105888</v>
      </c>
      <c r="AU235" t="e">
        <f t="shared" ca="1" si="64"/>
        <v>#DIV/0!</v>
      </c>
      <c r="AV235" t="e">
        <f t="shared" ca="1" si="57"/>
        <v>#NUM!</v>
      </c>
    </row>
    <row r="236" spans="1:48" x14ac:dyDescent="0.25">
      <c r="A236" s="1" t="s">
        <v>186</v>
      </c>
      <c r="B236" s="10">
        <v>9409417</v>
      </c>
      <c r="C236" s="10">
        <v>634844</v>
      </c>
      <c r="D236" s="10">
        <v>385396</v>
      </c>
      <c r="E236" s="10">
        <v>11</v>
      </c>
      <c r="F236" s="10">
        <v>6</v>
      </c>
      <c r="G236" s="10">
        <v>1178</v>
      </c>
      <c r="H236" s="10">
        <v>360</v>
      </c>
      <c r="I236" s="10">
        <v>299</v>
      </c>
      <c r="J236" s="10">
        <v>0</v>
      </c>
      <c r="K236" s="10">
        <v>0</v>
      </c>
      <c r="M236">
        <f t="shared" si="65"/>
        <v>1.2519372879318667E-4</v>
      </c>
      <c r="N236">
        <f t="shared" si="65"/>
        <v>5.6706844516133097E-4</v>
      </c>
      <c r="O236">
        <f t="shared" si="65"/>
        <v>7.7582538479901194E-4</v>
      </c>
      <c r="P236">
        <f t="shared" si="65"/>
        <v>0</v>
      </c>
      <c r="Q236">
        <f t="shared" si="65"/>
        <v>0</v>
      </c>
      <c r="S236">
        <f t="shared" si="66"/>
        <v>1.2520940438890898E-4</v>
      </c>
      <c r="T236">
        <f t="shared" si="66"/>
        <v>5.6739020945833509E-4</v>
      </c>
      <c r="U236">
        <f t="shared" si="66"/>
        <v>7.7642779616768852E-4</v>
      </c>
      <c r="V236">
        <f t="shared" si="66"/>
        <v>0</v>
      </c>
      <c r="W236">
        <f t="shared" si="66"/>
        <v>0</v>
      </c>
      <c r="Y236" t="str">
        <f t="shared" si="58"/>
        <v>2024-23</v>
      </c>
      <c r="Z236">
        <f t="shared" ca="1" si="51"/>
        <v>1.4383336289254008E-4</v>
      </c>
      <c r="AA236">
        <f t="shared" ca="1" si="52"/>
        <v>5.3395268622929255E-4</v>
      </c>
      <c r="AB236">
        <f t="shared" ca="1" si="53"/>
        <v>8.0806672717062642E-4</v>
      </c>
      <c r="AC236">
        <f t="shared" ca="1" si="54"/>
        <v>0</v>
      </c>
      <c r="AD236" t="e">
        <f t="shared" ca="1" si="55"/>
        <v>#NUM!</v>
      </c>
      <c r="AF236" t="str">
        <f t="shared" si="59"/>
        <v>2024-23</v>
      </c>
      <c r="AG236">
        <f t="shared" ca="1" si="60"/>
        <v>2.796661219153657E-2</v>
      </c>
      <c r="AH236">
        <f t="shared" ca="1" si="60"/>
        <v>9.2473381129653739E-2</v>
      </c>
      <c r="AI236">
        <f t="shared" ca="1" si="60"/>
        <v>0.15944943154081073</v>
      </c>
      <c r="AJ236">
        <f t="shared" ca="1" si="60"/>
        <v>8.9343418483260675E-2</v>
      </c>
      <c r="AK236" t="e">
        <f t="shared" ca="1" si="60"/>
        <v>#NUM!</v>
      </c>
      <c r="AM236">
        <f t="shared" ca="1" si="61"/>
        <v>3.3065635728891971</v>
      </c>
      <c r="AN236">
        <f t="shared" ca="1" si="61"/>
        <v>5.7014210533896668</v>
      </c>
      <c r="AO236">
        <f t="shared" ca="1" si="61"/>
        <v>3.1946457394041579</v>
      </c>
      <c r="AP236" t="e">
        <f t="shared" ca="1" si="61"/>
        <v>#NUM!</v>
      </c>
      <c r="AR236" t="str">
        <f t="shared" si="62"/>
        <v>2024-23</v>
      </c>
      <c r="AS236">
        <f t="shared" ca="1" si="63"/>
        <v>1.5313224775911662</v>
      </c>
      <c r="AT236">
        <f t="shared" ca="1" si="56"/>
        <v>1.9616319880325934</v>
      </c>
      <c r="AU236" t="e">
        <f t="shared" ca="1" si="64"/>
        <v>#DIV/0!</v>
      </c>
      <c r="AV236" t="e">
        <f t="shared" ca="1" si="57"/>
        <v>#NUM!</v>
      </c>
    </row>
    <row r="237" spans="1:48" x14ac:dyDescent="0.25">
      <c r="A237" s="1" t="s">
        <v>187</v>
      </c>
      <c r="B237" s="10">
        <v>9408239</v>
      </c>
      <c r="C237" s="10">
        <v>634484</v>
      </c>
      <c r="D237" s="10">
        <v>385097</v>
      </c>
      <c r="E237" s="10">
        <v>11</v>
      </c>
      <c r="F237" s="10">
        <v>6</v>
      </c>
      <c r="G237" s="10">
        <v>1142</v>
      </c>
      <c r="H237" s="10">
        <v>326</v>
      </c>
      <c r="I237" s="10">
        <v>298</v>
      </c>
      <c r="J237" s="10">
        <v>0</v>
      </c>
      <c r="K237" s="10">
        <v>0</v>
      </c>
      <c r="M237">
        <f t="shared" si="65"/>
        <v>1.2138297081951256E-4</v>
      </c>
      <c r="N237">
        <f t="shared" si="65"/>
        <v>5.1380334255867756E-4</v>
      </c>
      <c r="O237">
        <f t="shared" si="65"/>
        <v>7.7383100881076711E-4</v>
      </c>
      <c r="P237">
        <f t="shared" si="65"/>
        <v>0</v>
      </c>
      <c r="Q237">
        <f t="shared" si="65"/>
        <v>0</v>
      </c>
      <c r="S237">
        <f t="shared" si="66"/>
        <v>1.213977065828931E-4</v>
      </c>
      <c r="T237">
        <f t="shared" si="66"/>
        <v>5.1406748346502333E-4</v>
      </c>
      <c r="U237">
        <f t="shared" si="66"/>
        <v>7.7443032568587638E-4</v>
      </c>
      <c r="V237">
        <f t="shared" si="66"/>
        <v>0</v>
      </c>
      <c r="W237">
        <f t="shared" si="66"/>
        <v>0</v>
      </c>
      <c r="Y237" t="str">
        <f t="shared" si="58"/>
        <v>2024-24</v>
      </c>
      <c r="Z237">
        <f t="shared" ca="1" si="51"/>
        <v>1.3957124561808298E-4</v>
      </c>
      <c r="AA237">
        <f t="shared" ca="1" si="52"/>
        <v>4.8359540117916955E-4</v>
      </c>
      <c r="AB237">
        <f t="shared" ca="1" si="53"/>
        <v>8.0618181179954772E-4</v>
      </c>
      <c r="AC237">
        <f t="shared" ca="1" si="54"/>
        <v>0</v>
      </c>
      <c r="AD237" t="e">
        <f t="shared" ca="1" si="55"/>
        <v>#NUM!</v>
      </c>
      <c r="AF237" t="str">
        <f t="shared" si="59"/>
        <v>2024-24</v>
      </c>
      <c r="AG237">
        <f t="shared" ca="1" si="60"/>
        <v>2.8106183437154653E-2</v>
      </c>
      <c r="AH237">
        <f t="shared" ca="1" si="60"/>
        <v>9.2956976530832902E-2</v>
      </c>
      <c r="AI237">
        <f t="shared" ca="1" si="60"/>
        <v>0.16025561335261029</v>
      </c>
      <c r="AJ237">
        <f t="shared" ca="1" si="60"/>
        <v>8.9343418483260675E-2</v>
      </c>
      <c r="AK237" t="e">
        <f t="shared" ca="1" si="60"/>
        <v>#NUM!</v>
      </c>
      <c r="AM237">
        <f t="shared" ca="1" si="61"/>
        <v>3.3073496705336902</v>
      </c>
      <c r="AN237">
        <f t="shared" ca="1" si="61"/>
        <v>5.7017920526613439</v>
      </c>
      <c r="AO237">
        <f t="shared" ca="1" si="61"/>
        <v>3.1787815902871448</v>
      </c>
      <c r="AP237" t="e">
        <f t="shared" ca="1" si="61"/>
        <v>#NUM!</v>
      </c>
      <c r="AR237" t="str">
        <f t="shared" si="62"/>
        <v>2024-24</v>
      </c>
      <c r="AS237">
        <f t="shared" ca="1" si="63"/>
        <v>1.5316865319836066</v>
      </c>
      <c r="AT237">
        <f t="shared" ca="1" si="56"/>
        <v>1.9617596341110086</v>
      </c>
      <c r="AU237" t="e">
        <f t="shared" ca="1" si="64"/>
        <v>#DIV/0!</v>
      </c>
      <c r="AV237" t="e">
        <f t="shared" ca="1" si="57"/>
        <v>#NUM!</v>
      </c>
    </row>
    <row r="238" spans="1:48" x14ac:dyDescent="0.25">
      <c r="A238" s="1" t="s">
        <v>188</v>
      </c>
      <c r="B238" s="10">
        <v>9407097</v>
      </c>
      <c r="C238" s="10">
        <v>634158</v>
      </c>
      <c r="D238" s="10">
        <v>384799</v>
      </c>
      <c r="E238" s="10">
        <v>11</v>
      </c>
      <c r="F238" s="10">
        <v>6</v>
      </c>
      <c r="G238" s="10">
        <v>1244</v>
      </c>
      <c r="H238" s="10">
        <v>380</v>
      </c>
      <c r="I238" s="10">
        <v>328</v>
      </c>
      <c r="J238" s="10">
        <v>0</v>
      </c>
      <c r="K238" s="10">
        <v>0</v>
      </c>
      <c r="M238">
        <f t="shared" si="65"/>
        <v>1.3224058389107714E-4</v>
      </c>
      <c r="N238">
        <f t="shared" si="65"/>
        <v>5.99219752806083E-4</v>
      </c>
      <c r="O238">
        <f t="shared" si="65"/>
        <v>8.5239306754955179E-4</v>
      </c>
      <c r="P238">
        <f t="shared" si="65"/>
        <v>0</v>
      </c>
      <c r="Q238">
        <f t="shared" si="65"/>
        <v>0</v>
      </c>
      <c r="S238">
        <f t="shared" si="66"/>
        <v>1.3225807396878198E-4</v>
      </c>
      <c r="T238">
        <f t="shared" si="66"/>
        <v>5.9957905036776957E-4</v>
      </c>
      <c r="U238">
        <f t="shared" si="66"/>
        <v>8.5312031308892064E-4</v>
      </c>
      <c r="V238">
        <f t="shared" si="66"/>
        <v>0</v>
      </c>
      <c r="W238">
        <f t="shared" si="66"/>
        <v>0</v>
      </c>
      <c r="Y238" t="str">
        <f t="shared" si="58"/>
        <v>2024-25</v>
      </c>
      <c r="Z238">
        <f t="shared" ca="1" si="51"/>
        <v>1.5218451107629975E-4</v>
      </c>
      <c r="AA238">
        <f t="shared" ca="1" si="52"/>
        <v>5.6383180219559195E-4</v>
      </c>
      <c r="AB238">
        <f t="shared" ca="1" si="53"/>
        <v>8.8831178223076912E-4</v>
      </c>
      <c r="AC238">
        <f t="shared" ca="1" si="54"/>
        <v>0</v>
      </c>
      <c r="AD238" t="e">
        <f t="shared" ca="1" si="55"/>
        <v>#NUM!</v>
      </c>
      <c r="AF238" t="str">
        <f t="shared" si="59"/>
        <v>2024-25</v>
      </c>
      <c r="AG238">
        <f t="shared" ca="1" si="60"/>
        <v>2.8258367948230952E-2</v>
      </c>
      <c r="AH238">
        <f t="shared" ca="1" si="60"/>
        <v>9.3520808333028491E-2</v>
      </c>
      <c r="AI238">
        <f t="shared" ca="1" si="60"/>
        <v>0.16114392513484108</v>
      </c>
      <c r="AJ238">
        <f t="shared" ca="1" si="60"/>
        <v>8.9343418483260675E-2</v>
      </c>
      <c r="AK238" t="e">
        <f t="shared" ca="1" si="60"/>
        <v>#NUM!</v>
      </c>
      <c r="AM238">
        <f t="shared" ca="1" si="61"/>
        <v>3.3094907853262328</v>
      </c>
      <c r="AN238">
        <f t="shared" ca="1" si="61"/>
        <v>5.7025205924862732</v>
      </c>
      <c r="AO238">
        <f t="shared" ca="1" si="61"/>
        <v>3.1616623665930366</v>
      </c>
      <c r="AP238" t="e">
        <f t="shared" ca="1" si="61"/>
        <v>#NUM!</v>
      </c>
      <c r="AR238" t="str">
        <f t="shared" si="62"/>
        <v>2024-25</v>
      </c>
      <c r="AS238">
        <f t="shared" ca="1" si="63"/>
        <v>1.5326781164901941</v>
      </c>
      <c r="AT238">
        <f t="shared" ca="1" si="56"/>
        <v>1.9620102956586745</v>
      </c>
      <c r="AU238" t="e">
        <f t="shared" ca="1" si="64"/>
        <v>#DIV/0!</v>
      </c>
      <c r="AV238" t="e">
        <f t="shared" ca="1" si="57"/>
        <v>#NUM!</v>
      </c>
    </row>
    <row r="239" spans="1:48" x14ac:dyDescent="0.25">
      <c r="A239" s="1" t="s">
        <v>189</v>
      </c>
      <c r="B239" s="10">
        <v>9405853</v>
      </c>
      <c r="C239" s="10">
        <v>633778</v>
      </c>
      <c r="D239" s="10">
        <v>384471</v>
      </c>
      <c r="E239" s="10">
        <v>11</v>
      </c>
      <c r="F239" s="10">
        <v>6</v>
      </c>
      <c r="G239" s="10">
        <v>1199</v>
      </c>
      <c r="H239" s="10">
        <v>393</v>
      </c>
      <c r="I239" s="10">
        <v>337</v>
      </c>
      <c r="J239" s="10">
        <v>0</v>
      </c>
      <c r="K239" s="10">
        <v>0</v>
      </c>
      <c r="M239">
        <f t="shared" si="65"/>
        <v>1.2747381869565683E-4</v>
      </c>
      <c r="N239">
        <f t="shared" si="65"/>
        <v>6.2009094667217859E-4</v>
      </c>
      <c r="O239">
        <f t="shared" si="65"/>
        <v>8.7652904900499648E-4</v>
      </c>
      <c r="P239">
        <f t="shared" si="65"/>
        <v>0</v>
      </c>
      <c r="Q239">
        <f t="shared" si="65"/>
        <v>0</v>
      </c>
      <c r="S239">
        <f t="shared" si="66"/>
        <v>1.274900705144931E-4</v>
      </c>
      <c r="T239">
        <f t="shared" si="66"/>
        <v>6.2047571794154063E-4</v>
      </c>
      <c r="U239">
        <f t="shared" si="66"/>
        <v>8.7729808247747731E-4</v>
      </c>
      <c r="V239">
        <f t="shared" si="66"/>
        <v>0</v>
      </c>
      <c r="W239">
        <f t="shared" si="66"/>
        <v>0</v>
      </c>
      <c r="Y239" t="str">
        <f t="shared" si="58"/>
        <v>2024-26</v>
      </c>
      <c r="Z239">
        <f t="shared" ca="1" si="51"/>
        <v>1.4682073979255256E-4</v>
      </c>
      <c r="AA239">
        <f t="shared" ca="1" si="52"/>
        <v>5.8326913895962828E-4</v>
      </c>
      <c r="AB239">
        <f t="shared" ca="1" si="53"/>
        <v>9.1370671088683076E-4</v>
      </c>
      <c r="AC239">
        <f t="shared" ca="1" si="54"/>
        <v>0</v>
      </c>
      <c r="AD239" t="e">
        <f t="shared" ca="1" si="55"/>
        <v>#NUM!</v>
      </c>
      <c r="AF239" t="str">
        <f t="shared" si="59"/>
        <v>2024-26</v>
      </c>
      <c r="AG239">
        <f t="shared" ca="1" si="60"/>
        <v>2.8405188688023504E-2</v>
      </c>
      <c r="AH239">
        <f t="shared" ca="1" si="60"/>
        <v>9.4104077471988123E-2</v>
      </c>
      <c r="AI239">
        <f t="shared" ca="1" si="60"/>
        <v>0.16205763184572791</v>
      </c>
      <c r="AJ239">
        <f t="shared" ca="1" si="60"/>
        <v>8.9343418483260675E-2</v>
      </c>
      <c r="AK239" t="e">
        <f t="shared" ca="1" si="60"/>
        <v>#NUM!</v>
      </c>
      <c r="AM239">
        <f t="shared" ca="1" si="61"/>
        <v>3.312918583486308</v>
      </c>
      <c r="AN239">
        <f t="shared" ca="1" si="61"/>
        <v>5.7052122985564377</v>
      </c>
      <c r="AO239">
        <f t="shared" ca="1" si="61"/>
        <v>3.1453203660967262</v>
      </c>
      <c r="AP239" t="e">
        <f t="shared" ca="1" si="61"/>
        <v>#NUM!</v>
      </c>
      <c r="AR239" t="str">
        <f t="shared" si="62"/>
        <v>2024-26</v>
      </c>
      <c r="AS239">
        <f t="shared" ca="1" si="63"/>
        <v>1.5342655846442035</v>
      </c>
      <c r="AT239">
        <f t="shared" ca="1" si="56"/>
        <v>1.9629364045498039</v>
      </c>
      <c r="AU239" t="e">
        <f t="shared" ca="1" si="64"/>
        <v>#DIV/0!</v>
      </c>
      <c r="AV239" t="e">
        <f t="shared" ca="1" si="57"/>
        <v>#NUM!</v>
      </c>
    </row>
    <row r="240" spans="1:48" x14ac:dyDescent="0.25">
      <c r="A240" s="1" t="s">
        <v>190</v>
      </c>
      <c r="B240" s="10">
        <v>9404654</v>
      </c>
      <c r="C240" s="10">
        <v>633385</v>
      </c>
      <c r="D240" s="10">
        <v>384134</v>
      </c>
      <c r="E240" s="10">
        <v>11</v>
      </c>
      <c r="F240" s="10">
        <v>6</v>
      </c>
      <c r="G240" s="10">
        <v>1031</v>
      </c>
      <c r="H240" s="10">
        <v>279</v>
      </c>
      <c r="I240" s="10">
        <v>270</v>
      </c>
      <c r="J240" s="10">
        <v>0</v>
      </c>
      <c r="K240" s="10">
        <v>0</v>
      </c>
      <c r="M240">
        <f t="shared" si="65"/>
        <v>1.0962657424717592E-4</v>
      </c>
      <c r="N240">
        <f t="shared" si="65"/>
        <v>4.4049038104786186E-4</v>
      </c>
      <c r="O240">
        <f t="shared" si="65"/>
        <v>7.0287972426288741E-4</v>
      </c>
      <c r="P240">
        <f t="shared" si="65"/>
        <v>0</v>
      </c>
      <c r="Q240">
        <f t="shared" si="65"/>
        <v>0</v>
      </c>
      <c r="S240">
        <f t="shared" si="66"/>
        <v>1.096385936604031E-4</v>
      </c>
      <c r="T240">
        <f t="shared" si="66"/>
        <v>4.4068450546232157E-4</v>
      </c>
      <c r="U240">
        <f t="shared" si="66"/>
        <v>7.0337414066319354E-4</v>
      </c>
      <c r="V240">
        <f t="shared" si="66"/>
        <v>0</v>
      </c>
      <c r="W240">
        <f t="shared" si="66"/>
        <v>0</v>
      </c>
      <c r="Y240" t="str">
        <f t="shared" si="58"/>
        <v>2024-27</v>
      </c>
      <c r="Z240">
        <f t="shared" ca="1" si="51"/>
        <v>1.2636805182246745E-4</v>
      </c>
      <c r="AA240">
        <f t="shared" ca="1" si="52"/>
        <v>4.1410748359996778E-4</v>
      </c>
      <c r="AB240">
        <f t="shared" ca="1" si="53"/>
        <v>7.3274105762588092E-4</v>
      </c>
      <c r="AC240">
        <f t="shared" ca="1" si="54"/>
        <v>0</v>
      </c>
      <c r="AD240" t="e">
        <f t="shared" ca="1" si="55"/>
        <v>#NUM!</v>
      </c>
      <c r="AF240" t="str">
        <f t="shared" si="59"/>
        <v>2024-27</v>
      </c>
      <c r="AG240">
        <f t="shared" ca="1" si="60"/>
        <v>2.8531556739845972E-2</v>
      </c>
      <c r="AH240">
        <f t="shared" ca="1" si="60"/>
        <v>9.4518184955588086E-2</v>
      </c>
      <c r="AI240">
        <f t="shared" ca="1" si="60"/>
        <v>0.1627903729033538</v>
      </c>
      <c r="AJ240">
        <f t="shared" ca="1" si="60"/>
        <v>8.9343418483260675E-2</v>
      </c>
      <c r="AK240" t="e">
        <f t="shared" ca="1" si="60"/>
        <v>#NUM!</v>
      </c>
      <c r="AM240">
        <f t="shared" ca="1" si="61"/>
        <v>3.3127594760221397</v>
      </c>
      <c r="AN240">
        <f t="shared" ca="1" si="61"/>
        <v>5.7056253322486121</v>
      </c>
      <c r="AO240">
        <f t="shared" ca="1" si="61"/>
        <v>3.1313895451939158</v>
      </c>
      <c r="AP240" t="e">
        <f t="shared" ca="1" si="61"/>
        <v>#NUM!</v>
      </c>
      <c r="AR240" t="str">
        <f t="shared" si="62"/>
        <v>2024-27</v>
      </c>
      <c r="AS240">
        <f t="shared" ca="1" si="63"/>
        <v>1.5341918994326953</v>
      </c>
      <c r="AT240">
        <f t="shared" ca="1" si="56"/>
        <v>1.9630785129987531</v>
      </c>
      <c r="AU240" t="e">
        <f t="shared" ca="1" si="64"/>
        <v>#DIV/0!</v>
      </c>
      <c r="AV240" t="e">
        <f t="shared" ca="1" si="57"/>
        <v>#NUM!</v>
      </c>
    </row>
    <row r="241" spans="1:48" x14ac:dyDescent="0.25">
      <c r="A241" s="1" t="s">
        <v>191</v>
      </c>
      <c r="B241" s="10">
        <v>9403623</v>
      </c>
      <c r="C241" s="10">
        <v>633106</v>
      </c>
      <c r="D241" s="10">
        <v>383864</v>
      </c>
      <c r="E241" s="10">
        <v>11</v>
      </c>
      <c r="F241" s="10">
        <v>6</v>
      </c>
      <c r="G241" s="10">
        <v>1184</v>
      </c>
      <c r="H241" s="10">
        <v>313</v>
      </c>
      <c r="I241" s="10">
        <v>329</v>
      </c>
      <c r="J241" s="10">
        <v>0</v>
      </c>
      <c r="K241" s="10">
        <v>0</v>
      </c>
      <c r="M241">
        <f t="shared" si="65"/>
        <v>1.2590891829670331E-4</v>
      </c>
      <c r="N241">
        <f t="shared" si="65"/>
        <v>4.9438798558219322E-4</v>
      </c>
      <c r="O241">
        <f t="shared" si="65"/>
        <v>8.5707438050976388E-4</v>
      </c>
      <c r="P241">
        <f t="shared" si="65"/>
        <v>0</v>
      </c>
      <c r="Q241">
        <f t="shared" si="65"/>
        <v>0</v>
      </c>
      <c r="S241">
        <f t="shared" si="66"/>
        <v>1.2592477351509629E-4</v>
      </c>
      <c r="T241">
        <f t="shared" si="66"/>
        <v>4.9463253604514268E-4</v>
      </c>
      <c r="U241">
        <f t="shared" si="66"/>
        <v>8.5780963973088238E-4</v>
      </c>
      <c r="V241">
        <f t="shared" si="66"/>
        <v>0</v>
      </c>
      <c r="W241">
        <f t="shared" si="66"/>
        <v>0</v>
      </c>
      <c r="Y241" t="str">
        <f t="shared" si="58"/>
        <v>2024-28</v>
      </c>
      <c r="Z241">
        <f t="shared" ca="1" si="51"/>
        <v>1.452605886156019E-4</v>
      </c>
      <c r="AA241">
        <f t="shared" ca="1" si="52"/>
        <v>4.6463194762213681E-4</v>
      </c>
      <c r="AB241">
        <f t="shared" ca="1" si="53"/>
        <v>8.9383950795167628E-4</v>
      </c>
      <c r="AC241">
        <f t="shared" ca="1" si="54"/>
        <v>0</v>
      </c>
      <c r="AD241" t="e">
        <f t="shared" ca="1" si="55"/>
        <v>#NUM!</v>
      </c>
      <c r="AF241" t="str">
        <f t="shared" si="59"/>
        <v>2024-28</v>
      </c>
      <c r="AG241">
        <f t="shared" ca="1" si="60"/>
        <v>2.8676817328461574E-2</v>
      </c>
      <c r="AH241">
        <f t="shared" ca="1" si="60"/>
        <v>9.4982816903210227E-2</v>
      </c>
      <c r="AI241">
        <f t="shared" ca="1" si="60"/>
        <v>0.16368421241130549</v>
      </c>
      <c r="AJ241">
        <f t="shared" ca="1" si="60"/>
        <v>8.9343418483260675E-2</v>
      </c>
      <c r="AK241" t="e">
        <f t="shared" ca="1" si="60"/>
        <v>#NUM!</v>
      </c>
      <c r="AM241">
        <f t="shared" ca="1" si="61"/>
        <v>3.3121812583065253</v>
      </c>
      <c r="AN241">
        <f t="shared" ca="1" si="61"/>
        <v>5.7078932622292733</v>
      </c>
      <c r="AO241">
        <f t="shared" ca="1" si="61"/>
        <v>3.1155276912332894</v>
      </c>
      <c r="AP241" t="e">
        <f t="shared" ca="1" si="61"/>
        <v>#NUM!</v>
      </c>
      <c r="AR241" t="str">
        <f t="shared" si="62"/>
        <v>2024-28</v>
      </c>
      <c r="AS241">
        <f t="shared" ca="1" si="63"/>
        <v>1.5339241175602638</v>
      </c>
      <c r="AT241">
        <f t="shared" ca="1" si="56"/>
        <v>1.9638588174097102</v>
      </c>
      <c r="AU241" t="e">
        <f t="shared" ca="1" si="64"/>
        <v>#DIV/0!</v>
      </c>
      <c r="AV241" t="e">
        <f t="shared" ca="1" si="57"/>
        <v>#NUM!</v>
      </c>
    </row>
    <row r="242" spans="1:48" x14ac:dyDescent="0.25">
      <c r="A242" s="1" t="s">
        <v>192</v>
      </c>
      <c r="B242" s="10">
        <v>9402439</v>
      </c>
      <c r="C242" s="10">
        <v>632793</v>
      </c>
      <c r="D242" s="10">
        <v>383535</v>
      </c>
      <c r="E242" s="10">
        <v>11</v>
      </c>
      <c r="F242" s="10">
        <v>6</v>
      </c>
      <c r="G242" s="10">
        <v>1069</v>
      </c>
      <c r="H242" s="10">
        <v>281</v>
      </c>
      <c r="I242" s="10">
        <v>258</v>
      </c>
      <c r="J242" s="10">
        <v>0</v>
      </c>
      <c r="K242" s="10">
        <v>0</v>
      </c>
      <c r="M242">
        <f t="shared" si="65"/>
        <v>1.136939043156781E-4</v>
      </c>
      <c r="N242">
        <f t="shared" si="65"/>
        <v>4.4406306643720775E-4</v>
      </c>
      <c r="O242">
        <f t="shared" si="65"/>
        <v>6.7268958504438964E-4</v>
      </c>
      <c r="P242">
        <f t="shared" si="65"/>
        <v>0</v>
      </c>
      <c r="Q242">
        <f t="shared" si="65"/>
        <v>0</v>
      </c>
      <c r="S242">
        <f t="shared" si="66"/>
        <v>1.1370683221191899E-4</v>
      </c>
      <c r="T242">
        <f t="shared" si="66"/>
        <v>4.4426035335558213E-4</v>
      </c>
      <c r="U242">
        <f t="shared" si="66"/>
        <v>6.7314242634467609E-4</v>
      </c>
      <c r="V242">
        <f t="shared" si="66"/>
        <v>0</v>
      </c>
      <c r="W242">
        <f t="shared" si="66"/>
        <v>0</v>
      </c>
      <c r="Y242" t="str">
        <f t="shared" si="58"/>
        <v>2024-29</v>
      </c>
      <c r="Z242">
        <f t="shared" ca="1" si="51"/>
        <v>1.3127619159345017E-4</v>
      </c>
      <c r="AA242">
        <f t="shared" ca="1" si="52"/>
        <v>4.1716228318761426E-4</v>
      </c>
      <c r="AB242">
        <f t="shared" ca="1" si="53"/>
        <v>7.0158465728604644E-4</v>
      </c>
      <c r="AC242">
        <f t="shared" ca="1" si="54"/>
        <v>0</v>
      </c>
      <c r="AD242" t="e">
        <f t="shared" ca="1" si="55"/>
        <v>#NUM!</v>
      </c>
      <c r="AF242" t="str">
        <f t="shared" si="59"/>
        <v>2024-29</v>
      </c>
      <c r="AG242">
        <f t="shared" ca="1" si="60"/>
        <v>2.8808093520055023E-2</v>
      </c>
      <c r="AH242">
        <f t="shared" ca="1" si="60"/>
        <v>9.5399979186397837E-2</v>
      </c>
      <c r="AI242">
        <f t="shared" ca="1" si="60"/>
        <v>0.16438579706859152</v>
      </c>
      <c r="AJ242">
        <f t="shared" ca="1" si="60"/>
        <v>8.9343418483260675E-2</v>
      </c>
      <c r="AK242" t="e">
        <f t="shared" ca="1" si="60"/>
        <v>#NUM!</v>
      </c>
      <c r="AM242">
        <f t="shared" ca="1" si="61"/>
        <v>3.3115686437210519</v>
      </c>
      <c r="AN242">
        <f t="shared" ca="1" si="61"/>
        <v>5.7062365808467268</v>
      </c>
      <c r="AO242">
        <f t="shared" ca="1" si="61"/>
        <v>3.101330479264913</v>
      </c>
      <c r="AP242" t="e">
        <f t="shared" ca="1" si="61"/>
        <v>#NUM!</v>
      </c>
      <c r="AR242" t="str">
        <f t="shared" si="62"/>
        <v>2024-29</v>
      </c>
      <c r="AS242">
        <f t="shared" ca="1" si="63"/>
        <v>1.5336404059472384</v>
      </c>
      <c r="AT242">
        <f t="shared" ca="1" si="56"/>
        <v>1.9632888193051061</v>
      </c>
      <c r="AU242" t="e">
        <f t="shared" ca="1" si="64"/>
        <v>#DIV/0!</v>
      </c>
      <c r="AV242" t="e">
        <f t="shared" ca="1" si="57"/>
        <v>#NUM!</v>
      </c>
    </row>
    <row r="243" spans="1:48" x14ac:dyDescent="0.25">
      <c r="A243" s="1" t="s">
        <v>193</v>
      </c>
      <c r="B243" s="10">
        <v>9401370</v>
      </c>
      <c r="C243" s="10">
        <v>632512</v>
      </c>
      <c r="D243" s="10">
        <v>383277</v>
      </c>
      <c r="E243" s="10">
        <v>11</v>
      </c>
      <c r="F243" s="10">
        <v>6</v>
      </c>
      <c r="G243" s="10">
        <v>1099</v>
      </c>
      <c r="H243" s="10">
        <v>301</v>
      </c>
      <c r="I243" s="10">
        <v>293</v>
      </c>
      <c r="J243" s="10">
        <v>0</v>
      </c>
      <c r="K243" s="10">
        <v>0</v>
      </c>
      <c r="M243">
        <f t="shared" si="65"/>
        <v>1.1689785637625154E-4</v>
      </c>
      <c r="N243">
        <f t="shared" si="65"/>
        <v>4.7588029950419914E-4</v>
      </c>
      <c r="O243">
        <f t="shared" si="65"/>
        <v>7.6446016849432657E-4</v>
      </c>
      <c r="P243">
        <f t="shared" si="65"/>
        <v>0</v>
      </c>
      <c r="Q243">
        <f t="shared" si="65"/>
        <v>0</v>
      </c>
      <c r="S243">
        <f t="shared" si="66"/>
        <v>1.1691152321581847E-4</v>
      </c>
      <c r="T243">
        <f t="shared" si="66"/>
        <v>4.7610687837733225E-4</v>
      </c>
      <c r="U243">
        <f t="shared" si="66"/>
        <v>7.6504505225004219E-4</v>
      </c>
      <c r="V243">
        <f t="shared" si="66"/>
        <v>0</v>
      </c>
      <c r="W243">
        <f t="shared" si="66"/>
        <v>0</v>
      </c>
      <c r="Y243" t="str">
        <f t="shared" si="58"/>
        <v>2024-30</v>
      </c>
      <c r="Z243">
        <f t="shared" ca="1" si="51"/>
        <v>1.3508885312347226E-4</v>
      </c>
      <c r="AA243">
        <f t="shared" ca="1" si="52"/>
        <v>4.46902746686948E-4</v>
      </c>
      <c r="AB243">
        <f t="shared" ca="1" si="53"/>
        <v>7.9756231426696947E-4</v>
      </c>
      <c r="AC243">
        <f t="shared" ca="1" si="54"/>
        <v>0</v>
      </c>
      <c r="AD243" t="e">
        <f t="shared" ca="1" si="55"/>
        <v>#NUM!</v>
      </c>
      <c r="AF243" t="str">
        <f t="shared" si="59"/>
        <v>2024-30</v>
      </c>
      <c r="AG243">
        <f t="shared" ca="1" si="60"/>
        <v>2.8943182373178496E-2</v>
      </c>
      <c r="AH243">
        <f t="shared" ca="1" si="60"/>
        <v>9.5846881933084785E-2</v>
      </c>
      <c r="AI243">
        <f t="shared" ca="1" si="60"/>
        <v>0.1651833593828585</v>
      </c>
      <c r="AJ243">
        <f t="shared" ca="1" si="60"/>
        <v>8.9343418483260675E-2</v>
      </c>
      <c r="AK243" t="e">
        <f t="shared" ca="1" si="60"/>
        <v>#NUM!</v>
      </c>
      <c r="AM243">
        <f t="shared" ca="1" si="61"/>
        <v>3.3115529832650887</v>
      </c>
      <c r="AN243">
        <f t="shared" ca="1" si="61"/>
        <v>5.707159539440732</v>
      </c>
      <c r="AO243">
        <f t="shared" ca="1" si="61"/>
        <v>3.0868553889932566</v>
      </c>
      <c r="AP243" t="e">
        <f t="shared" ca="1" si="61"/>
        <v>#NUM!</v>
      </c>
      <c r="AR243" t="str">
        <f t="shared" si="62"/>
        <v>2024-30</v>
      </c>
      <c r="AS243">
        <f t="shared" ref="AS243:AV254" ca="1" si="67">AM243/(OFFSET(AM$14,$B$1+$B$2,0))</f>
        <v>1.5336331533395999</v>
      </c>
      <c r="AT243">
        <f t="shared" ca="1" si="67"/>
        <v>1.9636063726106201</v>
      </c>
      <c r="AU243" t="e">
        <f t="shared" ca="1" si="67"/>
        <v>#DIV/0!</v>
      </c>
      <c r="AV243" t="e">
        <f t="shared" ca="1" si="67"/>
        <v>#NUM!</v>
      </c>
    </row>
    <row r="244" spans="1:48" x14ac:dyDescent="0.25">
      <c r="A244" s="1" t="s">
        <v>274</v>
      </c>
      <c r="B244" s="10">
        <v>9400271</v>
      </c>
      <c r="C244" s="10">
        <v>632211</v>
      </c>
      <c r="D244" s="10">
        <v>382984</v>
      </c>
      <c r="E244" s="10">
        <v>11</v>
      </c>
      <c r="F244" s="10">
        <v>6</v>
      </c>
      <c r="G244" s="10">
        <v>1100</v>
      </c>
      <c r="H244" s="10">
        <v>287</v>
      </c>
      <c r="I244" s="10">
        <v>263</v>
      </c>
      <c r="J244" s="10">
        <v>0</v>
      </c>
      <c r="K244" s="10">
        <v>0</v>
      </c>
      <c r="M244">
        <f t="shared" si="65"/>
        <v>1.1701790299449878E-4</v>
      </c>
      <c r="N244">
        <f t="shared" si="65"/>
        <v>4.5396236383106275E-4</v>
      </c>
      <c r="O244">
        <f t="shared" si="65"/>
        <v>6.8671276084640608E-4</v>
      </c>
      <c r="P244">
        <f t="shared" si="65"/>
        <v>0</v>
      </c>
      <c r="Q244">
        <f t="shared" si="65"/>
        <v>0</v>
      </c>
      <c r="S244">
        <f t="shared" si="66"/>
        <v>1.1703159792018098E-4</v>
      </c>
      <c r="T244">
        <f t="shared" si="66"/>
        <v>4.5416854706138346E-4</v>
      </c>
      <c r="U244">
        <f t="shared" si="66"/>
        <v>6.8718468636300373E-4</v>
      </c>
      <c r="V244">
        <f t="shared" si="66"/>
        <v>0</v>
      </c>
      <c r="W244">
        <f t="shared" si="66"/>
        <v>0</v>
      </c>
      <c r="Y244" t="str">
        <f t="shared" si="58"/>
        <v>2024-31</v>
      </c>
      <c r="Z244">
        <f t="shared" ca="1" si="51"/>
        <v>1.353406063365278E-4</v>
      </c>
      <c r="AA244">
        <f t="shared" ca="1" si="52"/>
        <v>4.2615414047787503E-4</v>
      </c>
      <c r="AB244">
        <f t="shared" ca="1" si="53"/>
        <v>7.1656498383281463E-4</v>
      </c>
      <c r="AC244">
        <f t="shared" ca="1" si="54"/>
        <v>0</v>
      </c>
      <c r="AD244" t="e">
        <f t="shared" ca="1" si="55"/>
        <v>#NUM!</v>
      </c>
      <c r="AF244" t="str">
        <f t="shared" si="59"/>
        <v>2024-31</v>
      </c>
      <c r="AG244">
        <f t="shared" ca="1" si="60"/>
        <v>2.9078522979515024E-2</v>
      </c>
      <c r="AH244">
        <f t="shared" ca="1" si="60"/>
        <v>9.6273036073562662E-2</v>
      </c>
      <c r="AI244">
        <f t="shared" ca="1" si="60"/>
        <v>0.16589992436669132</v>
      </c>
      <c r="AJ244">
        <f t="shared" ca="1" si="60"/>
        <v>8.9343418483260675E-2</v>
      </c>
      <c r="AK244" t="e">
        <f t="shared" ca="1" si="60"/>
        <v>#NUM!</v>
      </c>
      <c r="AM244">
        <f t="shared" ca="1" si="61"/>
        <v>3.3107952608660427</v>
      </c>
      <c r="AN244">
        <f t="shared" ca="1" si="61"/>
        <v>5.7052390344434967</v>
      </c>
      <c r="AO244">
        <f t="shared" ca="1" si="61"/>
        <v>3.0724881915838891</v>
      </c>
      <c r="AP244" t="e">
        <f t="shared" ca="1" si="61"/>
        <v>#NUM!</v>
      </c>
      <c r="AR244" t="str">
        <f t="shared" si="62"/>
        <v>2024-31</v>
      </c>
      <c r="AS244">
        <f t="shared" ca="1" si="67"/>
        <v>1.5332822399771753</v>
      </c>
      <c r="AT244">
        <f t="shared" ca="1" si="67"/>
        <v>1.962945603304078</v>
      </c>
      <c r="AU244" t="e">
        <f t="shared" ca="1" si="67"/>
        <v>#DIV/0!</v>
      </c>
      <c r="AV244" t="e">
        <f t="shared" ca="1" si="67"/>
        <v>#NUM!</v>
      </c>
    </row>
    <row r="245" spans="1:48" x14ac:dyDescent="0.25">
      <c r="A245" s="1" t="s">
        <v>275</v>
      </c>
      <c r="B245" s="10">
        <v>9399171</v>
      </c>
      <c r="C245" s="10">
        <v>631924</v>
      </c>
      <c r="D245" s="10">
        <v>382721</v>
      </c>
      <c r="E245" s="10">
        <v>11</v>
      </c>
      <c r="F245" s="10">
        <v>6</v>
      </c>
      <c r="G245" s="10">
        <v>981</v>
      </c>
      <c r="H245" s="10">
        <v>333</v>
      </c>
      <c r="I245" s="10">
        <v>267</v>
      </c>
      <c r="J245" s="10">
        <v>0</v>
      </c>
      <c r="K245" s="10">
        <v>0</v>
      </c>
      <c r="M245">
        <f t="shared" si="65"/>
        <v>1.0437090675337218E-4</v>
      </c>
      <c r="N245">
        <f t="shared" si="65"/>
        <v>5.2696210303770702E-4</v>
      </c>
      <c r="O245">
        <f t="shared" si="65"/>
        <v>6.9763613702932426E-4</v>
      </c>
      <c r="P245">
        <f t="shared" si="65"/>
        <v>0</v>
      </c>
      <c r="Q245">
        <f t="shared" si="65"/>
        <v>0</v>
      </c>
      <c r="S245">
        <f t="shared" si="66"/>
        <v>1.0438180127133101E-4</v>
      </c>
      <c r="T245">
        <f t="shared" si="66"/>
        <v>5.2723995071814861E-4</v>
      </c>
      <c r="U245">
        <f t="shared" si="66"/>
        <v>6.9812320133691333E-4</v>
      </c>
      <c r="V245">
        <f t="shared" si="66"/>
        <v>0</v>
      </c>
      <c r="W245">
        <f t="shared" si="66"/>
        <v>0</v>
      </c>
      <c r="Y245" t="str">
        <f t="shared" si="58"/>
        <v>2024-32</v>
      </c>
      <c r="Z245">
        <f t="shared" ca="1" si="51"/>
        <v>1.2081269080620135E-4</v>
      </c>
      <c r="AA245">
        <f t="shared" ca="1" si="52"/>
        <v>4.9453730611088748E-4</v>
      </c>
      <c r="AB245">
        <f t="shared" ca="1" si="53"/>
        <v>7.2814634751348776E-4</v>
      </c>
      <c r="AC245">
        <f t="shared" ca="1" si="54"/>
        <v>0</v>
      </c>
      <c r="AD245" t="e">
        <f t="shared" ca="1" si="55"/>
        <v>#NUM!</v>
      </c>
      <c r="AF245" t="str">
        <f t="shared" si="59"/>
        <v>2024-32</v>
      </c>
      <c r="AG245">
        <f t="shared" ca="1" si="60"/>
        <v>2.9199335670321225E-2</v>
      </c>
      <c r="AH245">
        <f t="shared" ca="1" si="60"/>
        <v>9.6767573379673552E-2</v>
      </c>
      <c r="AI245">
        <f t="shared" ca="1" si="60"/>
        <v>0.1666280707142048</v>
      </c>
      <c r="AJ245">
        <f t="shared" ca="1" si="60"/>
        <v>8.9343418483260675E-2</v>
      </c>
      <c r="AK245" t="e">
        <f t="shared" ca="1" si="60"/>
        <v>#NUM!</v>
      </c>
      <c r="AM245">
        <f t="shared" ca="1" si="61"/>
        <v>3.3140333900825696</v>
      </c>
      <c r="AN245">
        <f t="shared" ca="1" si="61"/>
        <v>5.7065706081651992</v>
      </c>
      <c r="AO245">
        <f t="shared" ca="1" si="61"/>
        <v>3.0597757254481328</v>
      </c>
      <c r="AP245" t="e">
        <f t="shared" ca="1" si="61"/>
        <v>#NUM!</v>
      </c>
      <c r="AR245" t="str">
        <f t="shared" si="62"/>
        <v>2024-32</v>
      </c>
      <c r="AS245">
        <f t="shared" ca="1" si="67"/>
        <v>1.5347818694097586</v>
      </c>
      <c r="AT245">
        <f t="shared" ca="1" si="67"/>
        <v>1.9634037448064254</v>
      </c>
      <c r="AU245" t="e">
        <f t="shared" ca="1" si="67"/>
        <v>#DIV/0!</v>
      </c>
      <c r="AV245" t="e">
        <f t="shared" ca="1" si="67"/>
        <v>#NUM!</v>
      </c>
    </row>
    <row r="246" spans="1:48" x14ac:dyDescent="0.25">
      <c r="A246" s="1" t="s">
        <v>276</v>
      </c>
      <c r="B246" s="10">
        <v>9398190</v>
      </c>
      <c r="C246" s="10">
        <v>631591</v>
      </c>
      <c r="D246" s="10">
        <v>382454</v>
      </c>
      <c r="E246" s="10">
        <v>11</v>
      </c>
      <c r="F246" s="10">
        <v>6</v>
      </c>
      <c r="G246" s="10">
        <v>931</v>
      </c>
      <c r="H246" s="10">
        <v>246</v>
      </c>
      <c r="I246" s="10">
        <v>262</v>
      </c>
      <c r="J246" s="10">
        <v>0</v>
      </c>
      <c r="K246" s="10">
        <v>0</v>
      </c>
      <c r="M246">
        <f t="shared" si="65"/>
        <v>9.9061627824081018E-5</v>
      </c>
      <c r="N246">
        <f t="shared" si="65"/>
        <v>3.8949256718350959E-4</v>
      </c>
      <c r="O246">
        <f t="shared" si="65"/>
        <v>6.8504970532403894E-4</v>
      </c>
      <c r="P246">
        <f t="shared" si="65"/>
        <v>0</v>
      </c>
      <c r="Q246">
        <f t="shared" si="65"/>
        <v>0</v>
      </c>
      <c r="S246">
        <f t="shared" si="66"/>
        <v>9.9071442083433419E-5</v>
      </c>
      <c r="T246">
        <f t="shared" si="66"/>
        <v>3.8964433568400801E-4</v>
      </c>
      <c r="U246">
        <f t="shared" si="66"/>
        <v>6.855193469781747E-4</v>
      </c>
      <c r="V246">
        <f t="shared" si="66"/>
        <v>0</v>
      </c>
      <c r="W246">
        <f t="shared" si="66"/>
        <v>0</v>
      </c>
      <c r="Y246" t="str">
        <f t="shared" si="58"/>
        <v>2024-33</v>
      </c>
      <c r="Z246">
        <f t="shared" ca="1" si="51"/>
        <v>1.1476224678213097E-4</v>
      </c>
      <c r="AA246">
        <f t="shared" ca="1" si="52"/>
        <v>3.6534250752260559E-4</v>
      </c>
      <c r="AB246">
        <f t="shared" ca="1" si="53"/>
        <v>7.1517251371573545E-4</v>
      </c>
      <c r="AC246">
        <f t="shared" ca="1" si="54"/>
        <v>0</v>
      </c>
      <c r="AD246" t="e">
        <f t="shared" ca="1" si="55"/>
        <v>#NUM!</v>
      </c>
      <c r="AF246" t="str">
        <f t="shared" si="59"/>
        <v>2024-33</v>
      </c>
      <c r="AG246">
        <f t="shared" ca="1" si="60"/>
        <v>2.9314097917103356E-2</v>
      </c>
      <c r="AH246">
        <f t="shared" ca="1" si="60"/>
        <v>9.7132915887196164E-2</v>
      </c>
      <c r="AI246">
        <f t="shared" ca="1" si="60"/>
        <v>0.16734324322792052</v>
      </c>
      <c r="AJ246">
        <f t="shared" ca="1" si="60"/>
        <v>8.9343418483260675E-2</v>
      </c>
      <c r="AK246" t="e">
        <f t="shared" ca="1" si="60"/>
        <v>#NUM!</v>
      </c>
      <c r="AM246">
        <f t="shared" ca="1" si="61"/>
        <v>3.3135222568293261</v>
      </c>
      <c r="AN246">
        <f t="shared" ca="1" si="61"/>
        <v>5.7086267399783726</v>
      </c>
      <c r="AO246">
        <f t="shared" ca="1" si="61"/>
        <v>3.0477969588527953</v>
      </c>
      <c r="AP246" t="e">
        <f t="shared" ca="1" si="61"/>
        <v>#NUM!</v>
      </c>
      <c r="AR246" t="str">
        <f t="shared" si="62"/>
        <v>2024-33</v>
      </c>
      <c r="AS246">
        <f t="shared" ca="1" si="67"/>
        <v>1.5345451554248366</v>
      </c>
      <c r="AT246">
        <f t="shared" ca="1" si="67"/>
        <v>1.9641111779004843</v>
      </c>
      <c r="AU246" t="e">
        <f t="shared" ca="1" si="67"/>
        <v>#DIV/0!</v>
      </c>
      <c r="AV246" t="e">
        <f t="shared" ca="1" si="67"/>
        <v>#NUM!</v>
      </c>
    </row>
    <row r="247" spans="1:48" x14ac:dyDescent="0.25">
      <c r="A247" s="1" t="s">
        <v>277</v>
      </c>
      <c r="B247" s="10">
        <v>9397259</v>
      </c>
      <c r="C247" s="10">
        <v>631345</v>
      </c>
      <c r="D247" s="10">
        <v>382192</v>
      </c>
      <c r="E247" s="10">
        <v>11</v>
      </c>
      <c r="F247" s="10">
        <v>6</v>
      </c>
      <c r="G247" s="10">
        <v>941</v>
      </c>
      <c r="H247" s="10">
        <v>272</v>
      </c>
      <c r="I247" s="10">
        <v>238</v>
      </c>
      <c r="J247" s="10">
        <v>0</v>
      </c>
      <c r="K247" s="10">
        <v>0</v>
      </c>
      <c r="M247">
        <f t="shared" si="65"/>
        <v>1.0013558208835151E-4</v>
      </c>
      <c r="N247">
        <f t="shared" si="65"/>
        <v>4.3082625189080453E-4</v>
      </c>
      <c r="O247">
        <f t="shared" si="65"/>
        <v>6.2272365721940807E-4</v>
      </c>
      <c r="P247">
        <f t="shared" si="65"/>
        <v>0</v>
      </c>
      <c r="Q247">
        <f t="shared" si="65"/>
        <v>0</v>
      </c>
      <c r="S247">
        <f t="shared" si="66"/>
        <v>1.0014561031103539E-4</v>
      </c>
      <c r="T247">
        <f t="shared" si="66"/>
        <v>4.3101194982329757E-4</v>
      </c>
      <c r="U247">
        <f t="shared" si="66"/>
        <v>6.2311170376700851E-4</v>
      </c>
      <c r="V247">
        <f t="shared" si="66"/>
        <v>0</v>
      </c>
      <c r="W247">
        <f t="shared" si="66"/>
        <v>0</v>
      </c>
      <c r="Y247" t="str">
        <f t="shared" si="58"/>
        <v>2024-34</v>
      </c>
      <c r="Z247">
        <f t="shared" ca="1" si="51"/>
        <v>1.1610348674063746E-4</v>
      </c>
      <c r="AA247">
        <f t="shared" ca="1" si="52"/>
        <v>4.0398220857468475E-4</v>
      </c>
      <c r="AB247">
        <f t="shared" ca="1" si="53"/>
        <v>6.5022176433394909E-4</v>
      </c>
      <c r="AC247">
        <f t="shared" ca="1" si="54"/>
        <v>0</v>
      </c>
      <c r="AD247" t="e">
        <f t="shared" ca="1" si="55"/>
        <v>#NUM!</v>
      </c>
      <c r="AF247" t="str">
        <f t="shared" si="59"/>
        <v>2024-34</v>
      </c>
      <c r="AG247">
        <f t="shared" ca="1" si="60"/>
        <v>2.9430201403843993E-2</v>
      </c>
      <c r="AH247">
        <f t="shared" ca="1" si="60"/>
        <v>9.7536898095770846E-2</v>
      </c>
      <c r="AI247">
        <f t="shared" ca="1" si="60"/>
        <v>0.16799346499225445</v>
      </c>
      <c r="AJ247">
        <f t="shared" ca="1" si="60"/>
        <v>8.9343418483260675E-2</v>
      </c>
      <c r="AK247" t="e">
        <f t="shared" ca="1" si="60"/>
        <v>#NUM!</v>
      </c>
      <c r="AM247">
        <f t="shared" ca="1" si="61"/>
        <v>3.3141770508927326</v>
      </c>
      <c r="AN247">
        <f t="shared" ca="1" si="61"/>
        <v>5.7081996377473709</v>
      </c>
      <c r="AO247">
        <f t="shared" ca="1" si="61"/>
        <v>3.0357732608513914</v>
      </c>
      <c r="AP247" t="e">
        <f t="shared" ca="1" si="61"/>
        <v>#NUM!</v>
      </c>
      <c r="AR247" t="str">
        <f t="shared" si="62"/>
        <v>2024-34</v>
      </c>
      <c r="AS247">
        <f t="shared" ca="1" si="67"/>
        <v>1.5348484010287347</v>
      </c>
      <c r="AT247">
        <f t="shared" ca="1" si="67"/>
        <v>1.9639642290274495</v>
      </c>
      <c r="AU247" t="e">
        <f t="shared" ca="1" si="67"/>
        <v>#DIV/0!</v>
      </c>
      <c r="AV247" t="e">
        <f t="shared" ca="1" si="67"/>
        <v>#NUM!</v>
      </c>
    </row>
    <row r="248" spans="1:48" x14ac:dyDescent="0.25">
      <c r="A248" s="1" t="s">
        <v>278</v>
      </c>
      <c r="B248" s="10">
        <v>9396318</v>
      </c>
      <c r="C248" s="10">
        <v>631073</v>
      </c>
      <c r="D248" s="10">
        <v>381954</v>
      </c>
      <c r="E248" s="10">
        <v>11</v>
      </c>
      <c r="F248" s="10">
        <v>6</v>
      </c>
      <c r="G248" s="10">
        <v>925</v>
      </c>
      <c r="H248" s="10">
        <v>281</v>
      </c>
      <c r="I248" s="10">
        <v>236</v>
      </c>
      <c r="J248" s="10">
        <v>0</v>
      </c>
      <c r="K248" s="10">
        <v>0</v>
      </c>
      <c r="M248">
        <f t="shared" si="65"/>
        <v>9.8442815579464211E-5</v>
      </c>
      <c r="N248">
        <f t="shared" si="65"/>
        <v>4.4527336774034066E-4</v>
      </c>
      <c r="O248">
        <f t="shared" si="65"/>
        <v>6.178754509705357E-4</v>
      </c>
      <c r="P248">
        <f t="shared" si="65"/>
        <v>0</v>
      </c>
      <c r="Q248">
        <f t="shared" si="65"/>
        <v>0</v>
      </c>
      <c r="S248">
        <f t="shared" si="66"/>
        <v>9.8452507601033213E-5</v>
      </c>
      <c r="T248">
        <f t="shared" si="66"/>
        <v>4.4547173180217703E-4</v>
      </c>
      <c r="U248">
        <f t="shared" si="66"/>
        <v>6.1825747676935825E-4</v>
      </c>
      <c r="V248">
        <f t="shared" si="66"/>
        <v>0</v>
      </c>
      <c r="W248">
        <f t="shared" si="66"/>
        <v>0</v>
      </c>
      <c r="Y248" t="str">
        <f t="shared" si="58"/>
        <v>2024-35</v>
      </c>
      <c r="Z248">
        <f t="shared" ca="1" si="51"/>
        <v>1.1423598064766276E-4</v>
      </c>
      <c r="AA248">
        <f t="shared" ca="1" si="52"/>
        <v>4.1738243491242389E-4</v>
      </c>
      <c r="AB248">
        <f t="shared" ca="1" si="53"/>
        <v>6.4531159051593203E-4</v>
      </c>
      <c r="AC248">
        <f t="shared" ca="1" si="54"/>
        <v>0</v>
      </c>
      <c r="AD248" t="e">
        <f t="shared" ca="1" si="55"/>
        <v>#NUM!</v>
      </c>
      <c r="AF248" t="str">
        <f t="shared" si="59"/>
        <v>2024-35</v>
      </c>
      <c r="AG248">
        <f t="shared" ca="1" si="60"/>
        <v>2.9544437384491654E-2</v>
      </c>
      <c r="AH248">
        <f t="shared" ca="1" si="60"/>
        <v>9.7954280530683266E-2</v>
      </c>
      <c r="AI248">
        <f t="shared" ca="1" si="60"/>
        <v>0.16863877658277038</v>
      </c>
      <c r="AJ248">
        <f t="shared" ca="1" si="60"/>
        <v>8.9343418483260675E-2</v>
      </c>
      <c r="AK248" t="e">
        <f t="shared" ca="1" si="60"/>
        <v>#NUM!</v>
      </c>
      <c r="AM248">
        <f t="shared" ca="1" si="61"/>
        <v>3.3154897910528844</v>
      </c>
      <c r="AN248">
        <f t="shared" ca="1" si="61"/>
        <v>5.7079704848700743</v>
      </c>
      <c r="AO248">
        <f t="shared" ca="1" si="61"/>
        <v>3.024035195544406</v>
      </c>
      <c r="AP248" t="e">
        <f t="shared" ca="1" si="61"/>
        <v>#NUM!</v>
      </c>
      <c r="AR248" t="str">
        <f t="shared" si="62"/>
        <v>2024-35</v>
      </c>
      <c r="AS248">
        <f t="shared" ca="1" si="67"/>
        <v>1.5354563519935851</v>
      </c>
      <c r="AT248">
        <f t="shared" ca="1" si="67"/>
        <v>1.9638853866458668</v>
      </c>
      <c r="AU248" t="e">
        <f t="shared" ca="1" si="67"/>
        <v>#DIV/0!</v>
      </c>
      <c r="AV248" t="e">
        <f t="shared" ca="1" si="67"/>
        <v>#NUM!</v>
      </c>
    </row>
    <row r="249" spans="1:48" x14ac:dyDescent="0.25">
      <c r="A249" s="1" t="s">
        <v>279</v>
      </c>
      <c r="B249" s="10">
        <v>9395393</v>
      </c>
      <c r="C249" s="10">
        <v>630792</v>
      </c>
      <c r="D249" s="10">
        <v>381718</v>
      </c>
      <c r="E249" s="10">
        <v>11</v>
      </c>
      <c r="F249" s="10">
        <v>6</v>
      </c>
      <c r="G249" s="10">
        <v>607</v>
      </c>
      <c r="H249" s="10">
        <v>155</v>
      </c>
      <c r="I249" s="10">
        <v>193</v>
      </c>
      <c r="J249" s="10">
        <v>0</v>
      </c>
      <c r="K249" s="10">
        <v>0</v>
      </c>
      <c r="M249">
        <f t="shared" si="65"/>
        <v>6.4606131962760893E-5</v>
      </c>
      <c r="N249">
        <f t="shared" si="65"/>
        <v>2.4572283732196982E-4</v>
      </c>
      <c r="O249">
        <f t="shared" si="65"/>
        <v>5.056088526084701E-4</v>
      </c>
      <c r="P249">
        <f t="shared" si="65"/>
        <v>0</v>
      </c>
      <c r="Q249">
        <f t="shared" si="65"/>
        <v>0</v>
      </c>
      <c r="S249">
        <f t="shared" si="66"/>
        <v>6.461030620721691E-5</v>
      </c>
      <c r="T249">
        <f t="shared" si="66"/>
        <v>2.457832331123073E-4</v>
      </c>
      <c r="U249">
        <f t="shared" si="66"/>
        <v>5.0586463302718153E-4</v>
      </c>
      <c r="V249">
        <f t="shared" si="66"/>
        <v>0</v>
      </c>
      <c r="W249">
        <f t="shared" si="66"/>
        <v>0</v>
      </c>
      <c r="Y249" t="str">
        <f t="shared" si="58"/>
        <v>2024-36</v>
      </c>
      <c r="Z249">
        <f t="shared" ca="1" si="51"/>
        <v>7.5030997218986442E-5</v>
      </c>
      <c r="AA249">
        <f t="shared" ca="1" si="52"/>
        <v>2.3020108208416737E-4</v>
      </c>
      <c r="AB249">
        <f t="shared" ca="1" si="53"/>
        <v>5.2812764407725559E-4</v>
      </c>
      <c r="AC249">
        <f t="shared" ca="1" si="54"/>
        <v>0</v>
      </c>
      <c r="AD249" t="e">
        <f t="shared" ca="1" si="55"/>
        <v>#NUM!</v>
      </c>
      <c r="AF249" t="str">
        <f t="shared" si="59"/>
        <v>2024-36</v>
      </c>
      <c r="AG249">
        <f t="shared" ca="1" si="60"/>
        <v>2.9619468381710638E-2</v>
      </c>
      <c r="AH249">
        <f t="shared" ca="1" si="60"/>
        <v>9.8184481612767438E-2</v>
      </c>
      <c r="AI249">
        <f t="shared" ca="1" si="60"/>
        <v>0.16916690422684763</v>
      </c>
      <c r="AJ249">
        <f t="shared" ca="1" si="60"/>
        <v>8.9343418483260675E-2</v>
      </c>
      <c r="AK249" t="e">
        <f t="shared" ca="1" si="60"/>
        <v>#NUM!</v>
      </c>
      <c r="AM249">
        <f t="shared" ca="1" si="61"/>
        <v>3.3148630605873457</v>
      </c>
      <c r="AN249">
        <f t="shared" ca="1" si="61"/>
        <v>5.7113416772633379</v>
      </c>
      <c r="AO249">
        <f t="shared" ca="1" si="61"/>
        <v>3.0163748157758379</v>
      </c>
      <c r="AP249" t="e">
        <f t="shared" ca="1" si="61"/>
        <v>#NUM!</v>
      </c>
      <c r="AR249" t="str">
        <f t="shared" si="62"/>
        <v>2024-36</v>
      </c>
      <c r="AS249">
        <f t="shared" ca="1" si="67"/>
        <v>1.5351661030907242</v>
      </c>
      <c r="AT249">
        <f t="shared" ca="1" si="67"/>
        <v>1.9650452797276987</v>
      </c>
      <c r="AU249" t="e">
        <f t="shared" ca="1" si="67"/>
        <v>#DIV/0!</v>
      </c>
      <c r="AV249" t="e">
        <f t="shared" ca="1" si="67"/>
        <v>#NUM!</v>
      </c>
    </row>
    <row r="250" spans="1:48" x14ac:dyDescent="0.25">
      <c r="A250" s="1" t="s">
        <v>280</v>
      </c>
      <c r="B250" s="10">
        <v>9394786</v>
      </c>
      <c r="C250" s="10">
        <v>630637</v>
      </c>
      <c r="D250" s="10">
        <v>381525</v>
      </c>
      <c r="E250" s="10">
        <v>11</v>
      </c>
      <c r="F250" s="10">
        <v>6</v>
      </c>
      <c r="G250" s="10">
        <v>586</v>
      </c>
      <c r="H250" s="10">
        <v>191</v>
      </c>
      <c r="I250" s="10">
        <v>165</v>
      </c>
      <c r="J250" s="10">
        <v>0</v>
      </c>
      <c r="K250" s="10">
        <v>0</v>
      </c>
      <c r="M250">
        <f t="shared" si="65"/>
        <v>6.2375023763180983E-5</v>
      </c>
      <c r="N250">
        <f t="shared" si="65"/>
        <v>3.028683696008956E-4</v>
      </c>
      <c r="O250">
        <f t="shared" si="65"/>
        <v>4.3247493611165718E-4</v>
      </c>
      <c r="P250">
        <f t="shared" si="65"/>
        <v>0</v>
      </c>
      <c r="Q250">
        <f t="shared" si="65"/>
        <v>0</v>
      </c>
      <c r="S250">
        <f t="shared" si="66"/>
        <v>6.2378914669727496E-5</v>
      </c>
      <c r="T250">
        <f t="shared" si="66"/>
        <v>3.0296012895782089E-4</v>
      </c>
      <c r="U250">
        <f t="shared" si="66"/>
        <v>4.3266205835419165E-4</v>
      </c>
      <c r="V250">
        <f t="shared" si="66"/>
        <v>0</v>
      </c>
      <c r="W250">
        <f t="shared" si="66"/>
        <v>0</v>
      </c>
      <c r="Y250" t="str">
        <f t="shared" si="58"/>
        <v>2024-37</v>
      </c>
      <c r="Z250">
        <f t="shared" ca="1" si="51"/>
        <v>7.2500252774779773E-5</v>
      </c>
      <c r="AA250">
        <f t="shared" ca="1" si="52"/>
        <v>2.8364927308912024E-4</v>
      </c>
      <c r="AB250">
        <f t="shared" ca="1" si="53"/>
        <v>4.5181213402162632E-4</v>
      </c>
      <c r="AC250">
        <f t="shared" ca="1" si="54"/>
        <v>0</v>
      </c>
      <c r="AD250" t="e">
        <f t="shared" ca="1" si="55"/>
        <v>#NUM!</v>
      </c>
      <c r="AF250" t="str">
        <f t="shared" si="59"/>
        <v>2024-37</v>
      </c>
      <c r="AG250">
        <f t="shared" ca="1" si="60"/>
        <v>2.9691968634485418E-2</v>
      </c>
      <c r="AH250">
        <f t="shared" ca="1" si="60"/>
        <v>9.8468130885856556E-2</v>
      </c>
      <c r="AI250">
        <f t="shared" ca="1" si="60"/>
        <v>0.16961871636086925</v>
      </c>
      <c r="AJ250">
        <f t="shared" ca="1" si="60"/>
        <v>8.9343418483260675E-2</v>
      </c>
      <c r="AK250" t="e">
        <f t="shared" ca="1" si="60"/>
        <v>#NUM!</v>
      </c>
      <c r="AM250">
        <f t="shared" ca="1" si="61"/>
        <v>3.316322070052701</v>
      </c>
      <c r="AN250">
        <f t="shared" ca="1" si="61"/>
        <v>5.7126126747913712</v>
      </c>
      <c r="AO250">
        <f t="shared" ca="1" si="61"/>
        <v>3.0090095939106485</v>
      </c>
      <c r="AP250" t="e">
        <f t="shared" ca="1" si="61"/>
        <v>#NUM!</v>
      </c>
      <c r="AR250" t="str">
        <f t="shared" si="62"/>
        <v>2024-37</v>
      </c>
      <c r="AS250">
        <f t="shared" ca="1" si="67"/>
        <v>1.5358417937103255</v>
      </c>
      <c r="AT250">
        <f t="shared" ca="1" si="67"/>
        <v>1.9654825793735859</v>
      </c>
      <c r="AU250" t="e">
        <f t="shared" ca="1" si="67"/>
        <v>#DIV/0!</v>
      </c>
      <c r="AV250" t="e">
        <f t="shared" ca="1" si="67"/>
        <v>#NUM!</v>
      </c>
    </row>
    <row r="251" spans="1:48" x14ac:dyDescent="0.25">
      <c r="A251" s="1" t="s">
        <v>281</v>
      </c>
      <c r="B251" s="10">
        <v>9394200</v>
      </c>
      <c r="C251" s="10">
        <v>630446</v>
      </c>
      <c r="D251" s="10">
        <v>381360</v>
      </c>
      <c r="E251" s="10">
        <v>11</v>
      </c>
      <c r="F251" s="10">
        <v>6</v>
      </c>
      <c r="G251" s="10">
        <v>441</v>
      </c>
      <c r="H251" s="10">
        <v>134</v>
      </c>
      <c r="I251" s="10">
        <v>124</v>
      </c>
      <c r="J251" s="10">
        <v>0</v>
      </c>
      <c r="K251" s="10">
        <v>0</v>
      </c>
      <c r="M251">
        <f t="shared" si="65"/>
        <v>4.6943858976815479E-5</v>
      </c>
      <c r="N251">
        <f t="shared" si="65"/>
        <v>2.1254794225040685E-4</v>
      </c>
      <c r="O251">
        <f t="shared" si="65"/>
        <v>3.2515208726662469E-4</v>
      </c>
      <c r="P251">
        <f t="shared" si="65"/>
        <v>0</v>
      </c>
      <c r="Q251">
        <f t="shared" si="65"/>
        <v>0</v>
      </c>
      <c r="S251">
        <f t="shared" si="66"/>
        <v>4.6946062814820803E-5</v>
      </c>
      <c r="T251">
        <f t="shared" si="66"/>
        <v>2.1259312928309081E-4</v>
      </c>
      <c r="U251">
        <f t="shared" si="66"/>
        <v>3.2525784840142932E-4</v>
      </c>
      <c r="V251">
        <f t="shared" si="66"/>
        <v>0</v>
      </c>
      <c r="W251">
        <f t="shared" si="66"/>
        <v>0</v>
      </c>
      <c r="Y251" t="str">
        <f t="shared" si="58"/>
        <v>2024-38</v>
      </c>
      <c r="Z251">
        <f t="shared" ca="1" si="51"/>
        <v>5.4608930280475249E-5</v>
      </c>
      <c r="AA251">
        <f t="shared" ca="1" si="52"/>
        <v>1.9896950182086867E-4</v>
      </c>
      <c r="AB251">
        <f t="shared" ca="1" si="53"/>
        <v>3.3973583473786317E-4</v>
      </c>
      <c r="AC251">
        <f t="shared" ca="1" si="54"/>
        <v>0</v>
      </c>
      <c r="AD251" t="e">
        <f t="shared" ca="1" si="55"/>
        <v>#NUM!</v>
      </c>
      <c r="AF251" t="str">
        <f t="shared" si="59"/>
        <v>2024-38</v>
      </c>
      <c r="AG251">
        <f t="shared" ca="1" si="60"/>
        <v>2.9746577564765894E-2</v>
      </c>
      <c r="AH251">
        <f t="shared" ca="1" si="60"/>
        <v>9.8667100387677426E-2</v>
      </c>
      <c r="AI251">
        <f t="shared" ca="1" si="60"/>
        <v>0.16995845219560712</v>
      </c>
      <c r="AJ251">
        <f t="shared" ca="1" si="60"/>
        <v>8.9343418483260675E-2</v>
      </c>
      <c r="AK251" t="e">
        <f t="shared" ca="1" si="60"/>
        <v>#NUM!</v>
      </c>
      <c r="AM251">
        <f t="shared" ca="1" si="61"/>
        <v>3.3169227677656012</v>
      </c>
      <c r="AN251">
        <f t="shared" ca="1" si="61"/>
        <v>5.7135464348987437</v>
      </c>
      <c r="AO251">
        <f t="shared" ca="1" si="61"/>
        <v>3.0034856375909884</v>
      </c>
      <c r="AP251" t="e">
        <f t="shared" ca="1" si="61"/>
        <v>#NUM!</v>
      </c>
      <c r="AR251" t="str">
        <f t="shared" si="62"/>
        <v>2024-38</v>
      </c>
      <c r="AS251">
        <f t="shared" ca="1" si="67"/>
        <v>1.5361199864290573</v>
      </c>
      <c r="AT251">
        <f t="shared" ca="1" si="67"/>
        <v>1.9658038490497978</v>
      </c>
      <c r="AU251" t="e">
        <f t="shared" ca="1" si="67"/>
        <v>#DIV/0!</v>
      </c>
      <c r="AV251" t="e">
        <f t="shared" ca="1" si="67"/>
        <v>#NUM!</v>
      </c>
    </row>
    <row r="252" spans="1:48" x14ac:dyDescent="0.25">
      <c r="A252" s="1" t="s">
        <v>282</v>
      </c>
      <c r="B252" s="10">
        <v>9393759</v>
      </c>
      <c r="C252" s="10">
        <v>630312</v>
      </c>
      <c r="D252" s="10">
        <v>381236</v>
      </c>
      <c r="E252" s="10">
        <v>11</v>
      </c>
      <c r="F252" s="10">
        <v>6</v>
      </c>
      <c r="G252" s="10">
        <v>402</v>
      </c>
      <c r="H252" s="10">
        <v>127</v>
      </c>
      <c r="I252" s="10">
        <v>103</v>
      </c>
      <c r="J252" s="10">
        <v>0</v>
      </c>
      <c r="K252" s="10">
        <v>0</v>
      </c>
      <c r="M252">
        <f t="shared" si="65"/>
        <v>4.2794370177050529E-5</v>
      </c>
      <c r="N252">
        <f t="shared" si="65"/>
        <v>2.0148751729302315E-4</v>
      </c>
      <c r="O252">
        <f t="shared" si="65"/>
        <v>2.7017385556453221E-4</v>
      </c>
      <c r="P252">
        <f t="shared" si="65"/>
        <v>0</v>
      </c>
      <c r="Q252">
        <f t="shared" si="65"/>
        <v>0</v>
      </c>
      <c r="S252">
        <f t="shared" si="66"/>
        <v>4.279620162006941E-5</v>
      </c>
      <c r="T252">
        <f t="shared" si="66"/>
        <v>2.0152812337611583E-4</v>
      </c>
      <c r="U252">
        <f t="shared" si="66"/>
        <v>2.7024687084787837E-4</v>
      </c>
      <c r="V252">
        <f t="shared" si="66"/>
        <v>0</v>
      </c>
      <c r="W252">
        <f t="shared" si="66"/>
        <v>0</v>
      </c>
      <c r="Y252" t="str">
        <f t="shared" si="58"/>
        <v>2024-39</v>
      </c>
      <c r="Z252">
        <f t="shared" ca="1" si="51"/>
        <v>4.9823301917609241E-5</v>
      </c>
      <c r="AA252">
        <f t="shared" ca="1" si="52"/>
        <v>1.8854457402658168E-4</v>
      </c>
      <c r="AB252">
        <f t="shared" ca="1" si="53"/>
        <v>2.8234411629826466E-4</v>
      </c>
      <c r="AC252">
        <f t="shared" ca="1" si="54"/>
        <v>0</v>
      </c>
      <c r="AD252" t="e">
        <f t="shared" ca="1" si="55"/>
        <v>#NUM!</v>
      </c>
      <c r="AF252" t="str">
        <f t="shared" si="59"/>
        <v>2024-39</v>
      </c>
      <c r="AG252">
        <f t="shared" ca="1" si="60"/>
        <v>2.9796400866683503E-2</v>
      </c>
      <c r="AH252">
        <f t="shared" ca="1" si="60"/>
        <v>9.8855644961704001E-2</v>
      </c>
      <c r="AI252">
        <f t="shared" ca="1" si="60"/>
        <v>0.17024079631190539</v>
      </c>
      <c r="AJ252">
        <f t="shared" ca="1" si="60"/>
        <v>8.9343418483260675E-2</v>
      </c>
      <c r="AK252" t="e">
        <f t="shared" ca="1" si="60"/>
        <v>#NUM!</v>
      </c>
      <c r="AM252">
        <f t="shared" ca="1" si="61"/>
        <v>3.3177042221981341</v>
      </c>
      <c r="AN252">
        <f t="shared" ca="1" si="61"/>
        <v>5.7134684512268779</v>
      </c>
      <c r="AO252">
        <f t="shared" ca="1" si="61"/>
        <v>2.9984634346612973</v>
      </c>
      <c r="AP252" t="e">
        <f t="shared" ca="1" si="61"/>
        <v>#NUM!</v>
      </c>
      <c r="AR252" t="str">
        <f t="shared" si="62"/>
        <v>2024-39</v>
      </c>
      <c r="AS252">
        <f t="shared" ca="1" si="67"/>
        <v>1.5364818904757729</v>
      </c>
      <c r="AT252">
        <f t="shared" ca="1" si="67"/>
        <v>1.9657770179731515</v>
      </c>
      <c r="AU252" t="e">
        <f t="shared" ca="1" si="67"/>
        <v>#DIV/0!</v>
      </c>
      <c r="AV252" t="e">
        <f t="shared" ca="1" si="67"/>
        <v>#NUM!</v>
      </c>
    </row>
    <row r="253" spans="1:48" x14ac:dyDescent="0.25">
      <c r="A253" s="1" t="s">
        <v>283</v>
      </c>
      <c r="B253" s="10">
        <v>9393357</v>
      </c>
      <c r="C253" s="10">
        <v>630185</v>
      </c>
      <c r="D253" s="10">
        <v>381133</v>
      </c>
      <c r="E253" s="10">
        <v>11</v>
      </c>
      <c r="F253" s="10">
        <v>6</v>
      </c>
      <c r="G253" s="10">
        <v>187</v>
      </c>
      <c r="H253" s="10">
        <v>57</v>
      </c>
      <c r="I253" s="10">
        <v>31</v>
      </c>
      <c r="J253" s="10">
        <v>0</v>
      </c>
      <c r="K253" s="10">
        <v>0</v>
      </c>
      <c r="M253">
        <f t="shared" si="65"/>
        <v>1.9907685825206048E-5</v>
      </c>
      <c r="N253">
        <f t="shared" si="65"/>
        <v>9.044962987059355E-5</v>
      </c>
      <c r="O253">
        <f t="shared" si="65"/>
        <v>8.1336436362109812E-5</v>
      </c>
      <c r="P253">
        <f t="shared" si="65"/>
        <v>0</v>
      </c>
      <c r="Q253">
        <f t="shared" si="65"/>
        <v>0</v>
      </c>
      <c r="S253">
        <f t="shared" si="66"/>
        <v>1.9908082149756459E-5</v>
      </c>
      <c r="T253">
        <f t="shared" si="66"/>
        <v>9.0457811807826858E-5</v>
      </c>
      <c r="U253">
        <f t="shared" si="66"/>
        <v>8.1343052560974165E-5</v>
      </c>
      <c r="V253">
        <f t="shared" si="66"/>
        <v>0</v>
      </c>
      <c r="W253">
        <f t="shared" si="66"/>
        <v>0</v>
      </c>
      <c r="Y253" t="str">
        <f t="shared" si="58"/>
        <v>2024-40</v>
      </c>
      <c r="Z253">
        <f t="shared" ca="1" si="51"/>
        <v>2.3196341426966187E-5</v>
      </c>
      <c r="AA253">
        <f t="shared" ca="1" si="52"/>
        <v>8.4599061611619338E-5</v>
      </c>
      <c r="AB253">
        <f t="shared" ca="1" si="53"/>
        <v>8.5004717622415676E-5</v>
      </c>
      <c r="AC253">
        <f t="shared" ca="1" si="54"/>
        <v>0</v>
      </c>
      <c r="AD253" t="e">
        <f t="shared" ca="1" si="55"/>
        <v>#NUM!</v>
      </c>
      <c r="AF253" t="str">
        <f t="shared" si="59"/>
        <v>2024-40</v>
      </c>
      <c r="AG253">
        <f t="shared" ca="1" si="60"/>
        <v>2.981959720811047E-2</v>
      </c>
      <c r="AH253">
        <f t="shared" ca="1" si="60"/>
        <v>9.8940244023315624E-2</v>
      </c>
      <c r="AI253">
        <f t="shared" ca="1" si="60"/>
        <v>0.1703258010295278</v>
      </c>
      <c r="AJ253">
        <f t="shared" ca="1" si="60"/>
        <v>8.9343418483260675E-2</v>
      </c>
      <c r="AK253" t="e">
        <f t="shared" ca="1" si="60"/>
        <v>#NUM!</v>
      </c>
      <c r="AM253">
        <f t="shared" ca="1" si="61"/>
        <v>3.3179604450326181</v>
      </c>
      <c r="AN253">
        <f t="shared" ca="1" si="61"/>
        <v>5.7118746387091308</v>
      </c>
      <c r="AO253">
        <f t="shared" ca="1" si="61"/>
        <v>2.9961309624584951</v>
      </c>
      <c r="AP253" t="e">
        <f t="shared" ca="1" si="61"/>
        <v>#NUM!</v>
      </c>
      <c r="AR253" t="str">
        <f t="shared" si="62"/>
        <v>2024-40</v>
      </c>
      <c r="AS253">
        <f t="shared" ca="1" si="67"/>
        <v>1.5366005513685905</v>
      </c>
      <c r="AT253">
        <f t="shared" ca="1" si="67"/>
        <v>1.9652286505418635</v>
      </c>
      <c r="AU253" t="e">
        <f t="shared" ca="1" si="67"/>
        <v>#DIV/0!</v>
      </c>
      <c r="AV253" t="e">
        <f t="shared" ca="1" si="67"/>
        <v>#NUM!</v>
      </c>
    </row>
    <row r="254" spans="1:48" x14ac:dyDescent="0.25">
      <c r="A254" s="1" t="s">
        <v>284</v>
      </c>
      <c r="B254" s="10">
        <v>9393170</v>
      </c>
      <c r="C254" s="10">
        <v>630128</v>
      </c>
      <c r="D254" s="10">
        <v>381102</v>
      </c>
      <c r="E254" s="10">
        <v>11</v>
      </c>
      <c r="F254" s="10">
        <v>6</v>
      </c>
      <c r="G254" s="10">
        <v>31</v>
      </c>
      <c r="H254" s="10">
        <v>8</v>
      </c>
      <c r="I254" s="10">
        <v>9</v>
      </c>
      <c r="J254" s="10">
        <v>0</v>
      </c>
      <c r="K254" s="10">
        <v>0</v>
      </c>
      <c r="M254">
        <f t="shared" si="65"/>
        <v>3.3002703027838312E-6</v>
      </c>
      <c r="N254">
        <f t="shared" si="65"/>
        <v>1.2695833227534723E-5</v>
      </c>
      <c r="O254">
        <f t="shared" si="65"/>
        <v>2.3615724924036086E-5</v>
      </c>
      <c r="P254">
        <f t="shared" si="65"/>
        <v>0</v>
      </c>
      <c r="Q254">
        <f t="shared" si="65"/>
        <v>0</v>
      </c>
      <c r="S254">
        <f t="shared" si="66"/>
        <v>3.3002811946075125E-6</v>
      </c>
      <c r="T254">
        <f t="shared" si="66"/>
        <v>1.2695994413933689E-5</v>
      </c>
      <c r="U254">
        <f t="shared" si="66"/>
        <v>2.3616282640744772E-5</v>
      </c>
      <c r="V254">
        <f t="shared" si="66"/>
        <v>0</v>
      </c>
      <c r="W254">
        <f t="shared" si="66"/>
        <v>0</v>
      </c>
      <c r="Y254" t="str">
        <f t="shared" si="58"/>
        <v>2024-41</v>
      </c>
      <c r="Z254">
        <f t="shared" ca="1" si="51"/>
        <v>3.8486090816467623E-6</v>
      </c>
      <c r="AA254">
        <f t="shared" ca="1" si="52"/>
        <v>1.1869359406867339E-5</v>
      </c>
      <c r="AB254">
        <f t="shared" ca="1" si="53"/>
        <v>2.4685310573302676E-5</v>
      </c>
      <c r="AC254">
        <f t="shared" ca="1" si="54"/>
        <v>0</v>
      </c>
      <c r="AD254" t="e">
        <f t="shared" ca="1" si="55"/>
        <v>#NUM!</v>
      </c>
      <c r="AF254" t="str">
        <f t="shared" si="59"/>
        <v>2024-41</v>
      </c>
      <c r="AG254">
        <f t="shared" ca="1" si="60"/>
        <v>2.9823445817192117E-2</v>
      </c>
      <c r="AH254">
        <f t="shared" ca="1" si="60"/>
        <v>9.8952113382722487E-2</v>
      </c>
      <c r="AI254">
        <f t="shared" ca="1" si="60"/>
        <v>0.17035048634010111</v>
      </c>
      <c r="AJ254">
        <f t="shared" ca="1" si="60"/>
        <v>8.9343418483260675E-2</v>
      </c>
      <c r="AK254" t="e">
        <f t="shared" ca="1" si="60"/>
        <v>#NUM!</v>
      </c>
      <c r="AM254">
        <f t="shared" ca="1" si="61"/>
        <v>3.3179302616225601</v>
      </c>
      <c r="AN254">
        <f t="shared" ca="1" si="61"/>
        <v>5.7119652566069457</v>
      </c>
      <c r="AO254">
        <f t="shared" ca="1" si="61"/>
        <v>2.995744322467174</v>
      </c>
      <c r="AP254" t="e">
        <f t="shared" ca="1" si="61"/>
        <v>#NUM!</v>
      </c>
      <c r="AR254" t="str">
        <f t="shared" si="62"/>
        <v>2024-41</v>
      </c>
      <c r="AS254">
        <f t="shared" ca="1" si="67"/>
        <v>1.5365865729486228</v>
      </c>
      <c r="AT254">
        <f t="shared" ca="1" si="67"/>
        <v>1.9652598285526395</v>
      </c>
      <c r="AU254" t="e">
        <f t="shared" ca="1" si="67"/>
        <v>#DIV/0!</v>
      </c>
      <c r="AV254" t="e">
        <f t="shared" ca="1" si="67"/>
        <v>#NUM!</v>
      </c>
    </row>
    <row r="255" spans="1:48" x14ac:dyDescent="0.25">
      <c r="A255" s="1" t="s">
        <v>285</v>
      </c>
      <c r="B255" s="10">
        <v>2366059714</v>
      </c>
      <c r="C255" s="10">
        <v>125424005</v>
      </c>
      <c r="D255" s="10">
        <v>78363612</v>
      </c>
      <c r="E255" s="10">
        <v>2594</v>
      </c>
      <c r="F255" s="10">
        <v>1295</v>
      </c>
      <c r="G255" s="10">
        <v>414245</v>
      </c>
      <c r="H255" s="10">
        <v>70252</v>
      </c>
      <c r="I255" s="10">
        <v>70177</v>
      </c>
      <c r="J255" s="10">
        <v>6</v>
      </c>
      <c r="K255" s="10">
        <v>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1067-A72C-4609-815D-08C99178E430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9.7503609760015732E-5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8.9777466651651949E-5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9.5982697280977956E-5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1.0373883021634144E-4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1.1846762242397793E-4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1.4249781904042132E-4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1.3787659025481708E-4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1.5572362103276151E-4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1.7048078696746917E-4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1.6276574787182438E-4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1.5737232939082906E-4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1.5197588002019023E-4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1.5278173218140166E-4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1.7375965907373846E-4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1.5672584669844243E-4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1.5520542746245042E-4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1.8085546668509674E-4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1.3896624785687451E-4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1.4520487594509468E-4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1.4212570555629112E-4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1.607984878902441E-4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1.7015701901477499E-4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1.4998520572722797E-4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1.8344379593555158E-4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1.4927163786196377E-4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1.5396724654996995E-4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1.6333287303520769E-4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1.5169630680553968E-4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1.6962535651822287E-4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1.7900290279652001E-4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1.9772976560115127E-4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2.3905661857679772E-4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2.5159060805396124E-4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3.0388463651357897E-4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3.5623396161309434E-4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3.5637756668183336E-4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3.5496045238118999E-4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3.4026954785518519E-4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3.1775268824396863E-4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3.2724362554617634E-4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2.8516360165327837E-4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3.2122014001320854E-4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3.0022216752595762E-4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3.6374728716850169E-4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3.8626907533098251E-4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4.2784518635005512E-4</v>
      </c>
      <c r="AA59">
        <f t="shared" ca="1" si="3"/>
        <v>6.8434823836860056E-4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4.158909358985534E-4</v>
      </c>
      <c r="AA60">
        <f t="shared" ca="1" si="3"/>
        <v>2.1013451199943482E-4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3.527637908749169E-4</v>
      </c>
      <c r="AA61">
        <f t="shared" ca="1" si="3"/>
        <v>4.7579214101994567E-4</v>
      </c>
      <c r="AB61">
        <f t="shared" ca="1" si="4"/>
        <v>6.8156323678469379E-4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4.0399851579072895E-4</v>
      </c>
      <c r="AA62">
        <f t="shared" ca="1" si="3"/>
        <v>4.3331839822620009E-4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3.8305816144068729E-4</v>
      </c>
      <c r="AA63">
        <f t="shared" ca="1" si="3"/>
        <v>8.427911039581977E-4</v>
      </c>
      <c r="AB63">
        <f t="shared" ca="1" si="4"/>
        <v>3.4406187454921348E-4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4.463503065502615E-4</v>
      </c>
      <c r="AA64">
        <f t="shared" ca="1" si="3"/>
        <v>1.0522947008140533E-3</v>
      </c>
      <c r="AB64">
        <f t="shared" ca="1" si="4"/>
        <v>3.3144548995420154E-4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4.3971401203990251E-4</v>
      </c>
      <c r="AA65">
        <f t="shared" ca="1" si="3"/>
        <v>4.6267468688087612E-4</v>
      </c>
      <c r="AB65">
        <f t="shared" ca="1" si="4"/>
        <v>5.1631731519627736E-4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4.9924768980192562E-4</v>
      </c>
      <c r="AA66">
        <f t="shared" ca="1" si="3"/>
        <v>7.4282869634297553E-4</v>
      </c>
      <c r="AB66">
        <f t="shared" ca="1" si="4"/>
        <v>2.149519204239788E-4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5.7526269413903466E-4</v>
      </c>
      <c r="AA67">
        <f t="shared" ca="1" si="3"/>
        <v>8.090345305780441E-4</v>
      </c>
      <c r="AB67">
        <f t="shared" ca="1" si="4"/>
        <v>3.2444473058800634E-4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5.6618469149189647E-4</v>
      </c>
      <c r="AA68">
        <f t="shared" ca="1" si="3"/>
        <v>2.7832552834985194E-4</v>
      </c>
      <c r="AB68">
        <f t="shared" ca="1" si="4"/>
        <v>5.1215686712573021E-4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5.3383860467810719E-4</v>
      </c>
      <c r="AA69">
        <f t="shared" ca="1" si="3"/>
        <v>3.106950947089734E-4</v>
      </c>
      <c r="AB69">
        <f t="shared" ca="1" si="4"/>
        <v>3.5311416537123647E-4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5.1575395768043537E-4</v>
      </c>
      <c r="AA70" s="5">
        <f t="shared" ca="1" si="3"/>
        <v>2.8491098759158732E-4</v>
      </c>
      <c r="AB70" s="5">
        <f t="shared" ca="1" si="4"/>
        <v>2.497280744946592E-4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4.5838833832750599E-4</v>
      </c>
      <c r="AA71">
        <f t="shared" ca="1" si="3"/>
        <v>3.0864330060408036E-4</v>
      </c>
      <c r="AB71">
        <f t="shared" ca="1" si="4"/>
        <v>3.4991136858143193E-4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3.8433854685426686E-4</v>
      </c>
      <c r="AA72">
        <f t="shared" ca="1" si="3"/>
        <v>2.3739314956636336E-4</v>
      </c>
      <c r="AB72">
        <f t="shared" ca="1" si="4"/>
        <v>3.5020371810339396E-4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3.7488793268519569E-4</v>
      </c>
      <c r="AA73">
        <f t="shared" ca="1" si="3"/>
        <v>2.4923976910989231E-4</v>
      </c>
      <c r="AB73">
        <f t="shared" ca="1" si="4"/>
        <v>4.5068332779473445E-4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3.4531171937696566E-4</v>
      </c>
      <c r="AA74">
        <f t="shared" ca="1" si="3"/>
        <v>2.37346467618752E-4</v>
      </c>
      <c r="AB74">
        <f t="shared" ca="1" si="4"/>
        <v>4.2603313678494625E-4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3.4531171937696566E-4</v>
      </c>
      <c r="AH74">
        <f t="shared" ca="1" si="7"/>
        <v>2.37346467618752E-4</v>
      </c>
      <c r="AI74">
        <f t="shared" ca="1" si="7"/>
        <v>4.2603313678494625E-4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0.68733974058855651</v>
      </c>
      <c r="AN74">
        <f t="shared" ca="1" si="8"/>
        <v>1.2337639091821835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1.1194342912034567</v>
      </c>
      <c r="AT74">
        <f t="shared" ca="1" si="9"/>
        <v>1.1313428180054064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3.3669856048256555E-4</v>
      </c>
      <c r="AA75">
        <f t="shared" ca="1" si="3"/>
        <v>1.6611338870265325E-4</v>
      </c>
      <c r="AB75">
        <f t="shared" ca="1" si="4"/>
        <v>3.5114410240163081E-4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6.820102798595312E-4</v>
      </c>
      <c r="AH75">
        <f t="shared" ca="1" si="7"/>
        <v>4.0345985632140528E-4</v>
      </c>
      <c r="AI75">
        <f t="shared" ca="1" si="7"/>
        <v>7.77177239186577E-4</v>
      </c>
      <c r="AJ75" t="e">
        <f t="shared" ca="1" si="7"/>
        <v>#NUM!</v>
      </c>
      <c r="AK75" t="e">
        <f t="shared" ca="1" si="7"/>
        <v>#DIV/0!</v>
      </c>
      <c r="AM75">
        <f t="shared" ca="1" si="14"/>
        <v>0.59157445017471444</v>
      </c>
      <c r="AN75">
        <f t="shared" ca="1" si="8"/>
        <v>1.1395388927959365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0.96346637073298225</v>
      </c>
      <c r="AT75">
        <f t="shared" ca="1" si="9"/>
        <v>1.044939905120976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3.3507721832564763E-4</v>
      </c>
      <c r="AA76">
        <f t="shared" ca="1" si="3"/>
        <v>1.5421926789869258E-4</v>
      </c>
      <c r="AB76">
        <f t="shared" ca="1" si="4"/>
        <v>2.5100173162132406E-4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1.0170874981851787E-3</v>
      </c>
      <c r="AH76">
        <f t="shared" ca="1" si="7"/>
        <v>5.5767912422009791E-4</v>
      </c>
      <c r="AI76">
        <f t="shared" ca="1" si="7"/>
        <v>1.0281789708079011E-3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0.54830988013831883</v>
      </c>
      <c r="AN76">
        <f t="shared" ca="1" si="8"/>
        <v>1.0109051312129127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0.8930036280266701</v>
      </c>
      <c r="AT76">
        <f t="shared" ca="1" si="9"/>
        <v>0.92698469404948403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2.940581281212509E-4</v>
      </c>
      <c r="AA77">
        <f t="shared" ca="1" si="3"/>
        <v>1.8977955780293072E-4</v>
      </c>
      <c r="AB77">
        <f t="shared" ca="1" si="4"/>
        <v>3.7682686065735872E-4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1.3111456263064296E-3</v>
      </c>
      <c r="AH77">
        <f t="shared" ca="1" si="7"/>
        <v>7.4745868202302865E-4</v>
      </c>
      <c r="AI77">
        <f t="shared" ca="1" si="7"/>
        <v>1.4050058314652599E-3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0.57008059747616402</v>
      </c>
      <c r="AN77">
        <f t="shared" ca="1" si="8"/>
        <v>1.0715864075474513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0.92846045685954559</v>
      </c>
      <c r="AT77">
        <f t="shared" ca="1" si="9"/>
        <v>0.98262850536342339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2.5387634883224829E-4</v>
      </c>
      <c r="AA78">
        <f t="shared" ref="AA78:AA141" ca="1" si="22">T78*EXP(-AA$1*(ROW()-ROW(T$14)-$B$2))</f>
        <v>2.1347471698046931E-4</v>
      </c>
      <c r="AB78">
        <f t="shared" ref="AB78:AB141" ca="1" si="23">U78*EXP(-AB$1*(ROW()-ROW(U$14)-$B$2))</f>
        <v>3.0169844885827546E-4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1.5650219751386779E-3</v>
      </c>
      <c r="AH78">
        <f t="shared" ca="1" si="17"/>
        <v>9.6093339900349796E-4</v>
      </c>
      <c r="AI78">
        <f t="shared" ca="1" si="17"/>
        <v>1.7067042803235353E-3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0.61400632979504899</v>
      </c>
      <c r="AN78">
        <f t="shared" ca="1" si="14"/>
        <v>1.0905305532034479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1</v>
      </c>
      <c r="AT78">
        <f t="shared" ca="1" si="16"/>
        <v>1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3.0213053412511112E-4</v>
      </c>
      <c r="AA79">
        <f t="shared" ca="1" si="22"/>
        <v>2.0158685851711226E-4</v>
      </c>
      <c r="AB79">
        <f t="shared" ca="1" si="23"/>
        <v>4.5297165907035551E-4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1.8671525092637891E-3</v>
      </c>
      <c r="AH79">
        <f t="shared" ca="1" si="29"/>
        <v>1.1625202575206103E-3</v>
      </c>
      <c r="AI79">
        <f t="shared" ca="1" si="29"/>
        <v>2.1596759393938906E-3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0.62261665919244458</v>
      </c>
      <c r="AN79">
        <f t="shared" ca="1" si="30"/>
        <v>1.156668203951611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1.0140231932140986</v>
      </c>
      <c r="AT79">
        <f t="shared" ca="1" si="32"/>
        <v>1.0606472240084268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2.6017468131775287E-4</v>
      </c>
      <c r="AA80">
        <f t="shared" ca="1" si="22"/>
        <v>2.1341764965080695E-4</v>
      </c>
      <c r="AB80">
        <f t="shared" ca="1" si="23"/>
        <v>3.2741164257207129E-4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2.1273271905815419E-3</v>
      </c>
      <c r="AH80">
        <f t="shared" ca="1" si="29"/>
        <v>1.3759379071714172E-3</v>
      </c>
      <c r="AI80">
        <f t="shared" ca="1" si="29"/>
        <v>2.4870875819659618E-3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0.64679185847066645</v>
      </c>
      <c r="AN80">
        <f t="shared" ca="1" si="30"/>
        <v>1.1691138029811357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1.0533960760413676</v>
      </c>
      <c r="AT80">
        <f t="shared" ca="1" si="32"/>
        <v>1.0720596498161821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2.6113092990523814E-4</v>
      </c>
      <c r="AA81" s="5">
        <f t="shared" ca="1" si="22"/>
        <v>3.438405980226011E-4</v>
      </c>
      <c r="AB81" s="5">
        <f t="shared" ca="1" si="23"/>
        <v>3.7810823605183736E-4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2.3884581204867798E-3</v>
      </c>
      <c r="AH81" s="5">
        <f t="shared" ca="1" si="29"/>
        <v>1.7197785051940183E-3</v>
      </c>
      <c r="AI81" s="5">
        <f t="shared" ca="1" si="29"/>
        <v>2.865195818017799E-3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0.7200371195302846</v>
      </c>
      <c r="AN81" s="5">
        <f t="shared" ca="1" si="30"/>
        <v>1.1996006098837761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1.1726868023830113</v>
      </c>
      <c r="AT81" s="5">
        <f t="shared" ca="1" si="32"/>
        <v>1.1000155899896005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2.5858088909246351E-4</v>
      </c>
      <c r="AA82">
        <f t="shared" ca="1" si="22"/>
        <v>2.2524880756326254E-4</v>
      </c>
      <c r="AB82">
        <f t="shared" ca="1" si="23"/>
        <v>2.522577277007557E-4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2.6470390095792431E-3</v>
      </c>
      <c r="AH82">
        <f t="shared" ca="1" si="29"/>
        <v>1.9450273127572808E-3</v>
      </c>
      <c r="AI82">
        <f t="shared" ca="1" si="29"/>
        <v>3.1174535457185546E-3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0.73479359605903594</v>
      </c>
      <c r="AN82">
        <f t="shared" ca="1" si="30"/>
        <v>1.1777134883305274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1.1967199040184242</v>
      </c>
      <c r="AT82">
        <f t="shared" ca="1" si="32"/>
        <v>1.0799454310298582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2.569056488748643E-4</v>
      </c>
      <c r="AA83">
        <f t="shared" ca="1" si="22"/>
        <v>2.8450881797419765E-4</v>
      </c>
      <c r="AB83">
        <f t="shared" ca="1" si="23"/>
        <v>2.5244345224624412E-4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2.9039446584541075E-3</v>
      </c>
      <c r="AH83">
        <f t="shared" ca="1" si="29"/>
        <v>2.2295361307314784E-3</v>
      </c>
      <c r="AI83">
        <f t="shared" ca="1" si="29"/>
        <v>3.3698969979647987E-3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0.7677612327220984</v>
      </c>
      <c r="AN83">
        <f t="shared" ca="1" si="30"/>
        <v>1.1604549653362668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1.250412569815643</v>
      </c>
      <c r="AT83">
        <f t="shared" ca="1" si="32"/>
        <v>1.06411962684348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2.341742020048787E-4</v>
      </c>
      <c r="AA84">
        <f t="shared" ca="1" si="22"/>
        <v>2.4892236076414344E-4</v>
      </c>
      <c r="AB84">
        <f t="shared" ca="1" si="23"/>
        <v>3.2844290147256459E-4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3.1381188604589863E-3</v>
      </c>
      <c r="AH84">
        <f t="shared" ca="1" si="29"/>
        <v>2.4784584914956218E-3</v>
      </c>
      <c r="AI84">
        <f t="shared" ca="1" si="29"/>
        <v>3.6983398994373633E-3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0.78979114613049373</v>
      </c>
      <c r="AN84">
        <f t="shared" ca="1" si="30"/>
        <v>1.1785212937716574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1.2862915377340174</v>
      </c>
      <c r="AT84">
        <f t="shared" ca="1" si="32"/>
        <v>1.0806861763842706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2.3511738396201739E-4</v>
      </c>
      <c r="AA85">
        <f t="shared" ca="1" si="22"/>
        <v>2.2518944891072236E-4</v>
      </c>
      <c r="AB85">
        <f t="shared" ca="1" si="23"/>
        <v>2.275452676050736E-4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3.3732362444210038E-3</v>
      </c>
      <c r="AH85">
        <f t="shared" ca="1" si="29"/>
        <v>2.7036479404063439E-3</v>
      </c>
      <c r="AI85">
        <f t="shared" ca="1" si="29"/>
        <v>3.9258851670424368E-3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0.80149973037847788</v>
      </c>
      <c r="AN85">
        <f t="shared" ca="1" si="30"/>
        <v>1.1638334473416914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1.305360696600657</v>
      </c>
      <c r="AT85">
        <f t="shared" ca="1" si="32"/>
        <v>1.0672176436716194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2.5712794184337457E-4</v>
      </c>
      <c r="AA86">
        <f t="shared" ca="1" si="22"/>
        <v>3.3185535266178789E-4</v>
      </c>
      <c r="AB86">
        <f t="shared" ca="1" si="23"/>
        <v>4.0488394535671699E-4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3.6303641862643786E-3</v>
      </c>
      <c r="AH86">
        <f t="shared" ca="1" si="29"/>
        <v>3.035503293068132E-3</v>
      </c>
      <c r="AI86">
        <f t="shared" ca="1" si="29"/>
        <v>4.3307691123991542E-3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0.83614291495962711</v>
      </c>
      <c r="AN86">
        <f t="shared" ca="1" si="30"/>
        <v>1.1929296594498107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1.3617822396696233</v>
      </c>
      <c r="AT86">
        <f t="shared" ca="1" si="32"/>
        <v>1.0938984294805534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2.7213321919639756E-4</v>
      </c>
      <c r="AA87">
        <f t="shared" ca="1" si="22"/>
        <v>2.9628638693194042E-4</v>
      </c>
      <c r="AB87">
        <f t="shared" ca="1" si="23"/>
        <v>3.2923536204396196E-4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3.9024974054607761E-3</v>
      </c>
      <c r="AH87">
        <f t="shared" ca="1" si="29"/>
        <v>3.3317896800000722E-3</v>
      </c>
      <c r="AI87">
        <f t="shared" ca="1" si="29"/>
        <v>4.6600044744431164E-3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0.85375833314786809</v>
      </c>
      <c r="AN87">
        <f t="shared" ca="1" si="30"/>
        <v>1.1941082825378329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1.3904715500780696</v>
      </c>
      <c r="AT87">
        <f t="shared" ca="1" si="32"/>
        <v>1.0949792090007235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2.4147794071222256E-4</v>
      </c>
      <c r="AA88">
        <f t="shared" ca="1" si="22"/>
        <v>4.6226353965955178E-4</v>
      </c>
      <c r="AB88">
        <f t="shared" ca="1" si="23"/>
        <v>5.0701669697129882E-4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4.1439753461729985E-3</v>
      </c>
      <c r="AH88">
        <f t="shared" ca="1" si="29"/>
        <v>3.7940532196596242E-3</v>
      </c>
      <c r="AI88">
        <f t="shared" ca="1" si="29"/>
        <v>5.1670211714144156E-3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0.9155588300406925</v>
      </c>
      <c r="AN88">
        <f t="shared" ca="1" si="30"/>
        <v>1.2468754613094428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1.4911227875228903</v>
      </c>
      <c r="AT88">
        <f t="shared" ca="1" si="32"/>
        <v>1.1433659127171905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2.8196309484036525E-4</v>
      </c>
      <c r="AA89">
        <f t="shared" ca="1" si="22"/>
        <v>3.0816587421462799E-4</v>
      </c>
      <c r="AB89">
        <f t="shared" ca="1" si="23"/>
        <v>4.3135775648529178E-4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4.4259384410133638E-3</v>
      </c>
      <c r="AH89">
        <f t="shared" ca="1" si="29"/>
        <v>4.102219093874252E-3</v>
      </c>
      <c r="AI89">
        <f t="shared" ca="1" si="29"/>
        <v>5.5983789278997078E-3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0.92685859700638018</v>
      </c>
      <c r="AN89">
        <f t="shared" ca="1" si="30"/>
        <v>1.2649021224565207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1.5095261270608711</v>
      </c>
      <c r="AT89">
        <f t="shared" ca="1" si="32"/>
        <v>1.159896087955403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2.6975081991524418E-4</v>
      </c>
      <c r="AA90">
        <f t="shared" ca="1" si="22"/>
        <v>2.8444499393816204E-4</v>
      </c>
      <c r="AB90">
        <f t="shared" ca="1" si="23"/>
        <v>3.5553339319256678E-4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4.695689260928608E-3</v>
      </c>
      <c r="AH90">
        <f t="shared" ca="1" si="29"/>
        <v>4.3866640878124138E-3</v>
      </c>
      <c r="AI90">
        <f t="shared" ca="1" si="29"/>
        <v>5.9539123210922747E-3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0.93418960328412315</v>
      </c>
      <c r="AN90">
        <f t="shared" ca="1" si="30"/>
        <v>1.267952794626543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1.521465753611936</v>
      </c>
      <c r="AT90">
        <f t="shared" ca="1" si="32"/>
        <v>1.16269350812952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2.6895686650149354E-4</v>
      </c>
      <c r="AA91">
        <f t="shared" ca="1" si="22"/>
        <v>2.1330664742046231E-4</v>
      </c>
      <c r="AB91">
        <f t="shared" ca="1" si="23"/>
        <v>3.3040643275919924E-4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4.9646461274301017E-3</v>
      </c>
      <c r="AH91">
        <f t="shared" ca="1" si="29"/>
        <v>4.5999707352328764E-3</v>
      </c>
      <c r="AI91">
        <f t="shared" ca="1" si="29"/>
        <v>6.284318753851474E-3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0.926545541648505</v>
      </c>
      <c r="AN91">
        <f t="shared" ca="1" si="30"/>
        <v>1.2658140363982977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1.5090162701706664</v>
      </c>
      <c r="AT91">
        <f t="shared" ca="1" si="32"/>
        <v>1.1607322992280704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2.5409107452663699E-4</v>
      </c>
      <c r="AA92">
        <f t="shared" ca="1" si="22"/>
        <v>2.4883505729446126E-4</v>
      </c>
      <c r="AB92">
        <f t="shared" ca="1" si="23"/>
        <v>3.3067496869389863E-4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5.2187372019567389E-3</v>
      </c>
      <c r="AH92">
        <f t="shared" ca="1" si="29"/>
        <v>4.8488057925273375E-3</v>
      </c>
      <c r="AI92">
        <f t="shared" ca="1" si="29"/>
        <v>6.6149937225453729E-3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0.92911476567727969</v>
      </c>
      <c r="AN92">
        <f t="shared" ca="1" si="30"/>
        <v>1.2675468157440684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1.5132006309892794</v>
      </c>
      <c r="AT92">
        <f t="shared" ca="1" si="32"/>
        <v>1.1623212316432885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2.7000213446612848E-4</v>
      </c>
      <c r="AA93">
        <f t="shared" ca="1" si="22"/>
        <v>3.0807178880570103E-4</v>
      </c>
      <c r="AB93">
        <f t="shared" ca="1" si="23"/>
        <v>3.8187744879862536E-4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5.4887393364228673E-3</v>
      </c>
      <c r="AH93">
        <f t="shared" ca="1" si="29"/>
        <v>5.1568775813330388E-3</v>
      </c>
      <c r="AI93">
        <f t="shared" ca="1" si="29"/>
        <v>6.996871171343998E-3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0.93953770898034483</v>
      </c>
      <c r="AN93">
        <f t="shared" ca="1" si="30"/>
        <v>1.2747683470616431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1.5301759336812635</v>
      </c>
      <c r="AT93">
        <f t="shared" ca="1" si="32"/>
        <v>1.1689432664834509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2.9032793701438346E-4</v>
      </c>
      <c r="AA94">
        <f t="shared" ca="1" si="22"/>
        <v>2.4880455267092534E-4</v>
      </c>
      <c r="AB94">
        <f t="shared" ca="1" si="23"/>
        <v>4.5868336032912172E-4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5.7790672734372509E-3</v>
      </c>
      <c r="AH94">
        <f t="shared" ca="1" si="29"/>
        <v>5.4056821340039644E-3</v>
      </c>
      <c r="AI94">
        <f t="shared" ca="1" si="29"/>
        <v>7.4555545316731201E-3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0.93539006871411523</v>
      </c>
      <c r="AN94">
        <f t="shared" ca="1" si="30"/>
        <v>1.290096511930503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1.5234208888796665</v>
      </c>
      <c r="AT94">
        <f t="shared" ca="1" si="32"/>
        <v>1.1829989615062388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2.622557599755433E-4</v>
      </c>
      <c r="AA95">
        <f t="shared" ca="1" si="22"/>
        <v>2.8433236093287667E-4</v>
      </c>
      <c r="AB95">
        <f t="shared" ca="1" si="23"/>
        <v>3.8256625307502658E-4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6.0413230334127946E-3</v>
      </c>
      <c r="AH95">
        <f t="shared" ca="1" si="29"/>
        <v>5.6900144949368408E-3</v>
      </c>
      <c r="AI95">
        <f t="shared" ca="1" si="29"/>
        <v>7.8381207847481472E-3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0.94184907237488069</v>
      </c>
      <c r="AN95">
        <f t="shared" ca="1" si="30"/>
        <v>1.297417923424685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1.5339403303696613</v>
      </c>
      <c r="AT95">
        <f t="shared" ca="1" si="32"/>
        <v>1.1897125849555545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2.8258981309920442E-4</v>
      </c>
      <c r="AA96">
        <f t="shared" ca="1" si="22"/>
        <v>3.5542131171507468E-4</v>
      </c>
      <c r="AB96">
        <f t="shared" ca="1" si="23"/>
        <v>4.3397153184888531E-4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6.3239128465119986E-3</v>
      </c>
      <c r="AH96">
        <f t="shared" ca="1" si="29"/>
        <v>6.0454358066519154E-3</v>
      </c>
      <c r="AI96">
        <f t="shared" ca="1" si="29"/>
        <v>8.2720923165970333E-3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0.95596444058939245</v>
      </c>
      <c r="AN96">
        <f t="shared" ca="1" si="30"/>
        <v>1.3080655153493406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1.5569292924203024</v>
      </c>
      <c r="AT96">
        <f t="shared" ca="1" si="32"/>
        <v>1.1994762654809448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2.8356358355987118E-4</v>
      </c>
      <c r="AA97">
        <f t="shared" ca="1" si="22"/>
        <v>3.1987303544296218E-4</v>
      </c>
      <c r="AB97">
        <f t="shared" ca="1" si="23"/>
        <v>2.8101931049706591E-4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6.6074764300718698E-3</v>
      </c>
      <c r="AH97">
        <f t="shared" ca="1" si="29"/>
        <v>6.3653088420948774E-3</v>
      </c>
      <c r="AI97">
        <f t="shared" ca="1" si="29"/>
        <v>8.5531116270940993E-3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0.96334945867156752</v>
      </c>
      <c r="AN97">
        <f t="shared" ca="1" si="30"/>
        <v>1.2944596500060563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1.5689568851727096</v>
      </c>
      <c r="AT97">
        <f t="shared" ca="1" si="32"/>
        <v>1.1869998930369845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3.1097414818952965E-4</v>
      </c>
      <c r="AA98">
        <f t="shared" ca="1" si="22"/>
        <v>2.4876755643199249E-4</v>
      </c>
      <c r="AB98">
        <f t="shared" ca="1" si="23"/>
        <v>2.8123369977799671E-4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6.9184505782613993E-3</v>
      </c>
      <c r="AH98">
        <f t="shared" ca="1" si="29"/>
        <v>6.6140763985268695E-3</v>
      </c>
      <c r="AI98">
        <f t="shared" ca="1" si="29"/>
        <v>8.8343453268720958E-3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0.956005441349699</v>
      </c>
      <c r="AN98">
        <f t="shared" ca="1" si="30"/>
        <v>1.2769254079274148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1.5569960682144872</v>
      </c>
      <c r="AT98">
        <f t="shared" ca="1" si="32"/>
        <v>1.1709212586262985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3.1284825543866665E-4</v>
      </c>
      <c r="AA99">
        <f t="shared" ca="1" si="22"/>
        <v>2.4874499273513305E-4</v>
      </c>
      <c r="AB99">
        <f t="shared" ca="1" si="23"/>
        <v>3.8383191363540567E-4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7.2312988337000662E-3</v>
      </c>
      <c r="AH99">
        <f t="shared" ca="1" si="29"/>
        <v>6.8628213912620027E-3</v>
      </c>
      <c r="AI99">
        <f t="shared" ca="1" si="29"/>
        <v>9.2181772405075021E-3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0.9490440858672794</v>
      </c>
      <c r="AN99">
        <f t="shared" ca="1" si="30"/>
        <v>1.2747609319570608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1.5456584725829514</v>
      </c>
      <c r="AT99">
        <f t="shared" ca="1" si="32"/>
        <v>1.1689364669448588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3.1031498357556291E-4</v>
      </c>
      <c r="AA100">
        <f t="shared" ca="1" si="22"/>
        <v>3.1980893352791045E-4</v>
      </c>
      <c r="AB100">
        <f t="shared" ca="1" si="23"/>
        <v>6.6606900088327656E-4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7.5416138172756291E-3</v>
      </c>
      <c r="AH100">
        <f t="shared" ca="1" si="29"/>
        <v>7.1826303247899135E-3</v>
      </c>
      <c r="AI100">
        <f t="shared" ca="1" si="29"/>
        <v>9.8842462413907782E-3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0.95239964533010302</v>
      </c>
      <c r="AN100">
        <f t="shared" ca="1" si="30"/>
        <v>1.310627470575179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1.5511234968017469</v>
      </c>
      <c r="AT100">
        <f t="shared" ca="1" si="32"/>
        <v>1.2018255396194022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3.3689119603496812E-4</v>
      </c>
      <c r="AA101">
        <f t="shared" ca="1" si="22"/>
        <v>3.7904832717679899E-4</v>
      </c>
      <c r="AB101">
        <f t="shared" ca="1" si="23"/>
        <v>4.3590523390898544E-4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7.8785050133105966E-3</v>
      </c>
      <c r="AH101">
        <f t="shared" ca="1" si="29"/>
        <v>7.561678651966712E-3</v>
      </c>
      <c r="AI101">
        <f t="shared" ca="1" si="29"/>
        <v>1.0320151475299764E-2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0.9597859795978283</v>
      </c>
      <c r="AN101">
        <f t="shared" ca="1" si="30"/>
        <v>1.3099124082378635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1.5631532331567302</v>
      </c>
      <c r="AT101">
        <f t="shared" ca="1" si="32"/>
        <v>1.2011698382864913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4.1998665424485129E-4</v>
      </c>
      <c r="AA102">
        <f t="shared" ca="1" si="22"/>
        <v>4.7387521581508023E-4</v>
      </c>
      <c r="AB102">
        <f t="shared" ca="1" si="23"/>
        <v>4.1062891356051496E-4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8.2984916675554483E-3</v>
      </c>
      <c r="AH102">
        <f t="shared" ca="1" si="29"/>
        <v>8.0355538677817917E-3</v>
      </c>
      <c r="AI102">
        <f t="shared" ca="1" si="29"/>
        <v>1.073078038886028E-2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0.9683149889995476</v>
      </c>
      <c r="AN102">
        <f t="shared" ca="1" si="30"/>
        <v>1.2931000980352048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1.5770439847464837</v>
      </c>
      <c r="AT102">
        <f t="shared" ca="1" si="32"/>
        <v>1.1857532044716272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4.1223445234626335E-4</v>
      </c>
      <c r="AA103">
        <f t="shared" ca="1" si="22"/>
        <v>3.6726404957375185E-4</v>
      </c>
      <c r="AB103">
        <f t="shared" ca="1" si="23"/>
        <v>3.596019442969962E-4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8.7107261199017121E-3</v>
      </c>
      <c r="AH103">
        <f t="shared" ca="1" si="29"/>
        <v>8.4028179173555439E-3</v>
      </c>
      <c r="AI103">
        <f t="shared" ca="1" si="29"/>
        <v>1.1090382333157275E-2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0.96465183288880141</v>
      </c>
      <c r="AN103">
        <f t="shared" ca="1" si="30"/>
        <v>1.2731868940086035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1.5710779939529214</v>
      </c>
      <c r="AT103">
        <f t="shared" ca="1" si="32"/>
        <v>1.1674930979866636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4.5218228387773341E-4</v>
      </c>
      <c r="AA104">
        <f t="shared" ca="1" si="22"/>
        <v>4.8580877552846421E-4</v>
      </c>
      <c r="AB104">
        <f t="shared" ca="1" si="23"/>
        <v>5.914055415848201E-4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9.1629084037794448E-3</v>
      </c>
      <c r="AH104">
        <f t="shared" ca="1" si="29"/>
        <v>8.8886266928840073E-3</v>
      </c>
      <c r="AI104">
        <f t="shared" ca="1" si="29"/>
        <v>1.1681787874742095E-2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0.97006608613676593</v>
      </c>
      <c r="AN104">
        <f t="shared" ca="1" si="30"/>
        <v>1.2748995580839466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1.5798959050805994</v>
      </c>
      <c r="AT104">
        <f t="shared" ca="1" si="32"/>
        <v>1.1690635850035676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4.9042128304961142E-4</v>
      </c>
      <c r="AA105">
        <f t="shared" ca="1" si="22"/>
        <v>2.7250883481138086E-4</v>
      </c>
      <c r="AB105">
        <f t="shared" ca="1" si="23"/>
        <v>4.3752623379694869E-4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9.6533296868290559E-3</v>
      </c>
      <c r="AH105">
        <f t="shared" ca="1" si="29"/>
        <v>9.1611355276953882E-3</v>
      </c>
      <c r="AI105">
        <f t="shared" ca="1" si="29"/>
        <v>1.2119314108539045E-2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0.9490130167412375</v>
      </c>
      <c r="AN105">
        <f t="shared" ca="1" si="30"/>
        <v>1.2554542838285698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1.5456078719221207</v>
      </c>
      <c r="AT105">
        <f t="shared" ca="1" si="32"/>
        <v>1.1512325630315046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4.8360795031425832E-4</v>
      </c>
      <c r="AA106">
        <f t="shared" ca="1" si="22"/>
        <v>4.6213822384903313E-4</v>
      </c>
      <c r="AB106">
        <f t="shared" ca="1" si="23"/>
        <v>8.5043892030323305E-4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1.0136937637143314E-2</v>
      </c>
      <c r="AH106">
        <f t="shared" ca="1" si="29"/>
        <v>9.6232737515444221E-3</v>
      </c>
      <c r="AI106">
        <f t="shared" ca="1" si="29"/>
        <v>1.2969753028842278E-2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0.9493275085646431</v>
      </c>
      <c r="AN106">
        <f t="shared" ca="1" si="30"/>
        <v>1.2794547518294961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1.5461200683086149</v>
      </c>
      <c r="AT106">
        <f t="shared" ca="1" si="32"/>
        <v>1.1732406286748049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4.6616421245698254E-4</v>
      </c>
      <c r="AA107">
        <f t="shared" ca="1" si="22"/>
        <v>3.9106109667676414E-4</v>
      </c>
      <c r="AB107">
        <f t="shared" ca="1" si="23"/>
        <v>7.2244762260229901E-4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1.0603101849600297E-2</v>
      </c>
      <c r="AH107">
        <f t="shared" ca="1" si="29"/>
        <v>1.0014334848221186E-2</v>
      </c>
      <c r="AI107">
        <f t="shared" ca="1" si="29"/>
        <v>1.3692200651444577E-2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0.94447219221974132</v>
      </c>
      <c r="AN107">
        <f t="shared" ca="1" si="30"/>
        <v>1.2913391614700682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1.5382124684854626</v>
      </c>
      <c r="AT107">
        <f t="shared" ca="1" si="32"/>
        <v>1.1841384523127227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4.2036279533905923E-4</v>
      </c>
      <c r="AA108">
        <f t="shared" ca="1" si="22"/>
        <v>3.3180744790053094E-4</v>
      </c>
      <c r="AB108">
        <f t="shared" ca="1" si="23"/>
        <v>5.4238760149255322E-4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1.1023464644939356E-2</v>
      </c>
      <c r="AH108">
        <f t="shared" ca="1" si="29"/>
        <v>1.0346142296121717E-2</v>
      </c>
      <c r="AI108">
        <f t="shared" ca="1" si="29"/>
        <v>1.4234588252937131E-2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0.93855630959649483</v>
      </c>
      <c r="AN108">
        <f t="shared" ca="1" si="30"/>
        <v>1.2912989437918627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1.5285775798268697</v>
      </c>
      <c r="AT108">
        <f t="shared" ca="1" si="32"/>
        <v>1.1841015733109495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3.9841529541481479E-4</v>
      </c>
      <c r="AA109">
        <f t="shared" ca="1" si="22"/>
        <v>5.0965016348080989E-4</v>
      </c>
      <c r="AB109">
        <f t="shared" ca="1" si="23"/>
        <v>5.4294021270548018E-4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1.1421879940354171E-2</v>
      </c>
      <c r="AH109">
        <f t="shared" ca="1" si="29"/>
        <v>1.0855792459602526E-2</v>
      </c>
      <c r="AI109">
        <f t="shared" ca="1" si="29"/>
        <v>1.4777528465642611E-2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0.95043832681591889</v>
      </c>
      <c r="AN109">
        <f t="shared" ca="1" si="30"/>
        <v>1.2937912622801031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1.5479291999044513</v>
      </c>
      <c r="AT109">
        <f t="shared" ca="1" si="32"/>
        <v>1.1863869916157546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3.782121074662927E-4</v>
      </c>
      <c r="AA110">
        <f t="shared" ca="1" si="22"/>
        <v>2.7258568038948726E-4</v>
      </c>
      <c r="AB110">
        <f t="shared" ca="1" si="23"/>
        <v>4.399262042485303E-4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1.1800092047820463E-2</v>
      </c>
      <c r="AH110">
        <f t="shared" ca="1" si="29"/>
        <v>1.1128378139992012E-2</v>
      </c>
      <c r="AI110">
        <f t="shared" ca="1" si="29"/>
        <v>1.5217454669891141E-2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0.94307553660545218</v>
      </c>
      <c r="AN110">
        <f t="shared" ca="1" si="30"/>
        <v>1.289604742761467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1.5359378085242936</v>
      </c>
      <c r="AT110">
        <f t="shared" ca="1" si="32"/>
        <v>1.1825480166266189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3.8635063061776519E-4</v>
      </c>
      <c r="AA111">
        <f t="shared" ca="1" si="22"/>
        <v>3.5555310376031652E-4</v>
      </c>
      <c r="AB111">
        <f t="shared" ca="1" si="23"/>
        <v>2.3306835563197541E-4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1.2186442678438228E-2</v>
      </c>
      <c r="AH111">
        <f t="shared" ca="1" si="29"/>
        <v>1.1483931243752328E-2</v>
      </c>
      <c r="AI111">
        <f t="shared" ca="1" si="29"/>
        <v>1.5450523025523116E-2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0.94235303498954048</v>
      </c>
      <c r="AN111">
        <f t="shared" ca="1" si="30"/>
        <v>1.267845213998348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1.5347611079255346</v>
      </c>
      <c r="AT111">
        <f t="shared" ca="1" si="32"/>
        <v>1.1625948583228924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3.4483736781286634E-4</v>
      </c>
      <c r="AA112">
        <f t="shared" ca="1" si="22"/>
        <v>4.3856050793309679E-4</v>
      </c>
      <c r="AB112">
        <f t="shared" ca="1" si="23"/>
        <v>2.0731449120428181E-4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1.2531280046251094E-2</v>
      </c>
      <c r="AH112">
        <f t="shared" ca="1" si="29"/>
        <v>1.1922491751685426E-2</v>
      </c>
      <c r="AI112">
        <f t="shared" ca="1" si="29"/>
        <v>1.5657837516727398E-2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0.95141850694272889</v>
      </c>
      <c r="AN112">
        <f t="shared" ca="1" si="30"/>
        <v>1.2495002472960979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1.5495255680186648</v>
      </c>
      <c r="AT112">
        <f t="shared" ca="1" si="32"/>
        <v>1.1457728017116755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3.361009359449114E-4</v>
      </c>
      <c r="AA113">
        <f t="shared" ca="1" si="22"/>
        <v>3.0816862207797192E-4</v>
      </c>
      <c r="AB113">
        <f t="shared" ca="1" si="23"/>
        <v>2.5933472099736745E-4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1.2867380982196005E-2</v>
      </c>
      <c r="AH113">
        <f t="shared" ca="1" si="29"/>
        <v>1.2230660373763398E-2</v>
      </c>
      <c r="AI113">
        <f t="shared" ca="1" si="29"/>
        <v>1.5917172237724764E-2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0.95051668950242418</v>
      </c>
      <c r="AN113">
        <f t="shared" ca="1" si="30"/>
        <v>1.2370172500331351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1.5480568251140017</v>
      </c>
      <c r="AT113">
        <f t="shared" ca="1" si="32"/>
        <v>1.134326082290295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3.8060358533844305E-4</v>
      </c>
      <c r="AA114">
        <f t="shared" ca="1" si="22"/>
        <v>3.6744316476304773E-4</v>
      </c>
      <c r="AB114">
        <f t="shared" ca="1" si="23"/>
        <v>5.7113273478834347E-4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1.3247984567534447E-2</v>
      </c>
      <c r="AH114">
        <f t="shared" ca="1" si="29"/>
        <v>1.2598103538526445E-2</v>
      </c>
      <c r="AI114">
        <f t="shared" ca="1" si="29"/>
        <v>1.6488304972513107E-2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0.95094491349268306</v>
      </c>
      <c r="AN114">
        <f t="shared" ca="1" si="30"/>
        <v>1.244589687469851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1.548754251133049</v>
      </c>
      <c r="AT114">
        <f t="shared" ca="1" si="32"/>
        <v>1.1412698927268496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3.4702666956693381E-4</v>
      </c>
      <c r="AA115">
        <f t="shared" ca="1" si="22"/>
        <v>3.4373955074189021E-4</v>
      </c>
      <c r="AB115">
        <f t="shared" ca="1" si="23"/>
        <v>6.7574963021187217E-4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1.3595011237101381E-2</v>
      </c>
      <c r="AH115">
        <f t="shared" ca="1" si="29"/>
        <v>1.2941843089268336E-2</v>
      </c>
      <c r="AI115">
        <f t="shared" ca="1" si="29"/>
        <v>1.7164054602724979E-2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0.95195530651342741</v>
      </c>
      <c r="AN115">
        <f t="shared" ca="1" si="30"/>
        <v>1.2625259592197704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1.5503998254076361</v>
      </c>
      <c r="AT115">
        <f t="shared" ca="1" si="32"/>
        <v>1.157717182256915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3.1696535133951943E-4</v>
      </c>
      <c r="AA116">
        <f t="shared" ca="1" si="22"/>
        <v>3.2002794877852977E-4</v>
      </c>
      <c r="AB116">
        <f t="shared" ca="1" si="23"/>
        <v>4.942957120764184E-4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1.39119765884409E-2</v>
      </c>
      <c r="AH116">
        <f t="shared" ca="1" si="29"/>
        <v>1.3261871038046866E-2</v>
      </c>
      <c r="AI116">
        <f t="shared" ca="1" si="29"/>
        <v>1.7658350314801396E-2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0.95327008018873538</v>
      </c>
      <c r="AN116">
        <f t="shared" ca="1" si="30"/>
        <v>1.2692912615647485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1.5525411285367861</v>
      </c>
      <c r="AT116">
        <f t="shared" ca="1" si="32"/>
        <v>1.1639208620392969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3.2685350879512593E-4</v>
      </c>
      <c r="AA117">
        <f t="shared" ca="1" si="22"/>
        <v>2.6074343855853033E-4</v>
      </c>
      <c r="AB117">
        <f t="shared" ca="1" si="23"/>
        <v>4.4267081763393445E-4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1.4238830097236026E-2</v>
      </c>
      <c r="AH117">
        <f t="shared" ca="1" si="29"/>
        <v>1.3522614476605396E-2</v>
      </c>
      <c r="AI117">
        <f t="shared" ca="1" si="29"/>
        <v>1.8101021132435332E-2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0.94969982675966769</v>
      </c>
      <c r="AN117">
        <f t="shared" ca="1" si="30"/>
        <v>1.2712435648732838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1.5467264434825465</v>
      </c>
      <c r="AT117">
        <f t="shared" ca="1" si="32"/>
        <v>1.1657110946034377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3.1186576793436007E-4</v>
      </c>
      <c r="AA118">
        <f t="shared" ca="1" si="22"/>
        <v>2.4886932681017444E-4</v>
      </c>
      <c r="AB118">
        <f t="shared" ca="1" si="23"/>
        <v>3.9093079381660137E-4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1.4550695865170386E-2</v>
      </c>
      <c r="AH118">
        <f t="shared" ca="1" si="29"/>
        <v>1.3771483803415571E-2</v>
      </c>
      <c r="AI118">
        <f t="shared" ca="1" si="29"/>
        <v>1.8491951926251932E-2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0.94644846755267609</v>
      </c>
      <c r="AN118">
        <f t="shared" ca="1" si="30"/>
        <v>1.2708637509574801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1.5414311247712935</v>
      </c>
      <c r="AT118">
        <f t="shared" ca="1" si="32"/>
        <v>1.1653628109953462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3.510992780386597E-4</v>
      </c>
      <c r="AA119">
        <f t="shared" ca="1" si="22"/>
        <v>3.6739008961356634E-4</v>
      </c>
      <c r="AB119">
        <f t="shared" ca="1" si="23"/>
        <v>3.129920680804336E-4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1.4901795143209046E-2</v>
      </c>
      <c r="AH119">
        <f t="shared" ca="1" si="29"/>
        <v>1.4138873893029138E-2</v>
      </c>
      <c r="AI119">
        <f t="shared" ca="1" si="29"/>
        <v>1.8804943994332367E-2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0.94880339966775196</v>
      </c>
      <c r="AN119">
        <f t="shared" ca="1" si="30"/>
        <v>1.261924742194704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1.5452664795564175</v>
      </c>
      <c r="AT119">
        <f t="shared" ca="1" si="32"/>
        <v>1.1571658753510237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3.2277466321344695E-4</v>
      </c>
      <c r="AA120">
        <f t="shared" ca="1" si="22"/>
        <v>4.5040133258444497E-4</v>
      </c>
      <c r="AB120">
        <f t="shared" ca="1" si="23"/>
        <v>6.0054479354459738E-4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1.5224569806422493E-2</v>
      </c>
      <c r="AH120">
        <f t="shared" ca="1" si="29"/>
        <v>1.4589275225613584E-2</v>
      </c>
      <c r="AI120">
        <f t="shared" ca="1" si="29"/>
        <v>1.9405488787876964E-2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0.95827175487474792</v>
      </c>
      <c r="AN120">
        <f t="shared" ca="1" si="30"/>
        <v>1.2746165595884849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1.5606870945363256</v>
      </c>
      <c r="AT120">
        <f t="shared" ca="1" si="32"/>
        <v>1.1688040796695534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3.3802045203765998E-4</v>
      </c>
      <c r="AA121">
        <f t="shared" ca="1" si="22"/>
        <v>4.0301802995606697E-4</v>
      </c>
      <c r="AB121">
        <f t="shared" ca="1" si="23"/>
        <v>4.9658364257603707E-4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1.5562590258460154E-2</v>
      </c>
      <c r="AH121">
        <f t="shared" ca="1" si="29"/>
        <v>1.4992293255569651E-2</v>
      </c>
      <c r="AI121">
        <f t="shared" ca="1" si="29"/>
        <v>1.9902072430452999E-2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0.96335462198649879</v>
      </c>
      <c r="AN121">
        <f t="shared" ca="1" si="30"/>
        <v>1.2788406107160606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1.5689652943937236</v>
      </c>
      <c r="AT121">
        <f t="shared" ca="1" si="32"/>
        <v>1.1726774705756289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3.6218530192151627E-4</v>
      </c>
      <c r="AA122">
        <f t="shared" ca="1" si="22"/>
        <v>3.2003851873736288E-4</v>
      </c>
      <c r="AB122">
        <f t="shared" ca="1" si="23"/>
        <v>4.7089226621494824E-4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1.592477556038167E-2</v>
      </c>
      <c r="AH122">
        <f t="shared" ca="1" si="29"/>
        <v>1.5312331774307013E-2</v>
      </c>
      <c r="AI122">
        <f t="shared" ca="1" si="29"/>
        <v>2.0372964696667949E-2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0.96154144943817477</v>
      </c>
      <c r="AN122">
        <f t="shared" ca="1" si="30"/>
        <v>1.2793250755352981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1.5660122750837611</v>
      </c>
      <c r="AT122">
        <f t="shared" ca="1" si="32"/>
        <v>1.1731217174771158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3.3205438176369501E-4</v>
      </c>
      <c r="AA123">
        <f t="shared" ca="1" si="22"/>
        <v>3.2003334341278351E-4</v>
      </c>
      <c r="AB123">
        <f t="shared" ca="1" si="23"/>
        <v>3.6655825387164317E-4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1.6256829942145366E-2</v>
      </c>
      <c r="AH123">
        <f t="shared" ca="1" si="29"/>
        <v>1.5632365117719798E-2</v>
      </c>
      <c r="AI123">
        <f t="shared" ca="1" si="29"/>
        <v>2.0739522950539591E-2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0.96158754033548322</v>
      </c>
      <c r="AN123">
        <f t="shared" ca="1" si="30"/>
        <v>1.2757421357267797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1.566087340917893</v>
      </c>
      <c r="AT123">
        <f t="shared" ca="1" si="32"/>
        <v>1.1698362159402782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3.2861639402242325E-4</v>
      </c>
      <c r="AA124">
        <f t="shared" ca="1" si="22"/>
        <v>2.6074800016375274E-4</v>
      </c>
      <c r="AB124">
        <f t="shared" ca="1" si="23"/>
        <v>4.4551588134915626E-4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1.6585446336167788E-2</v>
      </c>
      <c r="AH124">
        <f t="shared" ca="1" si="29"/>
        <v>1.5893113117883551E-2</v>
      </c>
      <c r="AI124">
        <f t="shared" ca="1" si="29"/>
        <v>2.1185038831888749E-2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0.95825658205082664</v>
      </c>
      <c r="AN124">
        <f t="shared" ca="1" si="30"/>
        <v>1.2773270253023372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1.5606623833514648</v>
      </c>
      <c r="AT124">
        <f t="shared" ca="1" si="32"/>
        <v>1.1712895356761643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2.9309326557725579E-4</v>
      </c>
      <c r="AA125">
        <f t="shared" ca="1" si="22"/>
        <v>3.3185979193031266E-4</v>
      </c>
      <c r="AB125">
        <f t="shared" ca="1" si="23"/>
        <v>3.409671552840499E-4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1.6878539601745044E-2</v>
      </c>
      <c r="AH125">
        <f t="shared" ca="1" si="29"/>
        <v>1.6224972909813864E-2</v>
      </c>
      <c r="AI125">
        <f t="shared" ca="1" si="29"/>
        <v>2.1526005987172799E-2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0.96127824400971229</v>
      </c>
      <c r="AN125">
        <f t="shared" ca="1" si="30"/>
        <v>1.2753476601107872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1.565583606166699</v>
      </c>
      <c r="AT125">
        <f t="shared" ca="1" si="32"/>
        <v>1.169474487775181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3.2617632394875559E-4</v>
      </c>
      <c r="AA126">
        <f t="shared" ca="1" si="22"/>
        <v>2.3701892953321732E-4</v>
      </c>
      <c r="AB126">
        <f t="shared" ca="1" si="23"/>
        <v>2.6247673835800477E-4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1.7204715925693798E-2</v>
      </c>
      <c r="AH126">
        <f t="shared" ca="1" si="29"/>
        <v>1.646199183934708E-2</v>
      </c>
      <c r="AI126">
        <f t="shared" ca="1" si="29"/>
        <v>2.1788482725530803E-2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0.95683020344221303</v>
      </c>
      <c r="AN126">
        <f t="shared" ca="1" si="30"/>
        <v>1.2664250208857872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1.5583393151037974</v>
      </c>
      <c r="AT126">
        <f t="shared" ca="1" si="32"/>
        <v>1.1612925627490647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2.8973457574314417E-4</v>
      </c>
      <c r="AA127">
        <f t="shared" ca="1" si="22"/>
        <v>3.3182526751818583E-4</v>
      </c>
      <c r="AB127">
        <f t="shared" ca="1" si="23"/>
        <v>3.4149880464547203E-4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1.7494450501436942E-2</v>
      </c>
      <c r="AH127">
        <f t="shared" ca="1" si="29"/>
        <v>1.6793817106865266E-2</v>
      </c>
      <c r="AI127">
        <f t="shared" ca="1" si="29"/>
        <v>2.2129981530176274E-2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0.95995110595133415</v>
      </c>
      <c r="AN127">
        <f t="shared" ca="1" si="30"/>
        <v>1.2649715135870421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1.5634221658134357</v>
      </c>
      <c r="AT127">
        <f t="shared" ca="1" si="32"/>
        <v>1.1599597185710859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3.5673981756677639E-4</v>
      </c>
      <c r="AA128">
        <f t="shared" ca="1" si="22"/>
        <v>2.9626076162592326E-4</v>
      </c>
      <c r="AB128">
        <f t="shared" ca="1" si="23"/>
        <v>4.4698640573238353E-4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1.7851190319003719E-2</v>
      </c>
      <c r="AH128">
        <f t="shared" ca="1" si="29"/>
        <v>1.7090077868491187E-2</v>
      </c>
      <c r="AI128">
        <f t="shared" ca="1" si="29"/>
        <v>2.2576967935908659E-2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0.95736349022606748</v>
      </c>
      <c r="AN128">
        <f t="shared" ca="1" si="30"/>
        <v>1.2647317928079032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1.5592078514005363</v>
      </c>
      <c r="AT128">
        <f t="shared" ca="1" si="32"/>
        <v>1.1597398982474509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3.0690437289432088E-4</v>
      </c>
      <c r="AA129">
        <f t="shared" ca="1" si="22"/>
        <v>2.6068966839788948E-4</v>
      </c>
      <c r="AB129">
        <f t="shared" ca="1" si="23"/>
        <v>2.6312804043943121E-4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1.8158094691898038E-2</v>
      </c>
      <c r="AH129">
        <f t="shared" ca="1" si="29"/>
        <v>1.7350767536889078E-2</v>
      </c>
      <c r="AI129">
        <f t="shared" ca="1" si="29"/>
        <v>2.284009597634809E-2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0.95553899411213106</v>
      </c>
      <c r="AN129">
        <f t="shared" ca="1" si="30"/>
        <v>1.257846506689885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1.5562363899914244</v>
      </c>
      <c r="AT129">
        <f t="shared" ca="1" si="32"/>
        <v>1.1534261951624778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2.5434298599121512E-4</v>
      </c>
      <c r="AA130">
        <f t="shared" ca="1" si="22"/>
        <v>3.3178571819119127E-4</v>
      </c>
      <c r="AB130">
        <f t="shared" ca="1" si="23"/>
        <v>2.6332306545392856E-4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1.8412437677889252E-2</v>
      </c>
      <c r="AH130">
        <f t="shared" ca="1" si="29"/>
        <v>1.768255325508027E-2</v>
      </c>
      <c r="AI130">
        <f t="shared" ca="1" si="29"/>
        <v>2.310341904180202E-2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0.96035916397504117</v>
      </c>
      <c r="AN130">
        <f t="shared" ca="1" si="30"/>
        <v>1.2547724231835948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1.5640867485773353</v>
      </c>
      <c r="AT130">
        <f t="shared" ca="1" si="32"/>
        <v>1.1506073071475937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2.6781337430209999E-4</v>
      </c>
      <c r="AA131">
        <f t="shared" ca="1" si="22"/>
        <v>2.3696610996022912E-4</v>
      </c>
      <c r="AB131">
        <f t="shared" ca="1" si="23"/>
        <v>3.9532804998458285E-4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1.868025105219135E-2</v>
      </c>
      <c r="AH131">
        <f t="shared" ca="1" si="29"/>
        <v>1.79195193650405E-2</v>
      </c>
      <c r="AI131">
        <f t="shared" ca="1" si="29"/>
        <v>2.3498747091786603E-2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0.95927615292613477</v>
      </c>
      <c r="AN131">
        <f t="shared" ca="1" si="30"/>
        <v>1.2579460000902933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1.5623229051178258</v>
      </c>
      <c r="AT131">
        <f t="shared" ca="1" si="32"/>
        <v>1.1535174291037149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3.0273450391302755E-4</v>
      </c>
      <c r="AA132">
        <f t="shared" ca="1" si="22"/>
        <v>1.8954478852983218E-4</v>
      </c>
      <c r="AB132">
        <f t="shared" ca="1" si="23"/>
        <v>4.484511081102465E-4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1.8982985556104379E-2</v>
      </c>
      <c r="AH132">
        <f t="shared" ca="1" si="29"/>
        <v>1.8109064153570331E-2</v>
      </c>
      <c r="AI132">
        <f t="shared" ca="1" si="29"/>
        <v>2.3947198199896848E-2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0.95396291063114569</v>
      </c>
      <c r="AN132">
        <f t="shared" ca="1" si="30"/>
        <v>1.2615085297895159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1.5536695052469114</v>
      </c>
      <c r="AT132">
        <f t="shared" ca="1" si="32"/>
        <v>1.156784214879462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2.8496821665951598E-4</v>
      </c>
      <c r="AA133">
        <f t="shared" ca="1" si="22"/>
        <v>2.9615205952680031E-4</v>
      </c>
      <c r="AB133">
        <f t="shared" ca="1" si="23"/>
        <v>6.6022998743904429E-4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1.9267953772763895E-2</v>
      </c>
      <c r="AH133">
        <f t="shared" ca="1" si="29"/>
        <v>1.8405216213097132E-2</v>
      </c>
      <c r="AI133">
        <f t="shared" ca="1" si="29"/>
        <v>2.4607428187335894E-2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0.95522422516467309</v>
      </c>
      <c r="AN133">
        <f t="shared" ca="1" si="30"/>
        <v>1.277116837498312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1.5557237422674783</v>
      </c>
      <c r="AT133">
        <f t="shared" ca="1" si="32"/>
        <v>1.1710967966433992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2.6539774547421801E-4</v>
      </c>
      <c r="AA134">
        <f t="shared" ca="1" si="22"/>
        <v>3.790918155343902E-4</v>
      </c>
      <c r="AB134">
        <f t="shared" ca="1" si="23"/>
        <v>3.1716169663661297E-4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1.9533351518238113E-2</v>
      </c>
      <c r="AH134">
        <f t="shared" ca="1" si="29"/>
        <v>1.8784308028631524E-2</v>
      </c>
      <c r="AI134">
        <f t="shared" ca="1" si="29"/>
        <v>2.4924589883972507E-2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0.96165309937174814</v>
      </c>
      <c r="AN134">
        <f t="shared" ca="1" si="30"/>
        <v>1.2760017071673873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1.5661941134918613</v>
      </c>
      <c r="AT134">
        <f t="shared" ca="1" si="32"/>
        <v>1.1700742390198196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2.9856344959852427E-4</v>
      </c>
      <c r="AA135">
        <f t="shared" ca="1" si="22"/>
        <v>3.4355510879002625E-4</v>
      </c>
      <c r="AB135">
        <f t="shared" ca="1" si="23"/>
        <v>3.1741323708505889E-4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1.9831914967836636E-2</v>
      </c>
      <c r="AH135">
        <f t="shared" ca="1" si="29"/>
        <v>1.9127863137421552E-2</v>
      </c>
      <c r="AI135">
        <f t="shared" ca="1" si="29"/>
        <v>2.5242003121057566E-2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0.96449904955941401</v>
      </c>
      <c r="AN135">
        <f t="shared" ca="1" si="30"/>
        <v>1.2727970628149123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1.5708291637341214</v>
      </c>
      <c r="AT135">
        <f t="shared" ca="1" si="32"/>
        <v>1.167135628686472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2.709381916781024E-4</v>
      </c>
      <c r="AA136">
        <f t="shared" ca="1" si="22"/>
        <v>3.1985688554581136E-4</v>
      </c>
      <c r="AB136">
        <f t="shared" ca="1" si="23"/>
        <v>3.176650071974196E-4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2.0102853159514739E-2</v>
      </c>
      <c r="AH136">
        <f t="shared" ca="1" si="29"/>
        <v>1.9447720022967362E-2</v>
      </c>
      <c r="AI136">
        <f t="shared" ca="1" si="29"/>
        <v>2.5559668128254984E-2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0.96741093757443575</v>
      </c>
      <c r="AN136">
        <f t="shared" ca="1" si="30"/>
        <v>1.2714448006678851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1.5755716034675908</v>
      </c>
      <c r="AT136">
        <f t="shared" ca="1" si="32"/>
        <v>1.1658956247791492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2.6744513168005857E-4</v>
      </c>
      <c r="AA137">
        <f t="shared" ca="1" si="22"/>
        <v>2.9615223101665534E-4</v>
      </c>
      <c r="AB137">
        <f t="shared" ca="1" si="23"/>
        <v>2.6491722388746557E-4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2.0370298291194796E-2</v>
      </c>
      <c r="AH137">
        <f t="shared" ca="1" si="29"/>
        <v>1.9743872253984017E-2</v>
      </c>
      <c r="AI137">
        <f t="shared" ca="1" si="29"/>
        <v>2.5824585352142448E-2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0.96924806754147752</v>
      </c>
      <c r="AN137">
        <f t="shared" ca="1" si="30"/>
        <v>1.2677568577042049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1.5785636409725707</v>
      </c>
      <c r="AT137">
        <f t="shared" ca="1" si="32"/>
        <v>1.1625138369394166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3.1586032423831925E-4</v>
      </c>
      <c r="AA138">
        <f t="shared" ca="1" si="22"/>
        <v>3.5539036396591825E-4</v>
      </c>
      <c r="AB138">
        <f t="shared" ca="1" si="23"/>
        <v>3.1815288161566419E-4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2.0686158615433114E-2</v>
      </c>
      <c r="AH138">
        <f t="shared" ca="1" si="29"/>
        <v>2.0099262617949934E-2</v>
      </c>
      <c r="AI138">
        <f t="shared" ca="1" si="29"/>
        <v>2.6142738233758112E-2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0.97162856534198083</v>
      </c>
      <c r="AN138">
        <f t="shared" ca="1" si="30"/>
        <v>1.2637792603143854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1.582440633252598</v>
      </c>
      <c r="AT138">
        <f t="shared" ca="1" si="32"/>
        <v>1.15886644037805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3.195560490693917E-4</v>
      </c>
      <c r="AA139">
        <f t="shared" ca="1" si="22"/>
        <v>2.8429781470754159E-4</v>
      </c>
      <c r="AB139">
        <f t="shared" ca="1" si="23"/>
        <v>3.9803735871126101E-4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2.1005714664502507E-2</v>
      </c>
      <c r="AH139">
        <f t="shared" ca="1" si="29"/>
        <v>2.0383560432657474E-2</v>
      </c>
      <c r="AI139">
        <f t="shared" ca="1" si="29"/>
        <v>2.6540775592469375E-2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0.97038166795170222</v>
      </c>
      <c r="AN139">
        <f t="shared" ca="1" si="30"/>
        <v>1.2635026237560272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1.5804098766792987</v>
      </c>
      <c r="AT139">
        <f t="shared" ca="1" si="32"/>
        <v>1.1586127688440011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2.7757528715141252E-4</v>
      </c>
      <c r="AA140">
        <f t="shared" ca="1" si="22"/>
        <v>2.6058676937103491E-4</v>
      </c>
      <c r="AB140">
        <f t="shared" ca="1" si="23"/>
        <v>3.1868258583186499E-4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2.1283289951653919E-2</v>
      </c>
      <c r="AH140">
        <f t="shared" ca="1" si="29"/>
        <v>2.064414720202851E-2</v>
      </c>
      <c r="AI140">
        <f t="shared" ca="1" si="29"/>
        <v>2.6859458178301241E-2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0.96996973912034956</v>
      </c>
      <c r="AN140">
        <f t="shared" ca="1" si="30"/>
        <v>1.2619974749821983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1.5797389897334098</v>
      </c>
      <c r="AT140">
        <f t="shared" ca="1" si="32"/>
        <v>1.1572325702155377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3.3500850890661127E-4</v>
      </c>
      <c r="AA141">
        <f t="shared" ca="1" si="22"/>
        <v>3.4350412339196815E-4</v>
      </c>
      <c r="AB141">
        <f t="shared" ca="1" si="23"/>
        <v>2.9235003510728994E-4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2.1618298460560532E-2</v>
      </c>
      <c r="AH141">
        <f t="shared" ca="1" si="29"/>
        <v>2.0987651325420478E-2</v>
      </c>
      <c r="AI141">
        <f t="shared" ca="1" si="29"/>
        <v>2.715180821340853E-2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0.97082808638753049</v>
      </c>
      <c r="AN141">
        <f t="shared" ca="1" si="30"/>
        <v>1.2559641667887549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1.5811369350403701</v>
      </c>
      <c r="AT141">
        <f t="shared" ca="1" si="32"/>
        <v>1.1517001179832547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2.7687432019120415E-4</v>
      </c>
      <c r="AA142">
        <f t="shared" ref="AA142:AA205" ca="1" si="36">T142*EXP(-AA$1*(ROW()-ROW(T$14)-$B$2))</f>
        <v>2.7241720267818869E-4</v>
      </c>
      <c r="AB142">
        <f t="shared" ref="AB142:AB205" ca="1" si="37">U142*EXP(-AB$1*(ROW()-ROW(U$14)-$B$2))</f>
        <v>3.4578773651026181E-4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2.1895172780751735E-2</v>
      </c>
      <c r="AH142">
        <f t="shared" ca="1" si="29"/>
        <v>2.1260068528098666E-2</v>
      </c>
      <c r="AI142">
        <f t="shared" ref="AI142:AK205" ca="1" si="40">IF((ROW()-14)&gt;=($B$2), AB142+AI141,0)</f>
        <v>2.7497595949918793E-2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0.97099341215469215</v>
      </c>
      <c r="AN142">
        <f t="shared" ca="1" si="30"/>
        <v>1.2558748097248269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1.5814061924716687</v>
      </c>
      <c r="AT142">
        <f t="shared" ca="1" si="32"/>
        <v>1.1516181789090438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2.8413619539845728E-4</v>
      </c>
      <c r="AA143">
        <f t="shared" ca="1" si="36"/>
        <v>2.368610560994722E-4</v>
      </c>
      <c r="AB143">
        <f t="shared" ca="1" si="37"/>
        <v>3.1944207321554378E-4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2.2179308976150194E-2</v>
      </c>
      <c r="AH143">
        <f t="shared" ca="1" si="45"/>
        <v>2.1496929584198139E-2</v>
      </c>
      <c r="AI143">
        <f t="shared" ca="1" si="40"/>
        <v>2.7817038023134337E-2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0.96923351432247828</v>
      </c>
      <c r="AN143">
        <f t="shared" ca="1" si="46"/>
        <v>1.2541886698565088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1.5785399389058443</v>
      </c>
      <c r="AT143">
        <f t="shared" ca="1" si="48"/>
        <v>1.1500720141882435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2.923018256039594E-4</v>
      </c>
      <c r="AA144">
        <f t="shared" ca="1" si="36"/>
        <v>3.3160482295272684E-4</v>
      </c>
      <c r="AB144">
        <f t="shared" ca="1" si="37"/>
        <v>2.1310851244004547E-4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2.2471610801754152E-2</v>
      </c>
      <c r="AH144">
        <f t="shared" ca="1" si="45"/>
        <v>2.1828534407150865E-2</v>
      </c>
      <c r="AI144">
        <f t="shared" ca="1" si="40"/>
        <v>2.8030146535574382E-2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0.97138271927737874</v>
      </c>
      <c r="AN144">
        <f t="shared" ca="1" si="46"/>
        <v>1.2473581347976321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1.582040236623651</v>
      </c>
      <c r="AT144">
        <f t="shared" ca="1" si="48"/>
        <v>1.1438085169952379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3.103447891815498E-4</v>
      </c>
      <c r="AA145">
        <f t="shared" ca="1" si="36"/>
        <v>2.1314826717604274E-4</v>
      </c>
      <c r="AB145">
        <f t="shared" ca="1" si="37"/>
        <v>3.4658523486280087E-4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2.2781955590935703E-2</v>
      </c>
      <c r="AH145">
        <f t="shared" ca="1" si="45"/>
        <v>2.2041682674326907E-2</v>
      </c>
      <c r="AI145">
        <f t="shared" ca="1" si="40"/>
        <v>2.8376731770437182E-2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0.96750617331098088</v>
      </c>
      <c r="AN145">
        <f t="shared" ca="1" si="46"/>
        <v>1.2455792768610032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1.5757267089313682</v>
      </c>
      <c r="AT145">
        <f t="shared" ca="1" si="48"/>
        <v>1.1421773312101138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3.3020161652911386E-4</v>
      </c>
      <c r="AA146">
        <f t="shared" ca="1" si="36"/>
        <v>4.1448943852525298E-4</v>
      </c>
      <c r="AB146">
        <f t="shared" ca="1" si="37"/>
        <v>2.9348975693222422E-4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2.3112157207464817E-2</v>
      </c>
      <c r="AH146">
        <f t="shared" ca="1" si="45"/>
        <v>2.2456172112852158E-2</v>
      </c>
      <c r="AI146">
        <f t="shared" ca="1" si="40"/>
        <v>2.8670221527369404E-2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0.97161731426780074</v>
      </c>
      <c r="AN146">
        <f t="shared" ca="1" si="46"/>
        <v>1.2404822825499573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1.5824223092164535</v>
      </c>
      <c r="AT146">
        <f t="shared" ca="1" si="48"/>
        <v>1.137503464626483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3.3661109596601428E-4</v>
      </c>
      <c r="AA147">
        <f t="shared" ca="1" si="36"/>
        <v>3.6713198346888259E-4</v>
      </c>
      <c r="AB147">
        <f t="shared" ca="1" si="37"/>
        <v>5.0743102765066813E-4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2.3448768303430831E-2</v>
      </c>
      <c r="AH147">
        <f t="shared" ca="1" si="45"/>
        <v>2.2823304096321041E-2</v>
      </c>
      <c r="AI147">
        <f t="shared" ca="1" si="40"/>
        <v>2.9177652555020073E-2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0.97332635134535928</v>
      </c>
      <c r="AN147">
        <f t="shared" ca="1" si="46"/>
        <v>1.2443149327698819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1.5852057285309238</v>
      </c>
      <c r="AT147">
        <f t="shared" ca="1" si="48"/>
        <v>1.1410179468284409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3.2146923140187266E-4</v>
      </c>
      <c r="AA148">
        <f t="shared" ca="1" si="36"/>
        <v>4.6193674033175584E-4</v>
      </c>
      <c r="AB148">
        <f t="shared" ca="1" si="37"/>
        <v>3.4747440416693594E-4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2.3770237534832702E-2</v>
      </c>
      <c r="AH148">
        <f t="shared" ca="1" si="45"/>
        <v>2.3285240836652798E-2</v>
      </c>
      <c r="AI148">
        <f t="shared" ca="1" si="40"/>
        <v>2.952512695918701E-2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0.97959647237562542</v>
      </c>
      <c r="AN148">
        <f t="shared" ca="1" si="46"/>
        <v>1.2421048344982308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1.5954175467582035</v>
      </c>
      <c r="AT148">
        <f t="shared" ca="1" si="48"/>
        <v>1.1389913201877118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3.6921393466943843E-4</v>
      </c>
      <c r="AA149">
        <f t="shared" ca="1" si="36"/>
        <v>2.6056034455213971E-4</v>
      </c>
      <c r="AB149">
        <f t="shared" ca="1" si="37"/>
        <v>2.9424280151086533E-4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2.4139451469502141E-2</v>
      </c>
      <c r="AH149">
        <f t="shared" ca="1" si="45"/>
        <v>2.3545801181204938E-2</v>
      </c>
      <c r="AI149">
        <f t="shared" ca="1" si="40"/>
        <v>2.9819369760697875E-2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0.97540746569791681</v>
      </c>
      <c r="AN149">
        <f t="shared" ca="1" si="46"/>
        <v>1.2352960794644303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1.5885951306454789</v>
      </c>
      <c r="AT149">
        <f t="shared" ca="1" si="48"/>
        <v>1.1327477949478184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3.235183063857055E-4</v>
      </c>
      <c r="AA150">
        <f t="shared" ca="1" si="36"/>
        <v>3.197743133457294E-4</v>
      </c>
      <c r="AB150">
        <f t="shared" ca="1" si="37"/>
        <v>4.8194541068634589E-4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2.4462969775887848E-2</v>
      </c>
      <c r="AH150">
        <f t="shared" ca="1" si="45"/>
        <v>2.3865575494550668E-2</v>
      </c>
      <c r="AI150">
        <f t="shared" ca="1" si="40"/>
        <v>3.0301315171384222E-2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0.97557965010748582</v>
      </c>
      <c r="AN150">
        <f t="shared" ca="1" si="46"/>
        <v>1.2386605325920401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1.5888755583889949</v>
      </c>
      <c r="AT150">
        <f t="shared" ca="1" si="48"/>
        <v>1.1358329475074846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3.1644340928603287E-4</v>
      </c>
      <c r="AA151">
        <f t="shared" ca="1" si="36"/>
        <v>3.1977005554825375E-4</v>
      </c>
      <c r="AB151">
        <f t="shared" ca="1" si="37"/>
        <v>2.4114552946973437E-4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2.477941318517388E-2</v>
      </c>
      <c r="AH151">
        <f t="shared" ca="1" si="45"/>
        <v>2.4185345550098922E-2</v>
      </c>
      <c r="AI151">
        <f t="shared" ca="1" si="40"/>
        <v>3.0542460700853955E-2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0.97602575853449169</v>
      </c>
      <c r="AN151">
        <f t="shared" ca="1" si="46"/>
        <v>1.2325740110394643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1.5896021118549091</v>
      </c>
      <c r="AT151">
        <f t="shared" ca="1" si="48"/>
        <v>1.130251699430852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3.0576284692513078E-4</v>
      </c>
      <c r="AA152">
        <f t="shared" ca="1" si="36"/>
        <v>3.434605456669865E-4</v>
      </c>
      <c r="AB152">
        <f t="shared" ca="1" si="37"/>
        <v>5.6325100403427819E-4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2.5085176032099012E-2</v>
      </c>
      <c r="AH152">
        <f t="shared" ca="1" si="45"/>
        <v>2.4528806095765909E-2</v>
      </c>
      <c r="AI152">
        <f t="shared" ca="1" si="40"/>
        <v>3.1105711704888232E-2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0.97782076810538743</v>
      </c>
      <c r="AN152">
        <f t="shared" ca="1" si="46"/>
        <v>1.240003724314525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1.5925255500733635</v>
      </c>
      <c r="AT152">
        <f t="shared" ca="1" si="48"/>
        <v>1.1370646339728838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2.9777122807105619E-4</v>
      </c>
      <c r="AA153">
        <f t="shared" ca="1" si="36"/>
        <v>3.5531233108844251E-4</v>
      </c>
      <c r="AB153">
        <f t="shared" ca="1" si="37"/>
        <v>4.0267317395697137E-4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2.5382947260170069E-2</v>
      </c>
      <c r="AH153">
        <f t="shared" ca="1" si="45"/>
        <v>2.4884118426854351E-2</v>
      </c>
      <c r="AI153">
        <f t="shared" ca="1" si="40"/>
        <v>3.1508384878845205E-2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0.98034787575284998</v>
      </c>
      <c r="AN153">
        <f t="shared" ca="1" si="46"/>
        <v>1.2413209764764761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1.596641318144201</v>
      </c>
      <c r="AT153">
        <f t="shared" ca="1" si="48"/>
        <v>1.1382725342541566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3.4198447939553953E-4</v>
      </c>
      <c r="AA154">
        <f t="shared" ca="1" si="36"/>
        <v>3.7901797062644792E-4</v>
      </c>
      <c r="AB154">
        <f t="shared" ca="1" si="37"/>
        <v>4.03024573819414E-4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2.572493173956561E-2</v>
      </c>
      <c r="AH154">
        <f t="shared" ca="1" si="45"/>
        <v>2.52631363974808E-2</v>
      </c>
      <c r="AI154">
        <f t="shared" ca="1" si="40"/>
        <v>3.1911409452664623E-2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0.98204872429750489</v>
      </c>
      <c r="AN154">
        <f t="shared" ca="1" si="46"/>
        <v>1.2404856804181155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1.5994114012233487</v>
      </c>
      <c r="AT154">
        <f t="shared" ca="1" si="48"/>
        <v>1.1375065804201197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3.2770725915924864E-4</v>
      </c>
      <c r="AA155">
        <f t="shared" ca="1" si="36"/>
        <v>3.6718682704642747E-4</v>
      </c>
      <c r="AB155">
        <f t="shared" ca="1" si="37"/>
        <v>1.6131299578800974E-4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2.6052638998724859E-2</v>
      </c>
      <c r="AH155">
        <f t="shared" ca="1" si="45"/>
        <v>2.5630323224527227E-2</v>
      </c>
      <c r="AI155">
        <f t="shared" ca="1" si="40"/>
        <v>3.2072722448452634E-2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0.98378990419288037</v>
      </c>
      <c r="AN155">
        <f t="shared" ca="1" si="46"/>
        <v>1.2310738443818465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1.6022471698642953</v>
      </c>
      <c r="AT155">
        <f t="shared" ca="1" si="48"/>
        <v>1.1288760693274946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3.2873039151795603E-4</v>
      </c>
      <c r="AA156">
        <f t="shared" ca="1" si="36"/>
        <v>2.6056501411042153E-4</v>
      </c>
      <c r="AB156">
        <f t="shared" ca="1" si="37"/>
        <v>5.1132327586142457E-4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2.6381369390242815E-2</v>
      </c>
      <c r="AH156">
        <f t="shared" ca="1" si="45"/>
        <v>2.5890888238637649E-2</v>
      </c>
      <c r="AI156">
        <f t="shared" ca="1" si="40"/>
        <v>3.2584045724314059E-2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0.98140804806794557</v>
      </c>
      <c r="AN156">
        <f t="shared" ca="1" si="46"/>
        <v>1.235115783503085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1.5983679653522997</v>
      </c>
      <c r="AT156">
        <f t="shared" ca="1" si="48"/>
        <v>1.1325824662820461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3.4778019306416151E-4</v>
      </c>
      <c r="AA157">
        <f t="shared" ca="1" si="36"/>
        <v>3.7902196267153537E-4</v>
      </c>
      <c r="AB157">
        <f t="shared" ca="1" si="37"/>
        <v>4.3097510307077544E-4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2.6729149583306976E-2</v>
      </c>
      <c r="AH157">
        <f t="shared" ca="1" si="45"/>
        <v>2.6269910201309185E-2</v>
      </c>
      <c r="AI157">
        <f t="shared" ca="1" si="40"/>
        <v>3.3015020827384833E-2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0.98281878065119599</v>
      </c>
      <c r="AN157">
        <f t="shared" ca="1" si="46"/>
        <v>1.235169144625669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1.6006655517366637</v>
      </c>
      <c r="AT157">
        <f t="shared" ca="1" si="48"/>
        <v>1.1326313976232425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3.6234346293769924E-4</v>
      </c>
      <c r="AA158">
        <f t="shared" ca="1" si="36"/>
        <v>2.3686555290209716E-4</v>
      </c>
      <c r="AB158">
        <f t="shared" ca="1" si="37"/>
        <v>3.504549037740667E-4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2.7091493046244676E-2</v>
      </c>
      <c r="AH158">
        <f t="shared" ca="1" si="45"/>
        <v>2.6506775754211283E-2</v>
      </c>
      <c r="AI158">
        <f t="shared" ca="1" si="40"/>
        <v>3.3365475731158903E-2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0.97841694102885757</v>
      </c>
      <c r="AN158">
        <f t="shared" ca="1" si="46"/>
        <v>1.231584972973053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1.5934965057370765</v>
      </c>
      <c r="AT158">
        <f t="shared" ca="1" si="48"/>
        <v>1.1293447665040248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4.066932166613537E-4</v>
      </c>
      <c r="AA159">
        <f t="shared" ca="1" si="36"/>
        <v>4.2639949137982875E-4</v>
      </c>
      <c r="AB159">
        <f t="shared" ca="1" si="37"/>
        <v>7.0172183830041258E-4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2.7498186262906031E-2</v>
      </c>
      <c r="AH159">
        <f t="shared" ca="1" si="45"/>
        <v>2.6933175245591114E-2</v>
      </c>
      <c r="AI159">
        <f t="shared" ca="1" si="40"/>
        <v>3.4067197569459313E-2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0.97945278965263627</v>
      </c>
      <c r="AN159">
        <f t="shared" ca="1" si="46"/>
        <v>1.238888894116432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1.5951835382211299</v>
      </c>
      <c r="AT159">
        <f t="shared" ca="1" si="48"/>
        <v>1.136042351566565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3.7799669332326319E-4</v>
      </c>
      <c r="AA160">
        <f t="shared" ca="1" si="36"/>
        <v>5.0940366767161522E-4</v>
      </c>
      <c r="AB160">
        <f t="shared" ca="1" si="37"/>
        <v>4.322172675615848E-4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2.7876182956229293E-2</v>
      </c>
      <c r="AH160">
        <f t="shared" ca="1" si="45"/>
        <v>2.7442578913262728E-2</v>
      </c>
      <c r="AI160">
        <f t="shared" ca="1" si="40"/>
        <v>3.4499414837020896E-2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0.98444535811637468</v>
      </c>
      <c r="AN160">
        <f t="shared" ca="1" si="46"/>
        <v>1.2375946481335443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1.6033146733926598</v>
      </c>
      <c r="AT160">
        <f t="shared" ca="1" si="48"/>
        <v>1.1348555476030393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4.0072862054127092E-4</v>
      </c>
      <c r="AA161">
        <f t="shared" ca="1" si="36"/>
        <v>3.9096158946354698E-4</v>
      </c>
      <c r="AB161">
        <f t="shared" ca="1" si="37"/>
        <v>5.4081376104984252E-4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2.8276911576770564E-2</v>
      </c>
      <c r="AH161">
        <f t="shared" ca="1" si="45"/>
        <v>2.7833540502726274E-2</v>
      </c>
      <c r="AI161">
        <f t="shared" ca="1" si="40"/>
        <v>3.5040228598070738E-2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0.98432038545508915</v>
      </c>
      <c r="AN161">
        <f t="shared" ca="1" si="46"/>
        <v>1.2391816023803754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1.603111136954644</v>
      </c>
      <c r="AT161">
        <f t="shared" ca="1" si="48"/>
        <v>1.1363107606112117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4.1716693575462029E-4</v>
      </c>
      <c r="AA162">
        <f t="shared" ca="1" si="36"/>
        <v>3.6728048591277762E-4</v>
      </c>
      <c r="AB162">
        <f t="shared" ca="1" si="37"/>
        <v>4.6011732352417914E-4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2.8694078512525183E-2</v>
      </c>
      <c r="AH162">
        <f t="shared" ca="1" si="45"/>
        <v>2.8200820988639051E-2</v>
      </c>
      <c r="AI162">
        <f t="shared" ca="1" si="40"/>
        <v>3.5500345921594914E-2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0.98280977994568386</v>
      </c>
      <c r="AN162">
        <f t="shared" ca="1" si="46"/>
        <v>1.2372011147212392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1.6006508927582861</v>
      </c>
      <c r="AT162">
        <f t="shared" ca="1" si="48"/>
        <v>1.1344946834244529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3.5590832198712327E-4</v>
      </c>
      <c r="AA163">
        <f t="shared" ca="1" si="36"/>
        <v>4.2656110977263564E-4</v>
      </c>
      <c r="AB163">
        <f t="shared" ca="1" si="37"/>
        <v>4.6054343663356258E-4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2.9049986834512306E-2</v>
      </c>
      <c r="AH163">
        <f t="shared" ca="1" si="45"/>
        <v>2.8627382098411685E-2</v>
      </c>
      <c r="AI163">
        <f t="shared" ca="1" si="40"/>
        <v>3.5960889358228477E-2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0.98545249818844827</v>
      </c>
      <c r="AN163">
        <f t="shared" ca="1" si="46"/>
        <v>1.2378969244662721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1.604954949759859</v>
      </c>
      <c r="AT163">
        <f t="shared" ca="1" si="48"/>
        <v>1.1351327304218424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3.5153100987227507E-4</v>
      </c>
      <c r="AA164">
        <f t="shared" ca="1" si="36"/>
        <v>3.3176992101032545E-4</v>
      </c>
      <c r="AB164">
        <f t="shared" ca="1" si="37"/>
        <v>5.1522855399168896E-4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2.9401517844384582E-2</v>
      </c>
      <c r="AH164">
        <f t="shared" ca="1" si="45"/>
        <v>2.8959152019422011E-2</v>
      </c>
      <c r="AI164">
        <f t="shared" ca="1" si="40"/>
        <v>3.647611791222017E-2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0.98495432013735107</v>
      </c>
      <c r="AN164">
        <f t="shared" ca="1" si="46"/>
        <v>1.2406202327811715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1.6041435932201578</v>
      </c>
      <c r="AT164">
        <f t="shared" ca="1" si="48"/>
        <v>1.1376299628990982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3.2634913617473417E-4</v>
      </c>
      <c r="AA165">
        <f t="shared" ca="1" si="36"/>
        <v>3.4362326451818393E-4</v>
      </c>
      <c r="AB165">
        <f t="shared" ca="1" si="37"/>
        <v>2.9852006231393264E-4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2.9727866980559316E-2</v>
      </c>
      <c r="AH165">
        <f t="shared" ca="1" si="45"/>
        <v>2.9302775283940194E-2</v>
      </c>
      <c r="AI165">
        <f t="shared" ca="1" si="40"/>
        <v>3.6774637974534105E-2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0.98570056516678062</v>
      </c>
      <c r="AN165">
        <f t="shared" ca="1" si="46"/>
        <v>1.2370426037826077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1.6053589634748564</v>
      </c>
      <c r="AT165">
        <f t="shared" ca="1" si="48"/>
        <v>1.1343493312945507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3.318982389578436E-4</v>
      </c>
      <c r="AA166">
        <f t="shared" ca="1" si="36"/>
        <v>3.199214373416196E-4</v>
      </c>
      <c r="AB166">
        <f t="shared" ca="1" si="37"/>
        <v>4.8895273239211578E-4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3.005976521951716E-2</v>
      </c>
      <c r="AH166">
        <f t="shared" ca="1" si="45"/>
        <v>2.9622696721281812E-2</v>
      </c>
      <c r="AI166">
        <f t="shared" ca="1" si="40"/>
        <v>3.7263590706926218E-2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0.98546001623620239</v>
      </c>
      <c r="AN166">
        <f t="shared" ca="1" si="46"/>
        <v>1.2396500915693036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1.6049671940110812</v>
      </c>
      <c r="AT166">
        <f t="shared" ca="1" si="48"/>
        <v>1.1367403581016735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3.1754363069795376E-4</v>
      </c>
      <c r="AA167">
        <f t="shared" ca="1" si="36"/>
        <v>2.8436094449837339E-4</v>
      </c>
      <c r="AB167">
        <f t="shared" ca="1" si="37"/>
        <v>4.6221669604266116E-4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3.0377308850215112E-2</v>
      </c>
      <c r="AH167">
        <f t="shared" ca="1" si="45"/>
        <v>2.9907057665780185E-2</v>
      </c>
      <c r="AI167">
        <f t="shared" ca="1" si="40"/>
        <v>3.7725807402968881E-2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0.98451965620938808</v>
      </c>
      <c r="AN167">
        <f t="shared" ca="1" si="46"/>
        <v>1.2419074905215552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1.6034356788113469</v>
      </c>
      <c r="AT167">
        <f t="shared" ca="1" si="48"/>
        <v>1.1388103587500924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3.4300772985554698E-4</v>
      </c>
      <c r="AA168">
        <f t="shared" ca="1" si="36"/>
        <v>3.0805045035500164E-4</v>
      </c>
      <c r="AB168">
        <f t="shared" ca="1" si="37"/>
        <v>4.3541944270654811E-4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3.0720316580070659E-2</v>
      </c>
      <c r="AH168">
        <f t="shared" ca="1" si="45"/>
        <v>3.0215108116135186E-2</v>
      </c>
      <c r="AI168">
        <f t="shared" ca="1" si="40"/>
        <v>3.8161226845675432E-2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0.98355458145691055</v>
      </c>
      <c r="AN168">
        <f t="shared" ca="1" si="46"/>
        <v>1.2422146349374521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1.6018639120303764</v>
      </c>
      <c r="AT168">
        <f t="shared" ca="1" si="48"/>
        <v>1.139092005527429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2.8246296878023928E-4</v>
      </c>
      <c r="AA169">
        <f t="shared" ca="1" si="36"/>
        <v>3.7915798746630721E-4</v>
      </c>
      <c r="AB169">
        <f t="shared" ca="1" si="37"/>
        <v>2.9958167069950395E-4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3.10027795488509E-2</v>
      </c>
      <c r="AH169">
        <f t="shared" ca="1" si="45"/>
        <v>3.0594266103601494E-2</v>
      </c>
      <c r="AI169">
        <f t="shared" ca="1" si="40"/>
        <v>3.8460808516374935E-2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0.98682332838558184</v>
      </c>
      <c r="AN169">
        <f t="shared" ca="1" si="46"/>
        <v>1.2405600102975431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1.6071875492146417</v>
      </c>
      <c r="AT169">
        <f t="shared" ca="1" si="48"/>
        <v>1.1375747397937468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3.1788612889120145E-4</v>
      </c>
      <c r="AA170">
        <f t="shared" ca="1" si="36"/>
        <v>4.147400974681055E-4</v>
      </c>
      <c r="AB170">
        <f t="shared" ca="1" si="37"/>
        <v>4.634192119714022E-4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3.1320665677742103E-2</v>
      </c>
      <c r="AH170">
        <f t="shared" ca="1" si="45"/>
        <v>3.1009006201069601E-2</v>
      </c>
      <c r="AI170">
        <f t="shared" ca="1" si="40"/>
        <v>3.892422772834634E-2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0.99004939805944225</v>
      </c>
      <c r="AN170">
        <f t="shared" ca="1" si="46"/>
        <v>1.2427650206683722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1.6124416801857953</v>
      </c>
      <c r="AT170">
        <f t="shared" ca="1" si="48"/>
        <v>1.139596700906484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3.3159578470086739E-4</v>
      </c>
      <c r="AA171">
        <f t="shared" ca="1" si="36"/>
        <v>4.1477622441873728E-4</v>
      </c>
      <c r="AB171">
        <f t="shared" ca="1" si="37"/>
        <v>5.1844652536823317E-4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3.1652261462442974E-2</v>
      </c>
      <c r="AH171">
        <f t="shared" ca="1" si="45"/>
        <v>3.1423782425488336E-2</v>
      </c>
      <c r="AI171">
        <f t="shared" ca="1" si="40"/>
        <v>3.9442674253714574E-2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0.99278158885343026</v>
      </c>
      <c r="AN171">
        <f t="shared" ca="1" si="46"/>
        <v>1.2461249980673679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1.6168914564525969</v>
      </c>
      <c r="AT171">
        <f t="shared" ca="1" si="48"/>
        <v>1.1426777492908009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3.1721461758860375E-4</v>
      </c>
      <c r="AA172">
        <f t="shared" ca="1" si="36"/>
        <v>3.4367645575231876E-4</v>
      </c>
      <c r="AB172">
        <f t="shared" ca="1" si="37"/>
        <v>5.7361123214858521E-4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3.1969476080031575E-2</v>
      </c>
      <c r="AH172">
        <f t="shared" ca="1" si="45"/>
        <v>3.1767458881240655E-2</v>
      </c>
      <c r="AI172">
        <f t="shared" ca="1" si="40"/>
        <v>4.0016285485863161E-2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0.9936809349554182</v>
      </c>
      <c r="AN172">
        <f t="shared" ca="1" si="46"/>
        <v>1.25170288639349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1.6183561744177815</v>
      </c>
      <c r="AT172">
        <f t="shared" ca="1" si="48"/>
        <v>1.1477925884025864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3.191434021329099E-4</v>
      </c>
      <c r="AA173">
        <f t="shared" ca="1" si="36"/>
        <v>2.7255471889626391E-4</v>
      </c>
      <c r="AB173">
        <f t="shared" ca="1" si="37"/>
        <v>2.4601022812167477E-4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3.2288619482164486E-2</v>
      </c>
      <c r="AH173">
        <f t="shared" ca="1" si="45"/>
        <v>3.2040013600136918E-2</v>
      </c>
      <c r="AI173">
        <f t="shared" ca="1" si="40"/>
        <v>4.0262295713984833E-2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0.99230051064385416</v>
      </c>
      <c r="AN173">
        <f t="shared" ca="1" si="46"/>
        <v>1.2469500511232705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1.6161079495305481</v>
      </c>
      <c r="AT173">
        <f t="shared" ca="1" si="48"/>
        <v>1.1434343104467255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3.1381598111523843E-4</v>
      </c>
      <c r="AA174">
        <f t="shared" ca="1" si="36"/>
        <v>4.029373181292988E-4</v>
      </c>
      <c r="AB174">
        <f t="shared" ca="1" si="37"/>
        <v>6.0199493189647775E-4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3.2602435463279726E-2</v>
      </c>
      <c r="AH174">
        <f t="shared" ca="1" si="45"/>
        <v>3.2442950918266218E-2</v>
      </c>
      <c r="AI174">
        <f t="shared" ca="1" si="40"/>
        <v>4.0864290645881311E-2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0.99510820149638401</v>
      </c>
      <c r="AN174">
        <f t="shared" ca="1" si="46"/>
        <v>1.2534122087874984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1.6206806887944367</v>
      </c>
      <c r="AT174">
        <f t="shared" ca="1" si="48"/>
        <v>1.14936001114832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3.0303759511976231E-4</v>
      </c>
      <c r="AA175">
        <f t="shared" ca="1" si="36"/>
        <v>3.0812155118561832E-4</v>
      </c>
      <c r="AB175">
        <f t="shared" ca="1" si="37"/>
        <v>6.3004120344471281E-4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3.2905473058399491E-2</v>
      </c>
      <c r="AH175">
        <f t="shared" ca="1" si="45"/>
        <v>3.2751072469451838E-2</v>
      </c>
      <c r="AI175">
        <f t="shared" ca="1" si="40"/>
        <v>4.1494331849326022E-2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0.99530775355596235</v>
      </c>
      <c r="AN175">
        <f t="shared" ca="1" si="46"/>
        <v>1.2610161165494664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1.6210056887983371</v>
      </c>
      <c r="AT175">
        <f t="shared" ca="1" si="48"/>
        <v>1.1563326793964781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3.2311699383082756E-4</v>
      </c>
      <c r="AA176">
        <f t="shared" ca="1" si="36"/>
        <v>2.7255288016893168E-4</v>
      </c>
      <c r="AB176">
        <f t="shared" ca="1" si="37"/>
        <v>3.5640373001061894E-4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3.322859005223032E-2</v>
      </c>
      <c r="AH176">
        <f t="shared" ca="1" si="45"/>
        <v>3.3023625349620771E-2</v>
      </c>
      <c r="AI176">
        <f t="shared" ca="1" si="40"/>
        <v>4.1850735579336641E-2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0.99383167620752566</v>
      </c>
      <c r="AN176">
        <f t="shared" ca="1" si="46"/>
        <v>1.2594797285576551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1.6186016788121056</v>
      </c>
      <c r="AT176">
        <f t="shared" ca="1" si="48"/>
        <v>1.1549238348782771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3.177863898931929E-4</v>
      </c>
      <c r="AA177">
        <f t="shared" ca="1" si="36"/>
        <v>3.5551322285657148E-4</v>
      </c>
      <c r="AB177">
        <f t="shared" ca="1" si="37"/>
        <v>4.9395332339194885E-4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3.3546376442123514E-2</v>
      </c>
      <c r="AH177">
        <f t="shared" ca="1" si="45"/>
        <v>3.3379138572477339E-2</v>
      </c>
      <c r="AI177">
        <f t="shared" ca="1" si="40"/>
        <v>4.2344688902728592E-2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0.99501472625710541</v>
      </c>
      <c r="AN177">
        <f t="shared" ca="1" si="46"/>
        <v>1.2622731094604069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1.6205284505604924</v>
      </c>
      <c r="AT177">
        <f t="shared" ca="1" si="48"/>
        <v>1.157485322857267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2.9973042401812953E-4</v>
      </c>
      <c r="AA178">
        <f t="shared" ca="1" si="36"/>
        <v>3.3181307072456615E-4</v>
      </c>
      <c r="AB178">
        <f t="shared" ca="1" si="37"/>
        <v>5.7687450353475741E-4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3.3846106866141645E-2</v>
      </c>
      <c r="AH178">
        <f t="shared" ca="1" si="45"/>
        <v>3.3710951643201904E-2</v>
      </c>
      <c r="AI178">
        <f t="shared" ca="1" si="40"/>
        <v>4.2921563406263352E-2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0.99600677196126963</v>
      </c>
      <c r="AN178">
        <f t="shared" ca="1" si="46"/>
        <v>1.2681388608744377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1.6221441435200346</v>
      </c>
      <c r="AT178">
        <f t="shared" ca="1" si="48"/>
        <v>1.1628641280606609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3.3528046347693275E-4</v>
      </c>
      <c r="AA179">
        <f t="shared" ca="1" si="36"/>
        <v>3.4366855569965447E-4</v>
      </c>
      <c r="AB179">
        <f t="shared" ca="1" si="37"/>
        <v>4.39920350713427E-4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3.4181387329618576E-2</v>
      </c>
      <c r="AH179">
        <f t="shared" ca="1" si="45"/>
        <v>3.4054620198901556E-2</v>
      </c>
      <c r="AI179">
        <f t="shared" ca="1" si="40"/>
        <v>4.3361483756976779E-2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0.99629134038666778</v>
      </c>
      <c r="AN179">
        <f t="shared" ca="1" si="46"/>
        <v>1.2685700360501033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1.622607605233032</v>
      </c>
      <c r="AT179">
        <f t="shared" ca="1" si="48"/>
        <v>1.1632595091661229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2.8630983325577102E-4</v>
      </c>
      <c r="AA180">
        <f t="shared" ca="1" si="36"/>
        <v>2.9625579769082723E-4</v>
      </c>
      <c r="AB180">
        <f t="shared" ca="1" si="37"/>
        <v>2.4763339454701434E-4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3.4467697162874344E-2</v>
      </c>
      <c r="AH180">
        <f t="shared" ca="1" si="45"/>
        <v>3.4350875996592381E-2</v>
      </c>
      <c r="AI180">
        <f t="shared" ca="1" si="40"/>
        <v>4.3609117151523796E-2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0.99661070579418365</v>
      </c>
      <c r="AN180">
        <f t="shared" ca="1" si="46"/>
        <v>1.2652170217654055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1.6231277389711036</v>
      </c>
      <c r="AT180">
        <f t="shared" ca="1" si="48"/>
        <v>1.1601848458521531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2.8913314061623714E-4</v>
      </c>
      <c r="AA181">
        <f t="shared" ca="1" si="36"/>
        <v>2.2513007437324802E-4</v>
      </c>
      <c r="AB181">
        <f t="shared" ca="1" si="37"/>
        <v>2.2027134016166706E-4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3.4756830303490582E-2</v>
      </c>
      <c r="AH181">
        <f t="shared" ca="1" si="45"/>
        <v>3.4576006070965629E-2</v>
      </c>
      <c r="AI181">
        <f t="shared" ca="1" si="40"/>
        <v>4.382938849168546E-2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0.9947974475535879</v>
      </c>
      <c r="AN181">
        <f t="shared" ca="1" si="46"/>
        <v>1.2610295043873356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1.6201745800986194</v>
      </c>
      <c r="AT181">
        <f t="shared" ca="1" si="48"/>
        <v>1.1563449558410306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2.7740262260338925E-4</v>
      </c>
      <c r="AA182">
        <f t="shared" ca="1" si="36"/>
        <v>2.962136359139088E-4</v>
      </c>
      <c r="AB182">
        <f t="shared" ca="1" si="37"/>
        <v>2.4798373567226157E-4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3.5034232926093971E-2</v>
      </c>
      <c r="AH182">
        <f t="shared" ca="1" si="45"/>
        <v>3.4872219706879537E-2</v>
      </c>
      <c r="AI182">
        <f t="shared" ca="1" si="40"/>
        <v>4.407737222735772E-2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0.99537557395487419</v>
      </c>
      <c r="AN182">
        <f t="shared" ca="1" si="46"/>
        <v>1.2581229427897163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1.6211161443353908</v>
      </c>
      <c r="AT182">
        <f t="shared" ca="1" si="48"/>
        <v>1.1536796828790936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2.7567194376314913E-4</v>
      </c>
      <c r="AA183">
        <f t="shared" ca="1" si="36"/>
        <v>3.1990766705021842E-4</v>
      </c>
      <c r="AB183">
        <f t="shared" ca="1" si="37"/>
        <v>3.5849424311043955E-4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3.530990486985712E-2</v>
      </c>
      <c r="AH183">
        <f t="shared" ca="1" si="45"/>
        <v>3.5192127373929759E-2</v>
      </c>
      <c r="AI183">
        <f t="shared" ca="1" si="40"/>
        <v>4.4435866470468162E-2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0.99666446294994404</v>
      </c>
      <c r="AN183">
        <f t="shared" ca="1" si="46"/>
        <v>1.2584533046533799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1.623215290439471</v>
      </c>
      <c r="AT183">
        <f t="shared" ca="1" si="48"/>
        <v>1.1539826197043785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2.7029827810955332E-4</v>
      </c>
      <c r="AA184">
        <f t="shared" ca="1" si="36"/>
        <v>3.0805253226328863E-4</v>
      </c>
      <c r="AB184">
        <f t="shared" ca="1" si="37"/>
        <v>2.7597067423675166E-4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3.5580203147966671E-2</v>
      </c>
      <c r="AH184">
        <f t="shared" ca="1" si="45"/>
        <v>3.5500179906193044E-2</v>
      </c>
      <c r="AI184">
        <f t="shared" ca="1" si="40"/>
        <v>4.4711837144704912E-2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0.99775090542791911</v>
      </c>
      <c r="AN184">
        <f t="shared" ca="1" si="46"/>
        <v>1.2566492933939331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1.6249847224880587</v>
      </c>
      <c r="AT184">
        <f t="shared" ca="1" si="48"/>
        <v>1.1523283687032051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2.840431012017295E-4</v>
      </c>
      <c r="AA185">
        <f t="shared" ca="1" si="36"/>
        <v>2.3694085976732842E-4</v>
      </c>
      <c r="AB185">
        <f t="shared" ca="1" si="37"/>
        <v>3.8668789007491864E-4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3.5864246249168404E-2</v>
      </c>
      <c r="AH185">
        <f t="shared" ca="1" si="45"/>
        <v>3.5737120765960376E-2</v>
      </c>
      <c r="AI185">
        <f t="shared" ca="1" si="40"/>
        <v>4.5098525034779832E-2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0.99645536999927953</v>
      </c>
      <c r="AN185">
        <f t="shared" ca="1" si="46"/>
        <v>1.2574786800608013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1.6228747516851973</v>
      </c>
      <c r="AT185">
        <f t="shared" ca="1" si="48"/>
        <v>1.1530889037147478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3.2057593010409181E-4</v>
      </c>
      <c r="AA186">
        <f t="shared" ca="1" si="36"/>
        <v>2.1322117667043716E-4</v>
      </c>
      <c r="AB186">
        <f t="shared" ca="1" si="37"/>
        <v>5.8063217818022891E-4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3.6184822179272498E-2</v>
      </c>
      <c r="AH186">
        <f t="shared" ca="1" si="45"/>
        <v>3.595034194263081E-2</v>
      </c>
      <c r="AI186">
        <f t="shared" ca="1" si="40"/>
        <v>4.5679157212960064E-2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0.99351992845287485</v>
      </c>
      <c r="AN186">
        <f t="shared" ca="1" si="46"/>
        <v>1.2623844601653491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1.6180939515468917</v>
      </c>
      <c r="AT186">
        <f t="shared" ca="1" si="48"/>
        <v>1.1575874297671698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2.9061938570198233E-4</v>
      </c>
      <c r="AA187">
        <f t="shared" ca="1" si="36"/>
        <v>2.9613050992859878E-4</v>
      </c>
      <c r="AB187">
        <f t="shared" ca="1" si="37"/>
        <v>2.7669800880135377E-4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3.6475441564974481E-2</v>
      </c>
      <c r="AH187">
        <f t="shared" ca="1" si="45"/>
        <v>3.6246472452559408E-2</v>
      </c>
      <c r="AI187">
        <f t="shared" ca="1" si="40"/>
        <v>4.5955855221761419E-2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0.99372265001899418</v>
      </c>
      <c r="AN187">
        <f t="shared" ca="1" si="46"/>
        <v>1.259912238208255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1.618424113560347</v>
      </c>
      <c r="AT187">
        <f t="shared" ca="1" si="48"/>
        <v>1.1553204396770418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2.8707049828006456E-4</v>
      </c>
      <c r="AA188">
        <f t="shared" ca="1" si="36"/>
        <v>3.3166724107678501E-4</v>
      </c>
      <c r="AB188">
        <f t="shared" ca="1" si="37"/>
        <v>4.154114502627376E-4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3.6762512063254545E-2</v>
      </c>
      <c r="AH188">
        <f t="shared" ca="1" si="45"/>
        <v>3.6578139693636193E-2</v>
      </c>
      <c r="AI188">
        <f t="shared" ca="1" si="40"/>
        <v>4.6371266672024153E-2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0.99498477227831672</v>
      </c>
      <c r="AN188">
        <f t="shared" ca="1" si="46"/>
        <v>1.261373722019772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1.6204796660816765</v>
      </c>
      <c r="AT188">
        <f t="shared" ca="1" si="48"/>
        <v>1.1566605981964193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3.0631601594337791E-4</v>
      </c>
      <c r="AA189">
        <f t="shared" ca="1" si="36"/>
        <v>4.264727707843586E-4</v>
      </c>
      <c r="AB189">
        <f t="shared" ca="1" si="37"/>
        <v>4.1577626859302502E-4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3.7068828079197924E-2</v>
      </c>
      <c r="AH189">
        <f t="shared" ca="1" si="45"/>
        <v>3.700461246442055E-2</v>
      </c>
      <c r="AI189">
        <f t="shared" ca="1" si="40"/>
        <v>4.6787042940617175E-2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0.99826766536454359</v>
      </c>
      <c r="AN189">
        <f t="shared" ca="1" si="46"/>
        <v>1.262166768279164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1.6258263423729822</v>
      </c>
      <c r="AT189">
        <f t="shared" ca="1" si="48"/>
        <v>1.1573878096047217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2.8726662101277321E-4</v>
      </c>
      <c r="AA190">
        <f t="shared" ca="1" si="36"/>
        <v>2.4875518810812817E-4</v>
      </c>
      <c r="AB190">
        <f t="shared" ca="1" si="37"/>
        <v>3.8838852033306947E-4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3.7356094700210694E-2</v>
      </c>
      <c r="AH190">
        <f t="shared" ca="1" si="45"/>
        <v>3.7253367652528679E-2</v>
      </c>
      <c r="AI190">
        <f t="shared" ca="1" si="40"/>
        <v>4.7175431460950247E-2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0.99725005923380328</v>
      </c>
      <c r="AN190">
        <f t="shared" ca="1" si="46"/>
        <v>1.262857690011268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1.624169020483353</v>
      </c>
      <c r="AT190">
        <f t="shared" ca="1" si="48"/>
        <v>1.1580213743682897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2.9101213038095261E-4</v>
      </c>
      <c r="AA191">
        <f t="shared" ca="1" si="36"/>
        <v>3.7907558024053312E-4</v>
      </c>
      <c r="AB191">
        <f t="shared" ca="1" si="37"/>
        <v>4.9983470251457689E-4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3.7647106830591644E-2</v>
      </c>
      <c r="AH191">
        <f t="shared" ca="1" si="45"/>
        <v>3.7632443232769215E-2</v>
      </c>
      <c r="AI191">
        <f t="shared" ca="1" si="40"/>
        <v>4.7675266163464826E-2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0.999610498679529</v>
      </c>
      <c r="AN191">
        <f t="shared" ca="1" si="46"/>
        <v>1.2663726426043556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1.6280133447699017</v>
      </c>
      <c r="AT191">
        <f t="shared" ca="1" si="48"/>
        <v>1.1612445326583185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2.765047294659526E-4</v>
      </c>
      <c r="AA192">
        <f t="shared" ca="1" si="36"/>
        <v>2.724447847520157E-4</v>
      </c>
      <c r="AB192">
        <f t="shared" ca="1" si="37"/>
        <v>3.0569084302049625E-4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3.7923611560057593E-2</v>
      </c>
      <c r="AH192">
        <f t="shared" ca="1" si="45"/>
        <v>3.7904888017521232E-2</v>
      </c>
      <c r="AI192">
        <f t="shared" ca="1" si="40"/>
        <v>4.7980957006485324E-2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0.9995062827150123</v>
      </c>
      <c r="AN192">
        <f t="shared" ca="1" si="46"/>
        <v>1.2652000965282657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1.6278436136784462</v>
      </c>
      <c r="AT192">
        <f t="shared" ca="1" si="48"/>
        <v>1.1601693256660472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3.3868831784734802E-4</v>
      </c>
      <c r="AA193">
        <f t="shared" ca="1" si="36"/>
        <v>3.3167317972520439E-4</v>
      </c>
      <c r="AB193">
        <f t="shared" ca="1" si="37"/>
        <v>1.946606032277743E-4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3.8262299877904943E-2</v>
      </c>
      <c r="AH193">
        <f t="shared" ca="1" si="45"/>
        <v>3.8236561197246437E-2</v>
      </c>
      <c r="AI193">
        <f t="shared" ca="1" si="40"/>
        <v>4.8175617609713096E-2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0.9993273096300892</v>
      </c>
      <c r="AN193">
        <f t="shared" ca="1" si="46"/>
        <v>1.2590883915353119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1.6275521295743933</v>
      </c>
      <c r="AT193">
        <f t="shared" ca="1" si="48"/>
        <v>1.1545649847560191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2.9953640293825794E-4</v>
      </c>
      <c r="AA194">
        <f t="shared" ca="1" si="36"/>
        <v>3.0797584941815977E-4</v>
      </c>
      <c r="AB194">
        <f t="shared" ca="1" si="37"/>
        <v>4.4534126993241657E-4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3.8561836280843198E-2</v>
      </c>
      <c r="AH194">
        <f t="shared" ca="1" si="45"/>
        <v>3.85445370466646E-2</v>
      </c>
      <c r="AI194">
        <f t="shared" ca="1" si="40"/>
        <v>4.8620958879645515E-2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0.99955138977167457</v>
      </c>
      <c r="AN194">
        <f t="shared" ca="1" si="46"/>
        <v>1.2608569396317753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1.6279170771827676</v>
      </c>
      <c r="AT194">
        <f t="shared" ca="1" si="48"/>
        <v>1.1561867165738651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3.316238059321091E-4</v>
      </c>
      <c r="AA195">
        <f t="shared" ca="1" si="36"/>
        <v>2.9612085655477511E-4</v>
      </c>
      <c r="AB195">
        <f t="shared" ca="1" si="37"/>
        <v>4.4574445615805255E-4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3.8893460086775307E-2</v>
      </c>
      <c r="AH195">
        <f t="shared" ca="1" si="45"/>
        <v>3.8840657903219375E-2</v>
      </c>
      <c r="AI195">
        <f t="shared" ca="1" si="40"/>
        <v>4.9066703335803569E-2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0.99864238914619252</v>
      </c>
      <c r="AN195">
        <f t="shared" ca="1" si="46"/>
        <v>1.2615669376376057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1.6264366354000492</v>
      </c>
      <c r="AT195">
        <f t="shared" ca="1" si="48"/>
        <v>1.1568377739915092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2.7689899297099214E-4</v>
      </c>
      <c r="AA196">
        <f t="shared" ca="1" si="36"/>
        <v>2.1318157650791555E-4</v>
      </c>
      <c r="AB196">
        <f t="shared" ca="1" si="37"/>
        <v>3.9035905427680295E-4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3.9170359079746302E-2</v>
      </c>
      <c r="AH196">
        <f t="shared" ca="1" si="45"/>
        <v>3.9053839479727293E-2</v>
      </c>
      <c r="AI196">
        <f t="shared" ca="1" si="40"/>
        <v>4.9457062390080374E-2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0.99702531192573984</v>
      </c>
      <c r="AN196">
        <f t="shared" ca="1" si="46"/>
        <v>1.2626144756393869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1.6238029862958252</v>
      </c>
      <c r="AT196">
        <f t="shared" ca="1" si="48"/>
        <v>1.1577983504730245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3.0442094685713227E-4</v>
      </c>
      <c r="AA197">
        <f t="shared" ca="1" si="36"/>
        <v>2.250009379365757E-4</v>
      </c>
      <c r="AB197">
        <f t="shared" ca="1" si="37"/>
        <v>4.4652867843301156E-4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3.9474780026603436E-2</v>
      </c>
      <c r="AH197">
        <f t="shared" ca="1" si="45"/>
        <v>3.9278840417663871E-2</v>
      </c>
      <c r="AI197">
        <f t="shared" ca="1" si="40"/>
        <v>4.9903591068513387E-2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0.99503633436823424</v>
      </c>
      <c r="AN197">
        <f t="shared" ca="1" si="46"/>
        <v>1.2641892123244667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1.6205636425610961</v>
      </c>
      <c r="AT197">
        <f t="shared" ca="1" si="48"/>
        <v>1.1592423601621193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2.9080581447446193E-4</v>
      </c>
      <c r="AA198">
        <f t="shared" ca="1" si="36"/>
        <v>3.4342821082042205E-4</v>
      </c>
      <c r="AB198">
        <f t="shared" ca="1" si="37"/>
        <v>2.2341956630800706E-4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3.9765585841077901E-2</v>
      </c>
      <c r="AH198">
        <f t="shared" ca="1" si="45"/>
        <v>3.9622268628484295E-2</v>
      </c>
      <c r="AI198">
        <f t="shared" ca="1" si="40"/>
        <v>5.0127010634821396E-2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0.99639594866862091</v>
      </c>
      <c r="AN198">
        <f t="shared" ca="1" si="46"/>
        <v>1.2605626089642601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1.6227779752713802</v>
      </c>
      <c r="AT198">
        <f t="shared" ca="1" si="48"/>
        <v>1.1559168198097163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3.2842205455555884E-4</v>
      </c>
      <c r="AA199">
        <f t="shared" ca="1" si="36"/>
        <v>2.486689834902858E-4</v>
      </c>
      <c r="AB199">
        <f t="shared" ca="1" si="37"/>
        <v>3.9131786134175787E-4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4.0094007895633457E-2</v>
      </c>
      <c r="AH199">
        <f t="shared" ca="1" si="45"/>
        <v>3.9870937611974577E-2</v>
      </c>
      <c r="AI199">
        <f t="shared" ca="1" si="40"/>
        <v>5.0518328496163153E-2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0.99443631865790161</v>
      </c>
      <c r="AN199">
        <f t="shared" ca="1" si="46"/>
        <v>1.2599969708108174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1.6195864283513779</v>
      </c>
      <c r="AT199">
        <f t="shared" ca="1" si="48"/>
        <v>1.1553981381902227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2.9009649106915989E-4</v>
      </c>
      <c r="AA200">
        <f t="shared" ca="1" si="36"/>
        <v>2.0127700353018125E-4</v>
      </c>
      <c r="AB200">
        <f t="shared" ca="1" si="37"/>
        <v>2.2376570205976575E-4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4.0384104386702618E-2</v>
      </c>
      <c r="AH200">
        <f t="shared" ca="1" si="45"/>
        <v>4.007221461550476E-2</v>
      </c>
      <c r="AI200">
        <f t="shared" ca="1" si="40"/>
        <v>5.0742094198222919E-2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0.99227691746704783</v>
      </c>
      <c r="AN200">
        <f t="shared" ca="1" si="46"/>
        <v>1.2564868026373988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1.616069524557284</v>
      </c>
      <c r="AT200">
        <f t="shared" ca="1" si="48"/>
        <v>1.1521793671405649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3.1308667653926316E-4</v>
      </c>
      <c r="AA201">
        <f t="shared" ca="1" si="36"/>
        <v>2.7230036499468937E-4</v>
      </c>
      <c r="AB201">
        <f t="shared" ca="1" si="37"/>
        <v>4.1992983969745977E-4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4.0697191063241885E-2</v>
      </c>
      <c r="AH201">
        <f t="shared" ca="1" si="45"/>
        <v>4.034451498049945E-2</v>
      </c>
      <c r="AI201">
        <f t="shared" ca="1" si="40"/>
        <v>5.1162024037920376E-2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0.99133414190197089</v>
      </c>
      <c r="AN201">
        <f t="shared" ca="1" si="46"/>
        <v>1.2571389499195789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1.6145340752967015</v>
      </c>
      <c r="AT201">
        <f t="shared" ca="1" si="48"/>
        <v>1.1527773763208344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3.5625582508736446E-4</v>
      </c>
      <c r="AA202">
        <f t="shared" ca="1" si="36"/>
        <v>3.6702888066121023E-4</v>
      </c>
      <c r="AB202">
        <f t="shared" ca="1" si="37"/>
        <v>3.9226908528788363E-4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4.1053446888329251E-2</v>
      </c>
      <c r="AH202">
        <f t="shared" ca="1" si="45"/>
        <v>4.0711543861160659E-2</v>
      </c>
      <c r="AI202">
        <f t="shared" ca="1" si="40"/>
        <v>5.1554293123208257E-2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0.99167175832765975</v>
      </c>
      <c r="AN202">
        <f t="shared" ca="1" si="46"/>
        <v>1.2557847642718694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1.615083933513638</v>
      </c>
      <c r="AT202">
        <f t="shared" ca="1" si="48"/>
        <v>1.1515356085925195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3.2523795615372849E-4</v>
      </c>
      <c r="AA203">
        <f t="shared" ca="1" si="36"/>
        <v>2.8413870048079394E-4</v>
      </c>
      <c r="AB203">
        <f t="shared" ca="1" si="37"/>
        <v>5.0482976232241595E-4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4.1378684844482982E-2</v>
      </c>
      <c r="AH203">
        <f t="shared" ca="1" si="45"/>
        <v>4.0995682561641454E-2</v>
      </c>
      <c r="AI203">
        <f t="shared" ca="1" si="40"/>
        <v>5.2059122885530676E-2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0.99074397158147975</v>
      </c>
      <c r="AN203">
        <f t="shared" ca="1" si="46"/>
        <v>1.2581144877172605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1.6135728957585553</v>
      </c>
      <c r="AT203">
        <f t="shared" ca="1" si="48"/>
        <v>1.153671929705713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3.6294834645860116E-4</v>
      </c>
      <c r="AA204">
        <f t="shared" ca="1" si="36"/>
        <v>3.3149678732047159E-4</v>
      </c>
      <c r="AB204">
        <f t="shared" ca="1" si="37"/>
        <v>4.2106181140034717E-4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4.1741633190941582E-2</v>
      </c>
      <c r="AH204">
        <f t="shared" ca="1" si="45"/>
        <v>4.1327179348961927E-2</v>
      </c>
      <c r="AI204">
        <f t="shared" ca="1" si="40"/>
        <v>5.2480184696931026E-2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0.99007097206561634</v>
      </c>
      <c r="AN204">
        <f t="shared" ca="1" si="46"/>
        <v>1.2572623705657937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1.6124768166414425</v>
      </c>
      <c r="AT204">
        <f t="shared" ca="1" si="48"/>
        <v>1.1528905511840717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2.961420553194973E-4</v>
      </c>
      <c r="AA205">
        <f t="shared" ca="1" si="36"/>
        <v>3.1965527432501628E-4</v>
      </c>
      <c r="AB205">
        <f t="shared" ca="1" si="37"/>
        <v>5.9009893060462098E-4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4.203777524626108E-2</v>
      </c>
      <c r="AH205">
        <f t="shared" ca="1" si="45"/>
        <v>4.1646834623286944E-2</v>
      </c>
      <c r="AI205">
        <f t="shared" ca="1" si="40"/>
        <v>5.3070283627535644E-2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0.99070025421935459</v>
      </c>
      <c r="AN205">
        <f t="shared" ca="1" si="46"/>
        <v>1.262442727205356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1.6135016955770527</v>
      </c>
      <c r="AT205">
        <f t="shared" ca="1" si="48"/>
        <v>1.1576408597603376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3.3752905675973936E-4</v>
      </c>
      <c r="AA206">
        <f t="shared" ref="AA206:AA254" ca="1" si="52">T206*EXP(-AA$1*(ROW()-ROW(T$14)-$B$2))</f>
        <v>3.433394709087655E-4</v>
      </c>
      <c r="AB206">
        <f t="shared" ref="AB206:AB254" ca="1" si="53">U206*EXP(-AB$1*(ROW()-ROW(U$14)-$B$2))</f>
        <v>3.3746964571251337E-4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4.2375304303020819E-2</v>
      </c>
      <c r="AH206">
        <f t="shared" ca="1" si="45"/>
        <v>4.1990174094195712E-2</v>
      </c>
      <c r="AI206">
        <f t="shared" ca="1" si="45"/>
        <v>5.3407753273248156E-2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0.99091144676930021</v>
      </c>
      <c r="AN206">
        <f t="shared" ca="1" si="46"/>
        <v>1.2603509084285411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1.6138456538388775</v>
      </c>
      <c r="AT206">
        <f t="shared" ref="AT206:AT242" ca="1" si="56">AN206/(OFFSET(AN$14,$B$1+$B$2,0))</f>
        <v>1.1557226936248999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3.2205464079677773E-4</v>
      </c>
      <c r="AA207">
        <f t="shared" ca="1" si="52"/>
        <v>4.1441336067242691E-4</v>
      </c>
      <c r="AB207">
        <f t="shared" ca="1" si="53"/>
        <v>4.2220862418221924E-4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4.2697358943817598E-2</v>
      </c>
      <c r="AH207">
        <f t="shared" ca="1" si="60"/>
        <v>4.2404587454868137E-2</v>
      </c>
      <c r="AI207">
        <f t="shared" ca="1" si="60"/>
        <v>5.3829961897430376E-2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0.99314310073991463</v>
      </c>
      <c r="AN207">
        <f t="shared" ca="1" si="61"/>
        <v>1.2607328235046429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1.6174802319569228</v>
      </c>
      <c r="AT207">
        <f t="shared" ca="1" si="56"/>
        <v>1.1560729039651603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3.350271472150501E-4</v>
      </c>
      <c r="AA208">
        <f t="shared" ca="1" si="52"/>
        <v>3.4337719467145963E-4</v>
      </c>
      <c r="AB208">
        <f t="shared" ca="1" si="53"/>
        <v>4.2258058274441352E-4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4.3032386091032646E-2</v>
      </c>
      <c r="AH208">
        <f t="shared" ca="1" si="60"/>
        <v>4.2747964649539595E-2</v>
      </c>
      <c r="AI208">
        <f t="shared" ca="1" si="60"/>
        <v>5.425254248017479E-2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0.99339052589620824</v>
      </c>
      <c r="AN208">
        <f t="shared" ca="1" si="61"/>
        <v>1.2607374911864409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1.6178832003699295</v>
      </c>
      <c r="AT208">
        <f t="shared" ca="1" si="56"/>
        <v>1.1560771841586719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3.6914125931556286E-4</v>
      </c>
      <c r="AA209">
        <f t="shared" ca="1" si="52"/>
        <v>3.5522857588202725E-4</v>
      </c>
      <c r="AB209">
        <f t="shared" ca="1" si="53"/>
        <v>4.2295293532412673E-4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4.3401527350348211E-2</v>
      </c>
      <c r="AH209">
        <f t="shared" ca="1" si="60"/>
        <v>4.3103193225421624E-2</v>
      </c>
      <c r="AI209">
        <f t="shared" ca="1" si="60"/>
        <v>5.4675495415498918E-2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0.99312618372808958</v>
      </c>
      <c r="AN209">
        <f t="shared" ca="1" si="61"/>
        <v>1.2597597078587663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1.6174526801044351</v>
      </c>
      <c r="AT209">
        <f t="shared" ca="1" si="56"/>
        <v>1.1551805716568009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3.2977930304770698E-4</v>
      </c>
      <c r="AA210">
        <f t="shared" ca="1" si="52"/>
        <v>4.5001458380792788E-4</v>
      </c>
      <c r="AB210">
        <f t="shared" ca="1" si="53"/>
        <v>3.95093530654894E-4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4.3731306653395918E-2</v>
      </c>
      <c r="AH210">
        <f t="shared" ca="1" si="60"/>
        <v>4.3553207809229555E-2</v>
      </c>
      <c r="AI210">
        <f t="shared" ca="1" si="60"/>
        <v>5.5070588946153812E-2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0.99592742916240917</v>
      </c>
      <c r="AN210">
        <f t="shared" ca="1" si="61"/>
        <v>1.259294385659006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1.6220149220527462</v>
      </c>
      <c r="AT210">
        <f t="shared" ca="1" si="56"/>
        <v>1.1547538782474385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3.3357970260981877E-4</v>
      </c>
      <c r="AA211">
        <f t="shared" ca="1" si="52"/>
        <v>3.7898068190936806E-4</v>
      </c>
      <c r="AB211">
        <f t="shared" ca="1" si="53"/>
        <v>4.5194541372667329E-4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4.4064886356005736E-2</v>
      </c>
      <c r="AH211">
        <f t="shared" ca="1" si="60"/>
        <v>4.3932188491138925E-2</v>
      </c>
      <c r="AI211">
        <f t="shared" ca="1" si="60"/>
        <v>5.5522534359880485E-2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0.9969885803450228</v>
      </c>
      <c r="AN211">
        <f t="shared" ca="1" si="61"/>
        <v>1.2600176455989691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1.6237431634911819</v>
      </c>
      <c r="AT211">
        <f t="shared" ca="1" si="56"/>
        <v>1.1554170966578154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3.64053627431165E-4</v>
      </c>
      <c r="AA212">
        <f t="shared" ca="1" si="52"/>
        <v>3.9085043571863867E-4</v>
      </c>
      <c r="AB212">
        <f t="shared" ca="1" si="53"/>
        <v>5.3721515099614025E-4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4.4428939983436902E-2</v>
      </c>
      <c r="AH212">
        <f t="shared" ca="1" si="60"/>
        <v>4.4323038926857565E-2</v>
      </c>
      <c r="AI212">
        <f t="shared" ca="1" si="60"/>
        <v>5.6059749510876625E-2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0.99761639470536956</v>
      </c>
      <c r="AN212">
        <f t="shared" ca="1" si="61"/>
        <v>1.2617845380010346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1.6247656519084532</v>
      </c>
      <c r="AT212">
        <f t="shared" ca="1" si="56"/>
        <v>1.1570373102289759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3.614421336226898E-4</v>
      </c>
      <c r="AA213">
        <f t="shared" ca="1" si="52"/>
        <v>4.6198010699310856E-4</v>
      </c>
      <c r="AB213">
        <f t="shared" ca="1" si="53"/>
        <v>5.3774577900993561E-4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4.4790382117059595E-2</v>
      </c>
      <c r="AH213">
        <f t="shared" ca="1" si="60"/>
        <v>4.4785019033850675E-2</v>
      </c>
      <c r="AI213">
        <f t="shared" ca="1" si="60"/>
        <v>5.6597495289886557E-2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0.99988026261542262</v>
      </c>
      <c r="AN213">
        <f t="shared" ca="1" si="61"/>
        <v>1.2636082260242631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1.6284526951850409</v>
      </c>
      <c r="AT213">
        <f t="shared" ca="1" si="56"/>
        <v>1.1587096045245109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3.3581808520767218E-4</v>
      </c>
      <c r="AA214">
        <f t="shared" ca="1" si="52"/>
        <v>2.4873845033510664E-4</v>
      </c>
      <c r="AB214">
        <f t="shared" ca="1" si="53"/>
        <v>2.2657699472825935E-4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4.5126200202267264E-2</v>
      </c>
      <c r="AH214">
        <f t="shared" ca="1" si="60"/>
        <v>4.5033757484185782E-2</v>
      </c>
      <c r="AI214">
        <f t="shared" ca="1" si="60"/>
        <v>5.6824072284614814E-2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0.99795146239508026</v>
      </c>
      <c r="AN214">
        <f t="shared" ca="1" si="61"/>
        <v>1.2592257276241889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1.6253113591323878</v>
      </c>
      <c r="AT214">
        <f t="shared" ca="1" si="56"/>
        <v>1.1546909198694129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3.2950082160808727E-4</v>
      </c>
      <c r="AA215">
        <f t="shared" ca="1" si="52"/>
        <v>2.8426020294300842E-4</v>
      </c>
      <c r="AB215">
        <f t="shared" ca="1" si="53"/>
        <v>3.6849288361321926E-4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4.5455701023875354E-2</v>
      </c>
      <c r="AH215">
        <f t="shared" ca="1" si="60"/>
        <v>4.5318017687128793E-2</v>
      </c>
      <c r="AI215">
        <f t="shared" ca="1" si="60"/>
        <v>5.7192565168228036E-2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0.99697104359529631</v>
      </c>
      <c r="AN215">
        <f t="shared" ca="1" si="61"/>
        <v>1.2582044469666844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1.6237146023039832</v>
      </c>
      <c r="AT215">
        <f t="shared" ca="1" si="56"/>
        <v>1.1537544209749027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3.4804510162825622E-4</v>
      </c>
      <c r="AA216">
        <f t="shared" ca="1" si="52"/>
        <v>4.5013755331456157E-4</v>
      </c>
      <c r="AB216">
        <f t="shared" ca="1" si="53"/>
        <v>3.68798445312913E-4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4.5803746125503614E-2</v>
      </c>
      <c r="AH216">
        <f t="shared" ca="1" si="60"/>
        <v>4.5768155240443358E-2</v>
      </c>
      <c r="AI216">
        <f t="shared" ca="1" si="60"/>
        <v>5.7561363613540951E-2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0.99922296999545113</v>
      </c>
      <c r="AN216">
        <f t="shared" ca="1" si="61"/>
        <v>1.2566955431073501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1.6273821970678783</v>
      </c>
      <c r="AT216">
        <f t="shared" ca="1" si="56"/>
        <v>1.1523707789899056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3.7766836028643686E-4</v>
      </c>
      <c r="AA217">
        <f t="shared" ca="1" si="52"/>
        <v>4.9761042994901389E-4</v>
      </c>
      <c r="AB217">
        <f t="shared" ca="1" si="53"/>
        <v>3.9750747410255519E-4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4.6181414485790051E-2</v>
      </c>
      <c r="AH217">
        <f t="shared" ca="1" si="60"/>
        <v>4.6265765670392374E-2</v>
      </c>
      <c r="AI217">
        <f t="shared" ca="1" si="60"/>
        <v>5.7958871087643506E-2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1.0018265179952051</v>
      </c>
      <c r="AN217">
        <f t="shared" ca="1" si="61"/>
        <v>1.2550258958715386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1.63162245954306</v>
      </c>
      <c r="AT217">
        <f t="shared" ca="1" si="56"/>
        <v>1.1508397377633148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3.3818846846182083E-4</v>
      </c>
      <c r="AA218">
        <f t="shared" ca="1" si="52"/>
        <v>3.4359478079741453E-4</v>
      </c>
      <c r="AB218">
        <f t="shared" ca="1" si="53"/>
        <v>4.8313923827805906E-4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4.6519602954251872E-2</v>
      </c>
      <c r="AH218">
        <f t="shared" ca="1" si="60"/>
        <v>4.6609360451189789E-2</v>
      </c>
      <c r="AI218">
        <f t="shared" ca="1" si="60"/>
        <v>5.8442010325921563E-2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1.0019294553529656</v>
      </c>
      <c r="AN218">
        <f t="shared" ca="1" si="61"/>
        <v>1.256287814481013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1.6317901082345563</v>
      </c>
      <c r="AT218">
        <f t="shared" ca="1" si="56"/>
        <v>1.1519968980150541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3.5952783505437504E-4</v>
      </c>
      <c r="AA219">
        <f t="shared" ca="1" si="52"/>
        <v>3.4360145655864345E-4</v>
      </c>
      <c r="AB219">
        <f t="shared" ca="1" si="53"/>
        <v>6.2590708682174498E-4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4.687913078930625E-2</v>
      </c>
      <c r="AH219">
        <f t="shared" ca="1" si="60"/>
        <v>4.6952961907748433E-2</v>
      </c>
      <c r="AI219">
        <f t="shared" ca="1" si="60"/>
        <v>5.9067917412743309E-2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1.0015749250721822</v>
      </c>
      <c r="AN219">
        <f t="shared" ca="1" si="61"/>
        <v>1.2600045354556251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1.6312127033063337</v>
      </c>
      <c r="AT219">
        <f t="shared" ca="1" si="56"/>
        <v>1.1554050748549365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3.375317930304825E-4</v>
      </c>
      <c r="AA220">
        <f t="shared" ca="1" si="52"/>
        <v>4.2658527460460224E-4</v>
      </c>
      <c r="AB220">
        <f t="shared" ca="1" si="53"/>
        <v>4.8410819024427603E-4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4.7216662582336734E-2</v>
      </c>
      <c r="AH220">
        <f t="shared" ca="1" si="60"/>
        <v>4.7379547182353036E-2</v>
      </c>
      <c r="AI220">
        <f t="shared" ca="1" si="60"/>
        <v>5.9552025602987585E-2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1.0034497270901404</v>
      </c>
      <c r="AN220">
        <f t="shared" ca="1" si="61"/>
        <v>1.2612502101168281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1.6342660953105888</v>
      </c>
      <c r="AT220">
        <f t="shared" ca="1" si="56"/>
        <v>1.1565473396521435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3.4688950735881259E-4</v>
      </c>
      <c r="AA221">
        <f t="shared" ca="1" si="52"/>
        <v>3.910637030663897E-4</v>
      </c>
      <c r="AB221">
        <f t="shared" ca="1" si="53"/>
        <v>5.7011767562718319E-4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4.7563552089695545E-2</v>
      </c>
      <c r="AH221">
        <f t="shared" ca="1" si="60"/>
        <v>4.7770610885419423E-2</v>
      </c>
      <c r="AI221">
        <f t="shared" ca="1" si="60"/>
        <v>6.0122143278614766E-2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1.0043533080820668</v>
      </c>
      <c r="AN221">
        <f t="shared" ca="1" si="61"/>
        <v>1.2640381266150218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1.6357377104195536</v>
      </c>
      <c r="AT221">
        <f t="shared" ca="1" si="56"/>
        <v>1.1591038168549181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3.3686940760497804E-4</v>
      </c>
      <c r="AA222">
        <f t="shared" ca="1" si="52"/>
        <v>3.3181408255841019E-4</v>
      </c>
      <c r="AB222">
        <f t="shared" ca="1" si="53"/>
        <v>5.1360005958152083E-4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4.7900421497300526E-2</v>
      </c>
      <c r="AH222">
        <f t="shared" ca="1" si="60"/>
        <v>4.8102424967977835E-2</v>
      </c>
      <c r="AI222">
        <f t="shared" ca="1" si="60"/>
        <v>6.0635743338196289E-2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1.0042171543456813</v>
      </c>
      <c r="AN222">
        <f t="shared" ca="1" si="61"/>
        <v>1.2658707677888279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1.6355159639492347</v>
      </c>
      <c r="AT222">
        <f t="shared" ca="1" si="56"/>
        <v>1.1607843210539273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3.1021434418075823E-4</v>
      </c>
      <c r="AA223">
        <f t="shared" ca="1" si="52"/>
        <v>4.3852112507850103E-4</v>
      </c>
      <c r="AB223">
        <f t="shared" ca="1" si="53"/>
        <v>5.1409480677709401E-4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4.8210635841481282E-2</v>
      </c>
      <c r="AH223">
        <f t="shared" ca="1" si="60"/>
        <v>4.8540946093056335E-2</v>
      </c>
      <c r="AI223">
        <f t="shared" ca="1" si="60"/>
        <v>6.1149838144973385E-2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1.0068513979500524</v>
      </c>
      <c r="AN223">
        <f t="shared" ca="1" si="61"/>
        <v>1.268388957698811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1.6398062187504359</v>
      </c>
      <c r="AT223">
        <f t="shared" ca="1" si="56"/>
        <v>1.1630934630606191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2.9461878957118227E-4</v>
      </c>
      <c r="AA224">
        <f t="shared" ca="1" si="52"/>
        <v>3.3185637309025791E-4</v>
      </c>
      <c r="AB224">
        <f t="shared" ca="1" si="53"/>
        <v>3.1441324558893681E-4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4.8505254631052465E-2</v>
      </c>
      <c r="AH224">
        <f t="shared" ca="1" si="60"/>
        <v>4.8872802466146593E-2</v>
      </c>
      <c r="AI224">
        <f t="shared" ca="1" si="60"/>
        <v>6.1464251390562323E-2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1.0075774849114765</v>
      </c>
      <c r="AN224">
        <f t="shared" ca="1" si="61"/>
        <v>1.2671668638394007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1.640988758613936</v>
      </c>
      <c r="AT224">
        <f t="shared" ca="1" si="56"/>
        <v>1.1619728215014988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2.9009791726551475E-4</v>
      </c>
      <c r="AA225">
        <f t="shared" ca="1" si="52"/>
        <v>1.7775274976774777E-4</v>
      </c>
      <c r="AB225">
        <f t="shared" ca="1" si="53"/>
        <v>3.7188792273487917E-4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4.8795352548317981E-2</v>
      </c>
      <c r="AH225">
        <f t="shared" ca="1" si="60"/>
        <v>4.9050555215914345E-2</v>
      </c>
      <c r="AI225">
        <f t="shared" ca="1" si="60"/>
        <v>6.1836139313297199E-2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1.0052300609436864</v>
      </c>
      <c r="AN225">
        <f t="shared" ca="1" si="61"/>
        <v>1.2672546888982104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1.6371656319556593</v>
      </c>
      <c r="AT225">
        <f t="shared" ca="1" si="56"/>
        <v>1.16205335575022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2.8464825703912873E-4</v>
      </c>
      <c r="AA226">
        <f t="shared" ca="1" si="52"/>
        <v>3.4366231482459923E-4</v>
      </c>
      <c r="AB226">
        <f t="shared" ca="1" si="53"/>
        <v>2.5764733367777444E-4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4.9080000805357113E-2</v>
      </c>
      <c r="AH226">
        <f t="shared" ca="1" si="60"/>
        <v>4.9394217530738943E-2</v>
      </c>
      <c r="AI226">
        <f t="shared" ca="1" si="60"/>
        <v>6.2093786646974972E-2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1.0064021336639328</v>
      </c>
      <c r="AN226">
        <f t="shared" ca="1" si="61"/>
        <v>1.2651545563992206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1.6390745255018182</v>
      </c>
      <c r="AT226">
        <f t="shared" ca="1" si="56"/>
        <v>1.1601275660574684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3.0971074184125345E-4</v>
      </c>
      <c r="AA227">
        <f t="shared" ca="1" si="52"/>
        <v>2.9625188874892388E-4</v>
      </c>
      <c r="AB227">
        <f t="shared" ca="1" si="53"/>
        <v>3.1514714902754529E-4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4.9389711547198366E-2</v>
      </c>
      <c r="AH227">
        <f t="shared" ca="1" si="60"/>
        <v>4.9690469419487869E-2</v>
      </c>
      <c r="AI227">
        <f t="shared" ca="1" si="60"/>
        <v>6.2408933796002514E-2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1.0060894842846386</v>
      </c>
      <c r="AN227">
        <f t="shared" ca="1" si="61"/>
        <v>1.2636019090000672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1.6385653298076981</v>
      </c>
      <c r="AT227">
        <f t="shared" ca="1" si="56"/>
        <v>1.1587038119090014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2.9779392788631826E-4</v>
      </c>
      <c r="AA228">
        <f t="shared" ca="1" si="52"/>
        <v>2.0142524323044986E-4</v>
      </c>
      <c r="AB228">
        <f t="shared" ca="1" si="53"/>
        <v>3.1539221798550303E-4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4.9687505475084687E-2</v>
      </c>
      <c r="AH228">
        <f t="shared" ca="1" si="60"/>
        <v>4.9891894662718317E-2</v>
      </c>
      <c r="AI228">
        <f t="shared" ca="1" si="60"/>
        <v>6.2724326013988016E-2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1.004113492631183</v>
      </c>
      <c r="AN228">
        <f t="shared" ca="1" si="61"/>
        <v>1.2623762335068425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1.6353471355357998</v>
      </c>
      <c r="AT228">
        <f t="shared" ca="1" si="56"/>
        <v>1.157579886045921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2.6273122493284274E-4</v>
      </c>
      <c r="AA229">
        <f t="shared" ca="1" si="52"/>
        <v>3.6732163157974184E-4</v>
      </c>
      <c r="AB229">
        <f t="shared" ca="1" si="53"/>
        <v>5.1659399470207286E-4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4.9950236700017532E-2</v>
      </c>
      <c r="AH229">
        <f t="shared" ca="1" si="60"/>
        <v>5.0259216294298061E-2</v>
      </c>
      <c r="AI229">
        <f t="shared" ca="1" si="60"/>
        <v>6.3240920008690082E-2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1.0061857483506262</v>
      </c>
      <c r="AN229">
        <f t="shared" ca="1" si="61"/>
        <v>1.2660784850428524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1.6387221100578622</v>
      </c>
      <c r="AT229">
        <f t="shared" ca="1" si="56"/>
        <v>1.1609747946297608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2.942845430364188E-4</v>
      </c>
      <c r="AA230">
        <f t="shared" ca="1" si="52"/>
        <v>3.9104749140361154E-4</v>
      </c>
      <c r="AB230">
        <f t="shared" ca="1" si="53"/>
        <v>5.4583411064212191E-4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5.0244521243053952E-2</v>
      </c>
      <c r="AH230">
        <f t="shared" ca="1" si="60"/>
        <v>5.0650263785701671E-2</v>
      </c>
      <c r="AI230">
        <f t="shared" ca="1" si="60"/>
        <v>6.3786754119332198E-2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1.0080753589169449</v>
      </c>
      <c r="AN230">
        <f t="shared" ca="1" si="61"/>
        <v>1.269526558144892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1.6417996199704217</v>
      </c>
      <c r="AT230">
        <f t="shared" ca="1" si="56"/>
        <v>1.1641366254394625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3.0086627192278112E-4</v>
      </c>
      <c r="AA231">
        <f t="shared" ca="1" si="52"/>
        <v>2.4882873058205263E-4</v>
      </c>
      <c r="AB231">
        <f t="shared" ca="1" si="53"/>
        <v>3.1625507515275179E-4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5.0545387514976732E-2</v>
      </c>
      <c r="AH231">
        <f t="shared" ca="1" si="60"/>
        <v>5.0899092516283724E-2</v>
      </c>
      <c r="AI231">
        <f t="shared" ca="1" si="60"/>
        <v>6.4103009194484944E-2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1.0069977700972652</v>
      </c>
      <c r="AN231">
        <f t="shared" ca="1" si="61"/>
        <v>1.268226683898527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1.6400446074120996</v>
      </c>
      <c r="AT231">
        <f t="shared" ca="1" si="56"/>
        <v>1.1629446604435743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2.9541210108483147E-4</v>
      </c>
      <c r="AA232">
        <f t="shared" ca="1" si="52"/>
        <v>3.4362786747491443E-4</v>
      </c>
      <c r="AB232">
        <f t="shared" ca="1" si="53"/>
        <v>4.6042667053277476E-4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5.0840799616061562E-2</v>
      </c>
      <c r="AH232">
        <f t="shared" ca="1" si="60"/>
        <v>5.1242720383758641E-2</v>
      </c>
      <c r="AI232">
        <f t="shared" ca="1" si="60"/>
        <v>6.4563435865017713E-2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1.0079054769148459</v>
      </c>
      <c r="AN232">
        <f t="shared" ca="1" si="61"/>
        <v>1.269913855655034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1.6415229420375481</v>
      </c>
      <c r="AT232">
        <f t="shared" ca="1" si="56"/>
        <v>1.1644917713902148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2.8346622832175046E-4</v>
      </c>
      <c r="AA233">
        <f t="shared" ca="1" si="52"/>
        <v>2.9622237402491337E-4</v>
      </c>
      <c r="AB233">
        <f t="shared" ca="1" si="53"/>
        <v>3.7440776278833027E-4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5.1124265844383315E-2</v>
      </c>
      <c r="AH233">
        <f t="shared" ca="1" si="60"/>
        <v>5.1538942757783555E-2</v>
      </c>
      <c r="AI233">
        <f t="shared" ca="1" si="60"/>
        <v>6.4937843627806038E-2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1.0081111563472123</v>
      </c>
      <c r="AN233">
        <f t="shared" ca="1" si="61"/>
        <v>1.2701961105020021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1.6418579213730788</v>
      </c>
      <c r="AT233">
        <f t="shared" ca="1" si="56"/>
        <v>1.1647505948098238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3.2156449289466506E-4</v>
      </c>
      <c r="AA234">
        <f t="shared" ca="1" si="52"/>
        <v>1.6585692846456611E-4</v>
      </c>
      <c r="AB234">
        <f t="shared" ca="1" si="53"/>
        <v>3.4588538396230139E-4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5.1445830337277981E-2</v>
      </c>
      <c r="AH234">
        <f t="shared" ca="1" si="60"/>
        <v>5.1704799686248124E-2</v>
      </c>
      <c r="AI234">
        <f t="shared" ca="1" si="60"/>
        <v>6.5283729011768335E-2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1.0050338258178038</v>
      </c>
      <c r="AN234">
        <f t="shared" ca="1" si="61"/>
        <v>1.2689799850399794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1.6368460340682107</v>
      </c>
      <c r="AT234">
        <f t="shared" ca="1" si="56"/>
        <v>1.1636354261807098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2.8829915762491198E-4</v>
      </c>
      <c r="AA235">
        <f t="shared" ca="1" si="52"/>
        <v>2.8431444736560233E-4</v>
      </c>
      <c r="AB235">
        <f t="shared" ca="1" si="53"/>
        <v>3.4616386222037043E-4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5.1734129494902893E-2</v>
      </c>
      <c r="AH235">
        <f t="shared" ca="1" si="60"/>
        <v>5.1989114133613727E-2</v>
      </c>
      <c r="AI235">
        <f t="shared" ca="1" si="60"/>
        <v>6.562989287398871E-2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1.0049287509271023</v>
      </c>
      <c r="AN235">
        <f t="shared" ca="1" si="61"/>
        <v>1.2685995398928072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1.6366749040885955</v>
      </c>
      <c r="AT235">
        <f t="shared" ca="1" si="56"/>
        <v>1.1632865637430141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2.8746745625453732E-4</v>
      </c>
      <c r="AA236">
        <f t="shared" ca="1" si="52"/>
        <v>4.1466529703364479E-4</v>
      </c>
      <c r="AB236">
        <f t="shared" ca="1" si="53"/>
        <v>4.3308792988563206E-4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5.2021596951157434E-2</v>
      </c>
      <c r="AH236">
        <f t="shared" ca="1" si="60"/>
        <v>5.2403779430647369E-2</v>
      </c>
      <c r="AI236">
        <f t="shared" ca="1" si="60"/>
        <v>6.6062980803874335E-2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1.007346611828329</v>
      </c>
      <c r="AN236">
        <f t="shared" ca="1" si="61"/>
        <v>1.2699145100428235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1.640612747696875</v>
      </c>
      <c r="AT236">
        <f t="shared" ca="1" si="56"/>
        <v>1.1644923714539064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2.7828403482277699E-4</v>
      </c>
      <c r="AA237">
        <f t="shared" ca="1" si="52"/>
        <v>1.895345145484634E-4</v>
      </c>
      <c r="AB237">
        <f t="shared" ca="1" si="53"/>
        <v>4.9129387029168102E-4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5.2299880985980214E-2</v>
      </c>
      <c r="AH237">
        <f t="shared" ca="1" si="60"/>
        <v>5.2593313945195834E-2</v>
      </c>
      <c r="AI237">
        <f t="shared" ca="1" si="60"/>
        <v>6.6554274674166011E-2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1.0056105856014144</v>
      </c>
      <c r="AN237">
        <f t="shared" ca="1" si="61"/>
        <v>1.2725511687494453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1.6377853725662408</v>
      </c>
      <c r="AT237">
        <f t="shared" ca="1" si="56"/>
        <v>1.1669101475527754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2.8765558346771929E-4</v>
      </c>
      <c r="AA238">
        <f t="shared" ca="1" si="52"/>
        <v>2.9613926967006141E-4</v>
      </c>
      <c r="AB238">
        <f t="shared" ca="1" si="53"/>
        <v>3.1814359522477816E-4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5.258753656944793E-2</v>
      </c>
      <c r="AH238">
        <f t="shared" ca="1" si="60"/>
        <v>5.2889453214865892E-2</v>
      </c>
      <c r="AI238">
        <f t="shared" ca="1" si="60"/>
        <v>6.687241826939079E-2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1.0057412205460365</v>
      </c>
      <c r="AN238">
        <f t="shared" ca="1" si="61"/>
        <v>1.2716400621101165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1.6379981308690188</v>
      </c>
      <c r="AT238">
        <f t="shared" ca="1" si="56"/>
        <v>1.1660746765642256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2.7660924441162932E-4</v>
      </c>
      <c r="AA239">
        <f t="shared" ca="1" si="52"/>
        <v>3.1982937588574055E-4</v>
      </c>
      <c r="AB239">
        <f t="shared" ca="1" si="53"/>
        <v>5.211015501918342E-4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5.2864145813859557E-2</v>
      </c>
      <c r="AH239">
        <f t="shared" ca="1" si="60"/>
        <v>5.3209282590751632E-2</v>
      </c>
      <c r="AI239">
        <f t="shared" ca="1" si="60"/>
        <v>6.7393519819582623E-2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1.0065287497145483</v>
      </c>
      <c r="AN239">
        <f t="shared" ca="1" si="61"/>
        <v>1.2748436351716073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1.6392807384420949</v>
      </c>
      <c r="AT239">
        <f t="shared" ca="1" si="56"/>
        <v>1.1690123045399665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2.5812291650594748E-4</v>
      </c>
      <c r="AA240">
        <f t="shared" ca="1" si="52"/>
        <v>2.6058456460073125E-4</v>
      </c>
      <c r="AB240">
        <f t="shared" ca="1" si="53"/>
        <v>2.897186299576794E-4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5.3122268730365504E-2</v>
      </c>
      <c r="AH240">
        <f t="shared" ca="1" si="60"/>
        <v>5.346986715535236E-2</v>
      </c>
      <c r="AI240">
        <f t="shared" ca="1" si="60"/>
        <v>6.7683238449540301E-2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1.0065433655846134</v>
      </c>
      <c r="AN240">
        <f t="shared" ca="1" si="61"/>
        <v>1.2741029339895553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1.6393045425453359</v>
      </c>
      <c r="AT240">
        <f t="shared" ca="1" si="56"/>
        <v>1.1683330927747611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3.0465407792169363E-4</v>
      </c>
      <c r="AA241">
        <f t="shared" ca="1" si="52"/>
        <v>1.8948933394580242E-4</v>
      </c>
      <c r="AB241">
        <f t="shared" ca="1" si="53"/>
        <v>3.1893877443178243E-4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5.3426922808287196E-2</v>
      </c>
      <c r="AH241">
        <f t="shared" ca="1" si="60"/>
        <v>5.3659356489298163E-2</v>
      </c>
      <c r="AI241">
        <f t="shared" ca="1" si="60"/>
        <v>6.8002177223972088E-2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1.0043504972548207</v>
      </c>
      <c r="AN241">
        <f t="shared" ca="1" si="61"/>
        <v>1.2728072973243385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1.6357331325722095</v>
      </c>
      <c r="AT241">
        <f t="shared" ca="1" si="56"/>
        <v>1.1671450135766028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2.8152514666138787E-4</v>
      </c>
      <c r="AA242">
        <f t="shared" ca="1" si="52"/>
        <v>2.0130657204346045E-4</v>
      </c>
      <c r="AB242">
        <f t="shared" ca="1" si="53"/>
        <v>4.3530195361311759E-4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5.3708447954948585E-2</v>
      </c>
      <c r="AH242">
        <f t="shared" ca="1" si="60"/>
        <v>5.3860663061341622E-2</v>
      </c>
      <c r="AI242">
        <f t="shared" ca="1" si="60"/>
        <v>6.8437479177585206E-2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1.0028340998891034</v>
      </c>
      <c r="AN242">
        <f t="shared" ca="1" si="61"/>
        <v>1.2742404925756101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1.6332634554823604</v>
      </c>
      <c r="AT242">
        <f t="shared" ca="1" si="56"/>
        <v>1.1684592319146967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2.676717215921075E-4</v>
      </c>
      <c r="AA243">
        <f t="shared" ca="1" si="52"/>
        <v>3.0787588884303362E-4</v>
      </c>
      <c r="AB243">
        <f t="shared" ca="1" si="53"/>
        <v>3.7757588794299789E-4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5.3976119676540694E-2</v>
      </c>
      <c r="AH243">
        <f t="shared" ca="1" si="60"/>
        <v>5.4168538950184655E-2</v>
      </c>
      <c r="AI243">
        <f t="shared" ca="1" si="60"/>
        <v>6.8815055065528208E-2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1.0035648963800485</v>
      </c>
      <c r="AN243">
        <f t="shared" ca="1" si="61"/>
        <v>1.274916675706069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1.6344536655103075</v>
      </c>
      <c r="AT243">
        <f t="shared" ca="1" si="67"/>
        <v>1.1690792816037885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2.6217554502826375E-4</v>
      </c>
      <c r="AA244">
        <f t="shared" ca="1" si="52"/>
        <v>2.9602625547328886E-4</v>
      </c>
      <c r="AB244">
        <f t="shared" ca="1" si="53"/>
        <v>2.0344676311415409E-4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5.4238295221568956E-2</v>
      </c>
      <c r="AH244">
        <f t="shared" ca="1" si="60"/>
        <v>5.4464565205657942E-2</v>
      </c>
      <c r="AI244">
        <f t="shared" ca="1" si="60"/>
        <v>6.9018501828642359E-2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1.0041717753694994</v>
      </c>
      <c r="AN244">
        <f t="shared" ca="1" si="61"/>
        <v>1.2725049994048441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1.6354420575838118</v>
      </c>
      <c r="AT244">
        <f t="shared" ca="1" si="67"/>
        <v>1.1668678109630617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2.3341967865969198E-4</v>
      </c>
      <c r="AA245">
        <f t="shared" ca="1" si="52"/>
        <v>2.7232975205782018E-4</v>
      </c>
      <c r="AB245">
        <f t="shared" ca="1" si="53"/>
        <v>3.4904706486464914E-4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5.4471714900228646E-2</v>
      </c>
      <c r="AH245">
        <f t="shared" ca="1" si="60"/>
        <v>5.4736894957715762E-2</v>
      </c>
      <c r="AI245">
        <f t="shared" ca="1" si="60"/>
        <v>6.9367548893507006E-2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1.0048682156963999</v>
      </c>
      <c r="AN245">
        <f t="shared" ca="1" si="61"/>
        <v>1.2734599786432617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1.6365763135240281</v>
      </c>
      <c r="AT245">
        <f t="shared" ca="1" si="67"/>
        <v>1.1677435124604774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2.1115466540516005E-4</v>
      </c>
      <c r="AA246">
        <f t="shared" ca="1" si="52"/>
        <v>1.6573845337887873E-4</v>
      </c>
      <c r="AB246">
        <f t="shared" ca="1" si="53"/>
        <v>4.6582125414561086E-4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5.4682869565633806E-2</v>
      </c>
      <c r="AH246">
        <f t="shared" ca="1" si="60"/>
        <v>5.4902633411094644E-2</v>
      </c>
      <c r="AI246">
        <f t="shared" ca="1" si="60"/>
        <v>6.9833370147652618E-2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1.0040188791701405</v>
      </c>
      <c r="AN246">
        <f t="shared" ca="1" si="61"/>
        <v>1.2770611839203909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1.6351930435395918</v>
      </c>
      <c r="AT246">
        <f t="shared" ca="1" si="67"/>
        <v>1.1710457631553806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2.1493122106958055E-4</v>
      </c>
      <c r="AA247">
        <f t="shared" ca="1" si="52"/>
        <v>2.4858832311041895E-4</v>
      </c>
      <c r="AB247">
        <f t="shared" ca="1" si="53"/>
        <v>3.2050179418182214E-4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5.4897800786703387E-2</v>
      </c>
      <c r="AH247">
        <f t="shared" ca="1" si="60"/>
        <v>5.5151221734205065E-2</v>
      </c>
      <c r="AI247">
        <f t="shared" ca="1" si="60"/>
        <v>7.0153871941834436E-2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1.0046162313220215</v>
      </c>
      <c r="AN247">
        <f t="shared" ca="1" si="61"/>
        <v>1.2778994957267245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1.6361659197509499</v>
      </c>
      <c r="AT247">
        <f t="shared" ca="1" si="67"/>
        <v>1.1718144823846317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2.177796562307332E-4</v>
      </c>
      <c r="AA248">
        <f t="shared" ca="1" si="52"/>
        <v>1.8937399821587281E-4</v>
      </c>
      <c r="AB248">
        <f t="shared" ca="1" si="53"/>
        <v>8.745898419213659E-5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5.5115580442934117E-2</v>
      </c>
      <c r="AH248">
        <f t="shared" ca="1" si="60"/>
        <v>5.5340595732420936E-2</v>
      </c>
      <c r="AI248">
        <f t="shared" ca="1" si="60"/>
        <v>7.0241330926026579E-2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1.0040826076343294</v>
      </c>
      <c r="AN248">
        <f t="shared" ca="1" si="61"/>
        <v>1.2744369262109732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1.6352968347565491</v>
      </c>
      <c r="AT248">
        <f t="shared" ca="1" si="67"/>
        <v>1.1686393585831207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1.4893806303939704E-4</v>
      </c>
      <c r="AA249">
        <f t="shared" ca="1" si="52"/>
        <v>2.248584902076091E-4</v>
      </c>
      <c r="AB249">
        <f t="shared" ca="1" si="53"/>
        <v>2.3338705091760219E-4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5.5264518505973512E-2</v>
      </c>
      <c r="AH249">
        <f t="shared" ca="1" si="60"/>
        <v>5.5565454222628548E-2</v>
      </c>
      <c r="AI249">
        <f t="shared" ca="1" si="60"/>
        <v>7.0474717976944184E-2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1.0054453693760583</v>
      </c>
      <c r="AN249">
        <f t="shared" ca="1" si="61"/>
        <v>1.2752254046930058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1.6375162935399525</v>
      </c>
      <c r="AT249">
        <f t="shared" ca="1" si="67"/>
        <v>1.1693623814087688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1.5921006503456266E-4</v>
      </c>
      <c r="AA250">
        <f t="shared" ca="1" si="52"/>
        <v>1.8932791256648349E-4</v>
      </c>
      <c r="AB250">
        <f t="shared" ca="1" si="53"/>
        <v>8.7569612919366778E-5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5.5423728571008073E-2</v>
      </c>
      <c r="AH250">
        <f t="shared" ca="1" si="60"/>
        <v>5.5754782135195032E-2</v>
      </c>
      <c r="AI250">
        <f t="shared" ca="1" si="60"/>
        <v>7.0562287589863548E-2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1.0059731377285961</v>
      </c>
      <c r="AN250">
        <f t="shared" ca="1" si="61"/>
        <v>1.2731421975600248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1.6383758422561912</v>
      </c>
      <c r="AT250">
        <f t="shared" ca="1" si="67"/>
        <v>1.1674521120202939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9.6843298756695172E-5</v>
      </c>
      <c r="AA251">
        <f t="shared" ca="1" si="52"/>
        <v>1.0647262400742493E-4</v>
      </c>
      <c r="AB251">
        <f t="shared" ca="1" si="53"/>
        <v>8.7619110560744251E-5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5.5520571869764765E-2</v>
      </c>
      <c r="AH251">
        <f t="shared" ca="1" si="60"/>
        <v>5.5861254759202457E-2</v>
      </c>
      <c r="AI251">
        <f t="shared" ca="1" si="60"/>
        <v>7.0649906700424286E-2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1.0061361559862323</v>
      </c>
      <c r="AN251">
        <f t="shared" ca="1" si="61"/>
        <v>1.2724996216924525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1.6386413415673964</v>
      </c>
      <c r="AT251">
        <f t="shared" ca="1" si="67"/>
        <v>1.16686287968225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1.0151414682942303E-4</v>
      </c>
      <c r="AA252">
        <f t="shared" ca="1" si="52"/>
        <v>7.0962860407429294E-5</v>
      </c>
      <c r="AB252">
        <f t="shared" ca="1" si="53"/>
        <v>5.8444191071447785E-5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5.5622086016594185E-2</v>
      </c>
      <c r="AH252">
        <f t="shared" ca="1" si="60"/>
        <v>5.5932217619609884E-2</v>
      </c>
      <c r="AI252">
        <f t="shared" ca="1" si="60"/>
        <v>7.0708350891495728E-2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1.00557569169418</v>
      </c>
      <c r="AN252">
        <f t="shared" ca="1" si="61"/>
        <v>1.2712279591671685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1.637728542684298</v>
      </c>
      <c r="AT252">
        <f t="shared" ca="1" si="67"/>
        <v>1.1656967844072956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4.936479237841633E-5</v>
      </c>
      <c r="AA253">
        <f t="shared" ca="1" si="52"/>
        <v>2.3646803397315339E-5</v>
      </c>
      <c r="AB253">
        <f t="shared" ca="1" si="53"/>
        <v>5.8475658888278558E-5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5.5671450808972602E-2</v>
      </c>
      <c r="AH253">
        <f t="shared" ca="1" si="60"/>
        <v>5.59558644230072E-2</v>
      </c>
      <c r="AI253">
        <f t="shared" ca="1" si="60"/>
        <v>7.0766826550384007E-2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1.0051087875365512</v>
      </c>
      <c r="AN253">
        <f t="shared" ca="1" si="61"/>
        <v>1.2711511110642455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1.6369681202994266</v>
      </c>
      <c r="AT253">
        <f t="shared" ca="1" si="67"/>
        <v>1.1656263158608644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4.6572930769226969E-6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5.5676108102049524E-2</v>
      </c>
      <c r="AH254">
        <f t="shared" ca="1" si="60"/>
        <v>5.59558644230072E-2</v>
      </c>
      <c r="AI254">
        <f t="shared" ca="1" si="60"/>
        <v>7.0766826550384007E-2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1.0050247104277639</v>
      </c>
      <c r="AN254">
        <f t="shared" ca="1" si="61"/>
        <v>1.2710447795789621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1.6368311883091402</v>
      </c>
      <c r="AT254">
        <f t="shared" ca="1" si="67"/>
        <v>1.1655288114993672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7F46-0596-4645-845C-5FD0AA8F249B}">
  <dimension ref="A1:AX255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8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10">
        <v>352887</v>
      </c>
      <c r="C14" s="10">
        <v>0</v>
      </c>
      <c r="D14" s="10">
        <v>0</v>
      </c>
      <c r="E14" s="10">
        <v>0</v>
      </c>
      <c r="F14" s="10">
        <v>0</v>
      </c>
      <c r="G14" s="10">
        <v>247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10">
        <v>352640</v>
      </c>
      <c r="C15" s="10">
        <v>0</v>
      </c>
      <c r="D15" s="10">
        <v>0</v>
      </c>
      <c r="E15" s="10">
        <v>0</v>
      </c>
      <c r="F15" s="10">
        <v>0</v>
      </c>
      <c r="G15" s="10">
        <v>248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10">
        <v>352392</v>
      </c>
      <c r="C16" s="10">
        <v>0</v>
      </c>
      <c r="D16" s="10">
        <v>0</v>
      </c>
      <c r="E16" s="10">
        <v>0</v>
      </c>
      <c r="F16" s="10">
        <v>0</v>
      </c>
      <c r="G16" s="10">
        <v>273</v>
      </c>
      <c r="H16" s="10">
        <v>0</v>
      </c>
      <c r="I16" s="10">
        <v>0</v>
      </c>
      <c r="J16" s="10">
        <v>0</v>
      </c>
      <c r="K16" s="10">
        <v>0</v>
      </c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10">
        <v>352119</v>
      </c>
      <c r="C17" s="10">
        <v>0</v>
      </c>
      <c r="D17" s="10">
        <v>0</v>
      </c>
      <c r="E17" s="10">
        <v>0</v>
      </c>
      <c r="F17" s="10">
        <v>0</v>
      </c>
      <c r="G17" s="10">
        <v>276</v>
      </c>
      <c r="H17" s="10">
        <v>0</v>
      </c>
      <c r="I17" s="10">
        <v>0</v>
      </c>
      <c r="J17" s="10">
        <v>0</v>
      </c>
      <c r="K17" s="10">
        <v>0</v>
      </c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10">
        <v>351843</v>
      </c>
      <c r="C18" s="10">
        <v>0</v>
      </c>
      <c r="D18" s="10">
        <v>0</v>
      </c>
      <c r="E18" s="10">
        <v>0</v>
      </c>
      <c r="F18" s="10">
        <v>0</v>
      </c>
      <c r="G18" s="10">
        <v>341</v>
      </c>
      <c r="H18" s="10">
        <v>0</v>
      </c>
      <c r="I18" s="10">
        <v>0</v>
      </c>
      <c r="J18" s="10">
        <v>0</v>
      </c>
      <c r="K18" s="10">
        <v>0</v>
      </c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10">
        <v>351502</v>
      </c>
      <c r="C19" s="10">
        <v>0</v>
      </c>
      <c r="D19" s="10">
        <v>0</v>
      </c>
      <c r="E19" s="10">
        <v>0</v>
      </c>
      <c r="F19" s="10">
        <v>0</v>
      </c>
      <c r="G19" s="10">
        <v>355</v>
      </c>
      <c r="H19" s="10">
        <v>0</v>
      </c>
      <c r="I19" s="10">
        <v>0</v>
      </c>
      <c r="J19" s="10">
        <v>0</v>
      </c>
      <c r="K19" s="10">
        <v>0</v>
      </c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10">
        <v>351147</v>
      </c>
      <c r="C20" s="10">
        <v>0</v>
      </c>
      <c r="D20" s="10">
        <v>0</v>
      </c>
      <c r="E20" s="10">
        <v>0</v>
      </c>
      <c r="F20" s="10">
        <v>0</v>
      </c>
      <c r="G20" s="10">
        <v>348</v>
      </c>
      <c r="H20" s="10">
        <v>0</v>
      </c>
      <c r="I20" s="10">
        <v>0</v>
      </c>
      <c r="J20" s="10">
        <v>0</v>
      </c>
      <c r="K20" s="10">
        <v>0</v>
      </c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10">
        <v>350799</v>
      </c>
      <c r="C21" s="10">
        <v>0</v>
      </c>
      <c r="D21" s="10">
        <v>0</v>
      </c>
      <c r="E21" s="10">
        <v>0</v>
      </c>
      <c r="F21" s="10">
        <v>0</v>
      </c>
      <c r="G21" s="10">
        <v>374</v>
      </c>
      <c r="H21" s="10">
        <v>0</v>
      </c>
      <c r="I21" s="10">
        <v>0</v>
      </c>
      <c r="J21" s="10">
        <v>0</v>
      </c>
      <c r="K21" s="10">
        <v>0</v>
      </c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10">
        <v>350425</v>
      </c>
      <c r="C22" s="10">
        <v>0</v>
      </c>
      <c r="D22" s="10">
        <v>0</v>
      </c>
      <c r="E22" s="10">
        <v>0</v>
      </c>
      <c r="F22" s="10">
        <v>0</v>
      </c>
      <c r="G22" s="10">
        <v>392</v>
      </c>
      <c r="H22" s="10">
        <v>0</v>
      </c>
      <c r="I22" s="10">
        <v>0</v>
      </c>
      <c r="J22" s="10">
        <v>0</v>
      </c>
      <c r="K22" s="10">
        <v>0</v>
      </c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10">
        <v>350033</v>
      </c>
      <c r="C23" s="10">
        <v>0</v>
      </c>
      <c r="D23" s="10">
        <v>0</v>
      </c>
      <c r="E23" s="10">
        <v>0</v>
      </c>
      <c r="F23" s="10">
        <v>0</v>
      </c>
      <c r="G23" s="10">
        <v>390</v>
      </c>
      <c r="H23" s="10">
        <v>0</v>
      </c>
      <c r="I23" s="10">
        <v>0</v>
      </c>
      <c r="J23" s="10">
        <v>0</v>
      </c>
      <c r="K23" s="10">
        <v>0</v>
      </c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10">
        <v>349643</v>
      </c>
      <c r="C24" s="10">
        <v>0</v>
      </c>
      <c r="D24" s="10">
        <v>0</v>
      </c>
      <c r="E24" s="10">
        <v>0</v>
      </c>
      <c r="F24" s="10">
        <v>0</v>
      </c>
      <c r="G24" s="10">
        <v>380</v>
      </c>
      <c r="H24" s="10">
        <v>0</v>
      </c>
      <c r="I24" s="10">
        <v>0</v>
      </c>
      <c r="J24" s="10">
        <v>0</v>
      </c>
      <c r="K24" s="10">
        <v>0</v>
      </c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10">
        <v>349263</v>
      </c>
      <c r="C25" s="10">
        <v>0</v>
      </c>
      <c r="D25" s="10">
        <v>0</v>
      </c>
      <c r="E25" s="10">
        <v>0</v>
      </c>
      <c r="F25" s="10">
        <v>0</v>
      </c>
      <c r="G25" s="10">
        <v>366</v>
      </c>
      <c r="H25" s="10">
        <v>0</v>
      </c>
      <c r="I25" s="10">
        <v>0</v>
      </c>
      <c r="J25" s="10">
        <v>0</v>
      </c>
      <c r="K25" s="10">
        <v>0</v>
      </c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10">
        <v>348897</v>
      </c>
      <c r="C26" s="10">
        <v>0</v>
      </c>
      <c r="D26" s="10">
        <v>0</v>
      </c>
      <c r="E26" s="10">
        <v>0</v>
      </c>
      <c r="F26" s="10">
        <v>0</v>
      </c>
      <c r="G26" s="10">
        <v>344</v>
      </c>
      <c r="H26" s="10">
        <v>0</v>
      </c>
      <c r="I26" s="10">
        <v>0</v>
      </c>
      <c r="J26" s="10">
        <v>0</v>
      </c>
      <c r="K26" s="10">
        <v>0</v>
      </c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10">
        <v>348553</v>
      </c>
      <c r="C27" s="10">
        <v>0</v>
      </c>
      <c r="D27" s="10">
        <v>0</v>
      </c>
      <c r="E27" s="10">
        <v>0</v>
      </c>
      <c r="F27" s="10">
        <v>0</v>
      </c>
      <c r="G27" s="10">
        <v>409</v>
      </c>
      <c r="H27" s="10">
        <v>0</v>
      </c>
      <c r="I27" s="10">
        <v>0</v>
      </c>
      <c r="J27" s="10">
        <v>0</v>
      </c>
      <c r="K27" s="10">
        <v>0</v>
      </c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10">
        <v>348144</v>
      </c>
      <c r="C28" s="10">
        <v>0</v>
      </c>
      <c r="D28" s="10">
        <v>0</v>
      </c>
      <c r="E28" s="10">
        <v>0</v>
      </c>
      <c r="F28" s="10">
        <v>0</v>
      </c>
      <c r="G28" s="10">
        <v>364</v>
      </c>
      <c r="H28" s="10">
        <v>0</v>
      </c>
      <c r="I28" s="10">
        <v>0</v>
      </c>
      <c r="J28" s="10">
        <v>0</v>
      </c>
      <c r="K28" s="10">
        <v>0</v>
      </c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10">
        <v>347780</v>
      </c>
      <c r="C29" s="10">
        <v>0</v>
      </c>
      <c r="D29" s="10">
        <v>0</v>
      </c>
      <c r="E29" s="10">
        <v>0</v>
      </c>
      <c r="F29" s="10">
        <v>0</v>
      </c>
      <c r="G29" s="10">
        <v>372</v>
      </c>
      <c r="H29" s="10">
        <v>0</v>
      </c>
      <c r="I29" s="10">
        <v>0</v>
      </c>
      <c r="J29" s="10">
        <v>0</v>
      </c>
      <c r="K29" s="10">
        <v>0</v>
      </c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10">
        <v>347408</v>
      </c>
      <c r="C30" s="10">
        <v>0</v>
      </c>
      <c r="D30" s="10">
        <v>0</v>
      </c>
      <c r="E30" s="10">
        <v>0</v>
      </c>
      <c r="F30" s="10">
        <v>0</v>
      </c>
      <c r="G30" s="10">
        <v>368</v>
      </c>
      <c r="H30" s="10">
        <v>0</v>
      </c>
      <c r="I30" s="10">
        <v>0</v>
      </c>
      <c r="J30" s="10">
        <v>0</v>
      </c>
      <c r="K30" s="10">
        <v>0</v>
      </c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10">
        <v>347040</v>
      </c>
      <c r="C31" s="10">
        <v>0</v>
      </c>
      <c r="D31" s="10">
        <v>0</v>
      </c>
      <c r="E31" s="10">
        <v>0</v>
      </c>
      <c r="F31" s="10">
        <v>0</v>
      </c>
      <c r="G31" s="10">
        <v>378</v>
      </c>
      <c r="H31" s="10">
        <v>0</v>
      </c>
      <c r="I31" s="10">
        <v>0</v>
      </c>
      <c r="J31" s="10">
        <v>0</v>
      </c>
      <c r="K31" s="10">
        <v>0</v>
      </c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10">
        <v>346662</v>
      </c>
      <c r="C32" s="10">
        <v>0</v>
      </c>
      <c r="D32" s="10">
        <v>0</v>
      </c>
      <c r="E32" s="10">
        <v>0</v>
      </c>
      <c r="F32" s="10">
        <v>0</v>
      </c>
      <c r="G32" s="10">
        <v>354</v>
      </c>
      <c r="H32" s="10">
        <v>0</v>
      </c>
      <c r="I32" s="10">
        <v>0</v>
      </c>
      <c r="J32" s="10">
        <v>0</v>
      </c>
      <c r="K32" s="10">
        <v>0</v>
      </c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10">
        <v>346308</v>
      </c>
      <c r="C33" s="10">
        <v>0</v>
      </c>
      <c r="D33" s="10">
        <v>0</v>
      </c>
      <c r="E33" s="10">
        <v>0</v>
      </c>
      <c r="F33" s="10">
        <v>0</v>
      </c>
      <c r="G33" s="10">
        <v>317</v>
      </c>
      <c r="H33" s="10">
        <v>0</v>
      </c>
      <c r="I33" s="10">
        <v>0</v>
      </c>
      <c r="J33" s="10">
        <v>0</v>
      </c>
      <c r="K33" s="10">
        <v>0</v>
      </c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10">
        <v>345991</v>
      </c>
      <c r="C34" s="10">
        <v>0</v>
      </c>
      <c r="D34" s="10">
        <v>0</v>
      </c>
      <c r="E34" s="10">
        <v>0</v>
      </c>
      <c r="F34" s="10">
        <v>0</v>
      </c>
      <c r="G34" s="10">
        <v>378</v>
      </c>
      <c r="H34" s="10">
        <v>0</v>
      </c>
      <c r="I34" s="10">
        <v>0</v>
      </c>
      <c r="J34" s="10">
        <v>0</v>
      </c>
      <c r="K34" s="10">
        <v>0</v>
      </c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10">
        <v>345613</v>
      </c>
      <c r="C35" s="10">
        <v>0</v>
      </c>
      <c r="D35" s="10">
        <v>0</v>
      </c>
      <c r="E35" s="10">
        <v>0</v>
      </c>
      <c r="F35" s="10">
        <v>0</v>
      </c>
      <c r="G35" s="10">
        <v>386</v>
      </c>
      <c r="H35" s="10">
        <v>0</v>
      </c>
      <c r="I35" s="10">
        <v>0</v>
      </c>
      <c r="J35" s="10">
        <v>0</v>
      </c>
      <c r="K35" s="10">
        <v>0</v>
      </c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10">
        <v>345227</v>
      </c>
      <c r="C36" s="10">
        <v>0</v>
      </c>
      <c r="D36" s="10">
        <v>0</v>
      </c>
      <c r="E36" s="10">
        <v>0</v>
      </c>
      <c r="F36" s="10">
        <v>0</v>
      </c>
      <c r="G36" s="10">
        <v>385</v>
      </c>
      <c r="H36" s="10">
        <v>0</v>
      </c>
      <c r="I36" s="10">
        <v>0</v>
      </c>
      <c r="J36" s="10">
        <v>0</v>
      </c>
      <c r="K36" s="10">
        <v>0</v>
      </c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10">
        <v>344842</v>
      </c>
      <c r="C37" s="10">
        <v>0</v>
      </c>
      <c r="D37" s="10">
        <v>0</v>
      </c>
      <c r="E37" s="10">
        <v>0</v>
      </c>
      <c r="F37" s="10">
        <v>0</v>
      </c>
      <c r="G37" s="10">
        <v>379</v>
      </c>
      <c r="H37" s="10">
        <v>0</v>
      </c>
      <c r="I37" s="10">
        <v>0</v>
      </c>
      <c r="J37" s="10">
        <v>0</v>
      </c>
      <c r="K37" s="10">
        <v>0</v>
      </c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10">
        <v>344463</v>
      </c>
      <c r="C38" s="10">
        <v>0</v>
      </c>
      <c r="D38" s="10">
        <v>0</v>
      </c>
      <c r="E38" s="10">
        <v>0</v>
      </c>
      <c r="F38" s="10">
        <v>0</v>
      </c>
      <c r="G38" s="10">
        <v>391</v>
      </c>
      <c r="H38" s="10">
        <v>0</v>
      </c>
      <c r="I38" s="10">
        <v>0</v>
      </c>
      <c r="J38" s="10">
        <v>0</v>
      </c>
      <c r="K38" s="10">
        <v>0</v>
      </c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10">
        <v>344072</v>
      </c>
      <c r="C39" s="10">
        <v>0</v>
      </c>
      <c r="D39" s="10">
        <v>0</v>
      </c>
      <c r="E39" s="10">
        <v>0</v>
      </c>
      <c r="F39" s="10">
        <v>0</v>
      </c>
      <c r="G39" s="10">
        <v>358</v>
      </c>
      <c r="H39" s="10">
        <v>0</v>
      </c>
      <c r="I39" s="10">
        <v>0</v>
      </c>
      <c r="J39" s="10">
        <v>0</v>
      </c>
      <c r="K39" s="10">
        <v>0</v>
      </c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10">
        <v>343714</v>
      </c>
      <c r="C40" s="10">
        <v>0</v>
      </c>
      <c r="D40" s="10">
        <v>0</v>
      </c>
      <c r="E40" s="10">
        <v>0</v>
      </c>
      <c r="F40" s="10">
        <v>0</v>
      </c>
      <c r="G40" s="10">
        <v>337</v>
      </c>
      <c r="H40" s="10">
        <v>0</v>
      </c>
      <c r="I40" s="10">
        <v>0</v>
      </c>
      <c r="J40" s="10">
        <v>0</v>
      </c>
      <c r="K40" s="10">
        <v>0</v>
      </c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10">
        <v>343377</v>
      </c>
      <c r="C41" s="10">
        <v>0</v>
      </c>
      <c r="D41" s="10">
        <v>0</v>
      </c>
      <c r="E41" s="10">
        <v>0</v>
      </c>
      <c r="F41" s="10">
        <v>0</v>
      </c>
      <c r="G41" s="10">
        <v>367</v>
      </c>
      <c r="H41" s="10">
        <v>0</v>
      </c>
      <c r="I41" s="10">
        <v>0</v>
      </c>
      <c r="J41" s="10">
        <v>0</v>
      </c>
      <c r="K41" s="10">
        <v>0</v>
      </c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10">
        <v>343010</v>
      </c>
      <c r="C42" s="10">
        <v>0</v>
      </c>
      <c r="D42" s="10">
        <v>0</v>
      </c>
      <c r="E42" s="10">
        <v>0</v>
      </c>
      <c r="F42" s="10">
        <v>0</v>
      </c>
      <c r="G42" s="10">
        <v>442</v>
      </c>
      <c r="H42" s="10">
        <v>0</v>
      </c>
      <c r="I42" s="10">
        <v>0</v>
      </c>
      <c r="J42" s="10">
        <v>0</v>
      </c>
      <c r="K42" s="10">
        <v>0</v>
      </c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10">
        <v>342568</v>
      </c>
      <c r="C43" s="10">
        <v>0</v>
      </c>
      <c r="D43" s="10">
        <v>0</v>
      </c>
      <c r="E43" s="10">
        <v>0</v>
      </c>
      <c r="F43" s="10">
        <v>0</v>
      </c>
      <c r="G43" s="10">
        <v>485</v>
      </c>
      <c r="H43" s="10">
        <v>0</v>
      </c>
      <c r="I43" s="10">
        <v>0</v>
      </c>
      <c r="J43" s="10">
        <v>0</v>
      </c>
      <c r="K43" s="10">
        <v>0</v>
      </c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10">
        <v>342083</v>
      </c>
      <c r="C44" s="10">
        <v>0</v>
      </c>
      <c r="D44" s="10">
        <v>0</v>
      </c>
      <c r="E44" s="10">
        <v>0</v>
      </c>
      <c r="F44" s="10">
        <v>0</v>
      </c>
      <c r="G44" s="10">
        <v>481</v>
      </c>
      <c r="H44" s="10">
        <v>0</v>
      </c>
      <c r="I44" s="10">
        <v>0</v>
      </c>
      <c r="J44" s="10">
        <v>0</v>
      </c>
      <c r="K44" s="10">
        <v>0</v>
      </c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10">
        <v>341602</v>
      </c>
      <c r="C45" s="10">
        <v>0</v>
      </c>
      <c r="D45" s="10">
        <v>0</v>
      </c>
      <c r="E45" s="10">
        <v>0</v>
      </c>
      <c r="F45" s="10">
        <v>0</v>
      </c>
      <c r="G45" s="10">
        <v>556</v>
      </c>
      <c r="H45" s="10">
        <v>0</v>
      </c>
      <c r="I45" s="10">
        <v>0</v>
      </c>
      <c r="J45" s="10">
        <v>0</v>
      </c>
      <c r="K45" s="10">
        <v>0</v>
      </c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10">
        <v>341046</v>
      </c>
      <c r="C46" s="10">
        <v>0</v>
      </c>
      <c r="D46" s="10">
        <v>0</v>
      </c>
      <c r="E46" s="10">
        <v>0</v>
      </c>
      <c r="F46" s="10">
        <v>0</v>
      </c>
      <c r="G46" s="10">
        <v>702</v>
      </c>
      <c r="H46" s="10">
        <v>0</v>
      </c>
      <c r="I46" s="10">
        <v>0</v>
      </c>
      <c r="J46" s="10">
        <v>0</v>
      </c>
      <c r="K46" s="10">
        <v>0</v>
      </c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10">
        <v>340344</v>
      </c>
      <c r="C47" s="10">
        <v>0</v>
      </c>
      <c r="D47" s="10">
        <v>0</v>
      </c>
      <c r="E47" s="10">
        <v>0</v>
      </c>
      <c r="F47" s="10">
        <v>0</v>
      </c>
      <c r="G47" s="10">
        <v>980</v>
      </c>
      <c r="H47" s="10">
        <v>0</v>
      </c>
      <c r="I47" s="10">
        <v>0</v>
      </c>
      <c r="J47" s="10">
        <v>0</v>
      </c>
      <c r="K47" s="10">
        <v>0</v>
      </c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10">
        <v>339364</v>
      </c>
      <c r="C48" s="10">
        <v>0</v>
      </c>
      <c r="D48" s="10">
        <v>0</v>
      </c>
      <c r="E48" s="10">
        <v>0</v>
      </c>
      <c r="F48" s="10">
        <v>0</v>
      </c>
      <c r="G48" s="10">
        <v>1177</v>
      </c>
      <c r="H48" s="10">
        <v>0</v>
      </c>
      <c r="I48" s="10">
        <v>0</v>
      </c>
      <c r="J48" s="10">
        <v>0</v>
      </c>
      <c r="K48" s="10">
        <v>0</v>
      </c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10">
        <v>338187</v>
      </c>
      <c r="C49" s="10">
        <v>0</v>
      </c>
      <c r="D49" s="10">
        <v>0</v>
      </c>
      <c r="E49" s="10">
        <v>0</v>
      </c>
      <c r="F49" s="10">
        <v>0</v>
      </c>
      <c r="G49" s="10">
        <v>1280</v>
      </c>
      <c r="H49" s="10">
        <v>0</v>
      </c>
      <c r="I49" s="10">
        <v>0</v>
      </c>
      <c r="J49" s="10">
        <v>0</v>
      </c>
      <c r="K49" s="10">
        <v>0</v>
      </c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10">
        <v>336907</v>
      </c>
      <c r="C50" s="10">
        <v>0</v>
      </c>
      <c r="D50" s="10">
        <v>0</v>
      </c>
      <c r="E50" s="10">
        <v>0</v>
      </c>
      <c r="F50" s="10">
        <v>0</v>
      </c>
      <c r="G50" s="10">
        <v>1069</v>
      </c>
      <c r="H50" s="10">
        <v>0</v>
      </c>
      <c r="I50" s="10">
        <v>0</v>
      </c>
      <c r="J50" s="10">
        <v>0</v>
      </c>
      <c r="K50" s="10">
        <v>0</v>
      </c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10">
        <v>335838</v>
      </c>
      <c r="C51" s="10">
        <v>0</v>
      </c>
      <c r="D51" s="10">
        <v>0</v>
      </c>
      <c r="E51" s="10">
        <v>0</v>
      </c>
      <c r="F51" s="10">
        <v>0</v>
      </c>
      <c r="G51" s="10">
        <v>967</v>
      </c>
      <c r="H51" s="10">
        <v>0</v>
      </c>
      <c r="I51" s="10">
        <v>0</v>
      </c>
      <c r="J51" s="10">
        <v>0</v>
      </c>
      <c r="K51" s="10">
        <v>0</v>
      </c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10">
        <v>334871</v>
      </c>
      <c r="C52" s="10">
        <v>0</v>
      </c>
      <c r="D52" s="10">
        <v>0</v>
      </c>
      <c r="E52" s="10">
        <v>0</v>
      </c>
      <c r="F52" s="10">
        <v>0</v>
      </c>
      <c r="G52" s="10">
        <v>934</v>
      </c>
      <c r="H52" s="10">
        <v>0</v>
      </c>
      <c r="I52" s="10">
        <v>0</v>
      </c>
      <c r="J52" s="10">
        <v>0</v>
      </c>
      <c r="K52" s="10">
        <v>0</v>
      </c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10">
        <v>333937</v>
      </c>
      <c r="C53" s="10">
        <v>0</v>
      </c>
      <c r="D53" s="10">
        <v>0</v>
      </c>
      <c r="E53" s="10">
        <v>0</v>
      </c>
      <c r="F53" s="10">
        <v>0</v>
      </c>
      <c r="G53" s="10">
        <v>856</v>
      </c>
      <c r="H53" s="10">
        <v>0</v>
      </c>
      <c r="I53" s="10">
        <v>0</v>
      </c>
      <c r="J53" s="10">
        <v>0</v>
      </c>
      <c r="K53" s="10">
        <v>0</v>
      </c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10">
        <v>333081</v>
      </c>
      <c r="C54" s="10">
        <v>0</v>
      </c>
      <c r="D54" s="10">
        <v>0</v>
      </c>
      <c r="E54" s="10">
        <v>0</v>
      </c>
      <c r="F54" s="10">
        <v>0</v>
      </c>
      <c r="G54" s="10">
        <v>933</v>
      </c>
      <c r="H54" s="10">
        <v>0</v>
      </c>
      <c r="I54" s="10">
        <v>0</v>
      </c>
      <c r="J54" s="10">
        <v>0</v>
      </c>
      <c r="K54" s="10">
        <v>0</v>
      </c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10">
        <v>332148</v>
      </c>
      <c r="C55" s="10">
        <v>0</v>
      </c>
      <c r="D55" s="10">
        <v>0</v>
      </c>
      <c r="E55" s="10">
        <v>0</v>
      </c>
      <c r="F55" s="10">
        <v>0</v>
      </c>
      <c r="G55" s="10">
        <v>931</v>
      </c>
      <c r="H55" s="10">
        <v>0</v>
      </c>
      <c r="I55" s="10">
        <v>0</v>
      </c>
      <c r="J55" s="10">
        <v>0</v>
      </c>
      <c r="K55" s="10">
        <v>0</v>
      </c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10">
        <v>331217</v>
      </c>
      <c r="C56" s="10">
        <v>0</v>
      </c>
      <c r="D56" s="10">
        <v>0</v>
      </c>
      <c r="E56" s="10">
        <v>0</v>
      </c>
      <c r="F56" s="10">
        <v>0</v>
      </c>
      <c r="G56" s="10">
        <v>962</v>
      </c>
      <c r="H56" s="10">
        <v>0</v>
      </c>
      <c r="I56" s="10">
        <v>0</v>
      </c>
      <c r="J56" s="10">
        <v>0</v>
      </c>
      <c r="K56" s="10">
        <v>0</v>
      </c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10">
        <v>330236</v>
      </c>
      <c r="C57" s="10">
        <v>19</v>
      </c>
      <c r="D57" s="10">
        <v>0</v>
      </c>
      <c r="E57" s="10">
        <v>0</v>
      </c>
      <c r="F57" s="10">
        <v>0</v>
      </c>
      <c r="G57" s="10">
        <v>1053</v>
      </c>
      <c r="H57" s="10">
        <v>0</v>
      </c>
      <c r="I57" s="10">
        <v>0</v>
      </c>
      <c r="J57" s="10">
        <v>0</v>
      </c>
      <c r="K57" s="10">
        <v>0</v>
      </c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10">
        <v>328750</v>
      </c>
      <c r="C58" s="10">
        <v>452</v>
      </c>
      <c r="D58" s="10">
        <v>0</v>
      </c>
      <c r="E58" s="10">
        <v>0</v>
      </c>
      <c r="F58" s="10">
        <v>0</v>
      </c>
      <c r="G58" s="10">
        <v>1121</v>
      </c>
      <c r="H58" s="10">
        <v>3</v>
      </c>
      <c r="I58" s="10">
        <v>0</v>
      </c>
      <c r="J58" s="10">
        <v>0</v>
      </c>
      <c r="K58" s="10">
        <v>0</v>
      </c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10">
        <v>326525</v>
      </c>
      <c r="C59" s="10">
        <v>1553</v>
      </c>
      <c r="D59" s="10">
        <v>0</v>
      </c>
      <c r="E59" s="10">
        <v>0</v>
      </c>
      <c r="F59" s="10">
        <v>0</v>
      </c>
      <c r="G59" s="10">
        <v>1065</v>
      </c>
      <c r="H59" s="10">
        <v>5</v>
      </c>
      <c r="I59" s="10">
        <v>0</v>
      </c>
      <c r="J59" s="10">
        <v>0</v>
      </c>
      <c r="K59" s="10">
        <v>0</v>
      </c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10">
        <v>317051</v>
      </c>
      <c r="C60" s="10">
        <v>9953</v>
      </c>
      <c r="D60" s="10">
        <v>4</v>
      </c>
      <c r="E60" s="10">
        <v>0</v>
      </c>
      <c r="F60" s="10">
        <v>0</v>
      </c>
      <c r="G60" s="10">
        <v>923</v>
      </c>
      <c r="H60" s="10">
        <v>41</v>
      </c>
      <c r="I60" s="10">
        <v>0</v>
      </c>
      <c r="J60" s="10">
        <v>0</v>
      </c>
      <c r="K60" s="10">
        <v>0</v>
      </c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10">
        <v>287685</v>
      </c>
      <c r="C61" s="10">
        <v>37971</v>
      </c>
      <c r="D61" s="10">
        <v>388</v>
      </c>
      <c r="E61" s="10">
        <v>0</v>
      </c>
      <c r="F61" s="10">
        <v>0</v>
      </c>
      <c r="G61" s="10">
        <v>855</v>
      </c>
      <c r="H61" s="10">
        <v>78</v>
      </c>
      <c r="I61" s="10">
        <v>0</v>
      </c>
      <c r="J61" s="10">
        <v>0</v>
      </c>
      <c r="K61" s="10">
        <v>0</v>
      </c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10">
        <v>266183</v>
      </c>
      <c r="C62" s="10">
        <v>57917</v>
      </c>
      <c r="D62" s="10">
        <v>1011</v>
      </c>
      <c r="E62" s="10">
        <v>0</v>
      </c>
      <c r="F62" s="10">
        <v>0</v>
      </c>
      <c r="G62" s="10">
        <v>780</v>
      </c>
      <c r="H62" s="10">
        <v>109</v>
      </c>
      <c r="I62" s="10">
        <v>2</v>
      </c>
      <c r="J62" s="10">
        <v>0</v>
      </c>
      <c r="K62" s="10">
        <v>0</v>
      </c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10">
        <v>253505</v>
      </c>
      <c r="C63" s="10">
        <v>64265</v>
      </c>
      <c r="D63" s="10">
        <v>6450</v>
      </c>
      <c r="E63" s="10">
        <v>0</v>
      </c>
      <c r="F63" s="10">
        <v>0</v>
      </c>
      <c r="G63" s="10">
        <v>783</v>
      </c>
      <c r="H63" s="10">
        <v>153</v>
      </c>
      <c r="I63" s="10">
        <v>18</v>
      </c>
      <c r="J63" s="10">
        <v>0</v>
      </c>
      <c r="K63" s="10">
        <v>0</v>
      </c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10">
        <v>239606</v>
      </c>
      <c r="C64" s="10">
        <v>53105</v>
      </c>
      <c r="D64" s="10">
        <v>30555</v>
      </c>
      <c r="E64" s="10">
        <v>0</v>
      </c>
      <c r="F64" s="10">
        <v>0</v>
      </c>
      <c r="G64" s="10">
        <v>757</v>
      </c>
      <c r="H64" s="10">
        <v>99</v>
      </c>
      <c r="I64" s="10">
        <v>48</v>
      </c>
      <c r="J64" s="10">
        <v>0</v>
      </c>
      <c r="K64" s="10">
        <v>0</v>
      </c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10">
        <v>212615</v>
      </c>
      <c r="C65" s="10">
        <v>60898</v>
      </c>
      <c r="D65" s="10">
        <v>48848</v>
      </c>
      <c r="E65" s="10">
        <v>1</v>
      </c>
      <c r="F65" s="10">
        <v>0</v>
      </c>
      <c r="G65" s="10">
        <v>789</v>
      </c>
      <c r="H65" s="10">
        <v>128</v>
      </c>
      <c r="I65" s="10">
        <v>69</v>
      </c>
      <c r="J65" s="10">
        <v>0</v>
      </c>
      <c r="K65" s="10">
        <v>0</v>
      </c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10">
        <v>179050</v>
      </c>
      <c r="C66" s="10">
        <v>79335</v>
      </c>
      <c r="D66" s="10">
        <v>62989</v>
      </c>
      <c r="E66" s="10">
        <v>2</v>
      </c>
      <c r="F66" s="10">
        <v>0</v>
      </c>
      <c r="G66" s="10">
        <v>800</v>
      </c>
      <c r="H66" s="10">
        <v>143</v>
      </c>
      <c r="I66" s="10">
        <v>80</v>
      </c>
      <c r="J66" s="10">
        <v>0</v>
      </c>
      <c r="K66" s="10">
        <v>0</v>
      </c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10">
        <v>150125</v>
      </c>
      <c r="C67" s="10">
        <v>96412</v>
      </c>
      <c r="D67" s="10">
        <v>73813</v>
      </c>
      <c r="E67" s="10">
        <v>3</v>
      </c>
      <c r="F67" s="10">
        <v>0</v>
      </c>
      <c r="G67" s="10">
        <v>740</v>
      </c>
      <c r="H67" s="10">
        <v>175</v>
      </c>
      <c r="I67" s="10">
        <v>127</v>
      </c>
      <c r="J67" s="10">
        <v>0</v>
      </c>
      <c r="K67" s="10">
        <v>0</v>
      </c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10">
        <v>129734</v>
      </c>
      <c r="C68" s="10">
        <v>99793</v>
      </c>
      <c r="D68" s="10">
        <v>89780</v>
      </c>
      <c r="E68" s="10">
        <v>4</v>
      </c>
      <c r="F68" s="10">
        <v>0</v>
      </c>
      <c r="G68" s="10">
        <v>716</v>
      </c>
      <c r="H68" s="10">
        <v>183</v>
      </c>
      <c r="I68" s="10">
        <v>110</v>
      </c>
      <c r="J68" s="10">
        <v>0</v>
      </c>
      <c r="K68" s="10">
        <v>0</v>
      </c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10">
        <v>117340</v>
      </c>
      <c r="C69" s="10">
        <v>81984</v>
      </c>
      <c r="D69" s="10">
        <v>118974</v>
      </c>
      <c r="E69" s="10">
        <v>3</v>
      </c>
      <c r="F69" s="10">
        <v>1</v>
      </c>
      <c r="G69" s="10">
        <v>541</v>
      </c>
      <c r="H69" s="10">
        <v>166</v>
      </c>
      <c r="I69" s="10">
        <v>141</v>
      </c>
      <c r="J69" s="10">
        <v>0</v>
      </c>
      <c r="K69" s="10">
        <v>0</v>
      </c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11">
        <v>108468</v>
      </c>
      <c r="C70" s="11">
        <v>66825</v>
      </c>
      <c r="D70" s="11">
        <v>142155</v>
      </c>
      <c r="E70" s="11">
        <v>5</v>
      </c>
      <c r="F70" s="11">
        <v>1</v>
      </c>
      <c r="G70" s="11">
        <v>523</v>
      </c>
      <c r="H70" s="11">
        <v>161</v>
      </c>
      <c r="I70" s="11">
        <v>167</v>
      </c>
      <c r="J70" s="11">
        <v>0</v>
      </c>
      <c r="K70" s="11">
        <v>0</v>
      </c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10">
        <v>107945</v>
      </c>
      <c r="C71" s="10">
        <v>66664</v>
      </c>
      <c r="D71" s="10">
        <v>141988</v>
      </c>
      <c r="E71" s="10">
        <v>5</v>
      </c>
      <c r="F71" s="10">
        <v>1</v>
      </c>
      <c r="G71" s="10">
        <v>420</v>
      </c>
      <c r="H71" s="10">
        <v>153</v>
      </c>
      <c r="I71" s="10">
        <v>140</v>
      </c>
      <c r="J71" s="10">
        <v>0</v>
      </c>
      <c r="K71" s="10">
        <v>0</v>
      </c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10">
        <v>107525</v>
      </c>
      <c r="C72" s="10">
        <v>66511</v>
      </c>
      <c r="D72" s="10">
        <v>141848</v>
      </c>
      <c r="E72" s="10">
        <v>5</v>
      </c>
      <c r="F72" s="10">
        <v>1</v>
      </c>
      <c r="G72" s="10">
        <v>408</v>
      </c>
      <c r="H72" s="10">
        <v>118</v>
      </c>
      <c r="I72" s="10">
        <v>150</v>
      </c>
      <c r="J72" s="10">
        <v>0</v>
      </c>
      <c r="K72" s="10">
        <v>0</v>
      </c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10">
        <v>107117</v>
      </c>
      <c r="C73" s="10">
        <v>66393</v>
      </c>
      <c r="D73" s="10">
        <v>141698</v>
      </c>
      <c r="E73" s="10">
        <v>5</v>
      </c>
      <c r="F73" s="10">
        <v>1</v>
      </c>
      <c r="G73" s="10">
        <v>357</v>
      </c>
      <c r="H73" s="10">
        <v>124</v>
      </c>
      <c r="I73" s="10">
        <v>176</v>
      </c>
      <c r="J73" s="10">
        <v>0</v>
      </c>
      <c r="K73" s="10">
        <v>0</v>
      </c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10">
        <v>106760</v>
      </c>
      <c r="C74" s="10">
        <v>66269</v>
      </c>
      <c r="D74" s="10">
        <v>141522</v>
      </c>
      <c r="E74" s="10">
        <v>5</v>
      </c>
      <c r="F74" s="10">
        <v>1</v>
      </c>
      <c r="G74" s="10">
        <v>355</v>
      </c>
      <c r="H74" s="10">
        <v>110</v>
      </c>
      <c r="I74" s="10">
        <v>166</v>
      </c>
      <c r="J74" s="10">
        <v>0</v>
      </c>
      <c r="K74" s="10">
        <v>0</v>
      </c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10">
        <v>106405</v>
      </c>
      <c r="C75" s="10">
        <v>66159</v>
      </c>
      <c r="D75" s="10">
        <v>141356</v>
      </c>
      <c r="E75" s="10">
        <v>5</v>
      </c>
      <c r="F75" s="10">
        <v>1</v>
      </c>
      <c r="G75" s="10">
        <v>317</v>
      </c>
      <c r="H75" s="10">
        <v>92</v>
      </c>
      <c r="I75" s="10">
        <v>176</v>
      </c>
      <c r="J75" s="10">
        <v>0</v>
      </c>
      <c r="K75" s="10">
        <v>0</v>
      </c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10">
        <v>106088</v>
      </c>
      <c r="C76" s="10">
        <v>66067</v>
      </c>
      <c r="D76" s="10">
        <v>141180</v>
      </c>
      <c r="E76" s="10">
        <v>5</v>
      </c>
      <c r="F76" s="10">
        <v>1</v>
      </c>
      <c r="G76" s="10">
        <v>316</v>
      </c>
      <c r="H76" s="10">
        <v>107</v>
      </c>
      <c r="I76" s="10">
        <v>184</v>
      </c>
      <c r="J76" s="10">
        <v>0</v>
      </c>
      <c r="K76" s="10">
        <v>0</v>
      </c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10">
        <v>105772</v>
      </c>
      <c r="C77" s="10">
        <v>65960</v>
      </c>
      <c r="D77" s="10">
        <v>140996</v>
      </c>
      <c r="E77" s="10">
        <v>5</v>
      </c>
      <c r="F77" s="10">
        <v>1</v>
      </c>
      <c r="G77" s="10">
        <v>320</v>
      </c>
      <c r="H77" s="10">
        <v>93</v>
      </c>
      <c r="I77" s="10">
        <v>170</v>
      </c>
      <c r="J77" s="10">
        <v>0</v>
      </c>
      <c r="K77" s="10">
        <v>0</v>
      </c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10">
        <v>105452</v>
      </c>
      <c r="C78" s="10">
        <v>65867</v>
      </c>
      <c r="D78" s="10">
        <v>140826</v>
      </c>
      <c r="E78" s="10">
        <v>5</v>
      </c>
      <c r="F78" s="10">
        <v>1</v>
      </c>
      <c r="G78" s="10">
        <v>298</v>
      </c>
      <c r="H78" s="10">
        <v>101</v>
      </c>
      <c r="I78" s="10">
        <v>174</v>
      </c>
      <c r="J78" s="10">
        <v>1</v>
      </c>
      <c r="K78" s="10">
        <v>0</v>
      </c>
      <c r="M78">
        <f t="shared" ref="M78:Q128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28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10">
        <v>105154</v>
      </c>
      <c r="C79" s="10">
        <v>65766</v>
      </c>
      <c r="D79" s="10">
        <v>140652</v>
      </c>
      <c r="E79" s="10">
        <v>4</v>
      </c>
      <c r="F79" s="10">
        <v>1</v>
      </c>
      <c r="G79" s="10">
        <v>277</v>
      </c>
      <c r="H79" s="10">
        <v>101</v>
      </c>
      <c r="I79" s="10">
        <v>194</v>
      </c>
      <c r="J79" s="10">
        <v>0</v>
      </c>
      <c r="K79" s="10">
        <v>0</v>
      </c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10">
        <v>104877</v>
      </c>
      <c r="C80" s="10">
        <v>65665</v>
      </c>
      <c r="D80" s="10">
        <v>140458</v>
      </c>
      <c r="E80" s="10">
        <v>4</v>
      </c>
      <c r="F80" s="10">
        <v>1</v>
      </c>
      <c r="G80" s="10">
        <v>267</v>
      </c>
      <c r="H80" s="10">
        <v>88</v>
      </c>
      <c r="I80" s="10">
        <v>184</v>
      </c>
      <c r="J80" s="10">
        <v>0</v>
      </c>
      <c r="K80" s="10">
        <v>0</v>
      </c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10">
        <v>104610</v>
      </c>
      <c r="C81" s="10">
        <v>65577</v>
      </c>
      <c r="D81" s="10">
        <v>140274</v>
      </c>
      <c r="E81" s="10">
        <v>4</v>
      </c>
      <c r="F81" s="10">
        <v>1</v>
      </c>
      <c r="G81" s="10">
        <v>270</v>
      </c>
      <c r="H81" s="10">
        <v>108</v>
      </c>
      <c r="I81" s="10">
        <v>200</v>
      </c>
      <c r="J81" s="10">
        <v>0</v>
      </c>
      <c r="K81" s="10">
        <v>0</v>
      </c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10">
        <v>104340</v>
      </c>
      <c r="C82" s="10">
        <v>65469</v>
      </c>
      <c r="D82" s="10">
        <v>140074</v>
      </c>
      <c r="E82" s="10">
        <v>4</v>
      </c>
      <c r="F82" s="10">
        <v>1</v>
      </c>
      <c r="G82" s="10">
        <v>266</v>
      </c>
      <c r="H82" s="10">
        <v>92</v>
      </c>
      <c r="I82" s="10">
        <v>210</v>
      </c>
      <c r="J82" s="10">
        <v>0</v>
      </c>
      <c r="K82" s="10">
        <v>0</v>
      </c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10">
        <v>104074</v>
      </c>
      <c r="C83" s="10">
        <v>65377</v>
      </c>
      <c r="D83" s="10">
        <v>139864</v>
      </c>
      <c r="E83" s="10">
        <v>4</v>
      </c>
      <c r="F83" s="10">
        <v>1</v>
      </c>
      <c r="G83" s="10">
        <v>247</v>
      </c>
      <c r="H83" s="10">
        <v>109</v>
      </c>
      <c r="I83" s="10">
        <v>186</v>
      </c>
      <c r="J83" s="10">
        <v>0</v>
      </c>
      <c r="K83" s="10">
        <v>0</v>
      </c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10">
        <v>103827</v>
      </c>
      <c r="C84" s="10">
        <v>65268</v>
      </c>
      <c r="D84" s="10">
        <v>139678</v>
      </c>
      <c r="E84" s="10">
        <v>4</v>
      </c>
      <c r="F84" s="10">
        <v>1</v>
      </c>
      <c r="G84" s="10">
        <v>278</v>
      </c>
      <c r="H84" s="10">
        <v>106</v>
      </c>
      <c r="I84" s="10">
        <v>178</v>
      </c>
      <c r="J84" s="10">
        <v>0</v>
      </c>
      <c r="K84" s="10">
        <v>0</v>
      </c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10">
        <v>103549</v>
      </c>
      <c r="C85" s="10">
        <v>65162</v>
      </c>
      <c r="D85" s="10">
        <v>139500</v>
      </c>
      <c r="E85" s="10">
        <v>4</v>
      </c>
      <c r="F85" s="10">
        <v>1</v>
      </c>
      <c r="G85" s="10">
        <v>253</v>
      </c>
      <c r="H85" s="10">
        <v>107</v>
      </c>
      <c r="I85" s="10">
        <v>205</v>
      </c>
      <c r="J85" s="10">
        <v>0</v>
      </c>
      <c r="K85" s="10">
        <v>0</v>
      </c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10">
        <v>103296</v>
      </c>
      <c r="C86" s="10">
        <v>65055</v>
      </c>
      <c r="D86" s="10">
        <v>139295</v>
      </c>
      <c r="E86" s="10">
        <v>4</v>
      </c>
      <c r="F86" s="10">
        <v>1</v>
      </c>
      <c r="G86" s="10">
        <v>263</v>
      </c>
      <c r="H86" s="10">
        <v>92</v>
      </c>
      <c r="I86" s="10">
        <v>191</v>
      </c>
      <c r="J86" s="10">
        <v>0</v>
      </c>
      <c r="K86" s="10">
        <v>0</v>
      </c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10">
        <v>103033</v>
      </c>
      <c r="C87" s="10">
        <v>64963</v>
      </c>
      <c r="D87" s="10">
        <v>139104</v>
      </c>
      <c r="E87" s="10">
        <v>4</v>
      </c>
      <c r="F87" s="10">
        <v>1</v>
      </c>
      <c r="G87" s="10">
        <v>262</v>
      </c>
      <c r="H87" s="10">
        <v>113</v>
      </c>
      <c r="I87" s="10">
        <v>211</v>
      </c>
      <c r="J87" s="10">
        <v>0</v>
      </c>
      <c r="K87" s="10">
        <v>0</v>
      </c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10">
        <v>102771</v>
      </c>
      <c r="C88" s="10">
        <v>64850</v>
      </c>
      <c r="D88" s="10">
        <v>138893</v>
      </c>
      <c r="E88" s="10">
        <v>4</v>
      </c>
      <c r="F88" s="10">
        <v>1</v>
      </c>
      <c r="G88" s="10">
        <v>251</v>
      </c>
      <c r="H88" s="10">
        <v>94</v>
      </c>
      <c r="I88" s="10">
        <v>168</v>
      </c>
      <c r="J88" s="10">
        <v>0</v>
      </c>
      <c r="K88" s="10">
        <v>0</v>
      </c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10">
        <v>102520</v>
      </c>
      <c r="C89" s="10">
        <v>64756</v>
      </c>
      <c r="D89" s="10">
        <v>138725</v>
      </c>
      <c r="E89" s="10">
        <v>4</v>
      </c>
      <c r="F89" s="10">
        <v>1</v>
      </c>
      <c r="G89" s="10">
        <v>233</v>
      </c>
      <c r="H89" s="10">
        <v>104</v>
      </c>
      <c r="I89" s="10">
        <v>185</v>
      </c>
      <c r="J89" s="10">
        <v>0</v>
      </c>
      <c r="K89" s="10">
        <v>0</v>
      </c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10">
        <v>102287</v>
      </c>
      <c r="C90" s="10">
        <v>64652</v>
      </c>
      <c r="D90" s="10">
        <v>138540</v>
      </c>
      <c r="E90" s="10">
        <v>4</v>
      </c>
      <c r="F90" s="10">
        <v>1</v>
      </c>
      <c r="G90" s="10">
        <v>227</v>
      </c>
      <c r="H90" s="10">
        <v>106</v>
      </c>
      <c r="I90" s="10">
        <v>206</v>
      </c>
      <c r="J90" s="10">
        <v>0</v>
      </c>
      <c r="K90" s="10">
        <v>0</v>
      </c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10">
        <v>102060</v>
      </c>
      <c r="C91" s="10">
        <v>64546</v>
      </c>
      <c r="D91" s="10">
        <v>138334</v>
      </c>
      <c r="E91" s="10">
        <v>4</v>
      </c>
      <c r="F91" s="10">
        <v>1</v>
      </c>
      <c r="G91" s="10">
        <v>239</v>
      </c>
      <c r="H91" s="10">
        <v>104</v>
      </c>
      <c r="I91" s="10">
        <v>198</v>
      </c>
      <c r="J91" s="10">
        <v>0</v>
      </c>
      <c r="K91" s="10">
        <v>0</v>
      </c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10">
        <v>101821</v>
      </c>
      <c r="C92" s="10">
        <v>64442</v>
      </c>
      <c r="D92" s="10">
        <v>138136</v>
      </c>
      <c r="E92" s="10">
        <v>4</v>
      </c>
      <c r="F92" s="10">
        <v>1</v>
      </c>
      <c r="G92" s="10">
        <v>242</v>
      </c>
      <c r="H92" s="10">
        <v>120</v>
      </c>
      <c r="I92" s="10">
        <v>203</v>
      </c>
      <c r="J92" s="10">
        <v>0</v>
      </c>
      <c r="K92" s="10">
        <v>0</v>
      </c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10">
        <v>101579</v>
      </c>
      <c r="C93" s="10">
        <v>64322</v>
      </c>
      <c r="D93" s="10">
        <v>137933</v>
      </c>
      <c r="E93" s="10">
        <v>4</v>
      </c>
      <c r="F93" s="10">
        <v>1</v>
      </c>
      <c r="G93" s="10">
        <v>254</v>
      </c>
      <c r="H93" s="10">
        <v>109</v>
      </c>
      <c r="I93" s="10">
        <v>199</v>
      </c>
      <c r="J93" s="10">
        <v>0</v>
      </c>
      <c r="K93" s="10">
        <v>0</v>
      </c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10">
        <v>101325</v>
      </c>
      <c r="C94" s="10">
        <v>64213</v>
      </c>
      <c r="D94" s="10">
        <v>137734</v>
      </c>
      <c r="E94" s="10">
        <v>4</v>
      </c>
      <c r="F94" s="10">
        <v>1</v>
      </c>
      <c r="G94" s="10">
        <v>267</v>
      </c>
      <c r="H94" s="10">
        <v>119</v>
      </c>
      <c r="I94" s="10">
        <v>204</v>
      </c>
      <c r="J94" s="10">
        <v>0</v>
      </c>
      <c r="K94" s="10">
        <v>0</v>
      </c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10">
        <v>101058</v>
      </c>
      <c r="C95" s="10">
        <v>64094</v>
      </c>
      <c r="D95" s="10">
        <v>137530</v>
      </c>
      <c r="E95" s="10">
        <v>4</v>
      </c>
      <c r="F95" s="10">
        <v>1</v>
      </c>
      <c r="G95" s="10">
        <v>275</v>
      </c>
      <c r="H95" s="10">
        <v>98</v>
      </c>
      <c r="I95" s="10">
        <v>221</v>
      </c>
      <c r="J95" s="10">
        <v>0</v>
      </c>
      <c r="K95" s="10">
        <v>0</v>
      </c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10">
        <v>100783</v>
      </c>
      <c r="C96" s="10">
        <v>63996</v>
      </c>
      <c r="D96" s="10">
        <v>137309</v>
      </c>
      <c r="E96" s="10">
        <v>4</v>
      </c>
      <c r="F96" s="10">
        <v>1</v>
      </c>
      <c r="G96" s="10">
        <v>274</v>
      </c>
      <c r="H96" s="10">
        <v>119</v>
      </c>
      <c r="I96" s="10">
        <v>228</v>
      </c>
      <c r="J96" s="10">
        <v>0</v>
      </c>
      <c r="K96" s="10">
        <v>0</v>
      </c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10">
        <v>100509</v>
      </c>
      <c r="C97" s="10">
        <v>63877</v>
      </c>
      <c r="D97" s="10">
        <v>137081</v>
      </c>
      <c r="E97" s="10">
        <v>4</v>
      </c>
      <c r="F97" s="10">
        <v>1</v>
      </c>
      <c r="G97" s="10">
        <v>273</v>
      </c>
      <c r="H97" s="10">
        <v>118</v>
      </c>
      <c r="I97" s="10">
        <v>234</v>
      </c>
      <c r="J97" s="10">
        <v>0</v>
      </c>
      <c r="K97" s="10">
        <v>0</v>
      </c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10">
        <v>100236</v>
      </c>
      <c r="C98" s="10">
        <v>63759</v>
      </c>
      <c r="D98" s="10">
        <v>136847</v>
      </c>
      <c r="E98" s="10">
        <v>4</v>
      </c>
      <c r="F98" s="10">
        <v>1</v>
      </c>
      <c r="G98" s="10">
        <v>280</v>
      </c>
      <c r="H98" s="10">
        <v>117</v>
      </c>
      <c r="I98" s="10">
        <v>251</v>
      </c>
      <c r="J98" s="10">
        <v>0</v>
      </c>
      <c r="K98" s="10">
        <v>0</v>
      </c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10">
        <v>99956</v>
      </c>
      <c r="C99" s="10">
        <v>63642</v>
      </c>
      <c r="D99" s="10">
        <v>136596</v>
      </c>
      <c r="E99" s="10">
        <v>4</v>
      </c>
      <c r="F99" s="10">
        <v>1</v>
      </c>
      <c r="G99" s="10">
        <v>283</v>
      </c>
      <c r="H99" s="10">
        <v>111</v>
      </c>
      <c r="I99" s="10">
        <v>252</v>
      </c>
      <c r="J99" s="10">
        <v>0</v>
      </c>
      <c r="K99" s="10">
        <v>0</v>
      </c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10">
        <v>99673</v>
      </c>
      <c r="C100" s="10">
        <v>63531</v>
      </c>
      <c r="D100" s="10">
        <v>136344</v>
      </c>
      <c r="E100" s="10">
        <v>4</v>
      </c>
      <c r="F100" s="10">
        <v>1</v>
      </c>
      <c r="G100" s="10">
        <v>304</v>
      </c>
      <c r="H100" s="10">
        <v>122</v>
      </c>
      <c r="I100" s="10">
        <v>261</v>
      </c>
      <c r="J100" s="10">
        <v>0</v>
      </c>
      <c r="K100" s="10">
        <v>0</v>
      </c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10">
        <v>99369</v>
      </c>
      <c r="C101" s="10">
        <v>63409</v>
      </c>
      <c r="D101" s="10">
        <v>136083</v>
      </c>
      <c r="E101" s="10">
        <v>4</v>
      </c>
      <c r="F101" s="10">
        <v>1</v>
      </c>
      <c r="G101" s="10">
        <v>357</v>
      </c>
      <c r="H101" s="10">
        <v>141</v>
      </c>
      <c r="I101" s="10">
        <v>298</v>
      </c>
      <c r="J101" s="10">
        <v>0</v>
      </c>
      <c r="K101" s="10">
        <v>0</v>
      </c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10">
        <v>99012</v>
      </c>
      <c r="C102" s="10">
        <v>63268</v>
      </c>
      <c r="D102" s="10">
        <v>135785</v>
      </c>
      <c r="E102" s="10">
        <v>4</v>
      </c>
      <c r="F102" s="10">
        <v>1</v>
      </c>
      <c r="G102" s="10">
        <v>383</v>
      </c>
      <c r="H102" s="10">
        <v>170</v>
      </c>
      <c r="I102" s="10">
        <v>276</v>
      </c>
      <c r="J102" s="10">
        <v>0</v>
      </c>
      <c r="K102" s="10">
        <v>0</v>
      </c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10">
        <v>98629</v>
      </c>
      <c r="C103" s="10">
        <v>63098</v>
      </c>
      <c r="D103" s="10">
        <v>135509</v>
      </c>
      <c r="E103" s="10">
        <v>4</v>
      </c>
      <c r="F103" s="10">
        <v>1</v>
      </c>
      <c r="G103" s="10">
        <v>440</v>
      </c>
      <c r="H103" s="10">
        <v>151</v>
      </c>
      <c r="I103" s="10">
        <v>286</v>
      </c>
      <c r="J103" s="10">
        <v>0</v>
      </c>
      <c r="K103" s="10">
        <v>0</v>
      </c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10">
        <v>98189</v>
      </c>
      <c r="C104" s="10">
        <v>62947</v>
      </c>
      <c r="D104" s="10">
        <v>135223</v>
      </c>
      <c r="E104" s="10">
        <v>4</v>
      </c>
      <c r="F104" s="10">
        <v>1</v>
      </c>
      <c r="G104" s="10">
        <v>459</v>
      </c>
      <c r="H104" s="10">
        <v>173</v>
      </c>
      <c r="I104" s="10">
        <v>302</v>
      </c>
      <c r="J104" s="10">
        <v>0</v>
      </c>
      <c r="K104" s="10">
        <v>0</v>
      </c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10">
        <v>97730</v>
      </c>
      <c r="C105" s="10">
        <v>62774</v>
      </c>
      <c r="D105" s="10">
        <v>134921</v>
      </c>
      <c r="E105" s="10">
        <v>4</v>
      </c>
      <c r="F105" s="10">
        <v>1</v>
      </c>
      <c r="G105" s="10">
        <v>468</v>
      </c>
      <c r="H105" s="10">
        <v>188</v>
      </c>
      <c r="I105" s="10">
        <v>288</v>
      </c>
      <c r="J105" s="10">
        <v>0</v>
      </c>
      <c r="K105" s="10">
        <v>0</v>
      </c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10">
        <v>97262</v>
      </c>
      <c r="C106" s="10">
        <v>62586</v>
      </c>
      <c r="D106" s="10">
        <v>134633</v>
      </c>
      <c r="E106" s="10">
        <v>4</v>
      </c>
      <c r="F106" s="10">
        <v>1</v>
      </c>
      <c r="G106" s="10">
        <v>488</v>
      </c>
      <c r="H106" s="10">
        <v>186</v>
      </c>
      <c r="I106" s="10">
        <v>320</v>
      </c>
      <c r="J106" s="10">
        <v>0</v>
      </c>
      <c r="K106" s="10">
        <v>0</v>
      </c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10">
        <v>96774</v>
      </c>
      <c r="C107" s="10">
        <v>62400</v>
      </c>
      <c r="D107" s="10">
        <v>134313</v>
      </c>
      <c r="E107" s="10">
        <v>4</v>
      </c>
      <c r="F107" s="10">
        <v>1</v>
      </c>
      <c r="G107" s="10">
        <v>445</v>
      </c>
      <c r="H107" s="10">
        <v>148</v>
      </c>
      <c r="I107" s="10">
        <v>262</v>
      </c>
      <c r="J107" s="10">
        <v>0</v>
      </c>
      <c r="K107" s="10">
        <v>0</v>
      </c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10">
        <v>96329</v>
      </c>
      <c r="C108" s="10">
        <v>62252</v>
      </c>
      <c r="D108" s="10">
        <v>134051</v>
      </c>
      <c r="E108" s="10">
        <v>4</v>
      </c>
      <c r="F108" s="10">
        <v>1</v>
      </c>
      <c r="G108" s="10">
        <v>385</v>
      </c>
      <c r="H108" s="10">
        <v>129</v>
      </c>
      <c r="I108" s="10">
        <v>256</v>
      </c>
      <c r="J108" s="10">
        <v>0</v>
      </c>
      <c r="K108" s="10">
        <v>0</v>
      </c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10">
        <v>95944</v>
      </c>
      <c r="C109" s="10">
        <v>62123</v>
      </c>
      <c r="D109" s="10">
        <v>133795</v>
      </c>
      <c r="E109" s="10">
        <v>4</v>
      </c>
      <c r="F109" s="10">
        <v>1</v>
      </c>
      <c r="G109" s="10">
        <v>374</v>
      </c>
      <c r="H109" s="10">
        <v>134</v>
      </c>
      <c r="I109" s="10">
        <v>245</v>
      </c>
      <c r="J109" s="10">
        <v>0</v>
      </c>
      <c r="K109" s="10">
        <v>0</v>
      </c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10">
        <v>95570</v>
      </c>
      <c r="C110" s="10">
        <v>61989</v>
      </c>
      <c r="D110" s="10">
        <v>133550</v>
      </c>
      <c r="E110" s="10">
        <v>4</v>
      </c>
      <c r="F110" s="10">
        <v>1</v>
      </c>
      <c r="G110" s="10">
        <v>365</v>
      </c>
      <c r="H110" s="10">
        <v>123</v>
      </c>
      <c r="I110" s="10">
        <v>229</v>
      </c>
      <c r="J110" s="10">
        <v>0</v>
      </c>
      <c r="K110" s="10">
        <v>0</v>
      </c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10">
        <v>95205</v>
      </c>
      <c r="C111" s="10">
        <v>61866</v>
      </c>
      <c r="D111" s="10">
        <v>133321</v>
      </c>
      <c r="E111" s="10">
        <v>4</v>
      </c>
      <c r="F111" s="10">
        <v>1</v>
      </c>
      <c r="G111" s="10">
        <v>332</v>
      </c>
      <c r="H111" s="10">
        <v>128</v>
      </c>
      <c r="I111" s="10">
        <v>239</v>
      </c>
      <c r="J111" s="10">
        <v>0</v>
      </c>
      <c r="K111" s="10">
        <v>0</v>
      </c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10">
        <v>94873</v>
      </c>
      <c r="C112" s="10">
        <v>61738</v>
      </c>
      <c r="D112" s="10">
        <v>133082</v>
      </c>
      <c r="E112" s="10">
        <v>4</v>
      </c>
      <c r="F112" s="10">
        <v>1</v>
      </c>
      <c r="G112" s="10">
        <v>344</v>
      </c>
      <c r="H112" s="10">
        <v>129</v>
      </c>
      <c r="I112" s="10">
        <v>231</v>
      </c>
      <c r="J112" s="10">
        <v>0</v>
      </c>
      <c r="K112" s="10">
        <v>0</v>
      </c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10">
        <v>94529</v>
      </c>
      <c r="C113" s="10">
        <v>61609</v>
      </c>
      <c r="D113" s="10">
        <v>132851</v>
      </c>
      <c r="E113" s="10">
        <v>4</v>
      </c>
      <c r="F113" s="10">
        <v>1</v>
      </c>
      <c r="G113" s="10">
        <v>288</v>
      </c>
      <c r="H113" s="10">
        <v>124</v>
      </c>
      <c r="I113" s="10">
        <v>242</v>
      </c>
      <c r="J113" s="10">
        <v>0</v>
      </c>
      <c r="K113" s="10">
        <v>0</v>
      </c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10">
        <v>94241</v>
      </c>
      <c r="C114" s="10">
        <v>61485</v>
      </c>
      <c r="D114" s="10">
        <v>132609</v>
      </c>
      <c r="E114" s="10">
        <v>4</v>
      </c>
      <c r="F114" s="10">
        <v>1</v>
      </c>
      <c r="G114" s="10">
        <v>381</v>
      </c>
      <c r="H114" s="10">
        <v>125</v>
      </c>
      <c r="I114" s="10">
        <v>280</v>
      </c>
      <c r="J114" s="10">
        <v>0</v>
      </c>
      <c r="K114" s="10">
        <v>0</v>
      </c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10">
        <v>93860</v>
      </c>
      <c r="C115" s="10">
        <v>61360</v>
      </c>
      <c r="D115" s="10">
        <v>132329</v>
      </c>
      <c r="E115" s="10">
        <v>4</v>
      </c>
      <c r="F115" s="10">
        <v>1</v>
      </c>
      <c r="G115" s="10">
        <v>362</v>
      </c>
      <c r="H115" s="10">
        <v>132</v>
      </c>
      <c r="I115" s="10">
        <v>279</v>
      </c>
      <c r="J115" s="10">
        <v>0</v>
      </c>
      <c r="K115" s="10">
        <v>0</v>
      </c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10">
        <v>93498</v>
      </c>
      <c r="C116" s="10">
        <v>61228</v>
      </c>
      <c r="D116" s="10">
        <v>132050</v>
      </c>
      <c r="E116" s="10">
        <v>4</v>
      </c>
      <c r="F116" s="10">
        <v>1</v>
      </c>
      <c r="G116" s="10">
        <v>383</v>
      </c>
      <c r="H116" s="10">
        <v>127</v>
      </c>
      <c r="I116" s="10">
        <v>276</v>
      </c>
      <c r="J116" s="10">
        <v>0</v>
      </c>
      <c r="K116" s="10">
        <v>0</v>
      </c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10">
        <v>93115</v>
      </c>
      <c r="C117" s="10">
        <v>61101</v>
      </c>
      <c r="D117" s="10">
        <v>131774</v>
      </c>
      <c r="E117" s="10">
        <v>4</v>
      </c>
      <c r="F117" s="10">
        <v>1</v>
      </c>
      <c r="G117" s="10">
        <v>373</v>
      </c>
      <c r="H117" s="10">
        <v>138</v>
      </c>
      <c r="I117" s="10">
        <v>269</v>
      </c>
      <c r="J117" s="10">
        <v>0</v>
      </c>
      <c r="K117" s="10">
        <v>0</v>
      </c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10">
        <v>92742</v>
      </c>
      <c r="C118" s="10">
        <v>60963</v>
      </c>
      <c r="D118" s="10">
        <v>131505</v>
      </c>
      <c r="E118" s="10">
        <v>4</v>
      </c>
      <c r="F118" s="10">
        <v>1</v>
      </c>
      <c r="G118" s="10">
        <v>337</v>
      </c>
      <c r="H118" s="10">
        <v>111</v>
      </c>
      <c r="I118" s="10">
        <v>233</v>
      </c>
      <c r="J118" s="10">
        <v>0</v>
      </c>
      <c r="K118" s="10">
        <v>0</v>
      </c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10">
        <v>92405</v>
      </c>
      <c r="C119" s="10">
        <v>60852</v>
      </c>
      <c r="D119" s="10">
        <v>131272</v>
      </c>
      <c r="E119" s="10">
        <v>4</v>
      </c>
      <c r="F119" s="10">
        <v>1</v>
      </c>
      <c r="G119" s="10">
        <v>349</v>
      </c>
      <c r="H119" s="10">
        <v>135</v>
      </c>
      <c r="I119" s="10">
        <v>231</v>
      </c>
      <c r="J119" s="10">
        <v>0</v>
      </c>
      <c r="K119" s="10">
        <v>0</v>
      </c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10">
        <v>92056</v>
      </c>
      <c r="C120" s="10">
        <v>60717</v>
      </c>
      <c r="D120" s="10">
        <v>131041</v>
      </c>
      <c r="E120" s="10">
        <v>4</v>
      </c>
      <c r="F120" s="10">
        <v>1</v>
      </c>
      <c r="G120" s="10">
        <v>283</v>
      </c>
      <c r="H120" s="10">
        <v>122</v>
      </c>
      <c r="I120" s="10">
        <v>260</v>
      </c>
      <c r="J120" s="10">
        <v>0</v>
      </c>
      <c r="K120" s="10">
        <v>0</v>
      </c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10">
        <v>91773</v>
      </c>
      <c r="C121" s="10">
        <v>60595</v>
      </c>
      <c r="D121" s="10">
        <v>130781</v>
      </c>
      <c r="E121" s="10">
        <v>4</v>
      </c>
      <c r="F121" s="10">
        <v>1</v>
      </c>
      <c r="G121" s="10">
        <v>326</v>
      </c>
      <c r="H121" s="10">
        <v>112</v>
      </c>
      <c r="I121" s="10">
        <v>248</v>
      </c>
      <c r="J121" s="10">
        <v>0</v>
      </c>
      <c r="K121" s="10">
        <v>0</v>
      </c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10">
        <v>91447</v>
      </c>
      <c r="C122" s="10">
        <v>60483</v>
      </c>
      <c r="D122" s="10">
        <v>130533</v>
      </c>
      <c r="E122" s="10">
        <v>4</v>
      </c>
      <c r="F122" s="10">
        <v>1</v>
      </c>
      <c r="G122" s="10">
        <v>319</v>
      </c>
      <c r="H122" s="10">
        <v>134</v>
      </c>
      <c r="I122" s="10">
        <v>268</v>
      </c>
      <c r="J122" s="10">
        <v>0</v>
      </c>
      <c r="K122" s="10">
        <v>0</v>
      </c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10">
        <v>91128</v>
      </c>
      <c r="C123" s="10">
        <v>60349</v>
      </c>
      <c r="D123" s="10">
        <v>130265</v>
      </c>
      <c r="E123" s="10">
        <v>4</v>
      </c>
      <c r="F123" s="10">
        <v>1</v>
      </c>
      <c r="G123" s="10">
        <v>317</v>
      </c>
      <c r="H123" s="10">
        <v>125</v>
      </c>
      <c r="I123" s="10">
        <v>257</v>
      </c>
      <c r="J123" s="10">
        <v>0</v>
      </c>
      <c r="K123" s="10">
        <v>0</v>
      </c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10">
        <v>90811</v>
      </c>
      <c r="C124" s="10">
        <v>60224</v>
      </c>
      <c r="D124" s="10">
        <v>130008</v>
      </c>
      <c r="E124" s="10">
        <v>4</v>
      </c>
      <c r="F124" s="10">
        <v>1</v>
      </c>
      <c r="G124" s="10">
        <v>295</v>
      </c>
      <c r="H124" s="10">
        <v>126</v>
      </c>
      <c r="I124" s="10">
        <v>237</v>
      </c>
      <c r="J124" s="10">
        <v>0</v>
      </c>
      <c r="K124" s="10">
        <v>0</v>
      </c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10">
        <v>90516</v>
      </c>
      <c r="C125" s="10">
        <v>60098</v>
      </c>
      <c r="D125" s="10">
        <v>129771</v>
      </c>
      <c r="E125" s="10">
        <v>4</v>
      </c>
      <c r="F125" s="10">
        <v>1</v>
      </c>
      <c r="G125" s="10">
        <v>308</v>
      </c>
      <c r="H125" s="10">
        <v>136</v>
      </c>
      <c r="I125" s="10">
        <v>258</v>
      </c>
      <c r="J125" s="10">
        <v>0</v>
      </c>
      <c r="K125" s="10">
        <v>0</v>
      </c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10">
        <v>90208</v>
      </c>
      <c r="C126" s="10">
        <v>59962</v>
      </c>
      <c r="D126" s="10">
        <v>129513</v>
      </c>
      <c r="E126" s="10">
        <v>4</v>
      </c>
      <c r="F126" s="10">
        <v>1</v>
      </c>
      <c r="G126" s="10">
        <v>255</v>
      </c>
      <c r="H126" s="10">
        <v>119</v>
      </c>
      <c r="I126" s="10">
        <v>244</v>
      </c>
      <c r="J126" s="10">
        <v>0</v>
      </c>
      <c r="K126" s="10">
        <v>0</v>
      </c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10">
        <v>89953</v>
      </c>
      <c r="C127" s="10">
        <v>59843</v>
      </c>
      <c r="D127" s="10">
        <v>129269</v>
      </c>
      <c r="E127" s="10">
        <v>4</v>
      </c>
      <c r="F127" s="10">
        <v>1</v>
      </c>
      <c r="G127" s="10">
        <v>268</v>
      </c>
      <c r="H127" s="10">
        <v>126</v>
      </c>
      <c r="I127" s="10">
        <v>242</v>
      </c>
      <c r="J127" s="10">
        <v>0</v>
      </c>
      <c r="K127" s="10">
        <v>0</v>
      </c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10">
        <v>89685</v>
      </c>
      <c r="C128" s="10">
        <v>59717</v>
      </c>
      <c r="D128" s="10">
        <v>129027</v>
      </c>
      <c r="E128" s="10">
        <v>4</v>
      </c>
      <c r="F128" s="10">
        <v>1</v>
      </c>
      <c r="G128" s="10">
        <v>246</v>
      </c>
      <c r="H128" s="10">
        <v>127</v>
      </c>
      <c r="I128" s="10">
        <v>211</v>
      </c>
      <c r="J128" s="10">
        <v>0</v>
      </c>
      <c r="K128" s="10">
        <v>0</v>
      </c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10">
        <v>89439</v>
      </c>
      <c r="C129" s="10">
        <v>59590</v>
      </c>
      <c r="D129" s="10">
        <v>128816</v>
      </c>
      <c r="E129" s="10">
        <v>4</v>
      </c>
      <c r="F129" s="10">
        <v>1</v>
      </c>
      <c r="G129" s="10">
        <v>202</v>
      </c>
      <c r="H129" s="10">
        <v>107</v>
      </c>
      <c r="I129" s="10">
        <v>228</v>
      </c>
      <c r="J129" s="10">
        <v>1</v>
      </c>
      <c r="K129" s="10">
        <v>0</v>
      </c>
      <c r="M129">
        <f t="shared" ref="M129:Q179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79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10">
        <v>89237</v>
      </c>
      <c r="C130" s="10">
        <v>59483</v>
      </c>
      <c r="D130" s="10">
        <v>128588</v>
      </c>
      <c r="E130" s="10">
        <v>3</v>
      </c>
      <c r="F130" s="10">
        <v>1</v>
      </c>
      <c r="G130" s="10">
        <v>224</v>
      </c>
      <c r="H130" s="10">
        <v>101</v>
      </c>
      <c r="I130" s="10">
        <v>188</v>
      </c>
      <c r="J130" s="10">
        <v>0</v>
      </c>
      <c r="K130" s="10">
        <v>0</v>
      </c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10">
        <v>89013</v>
      </c>
      <c r="C131" s="10">
        <v>59382</v>
      </c>
      <c r="D131" s="10">
        <v>128400</v>
      </c>
      <c r="E131" s="10">
        <v>3</v>
      </c>
      <c r="F131" s="10">
        <v>1</v>
      </c>
      <c r="G131" s="10">
        <v>218</v>
      </c>
      <c r="H131" s="10">
        <v>117</v>
      </c>
      <c r="I131" s="10">
        <v>243</v>
      </c>
      <c r="J131" s="10">
        <v>0</v>
      </c>
      <c r="K131" s="10">
        <v>0</v>
      </c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10">
        <v>88795</v>
      </c>
      <c r="C132" s="10">
        <v>59265</v>
      </c>
      <c r="D132" s="10">
        <v>128157</v>
      </c>
      <c r="E132" s="10">
        <v>3</v>
      </c>
      <c r="F132" s="10">
        <v>1</v>
      </c>
      <c r="G132" s="10">
        <v>248</v>
      </c>
      <c r="H132" s="10">
        <v>121</v>
      </c>
      <c r="I132" s="10">
        <v>237</v>
      </c>
      <c r="J132" s="10">
        <v>0</v>
      </c>
      <c r="K132" s="10">
        <v>0</v>
      </c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10">
        <v>88547</v>
      </c>
      <c r="C133" s="10">
        <v>59144</v>
      </c>
      <c r="D133" s="10">
        <v>127920</v>
      </c>
      <c r="E133" s="10">
        <v>3</v>
      </c>
      <c r="F133" s="10">
        <v>1</v>
      </c>
      <c r="G133" s="10">
        <v>213</v>
      </c>
      <c r="H133" s="10">
        <v>124</v>
      </c>
      <c r="I133" s="10">
        <v>226</v>
      </c>
      <c r="J133" s="10">
        <v>0</v>
      </c>
      <c r="K133" s="10">
        <v>0</v>
      </c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10">
        <v>88334</v>
      </c>
      <c r="C134" s="10">
        <v>59020</v>
      </c>
      <c r="D134" s="10">
        <v>127694</v>
      </c>
      <c r="E134" s="10">
        <v>3</v>
      </c>
      <c r="F134" s="10">
        <v>1</v>
      </c>
      <c r="G134" s="10">
        <v>255</v>
      </c>
      <c r="H134" s="10">
        <v>120</v>
      </c>
      <c r="I134" s="10">
        <v>218</v>
      </c>
      <c r="J134" s="10">
        <v>0</v>
      </c>
      <c r="K134" s="10">
        <v>0</v>
      </c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10">
        <v>88079</v>
      </c>
      <c r="C135" s="10">
        <v>58900</v>
      </c>
      <c r="D135" s="10">
        <v>127476</v>
      </c>
      <c r="E135" s="10">
        <v>3</v>
      </c>
      <c r="F135" s="10">
        <v>1</v>
      </c>
      <c r="G135" s="10">
        <v>237</v>
      </c>
      <c r="H135" s="10">
        <v>141</v>
      </c>
      <c r="I135" s="10">
        <v>250</v>
      </c>
      <c r="J135" s="10">
        <v>0</v>
      </c>
      <c r="K135" s="10">
        <v>0</v>
      </c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10">
        <v>87842</v>
      </c>
      <c r="C136" s="10">
        <v>58759</v>
      </c>
      <c r="D136" s="10">
        <v>127226</v>
      </c>
      <c r="E136" s="10">
        <v>3</v>
      </c>
      <c r="F136" s="10">
        <v>1</v>
      </c>
      <c r="G136" s="10">
        <v>225</v>
      </c>
      <c r="H136" s="10">
        <v>91</v>
      </c>
      <c r="I136" s="10">
        <v>200</v>
      </c>
      <c r="J136" s="10">
        <v>0</v>
      </c>
      <c r="K136" s="10">
        <v>0</v>
      </c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10">
        <v>87617</v>
      </c>
      <c r="C137" s="10">
        <v>58668</v>
      </c>
      <c r="D137" s="10">
        <v>127026</v>
      </c>
      <c r="E137" s="10">
        <v>3</v>
      </c>
      <c r="F137" s="10">
        <v>1</v>
      </c>
      <c r="G137" s="10">
        <v>218</v>
      </c>
      <c r="H137" s="10">
        <v>109</v>
      </c>
      <c r="I137" s="10">
        <v>231</v>
      </c>
      <c r="J137" s="10">
        <v>0</v>
      </c>
      <c r="K137" s="10">
        <v>0</v>
      </c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10">
        <v>87399</v>
      </c>
      <c r="C138" s="10">
        <v>58559</v>
      </c>
      <c r="D138" s="10">
        <v>126795</v>
      </c>
      <c r="E138" s="10">
        <v>3</v>
      </c>
      <c r="F138" s="10">
        <v>1</v>
      </c>
      <c r="G138" s="10">
        <v>254</v>
      </c>
      <c r="H138" s="10">
        <v>118</v>
      </c>
      <c r="I138" s="10">
        <v>278</v>
      </c>
      <c r="J138" s="10">
        <v>0</v>
      </c>
      <c r="K138" s="10">
        <v>0</v>
      </c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10">
        <v>87145</v>
      </c>
      <c r="C139" s="10">
        <v>58441</v>
      </c>
      <c r="D139" s="10">
        <v>126517</v>
      </c>
      <c r="E139" s="10">
        <v>3</v>
      </c>
      <c r="F139" s="10">
        <v>1</v>
      </c>
      <c r="G139" s="10">
        <v>243</v>
      </c>
      <c r="H139" s="10">
        <v>120</v>
      </c>
      <c r="I139" s="10">
        <v>235</v>
      </c>
      <c r="J139" s="10">
        <v>0</v>
      </c>
      <c r="K139" s="10">
        <v>0</v>
      </c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10">
        <v>86902</v>
      </c>
      <c r="C140" s="10">
        <v>58321</v>
      </c>
      <c r="D140" s="10">
        <v>126282</v>
      </c>
      <c r="E140" s="10">
        <v>3</v>
      </c>
      <c r="F140" s="10">
        <v>1</v>
      </c>
      <c r="G140" s="10">
        <v>233</v>
      </c>
      <c r="H140" s="10">
        <v>115</v>
      </c>
      <c r="I140" s="10">
        <v>255</v>
      </c>
      <c r="J140" s="10">
        <v>0</v>
      </c>
      <c r="K140" s="10">
        <v>0</v>
      </c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10">
        <v>86669</v>
      </c>
      <c r="C141" s="10">
        <v>58206</v>
      </c>
      <c r="D141" s="10">
        <v>126027</v>
      </c>
      <c r="E141" s="10">
        <v>3</v>
      </c>
      <c r="F141" s="10">
        <v>1</v>
      </c>
      <c r="G141" s="10">
        <v>243</v>
      </c>
      <c r="H141" s="10">
        <v>110</v>
      </c>
      <c r="I141" s="10">
        <v>231</v>
      </c>
      <c r="J141" s="10">
        <v>0</v>
      </c>
      <c r="K141" s="10">
        <v>0</v>
      </c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10">
        <v>86426</v>
      </c>
      <c r="C142" s="10">
        <v>58096</v>
      </c>
      <c r="D142" s="10">
        <v>125796</v>
      </c>
      <c r="E142" s="10">
        <v>3</v>
      </c>
      <c r="F142" s="10">
        <v>1</v>
      </c>
      <c r="G142" s="10">
        <v>282</v>
      </c>
      <c r="H142" s="10">
        <v>136</v>
      </c>
      <c r="I142" s="10">
        <v>263</v>
      </c>
      <c r="J142" s="10">
        <v>0</v>
      </c>
      <c r="K142" s="10">
        <v>0</v>
      </c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10">
        <v>86144</v>
      </c>
      <c r="C143" s="10">
        <v>57960</v>
      </c>
      <c r="D143" s="10">
        <v>125533</v>
      </c>
      <c r="E143" s="10">
        <v>3</v>
      </c>
      <c r="F143" s="10">
        <v>1</v>
      </c>
      <c r="G143" s="10">
        <v>239</v>
      </c>
      <c r="H143" s="10">
        <v>124</v>
      </c>
      <c r="I143" s="10">
        <v>247</v>
      </c>
      <c r="J143" s="10">
        <v>0</v>
      </c>
      <c r="K143" s="10">
        <v>0</v>
      </c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10">
        <v>85905</v>
      </c>
      <c r="C144" s="10">
        <v>57836</v>
      </c>
      <c r="D144" s="10">
        <v>125286</v>
      </c>
      <c r="E144" s="10">
        <v>3</v>
      </c>
      <c r="F144" s="10">
        <v>1</v>
      </c>
      <c r="G144" s="10">
        <v>183</v>
      </c>
      <c r="H144" s="10">
        <v>109</v>
      </c>
      <c r="I144" s="10">
        <v>250</v>
      </c>
      <c r="J144" s="10">
        <v>0</v>
      </c>
      <c r="K144" s="10">
        <v>0</v>
      </c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10">
        <v>85722</v>
      </c>
      <c r="C145" s="10">
        <v>57727</v>
      </c>
      <c r="D145" s="10">
        <v>125036</v>
      </c>
      <c r="E145" s="10">
        <v>3</v>
      </c>
      <c r="F145" s="10">
        <v>1</v>
      </c>
      <c r="G145" s="10">
        <v>242</v>
      </c>
      <c r="H145" s="10">
        <v>126</v>
      </c>
      <c r="I145" s="10">
        <v>241</v>
      </c>
      <c r="J145" s="10">
        <v>0</v>
      </c>
      <c r="K145" s="10">
        <v>0</v>
      </c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10">
        <v>85480</v>
      </c>
      <c r="C146" s="10">
        <v>57601</v>
      </c>
      <c r="D146" s="10">
        <v>124795</v>
      </c>
      <c r="E146" s="10">
        <v>3</v>
      </c>
      <c r="F146" s="10">
        <v>1</v>
      </c>
      <c r="G146" s="10">
        <v>238</v>
      </c>
      <c r="H146" s="10">
        <v>112</v>
      </c>
      <c r="I146" s="10">
        <v>263</v>
      </c>
      <c r="J146" s="10">
        <v>0</v>
      </c>
      <c r="K146" s="10">
        <v>0</v>
      </c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10">
        <v>85242</v>
      </c>
      <c r="C147" s="10">
        <v>57489</v>
      </c>
      <c r="D147" s="10">
        <v>124532</v>
      </c>
      <c r="E147" s="10">
        <v>3</v>
      </c>
      <c r="F147" s="10">
        <v>1</v>
      </c>
      <c r="G147" s="10">
        <v>266</v>
      </c>
      <c r="H147" s="10">
        <v>105</v>
      </c>
      <c r="I147" s="10">
        <v>259</v>
      </c>
      <c r="J147" s="10">
        <v>0</v>
      </c>
      <c r="K147" s="10">
        <v>0</v>
      </c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10">
        <v>84976</v>
      </c>
      <c r="C148" s="10">
        <v>57384</v>
      </c>
      <c r="D148" s="10">
        <v>124273</v>
      </c>
      <c r="E148" s="10">
        <v>3</v>
      </c>
      <c r="F148" s="10">
        <v>1</v>
      </c>
      <c r="G148" s="10">
        <v>269</v>
      </c>
      <c r="H148" s="10">
        <v>138</v>
      </c>
      <c r="I148" s="10">
        <v>250</v>
      </c>
      <c r="J148" s="10">
        <v>0</v>
      </c>
      <c r="K148" s="10">
        <v>0</v>
      </c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10">
        <v>84707</v>
      </c>
      <c r="C149" s="10">
        <v>57246</v>
      </c>
      <c r="D149" s="10">
        <v>124023</v>
      </c>
      <c r="E149" s="10">
        <v>3</v>
      </c>
      <c r="F149" s="10">
        <v>1</v>
      </c>
      <c r="G149" s="10">
        <v>275</v>
      </c>
      <c r="H149" s="10">
        <v>146</v>
      </c>
      <c r="I149" s="10">
        <v>249</v>
      </c>
      <c r="J149" s="10">
        <v>1</v>
      </c>
      <c r="K149" s="10">
        <v>0</v>
      </c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10">
        <v>84432</v>
      </c>
      <c r="C150" s="10">
        <v>57100</v>
      </c>
      <c r="D150" s="10">
        <v>123774</v>
      </c>
      <c r="E150" s="10">
        <v>2</v>
      </c>
      <c r="F150" s="10">
        <v>1</v>
      </c>
      <c r="G150" s="10">
        <v>268</v>
      </c>
      <c r="H150" s="10">
        <v>121</v>
      </c>
      <c r="I150" s="10">
        <v>254</v>
      </c>
      <c r="J150" s="10">
        <v>0</v>
      </c>
      <c r="K150" s="10">
        <v>0</v>
      </c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10">
        <v>84164</v>
      </c>
      <c r="C151" s="10">
        <v>56979</v>
      </c>
      <c r="D151" s="10">
        <v>123520</v>
      </c>
      <c r="E151" s="10">
        <v>2</v>
      </c>
      <c r="F151" s="10">
        <v>1</v>
      </c>
      <c r="G151" s="10">
        <v>273</v>
      </c>
      <c r="H151" s="10">
        <v>144</v>
      </c>
      <c r="I151" s="10">
        <v>268</v>
      </c>
      <c r="J151" s="10">
        <v>0</v>
      </c>
      <c r="K151" s="10">
        <v>0</v>
      </c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10">
        <v>83891</v>
      </c>
      <c r="C152" s="10">
        <v>56835</v>
      </c>
      <c r="D152" s="10">
        <v>123252</v>
      </c>
      <c r="E152" s="10">
        <v>2</v>
      </c>
      <c r="F152" s="10">
        <v>1</v>
      </c>
      <c r="G152" s="10">
        <v>240</v>
      </c>
      <c r="H152" s="10">
        <v>133</v>
      </c>
      <c r="I152" s="10">
        <v>277</v>
      </c>
      <c r="J152" s="10">
        <v>0</v>
      </c>
      <c r="K152" s="10">
        <v>0</v>
      </c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10">
        <v>83651</v>
      </c>
      <c r="C153" s="10">
        <v>56702</v>
      </c>
      <c r="D153" s="10">
        <v>122975</v>
      </c>
      <c r="E153" s="10">
        <v>2</v>
      </c>
      <c r="F153" s="10">
        <v>1</v>
      </c>
      <c r="G153" s="10">
        <v>255</v>
      </c>
      <c r="H153" s="10">
        <v>116</v>
      </c>
      <c r="I153" s="10">
        <v>248</v>
      </c>
      <c r="J153" s="10">
        <v>0</v>
      </c>
      <c r="K153" s="10">
        <v>0</v>
      </c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10">
        <v>83396</v>
      </c>
      <c r="C154" s="10">
        <v>56586</v>
      </c>
      <c r="D154" s="10">
        <v>122727</v>
      </c>
      <c r="E154" s="10">
        <v>2</v>
      </c>
      <c r="F154" s="10">
        <v>1</v>
      </c>
      <c r="G154" s="10">
        <v>233</v>
      </c>
      <c r="H154" s="10">
        <v>142</v>
      </c>
      <c r="I154" s="10">
        <v>239</v>
      </c>
      <c r="J154" s="10">
        <v>0</v>
      </c>
      <c r="K154" s="10">
        <v>0</v>
      </c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10">
        <v>83163</v>
      </c>
      <c r="C155" s="10">
        <v>56444</v>
      </c>
      <c r="D155" s="10">
        <v>122488</v>
      </c>
      <c r="E155" s="10">
        <v>2</v>
      </c>
      <c r="F155" s="10">
        <v>1</v>
      </c>
      <c r="G155" s="10">
        <v>231</v>
      </c>
      <c r="H155" s="10">
        <v>133</v>
      </c>
      <c r="I155" s="10">
        <v>240</v>
      </c>
      <c r="J155" s="10">
        <v>0</v>
      </c>
      <c r="K155" s="10">
        <v>0</v>
      </c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10">
        <v>82932</v>
      </c>
      <c r="C156" s="10">
        <v>56311</v>
      </c>
      <c r="D156" s="10">
        <v>122248</v>
      </c>
      <c r="E156" s="10">
        <v>2</v>
      </c>
      <c r="F156" s="10">
        <v>1</v>
      </c>
      <c r="G156" s="10">
        <v>253</v>
      </c>
      <c r="H156" s="10">
        <v>124</v>
      </c>
      <c r="I156" s="10">
        <v>250</v>
      </c>
      <c r="J156" s="10">
        <v>0</v>
      </c>
      <c r="K156" s="10">
        <v>0</v>
      </c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10">
        <v>82679</v>
      </c>
      <c r="C157" s="10">
        <v>56187</v>
      </c>
      <c r="D157" s="10">
        <v>121998</v>
      </c>
      <c r="E157" s="10">
        <v>2</v>
      </c>
      <c r="F157" s="10">
        <v>1</v>
      </c>
      <c r="G157" s="10">
        <v>281</v>
      </c>
      <c r="H157" s="10">
        <v>137</v>
      </c>
      <c r="I157" s="10">
        <v>288</v>
      </c>
      <c r="J157" s="10">
        <v>0</v>
      </c>
      <c r="K157" s="10">
        <v>0</v>
      </c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10">
        <v>82398</v>
      </c>
      <c r="C158" s="10">
        <v>56050</v>
      </c>
      <c r="D158" s="10">
        <v>121710</v>
      </c>
      <c r="E158" s="10">
        <v>2</v>
      </c>
      <c r="F158" s="10">
        <v>1</v>
      </c>
      <c r="G158" s="10">
        <v>286</v>
      </c>
      <c r="H158" s="10">
        <v>148</v>
      </c>
      <c r="I158" s="10">
        <v>262</v>
      </c>
      <c r="J158" s="10">
        <v>0</v>
      </c>
      <c r="K158" s="10">
        <v>0</v>
      </c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10">
        <v>82112</v>
      </c>
      <c r="C159" s="10">
        <v>55902</v>
      </c>
      <c r="D159" s="10">
        <v>121448</v>
      </c>
      <c r="E159" s="10">
        <v>2</v>
      </c>
      <c r="F159" s="10">
        <v>1</v>
      </c>
      <c r="G159" s="10">
        <v>297</v>
      </c>
      <c r="H159" s="10">
        <v>163</v>
      </c>
      <c r="I159" s="10">
        <v>320</v>
      </c>
      <c r="J159" s="10">
        <v>0</v>
      </c>
      <c r="K159" s="10">
        <v>0</v>
      </c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10">
        <v>81815</v>
      </c>
      <c r="C160" s="10">
        <v>55739</v>
      </c>
      <c r="D160" s="10">
        <v>121128</v>
      </c>
      <c r="E160" s="10">
        <v>2</v>
      </c>
      <c r="F160" s="10">
        <v>1</v>
      </c>
      <c r="G160" s="10">
        <v>322</v>
      </c>
      <c r="H160" s="10">
        <v>174</v>
      </c>
      <c r="I160" s="10">
        <v>378</v>
      </c>
      <c r="J160" s="10">
        <v>0</v>
      </c>
      <c r="K160" s="10">
        <v>0</v>
      </c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10">
        <v>81493</v>
      </c>
      <c r="C161" s="10">
        <v>55565</v>
      </c>
      <c r="D161" s="10">
        <v>120750</v>
      </c>
      <c r="E161" s="10">
        <v>2</v>
      </c>
      <c r="F161" s="10">
        <v>1</v>
      </c>
      <c r="G161" s="10">
        <v>391</v>
      </c>
      <c r="H161" s="10">
        <v>186</v>
      </c>
      <c r="I161" s="10">
        <v>365</v>
      </c>
      <c r="J161" s="10">
        <v>0</v>
      </c>
      <c r="K161" s="10">
        <v>0</v>
      </c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10">
        <v>81102</v>
      </c>
      <c r="C162" s="10">
        <v>55379</v>
      </c>
      <c r="D162" s="10">
        <v>120385</v>
      </c>
      <c r="E162" s="10">
        <v>2</v>
      </c>
      <c r="F162" s="10">
        <v>1</v>
      </c>
      <c r="G162" s="10">
        <v>308</v>
      </c>
      <c r="H162" s="10">
        <v>177</v>
      </c>
      <c r="I162" s="10">
        <v>345</v>
      </c>
      <c r="J162" s="10">
        <v>0</v>
      </c>
      <c r="K162" s="10">
        <v>0</v>
      </c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10">
        <v>80794</v>
      </c>
      <c r="C163" s="10">
        <v>55202</v>
      </c>
      <c r="D163" s="10">
        <v>120040</v>
      </c>
      <c r="E163" s="10">
        <v>2</v>
      </c>
      <c r="F163" s="10">
        <v>1</v>
      </c>
      <c r="G163" s="10">
        <v>294</v>
      </c>
      <c r="H163" s="10">
        <v>140</v>
      </c>
      <c r="I163" s="10">
        <v>302</v>
      </c>
      <c r="J163" s="10">
        <v>0</v>
      </c>
      <c r="K163" s="10">
        <v>0</v>
      </c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10">
        <v>80500</v>
      </c>
      <c r="C164" s="10">
        <v>55062</v>
      </c>
      <c r="D164" s="10">
        <v>119738</v>
      </c>
      <c r="E164" s="10">
        <v>2</v>
      </c>
      <c r="F164" s="10">
        <v>1</v>
      </c>
      <c r="G164" s="10">
        <v>292</v>
      </c>
      <c r="H164" s="10">
        <v>164</v>
      </c>
      <c r="I164" s="10">
        <v>287</v>
      </c>
      <c r="J164" s="10">
        <v>0</v>
      </c>
      <c r="K164" s="10">
        <v>0</v>
      </c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10">
        <v>80208</v>
      </c>
      <c r="C165" s="10">
        <v>54898</v>
      </c>
      <c r="D165" s="10">
        <v>119451</v>
      </c>
      <c r="E165" s="10">
        <v>2</v>
      </c>
      <c r="F165" s="10">
        <v>1</v>
      </c>
      <c r="G165" s="10">
        <v>238</v>
      </c>
      <c r="H165" s="10">
        <v>137</v>
      </c>
      <c r="I165" s="10">
        <v>253</v>
      </c>
      <c r="J165" s="10">
        <v>0</v>
      </c>
      <c r="K165" s="10">
        <v>0</v>
      </c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10">
        <v>79970</v>
      </c>
      <c r="C166" s="10">
        <v>54761</v>
      </c>
      <c r="D166" s="10">
        <v>119198</v>
      </c>
      <c r="E166" s="10">
        <v>2</v>
      </c>
      <c r="F166" s="10">
        <v>1</v>
      </c>
      <c r="G166" s="10">
        <v>244</v>
      </c>
      <c r="H166" s="10">
        <v>151</v>
      </c>
      <c r="I166" s="10">
        <v>248</v>
      </c>
      <c r="J166" s="10">
        <v>0</v>
      </c>
      <c r="K166" s="10">
        <v>0</v>
      </c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10">
        <v>79726</v>
      </c>
      <c r="C167" s="10">
        <v>54610</v>
      </c>
      <c r="D167" s="10">
        <v>118950</v>
      </c>
      <c r="E167" s="10">
        <v>2</v>
      </c>
      <c r="F167" s="10">
        <v>1</v>
      </c>
      <c r="G167" s="10">
        <v>227</v>
      </c>
      <c r="H167" s="10">
        <v>129</v>
      </c>
      <c r="I167" s="10">
        <v>262</v>
      </c>
      <c r="J167" s="10">
        <v>0</v>
      </c>
      <c r="K167" s="10">
        <v>0</v>
      </c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10">
        <v>79499</v>
      </c>
      <c r="C168" s="10">
        <v>54481</v>
      </c>
      <c r="D168" s="10">
        <v>118688</v>
      </c>
      <c r="E168" s="10">
        <v>2</v>
      </c>
      <c r="F168" s="10">
        <v>1</v>
      </c>
      <c r="G168" s="10">
        <v>254</v>
      </c>
      <c r="H168" s="10">
        <v>144</v>
      </c>
      <c r="I168" s="10">
        <v>264</v>
      </c>
      <c r="J168" s="10">
        <v>0</v>
      </c>
      <c r="K168" s="10">
        <v>0</v>
      </c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10">
        <v>79245</v>
      </c>
      <c r="C169" s="10">
        <v>54337</v>
      </c>
      <c r="D169" s="10">
        <v>118424</v>
      </c>
      <c r="E169" s="10">
        <v>2</v>
      </c>
      <c r="F169" s="10">
        <v>1</v>
      </c>
      <c r="G169" s="10">
        <v>225</v>
      </c>
      <c r="H169" s="10">
        <v>130</v>
      </c>
      <c r="I169" s="10">
        <v>275</v>
      </c>
      <c r="J169" s="10">
        <v>0</v>
      </c>
      <c r="K169" s="10">
        <v>0</v>
      </c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10">
        <v>79020</v>
      </c>
      <c r="C170" s="10">
        <v>54207</v>
      </c>
      <c r="D170" s="10">
        <v>118149</v>
      </c>
      <c r="E170" s="10">
        <v>2</v>
      </c>
      <c r="F170" s="10">
        <v>1</v>
      </c>
      <c r="G170" s="10">
        <v>254</v>
      </c>
      <c r="H170" s="10">
        <v>121</v>
      </c>
      <c r="I170" s="10">
        <v>257</v>
      </c>
      <c r="J170" s="10">
        <v>0</v>
      </c>
      <c r="K170" s="10">
        <v>0</v>
      </c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10">
        <v>78766</v>
      </c>
      <c r="C171" s="10">
        <v>54086</v>
      </c>
      <c r="D171" s="10">
        <v>117892</v>
      </c>
      <c r="E171" s="10">
        <v>2</v>
      </c>
      <c r="F171" s="10">
        <v>1</v>
      </c>
      <c r="G171" s="10">
        <v>239</v>
      </c>
      <c r="H171" s="10">
        <v>125</v>
      </c>
      <c r="I171" s="10">
        <v>263</v>
      </c>
      <c r="J171" s="10">
        <v>0</v>
      </c>
      <c r="K171" s="10">
        <v>0</v>
      </c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10">
        <v>78527</v>
      </c>
      <c r="C172" s="10">
        <v>53961</v>
      </c>
      <c r="D172" s="10">
        <v>117629</v>
      </c>
      <c r="E172" s="10">
        <v>2</v>
      </c>
      <c r="F172" s="10">
        <v>1</v>
      </c>
      <c r="G172" s="10">
        <v>216</v>
      </c>
      <c r="H172" s="10">
        <v>117</v>
      </c>
      <c r="I172" s="10">
        <v>262</v>
      </c>
      <c r="J172" s="10">
        <v>0</v>
      </c>
      <c r="K172" s="10">
        <v>0</v>
      </c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10">
        <v>78311</v>
      </c>
      <c r="C173" s="10">
        <v>53844</v>
      </c>
      <c r="D173" s="10">
        <v>117367</v>
      </c>
      <c r="E173" s="10">
        <v>2</v>
      </c>
      <c r="F173" s="10">
        <v>1</v>
      </c>
      <c r="G173" s="10">
        <v>224</v>
      </c>
      <c r="H173" s="10">
        <v>117</v>
      </c>
      <c r="I173" s="10">
        <v>264</v>
      </c>
      <c r="J173" s="10">
        <v>0</v>
      </c>
      <c r="K173" s="10">
        <v>0</v>
      </c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10">
        <v>78087</v>
      </c>
      <c r="C174" s="10">
        <v>53727</v>
      </c>
      <c r="D174" s="10">
        <v>117103</v>
      </c>
      <c r="E174" s="10">
        <v>2</v>
      </c>
      <c r="F174" s="10">
        <v>1</v>
      </c>
      <c r="G174" s="10">
        <v>237</v>
      </c>
      <c r="H174" s="10">
        <v>104</v>
      </c>
      <c r="I174" s="10">
        <v>251</v>
      </c>
      <c r="J174" s="10">
        <v>0</v>
      </c>
      <c r="K174" s="10">
        <v>0</v>
      </c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10">
        <v>77850</v>
      </c>
      <c r="C175" s="10">
        <v>53623</v>
      </c>
      <c r="D175" s="10">
        <v>116852</v>
      </c>
      <c r="E175" s="10">
        <v>2</v>
      </c>
      <c r="F175" s="10">
        <v>1</v>
      </c>
      <c r="G175" s="10">
        <v>221</v>
      </c>
      <c r="H175" s="10">
        <v>115</v>
      </c>
      <c r="I175" s="10">
        <v>242</v>
      </c>
      <c r="J175" s="10">
        <v>0</v>
      </c>
      <c r="K175" s="10">
        <v>0</v>
      </c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10">
        <v>77629</v>
      </c>
      <c r="C176" s="10">
        <v>53508</v>
      </c>
      <c r="D176" s="10">
        <v>116610</v>
      </c>
      <c r="E176" s="10">
        <v>2</v>
      </c>
      <c r="F176" s="10">
        <v>1</v>
      </c>
      <c r="G176" s="10">
        <v>196</v>
      </c>
      <c r="H176" s="10">
        <v>144</v>
      </c>
      <c r="I176" s="10">
        <v>259</v>
      </c>
      <c r="J176" s="10">
        <v>0</v>
      </c>
      <c r="K176" s="10">
        <v>0</v>
      </c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10">
        <v>77433</v>
      </c>
      <c r="C177" s="10">
        <v>53364</v>
      </c>
      <c r="D177" s="10">
        <v>116351</v>
      </c>
      <c r="E177" s="10">
        <v>2</v>
      </c>
      <c r="F177" s="10">
        <v>1</v>
      </c>
      <c r="G177" s="10">
        <v>219</v>
      </c>
      <c r="H177" s="10">
        <v>120</v>
      </c>
      <c r="I177" s="10">
        <v>229</v>
      </c>
      <c r="J177" s="10">
        <v>0</v>
      </c>
      <c r="K177" s="10">
        <v>0</v>
      </c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10">
        <v>77214</v>
      </c>
      <c r="C178" s="10">
        <v>53244</v>
      </c>
      <c r="D178" s="10">
        <v>116122</v>
      </c>
      <c r="E178" s="10">
        <v>2</v>
      </c>
      <c r="F178" s="10">
        <v>1</v>
      </c>
      <c r="G178" s="10">
        <v>211</v>
      </c>
      <c r="H178" s="10">
        <v>95</v>
      </c>
      <c r="I178" s="10">
        <v>228</v>
      </c>
      <c r="J178" s="10">
        <v>0</v>
      </c>
      <c r="K178" s="10">
        <v>0</v>
      </c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10">
        <v>77003</v>
      </c>
      <c r="C179" s="10">
        <v>53149</v>
      </c>
      <c r="D179" s="10">
        <v>115894</v>
      </c>
      <c r="E179" s="10">
        <v>2</v>
      </c>
      <c r="F179" s="10">
        <v>1</v>
      </c>
      <c r="G179" s="10">
        <v>205</v>
      </c>
      <c r="H179" s="10">
        <v>110</v>
      </c>
      <c r="I179" s="10">
        <v>223</v>
      </c>
      <c r="J179" s="10">
        <v>0</v>
      </c>
      <c r="K179" s="10">
        <v>0</v>
      </c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10">
        <v>76798</v>
      </c>
      <c r="C180" s="10">
        <v>53039</v>
      </c>
      <c r="D180" s="10">
        <v>115671</v>
      </c>
      <c r="E180" s="10">
        <v>2</v>
      </c>
      <c r="F180" s="10">
        <v>1</v>
      </c>
      <c r="G180" s="10">
        <v>192</v>
      </c>
      <c r="H180" s="10">
        <v>117</v>
      </c>
      <c r="I180" s="10">
        <v>242</v>
      </c>
      <c r="J180" s="10">
        <v>0</v>
      </c>
      <c r="K180" s="10">
        <v>0</v>
      </c>
      <c r="M180">
        <f t="shared" ref="M180:Q230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10">
        <v>76606</v>
      </c>
      <c r="C181" s="10">
        <v>52922</v>
      </c>
      <c r="D181" s="10">
        <v>115429</v>
      </c>
      <c r="E181" s="10">
        <v>2</v>
      </c>
      <c r="F181" s="10">
        <v>1</v>
      </c>
      <c r="G181" s="10">
        <v>203</v>
      </c>
      <c r="H181" s="10">
        <v>101</v>
      </c>
      <c r="I181" s="10">
        <v>223</v>
      </c>
      <c r="J181" s="10">
        <v>0</v>
      </c>
      <c r="K181" s="10">
        <v>0</v>
      </c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31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10">
        <v>76403</v>
      </c>
      <c r="C182" s="10">
        <v>52821</v>
      </c>
      <c r="D182" s="10">
        <v>115206</v>
      </c>
      <c r="E182" s="10">
        <v>2</v>
      </c>
      <c r="F182" s="10">
        <v>1</v>
      </c>
      <c r="G182" s="10">
        <v>190</v>
      </c>
      <c r="H182" s="10">
        <v>110</v>
      </c>
      <c r="I182" s="10">
        <v>210</v>
      </c>
      <c r="J182" s="10">
        <v>0</v>
      </c>
      <c r="K182" s="10">
        <v>0</v>
      </c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10">
        <v>76213</v>
      </c>
      <c r="C183" s="10">
        <v>52711</v>
      </c>
      <c r="D183" s="10">
        <v>114996</v>
      </c>
      <c r="E183" s="10">
        <v>2</v>
      </c>
      <c r="F183" s="10">
        <v>1</v>
      </c>
      <c r="G183" s="10">
        <v>171</v>
      </c>
      <c r="H183" s="10">
        <v>112</v>
      </c>
      <c r="I183" s="10">
        <v>221</v>
      </c>
      <c r="J183" s="10">
        <v>1</v>
      </c>
      <c r="K183" s="10">
        <v>0</v>
      </c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10">
        <v>76042</v>
      </c>
      <c r="C184" s="10">
        <v>52599</v>
      </c>
      <c r="D184" s="10">
        <v>114775</v>
      </c>
      <c r="E184" s="10">
        <v>1</v>
      </c>
      <c r="F184" s="10">
        <v>1</v>
      </c>
      <c r="G184" s="10">
        <v>177</v>
      </c>
      <c r="H184" s="10">
        <v>94</v>
      </c>
      <c r="I184" s="10">
        <v>227</v>
      </c>
      <c r="J184" s="10">
        <v>0</v>
      </c>
      <c r="K184" s="10">
        <v>0</v>
      </c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10">
        <v>75865</v>
      </c>
      <c r="C185" s="10">
        <v>52505</v>
      </c>
      <c r="D185" s="10">
        <v>114548</v>
      </c>
      <c r="E185" s="10">
        <v>1</v>
      </c>
      <c r="F185" s="10">
        <v>1</v>
      </c>
      <c r="G185" s="10">
        <v>183</v>
      </c>
      <c r="H185" s="10">
        <v>103</v>
      </c>
      <c r="I185" s="10">
        <v>237</v>
      </c>
      <c r="J185" s="10">
        <v>0</v>
      </c>
      <c r="K185" s="10">
        <v>0</v>
      </c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10">
        <v>75682</v>
      </c>
      <c r="C186" s="10">
        <v>52402</v>
      </c>
      <c r="D186" s="10">
        <v>114311</v>
      </c>
      <c r="E186" s="10">
        <v>1</v>
      </c>
      <c r="F186" s="10">
        <v>1</v>
      </c>
      <c r="G186" s="10">
        <v>180</v>
      </c>
      <c r="H186" s="10">
        <v>121</v>
      </c>
      <c r="I186" s="10">
        <v>233</v>
      </c>
      <c r="J186" s="10">
        <v>0</v>
      </c>
      <c r="K186" s="10">
        <v>0</v>
      </c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10">
        <v>75502</v>
      </c>
      <c r="C187" s="10">
        <v>52281</v>
      </c>
      <c r="D187" s="10">
        <v>114078</v>
      </c>
      <c r="E187" s="10">
        <v>1</v>
      </c>
      <c r="F187" s="10">
        <v>1</v>
      </c>
      <c r="G187" s="10">
        <v>192</v>
      </c>
      <c r="H187" s="10">
        <v>112</v>
      </c>
      <c r="I187" s="10">
        <v>195</v>
      </c>
      <c r="J187" s="10">
        <v>0</v>
      </c>
      <c r="K187" s="10">
        <v>0</v>
      </c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10">
        <v>75310</v>
      </c>
      <c r="C188" s="10">
        <v>52169</v>
      </c>
      <c r="D188" s="10">
        <v>113883</v>
      </c>
      <c r="E188" s="10">
        <v>1</v>
      </c>
      <c r="F188" s="10">
        <v>1</v>
      </c>
      <c r="G188" s="10">
        <v>166</v>
      </c>
      <c r="H188" s="10">
        <v>98</v>
      </c>
      <c r="I188" s="10">
        <v>219</v>
      </c>
      <c r="J188" s="10">
        <v>0</v>
      </c>
      <c r="K188" s="10">
        <v>0</v>
      </c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10">
        <v>75144</v>
      </c>
      <c r="C189" s="10">
        <v>52071</v>
      </c>
      <c r="D189" s="10">
        <v>113664</v>
      </c>
      <c r="E189" s="10">
        <v>1</v>
      </c>
      <c r="F189" s="10">
        <v>1</v>
      </c>
      <c r="G189" s="10">
        <v>183</v>
      </c>
      <c r="H189" s="10">
        <v>98</v>
      </c>
      <c r="I189" s="10">
        <v>229</v>
      </c>
      <c r="J189" s="10">
        <v>0</v>
      </c>
      <c r="K189" s="10">
        <v>0</v>
      </c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10">
        <v>74961</v>
      </c>
      <c r="C190" s="10">
        <v>51973</v>
      </c>
      <c r="D190" s="10">
        <v>113435</v>
      </c>
      <c r="E190" s="10">
        <v>1</v>
      </c>
      <c r="F190" s="10">
        <v>1</v>
      </c>
      <c r="G190" s="10">
        <v>196</v>
      </c>
      <c r="H190" s="10">
        <v>95</v>
      </c>
      <c r="I190" s="10">
        <v>230</v>
      </c>
      <c r="J190" s="10">
        <v>0</v>
      </c>
      <c r="K190" s="10">
        <v>0</v>
      </c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10">
        <v>74765</v>
      </c>
      <c r="C191" s="10">
        <v>51878</v>
      </c>
      <c r="D191" s="10">
        <v>113205</v>
      </c>
      <c r="E191" s="10">
        <v>1</v>
      </c>
      <c r="F191" s="10">
        <v>1</v>
      </c>
      <c r="G191" s="10">
        <v>171</v>
      </c>
      <c r="H191" s="10">
        <v>94</v>
      </c>
      <c r="I191" s="10">
        <v>210</v>
      </c>
      <c r="J191" s="10">
        <v>0</v>
      </c>
      <c r="K191" s="10">
        <v>0</v>
      </c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10">
        <v>74594</v>
      </c>
      <c r="C192" s="10">
        <v>51784</v>
      </c>
      <c r="D192" s="10">
        <v>112995</v>
      </c>
      <c r="E192" s="10">
        <v>1</v>
      </c>
      <c r="F192" s="10">
        <v>1</v>
      </c>
      <c r="G192" s="10">
        <v>154</v>
      </c>
      <c r="H192" s="10">
        <v>116</v>
      </c>
      <c r="I192" s="10">
        <v>212</v>
      </c>
      <c r="J192" s="10">
        <v>0</v>
      </c>
      <c r="K192" s="10">
        <v>0</v>
      </c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10">
        <v>74440</v>
      </c>
      <c r="C193" s="10">
        <v>51668</v>
      </c>
      <c r="D193" s="10">
        <v>112783</v>
      </c>
      <c r="E193" s="10">
        <v>1</v>
      </c>
      <c r="F193" s="10">
        <v>1</v>
      </c>
      <c r="G193" s="10">
        <v>175</v>
      </c>
      <c r="H193" s="10">
        <v>103</v>
      </c>
      <c r="I193" s="10">
        <v>206</v>
      </c>
      <c r="J193" s="10">
        <v>0</v>
      </c>
      <c r="K193" s="10">
        <v>0</v>
      </c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10">
        <v>74265</v>
      </c>
      <c r="C194" s="10">
        <v>51565</v>
      </c>
      <c r="D194" s="10">
        <v>112577</v>
      </c>
      <c r="E194" s="10">
        <v>1</v>
      </c>
      <c r="F194" s="10">
        <v>1</v>
      </c>
      <c r="G194" s="10">
        <v>227</v>
      </c>
      <c r="H194" s="10">
        <v>114</v>
      </c>
      <c r="I194" s="10">
        <v>256</v>
      </c>
      <c r="J194" s="10">
        <v>0</v>
      </c>
      <c r="K194" s="10">
        <v>0</v>
      </c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10">
        <v>74038</v>
      </c>
      <c r="C195" s="10">
        <v>51451</v>
      </c>
      <c r="D195" s="10">
        <v>112321</v>
      </c>
      <c r="E195" s="10">
        <v>1</v>
      </c>
      <c r="F195" s="10">
        <v>1</v>
      </c>
      <c r="G195" s="10">
        <v>207</v>
      </c>
      <c r="H195" s="10">
        <v>120</v>
      </c>
      <c r="I195" s="10">
        <v>238</v>
      </c>
      <c r="J195" s="10">
        <v>0</v>
      </c>
      <c r="K195" s="10">
        <v>0</v>
      </c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10">
        <v>73831</v>
      </c>
      <c r="C196" s="10">
        <v>51331</v>
      </c>
      <c r="D196" s="10">
        <v>112083</v>
      </c>
      <c r="E196" s="10">
        <v>1</v>
      </c>
      <c r="F196" s="10">
        <v>1</v>
      </c>
      <c r="G196" s="10">
        <v>174</v>
      </c>
      <c r="H196" s="10">
        <v>124</v>
      </c>
      <c r="I196" s="10">
        <v>201</v>
      </c>
      <c r="J196" s="10">
        <v>0</v>
      </c>
      <c r="K196" s="10">
        <v>0</v>
      </c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10">
        <v>73657</v>
      </c>
      <c r="C197" s="10">
        <v>51207</v>
      </c>
      <c r="D197" s="10">
        <v>111882</v>
      </c>
      <c r="E197" s="10">
        <v>1</v>
      </c>
      <c r="F197" s="10">
        <v>1</v>
      </c>
      <c r="G197" s="10">
        <v>179</v>
      </c>
      <c r="H197" s="10">
        <v>103</v>
      </c>
      <c r="I197" s="10">
        <v>205</v>
      </c>
      <c r="J197" s="10">
        <v>0</v>
      </c>
      <c r="K197" s="10">
        <v>0</v>
      </c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10">
        <v>73478</v>
      </c>
      <c r="C198" s="10">
        <v>51104</v>
      </c>
      <c r="D198" s="10">
        <v>111677</v>
      </c>
      <c r="E198" s="10">
        <v>1</v>
      </c>
      <c r="F198" s="10">
        <v>1</v>
      </c>
      <c r="G198" s="10">
        <v>185</v>
      </c>
      <c r="H198" s="10">
        <v>101</v>
      </c>
      <c r="I198" s="10">
        <v>220</v>
      </c>
      <c r="J198" s="10">
        <v>0</v>
      </c>
      <c r="K198" s="10">
        <v>0</v>
      </c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10">
        <v>73293</v>
      </c>
      <c r="C199" s="10">
        <v>51003</v>
      </c>
      <c r="D199" s="10">
        <v>111457</v>
      </c>
      <c r="E199" s="10">
        <v>1</v>
      </c>
      <c r="F199" s="10">
        <v>1</v>
      </c>
      <c r="G199" s="10">
        <v>186</v>
      </c>
      <c r="H199" s="10">
        <v>121</v>
      </c>
      <c r="I199" s="10">
        <v>210</v>
      </c>
      <c r="J199" s="10">
        <v>0</v>
      </c>
      <c r="K199" s="10">
        <v>0</v>
      </c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10">
        <v>73107</v>
      </c>
      <c r="C200" s="10">
        <v>50882</v>
      </c>
      <c r="D200" s="10">
        <v>111247</v>
      </c>
      <c r="E200" s="10">
        <v>1</v>
      </c>
      <c r="F200" s="10">
        <v>1</v>
      </c>
      <c r="G200" s="10">
        <v>196</v>
      </c>
      <c r="H200" s="10">
        <v>106</v>
      </c>
      <c r="I200" s="10">
        <v>218</v>
      </c>
      <c r="J200" s="10">
        <v>0</v>
      </c>
      <c r="K200" s="10">
        <v>0</v>
      </c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10">
        <v>72911</v>
      </c>
      <c r="C201" s="10">
        <v>50776</v>
      </c>
      <c r="D201" s="10">
        <v>111029</v>
      </c>
      <c r="E201" s="10">
        <v>1</v>
      </c>
      <c r="F201" s="10">
        <v>1</v>
      </c>
      <c r="G201" s="10">
        <v>187</v>
      </c>
      <c r="H201" s="10">
        <v>95</v>
      </c>
      <c r="I201" s="10">
        <v>223</v>
      </c>
      <c r="J201" s="10">
        <v>0</v>
      </c>
      <c r="K201" s="10">
        <v>0</v>
      </c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10">
        <v>72724</v>
      </c>
      <c r="C202" s="10">
        <v>50681</v>
      </c>
      <c r="D202" s="10">
        <v>110806</v>
      </c>
      <c r="E202" s="10">
        <v>1</v>
      </c>
      <c r="F202" s="10">
        <v>1</v>
      </c>
      <c r="G202" s="10">
        <v>202</v>
      </c>
      <c r="H202" s="10">
        <v>114</v>
      </c>
      <c r="I202" s="10">
        <v>265</v>
      </c>
      <c r="J202" s="10">
        <v>0</v>
      </c>
      <c r="K202" s="10">
        <v>0</v>
      </c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10">
        <v>72522</v>
      </c>
      <c r="C203" s="10">
        <v>50567</v>
      </c>
      <c r="D203" s="10">
        <v>110541</v>
      </c>
      <c r="E203" s="10">
        <v>1</v>
      </c>
      <c r="F203" s="10">
        <v>1</v>
      </c>
      <c r="G203" s="10">
        <v>231</v>
      </c>
      <c r="H203" s="10">
        <v>118</v>
      </c>
      <c r="I203" s="10">
        <v>231</v>
      </c>
      <c r="J203" s="10">
        <v>0</v>
      </c>
      <c r="K203" s="10">
        <v>0</v>
      </c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10">
        <v>72291</v>
      </c>
      <c r="C204" s="10">
        <v>50449</v>
      </c>
      <c r="D204" s="10">
        <v>110310</v>
      </c>
      <c r="E204" s="10">
        <v>1</v>
      </c>
      <c r="F204" s="10">
        <v>1</v>
      </c>
      <c r="G204" s="10">
        <v>215</v>
      </c>
      <c r="H204" s="10">
        <v>108</v>
      </c>
      <c r="I204" s="10">
        <v>242</v>
      </c>
      <c r="J204" s="10">
        <v>0</v>
      </c>
      <c r="K204" s="10">
        <v>0</v>
      </c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10">
        <v>72076</v>
      </c>
      <c r="C205" s="10">
        <v>50341</v>
      </c>
      <c r="D205" s="10">
        <v>110068</v>
      </c>
      <c r="E205" s="10">
        <v>1</v>
      </c>
      <c r="F205" s="10">
        <v>1</v>
      </c>
      <c r="G205" s="10">
        <v>208</v>
      </c>
      <c r="H205" s="10">
        <v>126</v>
      </c>
      <c r="I205" s="10">
        <v>238</v>
      </c>
      <c r="J205" s="10">
        <v>0</v>
      </c>
      <c r="K205" s="10">
        <v>0</v>
      </c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10">
        <v>71868</v>
      </c>
      <c r="C206" s="10">
        <v>50215</v>
      </c>
      <c r="D206" s="10">
        <v>109830</v>
      </c>
      <c r="E206" s="10">
        <v>1</v>
      </c>
      <c r="F206" s="10">
        <v>1</v>
      </c>
      <c r="G206" s="10">
        <v>193</v>
      </c>
      <c r="H206" s="10">
        <v>122</v>
      </c>
      <c r="I206" s="10">
        <v>239</v>
      </c>
      <c r="J206" s="10">
        <v>0</v>
      </c>
      <c r="K206" s="10">
        <v>0</v>
      </c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t="shared" ref="AS206:AS242" ca="1" si="38">AM206/(OFFSET(AM$14,$B$1+$B$2,0))</f>
        <v>1.6631692075353592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 s="10">
        <v>71675</v>
      </c>
      <c r="C207" s="10">
        <v>50093</v>
      </c>
      <c r="D207" s="10">
        <v>109591</v>
      </c>
      <c r="E207" s="10">
        <v>1</v>
      </c>
      <c r="F207" s="10">
        <v>1</v>
      </c>
      <c r="G207" s="10">
        <v>238</v>
      </c>
      <c r="H207" s="10">
        <v>117</v>
      </c>
      <c r="I207" s="10">
        <v>266</v>
      </c>
      <c r="J207" s="10">
        <v>0</v>
      </c>
      <c r="K207" s="10">
        <v>0</v>
      </c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0.47777947691484529</v>
      </c>
      <c r="AG207">
        <f t="shared" ca="1" si="41"/>
        <v>0.28312814412165327</v>
      </c>
      <c r="AH207">
        <f t="shared" ca="1" si="41"/>
        <v>0.2310401139367958</v>
      </c>
      <c r="AI207">
        <f t="shared" ca="1" si="41"/>
        <v>0.46596574554369702</v>
      </c>
      <c r="AJ207" t="e">
        <f t="shared" ca="1" si="41"/>
        <v>#NUM!</v>
      </c>
      <c r="AL207">
        <f t="shared" ref="AL207:AO254" ca="1" si="42">AG207/$AF207</f>
        <v>0.59259168256847339</v>
      </c>
      <c r="AM207">
        <f t="shared" ca="1" si="42"/>
        <v>0.48357061175730265</v>
      </c>
      <c r="AN207">
        <f t="shared" ca="1" si="42"/>
        <v>0.97527367343730875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1.1419762857402067</v>
      </c>
      <c r="AS207">
        <f t="shared" ca="1" si="38"/>
        <v>1.6616946423141561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 s="10">
        <v>71437</v>
      </c>
      <c r="C208" s="10">
        <v>49976</v>
      </c>
      <c r="D208" s="10">
        <v>109325</v>
      </c>
      <c r="E208" s="10">
        <v>1</v>
      </c>
      <c r="F208" s="10">
        <v>1</v>
      </c>
      <c r="G208" s="10">
        <v>218</v>
      </c>
      <c r="H208" s="10">
        <v>110</v>
      </c>
      <c r="I208" s="10">
        <v>239</v>
      </c>
      <c r="J208" s="10">
        <v>0</v>
      </c>
      <c r="K208" s="10">
        <v>0</v>
      </c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0.48179127221478901</v>
      </c>
      <c r="AG208">
        <f t="shared" ca="1" si="41"/>
        <v>0.28522203065455504</v>
      </c>
      <c r="AH208">
        <f t="shared" ca="1" si="41"/>
        <v>0.23275172929263296</v>
      </c>
      <c r="AI208">
        <f t="shared" ca="1" si="41"/>
        <v>0.46596574554369702</v>
      </c>
      <c r="AJ208" t="e">
        <f t="shared" ca="1" si="41"/>
        <v>#NUM!</v>
      </c>
      <c r="AL208">
        <f t="shared" ca="1" si="42"/>
        <v>0.59200331575827969</v>
      </c>
      <c r="AM208">
        <f t="shared" ca="1" si="42"/>
        <v>0.48309660783740621</v>
      </c>
      <c r="AN208">
        <f t="shared" ca="1" si="42"/>
        <v>0.96715273276258773</v>
      </c>
      <c r="AO208" t="e">
        <f t="shared" ca="1" si="42"/>
        <v>#NUM!</v>
      </c>
      <c r="AQ208" t="str">
        <f t="shared" si="43"/>
        <v>2023-47</v>
      </c>
      <c r="AR208">
        <f t="shared" ca="1" si="44"/>
        <v>1.1408424511550745</v>
      </c>
      <c r="AS208">
        <f t="shared" ca="1" si="38"/>
        <v>1.6600658217138604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 s="10">
        <v>71219</v>
      </c>
      <c r="C209" s="10">
        <v>49866</v>
      </c>
      <c r="D209" s="10">
        <v>109086</v>
      </c>
      <c r="E209" s="10">
        <v>1</v>
      </c>
      <c r="F209" s="10">
        <v>1</v>
      </c>
      <c r="G209" s="10">
        <v>215</v>
      </c>
      <c r="H209" s="10">
        <v>126</v>
      </c>
      <c r="I209" s="10">
        <v>281</v>
      </c>
      <c r="J209" s="10">
        <v>0</v>
      </c>
      <c r="K209" s="10">
        <v>0</v>
      </c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0.48576762646825405</v>
      </c>
      <c r="AG209">
        <f t="shared" ca="1" si="41"/>
        <v>0.28762565054072886</v>
      </c>
      <c r="AH209">
        <f t="shared" ca="1" si="41"/>
        <v>0.23476572178477703</v>
      </c>
      <c r="AI209">
        <f t="shared" ca="1" si="41"/>
        <v>0.46596574554369702</v>
      </c>
      <c r="AJ209" t="e">
        <f t="shared" ca="1" si="41"/>
        <v>#NUM!</v>
      </c>
      <c r="AL209">
        <f t="shared" ca="1" si="42"/>
        <v>0.5921054324510977</v>
      </c>
      <c r="AM209">
        <f t="shared" ca="1" si="42"/>
        <v>0.483288117595707</v>
      </c>
      <c r="AN209">
        <f t="shared" ca="1" si="42"/>
        <v>0.95923589830692202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1.1410392390024349</v>
      </c>
      <c r="AS209">
        <f t="shared" ca="1" si="38"/>
        <v>1.6607239070721969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 s="10">
        <v>71004</v>
      </c>
      <c r="C210" s="10">
        <v>49740</v>
      </c>
      <c r="D210" s="10">
        <v>108805</v>
      </c>
      <c r="E210" s="10">
        <v>1</v>
      </c>
      <c r="F210" s="10">
        <v>1</v>
      </c>
      <c r="G210" s="10">
        <v>248</v>
      </c>
      <c r="H210" s="10">
        <v>113</v>
      </c>
      <c r="I210" s="10">
        <v>283</v>
      </c>
      <c r="J210" s="10">
        <v>0</v>
      </c>
      <c r="K210" s="10">
        <v>0</v>
      </c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0.49037941338521346</v>
      </c>
      <c r="AG210">
        <f t="shared" ca="1" si="41"/>
        <v>0.28978537018040379</v>
      </c>
      <c r="AH210">
        <f t="shared" ca="1" si="41"/>
        <v>0.23679570316535017</v>
      </c>
      <c r="AI210">
        <f t="shared" ca="1" si="41"/>
        <v>0.46596574554369702</v>
      </c>
      <c r="AJ210" t="e">
        <f t="shared" ca="1" si="41"/>
        <v>#NUM!</v>
      </c>
      <c r="AL210">
        <f t="shared" ca="1" si="42"/>
        <v>0.5909411412276504</v>
      </c>
      <c r="AM210">
        <f t="shared" ca="1" si="42"/>
        <v>0.48288263475558524</v>
      </c>
      <c r="AN210">
        <f t="shared" ca="1" si="42"/>
        <v>0.95021473745607976</v>
      </c>
      <c r="AO210" t="e">
        <f t="shared" ca="1" si="42"/>
        <v>#NUM!</v>
      </c>
      <c r="AQ210" t="str">
        <f t="shared" si="43"/>
        <v>2023-49</v>
      </c>
      <c r="AR210">
        <f t="shared" ca="1" si="44"/>
        <v>1.1387955474252778</v>
      </c>
      <c r="AS210">
        <f t="shared" ca="1" si="38"/>
        <v>1.6593305455928216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 s="10">
        <v>70756</v>
      </c>
      <c r="C211" s="10">
        <v>49627</v>
      </c>
      <c r="D211" s="10">
        <v>108522</v>
      </c>
      <c r="E211" s="10">
        <v>1</v>
      </c>
      <c r="F211" s="10">
        <v>1</v>
      </c>
      <c r="G211" s="10">
        <v>244</v>
      </c>
      <c r="H211" s="10">
        <v>125</v>
      </c>
      <c r="I211" s="10">
        <v>285</v>
      </c>
      <c r="J211" s="10">
        <v>0</v>
      </c>
      <c r="K211" s="10">
        <v>0</v>
      </c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0.49494145135664919</v>
      </c>
      <c r="AG211">
        <f t="shared" ca="1" si="41"/>
        <v>0.29217956917353988</v>
      </c>
      <c r="AH211">
        <f t="shared" ca="1" si="41"/>
        <v>0.23884174989763216</v>
      </c>
      <c r="AI211">
        <f t="shared" ca="1" si="41"/>
        <v>0.46596574554369702</v>
      </c>
      <c r="AJ211" t="e">
        <f t="shared" ca="1" si="41"/>
        <v>#NUM!</v>
      </c>
      <c r="AL211">
        <f t="shared" ca="1" si="42"/>
        <v>0.59033158037716793</v>
      </c>
      <c r="AM211">
        <f t="shared" ca="1" si="42"/>
        <v>0.48256566356072994</v>
      </c>
      <c r="AN211">
        <f t="shared" ca="1" si="42"/>
        <v>0.94145629602546144</v>
      </c>
      <c r="AO211" t="e">
        <f t="shared" ca="1" si="42"/>
        <v>#NUM!</v>
      </c>
      <c r="AQ211" t="str">
        <f t="shared" si="43"/>
        <v>2023-50</v>
      </c>
      <c r="AR211">
        <f t="shared" ca="1" si="44"/>
        <v>1.1376208700606725</v>
      </c>
      <c r="AS211">
        <f t="shared" ca="1" si="38"/>
        <v>1.6582413368538023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 s="10">
        <v>70512</v>
      </c>
      <c r="C212" s="10">
        <v>49502</v>
      </c>
      <c r="D212" s="10">
        <v>108237</v>
      </c>
      <c r="E212" s="10">
        <v>1</v>
      </c>
      <c r="F212" s="10">
        <v>1</v>
      </c>
      <c r="G212" s="10">
        <v>243</v>
      </c>
      <c r="H212" s="10">
        <v>150</v>
      </c>
      <c r="I212" s="10">
        <v>281</v>
      </c>
      <c r="J212" s="10">
        <v>0</v>
      </c>
      <c r="K212" s="10">
        <v>0</v>
      </c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0.49950944920746526</v>
      </c>
      <c r="AG212">
        <f t="shared" ca="1" si="41"/>
        <v>0.29506025276561076</v>
      </c>
      <c r="AH212">
        <f t="shared" ca="1" si="41"/>
        <v>0.24086071581437815</v>
      </c>
      <c r="AI212">
        <f t="shared" ca="1" si="41"/>
        <v>0.46596574554369702</v>
      </c>
      <c r="AJ212" t="e">
        <f t="shared" ca="1" si="41"/>
        <v>#NUM!</v>
      </c>
      <c r="AL212">
        <f t="shared" ca="1" si="42"/>
        <v>0.59070004227900208</v>
      </c>
      <c r="AM212">
        <f t="shared" ca="1" si="42"/>
        <v>0.48219451343019448</v>
      </c>
      <c r="AN212">
        <f t="shared" ca="1" si="42"/>
        <v>0.93284670847170248</v>
      </c>
      <c r="AO212" t="e">
        <f t="shared" ca="1" si="42"/>
        <v>#NUM!</v>
      </c>
      <c r="AQ212" t="str">
        <f t="shared" si="43"/>
        <v>2023-51</v>
      </c>
      <c r="AR212">
        <f t="shared" ca="1" si="44"/>
        <v>1.1383309285486174</v>
      </c>
      <c r="AS212">
        <f t="shared" ca="1" si="38"/>
        <v>1.6569659529317649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 s="10">
        <v>70269</v>
      </c>
      <c r="C213" s="10">
        <v>49352</v>
      </c>
      <c r="D213" s="10">
        <v>107956</v>
      </c>
      <c r="E213" s="10">
        <v>1</v>
      </c>
      <c r="F213" s="10">
        <v>1</v>
      </c>
      <c r="G213" s="10">
        <v>267</v>
      </c>
      <c r="H213" s="10">
        <v>135</v>
      </c>
      <c r="I213" s="10">
        <v>299</v>
      </c>
      <c r="J213" s="10">
        <v>0</v>
      </c>
      <c r="K213" s="10">
        <v>0</v>
      </c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0.50455763796946163</v>
      </c>
      <c r="AG213">
        <f t="shared" ca="1" si="41"/>
        <v>0.29765899738150037</v>
      </c>
      <c r="AH213">
        <f t="shared" ca="1" si="41"/>
        <v>0.24301112657005125</v>
      </c>
      <c r="AI213">
        <f t="shared" ca="1" si="41"/>
        <v>0.46596574554369702</v>
      </c>
      <c r="AJ213" t="e">
        <f t="shared" ca="1" si="41"/>
        <v>#NUM!</v>
      </c>
      <c r="AL213">
        <f t="shared" ca="1" si="42"/>
        <v>0.58994052409829179</v>
      </c>
      <c r="AM213">
        <f t="shared" ca="1" si="42"/>
        <v>0.48163204415658756</v>
      </c>
      <c r="AN213">
        <f t="shared" ca="1" si="42"/>
        <v>0.92351341150820043</v>
      </c>
      <c r="AO213" t="e">
        <f t="shared" ca="1" si="42"/>
        <v>#NUM!</v>
      </c>
      <c r="AQ213" t="str">
        <f t="shared" si="43"/>
        <v>2023-52</v>
      </c>
      <c r="AR213">
        <f t="shared" ca="1" si="44"/>
        <v>1.1368672702211831</v>
      </c>
      <c r="AS213">
        <f t="shared" ca="1" si="38"/>
        <v>1.6550331386628778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 s="10">
        <v>70002</v>
      </c>
      <c r="C214" s="10">
        <v>49217</v>
      </c>
      <c r="D214" s="10">
        <v>107657</v>
      </c>
      <c r="E214" s="10">
        <v>1</v>
      </c>
      <c r="F214" s="10">
        <v>1</v>
      </c>
      <c r="G214" s="10">
        <v>230</v>
      </c>
      <c r="H214" s="10">
        <v>131</v>
      </c>
      <c r="I214" s="10">
        <v>259</v>
      </c>
      <c r="J214" s="10">
        <v>0</v>
      </c>
      <c r="K214" s="10">
        <v>0</v>
      </c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0.50892915919768345</v>
      </c>
      <c r="AG214">
        <f t="shared" ca="1" si="41"/>
        <v>0.30018651730130697</v>
      </c>
      <c r="AH214">
        <f t="shared" ca="1" si="41"/>
        <v>0.24487501122488947</v>
      </c>
      <c r="AI214">
        <f t="shared" ca="1" si="41"/>
        <v>0.46596574554369702</v>
      </c>
      <c r="AJ214" t="e">
        <f t="shared" ca="1" si="41"/>
        <v>#NUM!</v>
      </c>
      <c r="AL214">
        <f t="shared" ca="1" si="42"/>
        <v>0.58983949313209905</v>
      </c>
      <c r="AM214">
        <f t="shared" ca="1" si="42"/>
        <v>0.48115736109703361</v>
      </c>
      <c r="AN214">
        <f t="shared" ca="1" si="42"/>
        <v>0.91558075838743969</v>
      </c>
      <c r="AO214" t="e">
        <f t="shared" ca="1" si="42"/>
        <v>#NUM!</v>
      </c>
      <c r="AQ214" t="str">
        <f t="shared" si="43"/>
        <v>2024-01</v>
      </c>
      <c r="AR214">
        <f t="shared" ca="1" si="44"/>
        <v>1.1366725746645099</v>
      </c>
      <c r="AS214">
        <f t="shared" ca="1" si="38"/>
        <v>1.6534019843336443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 s="10">
        <v>69772</v>
      </c>
      <c r="C215" s="10">
        <v>49086</v>
      </c>
      <c r="D215" s="10">
        <v>107398</v>
      </c>
      <c r="E215" s="10">
        <v>1</v>
      </c>
      <c r="F215" s="10">
        <v>1</v>
      </c>
      <c r="G215" s="10">
        <v>181</v>
      </c>
      <c r="H215" s="10">
        <v>129</v>
      </c>
      <c r="I215" s="10">
        <v>244</v>
      </c>
      <c r="J215" s="10">
        <v>0</v>
      </c>
      <c r="K215" s="10">
        <v>0</v>
      </c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0.51238507032376213</v>
      </c>
      <c r="AG215">
        <f t="shared" ca="1" si="41"/>
        <v>0.30268106503115438</v>
      </c>
      <c r="AH215">
        <f t="shared" ca="1" si="41"/>
        <v>0.24663180142874161</v>
      </c>
      <c r="AI215">
        <f t="shared" ca="1" si="41"/>
        <v>0.46596574554369702</v>
      </c>
      <c r="AJ215" t="e">
        <f t="shared" ca="1" si="41"/>
        <v>#NUM!</v>
      </c>
      <c r="AL215">
        <f t="shared" ca="1" si="42"/>
        <v>0.59072967297797829</v>
      </c>
      <c r="AM215">
        <f t="shared" ca="1" si="42"/>
        <v>0.48134072539018696</v>
      </c>
      <c r="AN215">
        <f t="shared" ca="1" si="42"/>
        <v>0.90940539163107548</v>
      </c>
      <c r="AO215" t="e">
        <f t="shared" ca="1" si="42"/>
        <v>#NUM!</v>
      </c>
      <c r="AQ215" t="str">
        <f t="shared" si="43"/>
        <v>2024-02</v>
      </c>
      <c r="AR215">
        <f t="shared" ca="1" si="44"/>
        <v>1.138388029511314</v>
      </c>
      <c r="AS215">
        <f t="shared" ca="1" si="38"/>
        <v>1.654032079414107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 s="10">
        <v>69591</v>
      </c>
      <c r="C216" s="10">
        <v>48957</v>
      </c>
      <c r="D216" s="10">
        <v>107154</v>
      </c>
      <c r="E216" s="10">
        <v>1</v>
      </c>
      <c r="F216" s="10">
        <v>1</v>
      </c>
      <c r="G216" s="10">
        <v>230</v>
      </c>
      <c r="H216" s="10">
        <v>122</v>
      </c>
      <c r="I216" s="10">
        <v>234</v>
      </c>
      <c r="J216" s="10">
        <v>0</v>
      </c>
      <c r="K216" s="10">
        <v>0</v>
      </c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0.51679976832052588</v>
      </c>
      <c r="AG216">
        <f t="shared" ca="1" si="41"/>
        <v>0.30504525023492218</v>
      </c>
      <c r="AH216">
        <f t="shared" ca="1" si="41"/>
        <v>0.24831726114878952</v>
      </c>
      <c r="AI216">
        <f t="shared" ca="1" si="41"/>
        <v>0.46596574554369702</v>
      </c>
      <c r="AJ216" t="e">
        <f t="shared" ca="1" si="41"/>
        <v>#NUM!</v>
      </c>
      <c r="AL216">
        <f t="shared" ca="1" si="42"/>
        <v>0.59025810175233895</v>
      </c>
      <c r="AM216">
        <f t="shared" ca="1" si="42"/>
        <v>0.48049027180441761</v>
      </c>
      <c r="AN216">
        <f t="shared" ca="1" si="42"/>
        <v>0.90163690873541391</v>
      </c>
      <c r="AO216" t="e">
        <f t="shared" ca="1" si="42"/>
        <v>#NUM!</v>
      </c>
      <c r="AQ216" t="str">
        <f t="shared" si="43"/>
        <v>2024-03</v>
      </c>
      <c r="AR216">
        <f t="shared" ca="1" si="44"/>
        <v>1.1374792702888028</v>
      </c>
      <c r="AS216">
        <f t="shared" ca="1" si="38"/>
        <v>1.6511096640880925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 s="10">
        <v>69361</v>
      </c>
      <c r="C217" s="10">
        <v>48835</v>
      </c>
      <c r="D217" s="10">
        <v>106920</v>
      </c>
      <c r="E217" s="10">
        <v>1</v>
      </c>
      <c r="F217" s="10">
        <v>1</v>
      </c>
      <c r="G217" s="10">
        <v>207</v>
      </c>
      <c r="H217" s="10">
        <v>122</v>
      </c>
      <c r="I217" s="10">
        <v>255</v>
      </c>
      <c r="J217" s="10">
        <v>0</v>
      </c>
      <c r="K217" s="10">
        <v>0</v>
      </c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0.52079270813321255</v>
      </c>
      <c r="AG217">
        <f t="shared" ca="1" si="41"/>
        <v>0.30741446149797258</v>
      </c>
      <c r="AH217">
        <f t="shared" ca="1" si="41"/>
        <v>0.25015508028585609</v>
      </c>
      <c r="AI217">
        <f t="shared" ca="1" si="41"/>
        <v>0.46596574554369702</v>
      </c>
      <c r="AJ217" t="e">
        <f t="shared" ca="1" si="41"/>
        <v>#NUM!</v>
      </c>
      <c r="AL217">
        <f t="shared" ca="1" si="42"/>
        <v>0.5902818082839586</v>
      </c>
      <c r="AM217">
        <f t="shared" ca="1" si="42"/>
        <v>0.48033522048060129</v>
      </c>
      <c r="AN217">
        <f t="shared" ca="1" si="42"/>
        <v>0.89472402026126019</v>
      </c>
      <c r="AO217" t="e">
        <f t="shared" ca="1" si="42"/>
        <v>#NUM!</v>
      </c>
      <c r="AQ217" t="str">
        <f t="shared" si="43"/>
        <v>2024-04</v>
      </c>
      <c r="AR217">
        <f t="shared" ca="1" si="44"/>
        <v>1.137524954860023</v>
      </c>
      <c r="AS217">
        <f t="shared" ca="1" si="38"/>
        <v>1.650576860919734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 s="10">
        <v>69154</v>
      </c>
      <c r="C218" s="10">
        <v>48713</v>
      </c>
      <c r="D218" s="10">
        <v>106665</v>
      </c>
      <c r="E218" s="10">
        <v>1</v>
      </c>
      <c r="F218" s="10">
        <v>1</v>
      </c>
      <c r="G218" s="10">
        <v>223</v>
      </c>
      <c r="H218" s="10">
        <v>143</v>
      </c>
      <c r="I218" s="10">
        <v>238</v>
      </c>
      <c r="J218" s="10">
        <v>0</v>
      </c>
      <c r="K218" s="10">
        <v>0</v>
      </c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0.52511666498067844</v>
      </c>
      <c r="AG218">
        <f t="shared" ca="1" si="41"/>
        <v>0.31019861279450195</v>
      </c>
      <c r="AH218">
        <f t="shared" ca="1" si="41"/>
        <v>0.25187114104406255</v>
      </c>
      <c r="AI218">
        <f t="shared" ca="1" si="41"/>
        <v>0.46596574554369702</v>
      </c>
      <c r="AJ218" t="e">
        <f t="shared" ca="1" si="41"/>
        <v>#NUM!</v>
      </c>
      <c r="AL218">
        <f t="shared" ca="1" si="42"/>
        <v>0.59072323062897969</v>
      </c>
      <c r="AM218">
        <f t="shared" ca="1" si="42"/>
        <v>0.47964796747277122</v>
      </c>
      <c r="AN218">
        <f t="shared" ca="1" si="42"/>
        <v>0.88735661352671436</v>
      </c>
      <c r="AO218" t="e">
        <f t="shared" ca="1" si="42"/>
        <v>#NUM!</v>
      </c>
      <c r="AQ218" t="str">
        <f t="shared" si="43"/>
        <v>2024-05</v>
      </c>
      <c r="AR218">
        <f t="shared" ca="1" si="44"/>
        <v>1.1383756145382435</v>
      </c>
      <c r="AS218">
        <f t="shared" ca="1" si="38"/>
        <v>1.6482152520600155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 s="10">
        <v>68931</v>
      </c>
      <c r="C219" s="10">
        <v>48570</v>
      </c>
      <c r="D219" s="10">
        <v>106427</v>
      </c>
      <c r="E219" s="10">
        <v>1</v>
      </c>
      <c r="F219" s="10">
        <v>1</v>
      </c>
      <c r="G219" s="10">
        <v>228</v>
      </c>
      <c r="H219" s="10">
        <v>130</v>
      </c>
      <c r="I219" s="10">
        <v>283</v>
      </c>
      <c r="J219" s="10">
        <v>0</v>
      </c>
      <c r="K219" s="10">
        <v>0</v>
      </c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0.52956094608682147</v>
      </c>
      <c r="AG219">
        <f t="shared" ca="1" si="41"/>
        <v>0.31273549346699697</v>
      </c>
      <c r="AH219">
        <f t="shared" ca="1" si="41"/>
        <v>0.25391345078161315</v>
      </c>
      <c r="AI219">
        <f t="shared" ca="1" si="41"/>
        <v>0.46596574554369702</v>
      </c>
      <c r="AJ219" t="e">
        <f t="shared" ca="1" si="41"/>
        <v>#NUM!</v>
      </c>
      <c r="AL219">
        <f t="shared" ca="1" si="42"/>
        <v>0.59055618768330398</v>
      </c>
      <c r="AM219">
        <f t="shared" ca="1" si="42"/>
        <v>0.47947918489439373</v>
      </c>
      <c r="AN219">
        <f t="shared" ca="1" si="42"/>
        <v>0.87990957223515109</v>
      </c>
      <c r="AO219" t="e">
        <f t="shared" ca="1" si="42"/>
        <v>#NUM!</v>
      </c>
      <c r="AQ219" t="str">
        <f t="shared" si="43"/>
        <v>2024-06</v>
      </c>
      <c r="AR219">
        <f t="shared" ca="1" si="44"/>
        <v>1.1380537080919111</v>
      </c>
      <c r="AS219">
        <f t="shared" ca="1" si="38"/>
        <v>1.6476352641546574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 s="10">
        <v>68703</v>
      </c>
      <c r="C220" s="10">
        <v>48440</v>
      </c>
      <c r="D220" s="10">
        <v>106144</v>
      </c>
      <c r="E220" s="10">
        <v>1</v>
      </c>
      <c r="F220" s="10">
        <v>1</v>
      </c>
      <c r="G220" s="10">
        <v>212</v>
      </c>
      <c r="H220" s="10">
        <v>114</v>
      </c>
      <c r="I220" s="10">
        <v>278</v>
      </c>
      <c r="J220" s="10">
        <v>0</v>
      </c>
      <c r="K220" s="10">
        <v>0</v>
      </c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0.53371427155923001</v>
      </c>
      <c r="AG220">
        <f t="shared" ca="1" si="41"/>
        <v>0.31496454824573661</v>
      </c>
      <c r="AH220">
        <f t="shared" ca="1" si="41"/>
        <v>0.25592135008461264</v>
      </c>
      <c r="AI220">
        <f t="shared" ca="1" si="41"/>
        <v>0.46596574554369702</v>
      </c>
      <c r="AJ220" t="e">
        <f t="shared" ca="1" si="41"/>
        <v>#NUM!</v>
      </c>
      <c r="AL220">
        <f t="shared" ca="1" si="42"/>
        <v>0.59013701718257838</v>
      </c>
      <c r="AM220">
        <f t="shared" ca="1" si="42"/>
        <v>0.47951003696593347</v>
      </c>
      <c r="AN220">
        <f t="shared" ca="1" si="42"/>
        <v>0.87306218022312254</v>
      </c>
      <c r="AO220" t="e">
        <f t="shared" ca="1" si="42"/>
        <v>#NUM!</v>
      </c>
      <c r="AQ220" t="str">
        <f t="shared" si="43"/>
        <v>2024-07</v>
      </c>
      <c r="AR220">
        <f t="shared" ca="1" si="44"/>
        <v>1.1372459296745094</v>
      </c>
      <c r="AS220">
        <f t="shared" ca="1" si="38"/>
        <v>1.6477412811886447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 s="10">
        <v>68491</v>
      </c>
      <c r="C221" s="10">
        <v>48326</v>
      </c>
      <c r="D221" s="10">
        <v>105866</v>
      </c>
      <c r="E221" s="10">
        <v>1</v>
      </c>
      <c r="F221" s="10">
        <v>1</v>
      </c>
      <c r="G221" s="10">
        <v>218</v>
      </c>
      <c r="H221" s="10">
        <v>117</v>
      </c>
      <c r="I221" s="10">
        <v>230</v>
      </c>
      <c r="J221" s="10">
        <v>0</v>
      </c>
      <c r="K221" s="10">
        <v>0</v>
      </c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0.53800718794236091</v>
      </c>
      <c r="AG221">
        <f t="shared" ca="1" si="41"/>
        <v>0.31725694860055015</v>
      </c>
      <c r="AH221">
        <f t="shared" ca="1" si="41"/>
        <v>0.25758320256613332</v>
      </c>
      <c r="AI221">
        <f t="shared" ca="1" si="41"/>
        <v>0.46596574554369702</v>
      </c>
      <c r="AJ221" t="e">
        <f t="shared" ca="1" si="41"/>
        <v>#NUM!</v>
      </c>
      <c r="AL221">
        <f t="shared" ca="1" si="42"/>
        <v>0.5896890519509923</v>
      </c>
      <c r="AM221">
        <f t="shared" ca="1" si="42"/>
        <v>0.47877279028794195</v>
      </c>
      <c r="AN221">
        <f t="shared" ca="1" si="42"/>
        <v>0.8660957622626001</v>
      </c>
      <c r="AO221" t="e">
        <f t="shared" ca="1" si="42"/>
        <v>#NUM!</v>
      </c>
      <c r="AQ221" t="str">
        <f t="shared" si="43"/>
        <v>2024-08</v>
      </c>
      <c r="AR221">
        <f t="shared" ca="1" si="44"/>
        <v>1.1363826612784866</v>
      </c>
      <c r="AS221">
        <f t="shared" ca="1" si="38"/>
        <v>1.6452078789820248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 s="10">
        <v>68273</v>
      </c>
      <c r="C222" s="10">
        <v>48209</v>
      </c>
      <c r="D222" s="10">
        <v>105636</v>
      </c>
      <c r="E222" s="10">
        <v>1</v>
      </c>
      <c r="F222" s="10">
        <v>1</v>
      </c>
      <c r="G222" s="10">
        <v>189</v>
      </c>
      <c r="H222" s="10">
        <v>113</v>
      </c>
      <c r="I222" s="10">
        <v>235</v>
      </c>
      <c r="J222" s="10">
        <v>0</v>
      </c>
      <c r="K222" s="10">
        <v>0</v>
      </c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0.54174668212542998</v>
      </c>
      <c r="AG222">
        <f t="shared" ca="1" si="41"/>
        <v>0.31947534001799005</v>
      </c>
      <c r="AH222">
        <f t="shared" ca="1" si="41"/>
        <v>0.25928192625736202</v>
      </c>
      <c r="AI222">
        <f t="shared" ca="1" si="41"/>
        <v>0.46596574554369702</v>
      </c>
      <c r="AJ222" t="e">
        <f t="shared" ca="1" si="41"/>
        <v>#NUM!</v>
      </c>
      <c r="AL222">
        <f t="shared" ca="1" si="42"/>
        <v>0.58971351474566536</v>
      </c>
      <c r="AM222">
        <f t="shared" ca="1" si="42"/>
        <v>0.47860362566527132</v>
      </c>
      <c r="AN222">
        <f t="shared" ca="1" si="42"/>
        <v>0.86011739604122306</v>
      </c>
      <c r="AO222" t="e">
        <f t="shared" ca="1" si="42"/>
        <v>#NUM!</v>
      </c>
      <c r="AQ222" t="str">
        <f t="shared" si="43"/>
        <v>2024-09</v>
      </c>
      <c r="AR222">
        <f t="shared" ca="1" si="44"/>
        <v>1.1364298032351177</v>
      </c>
      <c r="AS222">
        <f t="shared" ca="1" si="38"/>
        <v>1.6446265782571123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 s="10">
        <v>68084</v>
      </c>
      <c r="C223" s="10">
        <v>48096</v>
      </c>
      <c r="D223" s="10">
        <v>105401</v>
      </c>
      <c r="E223" s="10">
        <v>1</v>
      </c>
      <c r="F223" s="10">
        <v>1</v>
      </c>
      <c r="G223" s="10">
        <v>186</v>
      </c>
      <c r="H223" s="10">
        <v>109</v>
      </c>
      <c r="I223" s="10">
        <v>209</v>
      </c>
      <c r="J223" s="10">
        <v>0</v>
      </c>
      <c r="K223" s="10">
        <v>0</v>
      </c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0.54544414110301742</v>
      </c>
      <c r="AG223">
        <f t="shared" ca="1" si="41"/>
        <v>0.32161925497223975</v>
      </c>
      <c r="AH223">
        <f t="shared" ca="1" si="41"/>
        <v>0.26079300178476605</v>
      </c>
      <c r="AI223">
        <f t="shared" ca="1" si="41"/>
        <v>0.46596574554369702</v>
      </c>
      <c r="AJ223" t="e">
        <f t="shared" ca="1" si="41"/>
        <v>#NUM!</v>
      </c>
      <c r="AL223">
        <f t="shared" ca="1" si="42"/>
        <v>0.58964654808070605</v>
      </c>
      <c r="AM223">
        <f t="shared" ca="1" si="42"/>
        <v>0.4781296234246476</v>
      </c>
      <c r="AN223">
        <f t="shared" ca="1" si="42"/>
        <v>0.85428682871430939</v>
      </c>
      <c r="AO223" t="e">
        <f t="shared" ca="1" si="42"/>
        <v>#NUM!</v>
      </c>
      <c r="AQ223" t="str">
        <f t="shared" si="43"/>
        <v>2024-10</v>
      </c>
      <c r="AR223">
        <f t="shared" ca="1" si="44"/>
        <v>1.1363007525825888</v>
      </c>
      <c r="AS223">
        <f t="shared" ca="1" si="38"/>
        <v>1.642997763427305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 s="10">
        <v>67898</v>
      </c>
      <c r="C224" s="10">
        <v>47987</v>
      </c>
      <c r="D224" s="10">
        <v>105192</v>
      </c>
      <c r="E224" s="10">
        <v>1</v>
      </c>
      <c r="F224" s="10">
        <v>1</v>
      </c>
      <c r="G224" s="10">
        <v>173</v>
      </c>
      <c r="H224" s="10">
        <v>113</v>
      </c>
      <c r="I224" s="10">
        <v>215</v>
      </c>
      <c r="J224" s="10">
        <v>0</v>
      </c>
      <c r="K224" s="10">
        <v>0</v>
      </c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0.548898725001015</v>
      </c>
      <c r="AG224">
        <f t="shared" ca="1" si="41"/>
        <v>0.32384625065705325</v>
      </c>
      <c r="AH224">
        <f t="shared" ca="1" si="41"/>
        <v>0.26234785691967644</v>
      </c>
      <c r="AI224">
        <f t="shared" ca="1" si="41"/>
        <v>0.46596574554369702</v>
      </c>
      <c r="AJ224" t="e">
        <f t="shared" ca="1" si="41"/>
        <v>#NUM!</v>
      </c>
      <c r="AL224">
        <f t="shared" ca="1" si="42"/>
        <v>0.58999271797626129</v>
      </c>
      <c r="AM224">
        <f t="shared" ca="1" si="42"/>
        <v>0.47795311770708032</v>
      </c>
      <c r="AN224">
        <f t="shared" ca="1" si="42"/>
        <v>0.84891023483946948</v>
      </c>
      <c r="AO224" t="e">
        <f t="shared" ca="1" si="42"/>
        <v>#NUM!</v>
      </c>
      <c r="AQ224" t="str">
        <f t="shared" si="43"/>
        <v>2024-11</v>
      </c>
      <c r="AR224">
        <f t="shared" ca="1" si="44"/>
        <v>1.1369678524140407</v>
      </c>
      <c r="AS224">
        <f t="shared" ca="1" si="38"/>
        <v>1.6423912364835904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 s="10">
        <v>67725</v>
      </c>
      <c r="C225" s="10">
        <v>47874</v>
      </c>
      <c r="D225" s="10">
        <v>104977</v>
      </c>
      <c r="E225" s="10">
        <v>1</v>
      </c>
      <c r="F225" s="10">
        <v>1</v>
      </c>
      <c r="G225" s="10">
        <v>178</v>
      </c>
      <c r="H225" s="10">
        <v>112</v>
      </c>
      <c r="I225" s="10">
        <v>204</v>
      </c>
      <c r="J225" s="10">
        <v>0</v>
      </c>
      <c r="K225" s="10">
        <v>0</v>
      </c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0.55246951159548952</v>
      </c>
      <c r="AG225">
        <f t="shared" ca="1" si="41"/>
        <v>0.32605787896542821</v>
      </c>
      <c r="AH225">
        <f t="shared" ca="1" si="41"/>
        <v>0.26382339161495461</v>
      </c>
      <c r="AI225">
        <f t="shared" ca="1" si="41"/>
        <v>0.46596574554369702</v>
      </c>
      <c r="AJ225" t="e">
        <f t="shared" ca="1" si="41"/>
        <v>#NUM!</v>
      </c>
      <c r="AL225">
        <f t="shared" ca="1" si="42"/>
        <v>0.59018257500544802</v>
      </c>
      <c r="AM225">
        <f t="shared" ca="1" si="42"/>
        <v>0.47753475273785317</v>
      </c>
      <c r="AN225">
        <f t="shared" ca="1" si="42"/>
        <v>0.84342345733798729</v>
      </c>
      <c r="AO225" t="e">
        <f t="shared" ca="1" si="42"/>
        <v>#NUM!</v>
      </c>
      <c r="AQ225" t="str">
        <f t="shared" si="43"/>
        <v>2024-12</v>
      </c>
      <c r="AR225">
        <f t="shared" ca="1" si="44"/>
        <v>1.1373337236056049</v>
      </c>
      <c r="AS225">
        <f t="shared" ca="1" si="38"/>
        <v>1.6409536081186855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 s="10">
        <v>67547</v>
      </c>
      <c r="C226" s="10">
        <v>47762</v>
      </c>
      <c r="D226" s="10">
        <v>104773</v>
      </c>
      <c r="E226" s="10">
        <v>1</v>
      </c>
      <c r="F226" s="10">
        <v>1</v>
      </c>
      <c r="G226" s="10">
        <v>162</v>
      </c>
      <c r="H226" s="10">
        <v>107</v>
      </c>
      <c r="I226" s="10">
        <v>238</v>
      </c>
      <c r="J226" s="10">
        <v>0</v>
      </c>
      <c r="K226" s="10">
        <v>0</v>
      </c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0.55573353291471872</v>
      </c>
      <c r="AG226">
        <f t="shared" ca="1" si="41"/>
        <v>0.32817471824680272</v>
      </c>
      <c r="AH226">
        <f t="shared" ca="1" si="41"/>
        <v>0.2655456842492438</v>
      </c>
      <c r="AI226">
        <f t="shared" ca="1" si="41"/>
        <v>0.46596574554369702</v>
      </c>
      <c r="AJ226" t="e">
        <f t="shared" ca="1" si="41"/>
        <v>#NUM!</v>
      </c>
      <c r="AL226">
        <f t="shared" ca="1" si="42"/>
        <v>0.59052531260006491</v>
      </c>
      <c r="AM226">
        <f t="shared" ca="1" si="42"/>
        <v>0.47782915466069903</v>
      </c>
      <c r="AN226">
        <f t="shared" ca="1" si="42"/>
        <v>0.83846973044760065</v>
      </c>
      <c r="AO226" t="e">
        <f t="shared" ca="1" si="42"/>
        <v>#NUM!</v>
      </c>
      <c r="AQ226" t="str">
        <f t="shared" si="43"/>
        <v>2024-13</v>
      </c>
      <c r="AR226">
        <f t="shared" ca="1" si="44"/>
        <v>1.1379942090913067</v>
      </c>
      <c r="AS226">
        <f t="shared" ca="1" si="38"/>
        <v>1.6419652620240008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 s="10">
        <v>67385</v>
      </c>
      <c r="C227" s="10">
        <v>47655</v>
      </c>
      <c r="D227" s="10">
        <v>104535</v>
      </c>
      <c r="E227" s="10">
        <v>1</v>
      </c>
      <c r="F227" s="10">
        <v>1</v>
      </c>
      <c r="G227" s="10">
        <v>170</v>
      </c>
      <c r="H227" s="10">
        <v>110</v>
      </c>
      <c r="I227" s="10">
        <v>226</v>
      </c>
      <c r="J227" s="10">
        <v>0</v>
      </c>
      <c r="K227" s="10">
        <v>0</v>
      </c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0.55917414122566111</v>
      </c>
      <c r="AG227">
        <f t="shared" ca="1" si="41"/>
        <v>0.33035511940358503</v>
      </c>
      <c r="AH227">
        <f t="shared" ca="1" si="41"/>
        <v>0.26718175233433539</v>
      </c>
      <c r="AI227">
        <f t="shared" ca="1" si="41"/>
        <v>0.46596574554369702</v>
      </c>
      <c r="AJ227" t="e">
        <f t="shared" ca="1" si="41"/>
        <v>#NUM!</v>
      </c>
      <c r="AL227">
        <f t="shared" ca="1" si="42"/>
        <v>0.59079112399488887</v>
      </c>
      <c r="AM227">
        <f t="shared" ca="1" si="42"/>
        <v>0.47781492854568741</v>
      </c>
      <c r="AN227">
        <f t="shared" ca="1" si="42"/>
        <v>0.83331061147130414</v>
      </c>
      <c r="AO227" t="e">
        <f t="shared" ca="1" si="42"/>
        <v>#NUM!</v>
      </c>
      <c r="AQ227" t="str">
        <f t="shared" si="43"/>
        <v>2024-14</v>
      </c>
      <c r="AR227">
        <f t="shared" ca="1" si="44"/>
        <v>1.1385064510249985</v>
      </c>
      <c r="AS227">
        <f t="shared" ca="1" si="38"/>
        <v>1.6419163767970639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 s="10">
        <v>67215</v>
      </c>
      <c r="C228" s="10">
        <v>47545</v>
      </c>
      <c r="D228" s="10">
        <v>104309</v>
      </c>
      <c r="E228" s="10">
        <v>1</v>
      </c>
      <c r="F228" s="10">
        <v>1</v>
      </c>
      <c r="G228" s="10">
        <v>192</v>
      </c>
      <c r="H228" s="10">
        <v>113</v>
      </c>
      <c r="I228" s="10">
        <v>230</v>
      </c>
      <c r="J228" s="10">
        <v>0</v>
      </c>
      <c r="K228" s="10">
        <v>0</v>
      </c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0.56307878334769357</v>
      </c>
      <c r="AG228">
        <f t="shared" ca="1" si="41"/>
        <v>0.33259947446927912</v>
      </c>
      <c r="AH228">
        <f t="shared" ca="1" si="41"/>
        <v>0.26884747413696847</v>
      </c>
      <c r="AI228">
        <f t="shared" ca="1" si="41"/>
        <v>0.46596574554369702</v>
      </c>
      <c r="AJ228" t="e">
        <f t="shared" ca="1" si="41"/>
        <v>#NUM!</v>
      </c>
      <c r="AL228">
        <f t="shared" ca="1" si="42"/>
        <v>0.59068017532442418</v>
      </c>
      <c r="AM228">
        <f t="shared" ca="1" si="42"/>
        <v>0.47745978375988424</v>
      </c>
      <c r="AN228">
        <f t="shared" ca="1" si="42"/>
        <v>0.82753206003141033</v>
      </c>
      <c r="AO228" t="e">
        <f t="shared" ca="1" si="42"/>
        <v>#NUM!</v>
      </c>
      <c r="AQ228" t="str">
        <f t="shared" si="43"/>
        <v>2024-15</v>
      </c>
      <c r="AR228">
        <f t="shared" ca="1" si="44"/>
        <v>1.1382926431800149</v>
      </c>
      <c r="AS228">
        <f t="shared" ca="1" si="38"/>
        <v>1.6406959920725448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 s="10">
        <v>67023</v>
      </c>
      <c r="C229" s="10">
        <v>47432</v>
      </c>
      <c r="D229" s="10">
        <v>104079</v>
      </c>
      <c r="E229" s="10">
        <v>1</v>
      </c>
      <c r="F229" s="10">
        <v>1</v>
      </c>
      <c r="G229" s="10">
        <v>185</v>
      </c>
      <c r="H229" s="10">
        <v>96</v>
      </c>
      <c r="I229" s="10">
        <v>234</v>
      </c>
      <c r="J229" s="10">
        <v>0</v>
      </c>
      <c r="K229" s="10">
        <v>0</v>
      </c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0.5668588844944118</v>
      </c>
      <c r="AG229">
        <f t="shared" ca="1" si="41"/>
        <v>0.33450932841425124</v>
      </c>
      <c r="AH229">
        <f t="shared" ca="1" si="41"/>
        <v>0.27054294777446763</v>
      </c>
      <c r="AI229">
        <f t="shared" ca="1" si="41"/>
        <v>0.46596574554369702</v>
      </c>
      <c r="AJ229" t="e">
        <f t="shared" ca="1" si="41"/>
        <v>#NUM!</v>
      </c>
      <c r="AL229">
        <f t="shared" ca="1" si="42"/>
        <v>0.59011040942333315</v>
      </c>
      <c r="AM229">
        <f t="shared" ca="1" si="42"/>
        <v>0.47726683866967723</v>
      </c>
      <c r="AN229">
        <f t="shared" ca="1" si="42"/>
        <v>0.82201365858329523</v>
      </c>
      <c r="AO229" t="e">
        <f t="shared" ca="1" si="42"/>
        <v>#NUM!</v>
      </c>
      <c r="AQ229" t="str">
        <f t="shared" si="43"/>
        <v>2024-16</v>
      </c>
      <c r="AR229">
        <f t="shared" ca="1" si="44"/>
        <v>1.1371946541825164</v>
      </c>
      <c r="AS229">
        <f t="shared" ca="1" si="38"/>
        <v>1.6400329744803619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 s="10">
        <v>66838</v>
      </c>
      <c r="C230" s="10">
        <v>47336</v>
      </c>
      <c r="D230" s="10">
        <v>103845</v>
      </c>
      <c r="E230" s="10">
        <v>1</v>
      </c>
      <c r="F230" s="10">
        <v>1</v>
      </c>
      <c r="G230" s="10">
        <v>178</v>
      </c>
      <c r="H230" s="10">
        <v>96</v>
      </c>
      <c r="I230" s="10">
        <v>208</v>
      </c>
      <c r="J230" s="10">
        <v>0</v>
      </c>
      <c r="K230" s="10">
        <v>0</v>
      </c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0.57051282187612729</v>
      </c>
      <c r="AG230">
        <f t="shared" ca="1" si="41"/>
        <v>0.33642234088402739</v>
      </c>
      <c r="AH230">
        <f t="shared" ca="1" si="41"/>
        <v>0.27205036079192679</v>
      </c>
      <c r="AI230">
        <f t="shared" ca="1" si="41"/>
        <v>0.46596574554369702</v>
      </c>
      <c r="AJ230" t="e">
        <f t="shared" ca="1" si="41"/>
        <v>#NUM!</v>
      </c>
      <c r="AL230">
        <f t="shared" ca="1" si="42"/>
        <v>0.5896841017134461</v>
      </c>
      <c r="AM230">
        <f t="shared" ca="1" si="42"/>
        <v>0.47685231665309669</v>
      </c>
      <c r="AN230">
        <f t="shared" ca="1" si="42"/>
        <v>0.81674894529341524</v>
      </c>
      <c r="AO230" t="e">
        <f t="shared" ca="1" si="42"/>
        <v>#NUM!</v>
      </c>
      <c r="AQ230" t="str">
        <f t="shared" si="43"/>
        <v>2024-17</v>
      </c>
      <c r="AR230">
        <f t="shared" ca="1" si="44"/>
        <v>1.1363731217354034</v>
      </c>
      <c r="AS230">
        <f t="shared" ca="1" si="38"/>
        <v>1.6386085516611792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 s="10">
        <v>66660</v>
      </c>
      <c r="C231" s="10">
        <v>47240</v>
      </c>
      <c r="D231" s="10">
        <v>103637</v>
      </c>
      <c r="E231" s="10">
        <v>1</v>
      </c>
      <c r="F231" s="10">
        <v>1</v>
      </c>
      <c r="G231" s="10">
        <v>170</v>
      </c>
      <c r="H231" s="10">
        <v>98</v>
      </c>
      <c r="I231" s="10">
        <v>210</v>
      </c>
      <c r="J231" s="10">
        <v>0</v>
      </c>
      <c r="K231" s="10">
        <v>0</v>
      </c>
      <c r="M231">
        <f t="shared" ref="M231:Q254" si="46">G231/B231</f>
        <v>2.5502550255025501E-3</v>
      </c>
      <c r="N231">
        <f t="shared" si="46"/>
        <v>2.0745131244707875E-3</v>
      </c>
      <c r="O231">
        <f t="shared" si="46"/>
        <v>2.0263033472601483E-3</v>
      </c>
      <c r="P231">
        <f t="shared" si="46"/>
        <v>0</v>
      </c>
      <c r="Q231">
        <f t="shared" si="46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3.5055023524570143E-3</v>
      </c>
      <c r="Z231">
        <f t="shared" ca="1" si="47"/>
        <v>1.956187650544589E-3</v>
      </c>
      <c r="AA231">
        <f t="shared" ca="1" si="47"/>
        <v>1.5222716251497919E-3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0.57401832422858434</v>
      </c>
      <c r="AG231">
        <f t="shared" ca="1" si="41"/>
        <v>0.33837852853457201</v>
      </c>
      <c r="AH231">
        <f t="shared" ca="1" si="41"/>
        <v>0.27357263241707658</v>
      </c>
      <c r="AI231">
        <f t="shared" ca="1" si="41"/>
        <v>0.46596574554369702</v>
      </c>
      <c r="AJ231" t="e">
        <f t="shared" ca="1" si="41"/>
        <v>#NUM!</v>
      </c>
      <c r="AL231">
        <f t="shared" ca="1" si="42"/>
        <v>0.58949081284001592</v>
      </c>
      <c r="AM231">
        <f t="shared" ca="1" si="42"/>
        <v>0.47659215894323098</v>
      </c>
      <c r="AN231">
        <f t="shared" ca="1" si="42"/>
        <v>0.81176109868949264</v>
      </c>
      <c r="AO231" t="e">
        <f t="shared" ca="1" si="42"/>
        <v>#NUM!</v>
      </c>
      <c r="AQ231" t="str">
        <f t="shared" si="43"/>
        <v>2024-18</v>
      </c>
      <c r="AR231">
        <f t="shared" ca="1" si="44"/>
        <v>1.1360006370781806</v>
      </c>
      <c r="AS231">
        <f t="shared" ca="1" si="38"/>
        <v>1.637714571212141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 s="10">
        <v>66490</v>
      </c>
      <c r="C232" s="10">
        <v>47142</v>
      </c>
      <c r="D232" s="10">
        <v>103427</v>
      </c>
      <c r="E232" s="10">
        <v>1</v>
      </c>
      <c r="F232" s="10">
        <v>1</v>
      </c>
      <c r="G232" s="10">
        <v>158</v>
      </c>
      <c r="H232" s="10">
        <v>91</v>
      </c>
      <c r="I232" s="10">
        <v>187</v>
      </c>
      <c r="J232" s="10">
        <v>0</v>
      </c>
      <c r="K232" s="10">
        <v>0</v>
      </c>
      <c r="M232">
        <f t="shared" si="46"/>
        <v>2.3762971875469995E-3</v>
      </c>
      <c r="N232">
        <f t="shared" si="46"/>
        <v>1.9303381273598915E-3</v>
      </c>
      <c r="O232">
        <f t="shared" si="46"/>
        <v>1.808038519922264E-3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2.3819585524944612E-3</v>
      </c>
      <c r="T232">
        <f t="shared" si="48"/>
        <v>1.9340721422813423E-3</v>
      </c>
      <c r="U232">
        <f t="shared" si="48"/>
        <v>1.8113139396232966E-3</v>
      </c>
      <c r="V232">
        <f t="shared" si="48"/>
        <v>0</v>
      </c>
      <c r="W232">
        <f t="shared" si="48"/>
        <v>0</v>
      </c>
      <c r="Y232">
        <f t="shared" ca="1" si="47"/>
        <v>3.2722232533919787E-3</v>
      </c>
      <c r="Z232">
        <f t="shared" ca="1" si="47"/>
        <v>1.8192858042862968E-3</v>
      </c>
      <c r="AA232">
        <f t="shared" ca="1" si="47"/>
        <v>1.3555744920099907E-3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0.57729054748197628</v>
      </c>
      <c r="AG232">
        <f t="shared" ca="1" si="41"/>
        <v>0.34019781433885832</v>
      </c>
      <c r="AH232">
        <f t="shared" ca="1" si="41"/>
        <v>0.27492820690908659</v>
      </c>
      <c r="AI232">
        <f t="shared" ca="1" si="41"/>
        <v>0.46596574554369702</v>
      </c>
      <c r="AJ232" t="e">
        <f t="shared" ca="1" si="41"/>
        <v>#NUM!</v>
      </c>
      <c r="AL232">
        <f t="shared" ca="1" si="42"/>
        <v>0.58930085694756629</v>
      </c>
      <c r="AM232">
        <f t="shared" ca="1" si="42"/>
        <v>0.47623888544211818</v>
      </c>
      <c r="AN232">
        <f t="shared" ca="1" si="42"/>
        <v>0.8071598393151328</v>
      </c>
      <c r="AO232" t="e">
        <f t="shared" ca="1" si="42"/>
        <v>#NUM!</v>
      </c>
      <c r="AQ232" t="str">
        <f t="shared" si="43"/>
        <v>2024-19</v>
      </c>
      <c r="AR232">
        <f t="shared" ca="1" si="44"/>
        <v>1.1356345753684145</v>
      </c>
      <c r="AS232">
        <f t="shared" ca="1" si="38"/>
        <v>1.6365006167868763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 s="10">
        <v>66332</v>
      </c>
      <c r="C233" s="10">
        <v>47051</v>
      </c>
      <c r="D233" s="10">
        <v>103240</v>
      </c>
      <c r="E233" s="10">
        <v>1</v>
      </c>
      <c r="F233" s="10">
        <v>1</v>
      </c>
      <c r="G233" s="10">
        <v>169</v>
      </c>
      <c r="H233" s="10">
        <v>96</v>
      </c>
      <c r="I233" s="10">
        <v>225</v>
      </c>
      <c r="J233" s="10">
        <v>0</v>
      </c>
      <c r="K233" s="10">
        <v>0</v>
      </c>
      <c r="M233">
        <f t="shared" si="46"/>
        <v>2.5477899053247301E-3</v>
      </c>
      <c r="N233">
        <f t="shared" si="46"/>
        <v>2.0403392063930628E-3</v>
      </c>
      <c r="O233">
        <f t="shared" si="46"/>
        <v>2.1793878341728012E-3</v>
      </c>
      <c r="P233">
        <f t="shared" si="46"/>
        <v>0</v>
      </c>
      <c r="Q233">
        <f t="shared" si="46"/>
        <v>0</v>
      </c>
      <c r="S233">
        <f t="shared" si="48"/>
        <v>2.5542991080498927E-3</v>
      </c>
      <c r="T233">
        <f t="shared" si="48"/>
        <v>2.0445114139114847E-3</v>
      </c>
      <c r="U233">
        <f t="shared" si="48"/>
        <v>2.1841488079113549E-3</v>
      </c>
      <c r="V233">
        <f t="shared" si="48"/>
        <v>0</v>
      </c>
      <c r="W233">
        <f t="shared" si="48"/>
        <v>0</v>
      </c>
      <c r="Y233">
        <f t="shared" ca="1" si="47"/>
        <v>3.5158615635979664E-3</v>
      </c>
      <c r="Z233">
        <f t="shared" ca="1" si="47"/>
        <v>1.9224443529922003E-3</v>
      </c>
      <c r="AA233">
        <f t="shared" ca="1" si="47"/>
        <v>1.631679680133123E-3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0.58080640904557423</v>
      </c>
      <c r="AG233">
        <f t="shared" ca="1" si="41"/>
        <v>0.34212025869185053</v>
      </c>
      <c r="AH233">
        <f t="shared" ca="1" si="41"/>
        <v>0.27655988658921971</v>
      </c>
      <c r="AI233">
        <f t="shared" ca="1" si="41"/>
        <v>0.46596574554369702</v>
      </c>
      <c r="AJ233" t="e">
        <f t="shared" ca="1" si="41"/>
        <v>#NUM!</v>
      </c>
      <c r="AL233">
        <f t="shared" ca="1" si="42"/>
        <v>0.58904353217115635</v>
      </c>
      <c r="AM233">
        <f t="shared" ca="1" si="42"/>
        <v>0.4761653492145243</v>
      </c>
      <c r="AN233">
        <f t="shared" ca="1" si="42"/>
        <v>0.80227376676061091</v>
      </c>
      <c r="AO233" t="e">
        <f t="shared" ca="1" si="42"/>
        <v>#NUM!</v>
      </c>
      <c r="AQ233" t="str">
        <f t="shared" si="43"/>
        <v>2024-20</v>
      </c>
      <c r="AR233">
        <f t="shared" ca="1" si="44"/>
        <v>1.1351386878947332</v>
      </c>
      <c r="AS233">
        <f t="shared" ca="1" si="38"/>
        <v>1.6362479241036616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 s="10">
        <v>66163</v>
      </c>
      <c r="C234" s="10">
        <v>46955</v>
      </c>
      <c r="D234" s="10">
        <v>103015</v>
      </c>
      <c r="E234" s="10">
        <v>1</v>
      </c>
      <c r="F234" s="10">
        <v>1</v>
      </c>
      <c r="G234" s="10">
        <v>155</v>
      </c>
      <c r="H234" s="10">
        <v>127</v>
      </c>
      <c r="I234" s="10">
        <v>203</v>
      </c>
      <c r="J234" s="10">
        <v>0</v>
      </c>
      <c r="K234" s="10">
        <v>0</v>
      </c>
      <c r="M234">
        <f t="shared" si="46"/>
        <v>2.3426990916373199E-3</v>
      </c>
      <c r="N234">
        <f t="shared" si="46"/>
        <v>2.7047172825045256E-3</v>
      </c>
      <c r="O234">
        <f t="shared" si="46"/>
        <v>1.9705868077464447E-3</v>
      </c>
      <c r="P234">
        <f t="shared" si="46"/>
        <v>0</v>
      </c>
      <c r="Q234">
        <f t="shared" si="46"/>
        <v>0</v>
      </c>
      <c r="S234">
        <f t="shared" si="48"/>
        <v>2.3482012971629139E-3</v>
      </c>
      <c r="T234">
        <f t="shared" si="48"/>
        <v>2.712054280407647E-3</v>
      </c>
      <c r="U234">
        <f t="shared" si="48"/>
        <v>1.9744783288984514E-3</v>
      </c>
      <c r="V234">
        <f t="shared" si="48"/>
        <v>0</v>
      </c>
      <c r="W234">
        <f t="shared" si="48"/>
        <v>0</v>
      </c>
      <c r="Y234">
        <f t="shared" ca="1" si="47"/>
        <v>3.2385203232721581E-3</v>
      </c>
      <c r="Z234">
        <f t="shared" ca="1" si="47"/>
        <v>2.5491687891310327E-3</v>
      </c>
      <c r="AA234">
        <f t="shared" ca="1" si="47"/>
        <v>1.472407684263425E-3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0.58404492936884644</v>
      </c>
      <c r="AG234">
        <f t="shared" ca="1" si="41"/>
        <v>0.34466942748098156</v>
      </c>
      <c r="AH234">
        <f t="shared" ca="1" si="41"/>
        <v>0.27803229427348314</v>
      </c>
      <c r="AI234">
        <f t="shared" ca="1" si="41"/>
        <v>0.46596574554369702</v>
      </c>
      <c r="AJ234" t="e">
        <f t="shared" ca="1" si="41"/>
        <v>#NUM!</v>
      </c>
      <c r="AL234">
        <f t="shared" ca="1" si="42"/>
        <v>0.59014197392904644</v>
      </c>
      <c r="AM234">
        <f t="shared" ca="1" si="42"/>
        <v>0.47604607161634177</v>
      </c>
      <c r="AN234">
        <f t="shared" ca="1" si="42"/>
        <v>0.79782517082589388</v>
      </c>
      <c r="AO234" t="e">
        <f t="shared" ca="1" si="42"/>
        <v>#NUM!</v>
      </c>
      <c r="AQ234" t="str">
        <f t="shared" si="43"/>
        <v>2024-21</v>
      </c>
      <c r="AR234">
        <f t="shared" ca="1" si="44"/>
        <v>1.1372554817608573</v>
      </c>
      <c r="AS234">
        <f t="shared" ca="1" si="38"/>
        <v>1.6358380502589138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 s="10">
        <v>66008</v>
      </c>
      <c r="C235" s="10">
        <v>46828</v>
      </c>
      <c r="D235" s="10">
        <v>102812</v>
      </c>
      <c r="E235" s="10">
        <v>1</v>
      </c>
      <c r="F235" s="10">
        <v>1</v>
      </c>
      <c r="G235" s="10">
        <v>153</v>
      </c>
      <c r="H235" s="10">
        <v>118</v>
      </c>
      <c r="I235" s="10">
        <v>217</v>
      </c>
      <c r="J235" s="10">
        <v>0</v>
      </c>
      <c r="K235" s="10">
        <v>0</v>
      </c>
      <c r="M235">
        <f t="shared" si="46"/>
        <v>2.3179008605017574E-3</v>
      </c>
      <c r="N235">
        <f t="shared" si="46"/>
        <v>2.5198599128726405E-3</v>
      </c>
      <c r="O235">
        <f t="shared" si="46"/>
        <v>2.1106485624246196E-3</v>
      </c>
      <c r="P235">
        <f t="shared" si="46"/>
        <v>0</v>
      </c>
      <c r="Q235">
        <f t="shared" si="46"/>
        <v>0</v>
      </c>
      <c r="S235">
        <f t="shared" si="48"/>
        <v>2.3232870521630411E-3</v>
      </c>
      <c r="T235">
        <f t="shared" si="48"/>
        <v>2.5262269911065214E-3</v>
      </c>
      <c r="U235">
        <f t="shared" si="48"/>
        <v>2.1151136107949355E-3</v>
      </c>
      <c r="V235">
        <f t="shared" si="48"/>
        <v>0</v>
      </c>
      <c r="W235">
        <f t="shared" si="48"/>
        <v>0</v>
      </c>
      <c r="Y235">
        <f t="shared" ca="1" si="47"/>
        <v>3.2104466967447128E-3</v>
      </c>
      <c r="Z235">
        <f t="shared" ca="1" si="47"/>
        <v>2.3736056275449101E-3</v>
      </c>
      <c r="AA235">
        <f t="shared" ca="1" si="47"/>
        <v>1.5744628812100207E-3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0.58725537606559119</v>
      </c>
      <c r="AG235">
        <f t="shared" ca="1" si="41"/>
        <v>0.34704303310852647</v>
      </c>
      <c r="AH235">
        <f t="shared" ca="1" si="41"/>
        <v>0.27960675715469319</v>
      </c>
      <c r="AI235">
        <f t="shared" ca="1" si="41"/>
        <v>0.46596574554369702</v>
      </c>
      <c r="AJ235" t="e">
        <f t="shared" ca="1" si="41"/>
        <v>#NUM!</v>
      </c>
      <c r="AL235">
        <f t="shared" ca="1" si="42"/>
        <v>0.59095760933445218</v>
      </c>
      <c r="AM235">
        <f t="shared" ca="1" si="42"/>
        <v>0.47612464449105973</v>
      </c>
      <c r="AN235">
        <f t="shared" ca="1" si="42"/>
        <v>0.79346356718861744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1.1388272829153157</v>
      </c>
      <c r="AS235">
        <f t="shared" ca="1" si="38"/>
        <v>1.6361080503825267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 s="10">
        <v>65855</v>
      </c>
      <c r="C236" s="10">
        <v>46710</v>
      </c>
      <c r="D236" s="10">
        <v>102595</v>
      </c>
      <c r="E236" s="10">
        <v>1</v>
      </c>
      <c r="F236" s="10">
        <v>1</v>
      </c>
      <c r="G236" s="10">
        <v>174</v>
      </c>
      <c r="H236" s="10">
        <v>100</v>
      </c>
      <c r="I236" s="10">
        <v>190</v>
      </c>
      <c r="J236" s="10">
        <v>0</v>
      </c>
      <c r="K236" s="10">
        <v>0</v>
      </c>
      <c r="M236">
        <f t="shared" si="46"/>
        <v>2.6421684002733278E-3</v>
      </c>
      <c r="N236">
        <f t="shared" si="46"/>
        <v>2.1408691928923142E-3</v>
      </c>
      <c r="O236">
        <f t="shared" si="46"/>
        <v>1.8519421024416395E-3</v>
      </c>
      <c r="P236">
        <f t="shared" si="46"/>
        <v>0</v>
      </c>
      <c r="Q236">
        <f t="shared" si="46"/>
        <v>0</v>
      </c>
      <c r="S236">
        <f t="shared" si="48"/>
        <v>2.6491694974562553E-3</v>
      </c>
      <c r="T236">
        <f t="shared" si="48"/>
        <v>2.1454631701014492E-3</v>
      </c>
      <c r="U236">
        <f t="shared" si="48"/>
        <v>1.8553786876142756E-3</v>
      </c>
      <c r="V236">
        <f t="shared" si="48"/>
        <v>0</v>
      </c>
      <c r="W236">
        <f t="shared" si="48"/>
        <v>0</v>
      </c>
      <c r="Y236">
        <f t="shared" ca="1" si="47"/>
        <v>3.6679518502405572E-3</v>
      </c>
      <c r="Z236">
        <f t="shared" ca="1" si="47"/>
        <v>2.0150843613620279E-3</v>
      </c>
      <c r="AA236">
        <f t="shared" ca="1" si="47"/>
        <v>1.3786509126034355E-3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0.5909233279158318</v>
      </c>
      <c r="AG236">
        <f t="shared" ca="1" si="41"/>
        <v>0.34905811746988852</v>
      </c>
      <c r="AH236">
        <f t="shared" ca="1" si="41"/>
        <v>0.2809854080672966</v>
      </c>
      <c r="AI236">
        <f t="shared" ca="1" si="41"/>
        <v>0.46596574554369702</v>
      </c>
      <c r="AJ236" t="e">
        <f t="shared" ca="1" si="41"/>
        <v>#NUM!</v>
      </c>
      <c r="AL236">
        <f t="shared" ca="1" si="42"/>
        <v>0.59069950529962256</v>
      </c>
      <c r="AM236">
        <f t="shared" ca="1" si="42"/>
        <v>0.47550231103301238</v>
      </c>
      <c r="AN236">
        <f t="shared" ca="1" si="42"/>
        <v>0.7885384169671279</v>
      </c>
      <c r="AO236" t="e">
        <f t="shared" ca="1" si="42"/>
        <v>#NUM!</v>
      </c>
      <c r="AQ236" t="str">
        <f t="shared" si="43"/>
        <v>2024-23</v>
      </c>
      <c r="AR236">
        <f t="shared" ca="1" si="44"/>
        <v>1.1383298937421302</v>
      </c>
      <c r="AS236">
        <f t="shared" ca="1" si="38"/>
        <v>1.6339695246991481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 s="10">
        <v>65681</v>
      </c>
      <c r="C237" s="10">
        <v>46610</v>
      </c>
      <c r="D237" s="10">
        <v>102405</v>
      </c>
      <c r="E237" s="10">
        <v>1</v>
      </c>
      <c r="F237" s="10">
        <v>1</v>
      </c>
      <c r="G237" s="10">
        <v>160</v>
      </c>
      <c r="H237" s="10">
        <v>95</v>
      </c>
      <c r="I237" s="10">
        <v>195</v>
      </c>
      <c r="J237" s="10">
        <v>0</v>
      </c>
      <c r="K237" s="10">
        <v>0</v>
      </c>
      <c r="M237">
        <f t="shared" si="46"/>
        <v>2.4360165040118145E-3</v>
      </c>
      <c r="N237">
        <f t="shared" si="46"/>
        <v>2.0381892297790176E-3</v>
      </c>
      <c r="O237">
        <f t="shared" si="46"/>
        <v>1.9042038962941263E-3</v>
      </c>
      <c r="P237">
        <f t="shared" si="46"/>
        <v>0</v>
      </c>
      <c r="Q237">
        <f t="shared" si="46"/>
        <v>0</v>
      </c>
      <c r="S237">
        <f t="shared" si="48"/>
        <v>2.4419663849654582E-3</v>
      </c>
      <c r="T237">
        <f t="shared" si="48"/>
        <v>2.0423526394073251E-3</v>
      </c>
      <c r="U237">
        <f t="shared" si="48"/>
        <v>1.9078373852602073E-3</v>
      </c>
      <c r="V237">
        <f t="shared" si="48"/>
        <v>0</v>
      </c>
      <c r="W237">
        <f t="shared" si="48"/>
        <v>0</v>
      </c>
      <c r="Y237">
        <f t="shared" ca="1" si="47"/>
        <v>3.3876992644094363E-3</v>
      </c>
      <c r="Z237">
        <f t="shared" ca="1" si="47"/>
        <v>1.9175154716800794E-3</v>
      </c>
      <c r="AA237">
        <f t="shared" ca="1" si="47"/>
        <v>1.415096726743116E-3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0.5943110271802412</v>
      </c>
      <c r="AG237">
        <f t="shared" ca="1" si="41"/>
        <v>0.35097563294156858</v>
      </c>
      <c r="AH237">
        <f t="shared" ca="1" si="41"/>
        <v>0.28240050479403972</v>
      </c>
      <c r="AI237">
        <f t="shared" ca="1" si="41"/>
        <v>0.46596574554369702</v>
      </c>
      <c r="AJ237" t="e">
        <f t="shared" ca="1" si="41"/>
        <v>#NUM!</v>
      </c>
      <c r="AL237">
        <f t="shared" ca="1" si="42"/>
        <v>0.59055884358532273</v>
      </c>
      <c r="AM237">
        <f t="shared" ca="1" si="42"/>
        <v>0.47517291767900172</v>
      </c>
      <c r="AN237">
        <f t="shared" ca="1" si="42"/>
        <v>0.78404358026892218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1.1380588262486653</v>
      </c>
      <c r="AS237">
        <f t="shared" ca="1" si="38"/>
        <v>1.6328376296702414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 s="10">
        <v>65521</v>
      </c>
      <c r="C238" s="10">
        <v>46515</v>
      </c>
      <c r="D238" s="10">
        <v>102210</v>
      </c>
      <c r="E238" s="10">
        <v>1</v>
      </c>
      <c r="F238" s="10">
        <v>1</v>
      </c>
      <c r="G238" s="10">
        <v>173</v>
      </c>
      <c r="H238" s="10">
        <v>119</v>
      </c>
      <c r="I238" s="10">
        <v>212</v>
      </c>
      <c r="J238" s="10">
        <v>0</v>
      </c>
      <c r="K238" s="10">
        <v>0</v>
      </c>
      <c r="M238">
        <f t="shared" si="46"/>
        <v>2.6403748416538209E-3</v>
      </c>
      <c r="N238">
        <f t="shared" si="46"/>
        <v>2.5583145221971409E-3</v>
      </c>
      <c r="O238">
        <f t="shared" si="46"/>
        <v>2.0741610409940321E-3</v>
      </c>
      <c r="P238">
        <f t="shared" si="46"/>
        <v>0</v>
      </c>
      <c r="Q238">
        <f t="shared" si="46"/>
        <v>0</v>
      </c>
      <c r="S238">
        <f t="shared" si="48"/>
        <v>2.647366423454442E-3</v>
      </c>
      <c r="T238">
        <f t="shared" si="48"/>
        <v>2.5648776885454187E-3</v>
      </c>
      <c r="U238">
        <f t="shared" si="48"/>
        <v>2.0784728751629226E-3</v>
      </c>
      <c r="V238">
        <f t="shared" si="48"/>
        <v>0</v>
      </c>
      <c r="W238">
        <f t="shared" si="48"/>
        <v>0</v>
      </c>
      <c r="Y238">
        <f t="shared" ca="1" si="47"/>
        <v>3.679853365779535E-3</v>
      </c>
      <c r="Z238">
        <f t="shared" ca="1" si="47"/>
        <v>2.4071922830043394E-3</v>
      </c>
      <c r="AA238">
        <f t="shared" ca="1" si="47"/>
        <v>1.5389062212666925E-3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0.59799088054602079</v>
      </c>
      <c r="AG238">
        <f t="shared" ca="1" si="41"/>
        <v>0.35338282522457293</v>
      </c>
      <c r="AH238">
        <f t="shared" ca="1" si="41"/>
        <v>0.2839394110153064</v>
      </c>
      <c r="AI238">
        <f t="shared" ca="1" si="41"/>
        <v>0.46596574554369702</v>
      </c>
      <c r="AJ238" t="e">
        <f t="shared" ca="1" si="41"/>
        <v>#NUM!</v>
      </c>
      <c r="AL238">
        <f t="shared" ca="1" si="42"/>
        <v>0.59095019125024417</v>
      </c>
      <c r="AM238">
        <f t="shared" ca="1" si="42"/>
        <v>0.47482230959114885</v>
      </c>
      <c r="AN238">
        <f t="shared" ca="1" si="42"/>
        <v>0.77921881537428694</v>
      </c>
      <c r="AO238" t="e">
        <f t="shared" ca="1" si="42"/>
        <v>#NUM!</v>
      </c>
      <c r="AQ238" t="str">
        <f t="shared" si="43"/>
        <v>2024-25</v>
      </c>
      <c r="AR238">
        <f t="shared" ca="1" si="44"/>
        <v>1.1388129876146891</v>
      </c>
      <c r="AS238">
        <f t="shared" ca="1" si="38"/>
        <v>1.6316328344097935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 s="10">
        <v>65348</v>
      </c>
      <c r="C239" s="10">
        <v>46396</v>
      </c>
      <c r="D239" s="10">
        <v>101998</v>
      </c>
      <c r="E239" s="10">
        <v>1</v>
      </c>
      <c r="F239" s="10">
        <v>1</v>
      </c>
      <c r="G239" s="10">
        <v>149</v>
      </c>
      <c r="H239" s="10">
        <v>103</v>
      </c>
      <c r="I239" s="10">
        <v>214</v>
      </c>
      <c r="J239" s="10">
        <v>0</v>
      </c>
      <c r="K239" s="10">
        <v>0</v>
      </c>
      <c r="M239">
        <f t="shared" si="46"/>
        <v>2.2801003856277161E-3</v>
      </c>
      <c r="N239">
        <f t="shared" si="46"/>
        <v>2.2200189671523407E-3</v>
      </c>
      <c r="O239">
        <f t="shared" si="46"/>
        <v>2.0980803545167554E-3</v>
      </c>
      <c r="P239">
        <f t="shared" si="46"/>
        <v>0</v>
      </c>
      <c r="Q239">
        <f t="shared" si="46"/>
        <v>0</v>
      </c>
      <c r="S239">
        <f t="shared" si="48"/>
        <v>2.2853121190189668E-3</v>
      </c>
      <c r="T239">
        <f t="shared" si="48"/>
        <v>2.2249593349168723E-3</v>
      </c>
      <c r="U239">
        <f t="shared" si="48"/>
        <v>2.1024923252355807E-3</v>
      </c>
      <c r="V239">
        <f t="shared" si="48"/>
        <v>0</v>
      </c>
      <c r="W239">
        <f t="shared" si="48"/>
        <v>0</v>
      </c>
      <c r="Y239">
        <f t="shared" ca="1" si="47"/>
        <v>3.1828287187370265E-3</v>
      </c>
      <c r="Z239">
        <f t="shared" ca="1" si="47"/>
        <v>2.08738317005499E-3</v>
      </c>
      <c r="AA239">
        <f t="shared" ca="1" si="47"/>
        <v>1.5539077615205762E-3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0.60117370926475777</v>
      </c>
      <c r="AG239">
        <f t="shared" ca="1" si="41"/>
        <v>0.3554702083946279</v>
      </c>
      <c r="AH239">
        <f t="shared" ca="1" si="41"/>
        <v>0.28549331877682699</v>
      </c>
      <c r="AI239">
        <f t="shared" ca="1" si="41"/>
        <v>0.46596574554369702</v>
      </c>
      <c r="AJ239" t="e">
        <f t="shared" ca="1" si="41"/>
        <v>#NUM!</v>
      </c>
      <c r="AL239">
        <f t="shared" ca="1" si="42"/>
        <v>0.59129366922810378</v>
      </c>
      <c r="AM239">
        <f t="shared" ca="1" si="42"/>
        <v>0.47489322034057102</v>
      </c>
      <c r="AN239">
        <f t="shared" ca="1" si="42"/>
        <v>0.77509335215869368</v>
      </c>
      <c r="AO239" t="e">
        <f t="shared" ca="1" si="42"/>
        <v>#NUM!</v>
      </c>
      <c r="AQ239" t="str">
        <f t="shared" si="43"/>
        <v>2024-26</v>
      </c>
      <c r="AR239">
        <f t="shared" ca="1" si="44"/>
        <v>1.1394748998840101</v>
      </c>
      <c r="AS239">
        <f t="shared" ca="1" si="38"/>
        <v>1.6318765051572137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 s="10">
        <v>65199</v>
      </c>
      <c r="C240" s="10">
        <v>46293</v>
      </c>
      <c r="D240" s="10">
        <v>101784</v>
      </c>
      <c r="E240" s="10">
        <v>1</v>
      </c>
      <c r="F240" s="10">
        <v>1</v>
      </c>
      <c r="G240" s="10">
        <v>140</v>
      </c>
      <c r="H240" s="10">
        <v>83</v>
      </c>
      <c r="I240" s="10">
        <v>175</v>
      </c>
      <c r="J240" s="10">
        <v>0</v>
      </c>
      <c r="K240" s="10">
        <v>0</v>
      </c>
      <c r="M240">
        <f t="shared" si="46"/>
        <v>2.1472721974263409E-3</v>
      </c>
      <c r="N240">
        <f t="shared" si="46"/>
        <v>1.7929276564491391E-3</v>
      </c>
      <c r="O240">
        <f t="shared" si="46"/>
        <v>1.7193272027037649E-3</v>
      </c>
      <c r="P240">
        <f t="shared" si="46"/>
        <v>0</v>
      </c>
      <c r="Q240">
        <f t="shared" si="46"/>
        <v>0</v>
      </c>
      <c r="S240">
        <f t="shared" si="48"/>
        <v>2.1518937276042648E-3</v>
      </c>
      <c r="T240">
        <f t="shared" si="48"/>
        <v>1.7961485027958482E-3</v>
      </c>
      <c r="U240">
        <f t="shared" si="48"/>
        <v>1.7222888056986161E-3</v>
      </c>
      <c r="V240">
        <f t="shared" si="48"/>
        <v>0</v>
      </c>
      <c r="W240">
        <f t="shared" si="48"/>
        <v>0</v>
      </c>
      <c r="Y240">
        <f t="shared" ca="1" si="47"/>
        <v>3.0028929715756676E-3</v>
      </c>
      <c r="Z240">
        <f t="shared" ca="1" si="47"/>
        <v>1.6844507485105685E-3</v>
      </c>
      <c r="AA240">
        <f t="shared" ca="1" si="47"/>
        <v>1.2706320866875365E-3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0.6041766022363334</v>
      </c>
      <c r="AG240">
        <f t="shared" ca="1" si="41"/>
        <v>0.35715465914313849</v>
      </c>
      <c r="AH240">
        <f t="shared" ca="1" si="41"/>
        <v>0.28676395086351453</v>
      </c>
      <c r="AI240">
        <f t="shared" ca="1" si="41"/>
        <v>0.46596574554369702</v>
      </c>
      <c r="AJ240" t="e">
        <f t="shared" ca="1" si="41"/>
        <v>#NUM!</v>
      </c>
      <c r="AL240">
        <f t="shared" ca="1" si="42"/>
        <v>0.59114281787998091</v>
      </c>
      <c r="AM240">
        <f t="shared" ca="1" si="42"/>
        <v>0.47463597531263252</v>
      </c>
      <c r="AN240">
        <f t="shared" ca="1" si="42"/>
        <v>0.7712409646764623</v>
      </c>
      <c r="AO240" t="e">
        <f t="shared" ca="1" si="42"/>
        <v>#NUM!</v>
      </c>
      <c r="AQ240" t="str">
        <f t="shared" si="43"/>
        <v>2024-27</v>
      </c>
      <c r="AR240">
        <f t="shared" ca="1" si="44"/>
        <v>1.1391841960700759</v>
      </c>
      <c r="AS240">
        <f t="shared" ca="1" si="38"/>
        <v>1.6309925335627986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 s="10">
        <v>65059</v>
      </c>
      <c r="C241" s="10">
        <v>46210</v>
      </c>
      <c r="D241" s="10">
        <v>101609</v>
      </c>
      <c r="E241" s="10">
        <v>1</v>
      </c>
      <c r="F241" s="10">
        <v>1</v>
      </c>
      <c r="G241" s="10">
        <v>161</v>
      </c>
      <c r="H241" s="10">
        <v>89</v>
      </c>
      <c r="I241" s="10">
        <v>227</v>
      </c>
      <c r="J241" s="10">
        <v>0</v>
      </c>
      <c r="K241" s="10">
        <v>0</v>
      </c>
      <c r="M241">
        <f t="shared" si="46"/>
        <v>2.4746768317988289E-3</v>
      </c>
      <c r="N241">
        <f t="shared" si="46"/>
        <v>1.925990045444709E-3</v>
      </c>
      <c r="O241">
        <f t="shared" si="46"/>
        <v>2.2340540700134829E-3</v>
      </c>
      <c r="P241">
        <f t="shared" si="46"/>
        <v>0</v>
      </c>
      <c r="Q241">
        <f t="shared" si="46"/>
        <v>0</v>
      </c>
      <c r="S241">
        <f t="shared" si="48"/>
        <v>2.4808173221401836E-3</v>
      </c>
      <c r="T241">
        <f t="shared" si="48"/>
        <v>1.9297072400415757E-3</v>
      </c>
      <c r="U241">
        <f t="shared" si="48"/>
        <v>2.2390571781616348E-3</v>
      </c>
      <c r="V241">
        <f t="shared" si="48"/>
        <v>0</v>
      </c>
      <c r="W241">
        <f t="shared" si="48"/>
        <v>0</v>
      </c>
      <c r="Y241">
        <f t="shared" ca="1" si="47"/>
        <v>3.4686869618523303E-3</v>
      </c>
      <c r="Z241">
        <f t="shared" ca="1" si="47"/>
        <v>1.8090204643090488E-3</v>
      </c>
      <c r="AA241">
        <f t="shared" ca="1" si="47"/>
        <v>1.6489293417946535E-3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0.60764528919818572</v>
      </c>
      <c r="AG241">
        <f t="shared" ca="1" si="41"/>
        <v>0.35896367960744752</v>
      </c>
      <c r="AH241">
        <f t="shared" ca="1" si="41"/>
        <v>0.2884128802053092</v>
      </c>
      <c r="AI241">
        <f t="shared" ca="1" si="41"/>
        <v>0.46596574554369702</v>
      </c>
      <c r="AJ241" t="e">
        <f t="shared" ca="1" si="41"/>
        <v>#NUM!</v>
      </c>
      <c r="AL241">
        <f t="shared" ca="1" si="42"/>
        <v>0.59074543321337292</v>
      </c>
      <c r="AM241">
        <f t="shared" ca="1" si="42"/>
        <v>0.47464019771449639</v>
      </c>
      <c r="AN241">
        <f t="shared" ca="1" si="42"/>
        <v>0.76683840692414318</v>
      </c>
      <c r="AO241" t="e">
        <f t="shared" ca="1" si="42"/>
        <v>#NUM!</v>
      </c>
      <c r="AQ241" t="str">
        <f t="shared" si="43"/>
        <v>2024-28</v>
      </c>
      <c r="AR241">
        <f t="shared" ca="1" si="44"/>
        <v>1.1384184008708991</v>
      </c>
      <c r="AS241">
        <f t="shared" ca="1" si="38"/>
        <v>1.6310070430106109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 s="10">
        <v>64898</v>
      </c>
      <c r="C242" s="10">
        <v>46121</v>
      </c>
      <c r="D242" s="10">
        <v>101382</v>
      </c>
      <c r="E242" s="10">
        <v>1</v>
      </c>
      <c r="F242" s="10">
        <v>1</v>
      </c>
      <c r="G242" s="10">
        <v>142</v>
      </c>
      <c r="H242" s="10">
        <v>80</v>
      </c>
      <c r="I242" s="10">
        <v>171</v>
      </c>
      <c r="J242" s="10">
        <v>0</v>
      </c>
      <c r="K242" s="10">
        <v>0</v>
      </c>
      <c r="M242">
        <f t="shared" si="46"/>
        <v>2.1880489383340009E-3</v>
      </c>
      <c r="N242">
        <f t="shared" si="46"/>
        <v>1.7345677673944624E-3</v>
      </c>
      <c r="O242">
        <f t="shared" si="46"/>
        <v>1.6866899449606439E-3</v>
      </c>
      <c r="P242">
        <f t="shared" si="46"/>
        <v>0</v>
      </c>
      <c r="Q242">
        <f t="shared" si="46"/>
        <v>0</v>
      </c>
      <c r="S242">
        <f t="shared" si="48"/>
        <v>2.1928478735799908E-3</v>
      </c>
      <c r="T242">
        <f t="shared" si="48"/>
        <v>1.7375821578146208E-3</v>
      </c>
      <c r="U242">
        <f t="shared" si="48"/>
        <v>1.6895400764470193E-3</v>
      </c>
      <c r="V242">
        <f t="shared" si="48"/>
        <v>0</v>
      </c>
      <c r="W242">
        <f t="shared" si="48"/>
        <v>0</v>
      </c>
      <c r="Y242">
        <f t="shared" ca="1" si="47"/>
        <v>3.0720629785999111E-3</v>
      </c>
      <c r="Z242">
        <f t="shared" ca="1" si="47"/>
        <v>1.6282960856721241E-3</v>
      </c>
      <c r="AA242">
        <f t="shared" ca="1" si="47"/>
        <v>1.2420194083095472E-3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0.61071735217678569</v>
      </c>
      <c r="AG242">
        <f t="shared" ca="1" si="41"/>
        <v>0.36059197569311963</v>
      </c>
      <c r="AH242">
        <f t="shared" ca="1" si="41"/>
        <v>0.28965489961361873</v>
      </c>
      <c r="AI242">
        <f t="shared" ca="1" si="41"/>
        <v>0.46596574554369702</v>
      </c>
      <c r="AJ242" t="e">
        <f t="shared" ca="1" si="41"/>
        <v>#NUM!</v>
      </c>
      <c r="AL242">
        <f t="shared" ca="1" si="42"/>
        <v>0.59044003647163157</v>
      </c>
      <c r="AM242">
        <f t="shared" ca="1" si="42"/>
        <v>0.47428634307048756</v>
      </c>
      <c r="AN242">
        <f t="shared" ca="1" si="42"/>
        <v>0.76298101549407571</v>
      </c>
      <c r="AO242" t="e">
        <f t="shared" ca="1" si="42"/>
        <v>#NUM!</v>
      </c>
      <c r="AQ242" t="str">
        <f t="shared" si="43"/>
        <v>2024-29</v>
      </c>
      <c r="AR242">
        <f t="shared" ca="1" si="44"/>
        <v>1.1378298744925008</v>
      </c>
      <c r="AS242">
        <f t="shared" ca="1" si="38"/>
        <v>1.6297910916028719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 s="10">
        <v>64756</v>
      </c>
      <c r="C243" s="10">
        <v>46041</v>
      </c>
      <c r="D243" s="10">
        <v>101211</v>
      </c>
      <c r="E243" s="10">
        <v>1</v>
      </c>
      <c r="F243" s="10">
        <v>1</v>
      </c>
      <c r="G243" s="10">
        <v>157</v>
      </c>
      <c r="H243" s="10">
        <v>84</v>
      </c>
      <c r="I243" s="10">
        <v>190</v>
      </c>
      <c r="J243" s="10">
        <v>0</v>
      </c>
      <c r="K243" s="10">
        <v>0</v>
      </c>
      <c r="M243">
        <f t="shared" si="46"/>
        <v>2.4244857619371177E-3</v>
      </c>
      <c r="N243">
        <f t="shared" si="46"/>
        <v>1.8244608066723138E-3</v>
      </c>
      <c r="O243">
        <f t="shared" si="46"/>
        <v>1.8772663050458942E-3</v>
      </c>
      <c r="P243">
        <f t="shared" si="46"/>
        <v>0</v>
      </c>
      <c r="Q243">
        <f t="shared" si="46"/>
        <v>0</v>
      </c>
      <c r="S243">
        <f t="shared" si="48"/>
        <v>2.4303793755304165E-3</v>
      </c>
      <c r="T243">
        <f t="shared" si="48"/>
        <v>1.8277960568764146E-3</v>
      </c>
      <c r="U243">
        <f t="shared" si="48"/>
        <v>1.8807976164245282E-3</v>
      </c>
      <c r="V243">
        <f t="shared" si="48"/>
        <v>0</v>
      </c>
      <c r="W243">
        <f t="shared" si="48"/>
        <v>0</v>
      </c>
      <c r="Y243">
        <f t="shared" ca="1" si="47"/>
        <v>3.4115125255277197E-3</v>
      </c>
      <c r="Z243">
        <f t="shared" ca="1" si="47"/>
        <v>1.712189161060136E-3</v>
      </c>
      <c r="AA243">
        <f t="shared" ca="1" si="47"/>
        <v>1.380145814920096E-3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0.61412886470231343</v>
      </c>
      <c r="AG243">
        <f t="shared" ca="1" si="41"/>
        <v>0.36230416485417977</v>
      </c>
      <c r="AH243">
        <f t="shared" ca="1" si="41"/>
        <v>0.29103504542853881</v>
      </c>
      <c r="AI243">
        <f t="shared" ca="1" si="41"/>
        <v>0.46596574554369702</v>
      </c>
      <c r="AJ243" t="e">
        <f t="shared" ca="1" si="41"/>
        <v>#NUM!</v>
      </c>
      <c r="AL243">
        <f t="shared" ca="1" si="42"/>
        <v>0.58994811297430128</v>
      </c>
      <c r="AM243">
        <f t="shared" ca="1" si="42"/>
        <v>0.47389898465302094</v>
      </c>
      <c r="AN243">
        <f t="shared" ca="1" si="42"/>
        <v>0.7587426228037083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1.1368818946526307</v>
      </c>
      <c r="AS243">
        <f t="shared" ca="1" si="49"/>
        <v>1.6284600111126404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 s="10">
        <v>64599</v>
      </c>
      <c r="C244" s="10">
        <v>45957</v>
      </c>
      <c r="D244" s="10">
        <v>101021</v>
      </c>
      <c r="E244" s="10">
        <v>1</v>
      </c>
      <c r="F244" s="10">
        <v>1</v>
      </c>
      <c r="G244" s="10">
        <v>152</v>
      </c>
      <c r="H244" s="10">
        <v>77</v>
      </c>
      <c r="I244" s="10">
        <v>170</v>
      </c>
      <c r="J244" s="10">
        <v>0</v>
      </c>
      <c r="K244" s="10">
        <v>0</v>
      </c>
      <c r="M244">
        <f t="shared" si="46"/>
        <v>2.3529776002724498E-3</v>
      </c>
      <c r="N244">
        <f t="shared" si="46"/>
        <v>1.6754792523445831E-3</v>
      </c>
      <c r="O244">
        <f t="shared" si="46"/>
        <v>1.6828184238920621E-3</v>
      </c>
      <c r="P244">
        <f t="shared" si="46"/>
        <v>0</v>
      </c>
      <c r="Q244">
        <f t="shared" si="46"/>
        <v>0</v>
      </c>
      <c r="S244">
        <f t="shared" si="48"/>
        <v>2.3585282551600284E-3</v>
      </c>
      <c r="T244">
        <f t="shared" si="48"/>
        <v>1.6782915883519177E-3</v>
      </c>
      <c r="U244">
        <f t="shared" si="48"/>
        <v>1.6856554744489106E-3</v>
      </c>
      <c r="V244">
        <f t="shared" si="48"/>
        <v>0</v>
      </c>
      <c r="W244">
        <f t="shared" si="48"/>
        <v>0</v>
      </c>
      <c r="Y244">
        <f t="shared" ca="1" si="47"/>
        <v>3.3171512252984058E-3</v>
      </c>
      <c r="Z244">
        <f t="shared" ca="1" si="47"/>
        <v>1.5715471021817309E-3</v>
      </c>
      <c r="AA244">
        <f t="shared" ca="1" si="47"/>
        <v>1.2347378036509414E-3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0.61744601592761184</v>
      </c>
      <c r="AG244">
        <f t="shared" ca="1" si="41"/>
        <v>0.36387571195636148</v>
      </c>
      <c r="AH244">
        <f t="shared" ca="1" si="41"/>
        <v>0.29226978323218977</v>
      </c>
      <c r="AI244">
        <f t="shared" ca="1" si="41"/>
        <v>0.46596574554369702</v>
      </c>
      <c r="AJ244" t="e">
        <f t="shared" ca="1" si="41"/>
        <v>#NUM!</v>
      </c>
      <c r="AL244">
        <f t="shared" ca="1" si="42"/>
        <v>0.58932392884533824</v>
      </c>
      <c r="AM244">
        <f t="shared" ca="1" si="42"/>
        <v>0.47335277205263387</v>
      </c>
      <c r="AN244">
        <f t="shared" ca="1" si="42"/>
        <v>0.75466637329201902</v>
      </c>
      <c r="AO244" t="e">
        <f t="shared" ca="1" si="42"/>
        <v>#NUM!</v>
      </c>
      <c r="AQ244" t="str">
        <f t="shared" si="43"/>
        <v>2024-31</v>
      </c>
      <c r="AR244">
        <f t="shared" ca="1" si="49"/>
        <v>1.1356790369443996</v>
      </c>
      <c r="AS244">
        <f t="shared" ca="1" si="49"/>
        <v>1.6265830596818465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 s="10">
        <v>64447</v>
      </c>
      <c r="C245" s="10">
        <v>45880</v>
      </c>
      <c r="D245" s="10">
        <v>100851</v>
      </c>
      <c r="E245" s="10">
        <v>1</v>
      </c>
      <c r="F245" s="10">
        <v>1</v>
      </c>
      <c r="G245" s="10">
        <v>130</v>
      </c>
      <c r="H245" s="10">
        <v>111</v>
      </c>
      <c r="I245" s="10">
        <v>164</v>
      </c>
      <c r="J245" s="10">
        <v>0</v>
      </c>
      <c r="K245" s="10">
        <v>0</v>
      </c>
      <c r="M245">
        <f t="shared" si="46"/>
        <v>2.0171613884277001E-3</v>
      </c>
      <c r="N245">
        <f t="shared" si="46"/>
        <v>2.4193548387096775E-3</v>
      </c>
      <c r="O245">
        <f t="shared" si="46"/>
        <v>1.6261613667687975E-3</v>
      </c>
      <c r="P245">
        <f t="shared" si="46"/>
        <v>0</v>
      </c>
      <c r="Q245">
        <f t="shared" si="46"/>
        <v>0</v>
      </c>
      <c r="S245">
        <f t="shared" si="48"/>
        <v>2.0212392409251385E-3</v>
      </c>
      <c r="T245">
        <f t="shared" si="48"/>
        <v>2.4252235007495237E-3</v>
      </c>
      <c r="U245">
        <f t="shared" si="48"/>
        <v>1.6288104348922427E-3</v>
      </c>
      <c r="V245">
        <f t="shared" si="48"/>
        <v>0</v>
      </c>
      <c r="W245">
        <f t="shared" si="48"/>
        <v>0</v>
      </c>
      <c r="Y245">
        <f t="shared" ca="1" si="47"/>
        <v>2.8483489740688986E-3</v>
      </c>
      <c r="Z245">
        <f t="shared" ca="1" si="47"/>
        <v>2.2701143247450032E-3</v>
      </c>
      <c r="AA245">
        <f t="shared" ca="1" si="47"/>
        <v>1.190966361741887E-3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0.62029436490168077</v>
      </c>
      <c r="AG245">
        <f t="shared" ca="1" si="41"/>
        <v>0.36614582628110648</v>
      </c>
      <c r="AH245">
        <f t="shared" ca="1" si="41"/>
        <v>0.29346074959393165</v>
      </c>
      <c r="AI245">
        <f t="shared" ca="1" si="41"/>
        <v>0.46596574554369702</v>
      </c>
      <c r="AJ245" t="e">
        <f t="shared" ca="1" si="41"/>
        <v>#NUM!</v>
      </c>
      <c r="AL245">
        <f t="shared" ca="1" si="42"/>
        <v>0.59027753111886183</v>
      </c>
      <c r="AM245">
        <f t="shared" ca="1" si="42"/>
        <v>0.47309917065012574</v>
      </c>
      <c r="AN245">
        <f t="shared" ca="1" si="42"/>
        <v>0.75120099731609613</v>
      </c>
      <c r="AO245" t="e">
        <f t="shared" ca="1" si="42"/>
        <v>#NUM!</v>
      </c>
      <c r="AQ245" t="str">
        <f t="shared" si="43"/>
        <v>2024-32</v>
      </c>
      <c r="AR245">
        <f t="shared" ca="1" si="49"/>
        <v>1.1375167123867411</v>
      </c>
      <c r="AS245">
        <f t="shared" ca="1" si="49"/>
        <v>1.6257116086846495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 s="10">
        <v>64317</v>
      </c>
      <c r="C246" s="10">
        <v>45769</v>
      </c>
      <c r="D246" s="10">
        <v>100687</v>
      </c>
      <c r="E246" s="10">
        <v>1</v>
      </c>
      <c r="F246" s="10">
        <v>1</v>
      </c>
      <c r="G246" s="10">
        <v>120</v>
      </c>
      <c r="H246" s="10">
        <v>73</v>
      </c>
      <c r="I246" s="10">
        <v>175</v>
      </c>
      <c r="J246" s="10">
        <v>0</v>
      </c>
      <c r="K246" s="10">
        <v>0</v>
      </c>
      <c r="M246">
        <f t="shared" si="46"/>
        <v>1.8657586641167964E-3</v>
      </c>
      <c r="N246">
        <f t="shared" si="46"/>
        <v>1.5949660250387818E-3</v>
      </c>
      <c r="O246">
        <f t="shared" si="46"/>
        <v>1.7380595310218796E-3</v>
      </c>
      <c r="P246">
        <f t="shared" si="46"/>
        <v>0</v>
      </c>
      <c r="Q246">
        <f t="shared" si="46"/>
        <v>0</v>
      </c>
      <c r="S246">
        <f t="shared" si="48"/>
        <v>1.8692467707343149E-3</v>
      </c>
      <c r="T246">
        <f t="shared" si="48"/>
        <v>1.5975143453472375E-3</v>
      </c>
      <c r="U246">
        <f t="shared" si="48"/>
        <v>1.7410860813398751E-3</v>
      </c>
      <c r="V246">
        <f t="shared" si="48"/>
        <v>0</v>
      </c>
      <c r="W246">
        <f t="shared" si="48"/>
        <v>0</v>
      </c>
      <c r="Y246">
        <f t="shared" ca="1" si="47"/>
        <v>2.6393282328910535E-3</v>
      </c>
      <c r="Z246">
        <f t="shared" ca="1" si="47"/>
        <v>1.4947780258925483E-3</v>
      </c>
      <c r="AA246">
        <f t="shared" ca="1" si="47"/>
        <v>1.2707854056761164E-3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0.62293369313457181</v>
      </c>
      <c r="AG246">
        <f t="shared" ca="1" si="41"/>
        <v>0.36764060430699902</v>
      </c>
      <c r="AH246">
        <f t="shared" ca="1" si="41"/>
        <v>0.29473153499960775</v>
      </c>
      <c r="AI246">
        <f t="shared" ca="1" si="41"/>
        <v>0.46596574554369702</v>
      </c>
      <c r="AJ246" t="e">
        <f t="shared" ca="1" si="41"/>
        <v>#NUM!</v>
      </c>
      <c r="AL246">
        <f t="shared" ca="1" si="42"/>
        <v>0.59017614291667142</v>
      </c>
      <c r="AM246">
        <f t="shared" ca="1" si="42"/>
        <v>0.47313468230708972</v>
      </c>
      <c r="AN246">
        <f t="shared" ca="1" si="42"/>
        <v>0.74801820912749195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1.1373213284048844</v>
      </c>
      <c r="AS246">
        <f t="shared" ca="1" si="49"/>
        <v>1.6258336374611755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 s="10">
        <v>64197</v>
      </c>
      <c r="C247" s="10">
        <v>45696</v>
      </c>
      <c r="D247" s="10">
        <v>100512</v>
      </c>
      <c r="E247" s="10">
        <v>1</v>
      </c>
      <c r="F247" s="10">
        <v>1</v>
      </c>
      <c r="G247" s="10">
        <v>119</v>
      </c>
      <c r="H247" s="10">
        <v>81</v>
      </c>
      <c r="I247" s="10">
        <v>144</v>
      </c>
      <c r="J247" s="10">
        <v>0</v>
      </c>
      <c r="K247" s="10">
        <v>0</v>
      </c>
      <c r="M247">
        <f t="shared" si="46"/>
        <v>1.8536691745720205E-3</v>
      </c>
      <c r="N247">
        <f t="shared" si="46"/>
        <v>1.7725840336134454E-3</v>
      </c>
      <c r="O247">
        <f t="shared" si="46"/>
        <v>1.4326647564469914E-3</v>
      </c>
      <c r="P247">
        <f t="shared" si="46"/>
        <v>0</v>
      </c>
      <c r="Q247">
        <f t="shared" si="46"/>
        <v>0</v>
      </c>
      <c r="S247">
        <f t="shared" si="48"/>
        <v>1.8571121789263568E-3</v>
      </c>
      <c r="T247">
        <f t="shared" si="48"/>
        <v>1.7757321338214144E-3</v>
      </c>
      <c r="U247">
        <f t="shared" si="48"/>
        <v>1.4347204756602941E-3</v>
      </c>
      <c r="V247">
        <f t="shared" si="48"/>
        <v>0</v>
      </c>
      <c r="W247">
        <f t="shared" si="48"/>
        <v>0</v>
      </c>
      <c r="Y247">
        <f t="shared" ca="1" si="47"/>
        <v>2.6273394744701119E-3</v>
      </c>
      <c r="Z247">
        <f t="shared" ca="1" si="47"/>
        <v>1.6609072041314078E-3</v>
      </c>
      <c r="AA247">
        <f t="shared" ca="1" si="47"/>
        <v>1.045303233526796E-3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0.62556103260904194</v>
      </c>
      <c r="AG247">
        <f t="shared" ca="1" si="41"/>
        <v>0.36930151151113044</v>
      </c>
      <c r="AH247">
        <f t="shared" ca="1" si="41"/>
        <v>0.29577683823313455</v>
      </c>
      <c r="AI247">
        <f t="shared" ca="1" si="41"/>
        <v>0.46596574554369702</v>
      </c>
      <c r="AJ247" t="e">
        <f t="shared" ca="1" si="41"/>
        <v>#NUM!</v>
      </c>
      <c r="AL247">
        <f t="shared" ca="1" si="42"/>
        <v>0.59035248722395006</v>
      </c>
      <c r="AM247">
        <f t="shared" ca="1" si="42"/>
        <v>0.47281851460525159</v>
      </c>
      <c r="AN247">
        <f t="shared" ca="1" si="42"/>
        <v>0.74487655281257348</v>
      </c>
      <c r="AO247" t="e">
        <f t="shared" ca="1" si="42"/>
        <v>#NUM!</v>
      </c>
      <c r="AQ247" t="str">
        <f t="shared" si="43"/>
        <v>2024-34</v>
      </c>
      <c r="AR247">
        <f t="shared" ca="1" si="49"/>
        <v>1.1376611593930022</v>
      </c>
      <c r="AS247">
        <f t="shared" ca="1" si="49"/>
        <v>1.6247471897667882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 s="10">
        <v>64078</v>
      </c>
      <c r="C248" s="10">
        <v>45615</v>
      </c>
      <c r="D248" s="10">
        <v>100368</v>
      </c>
      <c r="E248" s="10">
        <v>1</v>
      </c>
      <c r="F248" s="10">
        <v>1</v>
      </c>
      <c r="G248" s="10">
        <v>125</v>
      </c>
      <c r="H248" s="10">
        <v>70</v>
      </c>
      <c r="I248" s="10">
        <v>153</v>
      </c>
      <c r="J248" s="10">
        <v>0</v>
      </c>
      <c r="K248" s="10">
        <v>0</v>
      </c>
      <c r="M248">
        <f t="shared" si="46"/>
        <v>1.9507475264521365E-3</v>
      </c>
      <c r="N248">
        <f t="shared" si="46"/>
        <v>1.5345829222843362E-3</v>
      </c>
      <c r="O248">
        <f t="shared" si="46"/>
        <v>1.5243902439024391E-3</v>
      </c>
      <c r="P248">
        <f t="shared" si="46"/>
        <v>0</v>
      </c>
      <c r="Q248">
        <f t="shared" si="46"/>
        <v>0</v>
      </c>
      <c r="S248">
        <f t="shared" si="48"/>
        <v>1.9545610025311858E-3</v>
      </c>
      <c r="T248">
        <f t="shared" si="48"/>
        <v>1.5369417889876322E-3</v>
      </c>
      <c r="U248">
        <f t="shared" si="48"/>
        <v>1.5267178538000191E-3</v>
      </c>
      <c r="V248">
        <f t="shared" si="48"/>
        <v>0</v>
      </c>
      <c r="W248">
        <f t="shared" si="48"/>
        <v>0</v>
      </c>
      <c r="Y248">
        <f t="shared" ca="1" si="47"/>
        <v>2.7706302445285116E-3</v>
      </c>
      <c r="Z248">
        <f t="shared" ca="1" si="47"/>
        <v>1.4370150317666169E-3</v>
      </c>
      <c r="AA248">
        <f t="shared" ca="1" si="47"/>
        <v>1.1103420934743876E-3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0.62833166285357045</v>
      </c>
      <c r="AG248">
        <f t="shared" ca="1" si="41"/>
        <v>0.37073852654289707</v>
      </c>
      <c r="AH248">
        <f t="shared" ca="1" si="41"/>
        <v>0.29688718032660893</v>
      </c>
      <c r="AI248">
        <f t="shared" ca="1" si="41"/>
        <v>0.46596574554369702</v>
      </c>
      <c r="AJ248" t="e">
        <f t="shared" ca="1" si="41"/>
        <v>#NUM!</v>
      </c>
      <c r="AL248">
        <f t="shared" ca="1" si="42"/>
        <v>0.59003635891781536</v>
      </c>
      <c r="AM248">
        <f t="shared" ca="1" si="42"/>
        <v>0.47250074742102727</v>
      </c>
      <c r="AN248">
        <f t="shared" ca="1" si="42"/>
        <v>0.74159201754613469</v>
      </c>
      <c r="AO248" t="e">
        <f t="shared" ca="1" si="42"/>
        <v>#NUM!</v>
      </c>
      <c r="AQ248" t="str">
        <f t="shared" si="43"/>
        <v>2024-35</v>
      </c>
      <c r="AR248">
        <f t="shared" ca="1" si="49"/>
        <v>1.1370519523462674</v>
      </c>
      <c r="AS248">
        <f t="shared" ca="1" si="49"/>
        <v>1.6236552457679378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 s="10">
        <v>63953</v>
      </c>
      <c r="C249" s="10">
        <v>45545</v>
      </c>
      <c r="D249" s="10">
        <v>100215</v>
      </c>
      <c r="E249" s="10">
        <v>1</v>
      </c>
      <c r="F249" s="10">
        <v>1</v>
      </c>
      <c r="G249" s="10">
        <v>88</v>
      </c>
      <c r="H249" s="10">
        <v>51</v>
      </c>
      <c r="I249" s="10">
        <v>121</v>
      </c>
      <c r="J249" s="10">
        <v>0</v>
      </c>
      <c r="K249" s="10">
        <v>0</v>
      </c>
      <c r="M249">
        <f t="shared" si="46"/>
        <v>1.3760105077166044E-3</v>
      </c>
      <c r="N249">
        <f t="shared" si="46"/>
        <v>1.1197716544077286E-3</v>
      </c>
      <c r="O249">
        <f t="shared" si="46"/>
        <v>1.2074040812253654E-3</v>
      </c>
      <c r="P249">
        <f t="shared" si="46"/>
        <v>0</v>
      </c>
      <c r="Q249">
        <f t="shared" si="46"/>
        <v>0</v>
      </c>
      <c r="S249">
        <f t="shared" si="48"/>
        <v>1.3779067395798439E-3</v>
      </c>
      <c r="T249">
        <f t="shared" si="48"/>
        <v>1.1210270660082871E-3</v>
      </c>
      <c r="U249">
        <f t="shared" si="48"/>
        <v>1.2088638153665455E-3</v>
      </c>
      <c r="V249">
        <f t="shared" si="48"/>
        <v>0</v>
      </c>
      <c r="W249">
        <f t="shared" si="48"/>
        <v>0</v>
      </c>
      <c r="Y249">
        <f t="shared" ca="1" si="47"/>
        <v>1.9570433875220044E-3</v>
      </c>
      <c r="Z249">
        <f t="shared" ca="1" si="47"/>
        <v>1.0477458931009269E-3</v>
      </c>
      <c r="AA249">
        <f t="shared" ca="1" si="47"/>
        <v>8.7760364985280343E-4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0.63028870624109246</v>
      </c>
      <c r="AG249">
        <f t="shared" ca="1" si="41"/>
        <v>0.37178627243599799</v>
      </c>
      <c r="AH249">
        <f t="shared" ca="1" si="41"/>
        <v>0.29776478397646172</v>
      </c>
      <c r="AI249">
        <f t="shared" ca="1" si="41"/>
        <v>0.46596574554369702</v>
      </c>
      <c r="AJ249" t="e">
        <f t="shared" ca="1" si="41"/>
        <v>#NUM!</v>
      </c>
      <c r="AL249">
        <f t="shared" ca="1" si="42"/>
        <v>0.58986662580907101</v>
      </c>
      <c r="AM249">
        <f t="shared" ca="1" si="42"/>
        <v>0.4724260184705949</v>
      </c>
      <c r="AN249">
        <f t="shared" ca="1" si="42"/>
        <v>0.7392893779147931</v>
      </c>
      <c r="AO249" t="e">
        <f t="shared" ca="1" si="42"/>
        <v>#NUM!</v>
      </c>
      <c r="AQ249" t="str">
        <f t="shared" si="43"/>
        <v>2024-36</v>
      </c>
      <c r="AR249">
        <f t="shared" ca="1" si="49"/>
        <v>1.1367248617191246</v>
      </c>
      <c r="AS249">
        <f t="shared" ca="1" si="49"/>
        <v>1.6233984545288922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 s="10">
        <v>63865</v>
      </c>
      <c r="C250" s="10">
        <v>45494</v>
      </c>
      <c r="D250" s="10">
        <v>100094</v>
      </c>
      <c r="E250" s="10">
        <v>1</v>
      </c>
      <c r="F250" s="10">
        <v>1</v>
      </c>
      <c r="G250" s="10">
        <v>93</v>
      </c>
      <c r="H250" s="10">
        <v>55</v>
      </c>
      <c r="I250" s="10">
        <v>107</v>
      </c>
      <c r="J250" s="10">
        <v>0</v>
      </c>
      <c r="K250" s="10">
        <v>0</v>
      </c>
      <c r="M250">
        <f t="shared" si="46"/>
        <v>1.4561966648398966E-3</v>
      </c>
      <c r="N250">
        <f t="shared" si="46"/>
        <v>1.2089506308524201E-3</v>
      </c>
      <c r="O250">
        <f t="shared" si="46"/>
        <v>1.0689951445641097E-3</v>
      </c>
      <c r="P250">
        <f t="shared" si="46"/>
        <v>0</v>
      </c>
      <c r="Q250">
        <f t="shared" si="46"/>
        <v>0</v>
      </c>
      <c r="S250">
        <f t="shared" si="48"/>
        <v>1.458320524398034E-3</v>
      </c>
      <c r="T250">
        <f t="shared" si="48"/>
        <v>1.2104141093566021E-3</v>
      </c>
      <c r="U250">
        <f t="shared" si="48"/>
        <v>1.0701392202120969E-3</v>
      </c>
      <c r="V250">
        <f t="shared" si="48"/>
        <v>0</v>
      </c>
      <c r="W250">
        <f t="shared" si="48"/>
        <v>0</v>
      </c>
      <c r="Y250">
        <f t="shared" ca="1" si="47"/>
        <v>2.0753192105941211E-3</v>
      </c>
      <c r="Z250">
        <f t="shared" ca="1" si="47"/>
        <v>1.1308625530922897E-3</v>
      </c>
      <c r="AA250">
        <f t="shared" ca="1" si="47"/>
        <v>7.755045429465047E-4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0.63236402545168657</v>
      </c>
      <c r="AG250">
        <f t="shared" ca="1" si="41"/>
        <v>0.37291713498909029</v>
      </c>
      <c r="AH250">
        <f t="shared" ca="1" si="41"/>
        <v>0.29854028851940823</v>
      </c>
      <c r="AI250">
        <f t="shared" ca="1" si="41"/>
        <v>0.46596574554369702</v>
      </c>
      <c r="AJ250" t="e">
        <f t="shared" ca="1" si="41"/>
        <v>#NUM!</v>
      </c>
      <c r="AL250">
        <f t="shared" ca="1" si="42"/>
        <v>0.58971908581093324</v>
      </c>
      <c r="AM250">
        <f t="shared" ca="1" si="42"/>
        <v>0.47210194840885533</v>
      </c>
      <c r="AN250">
        <f t="shared" ca="1" si="42"/>
        <v>0.73686314652524043</v>
      </c>
      <c r="AO250" t="e">
        <f t="shared" ca="1" si="42"/>
        <v>#NUM!</v>
      </c>
      <c r="AQ250" t="str">
        <f t="shared" si="43"/>
        <v>2024-37</v>
      </c>
      <c r="AR250">
        <f t="shared" ca="1" si="49"/>
        <v>1.136440539167817</v>
      </c>
      <c r="AS250">
        <f t="shared" ca="1" si="49"/>
        <v>1.6222848519396651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 s="10">
        <v>63772</v>
      </c>
      <c r="C251" s="10">
        <v>45439</v>
      </c>
      <c r="D251" s="10">
        <v>99987</v>
      </c>
      <c r="E251" s="10">
        <v>1</v>
      </c>
      <c r="F251" s="10">
        <v>1</v>
      </c>
      <c r="G251" s="10">
        <v>60</v>
      </c>
      <c r="H251" s="10">
        <v>46</v>
      </c>
      <c r="I251" s="10">
        <v>82</v>
      </c>
      <c r="J251" s="10">
        <v>0</v>
      </c>
      <c r="K251" s="10">
        <v>0</v>
      </c>
      <c r="M251">
        <f t="shared" si="46"/>
        <v>9.4085178448221794E-4</v>
      </c>
      <c r="N251">
        <f t="shared" si="46"/>
        <v>1.0123462224080637E-3</v>
      </c>
      <c r="O251">
        <f t="shared" si="46"/>
        <v>8.2010661385980177E-4</v>
      </c>
      <c r="P251">
        <f t="shared" si="46"/>
        <v>0</v>
      </c>
      <c r="Q251">
        <f t="shared" si="46"/>
        <v>0</v>
      </c>
      <c r="S251">
        <f t="shared" si="48"/>
        <v>9.4173788979082327E-4</v>
      </c>
      <c r="T251">
        <f t="shared" si="48"/>
        <v>1.013372192552559E-3</v>
      </c>
      <c r="U251">
        <f t="shared" si="48"/>
        <v>8.2077978683228834E-4</v>
      </c>
      <c r="V251">
        <f t="shared" si="48"/>
        <v>0</v>
      </c>
      <c r="W251">
        <f t="shared" si="48"/>
        <v>0</v>
      </c>
      <c r="Y251">
        <f t="shared" ca="1" si="47"/>
        <v>1.3428059306631614E-3</v>
      </c>
      <c r="Z251">
        <f t="shared" ca="1" si="47"/>
        <v>9.4641323627029966E-4</v>
      </c>
      <c r="AA251">
        <f t="shared" ca="1" si="47"/>
        <v>5.9373648956089072E-4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0.63370683138234973</v>
      </c>
      <c r="AG251">
        <f t="shared" ca="1" si="41"/>
        <v>0.37386354822536061</v>
      </c>
      <c r="AH251">
        <f t="shared" ca="1" si="41"/>
        <v>0.29913402500896913</v>
      </c>
      <c r="AI251">
        <f t="shared" ca="1" si="41"/>
        <v>0.46596574554369702</v>
      </c>
      <c r="AJ251" t="e">
        <f t="shared" ca="1" si="41"/>
        <v>#NUM!</v>
      </c>
      <c r="AL251">
        <f t="shared" ca="1" si="42"/>
        <v>0.58996294455249199</v>
      </c>
      <c r="AM251">
        <f t="shared" ca="1" si="42"/>
        <v>0.47203850455019841</v>
      </c>
      <c r="AN251">
        <f t="shared" ca="1" si="42"/>
        <v>0.73530175543042964</v>
      </c>
      <c r="AO251" t="e">
        <f t="shared" ca="1" si="42"/>
        <v>#NUM!</v>
      </c>
      <c r="AQ251" t="str">
        <f t="shared" si="43"/>
        <v>2024-38</v>
      </c>
      <c r="AR251">
        <f t="shared" ca="1" si="49"/>
        <v>1.1369104764081162</v>
      </c>
      <c r="AS251">
        <f t="shared" ca="1" si="49"/>
        <v>1.6220668396836373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 s="10">
        <v>63712</v>
      </c>
      <c r="C252" s="10">
        <v>45393</v>
      </c>
      <c r="D252" s="10">
        <v>99905</v>
      </c>
      <c r="E252" s="10">
        <v>1</v>
      </c>
      <c r="F252" s="10">
        <v>1</v>
      </c>
      <c r="G252" s="10">
        <v>62</v>
      </c>
      <c r="H252" s="10">
        <v>31</v>
      </c>
      <c r="I252" s="10">
        <v>62</v>
      </c>
      <c r="J252" s="10">
        <v>0</v>
      </c>
      <c r="K252" s="10">
        <v>0</v>
      </c>
      <c r="M252">
        <f t="shared" si="46"/>
        <v>9.7312908086388751E-4</v>
      </c>
      <c r="N252">
        <f t="shared" si="46"/>
        <v>6.8292468001674269E-4</v>
      </c>
      <c r="O252">
        <f t="shared" si="46"/>
        <v>6.20589560082078E-4</v>
      </c>
      <c r="P252">
        <f t="shared" si="46"/>
        <v>0</v>
      </c>
      <c r="Q252">
        <f t="shared" si="46"/>
        <v>0</v>
      </c>
      <c r="S252">
        <f t="shared" si="48"/>
        <v>9.7407706052265379E-4</v>
      </c>
      <c r="T252">
        <f t="shared" si="48"/>
        <v>6.8339141145625285E-4</v>
      </c>
      <c r="U252">
        <f t="shared" si="48"/>
        <v>6.2097495059554016E-4</v>
      </c>
      <c r="V252">
        <f t="shared" si="48"/>
        <v>0</v>
      </c>
      <c r="W252">
        <f t="shared" si="48"/>
        <v>0</v>
      </c>
      <c r="Y252">
        <f t="shared" ca="1" si="47"/>
        <v>1.391642908393001E-3</v>
      </c>
      <c r="Z252">
        <f t="shared" ca="1" si="47"/>
        <v>6.379950602133697E-4</v>
      </c>
      <c r="AA252">
        <f t="shared" ca="1" si="47"/>
        <v>4.4839854217945874E-4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0.63509847429074273</v>
      </c>
      <c r="AG252">
        <f t="shared" ca="1" si="41"/>
        <v>0.374501543285574</v>
      </c>
      <c r="AH252">
        <f t="shared" ca="1" si="41"/>
        <v>0.29958242355114861</v>
      </c>
      <c r="AI252">
        <f t="shared" ca="1" si="41"/>
        <v>0.46596574554369702</v>
      </c>
      <c r="AJ252" t="e">
        <f t="shared" ca="1" si="41"/>
        <v>#NUM!</v>
      </c>
      <c r="AL252">
        <f t="shared" ca="1" si="42"/>
        <v>0.58967476453758627</v>
      </c>
      <c r="AM252">
        <f t="shared" ca="1" si="42"/>
        <v>0.47171019247954027</v>
      </c>
      <c r="AN252">
        <f t="shared" ca="1" si="42"/>
        <v>0.73369054470501183</v>
      </c>
      <c r="AO252" t="e">
        <f t="shared" ca="1" si="42"/>
        <v>#NUM!</v>
      </c>
      <c r="AQ252" t="str">
        <f t="shared" si="43"/>
        <v>2024-39</v>
      </c>
      <c r="AR252">
        <f t="shared" ca="1" si="49"/>
        <v>1.1363551281763959</v>
      </c>
      <c r="AS252">
        <f t="shared" ca="1" si="49"/>
        <v>1.6209386602708373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 s="10">
        <v>63650</v>
      </c>
      <c r="C253" s="10">
        <v>45362</v>
      </c>
      <c r="D253" s="10">
        <v>99843</v>
      </c>
      <c r="E253" s="10">
        <v>1</v>
      </c>
      <c r="F253" s="10">
        <v>1</v>
      </c>
      <c r="G253" s="10">
        <v>25</v>
      </c>
      <c r="H253" s="10">
        <v>17</v>
      </c>
      <c r="I253" s="10">
        <v>23</v>
      </c>
      <c r="J253" s="10">
        <v>0</v>
      </c>
      <c r="K253" s="10">
        <v>0</v>
      </c>
      <c r="M253">
        <f t="shared" si="46"/>
        <v>3.9277297721916735E-4</v>
      </c>
      <c r="N253">
        <f t="shared" si="46"/>
        <v>3.7476301750363739E-4</v>
      </c>
      <c r="O253">
        <f t="shared" si="46"/>
        <v>2.30361667818475E-4</v>
      </c>
      <c r="P253">
        <f t="shared" si="46"/>
        <v>0</v>
      </c>
      <c r="Q253">
        <f t="shared" si="46"/>
        <v>0</v>
      </c>
      <c r="S253">
        <f t="shared" si="48"/>
        <v>3.9292731350335837E-4</v>
      </c>
      <c r="T253">
        <f t="shared" si="48"/>
        <v>3.7490352186819975E-4</v>
      </c>
      <c r="U253">
        <f t="shared" si="48"/>
        <v>2.3041474756315178E-4</v>
      </c>
      <c r="V253">
        <f t="shared" si="48"/>
        <v>0</v>
      </c>
      <c r="W253">
        <f t="shared" si="48"/>
        <v>0</v>
      </c>
      <c r="Y253">
        <f t="shared" ca="1" si="47"/>
        <v>5.6246823674135351E-4</v>
      </c>
      <c r="Z253">
        <f t="shared" ca="1" si="47"/>
        <v>3.498672543410748E-4</v>
      </c>
      <c r="AA253">
        <f t="shared" ca="1" si="47"/>
        <v>1.6608232095412522E-4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0.63566094252748406</v>
      </c>
      <c r="AG253">
        <f t="shared" ca="1" si="41"/>
        <v>0.37485141053991505</v>
      </c>
      <c r="AH253">
        <f t="shared" ca="1" si="41"/>
        <v>0.29974850587210272</v>
      </c>
      <c r="AI253">
        <f t="shared" ca="1" si="41"/>
        <v>0.46596574554369702</v>
      </c>
      <c r="AJ253" t="e">
        <f t="shared" ca="1" si="41"/>
        <v>#NUM!</v>
      </c>
      <c r="AL253">
        <f t="shared" ca="1" si="42"/>
        <v>0.589703386603319</v>
      </c>
      <c r="AM253">
        <f t="shared" ca="1" si="42"/>
        <v>0.47155407201873584</v>
      </c>
      <c r="AN253">
        <f t="shared" ca="1" si="42"/>
        <v>0.73304133441162311</v>
      </c>
      <c r="AO253" t="e">
        <f t="shared" ca="1" si="42"/>
        <v>#NUM!</v>
      </c>
      <c r="AQ253" t="str">
        <f t="shared" si="43"/>
        <v>2024-40</v>
      </c>
      <c r="AR253">
        <f t="shared" ca="1" si="49"/>
        <v>1.1364102854141316</v>
      </c>
      <c r="AS253">
        <f t="shared" ca="1" si="49"/>
        <v>1.6204021832249482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 s="10">
        <v>63625</v>
      </c>
      <c r="C254" s="10">
        <v>45345</v>
      </c>
      <c r="D254" s="10">
        <v>99820</v>
      </c>
      <c r="E254" s="10">
        <v>1</v>
      </c>
      <c r="F254" s="10">
        <v>1</v>
      </c>
      <c r="G254" s="10">
        <v>5</v>
      </c>
      <c r="H254" s="10">
        <v>2</v>
      </c>
      <c r="I254" s="10">
        <v>7</v>
      </c>
      <c r="J254" s="10">
        <v>0</v>
      </c>
      <c r="K254" s="10">
        <v>0</v>
      </c>
      <c r="M254">
        <f t="shared" si="46"/>
        <v>7.858546168958742E-5</v>
      </c>
      <c r="N254">
        <f t="shared" si="46"/>
        <v>4.4106296173778808E-5</v>
      </c>
      <c r="O254">
        <f t="shared" si="46"/>
        <v>7.0126227208976161E-5</v>
      </c>
      <c r="P254">
        <f t="shared" si="46"/>
        <v>0</v>
      </c>
      <c r="Q254">
        <f t="shared" si="46"/>
        <v>0</v>
      </c>
      <c r="S254">
        <f t="shared" si="48"/>
        <v>7.8591637890242195E-5</v>
      </c>
      <c r="T254">
        <f t="shared" si="48"/>
        <v>4.4108241632123095E-5</v>
      </c>
      <c r="U254">
        <f t="shared" si="48"/>
        <v>7.0131145270373527E-5</v>
      </c>
      <c r="V254">
        <f t="shared" si="48"/>
        <v>0</v>
      </c>
      <c r="W254">
        <f t="shared" si="48"/>
        <v>0</v>
      </c>
      <c r="Y254">
        <f t="shared" ca="1" si="47"/>
        <v>1.1272322662252592E-4</v>
      </c>
      <c r="Z254">
        <f t="shared" ca="1" si="47"/>
        <v>4.1147125247570274E-5</v>
      </c>
      <c r="AA254">
        <f t="shared" ca="1" si="47"/>
        <v>5.0459981469435772E-5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0.63577366575410654</v>
      </c>
      <c r="AG254">
        <f t="shared" ca="1" si="41"/>
        <v>0.37489255766516261</v>
      </c>
      <c r="AH254">
        <f t="shared" ca="1" si="41"/>
        <v>0.29979896585357213</v>
      </c>
      <c r="AI254">
        <f t="shared" ca="1" si="41"/>
        <v>0.46596574554369702</v>
      </c>
      <c r="AJ254" t="e">
        <f t="shared" ca="1" si="41"/>
        <v>#NUM!</v>
      </c>
      <c r="AL254">
        <f t="shared" ca="1" si="42"/>
        <v>0.58966355144718596</v>
      </c>
      <c r="AM254">
        <f t="shared" ca="1" si="42"/>
        <v>0.47154983290786873</v>
      </c>
      <c r="AN254">
        <f t="shared" ca="1" si="42"/>
        <v>0.73291136554233305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1.1363335195650979</v>
      </c>
      <c r="AS254">
        <f t="shared" ca="1" si="49"/>
        <v>1.6203876163599551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 s="10">
        <v>33281181</v>
      </c>
      <c r="C255" s="10">
        <v>10933508</v>
      </c>
      <c r="D255" s="10">
        <v>22751140</v>
      </c>
      <c r="E255" s="10">
        <v>461</v>
      </c>
      <c r="F255" s="10">
        <v>186</v>
      </c>
      <c r="G255" s="10">
        <v>78403</v>
      </c>
      <c r="H255" s="10">
        <v>22765</v>
      </c>
      <c r="I255" s="10">
        <v>42937</v>
      </c>
      <c r="J255" s="10">
        <v>4</v>
      </c>
      <c r="K255" s="10">
        <v>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A12F-6D97-4904-ACD4-A4A53A807356}">
  <dimension ref="A1:AX255"/>
  <sheetViews>
    <sheetView topLeftCell="AN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6.8951242935821541E-2</v>
      </c>
      <c r="O1" s="7">
        <f ca="1">AG89</f>
        <v>3.8002468697617857E-2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-2.744508950986717E-3</v>
      </c>
      <c r="Z1">
        <f ca="1">(LN(AVERAGE(OFFSET(T14, $B$4+$B$2,0):OFFSET(T14,$B$4+$B$2+$C$4-1,0))) - LN(AVERAGE(OFFSET(T14, $B$3+$B$2,0):OFFSET(T14,$B$3+$B$2+$C$3-1,0))))/(($B$4+$B$2+$C$4/2)-($B$3+$B$2+$C$3/2))</f>
        <v>3.5862236851582973E-5</v>
      </c>
      <c r="AA1">
        <f ca="1">(LN(AVERAGE(OFFSET(U14, $B$4+$B$2,0):OFFSET(U14,$B$4+$B$2+$C$4-1,0))) - LN(AVERAGE(OFFSET(U14, $B$3+$B$2,0):OFFSET(U14,$B$3+$B$2+$C$3-1,0))))/(($B$4+$B$2+$C$4/2)-($B$3+$B$2+$C$3/2))</f>
        <v>1.1816911818287761E-3</v>
      </c>
      <c r="AB1">
        <f ca="1">(LN(AVERAGE(OFFSET(V14, $B$4+$B$2,0):OFFSET(V14,$B$4+$B$2+$C$4-1,0))) - LN(AVERAGE(OFFSET(V14, $B$3+$B$2,0):OFFSET(V14,$B$3+$B$2+$C$3-1,0))))/(($B$4+$B$2+$C$4/2)-($B$3+$B$2+$C$3/2))</f>
        <v>3.5710296477691972E-2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7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10">
        <v>406004</v>
      </c>
      <c r="C14" s="10">
        <v>0</v>
      </c>
      <c r="D14" s="10">
        <v>0</v>
      </c>
      <c r="E14" s="10">
        <v>0</v>
      </c>
      <c r="F14" s="10">
        <v>0</v>
      </c>
      <c r="G14" s="10">
        <v>343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8.4481926286440528E-4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8.4553363629978325E-4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7.2507525467813486E-4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10">
        <v>405661</v>
      </c>
      <c r="C15" s="10">
        <v>0</v>
      </c>
      <c r="D15" s="10">
        <v>0</v>
      </c>
      <c r="E15" s="10">
        <v>0</v>
      </c>
      <c r="F15" s="10">
        <v>0</v>
      </c>
      <c r="G15" s="10">
        <v>346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6">G15/B15</f>
        <v>8.529289234114199E-4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8.5365708402540031E-4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7.3405325456896554E-4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10">
        <v>405315</v>
      </c>
      <c r="C16" s="10">
        <v>0</v>
      </c>
      <c r="D16" s="10">
        <v>0</v>
      </c>
      <c r="E16" s="10">
        <v>0</v>
      </c>
      <c r="F16" s="10">
        <v>0</v>
      </c>
      <c r="G16" s="10">
        <v>363</v>
      </c>
      <c r="H16" s="10">
        <v>0</v>
      </c>
      <c r="I16" s="10">
        <v>0</v>
      </c>
      <c r="J16" s="10">
        <v>0</v>
      </c>
      <c r="K16" s="10">
        <v>0</v>
      </c>
      <c r="M16">
        <f t="shared" si="6"/>
        <v>8.9559971873727842E-4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8.9640259662135218E-4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7.7292819681694727E-4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10">
        <v>404952</v>
      </c>
      <c r="C17" s="10">
        <v>0</v>
      </c>
      <c r="D17" s="10">
        <v>0</v>
      </c>
      <c r="E17" s="10">
        <v>0</v>
      </c>
      <c r="F17" s="10">
        <v>0</v>
      </c>
      <c r="G17" s="10">
        <v>374</v>
      </c>
      <c r="H17" s="10">
        <v>0</v>
      </c>
      <c r="I17" s="10">
        <v>0</v>
      </c>
      <c r="J17" s="10">
        <v>0</v>
      </c>
      <c r="K17" s="10">
        <v>0</v>
      </c>
      <c r="M17">
        <f t="shared" si="6"/>
        <v>9.2356624982714E-4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9.2442007878220669E-4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7.9927704444232052E-4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10">
        <v>404578</v>
      </c>
      <c r="C18" s="10">
        <v>0</v>
      </c>
      <c r="D18" s="10">
        <v>0</v>
      </c>
      <c r="E18" s="10">
        <v>0</v>
      </c>
      <c r="F18" s="10">
        <v>0</v>
      </c>
      <c r="G18" s="10">
        <v>463</v>
      </c>
      <c r="H18" s="10">
        <v>0</v>
      </c>
      <c r="I18" s="10">
        <v>0</v>
      </c>
      <c r="J18" s="10">
        <v>0</v>
      </c>
      <c r="K18" s="10">
        <v>0</v>
      </c>
      <c r="M18">
        <f t="shared" si="6"/>
        <v>1.1444023154991126E-3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1.1457135979776863E-3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9.9333551395426774E-4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10">
        <v>404115</v>
      </c>
      <c r="C19" s="10">
        <v>0</v>
      </c>
      <c r="D19" s="10">
        <v>0</v>
      </c>
      <c r="E19" s="10">
        <v>0</v>
      </c>
      <c r="F19" s="10">
        <v>0</v>
      </c>
      <c r="G19" s="10">
        <v>498</v>
      </c>
      <c r="H19" s="10">
        <v>0</v>
      </c>
      <c r="I19" s="10">
        <v>0</v>
      </c>
      <c r="J19" s="10">
        <v>0</v>
      </c>
      <c r="K19" s="10">
        <v>0</v>
      </c>
      <c r="M19">
        <f t="shared" si="6"/>
        <v>1.2323224824616755E-3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1.2338431314297426E-3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1.0726839141934241E-3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10">
        <v>403617</v>
      </c>
      <c r="C20" s="10">
        <v>0</v>
      </c>
      <c r="D20" s="10">
        <v>0</v>
      </c>
      <c r="E20" s="10">
        <v>0</v>
      </c>
      <c r="F20" s="10">
        <v>0</v>
      </c>
      <c r="G20" s="10">
        <v>472</v>
      </c>
      <c r="H20" s="10">
        <v>0</v>
      </c>
      <c r="I20" s="10">
        <v>0</v>
      </c>
      <c r="J20" s="10">
        <v>0</v>
      </c>
      <c r="K20" s="10">
        <v>0</v>
      </c>
      <c r="M20">
        <f t="shared" si="6"/>
        <v>1.1694254701858444E-3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1.170794760983238E-3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1.0206680394401746E-3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10">
        <v>403145</v>
      </c>
      <c r="C21" s="10">
        <v>0</v>
      </c>
      <c r="D21" s="10">
        <v>0</v>
      </c>
      <c r="E21" s="10">
        <v>0</v>
      </c>
      <c r="F21" s="10">
        <v>0</v>
      </c>
      <c r="G21" s="10">
        <v>506</v>
      </c>
      <c r="H21" s="10">
        <v>0</v>
      </c>
      <c r="I21" s="10">
        <v>0</v>
      </c>
      <c r="J21" s="10">
        <v>0</v>
      </c>
      <c r="K21" s="10">
        <v>0</v>
      </c>
      <c r="M21">
        <f t="shared" si="6"/>
        <v>1.2551315283582829E-3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1.2567090286697601E-3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1.0985767555350572E-3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10">
        <v>402639</v>
      </c>
      <c r="C22" s="10">
        <v>0</v>
      </c>
      <c r="D22" s="10">
        <v>0</v>
      </c>
      <c r="E22" s="10">
        <v>0</v>
      </c>
      <c r="F22" s="10">
        <v>0</v>
      </c>
      <c r="G22" s="10">
        <v>531</v>
      </c>
      <c r="H22" s="10">
        <v>0</v>
      </c>
      <c r="I22" s="10">
        <v>0</v>
      </c>
      <c r="J22" s="10">
        <v>0</v>
      </c>
      <c r="K22" s="10">
        <v>0</v>
      </c>
      <c r="M22">
        <f t="shared" si="6"/>
        <v>1.3187992221319843E-3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1.3205409421459065E-3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1.1575492187354216E-3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10">
        <v>402108</v>
      </c>
      <c r="C23" s="10">
        <v>0</v>
      </c>
      <c r="D23" s="10">
        <v>0</v>
      </c>
      <c r="E23" s="10">
        <v>0</v>
      </c>
      <c r="F23" s="10">
        <v>0</v>
      </c>
      <c r="G23" s="10">
        <v>527</v>
      </c>
      <c r="H23" s="10">
        <v>0</v>
      </c>
      <c r="I23" s="10">
        <v>0</v>
      </c>
      <c r="J23" s="10">
        <v>0</v>
      </c>
      <c r="K23" s="10">
        <v>0</v>
      </c>
      <c r="M23">
        <f t="shared" si="6"/>
        <v>1.3105931739731615E-3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1.3123132708763644E-3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1.1534985191674124E-3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10">
        <v>401581</v>
      </c>
      <c r="C24" s="10">
        <v>0</v>
      </c>
      <c r="D24" s="10">
        <v>0</v>
      </c>
      <c r="E24" s="10">
        <v>0</v>
      </c>
      <c r="F24" s="10">
        <v>0</v>
      </c>
      <c r="G24" s="10">
        <v>536</v>
      </c>
      <c r="H24" s="10">
        <v>0</v>
      </c>
      <c r="I24" s="10">
        <v>0</v>
      </c>
      <c r="J24" s="10">
        <v>0</v>
      </c>
      <c r="K24" s="10">
        <v>0</v>
      </c>
      <c r="M24">
        <f t="shared" si="6"/>
        <v>1.3347245014081841E-3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1.3365085708239119E-3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1.1779943132055528E-3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10">
        <v>401045</v>
      </c>
      <c r="C25" s="10">
        <v>0</v>
      </c>
      <c r="D25" s="10">
        <v>0</v>
      </c>
      <c r="E25" s="10">
        <v>0</v>
      </c>
      <c r="F25" s="10">
        <v>0</v>
      </c>
      <c r="G25" s="10">
        <v>497</v>
      </c>
      <c r="H25" s="10">
        <v>0</v>
      </c>
      <c r="I25" s="10">
        <v>0</v>
      </c>
      <c r="J25" s="10">
        <v>0</v>
      </c>
      <c r="K25" s="10">
        <v>0</v>
      </c>
      <c r="M25">
        <f t="shared" si="6"/>
        <v>1.2392624269096984E-3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1.2408002630507745E-3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1.0966429416120074E-3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10">
        <v>400548</v>
      </c>
      <c r="C26" s="10">
        <v>0</v>
      </c>
      <c r="D26" s="10">
        <v>0</v>
      </c>
      <c r="E26" s="10">
        <v>0</v>
      </c>
      <c r="F26" s="10">
        <v>0</v>
      </c>
      <c r="G26" s="10">
        <v>486</v>
      </c>
      <c r="H26" s="10">
        <v>0</v>
      </c>
      <c r="I26" s="10">
        <v>0</v>
      </c>
      <c r="J26" s="10">
        <v>0</v>
      </c>
      <c r="K26" s="10">
        <v>0</v>
      </c>
      <c r="M26">
        <f t="shared" si="6"/>
        <v>1.2133377273135803E-3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1.2148118535842078E-3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1.0766246445133587E-3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10">
        <v>400062</v>
      </c>
      <c r="C27" s="10">
        <v>0</v>
      </c>
      <c r="D27" s="10">
        <v>0</v>
      </c>
      <c r="E27" s="10">
        <v>0</v>
      </c>
      <c r="F27" s="10">
        <v>0</v>
      </c>
      <c r="G27" s="10">
        <v>567</v>
      </c>
      <c r="H27" s="10">
        <v>0</v>
      </c>
      <c r="I27" s="10">
        <v>0</v>
      </c>
      <c r="J27" s="10">
        <v>0</v>
      </c>
      <c r="K27" s="10">
        <v>0</v>
      </c>
      <c r="M27">
        <f t="shared" si="6"/>
        <v>1.4172803215501597E-3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1.4192920942187543E-3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1.261301768478381E-3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10">
        <v>399495</v>
      </c>
      <c r="C28" s="10">
        <v>0</v>
      </c>
      <c r="D28" s="10">
        <v>0</v>
      </c>
      <c r="E28" s="10">
        <v>0</v>
      </c>
      <c r="F28" s="10">
        <v>0</v>
      </c>
      <c r="G28" s="10">
        <v>493</v>
      </c>
      <c r="H28" s="10">
        <v>0</v>
      </c>
      <c r="I28" s="10">
        <v>0</v>
      </c>
      <c r="J28" s="10">
        <v>0</v>
      </c>
      <c r="K28" s="10">
        <v>0</v>
      </c>
      <c r="M28">
        <f t="shared" si="6"/>
        <v>1.2340579982227562E-3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1.2355829362270638E-3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1.1010601582731585E-3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10">
        <v>399002</v>
      </c>
      <c r="C29" s="10">
        <v>0</v>
      </c>
      <c r="D29" s="10">
        <v>0</v>
      </c>
      <c r="E29" s="10">
        <v>0</v>
      </c>
      <c r="F29" s="10">
        <v>0</v>
      </c>
      <c r="G29" s="10">
        <v>502</v>
      </c>
      <c r="H29" s="10">
        <v>0</v>
      </c>
      <c r="I29" s="10">
        <v>0</v>
      </c>
      <c r="J29" s="10">
        <v>0</v>
      </c>
      <c r="K29" s="10">
        <v>0</v>
      </c>
      <c r="M29">
        <f t="shared" si="6"/>
        <v>1.258139056947083E-3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1.2597241314567099E-3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1.1256581498797881E-3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10">
        <v>398500</v>
      </c>
      <c r="C30" s="10">
        <v>0</v>
      </c>
      <c r="D30" s="10">
        <v>0</v>
      </c>
      <c r="E30" s="10">
        <v>0</v>
      </c>
      <c r="F30" s="10">
        <v>0</v>
      </c>
      <c r="G30" s="10">
        <v>521</v>
      </c>
      <c r="H30" s="10">
        <v>0</v>
      </c>
      <c r="I30" s="10">
        <v>0</v>
      </c>
      <c r="J30" s="10">
        <v>0</v>
      </c>
      <c r="K30" s="10">
        <v>0</v>
      </c>
      <c r="M30">
        <f t="shared" si="6"/>
        <v>1.3074027603513175E-3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1.3091144869620452E-3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1.1730070577092961E-3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10">
        <v>397979</v>
      </c>
      <c r="C31" s="10">
        <v>0</v>
      </c>
      <c r="D31" s="10">
        <v>0</v>
      </c>
      <c r="E31" s="10">
        <v>0</v>
      </c>
      <c r="F31" s="10">
        <v>0</v>
      </c>
      <c r="G31" s="10">
        <v>531</v>
      </c>
      <c r="H31" s="10">
        <v>0</v>
      </c>
      <c r="I31" s="10">
        <v>0</v>
      </c>
      <c r="J31" s="10">
        <v>0</v>
      </c>
      <c r="K31" s="10">
        <v>0</v>
      </c>
      <c r="M31">
        <f t="shared" si="6"/>
        <v>1.3342412539355092E-3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1.3360240307776728E-3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1.200408857051032E-3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10">
        <v>397448</v>
      </c>
      <c r="C32" s="10">
        <v>0</v>
      </c>
      <c r="D32" s="10">
        <v>0</v>
      </c>
      <c r="E32" s="10">
        <v>0</v>
      </c>
      <c r="F32" s="10">
        <v>0</v>
      </c>
      <c r="G32" s="10">
        <v>479</v>
      </c>
      <c r="H32" s="10">
        <v>0</v>
      </c>
      <c r="I32" s="10">
        <v>0</v>
      </c>
      <c r="J32" s="10">
        <v>0</v>
      </c>
      <c r="K32" s="10">
        <v>0</v>
      </c>
      <c r="M32">
        <f t="shared" si="6"/>
        <v>1.2051891064994665E-3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1.2066434863130164E-3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1.0871408609236727E-3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10">
        <v>396969</v>
      </c>
      <c r="C33" s="10">
        <v>0</v>
      </c>
      <c r="D33" s="10">
        <v>0</v>
      </c>
      <c r="E33" s="10">
        <v>0</v>
      </c>
      <c r="F33" s="10">
        <v>0</v>
      </c>
      <c r="G33" s="10">
        <v>441</v>
      </c>
      <c r="H33" s="10">
        <v>0</v>
      </c>
      <c r="I33" s="10">
        <v>0</v>
      </c>
      <c r="J33" s="10">
        <v>0</v>
      </c>
      <c r="K33" s="10">
        <v>0</v>
      </c>
      <c r="M33">
        <f t="shared" si="6"/>
        <v>1.1109179810010353E-3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1.1121536069471818E-3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1.0047627970785776E-3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10">
        <v>396528</v>
      </c>
      <c r="C34" s="10">
        <v>0</v>
      </c>
      <c r="D34" s="10">
        <v>0</v>
      </c>
      <c r="E34" s="10">
        <v>0</v>
      </c>
      <c r="F34" s="10">
        <v>0</v>
      </c>
      <c r="G34" s="10">
        <v>516</v>
      </c>
      <c r="H34" s="10">
        <v>0</v>
      </c>
      <c r="I34" s="10">
        <v>0</v>
      </c>
      <c r="J34" s="10">
        <v>0</v>
      </c>
      <c r="K34" s="10">
        <v>0</v>
      </c>
      <c r="M34">
        <f t="shared" si="6"/>
        <v>1.3012952427066942E-3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1.3029910028099344E-3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1.1804079167519604E-3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10">
        <v>396012</v>
      </c>
      <c r="C35" s="10">
        <v>0</v>
      </c>
      <c r="D35" s="10">
        <v>0</v>
      </c>
      <c r="E35" s="10">
        <v>0</v>
      </c>
      <c r="F35" s="10">
        <v>0</v>
      </c>
      <c r="G35" s="10">
        <v>542</v>
      </c>
      <c r="H35" s="10">
        <v>0</v>
      </c>
      <c r="I35" s="10">
        <v>0</v>
      </c>
      <c r="J35" s="10">
        <v>0</v>
      </c>
      <c r="K35" s="10">
        <v>0</v>
      </c>
      <c r="M35">
        <f t="shared" si="6"/>
        <v>1.3686453945840026E-3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1.3705213665710192E-3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1.2449973653154884E-3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10">
        <v>395470</v>
      </c>
      <c r="C36" s="10">
        <v>0</v>
      </c>
      <c r="D36" s="10">
        <v>0</v>
      </c>
      <c r="E36" s="10">
        <v>0</v>
      </c>
      <c r="F36" s="10">
        <v>0</v>
      </c>
      <c r="G36" s="10">
        <v>524</v>
      </c>
      <c r="H36" s="10">
        <v>0</v>
      </c>
      <c r="I36" s="10">
        <v>0</v>
      </c>
      <c r="J36" s="10">
        <v>0</v>
      </c>
      <c r="K36" s="10">
        <v>0</v>
      </c>
      <c r="M36">
        <f t="shared" si="6"/>
        <v>1.3250056894328268E-3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1.3267638534547866E-3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1.2085598933218558E-3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10">
        <v>394946</v>
      </c>
      <c r="C37" s="10">
        <v>0</v>
      </c>
      <c r="D37" s="10">
        <v>0</v>
      </c>
      <c r="E37" s="10">
        <v>0</v>
      </c>
      <c r="F37" s="10">
        <v>0</v>
      </c>
      <c r="G37" s="10">
        <v>523</v>
      </c>
      <c r="H37" s="10">
        <v>0</v>
      </c>
      <c r="I37" s="10">
        <v>0</v>
      </c>
      <c r="J37" s="10">
        <v>0</v>
      </c>
      <c r="K37" s="10">
        <v>0</v>
      </c>
      <c r="M37">
        <f t="shared" si="6"/>
        <v>1.3242316671139853E-3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1.325987776144139E-3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1.2111724746341455E-3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10">
        <v>394423</v>
      </c>
      <c r="C38" s="10">
        <v>0</v>
      </c>
      <c r="D38" s="10">
        <v>0</v>
      </c>
      <c r="E38" s="10">
        <v>0</v>
      </c>
      <c r="F38" s="10">
        <v>0</v>
      </c>
      <c r="G38" s="10">
        <v>533</v>
      </c>
      <c r="H38" s="10">
        <v>0</v>
      </c>
      <c r="I38" s="10">
        <v>0</v>
      </c>
      <c r="J38" s="10">
        <v>0</v>
      </c>
      <c r="K38" s="10">
        <v>0</v>
      </c>
      <c r="M38">
        <f t="shared" si="6"/>
        <v>1.3513410729090341E-3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1.3531698731371106E-3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1.2393977892556371E-3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10">
        <v>393890</v>
      </c>
      <c r="C39" s="10">
        <v>0</v>
      </c>
      <c r="D39" s="10">
        <v>0</v>
      </c>
      <c r="E39" s="10">
        <v>0</v>
      </c>
      <c r="F39" s="10">
        <v>0</v>
      </c>
      <c r="G39" s="10">
        <v>494</v>
      </c>
      <c r="H39" s="10">
        <v>0</v>
      </c>
      <c r="I39" s="10">
        <v>0</v>
      </c>
      <c r="J39" s="10">
        <v>0</v>
      </c>
      <c r="K39" s="10">
        <v>0</v>
      </c>
      <c r="M39">
        <f t="shared" si="6"/>
        <v>1.2541572520246768E-3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1.2557323026015311E-3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1.1533135337409856E-3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10">
        <v>393396</v>
      </c>
      <c r="C40" s="10">
        <v>0</v>
      </c>
      <c r="D40" s="10">
        <v>0</v>
      </c>
      <c r="E40" s="10">
        <v>0</v>
      </c>
      <c r="F40" s="10">
        <v>0</v>
      </c>
      <c r="G40" s="10">
        <v>471</v>
      </c>
      <c r="H40" s="10">
        <v>0</v>
      </c>
      <c r="I40" s="10">
        <v>0</v>
      </c>
      <c r="J40" s="10">
        <v>0</v>
      </c>
      <c r="K40" s="10">
        <v>0</v>
      </c>
      <c r="M40">
        <f t="shared" si="6"/>
        <v>1.1972668761248207E-3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1.1987021859077324E-3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1.1039605254304435E-3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10">
        <v>392925</v>
      </c>
      <c r="C41" s="10">
        <v>0</v>
      </c>
      <c r="D41" s="10">
        <v>0</v>
      </c>
      <c r="E41" s="10">
        <v>0</v>
      </c>
      <c r="F41" s="10">
        <v>0</v>
      </c>
      <c r="G41" s="10">
        <v>509</v>
      </c>
      <c r="H41" s="10">
        <v>0</v>
      </c>
      <c r="I41" s="10">
        <v>0</v>
      </c>
      <c r="J41" s="10">
        <v>0</v>
      </c>
      <c r="K41" s="10">
        <v>0</v>
      </c>
      <c r="M41">
        <f t="shared" si="6"/>
        <v>1.2954126105490869E-3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1.2970930628820592E-3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1.1978579207177951E-3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10">
        <v>392416</v>
      </c>
      <c r="C42" s="10">
        <v>0</v>
      </c>
      <c r="D42" s="10">
        <v>0</v>
      </c>
      <c r="E42" s="10">
        <v>0</v>
      </c>
      <c r="F42" s="10">
        <v>0</v>
      </c>
      <c r="G42" s="10">
        <v>580</v>
      </c>
      <c r="H42" s="10">
        <v>0</v>
      </c>
      <c r="I42" s="10">
        <v>0</v>
      </c>
      <c r="J42" s="10">
        <v>0</v>
      </c>
      <c r="K42" s="10">
        <v>0</v>
      </c>
      <c r="M42">
        <f t="shared" si="6"/>
        <v>1.4780233221886978E-3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1.4802113789942717E-3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1.3707234286701826E-3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10">
        <v>391836</v>
      </c>
      <c r="C43" s="10">
        <v>0</v>
      </c>
      <c r="D43" s="10">
        <v>0</v>
      </c>
      <c r="E43" s="10">
        <v>0</v>
      </c>
      <c r="F43" s="10">
        <v>0</v>
      </c>
      <c r="G43" s="10">
        <v>666</v>
      </c>
      <c r="H43" s="10">
        <v>0</v>
      </c>
      <c r="I43" s="10">
        <v>0</v>
      </c>
      <c r="J43" s="10">
        <v>0</v>
      </c>
      <c r="K43" s="10">
        <v>0</v>
      </c>
      <c r="M43">
        <f t="shared" si="6"/>
        <v>1.699690686920038E-3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1.7025849653173279E-3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1.5809816037479082E-3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10">
        <v>391170</v>
      </c>
      <c r="C44" s="10">
        <v>0</v>
      </c>
      <c r="D44" s="10">
        <v>0</v>
      </c>
      <c r="E44" s="10">
        <v>0</v>
      </c>
      <c r="F44" s="10">
        <v>0</v>
      </c>
      <c r="G44" s="10">
        <v>641</v>
      </c>
      <c r="H44" s="10">
        <v>0</v>
      </c>
      <c r="I44" s="10">
        <v>0</v>
      </c>
      <c r="J44" s="10">
        <v>0</v>
      </c>
      <c r="K44" s="10">
        <v>0</v>
      </c>
      <c r="M44">
        <f t="shared" si="6"/>
        <v>1.6386737224224762E-3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1.6413637499608591E-3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1.5283217201442476E-3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10">
        <v>390529</v>
      </c>
      <c r="C45" s="10">
        <v>0</v>
      </c>
      <c r="D45" s="10">
        <v>0</v>
      </c>
      <c r="E45" s="10">
        <v>0</v>
      </c>
      <c r="F45" s="10">
        <v>0</v>
      </c>
      <c r="G45" s="10">
        <v>735</v>
      </c>
      <c r="H45" s="10">
        <v>0</v>
      </c>
      <c r="I45" s="10">
        <v>0</v>
      </c>
      <c r="J45" s="10">
        <v>0</v>
      </c>
      <c r="K45" s="10">
        <v>0</v>
      </c>
      <c r="M45">
        <f t="shared" si="6"/>
        <v>1.8820625356887708E-3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1.8856119329090817E-3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1.7605736215535446E-3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10">
        <v>389794</v>
      </c>
      <c r="C46" s="10">
        <v>0</v>
      </c>
      <c r="D46" s="10">
        <v>0</v>
      </c>
      <c r="E46" s="10">
        <v>0</v>
      </c>
      <c r="F46" s="10">
        <v>0</v>
      </c>
      <c r="G46" s="10">
        <v>937</v>
      </c>
      <c r="H46" s="10">
        <v>0</v>
      </c>
      <c r="I46" s="10">
        <v>0</v>
      </c>
      <c r="J46" s="10">
        <v>0</v>
      </c>
      <c r="K46" s="10">
        <v>0</v>
      </c>
      <c r="M46">
        <f t="shared" si="6"/>
        <v>2.4038338199151347E-3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2.4096273266920897E-3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2.2560238028619113E-3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10">
        <v>388857</v>
      </c>
      <c r="C47" s="10">
        <v>0</v>
      </c>
      <c r="D47" s="10">
        <v>0</v>
      </c>
      <c r="E47" s="10">
        <v>0</v>
      </c>
      <c r="F47" s="10">
        <v>0</v>
      </c>
      <c r="G47" s="10">
        <v>1295</v>
      </c>
      <c r="H47" s="10">
        <v>0</v>
      </c>
      <c r="I47" s="10">
        <v>0</v>
      </c>
      <c r="J47" s="10">
        <v>0</v>
      </c>
      <c r="K47" s="10">
        <v>0</v>
      </c>
      <c r="M47">
        <f t="shared" si="6"/>
        <v>3.3302730823927562E-3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3.3414039686224901E-3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3.1370013598022183E-3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10">
        <v>387562</v>
      </c>
      <c r="C48" s="10">
        <v>0</v>
      </c>
      <c r="D48" s="10">
        <v>0</v>
      </c>
      <c r="E48" s="10">
        <v>0</v>
      </c>
      <c r="F48" s="10">
        <v>0</v>
      </c>
      <c r="G48" s="10">
        <v>1561</v>
      </c>
      <c r="H48" s="10">
        <v>0</v>
      </c>
      <c r="I48" s="10">
        <v>0</v>
      </c>
      <c r="J48" s="10">
        <v>0</v>
      </c>
      <c r="K48" s="10">
        <v>0</v>
      </c>
      <c r="M48">
        <f t="shared" si="6"/>
        <v>4.0277426579489219E-3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4.0440364854296487E-3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3.8070862253753533E-3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10">
        <v>386001</v>
      </c>
      <c r="C49" s="10">
        <v>0</v>
      </c>
      <c r="D49" s="10">
        <v>0</v>
      </c>
      <c r="E49" s="10">
        <v>0</v>
      </c>
      <c r="F49" s="10">
        <v>0</v>
      </c>
      <c r="G49" s="10">
        <v>1705</v>
      </c>
      <c r="H49" s="10">
        <v>0</v>
      </c>
      <c r="I49" s="10">
        <v>0</v>
      </c>
      <c r="J49" s="10">
        <v>0</v>
      </c>
      <c r="K49" s="10">
        <v>0</v>
      </c>
      <c r="M49">
        <f t="shared" si="6"/>
        <v>4.4170870023652791E-3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4.4366915003026938E-3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4.188213426369226E-3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10">
        <v>384296</v>
      </c>
      <c r="C50" s="10">
        <v>0</v>
      </c>
      <c r="D50" s="10">
        <v>0</v>
      </c>
      <c r="E50" s="10">
        <v>0</v>
      </c>
      <c r="F50" s="10">
        <v>0</v>
      </c>
      <c r="G50" s="10">
        <v>1485</v>
      </c>
      <c r="H50" s="10">
        <v>0</v>
      </c>
      <c r="I50" s="10">
        <v>0</v>
      </c>
      <c r="J50" s="10">
        <v>0</v>
      </c>
      <c r="K50" s="10">
        <v>0</v>
      </c>
      <c r="M50">
        <f t="shared" si="6"/>
        <v>3.8642088390199222E-3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3.8792037381814005E-3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3.6720119658853602E-3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10">
        <v>382811</v>
      </c>
      <c r="C51" s="10">
        <v>0</v>
      </c>
      <c r="D51" s="10">
        <v>0</v>
      </c>
      <c r="E51" s="10">
        <v>0</v>
      </c>
      <c r="F51" s="10">
        <v>0</v>
      </c>
      <c r="G51" s="10">
        <v>1305</v>
      </c>
      <c r="H51" s="10">
        <v>0</v>
      </c>
      <c r="I51" s="10">
        <v>0</v>
      </c>
      <c r="J51" s="10">
        <v>0</v>
      </c>
      <c r="K51" s="10">
        <v>0</v>
      </c>
      <c r="M51">
        <f t="shared" si="6"/>
        <v>3.408992949523394E-3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3.4206572700619269E-3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3.2468556859043653E-3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10">
        <v>381506</v>
      </c>
      <c r="C52" s="10">
        <v>0</v>
      </c>
      <c r="D52" s="10">
        <v>0</v>
      </c>
      <c r="E52" s="10">
        <v>0</v>
      </c>
      <c r="F52" s="10">
        <v>0</v>
      </c>
      <c r="G52" s="10">
        <v>1252</v>
      </c>
      <c r="H52" s="10">
        <v>0</v>
      </c>
      <c r="I52" s="10">
        <v>0</v>
      </c>
      <c r="J52" s="10">
        <v>0</v>
      </c>
      <c r="K52" s="10">
        <v>0</v>
      </c>
      <c r="M52">
        <f t="shared" si="6"/>
        <v>3.2817308246790352E-3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3.2925390161784723E-3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3.1338360946124035E-3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10">
        <v>380254</v>
      </c>
      <c r="C53" s="10">
        <v>0</v>
      </c>
      <c r="D53" s="10">
        <v>0</v>
      </c>
      <c r="E53" s="10">
        <v>0</v>
      </c>
      <c r="F53" s="10">
        <v>0</v>
      </c>
      <c r="G53" s="10">
        <v>1159</v>
      </c>
      <c r="H53" s="10">
        <v>0</v>
      </c>
      <c r="I53" s="10">
        <v>0</v>
      </c>
      <c r="J53" s="10">
        <v>0</v>
      </c>
      <c r="K53" s="10">
        <v>0</v>
      </c>
      <c r="M53">
        <f t="shared" si="6"/>
        <v>3.0479626775786711E-3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3.0572835378007649E-3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2.9179173829135181E-3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10">
        <v>379095</v>
      </c>
      <c r="C54" s="10">
        <v>0</v>
      </c>
      <c r="D54" s="10">
        <v>0</v>
      </c>
      <c r="E54" s="10">
        <v>0</v>
      </c>
      <c r="F54" s="10">
        <v>0</v>
      </c>
      <c r="G54" s="10">
        <v>1242</v>
      </c>
      <c r="H54" s="10">
        <v>0</v>
      </c>
      <c r="I54" s="10">
        <v>0</v>
      </c>
      <c r="J54" s="10">
        <v>0</v>
      </c>
      <c r="K54" s="10">
        <v>0</v>
      </c>
      <c r="M54">
        <f t="shared" si="6"/>
        <v>3.2762236378744113E-3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3.2869955200803456E-3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3.1457797370881137E-3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10">
        <v>377853</v>
      </c>
      <c r="C55" s="10">
        <v>0</v>
      </c>
      <c r="D55" s="10">
        <v>0</v>
      </c>
      <c r="E55" s="10">
        <v>0</v>
      </c>
      <c r="F55" s="10">
        <v>0</v>
      </c>
      <c r="G55" s="10">
        <v>1254</v>
      </c>
      <c r="H55" s="10">
        <v>0</v>
      </c>
      <c r="I55" s="10">
        <v>0</v>
      </c>
      <c r="J55" s="10">
        <v>0</v>
      </c>
      <c r="K55" s="10">
        <v>0</v>
      </c>
      <c r="M55">
        <f t="shared" si="6"/>
        <v>3.3187509428269724E-3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3.329804802067919E-3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3.1955079245418708E-3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10">
        <v>376599</v>
      </c>
      <c r="C56" s="10">
        <v>0</v>
      </c>
      <c r="D56" s="10">
        <v>0</v>
      </c>
      <c r="E56" s="10">
        <v>0</v>
      </c>
      <c r="F56" s="10">
        <v>0</v>
      </c>
      <c r="G56" s="10">
        <v>1231</v>
      </c>
      <c r="H56" s="10">
        <v>0</v>
      </c>
      <c r="I56" s="10">
        <v>0</v>
      </c>
      <c r="J56" s="10">
        <v>0</v>
      </c>
      <c r="K56" s="10">
        <v>0</v>
      </c>
      <c r="M56">
        <f t="shared" si="6"/>
        <v>3.2687288070334759E-3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3.2794513737537823E-3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3.1558346804543467E-3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10">
        <v>375345</v>
      </c>
      <c r="C57" s="10">
        <v>23</v>
      </c>
      <c r="D57" s="10">
        <v>0</v>
      </c>
      <c r="E57" s="10">
        <v>0</v>
      </c>
      <c r="F57" s="10">
        <v>0</v>
      </c>
      <c r="G57" s="10">
        <v>1350</v>
      </c>
      <c r="H57" s="10">
        <v>1</v>
      </c>
      <c r="I57" s="10">
        <v>0</v>
      </c>
      <c r="J57" s="10">
        <v>0</v>
      </c>
      <c r="K57" s="10">
        <v>0</v>
      </c>
      <c r="M57">
        <f t="shared" si="6"/>
        <v>3.5966910442392997E-3</v>
      </c>
      <c r="N57">
        <f t="shared" si="6"/>
        <v>4.3478260869565216E-2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3.6096778455575146E-3</v>
      </c>
      <c r="T57">
        <f t="shared" si="1"/>
        <v>4.5462374076757288E-2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3.4831599470666985E-3</v>
      </c>
      <c r="Z57">
        <f t="shared" ca="1" si="8"/>
        <v>4.5483573989719937E-2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10">
        <v>373343</v>
      </c>
      <c r="C58" s="10">
        <v>674</v>
      </c>
      <c r="D58" s="10">
        <v>0</v>
      </c>
      <c r="E58" s="10">
        <v>0</v>
      </c>
      <c r="F58" s="10">
        <v>0</v>
      </c>
      <c r="G58" s="10">
        <v>1457</v>
      </c>
      <c r="H58" s="10">
        <v>9</v>
      </c>
      <c r="I58" s="10">
        <v>0</v>
      </c>
      <c r="J58" s="10">
        <v>0</v>
      </c>
      <c r="K58" s="10">
        <v>0</v>
      </c>
      <c r="M58">
        <f t="shared" si="6"/>
        <v>3.9025775225462913E-3</v>
      </c>
      <c r="N58">
        <f t="shared" si="6"/>
        <v>1.3353115727002967E-2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3.9178723149346367E-3</v>
      </c>
      <c r="T58">
        <f t="shared" si="1"/>
        <v>1.3534041168847155E-2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3.7909423230171927E-3</v>
      </c>
      <c r="Z58">
        <f t="shared" ca="1" si="8"/>
        <v>1.3539866754147841E-2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10">
        <v>370326</v>
      </c>
      <c r="C59" s="10">
        <v>2225</v>
      </c>
      <c r="D59" s="10">
        <v>0</v>
      </c>
      <c r="E59" s="10">
        <v>0</v>
      </c>
      <c r="F59" s="10">
        <v>0</v>
      </c>
      <c r="G59" s="10">
        <v>1379</v>
      </c>
      <c r="H59" s="10">
        <v>7</v>
      </c>
      <c r="I59" s="10">
        <v>0</v>
      </c>
      <c r="J59" s="10">
        <v>0</v>
      </c>
      <c r="K59" s="10">
        <v>0</v>
      </c>
      <c r="M59">
        <f t="shared" si="6"/>
        <v>3.723746104783353E-3</v>
      </c>
      <c r="N59">
        <f t="shared" si="6"/>
        <v>3.1460674157303371E-3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3.7376685686685879E-3</v>
      </c>
      <c r="T59">
        <f t="shared" si="1"/>
        <v>3.1559990127102196E-3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3.6265161212878667E-3</v>
      </c>
      <c r="Z59">
        <f t="shared" ca="1" si="8"/>
        <v>3.1572442513328729E-3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10">
        <v>358197</v>
      </c>
      <c r="C60" s="10">
        <v>12964</v>
      </c>
      <c r="D60" s="10">
        <v>4</v>
      </c>
      <c r="E60" s="10">
        <v>0</v>
      </c>
      <c r="F60" s="10">
        <v>0</v>
      </c>
      <c r="G60" s="10">
        <v>1246</v>
      </c>
      <c r="H60" s="10">
        <v>62</v>
      </c>
      <c r="I60" s="10">
        <v>0</v>
      </c>
      <c r="J60" s="10">
        <v>0</v>
      </c>
      <c r="K60" s="10">
        <v>0</v>
      </c>
      <c r="M60">
        <f t="shared" si="6"/>
        <v>3.4785327626976215E-3</v>
      </c>
      <c r="N60">
        <f t="shared" si="6"/>
        <v>4.7824745448935514E-3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3.4906787351543516E-3</v>
      </c>
      <c r="T60">
        <f t="shared" si="1"/>
        <v>4.8054657658665552E-3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3.3961794471174807E-3</v>
      </c>
      <c r="Z60">
        <f t="shared" ca="1" si="8"/>
        <v>4.8071894224337589E-3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10">
        <v>324519</v>
      </c>
      <c r="C61" s="10">
        <v>44755</v>
      </c>
      <c r="D61" s="10">
        <v>583</v>
      </c>
      <c r="E61" s="10">
        <v>0</v>
      </c>
      <c r="F61" s="10">
        <v>0</v>
      </c>
      <c r="G61" s="10">
        <v>1127</v>
      </c>
      <c r="H61" s="10">
        <v>123</v>
      </c>
      <c r="I61" s="10">
        <v>1</v>
      </c>
      <c r="J61" s="10">
        <v>0</v>
      </c>
      <c r="K61" s="10">
        <v>0</v>
      </c>
      <c r="M61">
        <f t="shared" si="6"/>
        <v>3.4728320991991224E-3</v>
      </c>
      <c r="N61">
        <f t="shared" si="6"/>
        <v>2.7482962797452798E-3</v>
      </c>
      <c r="O61">
        <f t="shared" si="6"/>
        <v>1.7152658662092624E-3</v>
      </c>
      <c r="P61" t="e">
        <f t="shared" si="6"/>
        <v>#DIV/0!</v>
      </c>
      <c r="Q61" t="e">
        <f t="shared" si="6"/>
        <v>#DIV/0!</v>
      </c>
      <c r="S61">
        <f t="shared" si="7"/>
        <v>3.4849382192459187E-3</v>
      </c>
      <c r="T61">
        <f t="shared" si="1"/>
        <v>2.7558719718363909E-3</v>
      </c>
      <c r="U61">
        <f t="shared" si="1"/>
        <v>1.7182134811365277E-3</v>
      </c>
      <c r="V61" t="e">
        <f t="shared" si="1"/>
        <v>#DIV/0!</v>
      </c>
      <c r="W61" t="e">
        <f t="shared" si="1"/>
        <v>#DIV/0!</v>
      </c>
      <c r="Y61">
        <f t="shared" ca="1" si="8"/>
        <v>3.3999126355888374E-3</v>
      </c>
      <c r="Z61">
        <f t="shared" ca="1" si="8"/>
        <v>2.7567616009975602E-3</v>
      </c>
      <c r="AA61">
        <f t="shared" ca="1" si="8"/>
        <v>1.7365845777826544E-3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10">
        <v>299445</v>
      </c>
      <c r="C62" s="10">
        <v>67723</v>
      </c>
      <c r="D62" s="10">
        <v>1438</v>
      </c>
      <c r="E62" s="10">
        <v>0</v>
      </c>
      <c r="F62" s="10">
        <v>0</v>
      </c>
      <c r="G62" s="10">
        <v>1033</v>
      </c>
      <c r="H62" s="10">
        <v>141</v>
      </c>
      <c r="I62" s="10">
        <v>7</v>
      </c>
      <c r="J62" s="10">
        <v>0</v>
      </c>
      <c r="K62" s="10">
        <v>0</v>
      </c>
      <c r="M62">
        <f t="shared" si="6"/>
        <v>3.4497153066506371E-3</v>
      </c>
      <c r="N62">
        <f t="shared" si="6"/>
        <v>2.0820105429470047E-3</v>
      </c>
      <c r="O62">
        <f t="shared" si="6"/>
        <v>4.8678720445062586E-3</v>
      </c>
      <c r="P62" t="e">
        <f t="shared" si="6"/>
        <v>#DIV/0!</v>
      </c>
      <c r="Q62" t="e">
        <f t="shared" si="6"/>
        <v>#DIV/0!</v>
      </c>
      <c r="S62">
        <f t="shared" si="7"/>
        <v>3.4616604947000063E-3</v>
      </c>
      <c r="T62">
        <f t="shared" si="1"/>
        <v>2.0863551115135547E-3</v>
      </c>
      <c r="U62">
        <f t="shared" si="1"/>
        <v>4.8916938912541407E-3</v>
      </c>
      <c r="V62" t="e">
        <f t="shared" si="1"/>
        <v>#DIV/0!</v>
      </c>
      <c r="W62" t="e">
        <f t="shared" si="1"/>
        <v>#DIV/0!</v>
      </c>
      <c r="Y62">
        <f t="shared" ca="1" si="8"/>
        <v>3.3864843355471681E-3</v>
      </c>
      <c r="Z62">
        <f t="shared" ca="1" si="8"/>
        <v>2.0869537682754557E-3</v>
      </c>
      <c r="AA62">
        <f t="shared" ca="1" si="8"/>
        <v>4.9381569373957747E-3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10">
        <v>284539</v>
      </c>
      <c r="C63" s="10">
        <v>74662</v>
      </c>
      <c r="D63" s="10">
        <v>8224</v>
      </c>
      <c r="E63" s="10">
        <v>0</v>
      </c>
      <c r="F63" s="10">
        <v>0</v>
      </c>
      <c r="G63" s="10">
        <v>993</v>
      </c>
      <c r="H63" s="10">
        <v>209</v>
      </c>
      <c r="I63" s="10">
        <v>26</v>
      </c>
      <c r="J63" s="10">
        <v>0</v>
      </c>
      <c r="K63" s="10">
        <v>0</v>
      </c>
      <c r="M63">
        <f t="shared" si="6"/>
        <v>3.4898555206843351E-3</v>
      </c>
      <c r="N63">
        <f t="shared" si="6"/>
        <v>2.799282097988267E-3</v>
      </c>
      <c r="O63">
        <f t="shared" si="6"/>
        <v>3.1614785992217899E-3</v>
      </c>
      <c r="P63" t="e">
        <f t="shared" si="6"/>
        <v>#DIV/0!</v>
      </c>
      <c r="Q63" t="e">
        <f t="shared" si="6"/>
        <v>#DIV/0!</v>
      </c>
      <c r="S63">
        <f t="shared" si="7"/>
        <v>3.5020808436478919E-3</v>
      </c>
      <c r="T63">
        <f t="shared" si="1"/>
        <v>2.8071419183124044E-3</v>
      </c>
      <c r="U63">
        <f t="shared" si="1"/>
        <v>3.1715079035534543E-3</v>
      </c>
      <c r="V63" t="e">
        <f t="shared" si="1"/>
        <v>#DIV/0!</v>
      </c>
      <c r="W63" t="e">
        <f t="shared" si="1"/>
        <v>#DIV/0!</v>
      </c>
      <c r="Y63">
        <f t="shared" ca="1" si="8"/>
        <v>3.4354425604489537E-3</v>
      </c>
      <c r="Z63">
        <f t="shared" ca="1" si="8"/>
        <v>2.8078466994897601E-3</v>
      </c>
      <c r="AA63">
        <f t="shared" ca="1" si="8"/>
        <v>3.197850906335765E-3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10">
        <v>268193</v>
      </c>
      <c r="C64" s="10">
        <v>62208</v>
      </c>
      <c r="D64" s="10">
        <v>35796</v>
      </c>
      <c r="E64" s="10">
        <v>0</v>
      </c>
      <c r="F64" s="10">
        <v>0</v>
      </c>
      <c r="G64" s="10">
        <v>981</v>
      </c>
      <c r="H64" s="10">
        <v>140</v>
      </c>
      <c r="I64" s="10">
        <v>67</v>
      </c>
      <c r="J64" s="10">
        <v>0</v>
      </c>
      <c r="K64" s="10">
        <v>0</v>
      </c>
      <c r="M64">
        <f t="shared" si="6"/>
        <v>3.6578135894672868E-3</v>
      </c>
      <c r="N64">
        <f t="shared" si="6"/>
        <v>2.2505144032921812E-3</v>
      </c>
      <c r="O64">
        <f t="shared" si="6"/>
        <v>1.8717175103363504E-3</v>
      </c>
      <c r="P64" t="e">
        <f t="shared" si="6"/>
        <v>#DIV/0!</v>
      </c>
      <c r="Q64" t="e">
        <f t="shared" si="6"/>
        <v>#DIV/0!</v>
      </c>
      <c r="S64">
        <f t="shared" si="7"/>
        <v>3.6712464329085536E-3</v>
      </c>
      <c r="T64">
        <f t="shared" si="1"/>
        <v>2.2555915988337737E-3</v>
      </c>
      <c r="U64">
        <f t="shared" si="1"/>
        <v>1.8752279558251104E-3</v>
      </c>
      <c r="V64" t="e">
        <f t="shared" si="1"/>
        <v>#DIV/0!</v>
      </c>
      <c r="W64" t="e">
        <f t="shared" si="1"/>
        <v>#DIV/0!</v>
      </c>
      <c r="Y64">
        <f t="shared" ca="1" si="8"/>
        <v>3.6112868544294408E-3</v>
      </c>
      <c r="Z64">
        <f t="shared" ca="1" si="8"/>
        <v>2.2560769944149615E-3</v>
      </c>
      <c r="AA64">
        <f t="shared" ca="1" si="8"/>
        <v>1.888570843483332E-3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10">
        <v>238680</v>
      </c>
      <c r="C65" s="10">
        <v>69529</v>
      </c>
      <c r="D65" s="10">
        <v>56799</v>
      </c>
      <c r="E65" s="10">
        <v>1</v>
      </c>
      <c r="F65" s="10">
        <v>0</v>
      </c>
      <c r="G65" s="10">
        <v>980</v>
      </c>
      <c r="H65" s="10">
        <v>169</v>
      </c>
      <c r="I65" s="10">
        <v>96</v>
      </c>
      <c r="J65" s="10">
        <v>0</v>
      </c>
      <c r="K65" s="10">
        <v>0</v>
      </c>
      <c r="M65">
        <f t="shared" si="6"/>
        <v>4.1059158706217526E-3</v>
      </c>
      <c r="N65">
        <f t="shared" si="6"/>
        <v>2.4306404521854189E-3</v>
      </c>
      <c r="O65">
        <f t="shared" si="6"/>
        <v>1.6901706015950986E-3</v>
      </c>
      <c r="P65">
        <f t="shared" si="6"/>
        <v>0</v>
      </c>
      <c r="Q65" t="e">
        <f t="shared" si="6"/>
        <v>#DIV/0!</v>
      </c>
      <c r="S65">
        <f t="shared" si="7"/>
        <v>4.1228497608776782E-3</v>
      </c>
      <c r="T65">
        <f t="shared" si="1"/>
        <v>2.4365640658961063E-3</v>
      </c>
      <c r="U65">
        <f t="shared" si="1"/>
        <v>1.6930325191061224E-3</v>
      </c>
      <c r="V65">
        <f t="shared" si="1"/>
        <v>0</v>
      </c>
      <c r="W65" t="e">
        <f t="shared" si="1"/>
        <v>#DIV/0!</v>
      </c>
      <c r="Y65">
        <f t="shared" ca="1" si="8"/>
        <v>4.0666601842500811E-3</v>
      </c>
      <c r="Z65">
        <f t="shared" ca="1" si="8"/>
        <v>2.4370010082574375E-3</v>
      </c>
      <c r="AA65">
        <f t="shared" ca="1" si="8"/>
        <v>1.7030653371425154E-3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10">
        <v>202844</v>
      </c>
      <c r="C66" s="10">
        <v>87300</v>
      </c>
      <c r="D66" s="10">
        <v>73618</v>
      </c>
      <c r="E66" s="10">
        <v>2</v>
      </c>
      <c r="F66" s="10">
        <v>0</v>
      </c>
      <c r="G66" s="10">
        <v>1016</v>
      </c>
      <c r="H66" s="10">
        <v>190</v>
      </c>
      <c r="I66" s="10">
        <v>114</v>
      </c>
      <c r="J66" s="10">
        <v>0</v>
      </c>
      <c r="K66" s="10">
        <v>0</v>
      </c>
      <c r="M66">
        <f t="shared" si="6"/>
        <v>5.0087752164224729E-3</v>
      </c>
      <c r="N66">
        <f t="shared" si="6"/>
        <v>2.1764032073310425E-3</v>
      </c>
      <c r="O66">
        <f t="shared" si="6"/>
        <v>1.548534325844223E-3</v>
      </c>
      <c r="P66">
        <f t="shared" si="6"/>
        <v>0</v>
      </c>
      <c r="Q66" t="e">
        <f t="shared" si="6"/>
        <v>#DIV/0!</v>
      </c>
      <c r="S66">
        <f t="shared" si="7"/>
        <v>5.0339999680434275E-3</v>
      </c>
      <c r="T66">
        <f t="shared" si="1"/>
        <v>2.1811511344944469E-3</v>
      </c>
      <c r="U66">
        <f t="shared" si="1"/>
        <v>1.5509363143683991E-3</v>
      </c>
      <c r="V66">
        <f t="shared" si="1"/>
        <v>0</v>
      </c>
      <c r="W66" t="e">
        <f t="shared" si="1"/>
        <v>#DIV/0!</v>
      </c>
      <c r="Y66">
        <f t="shared" ca="1" si="8"/>
        <v>4.979038771130955E-3</v>
      </c>
      <c r="Z66">
        <f t="shared" ca="1" si="8"/>
        <v>2.1814640407713261E-3</v>
      </c>
      <c r="AA66">
        <f t="shared" ca="1" si="8"/>
        <v>1.5582845785099188E-3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10">
        <v>171562</v>
      </c>
      <c r="C67" s="10">
        <v>104862</v>
      </c>
      <c r="D67" s="10">
        <v>86015</v>
      </c>
      <c r="E67" s="10">
        <v>5</v>
      </c>
      <c r="F67" s="10">
        <v>0</v>
      </c>
      <c r="G67" s="10">
        <v>938</v>
      </c>
      <c r="H67" s="10">
        <v>215</v>
      </c>
      <c r="I67" s="10">
        <v>173</v>
      </c>
      <c r="J67" s="10">
        <v>0</v>
      </c>
      <c r="K67" s="10">
        <v>0</v>
      </c>
      <c r="M67">
        <f t="shared" si="6"/>
        <v>5.4674111982840022E-3</v>
      </c>
      <c r="N67">
        <f t="shared" si="6"/>
        <v>2.0503137456848049E-3</v>
      </c>
      <c r="O67">
        <f t="shared" si="6"/>
        <v>2.0112771028309015E-3</v>
      </c>
      <c r="P67">
        <f t="shared" si="6"/>
        <v>0</v>
      </c>
      <c r="Q67" t="e">
        <f t="shared" si="6"/>
        <v>#DIV/0!</v>
      </c>
      <c r="S67">
        <f t="shared" si="7"/>
        <v>5.4974819625367719E-3</v>
      </c>
      <c r="T67">
        <f t="shared" si="1"/>
        <v>2.0545268916231318E-3</v>
      </c>
      <c r="U67">
        <f t="shared" si="1"/>
        <v>2.015331173017219E-3</v>
      </c>
      <c r="V67">
        <f t="shared" si="1"/>
        <v>0</v>
      </c>
      <c r="W67" t="e">
        <f t="shared" si="1"/>
        <v>#DIV/0!</v>
      </c>
      <c r="Y67">
        <f t="shared" ca="1" si="8"/>
        <v>5.4524041266163668E-3</v>
      </c>
      <c r="Z67">
        <f t="shared" ca="1" si="8"/>
        <v>2.054747943304046E-3</v>
      </c>
      <c r="AA67">
        <f t="shared" ca="1" si="8"/>
        <v>2.022488349106206E-3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10">
        <v>149241</v>
      </c>
      <c r="C68" s="10">
        <v>107566</v>
      </c>
      <c r="D68" s="10">
        <v>104305</v>
      </c>
      <c r="E68" s="10">
        <v>5</v>
      </c>
      <c r="F68" s="10">
        <v>1</v>
      </c>
      <c r="G68" s="10">
        <v>886</v>
      </c>
      <c r="H68" s="10">
        <v>222</v>
      </c>
      <c r="I68" s="10">
        <v>160</v>
      </c>
      <c r="J68" s="10">
        <v>0</v>
      </c>
      <c r="K68" s="10">
        <v>0</v>
      </c>
      <c r="M68">
        <f t="shared" si="6"/>
        <v>5.9367064010560104E-3</v>
      </c>
      <c r="N68">
        <f t="shared" si="6"/>
        <v>2.063849171671346E-3</v>
      </c>
      <c r="O68">
        <f t="shared" si="6"/>
        <v>1.5339628972724222E-3</v>
      </c>
      <c r="P68">
        <f t="shared" si="6"/>
        <v>0</v>
      </c>
      <c r="Q68">
        <f t="shared" si="6"/>
        <v>0</v>
      </c>
      <c r="S68">
        <f t="shared" si="7"/>
        <v>5.9721791203955835E-3</v>
      </c>
      <c r="T68">
        <f t="shared" si="1"/>
        <v>2.0681181912969994E-3</v>
      </c>
      <c r="U68">
        <f t="shared" si="1"/>
        <v>1.5363198566459427E-3</v>
      </c>
      <c r="V68">
        <f t="shared" si="1"/>
        <v>0</v>
      </c>
      <c r="W68">
        <f t="shared" si="1"/>
        <v>0</v>
      </c>
      <c r="Y68">
        <f t="shared" ca="1" si="8"/>
        <v>5.9394875267425856E-3</v>
      </c>
      <c r="Z68">
        <f t="shared" ca="1" si="8"/>
        <v>2.0682665313055668E-3</v>
      </c>
      <c r="AA68">
        <f t="shared" ca="1" si="8"/>
        <v>1.5399550618980077E-3</v>
      </c>
      <c r="AB68">
        <f t="shared" ca="1" si="8"/>
        <v>0</v>
      </c>
      <c r="AC68" t="e">
        <f t="shared" ca="1" si="8"/>
        <v>#NUM!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10">
        <v>135559</v>
      </c>
      <c r="C69" s="10">
        <v>88799</v>
      </c>
      <c r="D69" s="10">
        <v>135486</v>
      </c>
      <c r="E69" s="10">
        <v>4</v>
      </c>
      <c r="F69" s="10">
        <v>2</v>
      </c>
      <c r="G69" s="10">
        <v>699</v>
      </c>
      <c r="H69" s="10">
        <v>204</v>
      </c>
      <c r="I69" s="10">
        <v>191</v>
      </c>
      <c r="J69" s="10">
        <v>0</v>
      </c>
      <c r="K69" s="10">
        <v>0</v>
      </c>
      <c r="M69">
        <f t="shared" si="6"/>
        <v>5.1564263531008641E-3</v>
      </c>
      <c r="N69">
        <f t="shared" si="6"/>
        <v>2.2973231680536942E-3</v>
      </c>
      <c r="O69">
        <f t="shared" si="6"/>
        <v>1.4097397517086635E-3</v>
      </c>
      <c r="P69">
        <f t="shared" si="6"/>
        <v>0</v>
      </c>
      <c r="Q69">
        <f t="shared" si="6"/>
        <v>0</v>
      </c>
      <c r="S69">
        <f t="shared" si="7"/>
        <v>5.1831645031652227E-3</v>
      </c>
      <c r="T69">
        <f t="shared" si="1"/>
        <v>2.3026140316556227E-3</v>
      </c>
      <c r="U69">
        <f t="shared" si="1"/>
        <v>1.4117301579632351E-3</v>
      </c>
      <c r="V69">
        <f t="shared" si="1"/>
        <v>0</v>
      </c>
      <c r="W69">
        <f t="shared" si="1"/>
        <v>0</v>
      </c>
      <c r="Y69">
        <f t="shared" ca="1" si="8"/>
        <v>5.1689587645970345E-3</v>
      </c>
      <c r="Z69">
        <f t="shared" ca="1" si="8"/>
        <v>2.3026966100261176E-3</v>
      </c>
      <c r="AA69">
        <f t="shared" ca="1" si="8"/>
        <v>1.4133993730961836E-3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11">
        <v>125759</v>
      </c>
      <c r="C70" s="11">
        <v>73150</v>
      </c>
      <c r="D70" s="11">
        <v>159839</v>
      </c>
      <c r="E70" s="11">
        <v>6</v>
      </c>
      <c r="F70" s="11">
        <v>2</v>
      </c>
      <c r="G70" s="11">
        <v>671</v>
      </c>
      <c r="H70" s="11">
        <v>196</v>
      </c>
      <c r="I70" s="11">
        <v>221</v>
      </c>
      <c r="J70" s="11">
        <v>0</v>
      </c>
      <c r="K70" s="11">
        <v>0</v>
      </c>
      <c r="M70" s="5">
        <f t="shared" si="6"/>
        <v>5.3356022233001215E-3</v>
      </c>
      <c r="N70" s="5">
        <f t="shared" si="6"/>
        <v>2.679425837320574E-3</v>
      </c>
      <c r="O70" s="5">
        <f t="shared" si="6"/>
        <v>1.3826412827908083E-3</v>
      </c>
      <c r="P70" s="5">
        <f t="shared" si="6"/>
        <v>0</v>
      </c>
      <c r="Q70" s="5">
        <f t="shared" si="6"/>
        <v>0</v>
      </c>
      <c r="S70" s="5">
        <f t="shared" si="7"/>
        <v>5.364236449564558E-3</v>
      </c>
      <c r="T70" s="5">
        <f t="shared" si="1"/>
        <v>2.6866260642777512E-3</v>
      </c>
      <c r="U70" s="5">
        <f t="shared" si="1"/>
        <v>1.3845558477404945E-3</v>
      </c>
      <c r="V70" s="5">
        <f t="shared" si="1"/>
        <v>0</v>
      </c>
      <c r="W70" s="5">
        <f t="shared" si="1"/>
        <v>0</v>
      </c>
      <c r="Y70" s="5">
        <f t="shared" ca="1" si="8"/>
        <v>5.364236449564558E-3</v>
      </c>
      <c r="Z70" s="5">
        <f t="shared" ca="1" si="8"/>
        <v>2.6866260642777512E-3</v>
      </c>
      <c r="AA70" s="5">
        <f t="shared" ca="1" si="8"/>
        <v>1.3845558477404945E-3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5.364236449564558E-3</v>
      </c>
      <c r="AG70" s="5">
        <f t="shared" ca="1" si="3"/>
        <v>2.6866260642777512E-3</v>
      </c>
      <c r="AH70" s="5">
        <f t="shared" ca="1" si="3"/>
        <v>1.3845558477404945E-3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0.50084035063291032</v>
      </c>
      <c r="AM70" s="5">
        <f t="shared" ca="1" si="4"/>
        <v>0.25810865362821317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0.9667151532444983</v>
      </c>
      <c r="AS70" s="5">
        <f t="shared" ca="1" si="5"/>
        <v>0.81774796328013422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10">
        <v>125088</v>
      </c>
      <c r="C71" s="10">
        <v>72954</v>
      </c>
      <c r="D71" s="10">
        <v>159618</v>
      </c>
      <c r="E71" s="10">
        <v>6</v>
      </c>
      <c r="F71" s="10">
        <v>2</v>
      </c>
      <c r="G71" s="10">
        <v>560</v>
      </c>
      <c r="H71" s="10">
        <v>183</v>
      </c>
      <c r="I71" s="10">
        <v>204</v>
      </c>
      <c r="J71" s="10">
        <v>0</v>
      </c>
      <c r="K71" s="10">
        <v>0</v>
      </c>
      <c r="M71">
        <f t="shared" si="6"/>
        <v>4.4768482987976466E-3</v>
      </c>
      <c r="N71">
        <f t="shared" si="6"/>
        <v>2.5084299695698658E-3</v>
      </c>
      <c r="O71">
        <f t="shared" si="6"/>
        <v>1.2780513475923769E-3</v>
      </c>
      <c r="P71">
        <f t="shared" si="6"/>
        <v>0</v>
      </c>
      <c r="Q71">
        <f t="shared" si="6"/>
        <v>0</v>
      </c>
      <c r="S71">
        <f t="shared" si="7"/>
        <v>4.4969881772384561E-3</v>
      </c>
      <c r="T71">
        <f t="shared" si="1"/>
        <v>2.514739339017932E-3</v>
      </c>
      <c r="U71">
        <f t="shared" si="1"/>
        <v>1.279687027734033E-3</v>
      </c>
      <c r="V71">
        <f t="shared" si="1"/>
        <v>0</v>
      </c>
      <c r="W71">
        <f t="shared" si="1"/>
        <v>0</v>
      </c>
      <c r="Y71">
        <f t="shared" ca="1" si="8"/>
        <v>4.5093471534461268E-3</v>
      </c>
      <c r="Z71">
        <f t="shared" ca="1" si="8"/>
        <v>2.5146491564572199E-3</v>
      </c>
      <c r="AA71">
        <f t="shared" ca="1" si="8"/>
        <v>1.2781757259797014E-3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9.8735836030106848E-3</v>
      </c>
      <c r="AG71">
        <f t="shared" ca="1" si="3"/>
        <v>5.2012752207349711E-3</v>
      </c>
      <c r="AH71">
        <f t="shared" ca="1" si="3"/>
        <v>2.6627315737201961E-3</v>
      </c>
      <c r="AI71">
        <f t="shared" ca="1" si="3"/>
        <v>0</v>
      </c>
      <c r="AJ71" t="e">
        <f t="shared" ca="1" si="3"/>
        <v>#NUM!</v>
      </c>
      <c r="AL71">
        <f t="shared" ca="1" si="10"/>
        <v>0.52678697318661294</v>
      </c>
      <c r="AM71">
        <f t="shared" ca="1" si="4"/>
        <v>0.26968238491526697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1.0167969670729617</v>
      </c>
      <c r="AS71">
        <f t="shared" ca="1" si="5"/>
        <v>0.85441622315635124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10">
        <v>124528</v>
      </c>
      <c r="C72" s="10">
        <v>72771</v>
      </c>
      <c r="D72" s="10">
        <v>159414</v>
      </c>
      <c r="E72" s="10">
        <v>6</v>
      </c>
      <c r="F72" s="10">
        <v>2</v>
      </c>
      <c r="G72" s="10">
        <v>518</v>
      </c>
      <c r="H72" s="10">
        <v>146</v>
      </c>
      <c r="I72" s="10">
        <v>211</v>
      </c>
      <c r="J72" s="10">
        <v>0</v>
      </c>
      <c r="K72" s="10">
        <v>0</v>
      </c>
      <c r="M72">
        <f t="shared" si="6"/>
        <v>4.1597070538352821E-3</v>
      </c>
      <c r="N72">
        <f t="shared" si="6"/>
        <v>2.0062937159033133E-3</v>
      </c>
      <c r="O72">
        <f t="shared" si="6"/>
        <v>1.3235976764901451E-3</v>
      </c>
      <c r="P72">
        <f t="shared" si="6"/>
        <v>0</v>
      </c>
      <c r="Q72">
        <f t="shared" si="6"/>
        <v>0</v>
      </c>
      <c r="S72">
        <f t="shared" si="7"/>
        <v>4.177088566847521E-3</v>
      </c>
      <c r="T72">
        <f t="shared" si="1"/>
        <v>2.0103276994227043E-3</v>
      </c>
      <c r="U72">
        <f t="shared" si="1"/>
        <v>1.3253521032024704E-3</v>
      </c>
      <c r="V72">
        <f t="shared" si="1"/>
        <v>0</v>
      </c>
      <c r="W72">
        <f t="shared" si="1"/>
        <v>0</v>
      </c>
      <c r="Y72">
        <f t="shared" ca="1" si="8"/>
        <v>4.200079722475868E-3</v>
      </c>
      <c r="Z72">
        <f t="shared" ca="1" si="8"/>
        <v>2.010183514897334E-3</v>
      </c>
      <c r="AA72">
        <f t="shared" ca="1" si="8"/>
        <v>1.3222234879294644E-3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1.4073663325486553E-2</v>
      </c>
      <c r="AG72">
        <f t="shared" ca="1" si="3"/>
        <v>7.2114587356323055E-3</v>
      </c>
      <c r="AH72">
        <f t="shared" ca="1" si="3"/>
        <v>3.9849550616496603E-3</v>
      </c>
      <c r="AI72">
        <f t="shared" ca="1" si="3"/>
        <v>0</v>
      </c>
      <c r="AJ72" t="e">
        <f t="shared" ca="1" si="3"/>
        <v>#NUM!</v>
      </c>
      <c r="AL72">
        <f t="shared" ca="1" si="10"/>
        <v>0.51240807520049103</v>
      </c>
      <c r="AM72">
        <f t="shared" ca="1" si="4"/>
        <v>0.28314980751551361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0.9890430160333239</v>
      </c>
      <c r="AS72">
        <f t="shared" ca="1" si="5"/>
        <v>0.8970841354761292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10">
        <v>124010</v>
      </c>
      <c r="C73" s="10">
        <v>72625</v>
      </c>
      <c r="D73" s="10">
        <v>159203</v>
      </c>
      <c r="E73" s="10">
        <v>6</v>
      </c>
      <c r="F73" s="10">
        <v>2</v>
      </c>
      <c r="G73" s="10">
        <v>465</v>
      </c>
      <c r="H73" s="10">
        <v>146</v>
      </c>
      <c r="I73" s="10">
        <v>233</v>
      </c>
      <c r="J73" s="10">
        <v>0</v>
      </c>
      <c r="K73" s="10">
        <v>0</v>
      </c>
      <c r="M73">
        <f t="shared" si="6"/>
        <v>3.7496976050318521E-3</v>
      </c>
      <c r="N73">
        <f t="shared" si="6"/>
        <v>2.0103270223752151E-3</v>
      </c>
      <c r="O73">
        <f t="shared" si="6"/>
        <v>1.4635402599197252E-3</v>
      </c>
      <c r="P73">
        <f t="shared" si="6"/>
        <v>0</v>
      </c>
      <c r="Q73">
        <f t="shared" si="6"/>
        <v>0</v>
      </c>
      <c r="S73">
        <f t="shared" si="7"/>
        <v>3.7638152004871024E-3</v>
      </c>
      <c r="T73">
        <f t="shared" si="1"/>
        <v>2.014377259190632E-3</v>
      </c>
      <c r="U73">
        <f t="shared" si="1"/>
        <v>1.4656856118233105E-3</v>
      </c>
      <c r="V73">
        <f t="shared" si="1"/>
        <v>0</v>
      </c>
      <c r="W73">
        <f t="shared" si="1"/>
        <v>0</v>
      </c>
      <c r="Y73">
        <f t="shared" ca="1" si="8"/>
        <v>3.7949326011973783E-3</v>
      </c>
      <c r="Z73">
        <f t="shared" ca="1" si="8"/>
        <v>2.0141605506251892E-3</v>
      </c>
      <c r="AA73">
        <f t="shared" ca="1" si="8"/>
        <v>1.4604988476970549E-3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1.7868595926683932E-2</v>
      </c>
      <c r="AG73">
        <f t="shared" ca="1" si="3"/>
        <v>9.2256192862574943E-3</v>
      </c>
      <c r="AH73">
        <f t="shared" ca="1" si="3"/>
        <v>5.4454539093467154E-3</v>
      </c>
      <c r="AI73">
        <f t="shared" ca="1" si="3"/>
        <v>0</v>
      </c>
      <c r="AJ73" t="e">
        <f t="shared" ca="1" si="3"/>
        <v>#NUM!</v>
      </c>
      <c r="AL73">
        <f t="shared" ca="1" si="10"/>
        <v>0.51630353745256985</v>
      </c>
      <c r="AM73">
        <f t="shared" ca="1" si="4"/>
        <v>0.30474996086372896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0.99656198367085091</v>
      </c>
      <c r="AS73">
        <f t="shared" ca="1" si="5"/>
        <v>0.96551842142023647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10">
        <v>123545</v>
      </c>
      <c r="C74" s="10">
        <v>72479</v>
      </c>
      <c r="D74" s="10">
        <v>158970</v>
      </c>
      <c r="E74" s="10">
        <v>6</v>
      </c>
      <c r="F74" s="10">
        <v>2</v>
      </c>
      <c r="G74" s="10">
        <v>457</v>
      </c>
      <c r="H74" s="10">
        <v>143</v>
      </c>
      <c r="I74" s="10">
        <v>220</v>
      </c>
      <c r="J74" s="10">
        <v>0</v>
      </c>
      <c r="K74" s="10">
        <v>0</v>
      </c>
      <c r="M74">
        <f t="shared" si="6"/>
        <v>3.6990570237565258E-3</v>
      </c>
      <c r="N74">
        <f t="shared" si="6"/>
        <v>1.9729852784944606E-3</v>
      </c>
      <c r="O74">
        <f t="shared" si="6"/>
        <v>1.3839089136315028E-3</v>
      </c>
      <c r="P74">
        <f t="shared" si="6"/>
        <v>0</v>
      </c>
      <c r="Q74">
        <f t="shared" si="6"/>
        <v>0</v>
      </c>
      <c r="S74">
        <f t="shared" si="7"/>
        <v>3.7127951138439387E-3</v>
      </c>
      <c r="T74">
        <f t="shared" si="1"/>
        <v>1.9768862885876557E-3</v>
      </c>
      <c r="U74">
        <f t="shared" si="1"/>
        <v>1.3858269934454274E-3</v>
      </c>
      <c r="V74">
        <f t="shared" si="1"/>
        <v>0</v>
      </c>
      <c r="W74">
        <f t="shared" si="1"/>
        <v>0</v>
      </c>
      <c r="Y74">
        <f t="shared" ca="1" si="8"/>
        <v>3.7537788604519798E-3</v>
      </c>
      <c r="Z74">
        <f t="shared" ca="1" si="8"/>
        <v>1.9766027266692313E-3</v>
      </c>
      <c r="AA74">
        <f t="shared" ca="1" si="8"/>
        <v>1.3792919722158503E-3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2.1622374787135912E-2</v>
      </c>
      <c r="AG74">
        <f t="shared" ca="1" si="3"/>
        <v>1.1202222012926725E-2</v>
      </c>
      <c r="AH74">
        <f t="shared" ca="1" si="3"/>
        <v>6.8247458815625661E-3</v>
      </c>
      <c r="AI74">
        <f t="shared" ca="1" si="3"/>
        <v>0</v>
      </c>
      <c r="AJ74" t="e">
        <f t="shared" ca="1" si="3"/>
        <v>#NUM!</v>
      </c>
      <c r="AL74">
        <f t="shared" ca="1" si="10"/>
        <v>0.51808472118388271</v>
      </c>
      <c r="AM74">
        <f t="shared" ca="1" si="4"/>
        <v>0.31563350227482428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10">
        <v>123088</v>
      </c>
      <c r="C75" s="10">
        <v>72336</v>
      </c>
      <c r="D75" s="10">
        <v>158750</v>
      </c>
      <c r="E75" s="10">
        <v>6</v>
      </c>
      <c r="F75" s="10">
        <v>2</v>
      </c>
      <c r="G75" s="10">
        <v>422</v>
      </c>
      <c r="H75" s="10">
        <v>121</v>
      </c>
      <c r="I75" s="10">
        <v>238</v>
      </c>
      <c r="J75" s="10">
        <v>0</v>
      </c>
      <c r="K75" s="10">
        <v>0</v>
      </c>
      <c r="M75">
        <f t="shared" si="6"/>
        <v>3.4284414402703757E-3</v>
      </c>
      <c r="N75">
        <f t="shared" si="6"/>
        <v>1.6727493917274938E-3</v>
      </c>
      <c r="O75">
        <f t="shared" si="6"/>
        <v>1.4992125984251967E-3</v>
      </c>
      <c r="P75">
        <f t="shared" si="6"/>
        <v>0</v>
      </c>
      <c r="Q75">
        <f t="shared" si="6"/>
        <v>0</v>
      </c>
      <c r="S75">
        <f t="shared" si="7"/>
        <v>3.4402394812428744E-3</v>
      </c>
      <c r="T75">
        <f t="shared" si="1"/>
        <v>1.6755525626077107E-3</v>
      </c>
      <c r="U75">
        <f t="shared" si="1"/>
        <v>1.5014638936619638E-3</v>
      </c>
      <c r="V75">
        <f t="shared" si="1"/>
        <v>0</v>
      </c>
      <c r="W75">
        <f t="shared" si="1"/>
        <v>0</v>
      </c>
      <c r="Y75">
        <f t="shared" ca="1" si="8"/>
        <v>3.4877737209359876E-3</v>
      </c>
      <c r="Z75">
        <f t="shared" ca="1" si="8"/>
        <v>1.6752521442284158E-3</v>
      </c>
      <c r="AA75">
        <f t="shared" ca="1" si="8"/>
        <v>1.4926187168476674E-3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2.5110148508071899E-2</v>
      </c>
      <c r="AG75">
        <f t="shared" ca="1" si="3"/>
        <v>1.2877474157155141E-2</v>
      </c>
      <c r="AH75">
        <f t="shared" ca="1" si="3"/>
        <v>8.3173645984102335E-3</v>
      </c>
      <c r="AI75">
        <f t="shared" ca="1" si="3"/>
        <v>0</v>
      </c>
      <c r="AJ75" t="e">
        <f t="shared" ca="1" si="3"/>
        <v>#NUM!</v>
      </c>
      <c r="AL75">
        <f t="shared" ca="1" si="10"/>
        <v>0.51283942637836466</v>
      </c>
      <c r="AM75">
        <f t="shared" ca="1" si="4"/>
        <v>0.33123518149391018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0.98987560414147713</v>
      </c>
      <c r="AS75">
        <f t="shared" ca="1" si="5"/>
        <v>1.0494297313391701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10">
        <v>122666</v>
      </c>
      <c r="C76" s="10">
        <v>72215</v>
      </c>
      <c r="D76" s="10">
        <v>158512</v>
      </c>
      <c r="E76" s="10">
        <v>6</v>
      </c>
      <c r="F76" s="10">
        <v>2</v>
      </c>
      <c r="G76" s="10">
        <v>420</v>
      </c>
      <c r="H76" s="10">
        <v>127</v>
      </c>
      <c r="I76" s="10">
        <v>241</v>
      </c>
      <c r="J76" s="10">
        <v>0</v>
      </c>
      <c r="K76" s="10">
        <v>0</v>
      </c>
      <c r="M76">
        <f t="shared" si="6"/>
        <v>3.4239316518024556E-3</v>
      </c>
      <c r="N76">
        <f t="shared" si="6"/>
        <v>1.7586374022017586E-3</v>
      </c>
      <c r="O76">
        <f t="shared" si="6"/>
        <v>1.5203896234985365E-3</v>
      </c>
      <c r="P76">
        <f t="shared" si="6"/>
        <v>0</v>
      </c>
      <c r="Q76">
        <f t="shared" si="6"/>
        <v>0</v>
      </c>
      <c r="S76">
        <f t="shared" si="7"/>
        <v>3.4356986170572838E-3</v>
      </c>
      <c r="T76">
        <f t="shared" si="1"/>
        <v>1.7617361120802304E-3</v>
      </c>
      <c r="U76">
        <f t="shared" si="1"/>
        <v>1.522705022182415E-3</v>
      </c>
      <c r="V76">
        <f t="shared" si="1"/>
        <v>0</v>
      </c>
      <c r="W76">
        <f t="shared" si="1"/>
        <v>0</v>
      </c>
      <c r="Y76">
        <f t="shared" ca="1" si="8"/>
        <v>3.4927428367950075E-3</v>
      </c>
      <c r="Z76">
        <f t="shared" ca="1" si="8"/>
        <v>1.7613570740748164E-3</v>
      </c>
      <c r="AA76">
        <f t="shared" ca="1" si="8"/>
        <v>1.5119470026367379E-3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2.8602891344866908E-2</v>
      </c>
      <c r="AG76">
        <f t="shared" ca="1" si="3"/>
        <v>1.4638831231229957E-2</v>
      </c>
      <c r="AH76">
        <f t="shared" ca="1" si="3"/>
        <v>9.8293116010469712E-3</v>
      </c>
      <c r="AI76">
        <f t="shared" ca="1" si="3"/>
        <v>0</v>
      </c>
      <c r="AJ76" t="e">
        <f t="shared" ca="1" si="3"/>
        <v>#NUM!</v>
      </c>
      <c r="AL76">
        <f t="shared" ca="1" si="10"/>
        <v>0.51179550538190788</v>
      </c>
      <c r="AM76">
        <f t="shared" ca="1" si="4"/>
        <v>0.34364748243575544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0.98786064219843572</v>
      </c>
      <c r="AS76">
        <f t="shared" ca="1" si="5"/>
        <v>1.0887547739990515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10">
        <v>122246</v>
      </c>
      <c r="C77" s="10">
        <v>72088</v>
      </c>
      <c r="D77" s="10">
        <v>158271</v>
      </c>
      <c r="E77" s="10">
        <v>6</v>
      </c>
      <c r="F77" s="10">
        <v>2</v>
      </c>
      <c r="G77" s="10">
        <v>414</v>
      </c>
      <c r="H77" s="10">
        <v>112</v>
      </c>
      <c r="I77" s="10">
        <v>242</v>
      </c>
      <c r="J77" s="10">
        <v>0</v>
      </c>
      <c r="K77" s="10">
        <v>0</v>
      </c>
      <c r="M77">
        <f t="shared" si="6"/>
        <v>3.3866138769366688E-3</v>
      </c>
      <c r="N77">
        <f t="shared" si="6"/>
        <v>1.5536566418821441E-3</v>
      </c>
      <c r="O77">
        <f t="shared" si="6"/>
        <v>1.5290230048461183E-3</v>
      </c>
      <c r="P77">
        <f t="shared" si="6"/>
        <v>0</v>
      </c>
      <c r="Q77">
        <f t="shared" si="6"/>
        <v>0</v>
      </c>
      <c r="S77">
        <f t="shared" si="7"/>
        <v>3.3981252739857383E-3</v>
      </c>
      <c r="T77">
        <f t="shared" si="1"/>
        <v>1.5560745609568875E-3</v>
      </c>
      <c r="U77">
        <f t="shared" si="1"/>
        <v>1.5313647956540538E-3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3.4640397028748477E-3</v>
      </c>
      <c r="Z77">
        <f t="shared" ca="1" si="8"/>
        <v>1.5556839797825934E-3</v>
      </c>
      <c r="AA77">
        <f t="shared" ca="1" si="8"/>
        <v>1.5187498400935171E-3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3.2066931047741755E-2</v>
      </c>
      <c r="AG77">
        <f t="shared" ca="1" si="3"/>
        <v>1.6194515211012551E-2</v>
      </c>
      <c r="AH77">
        <f t="shared" ca="1" si="3"/>
        <v>1.1348061441140488E-2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0.50502229810835031</v>
      </c>
      <c r="AM77">
        <f t="shared" ca="1" si="4"/>
        <v>0.35388673223032519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0.97478709071812952</v>
      </c>
      <c r="AS77">
        <f t="shared" ca="1" si="5"/>
        <v>1.1211950875930576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10">
        <v>121832</v>
      </c>
      <c r="C78" s="10">
        <v>71976</v>
      </c>
      <c r="D78" s="10">
        <v>158029</v>
      </c>
      <c r="E78" s="10">
        <v>6</v>
      </c>
      <c r="F78" s="10">
        <v>2</v>
      </c>
      <c r="G78" s="10">
        <v>390</v>
      </c>
      <c r="H78" s="10">
        <v>137</v>
      </c>
      <c r="I78" s="10">
        <v>233</v>
      </c>
      <c r="J78" s="10">
        <v>1</v>
      </c>
      <c r="K78" s="10">
        <v>0</v>
      </c>
      <c r="M78">
        <f t="shared" ref="M78:Q128" si="16">G78/B78</f>
        <v>3.2011294241250246E-3</v>
      </c>
      <c r="N78">
        <f t="shared" si="16"/>
        <v>1.9034122485272868E-3</v>
      </c>
      <c r="O78">
        <f t="shared" si="16"/>
        <v>1.4744129242101134E-3</v>
      </c>
      <c r="P78">
        <f t="shared" si="16"/>
        <v>0.16666666666666666</v>
      </c>
      <c r="Q78">
        <f t="shared" si="16"/>
        <v>0</v>
      </c>
      <c r="S78">
        <f t="shared" si="7"/>
        <v>3.211412321749897E-3</v>
      </c>
      <c r="T78">
        <f t="shared" si="7"/>
        <v>1.9070427138499378E-3</v>
      </c>
      <c r="U78">
        <f t="shared" si="7"/>
        <v>1.4765902959170268E-3</v>
      </c>
      <c r="V78">
        <f t="shared" si="7"/>
        <v>0.20067069546215111</v>
      </c>
      <c r="W78">
        <f t="shared" si="7"/>
        <v>0</v>
      </c>
      <c r="Y78">
        <f t="shared" ref="Y78:AC128" ca="1" si="17">S78*EXP(-Y$1*(ROW()-ROW(S$14)-$B$2))</f>
        <v>3.2827020782891809E-3</v>
      </c>
      <c r="Z78">
        <f t="shared" ca="1" si="17"/>
        <v>1.9064956657872374E-3</v>
      </c>
      <c r="AA78">
        <f t="shared" ca="1" si="17"/>
        <v>1.4626970794961523E-3</v>
      </c>
      <c r="AB78">
        <f t="shared" ca="1" si="17"/>
        <v>0.15080428370037263</v>
      </c>
      <c r="AC78" t="e">
        <f t="shared" ca="1" si="17"/>
        <v>#NUM!</v>
      </c>
      <c r="AE78" t="str">
        <f t="shared" si="9"/>
        <v>2021-21</v>
      </c>
      <c r="AF78">
        <f t="shared" ca="1" si="13"/>
        <v>3.5349633126030934E-2</v>
      </c>
      <c r="AG78">
        <f t="shared" ca="1" si="13"/>
        <v>1.810101087679979E-2</v>
      </c>
      <c r="AH78">
        <f t="shared" ca="1" si="13"/>
        <v>1.281075852063664E-2</v>
      </c>
      <c r="AI78">
        <f t="shared" ca="1" si="13"/>
        <v>0.15080428370037263</v>
      </c>
      <c r="AJ78" t="e">
        <f t="shared" ca="1" si="15"/>
        <v>#NUM!</v>
      </c>
      <c r="AL78">
        <f t="shared" ca="1" si="10"/>
        <v>0.51205654135828871</v>
      </c>
      <c r="AM78">
        <f t="shared" ca="1" si="10"/>
        <v>0.36240145618945596</v>
      </c>
      <c r="AN78">
        <f t="shared" ca="1" si="10"/>
        <v>4.2660777599222843</v>
      </c>
      <c r="AO78" t="e">
        <f t="shared" ca="1" si="10"/>
        <v>#NUM!</v>
      </c>
      <c r="AQ78" t="str">
        <f t="shared" si="11"/>
        <v>2021-21</v>
      </c>
      <c r="AR78">
        <f t="shared" ca="1" si="12"/>
        <v>0.98836449024819928</v>
      </c>
      <c r="AS78">
        <f t="shared" ca="1" si="12"/>
        <v>1.1481717041364972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10">
        <v>121442</v>
      </c>
      <c r="C79" s="10">
        <v>71839</v>
      </c>
      <c r="D79" s="10">
        <v>157796</v>
      </c>
      <c r="E79" s="10">
        <v>5</v>
      </c>
      <c r="F79" s="10">
        <v>2</v>
      </c>
      <c r="G79" s="10">
        <v>364</v>
      </c>
      <c r="H79" s="10">
        <v>128</v>
      </c>
      <c r="I79" s="10">
        <v>252</v>
      </c>
      <c r="J79" s="10">
        <v>0</v>
      </c>
      <c r="K79" s="10">
        <v>0</v>
      </c>
      <c r="M79">
        <f t="shared" si="16"/>
        <v>2.9973155909817032E-3</v>
      </c>
      <c r="N79">
        <f t="shared" si="16"/>
        <v>1.7817619955734351E-3</v>
      </c>
      <c r="O79">
        <f t="shared" si="16"/>
        <v>1.5969986564931937E-3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3.0063287645403195E-3</v>
      </c>
      <c r="T79">
        <f t="shared" si="18"/>
        <v>1.784942811900881E-3</v>
      </c>
      <c r="U79">
        <f t="shared" si="18"/>
        <v>1.5995534817574266E-3</v>
      </c>
      <c r="V79">
        <f t="shared" si="18"/>
        <v>0</v>
      </c>
      <c r="W79">
        <f t="shared" si="18"/>
        <v>0</v>
      </c>
      <c r="Y79">
        <f t="shared" ca="1" si="17"/>
        <v>3.0815115369428937E-3</v>
      </c>
      <c r="Z79">
        <f t="shared" ca="1" si="17"/>
        <v>1.7843667964863048E-3</v>
      </c>
      <c r="AA79">
        <f t="shared" ca="1" si="17"/>
        <v>1.5826320188007908E-3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3.8431144662973829E-2</v>
      </c>
      <c r="AG79">
        <f t="shared" ca="1" si="20"/>
        <v>1.9885377673286096E-2</v>
      </c>
      <c r="AH79">
        <f t="shared" ca="1" si="20"/>
        <v>1.4393390539437431E-2</v>
      </c>
      <c r="AI79">
        <f t="shared" ca="1" si="20"/>
        <v>0.15080428370037263</v>
      </c>
      <c r="AJ79" t="e">
        <f t="shared" ca="1" si="15"/>
        <v>#NUM!</v>
      </c>
      <c r="AL79">
        <f t="shared" ref="AL79:AO142" ca="1" si="21">AG79/$AF79</f>
        <v>0.51742871173037164</v>
      </c>
      <c r="AM79">
        <f t="shared" ca="1" si="21"/>
        <v>0.37452411750058084</v>
      </c>
      <c r="AN79">
        <f t="shared" ca="1" si="21"/>
        <v>3.9240122828208075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0.99873377957950193</v>
      </c>
      <c r="AS79">
        <f t="shared" ca="1" si="23"/>
        <v>1.1865791013986851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10">
        <v>121078</v>
      </c>
      <c r="C80" s="10">
        <v>71711</v>
      </c>
      <c r="D80" s="10">
        <v>157544</v>
      </c>
      <c r="E80" s="10">
        <v>5</v>
      </c>
      <c r="F80" s="10">
        <v>2</v>
      </c>
      <c r="G80" s="10">
        <v>358</v>
      </c>
      <c r="H80" s="10">
        <v>115</v>
      </c>
      <c r="I80" s="10">
        <v>247</v>
      </c>
      <c r="J80" s="10">
        <v>0</v>
      </c>
      <c r="K80" s="10">
        <v>0</v>
      </c>
      <c r="M80">
        <f t="shared" si="16"/>
        <v>2.9567716678504767E-3</v>
      </c>
      <c r="N80">
        <f t="shared" si="16"/>
        <v>1.603659131792891E-3</v>
      </c>
      <c r="O80">
        <f t="shared" si="16"/>
        <v>1.5678159752196212E-3</v>
      </c>
      <c r="P80">
        <f t="shared" si="16"/>
        <v>0</v>
      </c>
      <c r="Q80">
        <f t="shared" si="16"/>
        <v>0</v>
      </c>
      <c r="S80">
        <f t="shared" si="18"/>
        <v>2.9655422661319965E-3</v>
      </c>
      <c r="T80">
        <f t="shared" si="18"/>
        <v>1.6062353305340555E-3</v>
      </c>
      <c r="U80">
        <f t="shared" si="18"/>
        <v>1.5702782046309999E-3</v>
      </c>
      <c r="V80">
        <f t="shared" si="18"/>
        <v>0</v>
      </c>
      <c r="W80">
        <f t="shared" si="18"/>
        <v>0</v>
      </c>
      <c r="Y80">
        <f t="shared" ca="1" si="17"/>
        <v>3.0480589991717004E-3</v>
      </c>
      <c r="Z80">
        <f t="shared" ca="1" si="17"/>
        <v>1.605659401892045E-3</v>
      </c>
      <c r="AA80">
        <f t="shared" ca="1" si="17"/>
        <v>1.5518315713321234E-3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4.1479203662145532E-2</v>
      </c>
      <c r="AG80">
        <f t="shared" ca="1" si="20"/>
        <v>2.1491037075178143E-2</v>
      </c>
      <c r="AH80">
        <f t="shared" ca="1" si="20"/>
        <v>1.5945222110769555E-2</v>
      </c>
      <c r="AI80">
        <f t="shared" ca="1" si="20"/>
        <v>0.15080428370037263</v>
      </c>
      <c r="AJ80" t="e">
        <f t="shared" ca="1" si="15"/>
        <v>#NUM!</v>
      </c>
      <c r="AL80">
        <f t="shared" ca="1" si="21"/>
        <v>0.5181159515555297</v>
      </c>
      <c r="AM80">
        <f t="shared" ca="1" si="21"/>
        <v>0.38441485619265575</v>
      </c>
      <c r="AN80">
        <f t="shared" ca="1" si="21"/>
        <v>3.6356600509666634</v>
      </c>
      <c r="AO80" t="e">
        <f t="shared" ca="1" si="21"/>
        <v>#NUM!</v>
      </c>
      <c r="AQ80" t="str">
        <f t="shared" si="22"/>
        <v>2021-23</v>
      </c>
      <c r="AR80">
        <f t="shared" ca="1" si="23"/>
        <v>1.000060280433624</v>
      </c>
      <c r="AS80">
        <f t="shared" ca="1" si="23"/>
        <v>1.2179152511444842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10">
        <v>120720</v>
      </c>
      <c r="C81" s="10">
        <v>71596</v>
      </c>
      <c r="D81" s="10">
        <v>157297</v>
      </c>
      <c r="E81" s="10">
        <v>5</v>
      </c>
      <c r="F81" s="10">
        <v>2</v>
      </c>
      <c r="G81" s="10">
        <v>368</v>
      </c>
      <c r="H81" s="10">
        <v>137</v>
      </c>
      <c r="I81" s="10">
        <v>266</v>
      </c>
      <c r="J81" s="10">
        <v>0</v>
      </c>
      <c r="K81" s="10">
        <v>0</v>
      </c>
      <c r="M81" s="5">
        <f t="shared" si="16"/>
        <v>3.0483764082173625E-3</v>
      </c>
      <c r="N81" s="5">
        <f t="shared" si="16"/>
        <v>1.9135147214928208E-3</v>
      </c>
      <c r="O81" s="5">
        <f t="shared" si="16"/>
        <v>1.6910684882737751E-3</v>
      </c>
      <c r="P81" s="5">
        <f t="shared" si="16"/>
        <v>0</v>
      </c>
      <c r="Q81" s="5">
        <f t="shared" si="16"/>
        <v>0</v>
      </c>
      <c r="S81" s="5">
        <f t="shared" si="18"/>
        <v>3.0576998032339196E-3</v>
      </c>
      <c r="T81" s="5">
        <f t="shared" si="18"/>
        <v>1.9171838671549716E-3</v>
      </c>
      <c r="U81" s="5">
        <f t="shared" si="18"/>
        <v>1.6939334501166205E-3</v>
      </c>
      <c r="V81" s="5">
        <f t="shared" si="18"/>
        <v>0</v>
      </c>
      <c r="W81" s="5">
        <f t="shared" si="18"/>
        <v>0</v>
      </c>
      <c r="Y81" s="5">
        <f t="shared" ca="1" si="17"/>
        <v>3.1514180730879923E-3</v>
      </c>
      <c r="Z81" s="5">
        <f t="shared" ca="1" si="17"/>
        <v>1.9164277167883655E-3</v>
      </c>
      <c r="AA81" s="5">
        <f t="shared" ca="1" si="17"/>
        <v>1.6720571702523363E-3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4.4630621735233522E-2</v>
      </c>
      <c r="AG81" s="5">
        <f t="shared" ca="1" si="20"/>
        <v>2.3407464791966509E-2</v>
      </c>
      <c r="AH81" s="5">
        <f t="shared" ca="1" si="20"/>
        <v>1.7617279281021893E-2</v>
      </c>
      <c r="AI81" s="5">
        <f t="shared" ca="1" si="20"/>
        <v>0.15080428370037263</v>
      </c>
      <c r="AJ81" s="5" t="e">
        <f t="shared" ca="1" si="15"/>
        <v>#NUM!</v>
      </c>
      <c r="AL81" s="5">
        <f t="shared" ca="1" si="21"/>
        <v>0.52447095473661198</v>
      </c>
      <c r="AM81" s="5">
        <f t="shared" ca="1" si="21"/>
        <v>0.39473524221855016</v>
      </c>
      <c r="AN81" s="5">
        <f t="shared" ca="1" si="21"/>
        <v>3.3789420321097747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1.0123266201291095</v>
      </c>
      <c r="AS81" s="5">
        <f t="shared" ca="1" si="23"/>
        <v>1.2506126231012431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10">
        <v>120352</v>
      </c>
      <c r="C82" s="10">
        <v>71459</v>
      </c>
      <c r="D82" s="10">
        <v>157031</v>
      </c>
      <c r="E82" s="10">
        <v>5</v>
      </c>
      <c r="F82" s="10">
        <v>2</v>
      </c>
      <c r="G82" s="10">
        <v>371</v>
      </c>
      <c r="H82" s="10">
        <v>118</v>
      </c>
      <c r="I82" s="10">
        <v>287</v>
      </c>
      <c r="J82" s="10">
        <v>0</v>
      </c>
      <c r="K82" s="10">
        <v>0</v>
      </c>
      <c r="M82">
        <f t="shared" si="16"/>
        <v>3.0826243020473276E-3</v>
      </c>
      <c r="N82">
        <f t="shared" si="16"/>
        <v>1.6512965476706922E-3</v>
      </c>
      <c r="O82">
        <f t="shared" si="16"/>
        <v>1.8276646012570766E-3</v>
      </c>
      <c r="P82">
        <f t="shared" si="16"/>
        <v>0</v>
      </c>
      <c r="Q82">
        <f t="shared" si="16"/>
        <v>0</v>
      </c>
      <c r="S82">
        <f t="shared" si="18"/>
        <v>3.0921587218640644E-3</v>
      </c>
      <c r="T82">
        <f t="shared" si="18"/>
        <v>1.6540282152215683E-3</v>
      </c>
      <c r="U82">
        <f t="shared" si="18"/>
        <v>1.8310115869384833E-3</v>
      </c>
      <c r="V82">
        <f t="shared" si="18"/>
        <v>0</v>
      </c>
      <c r="W82">
        <f t="shared" si="18"/>
        <v>0</v>
      </c>
      <c r="Y82">
        <f t="shared" ca="1" si="17"/>
        <v>3.1956917350651941E-3</v>
      </c>
      <c r="Z82">
        <f t="shared" ca="1" si="17"/>
        <v>1.6533165625419314E-3</v>
      </c>
      <c r="AA82">
        <f t="shared" ca="1" si="17"/>
        <v>1.805230527493539E-3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4.7826313470298719E-2</v>
      </c>
      <c r="AG82">
        <f t="shared" ca="1" si="20"/>
        <v>2.5060781354508441E-2</v>
      </c>
      <c r="AH82">
        <f t="shared" ca="1" si="20"/>
        <v>1.9422509808515433E-2</v>
      </c>
      <c r="AI82">
        <f t="shared" ca="1" si="20"/>
        <v>0.15080428370037263</v>
      </c>
      <c r="AJ82" t="e">
        <f t="shared" ca="1" si="15"/>
        <v>#NUM!</v>
      </c>
      <c r="AL82">
        <f t="shared" ca="1" si="21"/>
        <v>0.52399567384744772</v>
      </c>
      <c r="AM82">
        <f t="shared" ca="1" si="21"/>
        <v>0.40610509987514037</v>
      </c>
      <c r="AN82">
        <f t="shared" ca="1" si="21"/>
        <v>3.1531655433577521</v>
      </c>
      <c r="AO82" t="e">
        <f t="shared" ca="1" si="21"/>
        <v>#NUM!</v>
      </c>
      <c r="AQ82" t="str">
        <f t="shared" si="22"/>
        <v>2021-25</v>
      </c>
      <c r="AR82">
        <f t="shared" ca="1" si="23"/>
        <v>1.0114092394966943</v>
      </c>
      <c r="AS82">
        <f t="shared" ca="1" si="23"/>
        <v>1.2866349641222237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10">
        <v>119981</v>
      </c>
      <c r="C83" s="10">
        <v>71341</v>
      </c>
      <c r="D83" s="10">
        <v>156744</v>
      </c>
      <c r="E83" s="10">
        <v>5</v>
      </c>
      <c r="F83" s="10">
        <v>2</v>
      </c>
      <c r="G83" s="10">
        <v>331</v>
      </c>
      <c r="H83" s="10">
        <v>136</v>
      </c>
      <c r="I83" s="10">
        <v>247</v>
      </c>
      <c r="J83" s="10">
        <v>0</v>
      </c>
      <c r="K83" s="10">
        <v>0</v>
      </c>
      <c r="M83">
        <f t="shared" si="16"/>
        <v>2.758770138605279E-3</v>
      </c>
      <c r="N83">
        <f t="shared" si="16"/>
        <v>1.9063371693696471E-3</v>
      </c>
      <c r="O83">
        <f t="shared" si="16"/>
        <v>1.5758178941458684E-3</v>
      </c>
      <c r="P83">
        <f t="shared" si="16"/>
        <v>0</v>
      </c>
      <c r="Q83">
        <f t="shared" si="16"/>
        <v>0</v>
      </c>
      <c r="S83">
        <f t="shared" si="18"/>
        <v>2.7664037701206549E-3</v>
      </c>
      <c r="T83">
        <f t="shared" si="18"/>
        <v>1.9099788125020803E-3</v>
      </c>
      <c r="U83">
        <f t="shared" si="18"/>
        <v>1.5783053430677052E-3</v>
      </c>
      <c r="V83">
        <f t="shared" si="18"/>
        <v>0</v>
      </c>
      <c r="W83">
        <f t="shared" si="18"/>
        <v>0</v>
      </c>
      <c r="Y83">
        <f t="shared" ca="1" si="17"/>
        <v>2.8668871233664579E-3</v>
      </c>
      <c r="Z83">
        <f t="shared" ca="1" si="17"/>
        <v>1.9090885705744184E-3</v>
      </c>
      <c r="AA83">
        <f t="shared" ca="1" si="17"/>
        <v>1.5542447221129003E-3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5.069320059366518E-2</v>
      </c>
      <c r="AG83">
        <f t="shared" ca="1" si="20"/>
        <v>2.6969869925082858E-2</v>
      </c>
      <c r="AH83">
        <f t="shared" ca="1" si="20"/>
        <v>2.0976754530628333E-2</v>
      </c>
      <c r="AI83">
        <f t="shared" ca="1" si="20"/>
        <v>0.15080428370037263</v>
      </c>
      <c r="AJ83" t="e">
        <f t="shared" ca="1" si="15"/>
        <v>#NUM!</v>
      </c>
      <c r="AL83">
        <f t="shared" ca="1" si="21"/>
        <v>0.53202144684573571</v>
      </c>
      <c r="AM83">
        <f t="shared" ca="1" si="21"/>
        <v>0.41379818762616599</v>
      </c>
      <c r="AN83">
        <f t="shared" ca="1" si="21"/>
        <v>2.9748424233292092</v>
      </c>
      <c r="AO83" t="e">
        <f t="shared" ca="1" si="21"/>
        <v>#NUM!</v>
      </c>
      <c r="AQ83" t="str">
        <f t="shared" si="22"/>
        <v>2021-26</v>
      </c>
      <c r="AR83">
        <f t="shared" ca="1" si="23"/>
        <v>1.0269004761036109</v>
      </c>
      <c r="AS83">
        <f t="shared" ca="1" si="23"/>
        <v>1.31100844696096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10">
        <v>119650</v>
      </c>
      <c r="C84" s="10">
        <v>71205</v>
      </c>
      <c r="D84" s="10">
        <v>156497</v>
      </c>
      <c r="E84" s="10">
        <v>5</v>
      </c>
      <c r="F84" s="10">
        <v>2</v>
      </c>
      <c r="G84" s="10">
        <v>362</v>
      </c>
      <c r="H84" s="10">
        <v>133</v>
      </c>
      <c r="I84" s="10">
        <v>245</v>
      </c>
      <c r="J84" s="10">
        <v>0</v>
      </c>
      <c r="K84" s="10">
        <v>0</v>
      </c>
      <c r="M84">
        <f t="shared" si="16"/>
        <v>3.0254910154617633E-3</v>
      </c>
      <c r="N84">
        <f t="shared" si="16"/>
        <v>1.8678463591039955E-3</v>
      </c>
      <c r="O84">
        <f t="shared" si="16"/>
        <v>1.5655252177358032E-3</v>
      </c>
      <c r="P84">
        <f t="shared" si="16"/>
        <v>0</v>
      </c>
      <c r="Q84">
        <f t="shared" si="16"/>
        <v>0</v>
      </c>
      <c r="S84">
        <f t="shared" si="18"/>
        <v>3.0346747184322844E-3</v>
      </c>
      <c r="T84">
        <f t="shared" si="18"/>
        <v>1.8713422840635305E-3</v>
      </c>
      <c r="U84">
        <f t="shared" si="18"/>
        <v>1.5679802511049182E-3</v>
      </c>
      <c r="V84">
        <f t="shared" si="18"/>
        <v>0</v>
      </c>
      <c r="W84">
        <f t="shared" si="18"/>
        <v>0</v>
      </c>
      <c r="Y84">
        <f t="shared" ca="1" si="17"/>
        <v>3.1535454743230797E-3</v>
      </c>
      <c r="Z84">
        <f t="shared" ca="1" si="17"/>
        <v>1.8704029726008325E-3</v>
      </c>
      <c r="AA84">
        <f t="shared" ca="1" si="17"/>
        <v>1.5422534873968403E-3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5.3846746067988262E-2</v>
      </c>
      <c r="AG84">
        <f t="shared" ca="1" si="20"/>
        <v>2.8840272897683691E-2</v>
      </c>
      <c r="AH84">
        <f t="shared" ca="1" si="20"/>
        <v>2.2519008018025172E-2</v>
      </c>
      <c r="AI84">
        <f t="shared" ca="1" si="20"/>
        <v>0.15080428370037263</v>
      </c>
      <c r="AJ84" t="e">
        <f t="shared" ca="1" si="15"/>
        <v>#NUM!</v>
      </c>
      <c r="AL84">
        <f t="shared" ca="1" si="21"/>
        <v>0.53559917736290386</v>
      </c>
      <c r="AM84">
        <f t="shared" ca="1" si="21"/>
        <v>0.41820554931196963</v>
      </c>
      <c r="AN84">
        <f t="shared" ca="1" si="21"/>
        <v>2.8006201806505326</v>
      </c>
      <c r="AO84" t="e">
        <f t="shared" ca="1" si="21"/>
        <v>#NUM!</v>
      </c>
      <c r="AQ84" t="str">
        <f t="shared" si="22"/>
        <v>2021-27</v>
      </c>
      <c r="AR84">
        <f t="shared" ca="1" si="23"/>
        <v>1.0338061623183918</v>
      </c>
      <c r="AS84">
        <f t="shared" ca="1" si="23"/>
        <v>1.3249719890249012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10">
        <v>119288</v>
      </c>
      <c r="C85" s="10">
        <v>71072</v>
      </c>
      <c r="D85" s="10">
        <v>156252</v>
      </c>
      <c r="E85" s="10">
        <v>5</v>
      </c>
      <c r="F85" s="10">
        <v>2</v>
      </c>
      <c r="G85" s="10">
        <v>353</v>
      </c>
      <c r="H85" s="10">
        <v>132</v>
      </c>
      <c r="I85" s="10">
        <v>277</v>
      </c>
      <c r="J85" s="10">
        <v>0</v>
      </c>
      <c r="K85" s="10">
        <v>0</v>
      </c>
      <c r="M85">
        <f t="shared" si="16"/>
        <v>2.9592247334182817E-3</v>
      </c>
      <c r="N85">
        <f t="shared" si="16"/>
        <v>1.8572714993246285E-3</v>
      </c>
      <c r="O85">
        <f t="shared" si="16"/>
        <v>1.7727773084504519E-3</v>
      </c>
      <c r="P85">
        <f t="shared" si="16"/>
        <v>0</v>
      </c>
      <c r="Q85">
        <f t="shared" si="16"/>
        <v>0</v>
      </c>
      <c r="S85">
        <f t="shared" si="18"/>
        <v>2.9680099141027906E-3</v>
      </c>
      <c r="T85">
        <f t="shared" si="18"/>
        <v>1.8607279121143957E-3</v>
      </c>
      <c r="U85">
        <f t="shared" si="18"/>
        <v>1.7759260958669133E-3</v>
      </c>
      <c r="V85">
        <f t="shared" si="18"/>
        <v>0</v>
      </c>
      <c r="W85">
        <f t="shared" si="18"/>
        <v>0</v>
      </c>
      <c r="Y85">
        <f t="shared" ca="1" si="17"/>
        <v>3.0927457850011566E-3</v>
      </c>
      <c r="Z85">
        <f t="shared" ca="1" si="17"/>
        <v>1.8597272333113694E-3</v>
      </c>
      <c r="AA85">
        <f t="shared" ca="1" si="17"/>
        <v>1.7447244995729627E-3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5.6939491852989417E-2</v>
      </c>
      <c r="AG85">
        <f t="shared" ca="1" si="20"/>
        <v>3.070000013099506E-2</v>
      </c>
      <c r="AH85">
        <f t="shared" ca="1" si="20"/>
        <v>2.4263732517598134E-2</v>
      </c>
      <c r="AI85">
        <f t="shared" ca="1" si="20"/>
        <v>0.15080428370037263</v>
      </c>
      <c r="AJ85" t="e">
        <f t="shared" ca="1" si="15"/>
        <v>#NUM!</v>
      </c>
      <c r="AL85">
        <f t="shared" ca="1" si="21"/>
        <v>0.53916884629491579</v>
      </c>
      <c r="AM85">
        <f t="shared" ca="1" si="21"/>
        <v>0.42613187662868557</v>
      </c>
      <c r="AN85">
        <f t="shared" ca="1" si="21"/>
        <v>2.648500694205882</v>
      </c>
      <c r="AO85" t="e">
        <f t="shared" ca="1" si="21"/>
        <v>#NUM!</v>
      </c>
      <c r="AQ85" t="str">
        <f t="shared" si="22"/>
        <v>2021-28</v>
      </c>
      <c r="AR85">
        <f t="shared" ca="1" si="23"/>
        <v>1.0406962881724315</v>
      </c>
      <c r="AS85">
        <f t="shared" ca="1" si="23"/>
        <v>1.3500844287994802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10">
        <v>118935</v>
      </c>
      <c r="C86" s="10">
        <v>70940</v>
      </c>
      <c r="D86" s="10">
        <v>155975</v>
      </c>
      <c r="E86" s="10">
        <v>5</v>
      </c>
      <c r="F86" s="10">
        <v>2</v>
      </c>
      <c r="G86" s="10">
        <v>340</v>
      </c>
      <c r="H86" s="10">
        <v>112</v>
      </c>
      <c r="I86" s="10">
        <v>255</v>
      </c>
      <c r="J86" s="10">
        <v>0</v>
      </c>
      <c r="K86" s="10">
        <v>0</v>
      </c>
      <c r="M86">
        <f t="shared" si="16"/>
        <v>2.8587043343002482E-3</v>
      </c>
      <c r="N86">
        <f t="shared" si="16"/>
        <v>1.5787989850577953E-3</v>
      </c>
      <c r="O86">
        <f t="shared" si="16"/>
        <v>1.6348773841961854E-3</v>
      </c>
      <c r="P86">
        <f t="shared" si="16"/>
        <v>0</v>
      </c>
      <c r="Q86">
        <f t="shared" si="16"/>
        <v>0</v>
      </c>
      <c r="S86">
        <f t="shared" si="18"/>
        <v>2.8669019172412086E-3</v>
      </c>
      <c r="T86">
        <f t="shared" si="18"/>
        <v>1.581295862342154E-3</v>
      </c>
      <c r="U86">
        <f t="shared" si="18"/>
        <v>1.6375549510898762E-3</v>
      </c>
      <c r="V86">
        <f t="shared" si="18"/>
        <v>0</v>
      </c>
      <c r="W86">
        <f t="shared" si="18"/>
        <v>0</v>
      </c>
      <c r="Y86">
        <f t="shared" ca="1" si="17"/>
        <v>2.995598721480878E-3</v>
      </c>
      <c r="Z86">
        <f t="shared" ca="1" si="17"/>
        <v>1.5803887816986046E-3</v>
      </c>
      <c r="AA86">
        <f t="shared" ca="1" si="17"/>
        <v>1.6068844612024745E-3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5.9935090574470294E-2</v>
      </c>
      <c r="AG86">
        <f t="shared" ca="1" si="20"/>
        <v>3.2280388912693664E-2</v>
      </c>
      <c r="AH86">
        <f t="shared" ca="1" si="20"/>
        <v>2.5870616978800609E-2</v>
      </c>
      <c r="AI86">
        <f t="shared" ca="1" si="20"/>
        <v>0.15080428370037263</v>
      </c>
      <c r="AJ86" t="e">
        <f t="shared" ca="1" si="15"/>
        <v>#NUM!</v>
      </c>
      <c r="AL86">
        <f t="shared" ca="1" si="21"/>
        <v>0.53858914040656658</v>
      </c>
      <c r="AM86">
        <f t="shared" ca="1" si="21"/>
        <v>0.43164391228634186</v>
      </c>
      <c r="AN86">
        <f t="shared" ca="1" si="21"/>
        <v>2.5161267340206308</v>
      </c>
      <c r="AO86" t="e">
        <f t="shared" ca="1" si="21"/>
        <v>#NUM!</v>
      </c>
      <c r="AQ86" t="str">
        <f t="shared" si="22"/>
        <v>2021-29</v>
      </c>
      <c r="AR86">
        <f t="shared" ca="1" si="23"/>
        <v>1.0395773478434742</v>
      </c>
      <c r="AS86">
        <f t="shared" ca="1" si="23"/>
        <v>1.3675478337230074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10">
        <v>118595</v>
      </c>
      <c r="C87" s="10">
        <v>70828</v>
      </c>
      <c r="D87" s="10">
        <v>155720</v>
      </c>
      <c r="E87" s="10">
        <v>5</v>
      </c>
      <c r="F87" s="10">
        <v>2</v>
      </c>
      <c r="G87" s="10">
        <v>349</v>
      </c>
      <c r="H87" s="10">
        <v>146</v>
      </c>
      <c r="I87" s="10">
        <v>280</v>
      </c>
      <c r="J87" s="10">
        <v>0</v>
      </c>
      <c r="K87" s="10">
        <v>0</v>
      </c>
      <c r="M87">
        <f t="shared" si="16"/>
        <v>2.9427884818078332E-3</v>
      </c>
      <c r="N87">
        <f t="shared" si="16"/>
        <v>2.0613316767380133E-3</v>
      </c>
      <c r="O87">
        <f t="shared" si="16"/>
        <v>1.7980991523246853E-3</v>
      </c>
      <c r="P87">
        <f t="shared" si="16"/>
        <v>0</v>
      </c>
      <c r="Q87">
        <f t="shared" si="16"/>
        <v>0</v>
      </c>
      <c r="S87">
        <f t="shared" si="18"/>
        <v>2.9514761882095965E-3</v>
      </c>
      <c r="T87">
        <f t="shared" si="18"/>
        <v>2.0655902763230885E-3</v>
      </c>
      <c r="U87">
        <f t="shared" si="18"/>
        <v>1.8013386239865926E-3</v>
      </c>
      <c r="V87">
        <f t="shared" si="18"/>
        <v>0</v>
      </c>
      <c r="W87">
        <f t="shared" si="18"/>
        <v>0</v>
      </c>
      <c r="Y87">
        <f t="shared" ca="1" si="17"/>
        <v>3.0924451854816588E-3</v>
      </c>
      <c r="Z87">
        <f t="shared" ca="1" si="17"/>
        <v>2.0643313564260189E-3</v>
      </c>
      <c r="AA87">
        <f t="shared" ca="1" si="17"/>
        <v>1.7655130330120686E-3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6.3027535759951958E-2</v>
      </c>
      <c r="AG87">
        <f t="shared" ca="1" si="20"/>
        <v>3.434472026911968E-2</v>
      </c>
      <c r="AH87">
        <f t="shared" ca="1" si="20"/>
        <v>2.7636130011812678E-2</v>
      </c>
      <c r="AI87">
        <f t="shared" ca="1" si="20"/>
        <v>0.15080428370037263</v>
      </c>
      <c r="AJ87" t="e">
        <f t="shared" ca="1" si="15"/>
        <v>#NUM!</v>
      </c>
      <c r="AL87">
        <f t="shared" ca="1" si="21"/>
        <v>0.54491612047035642</v>
      </c>
      <c r="AM87">
        <f t="shared" ca="1" si="21"/>
        <v>0.43847708273203384</v>
      </c>
      <c r="AN87">
        <f t="shared" ca="1" si="21"/>
        <v>2.3926730100115146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1.0517895977035587</v>
      </c>
      <c r="AS87">
        <f t="shared" ca="1" si="23"/>
        <v>1.3891968994794754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10">
        <v>118246</v>
      </c>
      <c r="C88" s="10">
        <v>70682</v>
      </c>
      <c r="D88" s="10">
        <v>155440</v>
      </c>
      <c r="E88" s="10">
        <v>5</v>
      </c>
      <c r="F88" s="10">
        <v>2</v>
      </c>
      <c r="G88" s="10">
        <v>341</v>
      </c>
      <c r="H88" s="10">
        <v>126</v>
      </c>
      <c r="I88" s="10">
        <v>217</v>
      </c>
      <c r="J88" s="10">
        <v>0</v>
      </c>
      <c r="K88" s="10">
        <v>0</v>
      </c>
      <c r="M88">
        <f t="shared" si="16"/>
        <v>2.8838184801177206E-3</v>
      </c>
      <c r="N88">
        <f t="shared" si="16"/>
        <v>1.7826320703998189E-3</v>
      </c>
      <c r="O88">
        <f t="shared" si="16"/>
        <v>1.3960370560988163E-3</v>
      </c>
      <c r="P88">
        <f t="shared" si="16"/>
        <v>0</v>
      </c>
      <c r="Q88">
        <f t="shared" si="16"/>
        <v>0</v>
      </c>
      <c r="S88">
        <f t="shared" si="18"/>
        <v>2.8921609574986636E-3</v>
      </c>
      <c r="T88">
        <f t="shared" si="18"/>
        <v>1.7858159970230193E-3</v>
      </c>
      <c r="U88">
        <f t="shared" si="18"/>
        <v>1.397988927810839E-3</v>
      </c>
      <c r="V88">
        <f t="shared" si="18"/>
        <v>0</v>
      </c>
      <c r="W88">
        <f t="shared" si="18"/>
        <v>0</v>
      </c>
      <c r="Y88">
        <f t="shared" ca="1" si="17"/>
        <v>3.0386250289232818E-3</v>
      </c>
      <c r="Z88">
        <f t="shared" ca="1" si="17"/>
        <v>1.7846635886018755E-3</v>
      </c>
      <c r="AA88">
        <f t="shared" ca="1" si="17"/>
        <v>1.3685671032890392E-3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6.6066160788875242E-2</v>
      </c>
      <c r="AG88">
        <f t="shared" ca="1" si="20"/>
        <v>3.6129383857721555E-2</v>
      </c>
      <c r="AH88">
        <f t="shared" ca="1" si="20"/>
        <v>2.9004697115101716E-2</v>
      </c>
      <c r="AI88">
        <f t="shared" ca="1" si="20"/>
        <v>0.15080428370037263</v>
      </c>
      <c r="AJ88" t="e">
        <f t="shared" ca="1" si="15"/>
        <v>#NUM!</v>
      </c>
      <c r="AL88">
        <f t="shared" ca="1" si="21"/>
        <v>0.54686670795323877</v>
      </c>
      <c r="AM88">
        <f t="shared" ca="1" si="21"/>
        <v>0.43902501324075371</v>
      </c>
      <c r="AN88">
        <f t="shared" ca="1" si="21"/>
        <v>2.2826252032760208</v>
      </c>
      <c r="AO88" t="e">
        <f t="shared" ca="1" si="21"/>
        <v>#NUM!</v>
      </c>
      <c r="AQ88" t="str">
        <f t="shared" si="22"/>
        <v>2021-31</v>
      </c>
      <c r="AR88">
        <f t="shared" ca="1" si="23"/>
        <v>1.0555545948229972</v>
      </c>
      <c r="AS88">
        <f t="shared" ca="1" si="23"/>
        <v>1.3909328701694397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10">
        <v>117905</v>
      </c>
      <c r="C89" s="10">
        <v>70556</v>
      </c>
      <c r="D89" s="10">
        <v>155223</v>
      </c>
      <c r="E89" s="10">
        <v>5</v>
      </c>
      <c r="F89" s="10">
        <v>2</v>
      </c>
      <c r="G89" s="10">
        <v>322</v>
      </c>
      <c r="H89" s="10">
        <v>132</v>
      </c>
      <c r="I89" s="10">
        <v>258</v>
      </c>
      <c r="J89" s="10">
        <v>0</v>
      </c>
      <c r="K89" s="10">
        <v>0</v>
      </c>
      <c r="M89">
        <f t="shared" si="16"/>
        <v>2.7310122556295324E-3</v>
      </c>
      <c r="N89">
        <f t="shared" si="16"/>
        <v>1.8708543568229491E-3</v>
      </c>
      <c r="O89">
        <f t="shared" si="16"/>
        <v>1.6621248139773101E-3</v>
      </c>
      <c r="P89">
        <f t="shared" si="16"/>
        <v>0</v>
      </c>
      <c r="Q89">
        <f t="shared" si="16"/>
        <v>0</v>
      </c>
      <c r="S89">
        <f t="shared" si="18"/>
        <v>2.7384928198153501E-3</v>
      </c>
      <c r="T89">
        <f t="shared" si="18"/>
        <v>1.874361562046229E-3</v>
      </c>
      <c r="U89">
        <f t="shared" si="18"/>
        <v>1.664892456975057E-3</v>
      </c>
      <c r="V89">
        <f t="shared" si="18"/>
        <v>0</v>
      </c>
      <c r="W89">
        <f t="shared" si="18"/>
        <v>0</v>
      </c>
      <c r="Y89">
        <f t="shared" ca="1" si="17"/>
        <v>2.8850821469462986E-3</v>
      </c>
      <c r="Z89">
        <f t="shared" ca="1" si="17"/>
        <v>1.8730848398963024E-3</v>
      </c>
      <c r="AA89">
        <f t="shared" ca="1" si="17"/>
        <v>1.627928582681308E-3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6.8951242935821541E-2</v>
      </c>
      <c r="AG89">
        <f t="shared" ca="1" si="20"/>
        <v>3.8002468697617857E-2</v>
      </c>
      <c r="AH89">
        <f t="shared" ca="1" si="20"/>
        <v>3.0632625697783022E-2</v>
      </c>
      <c r="AI89">
        <f t="shared" ca="1" si="20"/>
        <v>0.15080428370037263</v>
      </c>
      <c r="AJ89" t="e">
        <f t="shared" ca="1" si="15"/>
        <v>#NUM!</v>
      </c>
      <c r="AL89">
        <f t="shared" ca="1" si="21"/>
        <v>0.55114987169977203</v>
      </c>
      <c r="AM89">
        <f t="shared" ca="1" si="21"/>
        <v>0.44426502545132168</v>
      </c>
      <c r="AN89">
        <f t="shared" ca="1" si="21"/>
        <v>2.1871147970564984</v>
      </c>
      <c r="AO89" t="e">
        <f t="shared" ca="1" si="21"/>
        <v>#NUM!</v>
      </c>
      <c r="AQ89" t="str">
        <f t="shared" si="22"/>
        <v>2021-32</v>
      </c>
      <c r="AR89">
        <f t="shared" ca="1" si="23"/>
        <v>1.06382189855036</v>
      </c>
      <c r="AS89">
        <f t="shared" ca="1" si="23"/>
        <v>1.4075344418429228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10">
        <v>117583</v>
      </c>
      <c r="C90" s="10">
        <v>70424</v>
      </c>
      <c r="D90" s="10">
        <v>154965</v>
      </c>
      <c r="E90" s="10">
        <v>5</v>
      </c>
      <c r="F90" s="10">
        <v>2</v>
      </c>
      <c r="G90" s="10">
        <v>313</v>
      </c>
      <c r="H90" s="10">
        <v>134</v>
      </c>
      <c r="I90" s="10">
        <v>273</v>
      </c>
      <c r="J90" s="10">
        <v>0</v>
      </c>
      <c r="K90" s="10">
        <v>0</v>
      </c>
      <c r="M90">
        <f t="shared" si="16"/>
        <v>2.6619494314654331E-3</v>
      </c>
      <c r="N90">
        <f t="shared" si="16"/>
        <v>1.9027604225832103E-3</v>
      </c>
      <c r="O90">
        <f t="shared" si="16"/>
        <v>1.7616881231245765E-3</v>
      </c>
      <c r="P90">
        <f t="shared" si="16"/>
        <v>0</v>
      </c>
      <c r="Q90">
        <f t="shared" si="16"/>
        <v>0</v>
      </c>
      <c r="S90">
        <f t="shared" si="18"/>
        <v>2.6690559035897508E-3</v>
      </c>
      <c r="T90">
        <f t="shared" si="18"/>
        <v>1.9063883992487902E-3</v>
      </c>
      <c r="U90">
        <f t="shared" si="18"/>
        <v>1.7647976033351147E-3</v>
      </c>
      <c r="V90">
        <f t="shared" si="18"/>
        <v>0</v>
      </c>
      <c r="W90">
        <f t="shared" si="18"/>
        <v>0</v>
      </c>
      <c r="Y90">
        <f t="shared" ca="1" si="17"/>
        <v>2.8196562905600676E-3</v>
      </c>
      <c r="Z90">
        <f t="shared" ca="1" si="17"/>
        <v>1.9050215424467117E-3</v>
      </c>
      <c r="AA90">
        <f t="shared" ca="1" si="17"/>
        <v>1.7235776986258761E-3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7.1770899226381607E-2</v>
      </c>
      <c r="AG90">
        <f t="shared" ca="1" si="20"/>
        <v>3.9907490240064569E-2</v>
      </c>
      <c r="AH90">
        <f t="shared" ca="1" si="20"/>
        <v>3.2356203396408899E-2</v>
      </c>
      <c r="AI90">
        <f t="shared" ca="1" si="20"/>
        <v>0.15080428370037263</v>
      </c>
      <c r="AJ90" t="e">
        <f t="shared" ca="1" si="15"/>
        <v>#NUM!</v>
      </c>
      <c r="AL90">
        <f t="shared" ca="1" si="21"/>
        <v>0.55603999211696298</v>
      </c>
      <c r="AM90">
        <f t="shared" ca="1" si="21"/>
        <v>0.45082622267766403</v>
      </c>
      <c r="AN90">
        <f t="shared" ca="1" si="21"/>
        <v>2.1011898321728126</v>
      </c>
      <c r="AO90" t="e">
        <f t="shared" ca="1" si="21"/>
        <v>#NUM!</v>
      </c>
      <c r="AQ90" t="str">
        <f t="shared" si="22"/>
        <v>2021-33</v>
      </c>
      <c r="AR90">
        <f t="shared" ca="1" si="23"/>
        <v>1.0732607416917221</v>
      </c>
      <c r="AS90">
        <f t="shared" ca="1" si="23"/>
        <v>1.4283218334824499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10">
        <v>117270</v>
      </c>
      <c r="C91" s="10">
        <v>70290</v>
      </c>
      <c r="D91" s="10">
        <v>154692</v>
      </c>
      <c r="E91" s="10">
        <v>5</v>
      </c>
      <c r="F91" s="10">
        <v>2</v>
      </c>
      <c r="G91" s="10">
        <v>317</v>
      </c>
      <c r="H91" s="10">
        <v>134</v>
      </c>
      <c r="I91" s="10">
        <v>264</v>
      </c>
      <c r="J91" s="10">
        <v>0</v>
      </c>
      <c r="K91" s="10">
        <v>0</v>
      </c>
      <c r="M91">
        <f t="shared" si="16"/>
        <v>2.7031636394644837E-3</v>
      </c>
      <c r="N91">
        <f t="shared" si="16"/>
        <v>1.9063878218807796E-3</v>
      </c>
      <c r="O91">
        <f t="shared" si="16"/>
        <v>1.7066170196260958E-3</v>
      </c>
      <c r="P91">
        <f t="shared" si="16"/>
        <v>0</v>
      </c>
      <c r="Q91">
        <f t="shared" si="16"/>
        <v>0</v>
      </c>
      <c r="S91">
        <f t="shared" si="18"/>
        <v>2.710492198379611E-3</v>
      </c>
      <c r="T91">
        <f t="shared" si="18"/>
        <v>1.9100296587374174E-3</v>
      </c>
      <c r="U91">
        <f t="shared" si="18"/>
        <v>1.7095349567126511E-3</v>
      </c>
      <c r="V91">
        <f t="shared" si="18"/>
        <v>0</v>
      </c>
      <c r="W91">
        <f t="shared" si="18"/>
        <v>0</v>
      </c>
      <c r="Y91">
        <f t="shared" ca="1" si="17"/>
        <v>2.8713001162915005E-3</v>
      </c>
      <c r="Z91">
        <f t="shared" ca="1" si="17"/>
        <v>1.9085917436010189E-3</v>
      </c>
      <c r="AA91">
        <f t="shared" ca="1" si="17"/>
        <v>1.6676340136275794E-3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7.4642199342673105E-2</v>
      </c>
      <c r="AG91">
        <f t="shared" ca="1" si="20"/>
        <v>4.1816081983665591E-2</v>
      </c>
      <c r="AH91">
        <f t="shared" ca="1" si="20"/>
        <v>3.4023837410036478E-2</v>
      </c>
      <c r="AI91">
        <f t="shared" ca="1" si="20"/>
        <v>0.15080428370037263</v>
      </c>
      <c r="AJ91" t="e">
        <f t="shared" ca="1" si="15"/>
        <v>#NUM!</v>
      </c>
      <c r="AL91">
        <f t="shared" ca="1" si="21"/>
        <v>0.56022038943002106</v>
      </c>
      <c r="AM91">
        <f t="shared" ca="1" si="21"/>
        <v>0.45582576223186094</v>
      </c>
      <c r="AN91">
        <f t="shared" ca="1" si="21"/>
        <v>2.0203622753403718</v>
      </c>
      <c r="AO91" t="e">
        <f t="shared" ca="1" si="21"/>
        <v>#NUM!</v>
      </c>
      <c r="AQ91" t="str">
        <f t="shared" si="22"/>
        <v>2021-34</v>
      </c>
      <c r="AR91">
        <f t="shared" ca="1" si="23"/>
        <v>1.0813296870632538</v>
      </c>
      <c r="AS91">
        <f t="shared" ca="1" si="23"/>
        <v>1.444161532114453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10">
        <v>116953</v>
      </c>
      <c r="C92" s="10">
        <v>70156</v>
      </c>
      <c r="D92" s="10">
        <v>154428</v>
      </c>
      <c r="E92" s="10">
        <v>5</v>
      </c>
      <c r="F92" s="10">
        <v>2</v>
      </c>
      <c r="G92" s="10">
        <v>322</v>
      </c>
      <c r="H92" s="10">
        <v>145</v>
      </c>
      <c r="I92" s="10">
        <v>282</v>
      </c>
      <c r="J92" s="10">
        <v>0</v>
      </c>
      <c r="K92" s="10">
        <v>0</v>
      </c>
      <c r="M92">
        <f t="shared" si="16"/>
        <v>2.7532427556368798E-3</v>
      </c>
      <c r="N92">
        <f t="shared" si="16"/>
        <v>2.0668225098352242E-3</v>
      </c>
      <c r="O92">
        <f t="shared" si="16"/>
        <v>1.8260937135752583E-3</v>
      </c>
      <c r="P92">
        <f t="shared" si="16"/>
        <v>0</v>
      </c>
      <c r="Q92">
        <f t="shared" si="16"/>
        <v>0</v>
      </c>
      <c r="S92">
        <f t="shared" si="18"/>
        <v>2.7608457831182157E-3</v>
      </c>
      <c r="T92">
        <f t="shared" si="18"/>
        <v>2.0711038526960695E-3</v>
      </c>
      <c r="U92">
        <f t="shared" si="18"/>
        <v>1.829434942525524E-3</v>
      </c>
      <c r="V92">
        <f t="shared" si="18"/>
        <v>0</v>
      </c>
      <c r="W92">
        <f t="shared" si="18"/>
        <v>0</v>
      </c>
      <c r="Y92">
        <f t="shared" ca="1" si="17"/>
        <v>2.9326788038465989E-3</v>
      </c>
      <c r="Z92">
        <f t="shared" ca="1" si="17"/>
        <v>2.0694704599570767E-3</v>
      </c>
      <c r="AA92">
        <f t="shared" ca="1" si="17"/>
        <v>1.782487638922074E-3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7.7574878146519699E-2</v>
      </c>
      <c r="AG92">
        <f t="shared" ca="1" si="20"/>
        <v>4.3885552443622668E-2</v>
      </c>
      <c r="AH92">
        <f t="shared" ca="1" si="20"/>
        <v>3.5806325048958552E-2</v>
      </c>
      <c r="AI92">
        <f t="shared" ca="1" si="20"/>
        <v>0.15080428370037263</v>
      </c>
      <c r="AJ92" t="e">
        <f t="shared" ca="1" si="15"/>
        <v>#NUM!</v>
      </c>
      <c r="AL92">
        <f t="shared" ca="1" si="21"/>
        <v>0.56571861267682233</v>
      </c>
      <c r="AM92">
        <f t="shared" ca="1" si="21"/>
        <v>0.46157114138586575</v>
      </c>
      <c r="AN92">
        <f t="shared" ca="1" si="21"/>
        <v>1.9439835073352065</v>
      </c>
      <c r="AO92" t="e">
        <f t="shared" ca="1" si="21"/>
        <v>#NUM!</v>
      </c>
      <c r="AQ92" t="str">
        <f t="shared" si="22"/>
        <v>2021-35</v>
      </c>
      <c r="AR92">
        <f t="shared" ca="1" si="23"/>
        <v>1.0919422819188545</v>
      </c>
      <c r="AS92">
        <f t="shared" ca="1" si="23"/>
        <v>1.4623642232502065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10">
        <v>116631</v>
      </c>
      <c r="C93" s="10">
        <v>70011</v>
      </c>
      <c r="D93" s="10">
        <v>154146</v>
      </c>
      <c r="E93" s="10">
        <v>5</v>
      </c>
      <c r="F93" s="10">
        <v>2</v>
      </c>
      <c r="G93" s="10">
        <v>346</v>
      </c>
      <c r="H93" s="10">
        <v>132</v>
      </c>
      <c r="I93" s="10">
        <v>283</v>
      </c>
      <c r="J93" s="10">
        <v>0</v>
      </c>
      <c r="K93" s="10">
        <v>0</v>
      </c>
      <c r="M93">
        <f t="shared" si="16"/>
        <v>2.9666212242028278E-3</v>
      </c>
      <c r="N93">
        <f t="shared" si="16"/>
        <v>1.8854180057419549E-3</v>
      </c>
      <c r="O93">
        <f t="shared" si="16"/>
        <v>1.8359217884343414E-3</v>
      </c>
      <c r="P93">
        <f t="shared" si="16"/>
        <v>0</v>
      </c>
      <c r="Q93">
        <f t="shared" si="16"/>
        <v>0</v>
      </c>
      <c r="S93">
        <f t="shared" si="18"/>
        <v>2.9754504473514997E-3</v>
      </c>
      <c r="T93">
        <f t="shared" si="18"/>
        <v>1.8889800834399357E-3</v>
      </c>
      <c r="U93">
        <f t="shared" si="18"/>
        <v>1.8392991153358682E-3</v>
      </c>
      <c r="V93">
        <f t="shared" si="18"/>
        <v>0</v>
      </c>
      <c r="W93">
        <f t="shared" si="18"/>
        <v>0</v>
      </c>
      <c r="Y93">
        <f t="shared" ca="1" si="17"/>
        <v>3.1693266252988488E-3</v>
      </c>
      <c r="Z93">
        <f t="shared" ca="1" si="17"/>
        <v>1.8874226356675008E-3</v>
      </c>
      <c r="AA93">
        <f t="shared" ca="1" si="17"/>
        <v>1.7899822190178276E-3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8.0744204771818553E-2</v>
      </c>
      <c r="AG93">
        <f t="shared" ca="1" si="20"/>
        <v>4.5772975079290165E-2</v>
      </c>
      <c r="AH93">
        <f t="shared" ca="1" si="20"/>
        <v>3.759630726797638E-2</v>
      </c>
      <c r="AI93">
        <f t="shared" ca="1" si="20"/>
        <v>0.15080428370037263</v>
      </c>
      <c r="AJ93" t="e">
        <f t="shared" ca="1" si="15"/>
        <v>#NUM!</v>
      </c>
      <c r="AL93">
        <f t="shared" ca="1" si="21"/>
        <v>0.56688867279879274</v>
      </c>
      <c r="AM93">
        <f t="shared" ca="1" si="21"/>
        <v>0.46562236106260213</v>
      </c>
      <c r="AN93">
        <f t="shared" ca="1" si="21"/>
        <v>1.8676793477196587</v>
      </c>
      <c r="AO93" t="e">
        <f t="shared" ca="1" si="21"/>
        <v>#NUM!</v>
      </c>
      <c r="AQ93" t="str">
        <f t="shared" si="22"/>
        <v>2021-36</v>
      </c>
      <c r="AR93">
        <f t="shared" ca="1" si="23"/>
        <v>1.0942007158662919</v>
      </c>
      <c r="AS93">
        <f t="shared" ca="1" si="23"/>
        <v>1.47519942498747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10">
        <v>116285</v>
      </c>
      <c r="C94" s="10">
        <v>69879</v>
      </c>
      <c r="D94" s="10">
        <v>153863</v>
      </c>
      <c r="E94" s="10">
        <v>5</v>
      </c>
      <c r="F94" s="10">
        <v>2</v>
      </c>
      <c r="G94" s="10">
        <v>355</v>
      </c>
      <c r="H94" s="10">
        <v>146</v>
      </c>
      <c r="I94" s="10">
        <v>282</v>
      </c>
      <c r="J94" s="10">
        <v>0</v>
      </c>
      <c r="K94" s="10">
        <v>0</v>
      </c>
      <c r="M94">
        <f t="shared" si="16"/>
        <v>3.0528443049404482E-3</v>
      </c>
      <c r="N94">
        <f t="shared" si="16"/>
        <v>2.08932583465705E-3</v>
      </c>
      <c r="O94">
        <f t="shared" si="16"/>
        <v>1.8327993084757219E-3</v>
      </c>
      <c r="P94">
        <f t="shared" si="16"/>
        <v>0</v>
      </c>
      <c r="Q94">
        <f t="shared" si="16"/>
        <v>0</v>
      </c>
      <c r="S94">
        <f t="shared" si="18"/>
        <v>3.0621950953508858E-3</v>
      </c>
      <c r="T94">
        <f t="shared" si="18"/>
        <v>2.093701021519245E-3</v>
      </c>
      <c r="U94">
        <f t="shared" si="18"/>
        <v>1.836165145625467E-3</v>
      </c>
      <c r="V94">
        <f t="shared" si="18"/>
        <v>0</v>
      </c>
      <c r="W94">
        <f t="shared" si="18"/>
        <v>0</v>
      </c>
      <c r="Y94">
        <f t="shared" ca="1" si="17"/>
        <v>3.2706875574892279E-3</v>
      </c>
      <c r="Z94">
        <f t="shared" ca="1" si="17"/>
        <v>2.0918997615506584E-3</v>
      </c>
      <c r="AA94">
        <f t="shared" ca="1" si="17"/>
        <v>1.7848219250655632E-3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8.4014892329307783E-2</v>
      </c>
      <c r="AG94">
        <f t="shared" ca="1" si="20"/>
        <v>4.7864874840840822E-2</v>
      </c>
      <c r="AH94">
        <f t="shared" ca="1" si="20"/>
        <v>3.9381129193041944E-2</v>
      </c>
      <c r="AI94">
        <f t="shared" ca="1" si="20"/>
        <v>0.15080428370037263</v>
      </c>
      <c r="AJ94" t="e">
        <f t="shared" ca="1" si="15"/>
        <v>#NUM!</v>
      </c>
      <c r="AL94">
        <f t="shared" ca="1" si="21"/>
        <v>0.56971893331991597</v>
      </c>
      <c r="AM94">
        <f t="shared" ca="1" si="21"/>
        <v>0.46873986386463795</v>
      </c>
      <c r="AN94">
        <f t="shared" ca="1" si="21"/>
        <v>1.7949708619428417</v>
      </c>
      <c r="AO94" t="e">
        <f t="shared" ca="1" si="21"/>
        <v>#NUM!</v>
      </c>
      <c r="AQ94" t="str">
        <f t="shared" si="22"/>
        <v>2021-37</v>
      </c>
      <c r="AR94">
        <f t="shared" ca="1" si="23"/>
        <v>1.0996636457798701</v>
      </c>
      <c r="AS94">
        <f t="shared" ca="1" si="23"/>
        <v>1.4850763955231308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10">
        <v>115930</v>
      </c>
      <c r="C95" s="10">
        <v>69733</v>
      </c>
      <c r="D95" s="10">
        <v>153581</v>
      </c>
      <c r="E95" s="10">
        <v>5</v>
      </c>
      <c r="F95" s="10">
        <v>2</v>
      </c>
      <c r="G95" s="10">
        <v>353</v>
      </c>
      <c r="H95" s="10">
        <v>122</v>
      </c>
      <c r="I95" s="10">
        <v>295</v>
      </c>
      <c r="J95" s="10">
        <v>0</v>
      </c>
      <c r="K95" s="10">
        <v>0</v>
      </c>
      <c r="M95">
        <f t="shared" si="16"/>
        <v>3.0449409126196841E-3</v>
      </c>
      <c r="N95">
        <f t="shared" si="16"/>
        <v>1.7495303514835157E-3</v>
      </c>
      <c r="O95">
        <f t="shared" si="16"/>
        <v>1.9208105169259218E-3</v>
      </c>
      <c r="P95">
        <f t="shared" si="16"/>
        <v>0</v>
      </c>
      <c r="Q95">
        <f t="shared" si="16"/>
        <v>0</v>
      </c>
      <c r="S95">
        <f t="shared" si="18"/>
        <v>3.0542432699452006E-3</v>
      </c>
      <c r="T95">
        <f t="shared" si="18"/>
        <v>1.7525970209865747E-3</v>
      </c>
      <c r="U95">
        <f t="shared" si="18"/>
        <v>1.9245077244499282E-3</v>
      </c>
      <c r="V95">
        <f t="shared" si="18"/>
        <v>0</v>
      </c>
      <c r="W95">
        <f t="shared" si="18"/>
        <v>0</v>
      </c>
      <c r="Y95">
        <f t="shared" ca="1" si="17"/>
        <v>3.2711597432284775E-3</v>
      </c>
      <c r="Z95">
        <f t="shared" ca="1" si="17"/>
        <v>1.7510264239190307E-3</v>
      </c>
      <c r="AA95">
        <f t="shared" ca="1" si="17"/>
        <v>1.8684849735615225E-3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8.7286052072536258E-2</v>
      </c>
      <c r="AG95">
        <f t="shared" ca="1" si="20"/>
        <v>4.961590126475985E-2</v>
      </c>
      <c r="AH95">
        <f t="shared" ca="1" si="20"/>
        <v>4.1249614166603464E-2</v>
      </c>
      <c r="AI95">
        <f t="shared" ca="1" si="20"/>
        <v>0.15080428370037263</v>
      </c>
      <c r="AJ95" t="e">
        <f t="shared" ca="1" si="15"/>
        <v>#NUM!</v>
      </c>
      <c r="AL95">
        <f t="shared" ca="1" si="21"/>
        <v>0.56842874762542994</v>
      </c>
      <c r="AM95">
        <f t="shared" ca="1" si="21"/>
        <v>0.47257967552850599</v>
      </c>
      <c r="AN95">
        <f t="shared" ca="1" si="21"/>
        <v>1.7277019652011709</v>
      </c>
      <c r="AO95" t="e">
        <f t="shared" ca="1" si="21"/>
        <v>#NUM!</v>
      </c>
      <c r="AQ95" t="str">
        <f t="shared" si="22"/>
        <v>2021-38</v>
      </c>
      <c r="AR95">
        <f t="shared" ca="1" si="23"/>
        <v>1.0971733471052869</v>
      </c>
      <c r="AS95">
        <f t="shared" ca="1" si="23"/>
        <v>1.4972418077375942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10">
        <v>115577</v>
      </c>
      <c r="C96" s="10">
        <v>69611</v>
      </c>
      <c r="D96" s="10">
        <v>153286</v>
      </c>
      <c r="E96" s="10">
        <v>5</v>
      </c>
      <c r="F96" s="10">
        <v>2</v>
      </c>
      <c r="G96" s="10">
        <v>353</v>
      </c>
      <c r="H96" s="10">
        <v>152</v>
      </c>
      <c r="I96" s="10">
        <v>308</v>
      </c>
      <c r="J96" s="10">
        <v>0</v>
      </c>
      <c r="K96" s="10">
        <v>0</v>
      </c>
      <c r="M96">
        <f t="shared" si="16"/>
        <v>3.0542408956799362E-3</v>
      </c>
      <c r="N96">
        <f t="shared" si="16"/>
        <v>2.1835629426383762E-3</v>
      </c>
      <c r="O96">
        <f t="shared" si="16"/>
        <v>2.009315919262033E-3</v>
      </c>
      <c r="P96">
        <f t="shared" si="16"/>
        <v>0</v>
      </c>
      <c r="Q96">
        <f t="shared" si="16"/>
        <v>0</v>
      </c>
      <c r="S96">
        <f t="shared" si="18"/>
        <v>3.0636002577101437E-3</v>
      </c>
      <c r="T96">
        <f t="shared" si="18"/>
        <v>2.1883421969602127E-3</v>
      </c>
      <c r="U96">
        <f t="shared" si="18"/>
        <v>2.0133620784888949E-3</v>
      </c>
      <c r="V96">
        <f t="shared" si="18"/>
        <v>0</v>
      </c>
      <c r="W96">
        <f t="shared" si="18"/>
        <v>0</v>
      </c>
      <c r="Y96">
        <f t="shared" ca="1" si="17"/>
        <v>3.2901988770411322E-3</v>
      </c>
      <c r="Z96">
        <f t="shared" ca="1" si="17"/>
        <v>2.1863026979402627E-3</v>
      </c>
      <c r="AA96">
        <f t="shared" ca="1" si="17"/>
        <v>1.9524442122343391E-3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9.0576250949577386E-2</v>
      </c>
      <c r="AG96">
        <f t="shared" ca="1" si="20"/>
        <v>5.1802203962700112E-2</v>
      </c>
      <c r="AH96">
        <f t="shared" ca="1" si="20"/>
        <v>4.3202058378837803E-2</v>
      </c>
      <c r="AI96">
        <f t="shared" ca="1" si="20"/>
        <v>0.15080428370037263</v>
      </c>
      <c r="AJ96" t="e">
        <f t="shared" ca="1" si="15"/>
        <v>#NUM!</v>
      </c>
      <c r="AL96">
        <f t="shared" ca="1" si="21"/>
        <v>0.57191817302680947</v>
      </c>
      <c r="AM96">
        <f t="shared" ca="1" si="21"/>
        <v>0.47696893971564164</v>
      </c>
      <c r="AN96">
        <f t="shared" ca="1" si="21"/>
        <v>1.664942875415802</v>
      </c>
      <c r="AO96" t="e">
        <f t="shared" ca="1" si="21"/>
        <v>#NUM!</v>
      </c>
      <c r="AQ96" t="str">
        <f t="shared" si="22"/>
        <v>2021-39</v>
      </c>
      <c r="AR96">
        <f t="shared" ca="1" si="23"/>
        <v>1.1039085880006483</v>
      </c>
      <c r="AS96">
        <f t="shared" ca="1" si="23"/>
        <v>1.5111480127364347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10">
        <v>115224</v>
      </c>
      <c r="C97" s="10">
        <v>69459</v>
      </c>
      <c r="D97" s="10">
        <v>152978</v>
      </c>
      <c r="E97" s="10">
        <v>5</v>
      </c>
      <c r="F97" s="10">
        <v>2</v>
      </c>
      <c r="G97" s="10">
        <v>354</v>
      </c>
      <c r="H97" s="10">
        <v>141</v>
      </c>
      <c r="I97" s="10">
        <v>298</v>
      </c>
      <c r="J97" s="10">
        <v>0</v>
      </c>
      <c r="K97" s="10">
        <v>0</v>
      </c>
      <c r="M97">
        <f t="shared" si="16"/>
        <v>3.0722766090397835E-3</v>
      </c>
      <c r="N97">
        <f t="shared" si="16"/>
        <v>2.0299745173411655E-3</v>
      </c>
      <c r="O97">
        <f t="shared" si="16"/>
        <v>1.9479925218005203E-3</v>
      </c>
      <c r="P97">
        <f t="shared" si="16"/>
        <v>0</v>
      </c>
      <c r="Q97">
        <f t="shared" si="16"/>
        <v>0</v>
      </c>
      <c r="S97">
        <f t="shared" si="18"/>
        <v>3.0817470198163505E-3</v>
      </c>
      <c r="T97">
        <f t="shared" si="18"/>
        <v>2.0341043973654202E-3</v>
      </c>
      <c r="U97">
        <f t="shared" si="18"/>
        <v>1.9517952227056904E-3</v>
      </c>
      <c r="V97">
        <f t="shared" si="18"/>
        <v>0</v>
      </c>
      <c r="W97">
        <f t="shared" si="18"/>
        <v>0</v>
      </c>
      <c r="Y97">
        <f t="shared" ca="1" si="17"/>
        <v>3.3187838052082972E-3</v>
      </c>
      <c r="Z97">
        <f t="shared" ca="1" si="17"/>
        <v>2.0321357672028889E-3</v>
      </c>
      <c r="AA97">
        <f t="shared" ca="1" si="17"/>
        <v>1.8905048582676619E-3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9.3895034754785681E-2</v>
      </c>
      <c r="AG97">
        <f t="shared" ca="1" si="20"/>
        <v>5.3834339729903001E-2</v>
      </c>
      <c r="AH97">
        <f t="shared" ca="1" si="20"/>
        <v>4.5092563237105462E-2</v>
      </c>
      <c r="AI97">
        <f t="shared" ca="1" si="20"/>
        <v>0.15080428370037263</v>
      </c>
      <c r="AJ97" t="e">
        <f t="shared" ca="1" si="15"/>
        <v>#NUM!</v>
      </c>
      <c r="AL97">
        <f t="shared" ca="1" si="21"/>
        <v>0.57334596947001126</v>
      </c>
      <c r="AM97">
        <f t="shared" ca="1" si="21"/>
        <v>0.48024438517828194</v>
      </c>
      <c r="AN97">
        <f t="shared" ca="1" si="21"/>
        <v>1.6060943381533428</v>
      </c>
      <c r="AO97" t="e">
        <f t="shared" ca="1" si="21"/>
        <v>#NUM!</v>
      </c>
      <c r="AQ97" t="str">
        <f t="shared" si="22"/>
        <v>2021-40</v>
      </c>
      <c r="AR97">
        <f t="shared" ca="1" si="23"/>
        <v>1.1066645010488831</v>
      </c>
      <c r="AS97">
        <f t="shared" ca="1" si="23"/>
        <v>1.5215253821824333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10">
        <v>114870</v>
      </c>
      <c r="C98" s="10">
        <v>69318</v>
      </c>
      <c r="D98" s="10">
        <v>152680</v>
      </c>
      <c r="E98" s="10">
        <v>5</v>
      </c>
      <c r="F98" s="10">
        <v>2</v>
      </c>
      <c r="G98" s="10">
        <v>368</v>
      </c>
      <c r="H98" s="10">
        <v>144</v>
      </c>
      <c r="I98" s="10">
        <v>327</v>
      </c>
      <c r="J98" s="10">
        <v>0</v>
      </c>
      <c r="K98" s="10">
        <v>0</v>
      </c>
      <c r="M98">
        <f t="shared" si="16"/>
        <v>3.2036214851571343E-3</v>
      </c>
      <c r="N98">
        <f t="shared" si="16"/>
        <v>2.0773824980524539E-3</v>
      </c>
      <c r="O98">
        <f t="shared" si="16"/>
        <v>2.1417343463452972E-3</v>
      </c>
      <c r="P98">
        <f t="shared" si="16"/>
        <v>0</v>
      </c>
      <c r="Q98">
        <f t="shared" si="16"/>
        <v>0</v>
      </c>
      <c r="S98">
        <f t="shared" si="18"/>
        <v>3.2139204272822203E-3</v>
      </c>
      <c r="T98">
        <f t="shared" si="18"/>
        <v>2.0817077514974584E-3</v>
      </c>
      <c r="U98">
        <f t="shared" si="18"/>
        <v>2.1463320415987825E-3</v>
      </c>
      <c r="V98">
        <f t="shared" si="18"/>
        <v>0</v>
      </c>
      <c r="W98">
        <f t="shared" si="18"/>
        <v>0</v>
      </c>
      <c r="Y98">
        <f t="shared" ca="1" si="17"/>
        <v>3.4706356425676524E-3</v>
      </c>
      <c r="Z98">
        <f t="shared" ca="1" si="17"/>
        <v>2.0796184691414333E-3</v>
      </c>
      <c r="AA98">
        <f t="shared" ca="1" si="17"/>
        <v>2.0764776172670077E-3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9.7365670397353332E-2</v>
      </c>
      <c r="AG98">
        <f t="shared" ca="1" si="20"/>
        <v>5.5913958199044433E-2</v>
      </c>
      <c r="AH98">
        <f t="shared" ca="1" si="20"/>
        <v>4.7169040854372471E-2</v>
      </c>
      <c r="AI98">
        <f t="shared" ca="1" si="20"/>
        <v>0.15080428370037263</v>
      </c>
      <c r="AJ98" t="e">
        <f t="shared" ca="1" si="15"/>
        <v>#NUM!</v>
      </c>
      <c r="AL98">
        <f t="shared" ca="1" si="21"/>
        <v>0.57426768563146802</v>
      </c>
      <c r="AM98">
        <f t="shared" ca="1" si="21"/>
        <v>0.48445248373347261</v>
      </c>
      <c r="AN98">
        <f t="shared" ca="1" si="21"/>
        <v>1.5488445063330238</v>
      </c>
      <c r="AO98" t="e">
        <f t="shared" ca="1" si="21"/>
        <v>#NUM!</v>
      </c>
      <c r="AQ98" t="str">
        <f t="shared" si="22"/>
        <v>2021-41</v>
      </c>
      <c r="AR98">
        <f t="shared" ca="1" si="23"/>
        <v>1.1084435849009422</v>
      </c>
      <c r="AS98">
        <f t="shared" ca="1" si="23"/>
        <v>1.534857612521932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10">
        <v>114502</v>
      </c>
      <c r="C99" s="10">
        <v>69174</v>
      </c>
      <c r="D99" s="10">
        <v>152353</v>
      </c>
      <c r="E99" s="10">
        <v>5</v>
      </c>
      <c r="F99" s="10">
        <v>2</v>
      </c>
      <c r="G99" s="10">
        <v>390</v>
      </c>
      <c r="H99" s="10">
        <v>140</v>
      </c>
      <c r="I99" s="10">
        <v>331</v>
      </c>
      <c r="J99" s="10">
        <v>0</v>
      </c>
      <c r="K99" s="10">
        <v>0</v>
      </c>
      <c r="M99">
        <f t="shared" si="16"/>
        <v>3.4060540427241445E-3</v>
      </c>
      <c r="N99">
        <f t="shared" si="16"/>
        <v>2.0238818053025702E-3</v>
      </c>
      <c r="O99">
        <f t="shared" si="16"/>
        <v>2.1725860337505659E-3</v>
      </c>
      <c r="P99">
        <f t="shared" si="16"/>
        <v>0</v>
      </c>
      <c r="Q99">
        <f t="shared" si="16"/>
        <v>0</v>
      </c>
      <c r="S99">
        <f t="shared" si="18"/>
        <v>3.4176982229863822E-3</v>
      </c>
      <c r="T99">
        <f t="shared" si="18"/>
        <v>2.0279869047404872E-3</v>
      </c>
      <c r="U99">
        <f t="shared" si="18"/>
        <v>2.1773173012103234E-3</v>
      </c>
      <c r="V99">
        <f t="shared" si="18"/>
        <v>0</v>
      </c>
      <c r="W99">
        <f t="shared" si="18"/>
        <v>0</v>
      </c>
      <c r="Y99">
        <f t="shared" ca="1" si="17"/>
        <v>3.7008334455922265E-3</v>
      </c>
      <c r="Z99">
        <f t="shared" ca="1" si="17"/>
        <v>2.0258788848513841E-3</v>
      </c>
      <c r="AA99">
        <f t="shared" ca="1" si="17"/>
        <v>2.1039667235520539E-3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0.10106650384294556</v>
      </c>
      <c r="AG99">
        <f t="shared" ca="1" si="20"/>
        <v>5.7939837083895815E-2</v>
      </c>
      <c r="AH99">
        <f t="shared" ca="1" si="20"/>
        <v>4.9273007577924521E-2</v>
      </c>
      <c r="AI99">
        <f t="shared" ca="1" si="20"/>
        <v>0.15080428370037263</v>
      </c>
      <c r="AJ99" t="e">
        <f t="shared" ca="1" si="15"/>
        <v>#NUM!</v>
      </c>
      <c r="AL99">
        <f t="shared" ca="1" si="21"/>
        <v>0.57328427204657895</v>
      </c>
      <c r="AM99">
        <f t="shared" ca="1" si="21"/>
        <v>0.48753054379414723</v>
      </c>
      <c r="AN99">
        <f t="shared" ca="1" si="21"/>
        <v>1.4921292215145598</v>
      </c>
      <c r="AO99" t="e">
        <f t="shared" ca="1" si="21"/>
        <v>#NUM!</v>
      </c>
      <c r="AQ99" t="str">
        <f t="shared" si="22"/>
        <v>2021-42</v>
      </c>
      <c r="AR99">
        <f t="shared" ca="1" si="23"/>
        <v>1.1065454135311286</v>
      </c>
      <c r="AS99">
        <f t="shared" ca="1" si="23"/>
        <v>1.544609619322511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10">
        <v>114112</v>
      </c>
      <c r="C100" s="10">
        <v>69034</v>
      </c>
      <c r="D100" s="10">
        <v>152022</v>
      </c>
      <c r="E100" s="10">
        <v>5</v>
      </c>
      <c r="F100" s="10">
        <v>2</v>
      </c>
      <c r="G100" s="10">
        <v>407</v>
      </c>
      <c r="H100" s="10">
        <v>159</v>
      </c>
      <c r="I100" s="10">
        <v>365</v>
      </c>
      <c r="J100" s="10">
        <v>0</v>
      </c>
      <c r="K100" s="10">
        <v>0</v>
      </c>
      <c r="M100">
        <f t="shared" si="16"/>
        <v>3.5666713404374651E-3</v>
      </c>
      <c r="N100">
        <f t="shared" si="16"/>
        <v>2.3032129095807864E-3</v>
      </c>
      <c r="O100">
        <f t="shared" si="16"/>
        <v>2.4009682809067109E-3</v>
      </c>
      <c r="P100">
        <f t="shared" si="16"/>
        <v>0</v>
      </c>
      <c r="Q100">
        <f t="shared" si="16"/>
        <v>0</v>
      </c>
      <c r="S100">
        <f t="shared" si="18"/>
        <v>3.5794418412026059E-3</v>
      </c>
      <c r="T100">
        <f t="shared" si="18"/>
        <v>2.3085309707937931E-3</v>
      </c>
      <c r="U100">
        <f t="shared" si="18"/>
        <v>2.406747965386155E-3</v>
      </c>
      <c r="V100">
        <f t="shared" si="18"/>
        <v>0</v>
      </c>
      <c r="W100">
        <f t="shared" si="18"/>
        <v>0</v>
      </c>
      <c r="Y100">
        <f t="shared" ca="1" si="17"/>
        <v>3.8866287883855158E-3</v>
      </c>
      <c r="Z100">
        <f t="shared" ca="1" si="17"/>
        <v>2.3060486338319594E-3</v>
      </c>
      <c r="AA100">
        <f t="shared" ca="1" si="17"/>
        <v>2.3229216118137571E-3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0.10495313263133108</v>
      </c>
      <c r="AG100">
        <f t="shared" ca="1" si="20"/>
        <v>6.0245885717727772E-2</v>
      </c>
      <c r="AH100">
        <f t="shared" ca="1" si="20"/>
        <v>5.1595929189738279E-2</v>
      </c>
      <c r="AI100">
        <f t="shared" ca="1" si="20"/>
        <v>0.15080428370037263</v>
      </c>
      <c r="AJ100" t="e">
        <f t="shared" ca="1" si="15"/>
        <v>#NUM!</v>
      </c>
      <c r="AL100">
        <f t="shared" ca="1" si="21"/>
        <v>0.57402656030624188</v>
      </c>
      <c r="AM100">
        <f t="shared" ca="1" si="21"/>
        <v>0.49160923448544719</v>
      </c>
      <c r="AN100">
        <f t="shared" ca="1" si="21"/>
        <v>1.4368726299014143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1.1079781681160674</v>
      </c>
      <c r="AS100">
        <f t="shared" ca="1" si="23"/>
        <v>1.5575318555930719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10">
        <v>113705</v>
      </c>
      <c r="C101" s="10">
        <v>68875</v>
      </c>
      <c r="D101" s="10">
        <v>151657</v>
      </c>
      <c r="E101" s="10">
        <v>5</v>
      </c>
      <c r="F101" s="10">
        <v>2</v>
      </c>
      <c r="G101" s="10">
        <v>485</v>
      </c>
      <c r="H101" s="10">
        <v>174</v>
      </c>
      <c r="I101" s="10">
        <v>395</v>
      </c>
      <c r="J101" s="10">
        <v>0</v>
      </c>
      <c r="K101" s="10">
        <v>0</v>
      </c>
      <c r="M101">
        <f t="shared" si="16"/>
        <v>4.2654236840948068E-3</v>
      </c>
      <c r="N101">
        <f t="shared" si="16"/>
        <v>2.5263157894736842E-3</v>
      </c>
      <c r="O101">
        <f t="shared" si="16"/>
        <v>2.60456160942126E-3</v>
      </c>
      <c r="P101">
        <f t="shared" si="16"/>
        <v>0</v>
      </c>
      <c r="Q101">
        <f t="shared" si="16"/>
        <v>0</v>
      </c>
      <c r="S101">
        <f t="shared" si="18"/>
        <v>4.2837020106851111E-3</v>
      </c>
      <c r="T101">
        <f t="shared" si="18"/>
        <v>2.5327155792840518E-3</v>
      </c>
      <c r="U101">
        <f t="shared" si="18"/>
        <v>2.6113645493655267E-3</v>
      </c>
      <c r="V101">
        <f t="shared" si="18"/>
        <v>0</v>
      </c>
      <c r="W101">
        <f t="shared" si="18"/>
        <v>0</v>
      </c>
      <c r="Y101">
        <f t="shared" ca="1" si="17"/>
        <v>4.6641115639110293E-3</v>
      </c>
      <c r="Z101">
        <f t="shared" ca="1" si="17"/>
        <v>2.5299014496237109E-3</v>
      </c>
      <c r="AA101">
        <f t="shared" ca="1" si="17"/>
        <v>2.5174348688770543E-3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0.1096172441952421</v>
      </c>
      <c r="AG101">
        <f t="shared" ca="1" si="20"/>
        <v>6.2775787167351479E-2</v>
      </c>
      <c r="AH101">
        <f t="shared" ca="1" si="20"/>
        <v>5.4113364058615332E-2</v>
      </c>
      <c r="AI101">
        <f t="shared" ca="1" si="20"/>
        <v>0.15080428370037263</v>
      </c>
      <c r="AJ101" t="e">
        <f t="shared" ca="1" si="15"/>
        <v>#NUM!</v>
      </c>
      <c r="AL101">
        <f t="shared" ca="1" si="21"/>
        <v>0.57268167639335932</v>
      </c>
      <c r="AM101">
        <f t="shared" ca="1" si="21"/>
        <v>0.49365740268230629</v>
      </c>
      <c r="AN101">
        <f t="shared" ca="1" si="21"/>
        <v>1.3757350388390648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1.105382291692981</v>
      </c>
      <c r="AS101">
        <f t="shared" ca="1" si="23"/>
        <v>1.5640209265633511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10">
        <v>113220</v>
      </c>
      <c r="C102" s="10">
        <v>68701</v>
      </c>
      <c r="D102" s="10">
        <v>151262</v>
      </c>
      <c r="E102" s="10">
        <v>5</v>
      </c>
      <c r="F102" s="10">
        <v>2</v>
      </c>
      <c r="G102" s="10">
        <v>505</v>
      </c>
      <c r="H102" s="10">
        <v>211</v>
      </c>
      <c r="I102" s="10">
        <v>363</v>
      </c>
      <c r="J102" s="10">
        <v>0</v>
      </c>
      <c r="K102" s="10">
        <v>0</v>
      </c>
      <c r="M102">
        <f t="shared" si="16"/>
        <v>4.4603426956368129E-3</v>
      </c>
      <c r="N102">
        <f t="shared" si="16"/>
        <v>3.0712798940335656E-3</v>
      </c>
      <c r="O102">
        <f t="shared" si="16"/>
        <v>2.3998096018828258E-3</v>
      </c>
      <c r="P102">
        <f t="shared" si="16"/>
        <v>0</v>
      </c>
      <c r="Q102">
        <f t="shared" si="16"/>
        <v>0</v>
      </c>
      <c r="S102">
        <f t="shared" si="18"/>
        <v>4.4803339817680301E-3</v>
      </c>
      <c r="T102">
        <f t="shared" si="18"/>
        <v>3.0807441507244918E-3</v>
      </c>
      <c r="U102">
        <f t="shared" si="18"/>
        <v>2.4055837020236929E-3</v>
      </c>
      <c r="V102">
        <f t="shared" si="18"/>
        <v>0</v>
      </c>
      <c r="W102">
        <f t="shared" si="18"/>
        <v>0</v>
      </c>
      <c r="Y102">
        <f t="shared" ca="1" si="17"/>
        <v>4.8916118927096559E-3</v>
      </c>
      <c r="Z102">
        <f t="shared" ca="1" si="17"/>
        <v>3.0772107425218261E-3</v>
      </c>
      <c r="AA102">
        <f t="shared" ca="1" si="17"/>
        <v>2.3163170823930117E-3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0.11450885608795176</v>
      </c>
      <c r="AG102">
        <f t="shared" ca="1" si="20"/>
        <v>6.5852997909873312E-2</v>
      </c>
      <c r="AH102">
        <f t="shared" ca="1" si="20"/>
        <v>5.6429681141008346E-2</v>
      </c>
      <c r="AI102">
        <f t="shared" ca="1" si="20"/>
        <v>0.15080428370037263</v>
      </c>
      <c r="AJ102" t="e">
        <f t="shared" ca="1" si="15"/>
        <v>#NUM!</v>
      </c>
      <c r="AL102">
        <f t="shared" ca="1" si="21"/>
        <v>0.57509087209196341</v>
      </c>
      <c r="AM102">
        <f t="shared" ca="1" si="21"/>
        <v>0.49279752736038107</v>
      </c>
      <c r="AN102">
        <f t="shared" ca="1" si="21"/>
        <v>1.3169661181886503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1.110032488079971</v>
      </c>
      <c r="AS102">
        <f t="shared" ca="1" si="23"/>
        <v>1.5612966424942396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10">
        <v>112715</v>
      </c>
      <c r="C103" s="10">
        <v>68490</v>
      </c>
      <c r="D103" s="10">
        <v>150899</v>
      </c>
      <c r="E103" s="10">
        <v>5</v>
      </c>
      <c r="F103" s="10">
        <v>2</v>
      </c>
      <c r="G103" s="10">
        <v>559</v>
      </c>
      <c r="H103" s="10">
        <v>184</v>
      </c>
      <c r="I103" s="10">
        <v>377</v>
      </c>
      <c r="J103" s="10">
        <v>0</v>
      </c>
      <c r="K103" s="10">
        <v>0</v>
      </c>
      <c r="M103">
        <f t="shared" si="16"/>
        <v>4.9594109036064414E-3</v>
      </c>
      <c r="N103">
        <f t="shared" si="16"/>
        <v>2.686523580084684E-3</v>
      </c>
      <c r="O103">
        <f t="shared" si="16"/>
        <v>2.4983598300850236E-3</v>
      </c>
      <c r="P103">
        <f t="shared" si="16"/>
        <v>0</v>
      </c>
      <c r="Q103">
        <f t="shared" si="16"/>
        <v>0</v>
      </c>
      <c r="S103">
        <f t="shared" si="18"/>
        <v>4.9841395663741154E-3</v>
      </c>
      <c r="T103">
        <f t="shared" si="18"/>
        <v>2.6937620599081138E-3</v>
      </c>
      <c r="U103">
        <f t="shared" si="18"/>
        <v>2.5046185745626879E-3</v>
      </c>
      <c r="V103">
        <f t="shared" si="18"/>
        <v>0</v>
      </c>
      <c r="W103">
        <f t="shared" si="18"/>
        <v>0</v>
      </c>
      <c r="Y103">
        <f t="shared" ca="1" si="17"/>
        <v>5.4566201577564387E-3</v>
      </c>
      <c r="Z103">
        <f t="shared" ca="1" si="17"/>
        <v>2.69057600256636E-3</v>
      </c>
      <c r="AA103">
        <f t="shared" ca="1" si="17"/>
        <v>2.408828785606271E-3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0.11996547624570821</v>
      </c>
      <c r="AG103">
        <f t="shared" ca="1" si="20"/>
        <v>6.8543573912439676E-2</v>
      </c>
      <c r="AH103">
        <f t="shared" ca="1" si="20"/>
        <v>5.8838509926614616E-2</v>
      </c>
      <c r="AI103">
        <f t="shared" ca="1" si="20"/>
        <v>0.15080428370037263</v>
      </c>
      <c r="AJ103" t="e">
        <f t="shared" ca="1" si="15"/>
        <v>#NUM!</v>
      </c>
      <c r="AL103">
        <f t="shared" ca="1" si="21"/>
        <v>0.5713608286108216</v>
      </c>
      <c r="AM103">
        <f t="shared" ca="1" si="21"/>
        <v>0.49046202097430158</v>
      </c>
      <c r="AN103">
        <f t="shared" ca="1" si="21"/>
        <v>1.2570640189140889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1.1028328094779496</v>
      </c>
      <c r="AS103">
        <f t="shared" ca="1" si="23"/>
        <v>1.5538972176256907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10">
        <v>112156</v>
      </c>
      <c r="C104" s="10">
        <v>68306</v>
      </c>
      <c r="D104" s="10">
        <v>150522</v>
      </c>
      <c r="E104" s="10">
        <v>5</v>
      </c>
      <c r="F104" s="10">
        <v>2</v>
      </c>
      <c r="G104" s="10">
        <v>606</v>
      </c>
      <c r="H104" s="10">
        <v>207</v>
      </c>
      <c r="I104" s="10">
        <v>390</v>
      </c>
      <c r="J104" s="10">
        <v>0</v>
      </c>
      <c r="K104" s="10">
        <v>0</v>
      </c>
      <c r="M104">
        <f t="shared" si="16"/>
        <v>5.4031884161346699E-3</v>
      </c>
      <c r="N104">
        <f t="shared" si="16"/>
        <v>3.0304804848768777E-3</v>
      </c>
      <c r="O104">
        <f t="shared" si="16"/>
        <v>2.5909833778450992E-3</v>
      </c>
      <c r="P104">
        <f t="shared" si="16"/>
        <v>0</v>
      </c>
      <c r="Q104">
        <f t="shared" si="16"/>
        <v>0</v>
      </c>
      <c r="S104">
        <f t="shared" si="18"/>
        <v>5.4325548219469584E-3</v>
      </c>
      <c r="T104">
        <f t="shared" si="18"/>
        <v>3.0396945533053988E-3</v>
      </c>
      <c r="U104">
        <f t="shared" si="18"/>
        <v>2.5977154724779691E-3</v>
      </c>
      <c r="V104">
        <f t="shared" si="18"/>
        <v>0</v>
      </c>
      <c r="W104">
        <f t="shared" si="18"/>
        <v>0</v>
      </c>
      <c r="Y104">
        <f t="shared" ca="1" si="17"/>
        <v>5.9638892615073869E-3</v>
      </c>
      <c r="Z104">
        <f t="shared" ca="1" si="17"/>
        <v>3.0359904636273962E-3</v>
      </c>
      <c r="AA104">
        <f t="shared" ca="1" si="17"/>
        <v>2.4954146160174814E-3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0.12592936550721559</v>
      </c>
      <c r="AG104">
        <f t="shared" ca="1" si="20"/>
        <v>7.1579564376067079E-2</v>
      </c>
      <c r="AH104">
        <f t="shared" ca="1" si="20"/>
        <v>6.1333924542632097E-2</v>
      </c>
      <c r="AI104">
        <f t="shared" ca="1" si="20"/>
        <v>0.15080428370037263</v>
      </c>
      <c r="AJ104" t="e">
        <f t="shared" ca="1" si="15"/>
        <v>#NUM!</v>
      </c>
      <c r="AL104">
        <f t="shared" ca="1" si="21"/>
        <v>0.56841042665275454</v>
      </c>
      <c r="AM104">
        <f t="shared" ca="1" si="21"/>
        <v>0.48705021498037915</v>
      </c>
      <c r="AN104">
        <f t="shared" ca="1" si="21"/>
        <v>1.1975307196456235</v>
      </c>
      <c r="AO104" t="e">
        <f t="shared" ca="1" si="21"/>
        <v>#NUM!</v>
      </c>
      <c r="AQ104" t="str">
        <f t="shared" si="22"/>
        <v>2021-47</v>
      </c>
      <c r="AR104">
        <f t="shared" ca="1" si="23"/>
        <v>1.0971379842159248</v>
      </c>
      <c r="AS104">
        <f t="shared" ca="1" si="23"/>
        <v>1.5430878264510119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10">
        <v>111550</v>
      </c>
      <c r="C105" s="10">
        <v>68099</v>
      </c>
      <c r="D105" s="10">
        <v>150132</v>
      </c>
      <c r="E105" s="10">
        <v>5</v>
      </c>
      <c r="F105" s="10">
        <v>2</v>
      </c>
      <c r="G105" s="10">
        <v>617</v>
      </c>
      <c r="H105" s="10">
        <v>228</v>
      </c>
      <c r="I105" s="10">
        <v>397</v>
      </c>
      <c r="J105" s="10">
        <v>0</v>
      </c>
      <c r="K105" s="10">
        <v>0</v>
      </c>
      <c r="M105">
        <f t="shared" si="16"/>
        <v>5.5311519497982971E-3</v>
      </c>
      <c r="N105">
        <f t="shared" si="16"/>
        <v>3.3480667851216611E-3</v>
      </c>
      <c r="O105">
        <f t="shared" si="16"/>
        <v>2.644339647776623E-3</v>
      </c>
      <c r="P105">
        <f t="shared" si="16"/>
        <v>0</v>
      </c>
      <c r="Q105">
        <f t="shared" si="16"/>
        <v>0</v>
      </c>
      <c r="S105">
        <f t="shared" si="18"/>
        <v>5.5619300891274733E-3</v>
      </c>
      <c r="T105">
        <f t="shared" si="18"/>
        <v>3.3593171518790602E-3</v>
      </c>
      <c r="U105">
        <f t="shared" si="18"/>
        <v>2.6513522727807958E-3</v>
      </c>
      <c r="V105">
        <f t="shared" si="18"/>
        <v>0</v>
      </c>
      <c r="W105">
        <f t="shared" si="18"/>
        <v>0</v>
      </c>
      <c r="Y105">
        <f t="shared" ca="1" si="17"/>
        <v>6.1226989220108229E-3</v>
      </c>
      <c r="Z105">
        <f t="shared" ca="1" si="17"/>
        <v>3.3551032550705852E-3</v>
      </c>
      <c r="AA105">
        <f t="shared" ca="1" si="17"/>
        <v>2.5439312229157468E-3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0.1320520644292264</v>
      </c>
      <c r="AG105">
        <f t="shared" ca="1" si="20"/>
        <v>7.4934667631137666E-2</v>
      </c>
      <c r="AH105">
        <f t="shared" ca="1" si="20"/>
        <v>6.3877855765547845E-2</v>
      </c>
      <c r="AI105">
        <f t="shared" ca="1" si="20"/>
        <v>0.15080428370037263</v>
      </c>
      <c r="AJ105" t="e">
        <f t="shared" ca="1" si="15"/>
        <v>#NUM!</v>
      </c>
      <c r="AL105">
        <f t="shared" ca="1" si="21"/>
        <v>0.5674630529634701</v>
      </c>
      <c r="AM105">
        <f t="shared" ca="1" si="21"/>
        <v>0.48373235239940776</v>
      </c>
      <c r="AN105">
        <f t="shared" ca="1" si="21"/>
        <v>1.1420062560339337</v>
      </c>
      <c r="AO105" t="e">
        <f t="shared" ca="1" si="21"/>
        <v>#NUM!</v>
      </c>
      <c r="AQ105" t="str">
        <f t="shared" si="22"/>
        <v>2021-48</v>
      </c>
      <c r="AR105">
        <f t="shared" ca="1" si="23"/>
        <v>1.0953093765566997</v>
      </c>
      <c r="AS105">
        <f t="shared" ca="1" si="23"/>
        <v>1.5325760697551638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10">
        <v>110933</v>
      </c>
      <c r="C106" s="10">
        <v>67871</v>
      </c>
      <c r="D106" s="10">
        <v>149735</v>
      </c>
      <c r="E106" s="10">
        <v>5</v>
      </c>
      <c r="F106" s="10">
        <v>2</v>
      </c>
      <c r="G106" s="10">
        <v>619</v>
      </c>
      <c r="H106" s="10">
        <v>217</v>
      </c>
      <c r="I106" s="10">
        <v>409</v>
      </c>
      <c r="J106" s="10">
        <v>0</v>
      </c>
      <c r="K106" s="10">
        <v>0</v>
      </c>
      <c r="M106">
        <f t="shared" si="16"/>
        <v>5.5799446512759957E-3</v>
      </c>
      <c r="N106">
        <f t="shared" si="16"/>
        <v>3.1972418264059762E-3</v>
      </c>
      <c r="O106">
        <f t="shared" si="16"/>
        <v>2.7314923030687548E-3</v>
      </c>
      <c r="P106">
        <f t="shared" si="16"/>
        <v>0</v>
      </c>
      <c r="Q106">
        <f t="shared" si="16"/>
        <v>0</v>
      </c>
      <c r="S106">
        <f t="shared" si="18"/>
        <v>5.6112698675600085E-3</v>
      </c>
      <c r="T106">
        <f t="shared" si="18"/>
        <v>3.2074997197843787E-3</v>
      </c>
      <c r="U106">
        <f t="shared" si="18"/>
        <v>2.7389755012031986E-3</v>
      </c>
      <c r="V106">
        <f t="shared" si="18"/>
        <v>0</v>
      </c>
      <c r="W106">
        <f t="shared" si="18"/>
        <v>0</v>
      </c>
      <c r="Y106">
        <f t="shared" ca="1" si="17"/>
        <v>6.1939894234931143E-3</v>
      </c>
      <c r="Z106">
        <f t="shared" ca="1" si="17"/>
        <v>3.2033613796141431E-3</v>
      </c>
      <c r="AA106">
        <f t="shared" ca="1" si="17"/>
        <v>2.6249006908321583E-3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0.13824605385271951</v>
      </c>
      <c r="AG106">
        <f t="shared" ca="1" si="20"/>
        <v>7.8138029010751814E-2</v>
      </c>
      <c r="AH106">
        <f t="shared" ca="1" si="20"/>
        <v>6.6502756456379999E-2</v>
      </c>
      <c r="AI106">
        <f t="shared" ca="1" si="20"/>
        <v>0.15080428370037263</v>
      </c>
      <c r="AJ106" t="e">
        <f t="shared" ca="1" si="15"/>
        <v>#NUM!</v>
      </c>
      <c r="AL106">
        <f t="shared" ca="1" si="21"/>
        <v>0.5652098329981714</v>
      </c>
      <c r="AM106">
        <f t="shared" ca="1" si="21"/>
        <v>0.48104632720459956</v>
      </c>
      <c r="AN106">
        <f t="shared" ca="1" si="21"/>
        <v>1.0908396984772675</v>
      </c>
      <c r="AO106" t="e">
        <f t="shared" ca="1" si="21"/>
        <v>#NUM!</v>
      </c>
      <c r="AQ106" t="str">
        <f t="shared" si="22"/>
        <v>2021-49</v>
      </c>
      <c r="AR106">
        <f t="shared" ca="1" si="23"/>
        <v>1.0909602423839144</v>
      </c>
      <c r="AS106">
        <f t="shared" ca="1" si="23"/>
        <v>1.5240661201603027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10">
        <v>110314</v>
      </c>
      <c r="C107" s="10">
        <v>67654</v>
      </c>
      <c r="D107" s="10">
        <v>149326</v>
      </c>
      <c r="E107" s="10">
        <v>5</v>
      </c>
      <c r="F107" s="10">
        <v>2</v>
      </c>
      <c r="G107" s="10">
        <v>597</v>
      </c>
      <c r="H107" s="10">
        <v>181</v>
      </c>
      <c r="I107" s="10">
        <v>352</v>
      </c>
      <c r="J107" s="10">
        <v>0</v>
      </c>
      <c r="K107" s="10">
        <v>0</v>
      </c>
      <c r="M107">
        <f t="shared" si="16"/>
        <v>5.4118244284496984E-3</v>
      </c>
      <c r="N107">
        <f t="shared" si="16"/>
        <v>2.6753776569012917E-3</v>
      </c>
      <c r="O107">
        <f t="shared" si="16"/>
        <v>2.3572586153784336E-3</v>
      </c>
      <c r="P107">
        <f t="shared" si="16"/>
        <v>0</v>
      </c>
      <c r="Q107">
        <f t="shared" si="16"/>
        <v>0</v>
      </c>
      <c r="S107">
        <f t="shared" si="18"/>
        <v>5.4412850604421909E-3</v>
      </c>
      <c r="T107">
        <f t="shared" si="18"/>
        <v>2.6825561119451129E-3</v>
      </c>
      <c r="U107">
        <f t="shared" si="18"/>
        <v>2.3628295123103754E-3</v>
      </c>
      <c r="V107">
        <f t="shared" si="18"/>
        <v>0</v>
      </c>
      <c r="W107">
        <f t="shared" si="18"/>
        <v>0</v>
      </c>
      <c r="Y107">
        <f t="shared" ca="1" si="17"/>
        <v>6.0228591504322337E-3</v>
      </c>
      <c r="Z107">
        <f t="shared" ca="1" si="17"/>
        <v>2.6789989813320375E-3</v>
      </c>
      <c r="AA107">
        <f t="shared" ca="1" si="17"/>
        <v>2.2617464334915446E-3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0.14426891300315176</v>
      </c>
      <c r="AG107">
        <f t="shared" ca="1" si="20"/>
        <v>8.0817027992083845E-2</v>
      </c>
      <c r="AH107">
        <f t="shared" ca="1" si="20"/>
        <v>6.8764502889871543E-2</v>
      </c>
      <c r="AI107">
        <f t="shared" ca="1" si="20"/>
        <v>0.15080428370037263</v>
      </c>
      <c r="AJ107" t="e">
        <f t="shared" ca="1" si="15"/>
        <v>#NUM!</v>
      </c>
      <c r="AL107">
        <f t="shared" ca="1" si="21"/>
        <v>0.56018324606298442</v>
      </c>
      <c r="AM107">
        <f t="shared" ca="1" si="21"/>
        <v>0.47664116585095007</v>
      </c>
      <c r="AN107">
        <f t="shared" ca="1" si="21"/>
        <v>1.0452999233249793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1.0812579934472915</v>
      </c>
      <c r="AS107">
        <f t="shared" ca="1" si="23"/>
        <v>1.5101095492579724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10">
        <v>109717</v>
      </c>
      <c r="C108" s="10">
        <v>67473</v>
      </c>
      <c r="D108" s="10">
        <v>148974</v>
      </c>
      <c r="E108" s="10">
        <v>5</v>
      </c>
      <c r="F108" s="10">
        <v>2</v>
      </c>
      <c r="G108" s="10">
        <v>522</v>
      </c>
      <c r="H108" s="10">
        <v>171</v>
      </c>
      <c r="I108" s="10">
        <v>351</v>
      </c>
      <c r="J108" s="10">
        <v>0</v>
      </c>
      <c r="K108" s="10">
        <v>0</v>
      </c>
      <c r="M108">
        <f t="shared" si="16"/>
        <v>4.7576947966131043E-3</v>
      </c>
      <c r="N108">
        <f t="shared" si="16"/>
        <v>2.5343470721621983E-3</v>
      </c>
      <c r="O108">
        <f t="shared" si="16"/>
        <v>2.3561158322928833E-3</v>
      </c>
      <c r="P108">
        <f t="shared" si="16"/>
        <v>0</v>
      </c>
      <c r="Q108">
        <f t="shared" si="16"/>
        <v>0</v>
      </c>
      <c r="S108">
        <f t="shared" si="18"/>
        <v>4.7804477685905742E-3</v>
      </c>
      <c r="T108">
        <f t="shared" si="18"/>
        <v>2.5407876733577949E-3</v>
      </c>
      <c r="U108">
        <f t="shared" si="18"/>
        <v>2.3616813221573486E-3</v>
      </c>
      <c r="V108">
        <f t="shared" si="18"/>
        <v>0</v>
      </c>
      <c r="W108">
        <f t="shared" si="18"/>
        <v>0</v>
      </c>
      <c r="Y108">
        <f t="shared" ca="1" si="17"/>
        <v>5.3059326247092446E-3</v>
      </c>
      <c r="Z108">
        <f t="shared" ca="1" si="17"/>
        <v>2.5373275350563766E-3</v>
      </c>
      <c r="AA108">
        <f t="shared" ca="1" si="17"/>
        <v>2.257977554213119E-3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0.149574845627861</v>
      </c>
      <c r="AG108">
        <f t="shared" ca="1" si="20"/>
        <v>8.3354355527140225E-2</v>
      </c>
      <c r="AH108">
        <f t="shared" ca="1" si="20"/>
        <v>7.1022480444084657E-2</v>
      </c>
      <c r="AI108">
        <f t="shared" ca="1" si="20"/>
        <v>0.15080428370037263</v>
      </c>
      <c r="AJ108" t="e">
        <f t="shared" ca="1" si="15"/>
        <v>#NUM!</v>
      </c>
      <c r="AL108">
        <f t="shared" ca="1" si="21"/>
        <v>0.55727522349930458</v>
      </c>
      <c r="AM108">
        <f t="shared" ca="1" si="21"/>
        <v>0.47482904057803316</v>
      </c>
      <c r="AN108">
        <f t="shared" ca="1" si="21"/>
        <v>1.0082195510037193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1.0756449683091736</v>
      </c>
      <c r="AS108">
        <f t="shared" ca="1" si="23"/>
        <v>1.5043683169114166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10">
        <v>109195</v>
      </c>
      <c r="C109" s="10">
        <v>67302</v>
      </c>
      <c r="D109" s="10">
        <v>148623</v>
      </c>
      <c r="E109" s="10">
        <v>5</v>
      </c>
      <c r="F109" s="10">
        <v>2</v>
      </c>
      <c r="G109" s="10">
        <v>482</v>
      </c>
      <c r="H109" s="10">
        <v>168</v>
      </c>
      <c r="I109" s="10">
        <v>317</v>
      </c>
      <c r="J109" s="10">
        <v>0</v>
      </c>
      <c r="K109" s="10">
        <v>0</v>
      </c>
      <c r="M109">
        <f t="shared" si="16"/>
        <v>4.4141215257108846E-3</v>
      </c>
      <c r="N109">
        <f t="shared" si="16"/>
        <v>2.4962111081394314E-3</v>
      </c>
      <c r="O109">
        <f t="shared" si="16"/>
        <v>2.1329134790712069E-3</v>
      </c>
      <c r="P109">
        <f t="shared" si="16"/>
        <v>0</v>
      </c>
      <c r="Q109">
        <f t="shared" si="16"/>
        <v>0</v>
      </c>
      <c r="S109">
        <f t="shared" si="18"/>
        <v>4.4336996457068276E-3</v>
      </c>
      <c r="T109">
        <f t="shared" si="18"/>
        <v>2.5024590769537215E-3</v>
      </c>
      <c r="U109">
        <f t="shared" si="18"/>
        <v>2.1374733368323125E-3</v>
      </c>
      <c r="V109">
        <f t="shared" si="18"/>
        <v>0</v>
      </c>
      <c r="W109">
        <f t="shared" si="18"/>
        <v>0</v>
      </c>
      <c r="Y109">
        <f t="shared" ca="1" si="17"/>
        <v>4.9345931072740769E-3</v>
      </c>
      <c r="Z109">
        <f t="shared" ca="1" si="17"/>
        <v>2.4989615159908478E-3</v>
      </c>
      <c r="AA109">
        <f t="shared" ca="1" si="17"/>
        <v>2.0412012685151497E-3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0.15450943873513506</v>
      </c>
      <c r="AG109">
        <f t="shared" ca="1" si="20"/>
        <v>8.5853317043131067E-2</v>
      </c>
      <c r="AH109">
        <f t="shared" ca="1" si="20"/>
        <v>7.3063681712599804E-2</v>
      </c>
      <c r="AI109">
        <f t="shared" ca="1" si="20"/>
        <v>0.15080428370037263</v>
      </c>
      <c r="AJ109" t="e">
        <f t="shared" ca="1" si="15"/>
        <v>#NUM!</v>
      </c>
      <c r="AL109">
        <f t="shared" ca="1" si="21"/>
        <v>0.55565095405144482</v>
      </c>
      <c r="AM109">
        <f t="shared" ca="1" si="21"/>
        <v>0.47287519979829751</v>
      </c>
      <c r="AN109">
        <f t="shared" ca="1" si="21"/>
        <v>0.97601987901131448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1.0725098257708101</v>
      </c>
      <c r="AS109">
        <f t="shared" ca="1" si="23"/>
        <v>1.4981780970340777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10">
        <v>108713</v>
      </c>
      <c r="C110" s="10">
        <v>67134</v>
      </c>
      <c r="D110" s="10">
        <v>148306</v>
      </c>
      <c r="E110" s="10">
        <v>5</v>
      </c>
      <c r="F110" s="10">
        <v>2</v>
      </c>
      <c r="G110" s="10">
        <v>461</v>
      </c>
      <c r="H110" s="10">
        <v>147</v>
      </c>
      <c r="I110" s="10">
        <v>303</v>
      </c>
      <c r="J110" s="10">
        <v>0</v>
      </c>
      <c r="K110" s="10">
        <v>0</v>
      </c>
      <c r="M110">
        <f t="shared" si="16"/>
        <v>4.2405232124952856E-3</v>
      </c>
      <c r="N110">
        <f t="shared" si="16"/>
        <v>2.1896505496469747E-3</v>
      </c>
      <c r="O110">
        <f t="shared" si="16"/>
        <v>2.0430731056059769E-3</v>
      </c>
      <c r="P110">
        <f t="shared" si="16"/>
        <v>0</v>
      </c>
      <c r="Q110">
        <f t="shared" si="16"/>
        <v>0</v>
      </c>
      <c r="S110">
        <f t="shared" si="18"/>
        <v>4.2585882635710042E-3</v>
      </c>
      <c r="T110">
        <f t="shared" si="18"/>
        <v>2.1944565212888324E-3</v>
      </c>
      <c r="U110">
        <f t="shared" si="18"/>
        <v>2.047256513917098E-3</v>
      </c>
      <c r="V110">
        <f t="shared" si="18"/>
        <v>0</v>
      </c>
      <c r="W110">
        <f t="shared" si="18"/>
        <v>0</v>
      </c>
      <c r="Y110">
        <f t="shared" ca="1" si="17"/>
        <v>4.7527246773215737E-3</v>
      </c>
      <c r="Z110">
        <f t="shared" ca="1" si="17"/>
        <v>2.1913108532610106E-3</v>
      </c>
      <c r="AA110">
        <f t="shared" ca="1" si="17"/>
        <v>1.9527389243662889E-3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0.15926216341245664</v>
      </c>
      <c r="AG110">
        <f t="shared" ca="1" si="20"/>
        <v>8.8044627896392072E-2</v>
      </c>
      <c r="AH110">
        <f t="shared" ca="1" si="20"/>
        <v>7.5016420636966091E-2</v>
      </c>
      <c r="AI110">
        <f t="shared" ca="1" si="20"/>
        <v>0.15080428370037263</v>
      </c>
      <c r="AJ110" t="e">
        <f t="shared" ca="1" si="15"/>
        <v>#NUM!</v>
      </c>
      <c r="AL110">
        <f t="shared" ca="1" si="21"/>
        <v>0.55282828017584051</v>
      </c>
      <c r="AM110">
        <f t="shared" ca="1" si="21"/>
        <v>0.47102474956772256</v>
      </c>
      <c r="AN110">
        <f t="shared" ca="1" si="21"/>
        <v>0.94689335162313593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1.0670615394960206</v>
      </c>
      <c r="AS110">
        <f t="shared" ca="1" si="23"/>
        <v>1.4923154423499634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10">
        <v>108252</v>
      </c>
      <c r="C111" s="10">
        <v>66987</v>
      </c>
      <c r="D111" s="10">
        <v>148003</v>
      </c>
      <c r="E111" s="10">
        <v>5</v>
      </c>
      <c r="F111" s="10">
        <v>2</v>
      </c>
      <c r="G111" s="10">
        <v>425</v>
      </c>
      <c r="H111" s="10">
        <v>152</v>
      </c>
      <c r="I111" s="10">
        <v>333</v>
      </c>
      <c r="J111" s="10">
        <v>0</v>
      </c>
      <c r="K111" s="10">
        <v>0</v>
      </c>
      <c r="M111">
        <f t="shared" si="16"/>
        <v>3.9260244614418207E-3</v>
      </c>
      <c r="N111">
        <f t="shared" si="16"/>
        <v>2.2690969889680086E-3</v>
      </c>
      <c r="O111">
        <f t="shared" si="16"/>
        <v>2.2499543928163617E-3</v>
      </c>
      <c r="P111">
        <f t="shared" si="16"/>
        <v>0</v>
      </c>
      <c r="Q111">
        <f t="shared" si="16"/>
        <v>0</v>
      </c>
      <c r="S111">
        <f t="shared" si="18"/>
        <v>3.9415039852155774E-3</v>
      </c>
      <c r="T111">
        <f t="shared" si="18"/>
        <v>2.2742584800655562E-3</v>
      </c>
      <c r="U111">
        <f t="shared" si="18"/>
        <v>2.2550290588005191E-3</v>
      </c>
      <c r="V111">
        <f t="shared" si="18"/>
        <v>0</v>
      </c>
      <c r="W111">
        <f t="shared" si="18"/>
        <v>0</v>
      </c>
      <c r="Y111">
        <f t="shared" ca="1" si="17"/>
        <v>4.4109374457414995E-3</v>
      </c>
      <c r="Z111">
        <f t="shared" ca="1" si="17"/>
        <v>2.2709169774124097E-3</v>
      </c>
      <c r="AA111">
        <f t="shared" ca="1" si="17"/>
        <v>2.1483788206476269E-3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0.16367310085819814</v>
      </c>
      <c r="AG111">
        <f t="shared" ca="1" si="20"/>
        <v>9.0315544873804485E-2</v>
      </c>
      <c r="AH111">
        <f t="shared" ca="1" si="20"/>
        <v>7.7164799457613717E-2</v>
      </c>
      <c r="AI111">
        <f t="shared" ca="1" si="20"/>
        <v>0.15080428370037263</v>
      </c>
      <c r="AJ111" t="e">
        <f t="shared" ca="1" si="15"/>
        <v>#NUM!</v>
      </c>
      <c r="AL111">
        <f t="shared" ca="1" si="21"/>
        <v>0.55180444679209306</v>
      </c>
      <c r="AM111">
        <f t="shared" ca="1" si="21"/>
        <v>0.47145681882368179</v>
      </c>
      <c r="AN111">
        <f t="shared" ca="1" si="21"/>
        <v>0.92137488023169611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1.0650853503866258</v>
      </c>
      <c r="AS111">
        <f t="shared" ca="1" si="23"/>
        <v>1.4936843377709033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10">
        <v>107827</v>
      </c>
      <c r="C112" s="10">
        <v>66835</v>
      </c>
      <c r="D112" s="10">
        <v>147670</v>
      </c>
      <c r="E112" s="10">
        <v>5</v>
      </c>
      <c r="F112" s="10">
        <v>2</v>
      </c>
      <c r="G112" s="10">
        <v>431</v>
      </c>
      <c r="H112" s="10">
        <v>160</v>
      </c>
      <c r="I112" s="10">
        <v>314</v>
      </c>
      <c r="J112" s="10">
        <v>0</v>
      </c>
      <c r="K112" s="10">
        <v>0</v>
      </c>
      <c r="M112">
        <f t="shared" si="16"/>
        <v>3.9971435725745874E-3</v>
      </c>
      <c r="N112">
        <f t="shared" si="16"/>
        <v>2.3939552629610233E-3</v>
      </c>
      <c r="O112">
        <f t="shared" si="16"/>
        <v>2.1263628360533621E-3</v>
      </c>
      <c r="P112">
        <f t="shared" si="16"/>
        <v>0</v>
      </c>
      <c r="Q112">
        <f t="shared" si="16"/>
        <v>0</v>
      </c>
      <c r="S112">
        <f t="shared" si="18"/>
        <v>4.0131902348575594E-3</v>
      </c>
      <c r="T112">
        <f t="shared" si="18"/>
        <v>2.3997011890644466E-3</v>
      </c>
      <c r="U112">
        <f t="shared" si="18"/>
        <v>2.130894695942511E-3</v>
      </c>
      <c r="V112">
        <f t="shared" si="18"/>
        <v>0</v>
      </c>
      <c r="W112">
        <f t="shared" si="18"/>
        <v>0</v>
      </c>
      <c r="Y112">
        <f t="shared" ca="1" si="17"/>
        <v>4.5035044967932734E-3</v>
      </c>
      <c r="Z112">
        <f t="shared" ca="1" si="17"/>
        <v>2.3960894463744375E-3</v>
      </c>
      <c r="AA112">
        <f t="shared" ca="1" si="17"/>
        <v>2.0277177650443461E-3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0.1681766053549914</v>
      </c>
      <c r="AG112">
        <f t="shared" ca="1" si="20"/>
        <v>9.2711634320178926E-2</v>
      </c>
      <c r="AH112">
        <f t="shared" ca="1" si="20"/>
        <v>7.9192517222658063E-2</v>
      </c>
      <c r="AI112">
        <f t="shared" ca="1" si="20"/>
        <v>0.15080428370037263</v>
      </c>
      <c r="AJ112" t="e">
        <f t="shared" ca="1" si="15"/>
        <v>#NUM!</v>
      </c>
      <c r="AL112">
        <f t="shared" ca="1" si="21"/>
        <v>0.55127545311359372</v>
      </c>
      <c r="AM112">
        <f t="shared" ca="1" si="21"/>
        <v>0.4708890220223943</v>
      </c>
      <c r="AN112">
        <f t="shared" ca="1" si="21"/>
        <v>0.89670191274256705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1.0640642940673224</v>
      </c>
      <c r="AS112">
        <f t="shared" ca="1" si="23"/>
        <v>1.4918854260673127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10">
        <v>107396</v>
      </c>
      <c r="C113" s="10">
        <v>66675</v>
      </c>
      <c r="D113" s="10">
        <v>147356</v>
      </c>
      <c r="E113" s="10">
        <v>5</v>
      </c>
      <c r="F113" s="10">
        <v>2</v>
      </c>
      <c r="G113" s="10">
        <v>390</v>
      </c>
      <c r="H113" s="10">
        <v>149</v>
      </c>
      <c r="I113" s="10">
        <v>317</v>
      </c>
      <c r="J113" s="10">
        <v>0</v>
      </c>
      <c r="K113" s="10">
        <v>0</v>
      </c>
      <c r="M113">
        <f t="shared" si="16"/>
        <v>3.6314201646243808E-3</v>
      </c>
      <c r="N113">
        <f t="shared" si="16"/>
        <v>2.2347206599175103E-3</v>
      </c>
      <c r="O113">
        <f t="shared" si="16"/>
        <v>2.1512527484459404E-3</v>
      </c>
      <c r="P113">
        <f t="shared" si="16"/>
        <v>0</v>
      </c>
      <c r="Q113">
        <f t="shared" si="16"/>
        <v>0</v>
      </c>
      <c r="S113">
        <f t="shared" si="18"/>
        <v>3.644659474375598E-3</v>
      </c>
      <c r="T113">
        <f t="shared" si="18"/>
        <v>2.2397267577587698E-3</v>
      </c>
      <c r="U113">
        <f t="shared" si="18"/>
        <v>2.1558914490792795E-3</v>
      </c>
      <c r="V113">
        <f t="shared" si="18"/>
        <v>0</v>
      </c>
      <c r="W113">
        <f t="shared" si="18"/>
        <v>0</v>
      </c>
      <c r="Y113">
        <f t="shared" ca="1" si="17"/>
        <v>4.1011885556469273E-3</v>
      </c>
      <c r="Z113">
        <f t="shared" ca="1" si="17"/>
        <v>2.2362755901311881E-3</v>
      </c>
      <c r="AA113">
        <f t="shared" ca="1" si="17"/>
        <v>2.049081374393651E-3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0.17227779391063833</v>
      </c>
      <c r="AG113">
        <f t="shared" ca="1" si="20"/>
        <v>9.4947909910310116E-2</v>
      </c>
      <c r="AH113">
        <f t="shared" ca="1" si="20"/>
        <v>8.1241598597051712E-2</v>
      </c>
      <c r="AI113">
        <f t="shared" ca="1" si="20"/>
        <v>0.15080428370037263</v>
      </c>
      <c r="AJ113" t="e">
        <f t="shared" ca="1" si="15"/>
        <v>#NUM!</v>
      </c>
      <c r="AL113">
        <f t="shared" ca="1" si="21"/>
        <v>0.55113260830098765</v>
      </c>
      <c r="AM113">
        <f t="shared" ca="1" si="21"/>
        <v>0.47157324663207778</v>
      </c>
      <c r="AN113">
        <f t="shared" ca="1" si="21"/>
        <v>0.87535532164171925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1.0637885769755702</v>
      </c>
      <c r="AS113">
        <f t="shared" ca="1" si="23"/>
        <v>1.4940532080193303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10">
        <v>107006</v>
      </c>
      <c r="C114" s="10">
        <v>66526</v>
      </c>
      <c r="D114" s="10">
        <v>147039</v>
      </c>
      <c r="E114" s="10">
        <v>5</v>
      </c>
      <c r="F114" s="10">
        <v>2</v>
      </c>
      <c r="G114" s="10">
        <v>486</v>
      </c>
      <c r="H114" s="10">
        <v>158</v>
      </c>
      <c r="I114" s="10">
        <v>364</v>
      </c>
      <c r="J114" s="10">
        <v>0</v>
      </c>
      <c r="K114" s="10">
        <v>0</v>
      </c>
      <c r="M114">
        <f t="shared" si="16"/>
        <v>4.5418013943143371E-3</v>
      </c>
      <c r="N114">
        <f t="shared" si="16"/>
        <v>2.375011273787692E-3</v>
      </c>
      <c r="O114">
        <f t="shared" si="16"/>
        <v>2.4755337019430218E-3</v>
      </c>
      <c r="P114">
        <f t="shared" si="16"/>
        <v>0</v>
      </c>
      <c r="Q114">
        <f t="shared" si="16"/>
        <v>0</v>
      </c>
      <c r="S114">
        <f t="shared" si="18"/>
        <v>4.5625313844889449E-3</v>
      </c>
      <c r="T114">
        <f t="shared" si="18"/>
        <v>2.3806665052892731E-3</v>
      </c>
      <c r="U114">
        <f t="shared" si="18"/>
        <v>2.4816784510974894E-3</v>
      </c>
      <c r="V114">
        <f t="shared" si="18"/>
        <v>0</v>
      </c>
      <c r="W114">
        <f t="shared" si="18"/>
        <v>0</v>
      </c>
      <c r="Y114">
        <f t="shared" ca="1" si="17"/>
        <v>5.1481426107726118E-3</v>
      </c>
      <c r="Z114">
        <f t="shared" ca="1" si="17"/>
        <v>2.3769129223820489E-3</v>
      </c>
      <c r="AA114">
        <f t="shared" ca="1" si="17"/>
        <v>2.3559421568156882E-3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0.17742593652141095</v>
      </c>
      <c r="AG114">
        <f t="shared" ca="1" si="20"/>
        <v>9.732482283269217E-2</v>
      </c>
      <c r="AH114">
        <f t="shared" ca="1" si="20"/>
        <v>8.3597540753867397E-2</v>
      </c>
      <c r="AI114">
        <f t="shared" ca="1" si="20"/>
        <v>0.15080428370037263</v>
      </c>
      <c r="AJ114" t="e">
        <f t="shared" ca="1" si="15"/>
        <v>#NUM!</v>
      </c>
      <c r="AL114">
        <f t="shared" ca="1" si="21"/>
        <v>0.54853774335832495</v>
      </c>
      <c r="AM114">
        <f t="shared" ca="1" si="21"/>
        <v>0.47116865996522006</v>
      </c>
      <c r="AN114">
        <f t="shared" ca="1" si="21"/>
        <v>0.84995625023613308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1.0587800043685009</v>
      </c>
      <c r="AS114">
        <f t="shared" ca="1" si="23"/>
        <v>1.4927713838025034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10">
        <v>106520</v>
      </c>
      <c r="C115" s="10">
        <v>66368</v>
      </c>
      <c r="D115" s="10">
        <v>146675</v>
      </c>
      <c r="E115" s="10">
        <v>5</v>
      </c>
      <c r="F115" s="10">
        <v>2</v>
      </c>
      <c r="G115" s="10">
        <v>469</v>
      </c>
      <c r="H115" s="10">
        <v>166</v>
      </c>
      <c r="I115" s="10">
        <v>383</v>
      </c>
      <c r="J115" s="10">
        <v>0</v>
      </c>
      <c r="K115" s="10">
        <v>0</v>
      </c>
      <c r="M115">
        <f t="shared" si="16"/>
        <v>4.4029290274126926E-3</v>
      </c>
      <c r="N115">
        <f t="shared" si="16"/>
        <v>2.5012054001928639E-3</v>
      </c>
      <c r="O115">
        <f t="shared" si="16"/>
        <v>2.6112152718595536E-3</v>
      </c>
      <c r="P115">
        <f t="shared" si="16"/>
        <v>0</v>
      </c>
      <c r="Q115">
        <f t="shared" si="16"/>
        <v>0</v>
      </c>
      <c r="S115">
        <f t="shared" si="18"/>
        <v>4.4224077507942347E-3</v>
      </c>
      <c r="T115">
        <f t="shared" si="18"/>
        <v>2.5074784292975411E-3</v>
      </c>
      <c r="U115">
        <f t="shared" si="18"/>
        <v>2.6180530634842681E-3</v>
      </c>
      <c r="V115">
        <f t="shared" si="18"/>
        <v>0</v>
      </c>
      <c r="W115">
        <f t="shared" si="18"/>
        <v>0</v>
      </c>
      <c r="Y115">
        <f t="shared" ca="1" si="17"/>
        <v>5.0037477945530685E-3</v>
      </c>
      <c r="Z115">
        <f t="shared" ca="1" si="17"/>
        <v>2.503435122380813E-3</v>
      </c>
      <c r="AA115">
        <f t="shared" ca="1" si="17"/>
        <v>2.4824719873137242E-3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0.18242968431596401</v>
      </c>
      <c r="AG115">
        <f t="shared" ca="1" si="20"/>
        <v>9.9828257955072983E-2</v>
      </c>
      <c r="AH115">
        <f t="shared" ca="1" si="20"/>
        <v>8.6080012741181128E-2</v>
      </c>
      <c r="AI115">
        <f t="shared" ca="1" si="20"/>
        <v>0.15080428370037263</v>
      </c>
      <c r="AJ115" t="e">
        <f t="shared" ca="1" si="15"/>
        <v>#NUM!</v>
      </c>
      <c r="AL115">
        <f t="shared" ca="1" si="21"/>
        <v>0.54721499041884403</v>
      </c>
      <c r="AM115">
        <f t="shared" ca="1" si="21"/>
        <v>0.47185310364344285</v>
      </c>
      <c r="AN115">
        <f t="shared" ca="1" si="21"/>
        <v>0.82664334077990886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1.0562268448457528</v>
      </c>
      <c r="AS115">
        <f t="shared" ca="1" si="23"/>
        <v>1.4949398598143648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10">
        <v>106051</v>
      </c>
      <c r="C116" s="10">
        <v>66202</v>
      </c>
      <c r="D116" s="10">
        <v>146292</v>
      </c>
      <c r="E116" s="10">
        <v>5</v>
      </c>
      <c r="F116" s="10">
        <v>2</v>
      </c>
      <c r="G116" s="10">
        <v>500</v>
      </c>
      <c r="H116" s="10">
        <v>156</v>
      </c>
      <c r="I116" s="10">
        <v>352</v>
      </c>
      <c r="J116" s="10">
        <v>0</v>
      </c>
      <c r="K116" s="10">
        <v>0</v>
      </c>
      <c r="M116">
        <f t="shared" si="16"/>
        <v>4.7147127325532058E-3</v>
      </c>
      <c r="N116">
        <f t="shared" si="16"/>
        <v>2.3564242772121688E-3</v>
      </c>
      <c r="O116">
        <f t="shared" si="16"/>
        <v>2.4061466108878135E-3</v>
      </c>
      <c r="P116">
        <f t="shared" si="16"/>
        <v>0</v>
      </c>
      <c r="Q116">
        <f t="shared" si="16"/>
        <v>0</v>
      </c>
      <c r="S116">
        <f t="shared" si="18"/>
        <v>4.7370554043723E-3</v>
      </c>
      <c r="T116">
        <f t="shared" si="18"/>
        <v>2.3619912262215379E-3</v>
      </c>
      <c r="U116">
        <f t="shared" si="18"/>
        <v>2.4119512857811733E-3</v>
      </c>
      <c r="V116">
        <f t="shared" si="18"/>
        <v>0</v>
      </c>
      <c r="W116">
        <f t="shared" si="18"/>
        <v>0</v>
      </c>
      <c r="Y116">
        <f t="shared" ca="1" si="17"/>
        <v>5.3744870220834165E-3</v>
      </c>
      <c r="Z116">
        <f t="shared" ca="1" si="17"/>
        <v>2.3580979491172327E-3</v>
      </c>
      <c r="AA116">
        <f t="shared" ca="1" si="17"/>
        <v>2.2843426163189676E-3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0.18780417133804744</v>
      </c>
      <c r="AG116">
        <f t="shared" ca="1" si="20"/>
        <v>0.10218635590419022</v>
      </c>
      <c r="AH116">
        <f t="shared" ca="1" si="20"/>
        <v>8.8364355357500091E-2</v>
      </c>
      <c r="AI116">
        <f t="shared" ca="1" si="20"/>
        <v>0.15080428370037263</v>
      </c>
      <c r="AJ116" t="e">
        <f t="shared" ca="1" si="15"/>
        <v>#NUM!</v>
      </c>
      <c r="AL116">
        <f t="shared" ca="1" si="21"/>
        <v>0.54411121529486595</v>
      </c>
      <c r="AM116">
        <f t="shared" ca="1" si="21"/>
        <v>0.47051327309681679</v>
      </c>
      <c r="AN116">
        <f t="shared" ca="1" si="21"/>
        <v>0.80298686991848001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1.0502359808092965</v>
      </c>
      <c r="AS116">
        <f t="shared" ca="1" si="23"/>
        <v>1.4906949664904001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10">
        <v>105551</v>
      </c>
      <c r="C117" s="10">
        <v>66046</v>
      </c>
      <c r="D117" s="10">
        <v>145940</v>
      </c>
      <c r="E117" s="10">
        <v>5</v>
      </c>
      <c r="F117" s="10">
        <v>2</v>
      </c>
      <c r="G117" s="10">
        <v>487</v>
      </c>
      <c r="H117" s="10">
        <v>160</v>
      </c>
      <c r="I117" s="10">
        <v>342</v>
      </c>
      <c r="J117" s="10">
        <v>0</v>
      </c>
      <c r="K117" s="10">
        <v>0</v>
      </c>
      <c r="M117">
        <f t="shared" si="16"/>
        <v>4.6138833360176599E-3</v>
      </c>
      <c r="N117">
        <f t="shared" si="16"/>
        <v>2.422553977530812E-3</v>
      </c>
      <c r="O117">
        <f t="shared" si="16"/>
        <v>2.3434288063587778E-3</v>
      </c>
      <c r="P117">
        <f t="shared" si="16"/>
        <v>0</v>
      </c>
      <c r="Q117">
        <f t="shared" si="16"/>
        <v>0</v>
      </c>
      <c r="S117">
        <f t="shared" si="18"/>
        <v>4.6352782300811629E-3</v>
      </c>
      <c r="T117">
        <f t="shared" si="18"/>
        <v>2.4284381906750714E-3</v>
      </c>
      <c r="U117">
        <f t="shared" si="18"/>
        <v>2.3489344444878233E-3</v>
      </c>
      <c r="V117">
        <f t="shared" si="18"/>
        <v>0</v>
      </c>
      <c r="W117">
        <f t="shared" si="18"/>
        <v>0</v>
      </c>
      <c r="Y117">
        <f t="shared" ca="1" si="17"/>
        <v>5.2734676590052675E-3</v>
      </c>
      <c r="Z117">
        <f t="shared" ca="1" si="17"/>
        <v>2.4243484447261567E-3</v>
      </c>
      <c r="AA117">
        <f t="shared" ca="1" si="17"/>
        <v>2.2220324874010072E-3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0.19307763899705271</v>
      </c>
      <c r="AG117">
        <f t="shared" ca="1" si="20"/>
        <v>0.10461070434891637</v>
      </c>
      <c r="AH117">
        <f t="shared" ca="1" si="20"/>
        <v>9.0586387844901098E-2</v>
      </c>
      <c r="AI117">
        <f t="shared" ca="1" si="20"/>
        <v>0.15080428370037263</v>
      </c>
      <c r="AJ117" t="e">
        <f t="shared" ca="1" si="15"/>
        <v>#NUM!</v>
      </c>
      <c r="AL117">
        <f t="shared" ca="1" si="21"/>
        <v>0.54180641990610434</v>
      </c>
      <c r="AM117">
        <f t="shared" ca="1" si="21"/>
        <v>0.46917078702357595</v>
      </c>
      <c r="AN117">
        <f t="shared" ca="1" si="21"/>
        <v>0.78105514695399103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1.0457872964638193</v>
      </c>
      <c r="AS117">
        <f t="shared" ca="1" si="23"/>
        <v>1.4864416598434018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10">
        <v>105064</v>
      </c>
      <c r="C118" s="10">
        <v>65886</v>
      </c>
      <c r="D118" s="10">
        <v>145598</v>
      </c>
      <c r="E118" s="10">
        <v>5</v>
      </c>
      <c r="F118" s="10">
        <v>2</v>
      </c>
      <c r="G118" s="10">
        <v>433</v>
      </c>
      <c r="H118" s="10">
        <v>138</v>
      </c>
      <c r="I118" s="10">
        <v>322</v>
      </c>
      <c r="J118" s="10">
        <v>0</v>
      </c>
      <c r="K118" s="10">
        <v>0</v>
      </c>
      <c r="M118">
        <f t="shared" si="16"/>
        <v>4.1212974948602755E-3</v>
      </c>
      <c r="N118">
        <f t="shared" si="16"/>
        <v>2.0945269101174755E-3</v>
      </c>
      <c r="O118">
        <f t="shared" si="16"/>
        <v>2.2115688402313217E-3</v>
      </c>
      <c r="P118">
        <f t="shared" si="16"/>
        <v>0</v>
      </c>
      <c r="Q118">
        <f t="shared" si="16"/>
        <v>0</v>
      </c>
      <c r="S118">
        <f t="shared" si="18"/>
        <v>4.1383587843323247E-3</v>
      </c>
      <c r="T118">
        <f t="shared" si="18"/>
        <v>2.0989239317246362E-3</v>
      </c>
      <c r="U118">
        <f t="shared" si="18"/>
        <v>2.2164716252192867E-3</v>
      </c>
      <c r="V118">
        <f t="shared" si="18"/>
        <v>0</v>
      </c>
      <c r="W118">
        <f t="shared" si="18"/>
        <v>0</v>
      </c>
      <c r="Y118">
        <f t="shared" ca="1" si="17"/>
        <v>4.7210711385302136E-3</v>
      </c>
      <c r="Z118">
        <f t="shared" ca="1" si="17"/>
        <v>2.095313978535655E-3</v>
      </c>
      <c r="AA118">
        <f t="shared" ca="1" si="17"/>
        <v>2.0942497962839059E-3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0.19779871013558292</v>
      </c>
      <c r="AG118">
        <f t="shared" ca="1" si="20"/>
        <v>0.10670601832745202</v>
      </c>
      <c r="AH118">
        <f t="shared" ca="1" si="20"/>
        <v>9.2680637641185004E-2</v>
      </c>
      <c r="AI118">
        <f t="shared" ca="1" si="20"/>
        <v>0.15080428370037263</v>
      </c>
      <c r="AJ118" t="e">
        <f t="shared" ca="1" si="15"/>
        <v>#NUM!</v>
      </c>
      <c r="AL118">
        <f t="shared" ca="1" si="21"/>
        <v>0.53946771571113594</v>
      </c>
      <c r="AM118">
        <f t="shared" ca="1" si="21"/>
        <v>0.46856037421910496</v>
      </c>
      <c r="AN118">
        <f t="shared" ca="1" si="21"/>
        <v>0.76241287719723994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1.041273161807186</v>
      </c>
      <c r="AS118">
        <f t="shared" ca="1" si="23"/>
        <v>1.4845077307767101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10">
        <v>104631</v>
      </c>
      <c r="C119" s="10">
        <v>65748</v>
      </c>
      <c r="D119" s="10">
        <v>145276</v>
      </c>
      <c r="E119" s="10">
        <v>5</v>
      </c>
      <c r="F119" s="10">
        <v>2</v>
      </c>
      <c r="G119" s="10">
        <v>439</v>
      </c>
      <c r="H119" s="10">
        <v>158</v>
      </c>
      <c r="I119" s="10">
        <v>321</v>
      </c>
      <c r="J119" s="10">
        <v>0</v>
      </c>
      <c r="K119" s="10">
        <v>0</v>
      </c>
      <c r="M119">
        <f t="shared" si="16"/>
        <v>4.1956972598942953E-3</v>
      </c>
      <c r="N119">
        <f t="shared" si="16"/>
        <v>2.4031149236478674E-3</v>
      </c>
      <c r="O119">
        <f t="shared" si="16"/>
        <v>2.2095872683719265E-3</v>
      </c>
      <c r="P119">
        <f t="shared" si="16"/>
        <v>0</v>
      </c>
      <c r="Q119">
        <f t="shared" si="16"/>
        <v>0</v>
      </c>
      <c r="S119">
        <f t="shared" si="18"/>
        <v>4.2133815403151264E-3</v>
      </c>
      <c r="T119">
        <f t="shared" si="18"/>
        <v>2.4089049611804823E-3</v>
      </c>
      <c r="U119">
        <f t="shared" si="18"/>
        <v>2.2144812609433944E-3</v>
      </c>
      <c r="V119">
        <f t="shared" si="18"/>
        <v>0</v>
      </c>
      <c r="W119">
        <f t="shared" si="18"/>
        <v>0</v>
      </c>
      <c r="Y119">
        <f t="shared" ca="1" si="17"/>
        <v>4.8198677027037722E-3</v>
      </c>
      <c r="Z119">
        <f t="shared" ca="1" si="17"/>
        <v>2.4046756309699566E-3</v>
      </c>
      <c r="AA119">
        <f t="shared" ca="1" si="17"/>
        <v>2.0898981118029087E-3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0.20261857783828668</v>
      </c>
      <c r="AG119">
        <f t="shared" ca="1" si="20"/>
        <v>0.10911069395842198</v>
      </c>
      <c r="AH119">
        <f t="shared" ca="1" si="20"/>
        <v>9.4770535752987911E-2</v>
      </c>
      <c r="AI119">
        <f t="shared" ca="1" si="20"/>
        <v>0.15080428370037263</v>
      </c>
      <c r="AJ119" t="e">
        <f t="shared" ca="1" si="15"/>
        <v>#NUM!</v>
      </c>
      <c r="AL119">
        <f t="shared" ca="1" si="21"/>
        <v>0.53850291085107238</v>
      </c>
      <c r="AM119">
        <f t="shared" ca="1" si="21"/>
        <v>0.46772875796525371</v>
      </c>
      <c r="AN119">
        <f t="shared" ca="1" si="21"/>
        <v>0.7442766863201068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1.0394109087419752</v>
      </c>
      <c r="AS119">
        <f t="shared" ca="1" si="23"/>
        <v>1.4818729779768405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10">
        <v>104192</v>
      </c>
      <c r="C120" s="10">
        <v>65590</v>
      </c>
      <c r="D120" s="10">
        <v>144955</v>
      </c>
      <c r="E120" s="10">
        <v>5</v>
      </c>
      <c r="F120" s="10">
        <v>2</v>
      </c>
      <c r="G120" s="10">
        <v>390</v>
      </c>
      <c r="H120" s="10">
        <v>148</v>
      </c>
      <c r="I120" s="10">
        <v>336</v>
      </c>
      <c r="J120" s="10">
        <v>0</v>
      </c>
      <c r="K120" s="10">
        <v>0</v>
      </c>
      <c r="M120">
        <f t="shared" si="16"/>
        <v>3.7430896805896808E-3</v>
      </c>
      <c r="N120">
        <f t="shared" si="16"/>
        <v>2.2564415307211464E-3</v>
      </c>
      <c r="O120">
        <f t="shared" si="16"/>
        <v>2.3179607464385498E-3</v>
      </c>
      <c r="P120">
        <f t="shared" si="16"/>
        <v>0</v>
      </c>
      <c r="Q120">
        <f t="shared" si="16"/>
        <v>0</v>
      </c>
      <c r="S120">
        <f t="shared" si="18"/>
        <v>3.7571574611032104E-3</v>
      </c>
      <c r="T120">
        <f t="shared" si="18"/>
        <v>2.2615455377267475E-3</v>
      </c>
      <c r="U120">
        <f t="shared" si="18"/>
        <v>2.3233472167721232E-3</v>
      </c>
      <c r="V120">
        <f t="shared" si="18"/>
        <v>0</v>
      </c>
      <c r="W120">
        <f t="shared" si="18"/>
        <v>0</v>
      </c>
      <c r="Y120">
        <f t="shared" ca="1" si="17"/>
        <v>4.3097854558681488E-3</v>
      </c>
      <c r="Z120">
        <f t="shared" ca="1" si="17"/>
        <v>2.2574939671856442E-3</v>
      </c>
      <c r="AA120">
        <f t="shared" ca="1" si="17"/>
        <v>2.1900499518893385E-3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0.20692836329415484</v>
      </c>
      <c r="AG120">
        <f t="shared" ca="1" si="20"/>
        <v>0.11136818792560763</v>
      </c>
      <c r="AH120">
        <f t="shared" ca="1" si="20"/>
        <v>9.6960585704877256E-2</v>
      </c>
      <c r="AI120">
        <f t="shared" ca="1" si="20"/>
        <v>0.15080428370037263</v>
      </c>
      <c r="AJ120" t="e">
        <f t="shared" ca="1" si="15"/>
        <v>#NUM!</v>
      </c>
      <c r="AL120">
        <f t="shared" ca="1" si="21"/>
        <v>0.53819682402501012</v>
      </c>
      <c r="AM120">
        <f t="shared" ca="1" si="21"/>
        <v>0.46857078537389718</v>
      </c>
      <c r="AN120">
        <f t="shared" ca="1" si="21"/>
        <v>0.72877531769774762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1.0388201041620548</v>
      </c>
      <c r="AS120">
        <f t="shared" ca="1" si="23"/>
        <v>1.4845407157251302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10">
        <v>103802</v>
      </c>
      <c r="C121" s="10">
        <v>65442</v>
      </c>
      <c r="D121" s="10">
        <v>144619</v>
      </c>
      <c r="E121" s="10">
        <v>5</v>
      </c>
      <c r="F121" s="10">
        <v>2</v>
      </c>
      <c r="G121" s="10">
        <v>436</v>
      </c>
      <c r="H121" s="10">
        <v>147</v>
      </c>
      <c r="I121" s="10">
        <v>321</v>
      </c>
      <c r="J121" s="10">
        <v>0</v>
      </c>
      <c r="K121" s="10">
        <v>0</v>
      </c>
      <c r="M121">
        <f t="shared" si="16"/>
        <v>4.2003044257336083E-3</v>
      </c>
      <c r="N121">
        <f t="shared" si="16"/>
        <v>2.2462638672412212E-3</v>
      </c>
      <c r="O121">
        <f t="shared" si="16"/>
        <v>2.219625360429819E-3</v>
      </c>
      <c r="P121">
        <f t="shared" si="16"/>
        <v>0</v>
      </c>
      <c r="Q121">
        <f t="shared" si="16"/>
        <v>0</v>
      </c>
      <c r="S121">
        <f t="shared" si="18"/>
        <v>4.2180276535191113E-3</v>
      </c>
      <c r="T121">
        <f t="shared" si="18"/>
        <v>2.251321878987893E-3</v>
      </c>
      <c r="U121">
        <f t="shared" si="18"/>
        <v>2.2245639743954065E-3</v>
      </c>
      <c r="V121">
        <f t="shared" si="18"/>
        <v>0</v>
      </c>
      <c r="W121">
        <f t="shared" si="18"/>
        <v>0</v>
      </c>
      <c r="Y121">
        <f t="shared" ca="1" si="17"/>
        <v>4.8517409272316415E-3</v>
      </c>
      <c r="Z121">
        <f t="shared" ca="1" si="17"/>
        <v>2.2472080328325462E-3</v>
      </c>
      <c r="AA121">
        <f t="shared" ca="1" si="17"/>
        <v>2.0944577295881487E-3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0.21178010422138649</v>
      </c>
      <c r="AG121">
        <f t="shared" ca="1" si="20"/>
        <v>0.11361539595844017</v>
      </c>
      <c r="AH121">
        <f t="shared" ca="1" si="20"/>
        <v>9.9055043434465403E-2</v>
      </c>
      <c r="AI121">
        <f t="shared" ca="1" si="20"/>
        <v>0.15080428370037263</v>
      </c>
      <c r="AJ121" t="e">
        <f t="shared" ca="1" si="15"/>
        <v>#NUM!</v>
      </c>
      <c r="AL121">
        <f t="shared" ca="1" si="21"/>
        <v>0.53647813790700172</v>
      </c>
      <c r="AM121">
        <f t="shared" ca="1" si="21"/>
        <v>0.46772591692993598</v>
      </c>
      <c r="AN121">
        <f t="shared" ca="1" si="21"/>
        <v>0.71207956127327166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1.0355027198661406</v>
      </c>
      <c r="AS121">
        <f t="shared" ca="1" si="23"/>
        <v>1.4818639769192934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10">
        <v>103366</v>
      </c>
      <c r="C122" s="10">
        <v>65295</v>
      </c>
      <c r="D122" s="10">
        <v>144298</v>
      </c>
      <c r="E122" s="10">
        <v>5</v>
      </c>
      <c r="F122" s="10">
        <v>2</v>
      </c>
      <c r="G122" s="10">
        <v>420</v>
      </c>
      <c r="H122" s="10">
        <v>165</v>
      </c>
      <c r="I122" s="10">
        <v>338</v>
      </c>
      <c r="J122" s="10">
        <v>0</v>
      </c>
      <c r="K122" s="10">
        <v>0</v>
      </c>
      <c r="M122">
        <f t="shared" si="16"/>
        <v>4.0632316235512641E-3</v>
      </c>
      <c r="N122">
        <f t="shared" si="16"/>
        <v>2.5269928784746151E-3</v>
      </c>
      <c r="O122">
        <f t="shared" si="16"/>
        <v>2.3423748076896421E-3</v>
      </c>
      <c r="P122">
        <f t="shared" si="16"/>
        <v>0</v>
      </c>
      <c r="Q122">
        <f t="shared" si="16"/>
        <v>0</v>
      </c>
      <c r="S122">
        <f t="shared" si="18"/>
        <v>4.0798144908092901E-3</v>
      </c>
      <c r="T122">
        <f t="shared" si="18"/>
        <v>2.5333961039276961E-3</v>
      </c>
      <c r="U122">
        <f t="shared" si="18"/>
        <v>2.3478754881166748E-3</v>
      </c>
      <c r="V122">
        <f t="shared" si="18"/>
        <v>0</v>
      </c>
      <c r="W122">
        <f t="shared" si="18"/>
        <v>0</v>
      </c>
      <c r="Y122">
        <f t="shared" ca="1" si="17"/>
        <v>4.7056597430400688E-3</v>
      </c>
      <c r="Z122">
        <f t="shared" ca="1" si="17"/>
        <v>2.5286761372200796E-3</v>
      </c>
      <c r="AA122">
        <f t="shared" ca="1" si="17"/>
        <v>2.2079465709738066E-3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0.21648576396442656</v>
      </c>
      <c r="AG122">
        <f t="shared" ca="1" si="20"/>
        <v>0.11614407209566024</v>
      </c>
      <c r="AH122">
        <f t="shared" ca="1" si="20"/>
        <v>0.10126299000543922</v>
      </c>
      <c r="AI122">
        <f t="shared" ca="1" si="20"/>
        <v>0.15080428370037263</v>
      </c>
      <c r="AJ122" t="e">
        <f t="shared" ca="1" si="15"/>
        <v>#NUM!</v>
      </c>
      <c r="AL122">
        <f t="shared" ca="1" si="21"/>
        <v>0.53649750435666199</v>
      </c>
      <c r="AM122">
        <f t="shared" ca="1" si="21"/>
        <v>0.46775819412346664</v>
      </c>
      <c r="AN122">
        <f t="shared" ca="1" si="21"/>
        <v>0.69660138818713802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1.0355401007207932</v>
      </c>
      <c r="AS122">
        <f t="shared" ca="1" si="23"/>
        <v>1.4819662385401229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10">
        <v>102946</v>
      </c>
      <c r="C123" s="10">
        <v>65130</v>
      </c>
      <c r="D123" s="10">
        <v>143960</v>
      </c>
      <c r="E123" s="10">
        <v>5</v>
      </c>
      <c r="F123" s="10">
        <v>2</v>
      </c>
      <c r="G123" s="10">
        <v>419</v>
      </c>
      <c r="H123" s="10">
        <v>159</v>
      </c>
      <c r="I123" s="10">
        <v>351</v>
      </c>
      <c r="J123" s="10">
        <v>0</v>
      </c>
      <c r="K123" s="10">
        <v>0</v>
      </c>
      <c r="M123">
        <f t="shared" si="16"/>
        <v>4.0700950012627982E-3</v>
      </c>
      <c r="N123">
        <f t="shared" si="16"/>
        <v>2.4412713035467525E-3</v>
      </c>
      <c r="O123">
        <f t="shared" si="16"/>
        <v>2.4381772714642956E-3</v>
      </c>
      <c r="P123">
        <f t="shared" si="16"/>
        <v>0</v>
      </c>
      <c r="Q123">
        <f t="shared" si="16"/>
        <v>0</v>
      </c>
      <c r="S123">
        <f t="shared" si="18"/>
        <v>4.0867340618265116E-3</v>
      </c>
      <c r="T123">
        <f t="shared" si="18"/>
        <v>2.4472469156158264E-3</v>
      </c>
      <c r="U123">
        <f t="shared" si="18"/>
        <v>2.444137726283773E-3</v>
      </c>
      <c r="V123">
        <f t="shared" si="18"/>
        <v>0</v>
      </c>
      <c r="W123">
        <f t="shared" si="18"/>
        <v>0</v>
      </c>
      <c r="Y123">
        <f t="shared" ca="1" si="17"/>
        <v>4.7265951770596847E-3</v>
      </c>
      <c r="Z123">
        <f t="shared" ca="1" si="17"/>
        <v>2.4425998546741766E-3</v>
      </c>
      <c r="AA123">
        <f t="shared" ca="1" si="17"/>
        <v>2.2957572830253664E-3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0.22121235914148624</v>
      </c>
      <c r="AG123">
        <f t="shared" ca="1" si="20"/>
        <v>0.11858667195033443</v>
      </c>
      <c r="AH123">
        <f t="shared" ca="1" si="20"/>
        <v>0.10355874728846458</v>
      </c>
      <c r="AI123">
        <f t="shared" ca="1" si="20"/>
        <v>0.15080428370037263</v>
      </c>
      <c r="AJ123" t="e">
        <f t="shared" ca="1" si="15"/>
        <v>#NUM!</v>
      </c>
      <c r="AL123">
        <f t="shared" ca="1" si="21"/>
        <v>0.53607615962581467</v>
      </c>
      <c r="AM123">
        <f t="shared" ca="1" si="21"/>
        <v>0.46814177874315316</v>
      </c>
      <c r="AN123">
        <f t="shared" ca="1" si="21"/>
        <v>0.68171726157451729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1.0347268269190018</v>
      </c>
      <c r="AS123">
        <f t="shared" ca="1" si="23"/>
        <v>1.4831815234098276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10">
        <v>102527</v>
      </c>
      <c r="C124" s="10">
        <v>64971</v>
      </c>
      <c r="D124" s="10">
        <v>143609</v>
      </c>
      <c r="E124" s="10">
        <v>5</v>
      </c>
      <c r="F124" s="10">
        <v>2</v>
      </c>
      <c r="G124" s="10">
        <v>395</v>
      </c>
      <c r="H124" s="10">
        <v>147</v>
      </c>
      <c r="I124" s="10">
        <v>312</v>
      </c>
      <c r="J124" s="10">
        <v>0</v>
      </c>
      <c r="K124" s="10">
        <v>1</v>
      </c>
      <c r="M124">
        <f t="shared" si="16"/>
        <v>3.8526436938562526E-3</v>
      </c>
      <c r="N124">
        <f t="shared" si="16"/>
        <v>2.2625479059888258E-3</v>
      </c>
      <c r="O124">
        <f t="shared" si="16"/>
        <v>2.1725657862668776E-3</v>
      </c>
      <c r="P124">
        <f t="shared" si="16"/>
        <v>0</v>
      </c>
      <c r="Q124">
        <f t="shared" si="16"/>
        <v>0.5</v>
      </c>
      <c r="S124">
        <f t="shared" si="18"/>
        <v>3.867548783585961E-3</v>
      </c>
      <c r="T124">
        <f t="shared" si="18"/>
        <v>2.2676796093120287E-3</v>
      </c>
      <c r="U124">
        <f t="shared" si="18"/>
        <v>2.1772969654365992E-3</v>
      </c>
      <c r="V124">
        <f t="shared" si="18"/>
        <v>0</v>
      </c>
      <c r="W124">
        <f t="shared" si="18"/>
        <v>1.0986122886681098</v>
      </c>
      <c r="Y124">
        <f t="shared" ca="1" si="17"/>
        <v>4.4853853002690611E-3</v>
      </c>
      <c r="Z124">
        <f t="shared" ca="1" si="17"/>
        <v>2.2632923593556196E-3</v>
      </c>
      <c r="AA124">
        <f t="shared" ca="1" si="17"/>
        <v>2.0427008116747298E-3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0.2256977444417553</v>
      </c>
      <c r="AG124">
        <f t="shared" ca="1" si="20"/>
        <v>0.12084996430969004</v>
      </c>
      <c r="AH124">
        <f t="shared" ca="1" si="20"/>
        <v>0.10560144810013931</v>
      </c>
      <c r="AI124">
        <f t="shared" ca="1" si="20"/>
        <v>0.15080428370037263</v>
      </c>
      <c r="AJ124" t="e">
        <f t="shared" ca="1" si="15"/>
        <v>#NUM!</v>
      </c>
      <c r="AL124">
        <f t="shared" ca="1" si="21"/>
        <v>0.53545047429961001</v>
      </c>
      <c r="AM124">
        <f t="shared" ca="1" si="21"/>
        <v>0.46788880571817748</v>
      </c>
      <c r="AN124">
        <f t="shared" ca="1" si="21"/>
        <v>0.66816921043395694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1.0335191377117714</v>
      </c>
      <c r="AS124">
        <f t="shared" ca="1" si="23"/>
        <v>1.4823800463069456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10">
        <v>102132</v>
      </c>
      <c r="C125" s="10">
        <v>64824</v>
      </c>
      <c r="D125" s="10">
        <v>143297</v>
      </c>
      <c r="E125" s="10">
        <v>5</v>
      </c>
      <c r="F125" s="10">
        <v>1</v>
      </c>
      <c r="G125" s="10">
        <v>394</v>
      </c>
      <c r="H125" s="10">
        <v>168</v>
      </c>
      <c r="I125" s="10">
        <v>338</v>
      </c>
      <c r="J125" s="10">
        <v>0</v>
      </c>
      <c r="K125" s="10">
        <v>0</v>
      </c>
      <c r="M125">
        <f t="shared" si="16"/>
        <v>3.8577527121763993E-3</v>
      </c>
      <c r="N125">
        <f t="shared" si="16"/>
        <v>2.5916327286190301E-3</v>
      </c>
      <c r="O125">
        <f t="shared" si="16"/>
        <v>2.358737447399457E-3</v>
      </c>
      <c r="P125">
        <f t="shared" si="16"/>
        <v>0</v>
      </c>
      <c r="Q125">
        <f t="shared" si="16"/>
        <v>0</v>
      </c>
      <c r="S125">
        <f t="shared" si="18"/>
        <v>3.8726974427172088E-3</v>
      </c>
      <c r="T125">
        <f t="shared" si="18"/>
        <v>2.5983682028154526E-3</v>
      </c>
      <c r="U125">
        <f t="shared" si="18"/>
        <v>2.3643153453178113E-3</v>
      </c>
      <c r="V125">
        <f t="shared" si="18"/>
        <v>0</v>
      </c>
      <c r="W125">
        <f t="shared" si="18"/>
        <v>0</v>
      </c>
      <c r="Y125">
        <f t="shared" ca="1" si="17"/>
        <v>4.5036999504945276E-3</v>
      </c>
      <c r="Z125">
        <f t="shared" ca="1" si="17"/>
        <v>2.5932481726326697E-3</v>
      </c>
      <c r="AA125">
        <f t="shared" ca="1" si="17"/>
        <v>2.2155384587420265E-3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0.23020144439224982</v>
      </c>
      <c r="AG125">
        <f t="shared" ca="1" si="20"/>
        <v>0.12344321248232271</v>
      </c>
      <c r="AH125">
        <f t="shared" ca="1" si="20"/>
        <v>0.10781698655888133</v>
      </c>
      <c r="AI125">
        <f t="shared" ca="1" si="20"/>
        <v>0.15080428370037263</v>
      </c>
      <c r="AJ125" t="e">
        <f t="shared" ca="1" si="15"/>
        <v>#NUM!</v>
      </c>
      <c r="AL125">
        <f t="shared" ca="1" si="21"/>
        <v>0.53623995630532484</v>
      </c>
      <c r="AM125">
        <f t="shared" ca="1" si="21"/>
        <v>0.46835929654362846</v>
      </c>
      <c r="AN125">
        <f t="shared" ca="1" si="21"/>
        <v>0.65509703511421469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1.0350429850159553</v>
      </c>
      <c r="AS125">
        <f t="shared" ca="1" si="23"/>
        <v>1.4838706701540978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10">
        <v>101738</v>
      </c>
      <c r="C126" s="10">
        <v>64656</v>
      </c>
      <c r="D126" s="10">
        <v>142959</v>
      </c>
      <c r="E126" s="10">
        <v>5</v>
      </c>
      <c r="F126" s="10">
        <v>1</v>
      </c>
      <c r="G126" s="10">
        <v>323</v>
      </c>
      <c r="H126" s="10">
        <v>147</v>
      </c>
      <c r="I126" s="10">
        <v>316</v>
      </c>
      <c r="J126" s="10">
        <v>0</v>
      </c>
      <c r="K126" s="10">
        <v>0</v>
      </c>
      <c r="M126">
        <f t="shared" si="16"/>
        <v>3.1748216005818867E-3</v>
      </c>
      <c r="N126">
        <f t="shared" si="16"/>
        <v>2.2735708982925019E-3</v>
      </c>
      <c r="O126">
        <f t="shared" si="16"/>
        <v>2.210423967711022E-3</v>
      </c>
      <c r="P126">
        <f t="shared" si="16"/>
        <v>0</v>
      </c>
      <c r="Q126">
        <f t="shared" si="16"/>
        <v>0</v>
      </c>
      <c r="S126">
        <f t="shared" si="18"/>
        <v>3.1849358875677401E-3</v>
      </c>
      <c r="T126">
        <f t="shared" si="18"/>
        <v>2.2787527881496005E-3</v>
      </c>
      <c r="U126">
        <f t="shared" si="18"/>
        <v>2.2153216718295587E-3</v>
      </c>
      <c r="V126">
        <f t="shared" si="18"/>
        <v>0</v>
      </c>
      <c r="W126">
        <f t="shared" si="18"/>
        <v>0</v>
      </c>
      <c r="Y126">
        <f t="shared" ca="1" si="17"/>
        <v>3.7140564445165818E-3</v>
      </c>
      <c r="Z126">
        <f t="shared" ca="1" si="17"/>
        <v>2.2741809947747853E-3</v>
      </c>
      <c r="AA126">
        <f t="shared" ca="1" si="17"/>
        <v>2.0734687118854475E-3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0.2339155008367664</v>
      </c>
      <c r="AG126">
        <f t="shared" ca="1" si="20"/>
        <v>0.12571739347709748</v>
      </c>
      <c r="AH126">
        <f t="shared" ca="1" si="20"/>
        <v>0.10989045527076678</v>
      </c>
      <c r="AI126">
        <f t="shared" ca="1" si="20"/>
        <v>0.15080428370037263</v>
      </c>
      <c r="AJ126" t="e">
        <f t="shared" ca="1" si="15"/>
        <v>#NUM!</v>
      </c>
      <c r="AL126">
        <f t="shared" ca="1" si="21"/>
        <v>0.53744789476276322</v>
      </c>
      <c r="AM126">
        <f t="shared" ca="1" si="21"/>
        <v>0.46978697383313556</v>
      </c>
      <c r="AN126">
        <f t="shared" ca="1" si="21"/>
        <v>0.64469555527920575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1.0373745312053084</v>
      </c>
      <c r="AS126">
        <f t="shared" ca="1" si="23"/>
        <v>1.4883938822948166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10">
        <v>101415</v>
      </c>
      <c r="C127" s="10">
        <v>64509</v>
      </c>
      <c r="D127" s="10">
        <v>142643</v>
      </c>
      <c r="E127" s="10">
        <v>5</v>
      </c>
      <c r="F127" s="10">
        <v>1</v>
      </c>
      <c r="G127" s="10">
        <v>363</v>
      </c>
      <c r="H127" s="10">
        <v>156</v>
      </c>
      <c r="I127" s="10">
        <v>304</v>
      </c>
      <c r="J127" s="10">
        <v>0</v>
      </c>
      <c r="K127" s="10">
        <v>0</v>
      </c>
      <c r="M127">
        <f t="shared" si="16"/>
        <v>3.5793521668392248E-3</v>
      </c>
      <c r="N127">
        <f t="shared" si="16"/>
        <v>2.4182672185276474E-3</v>
      </c>
      <c r="O127">
        <f t="shared" si="16"/>
        <v>2.1311946607965341E-3</v>
      </c>
      <c r="P127">
        <f t="shared" si="16"/>
        <v>0</v>
      </c>
      <c r="Q127">
        <f t="shared" si="16"/>
        <v>0</v>
      </c>
      <c r="S127">
        <f t="shared" si="18"/>
        <v>3.5922138141344919E-3</v>
      </c>
      <c r="T127">
        <f t="shared" si="18"/>
        <v>2.4241305983141608E-3</v>
      </c>
      <c r="U127">
        <f t="shared" si="18"/>
        <v>2.1357471638544135E-3</v>
      </c>
      <c r="V127">
        <f t="shared" si="18"/>
        <v>0</v>
      </c>
      <c r="W127">
        <f t="shared" si="18"/>
        <v>0</v>
      </c>
      <c r="Y127">
        <f t="shared" ca="1" si="17"/>
        <v>4.2005088972775139E-3</v>
      </c>
      <c r="Z127">
        <f t="shared" ca="1" si="17"/>
        <v>2.4191803790235525E-3</v>
      </c>
      <c r="AA127">
        <f t="shared" ca="1" si="17"/>
        <v>1.9966287788510868E-3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0.23811600973404393</v>
      </c>
      <c r="AG127">
        <f t="shared" ca="1" si="20"/>
        <v>0.12813657385612104</v>
      </c>
      <c r="AH127">
        <f t="shared" ca="1" si="20"/>
        <v>0.11188708404961786</v>
      </c>
      <c r="AI127">
        <f t="shared" ca="1" si="20"/>
        <v>0.15080428370037263</v>
      </c>
      <c r="AJ127" t="e">
        <f t="shared" ca="1" si="15"/>
        <v>#NUM!</v>
      </c>
      <c r="AL127">
        <f t="shared" ca="1" si="21"/>
        <v>0.53812666355042271</v>
      </c>
      <c r="AM127">
        <f t="shared" ca="1" si="21"/>
        <v>0.46988475984704503</v>
      </c>
      <c r="AN127">
        <f t="shared" ca="1" si="21"/>
        <v>0.63332273990652144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1.0386846813794119</v>
      </c>
      <c r="AS127">
        <f t="shared" ca="1" si="23"/>
        <v>1.4887036910229925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10">
        <v>101052</v>
      </c>
      <c r="C128" s="10">
        <v>64353</v>
      </c>
      <c r="D128" s="10">
        <v>142339</v>
      </c>
      <c r="E128" s="10">
        <v>5</v>
      </c>
      <c r="F128" s="10">
        <v>1</v>
      </c>
      <c r="G128" s="10">
        <v>319</v>
      </c>
      <c r="H128" s="10">
        <v>150</v>
      </c>
      <c r="I128" s="10">
        <v>276</v>
      </c>
      <c r="J128" s="10">
        <v>0</v>
      </c>
      <c r="K128" s="10">
        <v>0</v>
      </c>
      <c r="M128">
        <f t="shared" si="16"/>
        <v>3.1567905632743538E-3</v>
      </c>
      <c r="N128">
        <f t="shared" si="16"/>
        <v>2.3308936646310196E-3</v>
      </c>
      <c r="O128">
        <f t="shared" si="16"/>
        <v>1.9390328722275693E-3</v>
      </c>
      <c r="P128">
        <f t="shared" si="16"/>
        <v>0</v>
      </c>
      <c r="Q128">
        <f t="shared" si="16"/>
        <v>0</v>
      </c>
      <c r="S128">
        <f t="shared" si="18"/>
        <v>3.1667900945320637E-3</v>
      </c>
      <c r="T128">
        <f t="shared" si="18"/>
        <v>2.3363404861311875E-3</v>
      </c>
      <c r="U128">
        <f t="shared" si="18"/>
        <v>1.9428006364283123E-3</v>
      </c>
      <c r="V128">
        <f t="shared" si="18"/>
        <v>0</v>
      </c>
      <c r="W128">
        <f t="shared" si="18"/>
        <v>0</v>
      </c>
      <c r="Y128">
        <f t="shared" ca="1" si="17"/>
        <v>3.7132221567789036E-3</v>
      </c>
      <c r="Z128">
        <f t="shared" ca="1" si="17"/>
        <v>2.3314859256869163E-3</v>
      </c>
      <c r="AA128">
        <f t="shared" ca="1" si="17"/>
        <v>1.8141054306275394E-3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0.24182923189082284</v>
      </c>
      <c r="AG128">
        <f t="shared" ca="1" si="20"/>
        <v>0.13046805978180795</v>
      </c>
      <c r="AH128">
        <f t="shared" ca="1" si="20"/>
        <v>0.11370118948024541</v>
      </c>
      <c r="AI128">
        <f t="shared" ca="1" si="20"/>
        <v>0.15080428370037263</v>
      </c>
      <c r="AJ128" t="e">
        <f t="shared" ca="1" si="15"/>
        <v>#NUM!</v>
      </c>
      <c r="AL128">
        <f t="shared" ca="1" si="21"/>
        <v>0.53950491742333928</v>
      </c>
      <c r="AM128">
        <f t="shared" ca="1" si="21"/>
        <v>0.47017140397475765</v>
      </c>
      <c r="AN128">
        <f t="shared" ca="1" si="21"/>
        <v>0.62359824129307628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1.0413449680401865</v>
      </c>
      <c r="AS128">
        <f t="shared" ca="1" si="23"/>
        <v>1.48961184597374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10">
        <v>100733</v>
      </c>
      <c r="C129" s="10">
        <v>64203</v>
      </c>
      <c r="D129" s="10">
        <v>142063</v>
      </c>
      <c r="E129" s="10">
        <v>5</v>
      </c>
      <c r="F129" s="10">
        <v>1</v>
      </c>
      <c r="G129" s="10">
        <v>271</v>
      </c>
      <c r="H129" s="10">
        <v>130</v>
      </c>
      <c r="I129" s="10">
        <v>299</v>
      </c>
      <c r="J129" s="10">
        <v>1</v>
      </c>
      <c r="K129" s="10">
        <v>0</v>
      </c>
      <c r="M129">
        <f t="shared" ref="M129:Q179" si="24">G129/B129</f>
        <v>2.6902802457982986E-3</v>
      </c>
      <c r="N129">
        <f t="shared" si="24"/>
        <v>2.0248275002725728E-3</v>
      </c>
      <c r="O129">
        <f t="shared" si="24"/>
        <v>2.1047000274526089E-3</v>
      </c>
      <c r="P129">
        <f t="shared" si="24"/>
        <v>0.2</v>
      </c>
      <c r="Q129">
        <f t="shared" si="24"/>
        <v>0</v>
      </c>
      <c r="S129">
        <f t="shared" si="18"/>
        <v>2.6975390130845409E-3</v>
      </c>
      <c r="T129">
        <f t="shared" si="18"/>
        <v>2.0289364411891077E-3</v>
      </c>
      <c r="U129">
        <f t="shared" si="18"/>
        <v>2.1091399145134215E-3</v>
      </c>
      <c r="V129">
        <f t="shared" si="18"/>
        <v>0.25131442828090622</v>
      </c>
      <c r="W129">
        <f t="shared" si="18"/>
        <v>0</v>
      </c>
      <c r="Y129">
        <f t="shared" ref="Y129:AC179" ca="1" si="25">S129*EXP(-Y$1*(ROW()-ROW(S$14)-$B$2))</f>
        <v>3.171694249996851E-3</v>
      </c>
      <c r="Z129">
        <f t="shared" ca="1" si="25"/>
        <v>2.0246480099213524E-3</v>
      </c>
      <c r="AA129">
        <f t="shared" ca="1" si="25"/>
        <v>1.9671001657284829E-3</v>
      </c>
      <c r="AB129">
        <f t="shared" ca="1" si="25"/>
        <v>3.0563221223923475E-2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0.2450009261408197</v>
      </c>
      <c r="AG129">
        <f t="shared" ca="1" si="20"/>
        <v>0.13249270779172931</v>
      </c>
      <c r="AH129">
        <f t="shared" ca="1" si="20"/>
        <v>0.11566828964597389</v>
      </c>
      <c r="AI129">
        <f t="shared" ca="1" si="20"/>
        <v>0.1813675049242961</v>
      </c>
      <c r="AJ129" t="e">
        <f t="shared" ca="1" si="15"/>
        <v>#NUM!</v>
      </c>
      <c r="AL129">
        <f t="shared" ca="1" si="21"/>
        <v>0.54078451815964235</v>
      </c>
      <c r="AM129">
        <f t="shared" ca="1" si="21"/>
        <v>0.47211368327436848</v>
      </c>
      <c r="AN129">
        <f t="shared" ca="1" si="21"/>
        <v>0.74027273194898502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1.0438148357741337</v>
      </c>
      <c r="AS129">
        <f t="shared" ca="1" si="23"/>
        <v>1.4957654364057205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10">
        <v>100462</v>
      </c>
      <c r="C130" s="10">
        <v>64073</v>
      </c>
      <c r="D130" s="10">
        <v>141764</v>
      </c>
      <c r="E130" s="10">
        <v>4</v>
      </c>
      <c r="F130" s="10">
        <v>1</v>
      </c>
      <c r="G130" s="10">
        <v>289</v>
      </c>
      <c r="H130" s="10">
        <v>123</v>
      </c>
      <c r="I130" s="10">
        <v>237</v>
      </c>
      <c r="J130" s="10">
        <v>0</v>
      </c>
      <c r="K130" s="10">
        <v>0</v>
      </c>
      <c r="M130">
        <f t="shared" si="24"/>
        <v>2.8767096016404214E-3</v>
      </c>
      <c r="N130">
        <f t="shared" si="24"/>
        <v>1.9196853588875188E-3</v>
      </c>
      <c r="O130">
        <f t="shared" si="24"/>
        <v>1.6717925566434356E-3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2.8850109356063124E-3</v>
      </c>
      <c r="T130">
        <f t="shared" si="26"/>
        <v>1.923378231722912E-3</v>
      </c>
      <c r="U130">
        <f t="shared" si="26"/>
        <v>1.6745925186299119E-3</v>
      </c>
      <c r="V130">
        <f t="shared" si="26"/>
        <v>0</v>
      </c>
      <c r="W130">
        <f t="shared" si="26"/>
        <v>0</v>
      </c>
      <c r="Y130">
        <f t="shared" ca="1" si="25"/>
        <v>3.4014412114103322E-3</v>
      </c>
      <c r="Z130">
        <f t="shared" ca="1" si="25"/>
        <v>1.9192440823712141E-3</v>
      </c>
      <c r="AA130">
        <f t="shared" ca="1" si="25"/>
        <v>1.5599728110758096E-3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0.24840236735223004</v>
      </c>
      <c r="AG130">
        <f t="shared" ca="1" si="20"/>
        <v>0.13441195187410052</v>
      </c>
      <c r="AH130">
        <f t="shared" ca="1" si="20"/>
        <v>0.1172282624570497</v>
      </c>
      <c r="AI130">
        <f t="shared" ca="1" si="20"/>
        <v>0.1813675049242961</v>
      </c>
      <c r="AJ130" t="e">
        <f t="shared" ca="1" si="15"/>
        <v>#NUM!</v>
      </c>
      <c r="AL130">
        <f t="shared" ca="1" si="21"/>
        <v>0.54110576041132008</v>
      </c>
      <c r="AM130">
        <f t="shared" ca="1" si="21"/>
        <v>0.47192892606704573</v>
      </c>
      <c r="AN130">
        <f t="shared" ca="1" si="21"/>
        <v>0.73013597598737967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1.0444348931480389</v>
      </c>
      <c r="AS130">
        <f t="shared" ca="1" si="23"/>
        <v>1.4951800828041819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10">
        <v>100173</v>
      </c>
      <c r="C131" s="10">
        <v>63950</v>
      </c>
      <c r="D131" s="10">
        <v>141527</v>
      </c>
      <c r="E131" s="10">
        <v>4</v>
      </c>
      <c r="F131" s="10">
        <v>1</v>
      </c>
      <c r="G131" s="10">
        <v>288</v>
      </c>
      <c r="H131" s="10">
        <v>133</v>
      </c>
      <c r="I131" s="10">
        <v>314</v>
      </c>
      <c r="J131" s="10">
        <v>0</v>
      </c>
      <c r="K131" s="10">
        <v>0</v>
      </c>
      <c r="M131">
        <f t="shared" si="24"/>
        <v>2.875026204665928E-3</v>
      </c>
      <c r="N131">
        <f t="shared" si="24"/>
        <v>2.0797498045347926E-3</v>
      </c>
      <c r="O131">
        <f t="shared" si="24"/>
        <v>2.2186579239297094E-3</v>
      </c>
      <c r="P131">
        <f t="shared" si="24"/>
        <v>0</v>
      </c>
      <c r="Q131">
        <f t="shared" si="24"/>
        <v>0</v>
      </c>
      <c r="S131">
        <f t="shared" si="26"/>
        <v>2.8833178107272733E-3</v>
      </c>
      <c r="T131">
        <f t="shared" si="26"/>
        <v>2.0840849325329154E-3</v>
      </c>
      <c r="U131">
        <f t="shared" si="26"/>
        <v>2.2235922286012997E-3</v>
      </c>
      <c r="V131">
        <f t="shared" si="26"/>
        <v>0</v>
      </c>
      <c r="W131">
        <f t="shared" si="26"/>
        <v>0</v>
      </c>
      <c r="Y131">
        <f t="shared" ca="1" si="25"/>
        <v>3.4087876312087384E-3</v>
      </c>
      <c r="Z131">
        <f t="shared" ca="1" si="25"/>
        <v>2.0795307788786543E-3</v>
      </c>
      <c r="AA131">
        <f t="shared" ca="1" si="25"/>
        <v>2.0689492031015951E-3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0.25181115498343876</v>
      </c>
      <c r="AG131">
        <f t="shared" ca="1" si="20"/>
        <v>0.13649148265297917</v>
      </c>
      <c r="AH131">
        <f t="shared" ca="1" si="20"/>
        <v>0.11929721166015129</v>
      </c>
      <c r="AI131">
        <f t="shared" ca="1" si="20"/>
        <v>0.1813675049242961</v>
      </c>
      <c r="AJ131" t="e">
        <f t="shared" ca="1" si="15"/>
        <v>#NUM!</v>
      </c>
      <c r="AL131">
        <f t="shared" ca="1" si="21"/>
        <v>0.54203906360683662</v>
      </c>
      <c r="AM131">
        <f t="shared" ca="1" si="21"/>
        <v>0.47375665969999342</v>
      </c>
      <c r="AN131">
        <f t="shared" ca="1" si="21"/>
        <v>0.72025206721371959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1.046236342133803</v>
      </c>
      <c r="AS131">
        <f t="shared" ca="1" si="23"/>
        <v>1.5009707660484348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10">
        <v>99885</v>
      </c>
      <c r="C132" s="10">
        <v>63817</v>
      </c>
      <c r="D132" s="10">
        <v>141213</v>
      </c>
      <c r="E132" s="10">
        <v>4</v>
      </c>
      <c r="F132" s="10">
        <v>1</v>
      </c>
      <c r="G132" s="10">
        <v>305</v>
      </c>
      <c r="H132" s="10">
        <v>150</v>
      </c>
      <c r="I132" s="10">
        <v>297</v>
      </c>
      <c r="J132" s="10">
        <v>0</v>
      </c>
      <c r="K132" s="10">
        <v>0</v>
      </c>
      <c r="M132">
        <f t="shared" si="24"/>
        <v>3.0535115382690093E-3</v>
      </c>
      <c r="N132">
        <f t="shared" si="24"/>
        <v>2.3504708776658258E-3</v>
      </c>
      <c r="O132">
        <f t="shared" si="24"/>
        <v>2.1032057955004142E-3</v>
      </c>
      <c r="P132">
        <f t="shared" si="24"/>
        <v>0</v>
      </c>
      <c r="Q132">
        <f t="shared" si="24"/>
        <v>0</v>
      </c>
      <c r="S132">
        <f t="shared" si="26"/>
        <v>3.0628664233534695E-3</v>
      </c>
      <c r="T132">
        <f t="shared" si="26"/>
        <v>2.3560096970920881E-3</v>
      </c>
      <c r="U132">
        <f t="shared" si="26"/>
        <v>2.1076393734071777E-3</v>
      </c>
      <c r="V132">
        <f t="shared" si="26"/>
        <v>0</v>
      </c>
      <c r="W132">
        <f t="shared" si="26"/>
        <v>0</v>
      </c>
      <c r="Y132">
        <f t="shared" ca="1" si="25"/>
        <v>3.631009729947341E-3</v>
      </c>
      <c r="Z132">
        <f t="shared" ca="1" si="25"/>
        <v>2.3507770263389944E-3</v>
      </c>
      <c r="AA132">
        <f t="shared" ca="1" si="25"/>
        <v>1.9587444623254437E-3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0.2554421647133861</v>
      </c>
      <c r="AG132">
        <f t="shared" ca="1" si="20"/>
        <v>0.13884225967931815</v>
      </c>
      <c r="AH132">
        <f t="shared" ca="1" si="20"/>
        <v>0.12125595612247674</v>
      </c>
      <c r="AI132">
        <f t="shared" ca="1" si="20"/>
        <v>0.1813675049242961</v>
      </c>
      <c r="AJ132" t="e">
        <f t="shared" ca="1" si="15"/>
        <v>#NUM!</v>
      </c>
      <c r="AL132">
        <f t="shared" ca="1" si="21"/>
        <v>0.54353696788900685</v>
      </c>
      <c r="AM132">
        <f t="shared" ca="1" si="21"/>
        <v>0.47469045002233523</v>
      </c>
      <c r="AN132">
        <f t="shared" ca="1" si="21"/>
        <v>0.71001396784981041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1.0491275763681331</v>
      </c>
      <c r="AS132">
        <f t="shared" ca="1" si="23"/>
        <v>1.5039292299491673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10">
        <v>99580</v>
      </c>
      <c r="C133" s="10">
        <v>63667</v>
      </c>
      <c r="D133" s="10">
        <v>140916</v>
      </c>
      <c r="E133" s="10">
        <v>4</v>
      </c>
      <c r="F133" s="10">
        <v>1</v>
      </c>
      <c r="G133" s="10">
        <v>284</v>
      </c>
      <c r="H133" s="10">
        <v>140</v>
      </c>
      <c r="I133" s="10">
        <v>285</v>
      </c>
      <c r="J133" s="10">
        <v>0</v>
      </c>
      <c r="K133" s="10">
        <v>0</v>
      </c>
      <c r="M133">
        <f t="shared" si="24"/>
        <v>2.8519783088973689E-3</v>
      </c>
      <c r="N133">
        <f t="shared" si="24"/>
        <v>2.1989413667991265E-3</v>
      </c>
      <c r="O133">
        <f t="shared" si="24"/>
        <v>2.0224814783275143E-3</v>
      </c>
      <c r="P133">
        <f t="shared" si="24"/>
        <v>0</v>
      </c>
      <c r="Q133">
        <f t="shared" si="24"/>
        <v>0</v>
      </c>
      <c r="S133">
        <f t="shared" si="26"/>
        <v>2.8601373026348356E-3</v>
      </c>
      <c r="T133">
        <f t="shared" si="26"/>
        <v>2.2037882579263915E-3</v>
      </c>
      <c r="U133">
        <f t="shared" si="26"/>
        <v>2.0265808928469691E-3</v>
      </c>
      <c r="V133">
        <f t="shared" si="26"/>
        <v>0</v>
      </c>
      <c r="W133">
        <f t="shared" si="26"/>
        <v>0</v>
      </c>
      <c r="Y133">
        <f t="shared" ca="1" si="25"/>
        <v>3.3999940972098529E-3</v>
      </c>
      <c r="Z133">
        <f t="shared" ca="1" si="25"/>
        <v>2.1988148134275687E-3</v>
      </c>
      <c r="AA133">
        <f t="shared" ca="1" si="25"/>
        <v>1.8811880887721216E-3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0.25884215881059597</v>
      </c>
      <c r="AG133">
        <f t="shared" ca="1" si="20"/>
        <v>0.14104107449274572</v>
      </c>
      <c r="AH133">
        <f t="shared" ca="1" si="20"/>
        <v>0.12313714421124886</v>
      </c>
      <c r="AI133">
        <f t="shared" ca="1" si="20"/>
        <v>0.1813675049242961</v>
      </c>
      <c r="AJ133" t="e">
        <f t="shared" ca="1" si="15"/>
        <v>#NUM!</v>
      </c>
      <c r="AL133">
        <f t="shared" ca="1" si="21"/>
        <v>0.54489220434894647</v>
      </c>
      <c r="AM133">
        <f t="shared" ca="1" si="21"/>
        <v>0.47572290687527719</v>
      </c>
      <c r="AN133">
        <f t="shared" ca="1" si="21"/>
        <v>0.70068765365617725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1.0517434351350983</v>
      </c>
      <c r="AS133">
        <f t="shared" ca="1" si="23"/>
        <v>1.5072002922587791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10">
        <v>99296</v>
      </c>
      <c r="C134" s="10">
        <v>63527</v>
      </c>
      <c r="D134" s="10">
        <v>140631</v>
      </c>
      <c r="E134" s="10">
        <v>4</v>
      </c>
      <c r="F134" s="10">
        <v>1</v>
      </c>
      <c r="G134" s="10">
        <v>333</v>
      </c>
      <c r="H134" s="10">
        <v>146</v>
      </c>
      <c r="I134" s="10">
        <v>268</v>
      </c>
      <c r="J134" s="10">
        <v>0</v>
      </c>
      <c r="K134" s="10">
        <v>0</v>
      </c>
      <c r="M134">
        <f t="shared" si="24"/>
        <v>3.3536094102481471E-3</v>
      </c>
      <c r="N134">
        <f t="shared" si="24"/>
        <v>2.2982353959733657E-3</v>
      </c>
      <c r="O134">
        <f t="shared" si="24"/>
        <v>1.9056964680618071E-3</v>
      </c>
      <c r="P134">
        <f t="shared" si="24"/>
        <v>0</v>
      </c>
      <c r="Q134">
        <f t="shared" si="24"/>
        <v>0</v>
      </c>
      <c r="S134">
        <f t="shared" si="26"/>
        <v>3.3648971251903719E-3</v>
      </c>
      <c r="T134">
        <f t="shared" si="26"/>
        <v>2.3035304674808893E-3</v>
      </c>
      <c r="U134">
        <f t="shared" si="26"/>
        <v>1.909335661232371E-3</v>
      </c>
      <c r="V134">
        <f t="shared" si="26"/>
        <v>0</v>
      </c>
      <c r="W134">
        <f t="shared" si="26"/>
        <v>0</v>
      </c>
      <c r="Y134">
        <f t="shared" ca="1" si="25"/>
        <v>4.0110215659847782E-3</v>
      </c>
      <c r="Z134">
        <f t="shared" ca="1" si="25"/>
        <v>2.2982495058522109E-3</v>
      </c>
      <c r="AA134">
        <f t="shared" ca="1" si="25"/>
        <v>1.7702612323136063E-3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0.26285318037658073</v>
      </c>
      <c r="AG134">
        <f t="shared" ca="1" si="20"/>
        <v>0.14333932399859795</v>
      </c>
      <c r="AH134">
        <f t="shared" ca="1" si="20"/>
        <v>0.12490740544356246</v>
      </c>
      <c r="AI134">
        <f t="shared" ca="1" si="20"/>
        <v>0.1813675049242961</v>
      </c>
      <c r="AJ134" t="e">
        <f t="shared" ca="1" si="15"/>
        <v>#NUM!</v>
      </c>
      <c r="AL134">
        <f t="shared" ca="1" si="21"/>
        <v>0.54532086617038689</v>
      </c>
      <c r="AM134">
        <f t="shared" ca="1" si="21"/>
        <v>0.47519837981268442</v>
      </c>
      <c r="AN134">
        <f t="shared" ca="1" si="21"/>
        <v>0.6899954745248168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1.0525708322844698</v>
      </c>
      <c r="AS134">
        <f t="shared" ca="1" si="23"/>
        <v>1.5055384691037199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10">
        <v>98963</v>
      </c>
      <c r="C135" s="10">
        <v>63381</v>
      </c>
      <c r="D135" s="10">
        <v>140363</v>
      </c>
      <c r="E135" s="10">
        <v>4</v>
      </c>
      <c r="F135" s="10">
        <v>1</v>
      </c>
      <c r="G135" s="10">
        <v>328</v>
      </c>
      <c r="H135" s="10">
        <v>161</v>
      </c>
      <c r="I135" s="10">
        <v>315</v>
      </c>
      <c r="J135" s="10">
        <v>0</v>
      </c>
      <c r="K135" s="10">
        <v>0</v>
      </c>
      <c r="M135">
        <f t="shared" si="24"/>
        <v>3.3143700170770894E-3</v>
      </c>
      <c r="N135">
        <f t="shared" si="24"/>
        <v>2.5401934333633106E-3</v>
      </c>
      <c r="O135">
        <f t="shared" si="24"/>
        <v>2.2441811588524039E-3</v>
      </c>
      <c r="P135">
        <f t="shared" si="24"/>
        <v>0</v>
      </c>
      <c r="Q135">
        <f t="shared" si="24"/>
        <v>0</v>
      </c>
      <c r="S135">
        <f t="shared" si="26"/>
        <v>3.3253946596924762E-3</v>
      </c>
      <c r="T135">
        <f t="shared" si="26"/>
        <v>2.5466638249562559E-3</v>
      </c>
      <c r="U135">
        <f t="shared" si="26"/>
        <v>2.2492297840715162E-3</v>
      </c>
      <c r="V135">
        <f t="shared" si="26"/>
        <v>0</v>
      </c>
      <c r="W135">
        <f t="shared" si="26"/>
        <v>0</v>
      </c>
      <c r="Y135">
        <f t="shared" ca="1" si="25"/>
        <v>3.9748278680071126E-3</v>
      </c>
      <c r="Z135">
        <f t="shared" ca="1" si="25"/>
        <v>2.5407343495966483E-3</v>
      </c>
      <c r="AA135">
        <f t="shared" ca="1" si="25"/>
        <v>2.0829349079418248E-3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0.26682800824458786</v>
      </c>
      <c r="AG135">
        <f t="shared" ca="1" si="20"/>
        <v>0.14588005834819459</v>
      </c>
      <c r="AH135">
        <f t="shared" ca="1" si="20"/>
        <v>0.12699034035150428</v>
      </c>
      <c r="AI135">
        <f t="shared" ca="1" si="20"/>
        <v>0.1813675049242961</v>
      </c>
      <c r="AJ135" t="e">
        <f t="shared" ca="1" si="15"/>
        <v>#NUM!</v>
      </c>
      <c r="AL135">
        <f t="shared" ca="1" si="21"/>
        <v>0.54671943664352374</v>
      </c>
      <c r="AM135">
        <f t="shared" ca="1" si="21"/>
        <v>0.47592582647882525</v>
      </c>
      <c r="AN135">
        <f t="shared" ca="1" si="21"/>
        <v>0.67971689373045729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1.0552703337674336</v>
      </c>
      <c r="AS135">
        <f t="shared" ca="1" si="23"/>
        <v>1.5078431885359029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10">
        <v>98635</v>
      </c>
      <c r="C136" s="10">
        <v>63220</v>
      </c>
      <c r="D136" s="10">
        <v>140048</v>
      </c>
      <c r="E136" s="10">
        <v>4</v>
      </c>
      <c r="F136" s="10">
        <v>1</v>
      </c>
      <c r="G136" s="10">
        <v>282</v>
      </c>
      <c r="H136" s="10">
        <v>102</v>
      </c>
      <c r="I136" s="10">
        <v>261</v>
      </c>
      <c r="J136" s="10">
        <v>0</v>
      </c>
      <c r="K136" s="10">
        <v>0</v>
      </c>
      <c r="M136">
        <f t="shared" si="24"/>
        <v>2.8590257008161402E-3</v>
      </c>
      <c r="N136">
        <f t="shared" si="24"/>
        <v>1.6134134767478647E-3</v>
      </c>
      <c r="O136">
        <f t="shared" si="24"/>
        <v>1.8636467496858219E-3</v>
      </c>
      <c r="P136">
        <f t="shared" si="24"/>
        <v>0</v>
      </c>
      <c r="Q136">
        <f t="shared" si="24"/>
        <v>0</v>
      </c>
      <c r="S136">
        <f t="shared" si="26"/>
        <v>2.8672251298181776E-3</v>
      </c>
      <c r="T136">
        <f t="shared" si="26"/>
        <v>1.6160211381532792E-3</v>
      </c>
      <c r="U136">
        <f t="shared" si="26"/>
        <v>1.8671269561836342E-3</v>
      </c>
      <c r="V136">
        <f t="shared" si="26"/>
        <v>0</v>
      </c>
      <c r="W136">
        <f t="shared" si="26"/>
        <v>0</v>
      </c>
      <c r="Y136">
        <f t="shared" ca="1" si="25"/>
        <v>3.4365989297731776E-3</v>
      </c>
      <c r="Z136">
        <f t="shared" ca="1" si="25"/>
        <v>1.6122006884968986E-3</v>
      </c>
      <c r="AA136">
        <f t="shared" ca="1" si="25"/>
        <v>1.7270404903018924E-3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0.27026460717436102</v>
      </c>
      <c r="AG136">
        <f t="shared" ca="1" si="20"/>
        <v>0.1474922590366915</v>
      </c>
      <c r="AH136">
        <f t="shared" ca="1" si="20"/>
        <v>0.12871738084180617</v>
      </c>
      <c r="AI136">
        <f t="shared" ca="1" si="20"/>
        <v>0.1813675049242961</v>
      </c>
      <c r="AJ136" t="e">
        <f t="shared" ca="1" si="15"/>
        <v>#NUM!</v>
      </c>
      <c r="AL136">
        <f t="shared" ca="1" si="21"/>
        <v>0.54573279342321346</v>
      </c>
      <c r="AM136">
        <f t="shared" ca="1" si="21"/>
        <v>0.47626428849695529</v>
      </c>
      <c r="AN136">
        <f t="shared" ca="1" si="21"/>
        <v>0.67107382953509331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1.0533659285997699</v>
      </c>
      <c r="AS136">
        <f t="shared" ca="1" si="23"/>
        <v>1.5089155145586182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10">
        <v>98353</v>
      </c>
      <c r="C137" s="10">
        <v>63118</v>
      </c>
      <c r="D137" s="10">
        <v>139787</v>
      </c>
      <c r="E137" s="10">
        <v>4</v>
      </c>
      <c r="F137" s="10">
        <v>1</v>
      </c>
      <c r="G137" s="10">
        <v>277</v>
      </c>
      <c r="H137" s="10">
        <v>143</v>
      </c>
      <c r="I137" s="10">
        <v>303</v>
      </c>
      <c r="J137" s="10">
        <v>0</v>
      </c>
      <c r="K137" s="10">
        <v>0</v>
      </c>
      <c r="M137">
        <f t="shared" si="24"/>
        <v>2.8163858753672993E-3</v>
      </c>
      <c r="N137">
        <f t="shared" si="24"/>
        <v>2.2655977692575811E-3</v>
      </c>
      <c r="O137">
        <f t="shared" si="24"/>
        <v>2.1675835378110984E-3</v>
      </c>
      <c r="P137">
        <f t="shared" si="24"/>
        <v>0</v>
      </c>
      <c r="Q137">
        <f t="shared" si="24"/>
        <v>0</v>
      </c>
      <c r="S137">
        <f t="shared" si="26"/>
        <v>2.8243421849750796E-3</v>
      </c>
      <c r="T137">
        <f t="shared" si="26"/>
        <v>2.270743333792923E-3</v>
      </c>
      <c r="U137">
        <f t="shared" si="26"/>
        <v>2.1722930167698668E-3</v>
      </c>
      <c r="V137">
        <f t="shared" si="26"/>
        <v>0</v>
      </c>
      <c r="W137">
        <f t="shared" si="26"/>
        <v>0</v>
      </c>
      <c r="Y137">
        <f t="shared" ca="1" si="25"/>
        <v>3.3945037596279635E-3</v>
      </c>
      <c r="Z137">
        <f t="shared" ca="1" si="25"/>
        <v>2.2652938097280501E-3</v>
      </c>
      <c r="AA137">
        <f t="shared" ca="1" si="25"/>
        <v>2.0069376242275744E-3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0.27365911093398898</v>
      </c>
      <c r="AG137">
        <f t="shared" ca="1" si="20"/>
        <v>0.14975755284641956</v>
      </c>
      <c r="AH137">
        <f t="shared" ca="1" si="20"/>
        <v>0.13072431846603375</v>
      </c>
      <c r="AI137">
        <f t="shared" ca="1" si="20"/>
        <v>0.1813675049242961</v>
      </c>
      <c r="AJ137" t="e">
        <f t="shared" ca="1" si="15"/>
        <v>#NUM!</v>
      </c>
      <c r="AL137">
        <f t="shared" ca="1" si="21"/>
        <v>0.54724124599872548</v>
      </c>
      <c r="AM137">
        <f t="shared" ca="1" si="21"/>
        <v>0.47769035724729286</v>
      </c>
      <c r="AN137">
        <f t="shared" ca="1" si="21"/>
        <v>0.66274974111146945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1.0562775230047641</v>
      </c>
      <c r="AS137">
        <f t="shared" ca="1" si="23"/>
        <v>1.5134336304748934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10">
        <v>98076</v>
      </c>
      <c r="C138" s="10">
        <v>62975</v>
      </c>
      <c r="D138" s="10">
        <v>139484</v>
      </c>
      <c r="E138" s="10">
        <v>4</v>
      </c>
      <c r="F138" s="10">
        <v>1</v>
      </c>
      <c r="G138" s="10">
        <v>308</v>
      </c>
      <c r="H138" s="10">
        <v>146</v>
      </c>
      <c r="I138" s="10">
        <v>355</v>
      </c>
      <c r="J138" s="10">
        <v>0</v>
      </c>
      <c r="K138" s="10">
        <v>0</v>
      </c>
      <c r="M138">
        <f t="shared" si="24"/>
        <v>3.1404217137729925E-3</v>
      </c>
      <c r="N138">
        <f t="shared" si="24"/>
        <v>2.3183803096466851E-3</v>
      </c>
      <c r="O138">
        <f t="shared" si="24"/>
        <v>2.5450947778956727E-3</v>
      </c>
      <c r="P138">
        <f t="shared" si="24"/>
        <v>0</v>
      </c>
      <c r="Q138">
        <f t="shared" si="24"/>
        <v>0</v>
      </c>
      <c r="S138">
        <f t="shared" si="26"/>
        <v>3.1503176369448937E-3</v>
      </c>
      <c r="T138">
        <f t="shared" si="26"/>
        <v>2.3237687325724553E-3</v>
      </c>
      <c r="U138">
        <f t="shared" si="26"/>
        <v>2.5515901976266848E-3</v>
      </c>
      <c r="V138">
        <f t="shared" si="26"/>
        <v>0</v>
      </c>
      <c r="W138">
        <f t="shared" si="26"/>
        <v>0</v>
      </c>
      <c r="Y138">
        <f t="shared" ca="1" si="25"/>
        <v>3.7966909834654915E-3</v>
      </c>
      <c r="Z138">
        <f t="shared" ca="1" si="25"/>
        <v>2.3181088195622151E-3</v>
      </c>
      <c r="AA138">
        <f t="shared" ca="1" si="25"/>
        <v>2.3545785960638432E-3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0.27745580191745445</v>
      </c>
      <c r="AG138">
        <f t="shared" ca="1" si="20"/>
        <v>0.15207566166598177</v>
      </c>
      <c r="AH138">
        <f t="shared" ca="1" si="20"/>
        <v>0.13307889706209758</v>
      </c>
      <c r="AI138">
        <f t="shared" ca="1" si="20"/>
        <v>0.1813675049242961</v>
      </c>
      <c r="AJ138" t="e">
        <f t="shared" ca="1" si="15"/>
        <v>#NUM!</v>
      </c>
      <c r="AL138">
        <f t="shared" ca="1" si="21"/>
        <v>0.54810770081220228</v>
      </c>
      <c r="AM138">
        <f t="shared" ca="1" si="21"/>
        <v>0.47963998641372702</v>
      </c>
      <c r="AN138">
        <f t="shared" ca="1" si="21"/>
        <v>0.65368070759700503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1.0579499421633467</v>
      </c>
      <c r="AS138">
        <f t="shared" ca="1" si="23"/>
        <v>1.5196105069863628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10">
        <v>97768</v>
      </c>
      <c r="C139" s="10">
        <v>62829</v>
      </c>
      <c r="D139" s="10">
        <v>139129</v>
      </c>
      <c r="E139" s="10">
        <v>4</v>
      </c>
      <c r="F139" s="10">
        <v>1</v>
      </c>
      <c r="G139" s="10">
        <v>325</v>
      </c>
      <c r="H139" s="10">
        <v>149</v>
      </c>
      <c r="I139" s="10">
        <v>312</v>
      </c>
      <c r="J139" s="10">
        <v>0</v>
      </c>
      <c r="K139" s="10">
        <v>0</v>
      </c>
      <c r="M139">
        <f t="shared" si="24"/>
        <v>3.3241960559692333E-3</v>
      </c>
      <c r="N139">
        <f t="shared" si="24"/>
        <v>2.3715163379967848E-3</v>
      </c>
      <c r="O139">
        <f t="shared" si="24"/>
        <v>2.2425231260197369E-3</v>
      </c>
      <c r="P139">
        <f t="shared" si="24"/>
        <v>0</v>
      </c>
      <c r="Q139">
        <f t="shared" si="24"/>
        <v>0</v>
      </c>
      <c r="S139">
        <f t="shared" si="26"/>
        <v>3.3352862830433021E-3</v>
      </c>
      <c r="T139">
        <f t="shared" si="26"/>
        <v>2.3771549164790374E-3</v>
      </c>
      <c r="U139">
        <f t="shared" si="26"/>
        <v>2.2475642849231238E-3</v>
      </c>
      <c r="V139">
        <f t="shared" si="26"/>
        <v>0</v>
      </c>
      <c r="W139">
        <f t="shared" si="26"/>
        <v>0</v>
      </c>
      <c r="Y139">
        <f t="shared" ca="1" si="25"/>
        <v>4.0306579888294359E-3</v>
      </c>
      <c r="Z139">
        <f t="shared" ca="1" si="25"/>
        <v>2.3712799318921802E-3</v>
      </c>
      <c r="AA139">
        <f t="shared" ca="1" si="25"/>
        <v>2.0715775081367204E-3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0.2814864599062839</v>
      </c>
      <c r="AG139">
        <f t="shared" ca="1" si="20"/>
        <v>0.15444694159787395</v>
      </c>
      <c r="AH139">
        <f t="shared" ca="1" si="20"/>
        <v>0.1351504745702343</v>
      </c>
      <c r="AI139">
        <f t="shared" ca="1" si="20"/>
        <v>0.1813675049242961</v>
      </c>
      <c r="AJ139" t="e">
        <f t="shared" ca="1" si="15"/>
        <v>#NUM!</v>
      </c>
      <c r="AL139">
        <f t="shared" ca="1" si="21"/>
        <v>0.54868337769885778</v>
      </c>
      <c r="AM139">
        <f t="shared" ca="1" si="21"/>
        <v>0.48013135202037899</v>
      </c>
      <c r="AN139">
        <f t="shared" ca="1" si="21"/>
        <v>0.64432052960799358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1.0590611057686736</v>
      </c>
      <c r="AS139">
        <f t="shared" ca="1" si="23"/>
        <v>1.5211672669725829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10">
        <v>97443</v>
      </c>
      <c r="C140" s="10">
        <v>62680</v>
      </c>
      <c r="D140" s="10">
        <v>138817</v>
      </c>
      <c r="E140" s="10">
        <v>4</v>
      </c>
      <c r="F140" s="10">
        <v>1</v>
      </c>
      <c r="G140" s="10">
        <v>292</v>
      </c>
      <c r="H140" s="10">
        <v>134</v>
      </c>
      <c r="I140" s="10">
        <v>332</v>
      </c>
      <c r="J140" s="10">
        <v>0</v>
      </c>
      <c r="K140" s="10">
        <v>0</v>
      </c>
      <c r="M140">
        <f t="shared" si="24"/>
        <v>2.9966236671695248E-3</v>
      </c>
      <c r="N140">
        <f t="shared" si="24"/>
        <v>2.13784301212508E-3</v>
      </c>
      <c r="O140">
        <f t="shared" si="24"/>
        <v>2.3916379117831389E-3</v>
      </c>
      <c r="P140">
        <f t="shared" si="24"/>
        <v>0</v>
      </c>
      <c r="Q140">
        <f t="shared" si="24"/>
        <v>0</v>
      </c>
      <c r="S140">
        <f t="shared" si="26"/>
        <v>3.0056326730874112E-3</v>
      </c>
      <c r="T140">
        <f t="shared" si="26"/>
        <v>2.1424239960154178E-3</v>
      </c>
      <c r="U140">
        <f t="shared" si="26"/>
        <v>2.397372704706384E-3</v>
      </c>
      <c r="V140">
        <f t="shared" si="26"/>
        <v>0</v>
      </c>
      <c r="W140">
        <f t="shared" si="26"/>
        <v>0</v>
      </c>
      <c r="Y140">
        <f t="shared" ca="1" si="25"/>
        <v>3.6422576122111397E-3</v>
      </c>
      <c r="Z140">
        <f t="shared" ca="1" si="25"/>
        <v>2.1370524928557388E-3</v>
      </c>
      <c r="AA140">
        <f t="shared" ca="1" si="25"/>
        <v>2.2070461739030632E-3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0.28512871751849506</v>
      </c>
      <c r="AG140">
        <f t="shared" ca="1" si="20"/>
        <v>0.15658399409072968</v>
      </c>
      <c r="AH140">
        <f t="shared" ca="1" si="20"/>
        <v>0.13735752074413737</v>
      </c>
      <c r="AI140">
        <f t="shared" ca="1" si="20"/>
        <v>0.1813675049242961</v>
      </c>
      <c r="AJ140" t="e">
        <f t="shared" ca="1" si="15"/>
        <v>#NUM!</v>
      </c>
      <c r="AL140">
        <f t="shared" ca="1" si="21"/>
        <v>0.54916949598587084</v>
      </c>
      <c r="AM140">
        <f t="shared" ca="1" si="21"/>
        <v>0.48173864049743637</v>
      </c>
      <c r="AN140">
        <f t="shared" ca="1" si="21"/>
        <v>0.63608992634188655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1.0599994045972942</v>
      </c>
      <c r="AS140">
        <f t="shared" ca="1" si="23"/>
        <v>1.5262595289329686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10">
        <v>97151</v>
      </c>
      <c r="C141" s="10">
        <v>62546</v>
      </c>
      <c r="D141" s="10">
        <v>138485</v>
      </c>
      <c r="E141" s="10">
        <v>4</v>
      </c>
      <c r="F141" s="10">
        <v>1</v>
      </c>
      <c r="G141" s="10">
        <v>308</v>
      </c>
      <c r="H141" s="10">
        <v>135</v>
      </c>
      <c r="I141" s="10">
        <v>282</v>
      </c>
      <c r="J141" s="10">
        <v>0</v>
      </c>
      <c r="K141" s="10">
        <v>0</v>
      </c>
      <c r="M141">
        <f t="shared" si="24"/>
        <v>3.1703224876738273E-3</v>
      </c>
      <c r="N141">
        <f t="shared" si="24"/>
        <v>2.1584114092028268E-3</v>
      </c>
      <c r="O141">
        <f t="shared" si="24"/>
        <v>2.0363216232804995E-3</v>
      </c>
      <c r="P141">
        <f t="shared" si="24"/>
        <v>0</v>
      </c>
      <c r="Q141">
        <f t="shared" si="24"/>
        <v>0</v>
      </c>
      <c r="S141">
        <f t="shared" si="26"/>
        <v>3.1804080792434387E-3</v>
      </c>
      <c r="T141">
        <f t="shared" si="26"/>
        <v>2.1630810696486561E-3</v>
      </c>
      <c r="U141">
        <f t="shared" si="26"/>
        <v>2.0404773980548367E-3</v>
      </c>
      <c r="V141">
        <f t="shared" si="26"/>
        <v>0</v>
      </c>
      <c r="W141">
        <f t="shared" si="26"/>
        <v>0</v>
      </c>
      <c r="Y141">
        <f t="shared" ca="1" si="25"/>
        <v>3.8646443159558483E-3</v>
      </c>
      <c r="Z141">
        <f t="shared" ca="1" si="25"/>
        <v>2.1575803978564367E-3</v>
      </c>
      <c r="AA141">
        <f t="shared" ca="1" si="25"/>
        <v>1.8762661757031453E-3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0.2889933618344509</v>
      </c>
      <c r="AG141">
        <f t="shared" ca="1" si="20"/>
        <v>0.15874157448858611</v>
      </c>
      <c r="AH141">
        <f t="shared" ca="1" si="20"/>
        <v>0.13923378691984051</v>
      </c>
      <c r="AI141">
        <f t="shared" ca="1" si="20"/>
        <v>0.1813675049242961</v>
      </c>
      <c r="AJ141" t="e">
        <f t="shared" ca="1" si="20"/>
        <v>#NUM!</v>
      </c>
      <c r="AL141">
        <f t="shared" ca="1" si="21"/>
        <v>0.54929142137015874</v>
      </c>
      <c r="AM141">
        <f t="shared" ca="1" si="21"/>
        <v>0.48178887582753621</v>
      </c>
      <c r="AN141">
        <f t="shared" ca="1" si="21"/>
        <v>0.6275836364303482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1.0602347432963573</v>
      </c>
      <c r="AS141">
        <f t="shared" ca="1" si="23"/>
        <v>1.5264186860875095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10">
        <v>96843</v>
      </c>
      <c r="C142" s="10">
        <v>62411</v>
      </c>
      <c r="D142" s="10">
        <v>138203</v>
      </c>
      <c r="E142" s="10">
        <v>4</v>
      </c>
      <c r="F142" s="10">
        <v>1</v>
      </c>
      <c r="G142" s="10">
        <v>350</v>
      </c>
      <c r="H142" s="10">
        <v>162</v>
      </c>
      <c r="I142" s="10">
        <v>325</v>
      </c>
      <c r="J142" s="10">
        <v>0</v>
      </c>
      <c r="K142" s="10">
        <v>0</v>
      </c>
      <c r="M142">
        <f t="shared" si="24"/>
        <v>3.6140970436686183E-3</v>
      </c>
      <c r="N142">
        <f t="shared" si="24"/>
        <v>2.5956962714906028E-3</v>
      </c>
      <c r="O142">
        <f t="shared" si="24"/>
        <v>2.3516132066597685E-3</v>
      </c>
      <c r="P142">
        <f t="shared" si="24"/>
        <v>0</v>
      </c>
      <c r="Q142">
        <f t="shared" si="24"/>
        <v>0</v>
      </c>
      <c r="S142">
        <f t="shared" si="26"/>
        <v>3.6272100954020175E-3</v>
      </c>
      <c r="T142">
        <f t="shared" si="26"/>
        <v>2.6024529138180767E-3</v>
      </c>
      <c r="U142">
        <f t="shared" si="26"/>
        <v>2.3571574180084212E-3</v>
      </c>
      <c r="V142">
        <f t="shared" si="26"/>
        <v>0</v>
      </c>
      <c r="W142">
        <f t="shared" si="26"/>
        <v>0</v>
      </c>
      <c r="Y142">
        <f t="shared" ca="1" si="25"/>
        <v>4.4196850084237916E-3</v>
      </c>
      <c r="Z142">
        <f t="shared" ca="1" si="25"/>
        <v>2.595741837457366E-3</v>
      </c>
      <c r="AA142">
        <f t="shared" ca="1" si="25"/>
        <v>2.1649010241411035E-3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0.29341304684287467</v>
      </c>
      <c r="AG142">
        <f t="shared" ca="1" si="20"/>
        <v>0.16133731632604348</v>
      </c>
      <c r="AH142">
        <f t="shared" ref="AH142:AJ205" ca="1" si="27">IF((ROW()-14)&gt;=($B$2), AA142+AH141,0)</f>
        <v>0.14139868794398161</v>
      </c>
      <c r="AI142">
        <f t="shared" ca="1" si="27"/>
        <v>0.1813675049242961</v>
      </c>
      <c r="AJ142" t="e">
        <f t="shared" ca="1" si="27"/>
        <v>#NUM!</v>
      </c>
      <c r="AL142">
        <f t="shared" ca="1" si="21"/>
        <v>0.54986415247049691</v>
      </c>
      <c r="AM142">
        <f t="shared" ca="1" si="21"/>
        <v>0.48191002228916524</v>
      </c>
      <c r="AN142">
        <f t="shared" ca="1" si="21"/>
        <v>0.61813033495207881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1.0613402209854685</v>
      </c>
      <c r="AS142">
        <f t="shared" ca="1" si="23"/>
        <v>1.5268025061216817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10">
        <v>96493</v>
      </c>
      <c r="C143" s="10">
        <v>62249</v>
      </c>
      <c r="D143" s="10">
        <v>137878</v>
      </c>
      <c r="E143" s="10">
        <v>4</v>
      </c>
      <c r="F143" s="10">
        <v>1</v>
      </c>
      <c r="G143" s="10">
        <v>306</v>
      </c>
      <c r="H143" s="10">
        <v>145</v>
      </c>
      <c r="I143" s="10">
        <v>309</v>
      </c>
      <c r="J143" s="10">
        <v>0</v>
      </c>
      <c r="K143" s="10">
        <v>0</v>
      </c>
      <c r="M143">
        <f t="shared" si="24"/>
        <v>3.1712144922429607E-3</v>
      </c>
      <c r="N143">
        <f t="shared" si="24"/>
        <v>2.3293546884287299E-3</v>
      </c>
      <c r="O143">
        <f t="shared" si="24"/>
        <v>2.241111707451515E-3</v>
      </c>
      <c r="P143">
        <f t="shared" si="24"/>
        <v>0</v>
      </c>
      <c r="Q143">
        <f t="shared" si="24"/>
        <v>0</v>
      </c>
      <c r="S143">
        <f t="shared" si="26"/>
        <v>3.1813057697815551E-3</v>
      </c>
      <c r="T143">
        <f t="shared" si="26"/>
        <v>2.3347943106634865E-3</v>
      </c>
      <c r="U143">
        <f t="shared" si="26"/>
        <v>2.2461465149359603E-3</v>
      </c>
      <c r="V143">
        <f t="shared" si="26"/>
        <v>0</v>
      </c>
      <c r="W143">
        <f t="shared" si="26"/>
        <v>0</v>
      </c>
      <c r="Y143">
        <f t="shared" ca="1" si="25"/>
        <v>3.8870125686002455E-3</v>
      </c>
      <c r="Z143">
        <f t="shared" ca="1" si="25"/>
        <v>2.3286899454913099E-3</v>
      </c>
      <c r="AA143">
        <f t="shared" ca="1" si="25"/>
        <v>2.0605081592639262E-3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0.29730005941147492</v>
      </c>
      <c r="AG143">
        <f t="shared" ca="1" si="31"/>
        <v>0.1636660062715348</v>
      </c>
      <c r="AH143">
        <f t="shared" ca="1" si="27"/>
        <v>0.14345919610324553</v>
      </c>
      <c r="AI143">
        <f t="shared" ca="1" si="27"/>
        <v>0.1813675049242961</v>
      </c>
      <c r="AJ143" t="e">
        <f t="shared" ca="1" si="27"/>
        <v>#NUM!</v>
      </c>
      <c r="AL143">
        <f t="shared" ref="AL143:AO206" ca="1" si="32">AG143/$AF143</f>
        <v>0.55050781555685679</v>
      </c>
      <c r="AM143">
        <f t="shared" ca="1" si="32"/>
        <v>0.48254008555273242</v>
      </c>
      <c r="AN143">
        <f t="shared" ca="1" si="32"/>
        <v>0.61004866693711746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1.062582610617977</v>
      </c>
      <c r="AS143">
        <f t="shared" ca="1" si="34"/>
        <v>1.5287986923915999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10">
        <v>96187</v>
      </c>
      <c r="C144" s="10">
        <v>62104</v>
      </c>
      <c r="D144" s="10">
        <v>137569</v>
      </c>
      <c r="E144" s="10">
        <v>4</v>
      </c>
      <c r="F144" s="10">
        <v>1</v>
      </c>
      <c r="G144" s="10">
        <v>235</v>
      </c>
      <c r="H144" s="10">
        <v>128</v>
      </c>
      <c r="I144" s="10">
        <v>313</v>
      </c>
      <c r="J144" s="10">
        <v>0</v>
      </c>
      <c r="K144" s="10">
        <v>0</v>
      </c>
      <c r="M144">
        <f t="shared" si="24"/>
        <v>2.4431575992597751E-3</v>
      </c>
      <c r="N144">
        <f t="shared" si="24"/>
        <v>2.0610588689939455E-3</v>
      </c>
      <c r="O144">
        <f t="shared" si="24"/>
        <v>2.2752218886522399E-3</v>
      </c>
      <c r="P144">
        <f t="shared" si="24"/>
        <v>0</v>
      </c>
      <c r="Q144">
        <f t="shared" si="24"/>
        <v>0</v>
      </c>
      <c r="S144">
        <f t="shared" si="26"/>
        <v>2.4491424615085211E-3</v>
      </c>
      <c r="T144">
        <f t="shared" si="26"/>
        <v>2.0653163401800176E-3</v>
      </c>
      <c r="U144">
        <f t="shared" si="26"/>
        <v>2.2804113163760508E-3</v>
      </c>
      <c r="V144">
        <f t="shared" si="26"/>
        <v>0</v>
      </c>
      <c r="W144">
        <f t="shared" si="26"/>
        <v>0</v>
      </c>
      <c r="Y144">
        <f t="shared" ca="1" si="25"/>
        <v>3.0006580360008284E-3</v>
      </c>
      <c r="Z144">
        <f t="shared" ca="1" si="25"/>
        <v>2.0598426585171845E-3</v>
      </c>
      <c r="AA144">
        <f t="shared" ca="1" si="25"/>
        <v>2.0894704928201592E-3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0.30030071744747572</v>
      </c>
      <c r="AG144">
        <f t="shared" ca="1" si="31"/>
        <v>0.16572584893005199</v>
      </c>
      <c r="AH144">
        <f t="shared" ca="1" si="27"/>
        <v>0.14554866659606569</v>
      </c>
      <c r="AI144">
        <f t="shared" ca="1" si="27"/>
        <v>0.1813675049242961</v>
      </c>
      <c r="AJ144" t="e">
        <f t="shared" ca="1" si="27"/>
        <v>#NUM!</v>
      </c>
      <c r="AL144">
        <f t="shared" ca="1" si="32"/>
        <v>0.55186631033952949</v>
      </c>
      <c r="AM144">
        <f t="shared" ca="1" si="32"/>
        <v>0.48467638650088463</v>
      </c>
      <c r="AN144">
        <f t="shared" ca="1" si="32"/>
        <v>0.60395295244680292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1.0652047585546471</v>
      </c>
      <c r="AS144">
        <f t="shared" ca="1" si="34"/>
        <v>1.5355669883194893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10">
        <v>95952</v>
      </c>
      <c r="C145" s="10">
        <v>61976</v>
      </c>
      <c r="D145" s="10">
        <v>137256</v>
      </c>
      <c r="E145" s="10">
        <v>4</v>
      </c>
      <c r="F145" s="10">
        <v>1</v>
      </c>
      <c r="G145" s="10">
        <v>299</v>
      </c>
      <c r="H145" s="10">
        <v>150</v>
      </c>
      <c r="I145" s="10">
        <v>306</v>
      </c>
      <c r="J145" s="10">
        <v>0</v>
      </c>
      <c r="K145" s="10">
        <v>0</v>
      </c>
      <c r="M145">
        <f t="shared" si="24"/>
        <v>3.116141404035351E-3</v>
      </c>
      <c r="N145">
        <f t="shared" si="24"/>
        <v>2.4202917258293534E-3</v>
      </c>
      <c r="O145">
        <f t="shared" si="24"/>
        <v>2.2294107361426822E-3</v>
      </c>
      <c r="P145">
        <f t="shared" si="24"/>
        <v>0</v>
      </c>
      <c r="Q145">
        <f t="shared" si="24"/>
        <v>0</v>
      </c>
      <c r="S145">
        <f t="shared" si="26"/>
        <v>3.125884639944058E-3</v>
      </c>
      <c r="T145">
        <f t="shared" si="26"/>
        <v>2.4261649399678164E-3</v>
      </c>
      <c r="U145">
        <f t="shared" si="26"/>
        <v>2.2343930435126023E-3</v>
      </c>
      <c r="V145">
        <f t="shared" si="26"/>
        <v>0</v>
      </c>
      <c r="W145">
        <f t="shared" si="26"/>
        <v>0</v>
      </c>
      <c r="Y145">
        <f t="shared" ca="1" si="25"/>
        <v>3.840319242583711E-3</v>
      </c>
      <c r="Z145">
        <f t="shared" ca="1" si="25"/>
        <v>2.4196481302941274E-3</v>
      </c>
      <c r="AA145">
        <f t="shared" ca="1" si="25"/>
        <v>2.0448875161384575E-3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0.30414103669005943</v>
      </c>
      <c r="AG145">
        <f t="shared" ca="1" si="31"/>
        <v>0.16814549706034612</v>
      </c>
      <c r="AH145">
        <f t="shared" ca="1" si="27"/>
        <v>0.14759355411220415</v>
      </c>
      <c r="AI145">
        <f t="shared" ca="1" si="27"/>
        <v>0.1813675049242961</v>
      </c>
      <c r="AJ145" t="e">
        <f t="shared" ca="1" si="27"/>
        <v>#NUM!</v>
      </c>
      <c r="AL145">
        <f t="shared" ca="1" si="32"/>
        <v>0.55285369869932388</v>
      </c>
      <c r="AM145">
        <f t="shared" ca="1" si="32"/>
        <v>0.48527997312842758</v>
      </c>
      <c r="AN145">
        <f t="shared" ca="1" si="32"/>
        <v>0.59632697678058488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1.0671106019802903</v>
      </c>
      <c r="AS145">
        <f t="shared" ca="1" si="34"/>
        <v>1.5374792904775074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10">
        <v>95653</v>
      </c>
      <c r="C146" s="10">
        <v>61826</v>
      </c>
      <c r="D146" s="10">
        <v>136950</v>
      </c>
      <c r="E146" s="10">
        <v>4</v>
      </c>
      <c r="F146" s="10">
        <v>1</v>
      </c>
      <c r="G146" s="10">
        <v>307</v>
      </c>
      <c r="H146" s="10">
        <v>134</v>
      </c>
      <c r="I146" s="10">
        <v>334</v>
      </c>
      <c r="J146" s="10">
        <v>0</v>
      </c>
      <c r="K146" s="10">
        <v>0</v>
      </c>
      <c r="M146">
        <f t="shared" si="24"/>
        <v>3.2095177359831892E-3</v>
      </c>
      <c r="N146">
        <f t="shared" si="24"/>
        <v>2.1673729498916314E-3</v>
      </c>
      <c r="O146">
        <f t="shared" si="24"/>
        <v>2.4388462942679808E-3</v>
      </c>
      <c r="P146">
        <f t="shared" si="24"/>
        <v>0</v>
      </c>
      <c r="Q146">
        <f t="shared" si="24"/>
        <v>0</v>
      </c>
      <c r="S146">
        <f t="shared" si="26"/>
        <v>3.2198546895962936E-3</v>
      </c>
      <c r="T146">
        <f t="shared" si="26"/>
        <v>2.1720815127348357E-3</v>
      </c>
      <c r="U146">
        <f t="shared" si="26"/>
        <v>2.4448100249056135E-3</v>
      </c>
      <c r="V146">
        <f t="shared" si="26"/>
        <v>0</v>
      </c>
      <c r="W146">
        <f t="shared" si="26"/>
        <v>0</v>
      </c>
      <c r="Y146">
        <f t="shared" ca="1" si="25"/>
        <v>3.9666381064088832E-3</v>
      </c>
      <c r="Z146">
        <f t="shared" ca="1" si="25"/>
        <v>2.1661694997520305E-3</v>
      </c>
      <c r="AA146">
        <f t="shared" ca="1" si="25"/>
        <v>2.2348159834833662E-3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0.30810767479646833</v>
      </c>
      <c r="AG146">
        <f t="shared" ca="1" si="31"/>
        <v>0.17031166656009816</v>
      </c>
      <c r="AH146">
        <f t="shared" ca="1" si="27"/>
        <v>0.14982837009568753</v>
      </c>
      <c r="AI146">
        <f t="shared" ca="1" si="27"/>
        <v>0.1813675049242961</v>
      </c>
      <c r="AJ146" t="e">
        <f t="shared" ca="1" si="27"/>
        <v>#NUM!</v>
      </c>
      <c r="AL146">
        <f t="shared" ca="1" si="32"/>
        <v>0.55276671271692179</v>
      </c>
      <c r="AM146">
        <f t="shared" ca="1" si="32"/>
        <v>0.48628574473083824</v>
      </c>
      <c r="AN146">
        <f t="shared" ca="1" si="32"/>
        <v>0.58864974734597231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1.066942702833982</v>
      </c>
      <c r="AS146">
        <f t="shared" ca="1" si="34"/>
        <v>1.5406658077361695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10">
        <v>95346</v>
      </c>
      <c r="C147" s="10">
        <v>61692</v>
      </c>
      <c r="D147" s="10">
        <v>136616</v>
      </c>
      <c r="E147" s="10">
        <v>4</v>
      </c>
      <c r="F147" s="10">
        <v>1</v>
      </c>
      <c r="G147" s="10">
        <v>343</v>
      </c>
      <c r="H147" s="10">
        <v>126</v>
      </c>
      <c r="I147" s="10">
        <v>324</v>
      </c>
      <c r="J147" s="10">
        <v>0</v>
      </c>
      <c r="K147" s="10">
        <v>0</v>
      </c>
      <c r="M147">
        <f t="shared" si="24"/>
        <v>3.5974241184737691E-3</v>
      </c>
      <c r="N147">
        <f t="shared" si="24"/>
        <v>2.0424042015172146E-3</v>
      </c>
      <c r="O147">
        <f t="shared" si="24"/>
        <v>2.3716109386894653E-3</v>
      </c>
      <c r="P147">
        <f t="shared" si="24"/>
        <v>0</v>
      </c>
      <c r="Q147">
        <f t="shared" si="24"/>
        <v>0</v>
      </c>
      <c r="S147">
        <f t="shared" si="26"/>
        <v>3.6104162246106053E-3</v>
      </c>
      <c r="T147">
        <f t="shared" si="26"/>
        <v>2.0465848679360379E-3</v>
      </c>
      <c r="U147">
        <f t="shared" si="26"/>
        <v>2.3772499676104021E-3</v>
      </c>
      <c r="V147">
        <f t="shared" si="26"/>
        <v>0</v>
      </c>
      <c r="W147">
        <f t="shared" si="26"/>
        <v>0</v>
      </c>
      <c r="Y147">
        <f t="shared" ca="1" si="25"/>
        <v>4.4600066301008646E-3</v>
      </c>
      <c r="Z147">
        <f t="shared" ca="1" si="25"/>
        <v>2.0409412400894406E-3</v>
      </c>
      <c r="AA147">
        <f t="shared" ca="1" si="25"/>
        <v>2.1704925488040868E-3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0.31256768142656921</v>
      </c>
      <c r="AG147">
        <f t="shared" ca="1" si="31"/>
        <v>0.1723526078001876</v>
      </c>
      <c r="AH147">
        <f t="shared" ca="1" si="27"/>
        <v>0.15199886264449161</v>
      </c>
      <c r="AI147">
        <f t="shared" ca="1" si="27"/>
        <v>0.1813675049242961</v>
      </c>
      <c r="AJ147" t="e">
        <f t="shared" ca="1" si="27"/>
        <v>#NUM!</v>
      </c>
      <c r="AL147">
        <f t="shared" ca="1" si="32"/>
        <v>0.55140892050503942</v>
      </c>
      <c r="AM147">
        <f t="shared" ca="1" si="32"/>
        <v>0.48629103927432227</v>
      </c>
      <c r="AN147">
        <f t="shared" ca="1" si="32"/>
        <v>0.58025034481021465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1.0643219109897839</v>
      </c>
      <c r="AS147">
        <f t="shared" ca="1" si="34"/>
        <v>1.5406825820755405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10">
        <v>95003</v>
      </c>
      <c r="C148" s="10">
        <v>61566</v>
      </c>
      <c r="D148" s="10">
        <v>136292</v>
      </c>
      <c r="E148" s="10">
        <v>4</v>
      </c>
      <c r="F148" s="10">
        <v>1</v>
      </c>
      <c r="G148" s="10">
        <v>345</v>
      </c>
      <c r="H148" s="10">
        <v>164</v>
      </c>
      <c r="I148" s="10">
        <v>318</v>
      </c>
      <c r="J148" s="10">
        <v>0</v>
      </c>
      <c r="K148" s="10">
        <v>0</v>
      </c>
      <c r="M148">
        <f t="shared" si="24"/>
        <v>3.6314642695493829E-3</v>
      </c>
      <c r="N148">
        <f t="shared" si="24"/>
        <v>2.66380794594419E-3</v>
      </c>
      <c r="O148">
        <f t="shared" si="24"/>
        <v>2.3332257212455611E-3</v>
      </c>
      <c r="P148">
        <f t="shared" si="24"/>
        <v>0</v>
      </c>
      <c r="Q148">
        <f t="shared" si="24"/>
        <v>0</v>
      </c>
      <c r="S148">
        <f t="shared" si="26"/>
        <v>3.6447039015306266E-3</v>
      </c>
      <c r="T148">
        <f t="shared" si="26"/>
        <v>2.6709243590722328E-3</v>
      </c>
      <c r="U148">
        <f t="shared" si="26"/>
        <v>2.3386834611038901E-3</v>
      </c>
      <c r="V148">
        <f t="shared" si="26"/>
        <v>0</v>
      </c>
      <c r="W148">
        <f t="shared" si="26"/>
        <v>0</v>
      </c>
      <c r="Y148">
        <f t="shared" ca="1" si="25"/>
        <v>4.5147365092230874E-3</v>
      </c>
      <c r="Z148">
        <f t="shared" ca="1" si="25"/>
        <v>2.6634635437223757E-3</v>
      </c>
      <c r="AA148">
        <f t="shared" ca="1" si="25"/>
        <v>2.1327585493341591E-3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0.31708241793579228</v>
      </c>
      <c r="AG148">
        <f t="shared" ca="1" si="31"/>
        <v>0.17501607134390998</v>
      </c>
      <c r="AH148">
        <f t="shared" ca="1" si="27"/>
        <v>0.15413162119382576</v>
      </c>
      <c r="AI148">
        <f t="shared" ca="1" si="27"/>
        <v>0.1813675049242961</v>
      </c>
      <c r="AJ148" t="e">
        <f t="shared" ca="1" si="27"/>
        <v>#NUM!</v>
      </c>
      <c r="AL148">
        <f t="shared" ca="1" si="32"/>
        <v>0.55195766603290475</v>
      </c>
      <c r="AM148">
        <f t="shared" ca="1" si="32"/>
        <v>0.4860932441389314</v>
      </c>
      <c r="AN148">
        <f t="shared" ca="1" si="32"/>
        <v>0.57198852621661977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1.0653810920569486</v>
      </c>
      <c r="AS148">
        <f t="shared" ca="1" si="34"/>
        <v>1.5400559212997822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10">
        <v>94658</v>
      </c>
      <c r="C149" s="10">
        <v>61402</v>
      </c>
      <c r="D149" s="10">
        <v>135974</v>
      </c>
      <c r="E149" s="10">
        <v>4</v>
      </c>
      <c r="F149" s="10">
        <v>1</v>
      </c>
      <c r="G149" s="10">
        <v>355</v>
      </c>
      <c r="H149" s="10">
        <v>174</v>
      </c>
      <c r="I149" s="10">
        <v>326</v>
      </c>
      <c r="J149" s="10">
        <v>1</v>
      </c>
      <c r="K149" s="10">
        <v>0</v>
      </c>
      <c r="M149">
        <f t="shared" si="24"/>
        <v>3.7503433412918083E-3</v>
      </c>
      <c r="N149">
        <f t="shared" si="24"/>
        <v>2.8337839158333604E-3</v>
      </c>
      <c r="O149">
        <f t="shared" si="24"/>
        <v>2.397517172400606E-3</v>
      </c>
      <c r="P149">
        <f t="shared" si="24"/>
        <v>0.25</v>
      </c>
      <c r="Q149">
        <f t="shared" si="24"/>
        <v>0</v>
      </c>
      <c r="S149">
        <f t="shared" si="26"/>
        <v>3.7644658094792526E-3</v>
      </c>
      <c r="T149">
        <f t="shared" si="26"/>
        <v>2.8418389805757384E-3</v>
      </c>
      <c r="U149">
        <f t="shared" si="26"/>
        <v>2.4032802319828954E-3</v>
      </c>
      <c r="V149">
        <f t="shared" si="26"/>
        <v>0.33647223662121289</v>
      </c>
      <c r="W149">
        <f t="shared" si="26"/>
        <v>0</v>
      </c>
      <c r="Y149">
        <f t="shared" ca="1" si="25"/>
        <v>4.6759024195902844E-3</v>
      </c>
      <c r="Z149">
        <f t="shared" ca="1" si="25"/>
        <v>2.8337991133878587E-3</v>
      </c>
      <c r="AA149">
        <f t="shared" ca="1" si="25"/>
        <v>2.1890791241573567E-3</v>
      </c>
      <c r="AB149">
        <f t="shared" ca="1" si="25"/>
        <v>2.0033426783922132E-2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0.32175832035538254</v>
      </c>
      <c r="AG149">
        <f t="shared" ca="1" si="31"/>
        <v>0.17784987045729783</v>
      </c>
      <c r="AH149">
        <f t="shared" ca="1" si="27"/>
        <v>0.15632070031798312</v>
      </c>
      <c r="AI149">
        <f t="shared" ca="1" si="27"/>
        <v>0.20140093170821824</v>
      </c>
      <c r="AJ149" t="e">
        <f t="shared" ca="1" si="27"/>
        <v>#NUM!</v>
      </c>
      <c r="AL149">
        <f t="shared" ca="1" si="32"/>
        <v>0.55274365635941403</v>
      </c>
      <c r="AM149">
        <f t="shared" ca="1" si="32"/>
        <v>0.48583265895137279</v>
      </c>
      <c r="AN149">
        <f t="shared" ca="1" si="32"/>
        <v>0.62593853512714326</v>
      </c>
      <c r="AO149" t="e">
        <f t="shared" ca="1" si="28"/>
        <v>#NUM!</v>
      </c>
      <c r="AQ149" t="str">
        <f t="shared" si="33"/>
        <v>2022-40</v>
      </c>
      <c r="AR149">
        <f t="shared" ca="1" si="34"/>
        <v>1.0668981997699754</v>
      </c>
      <c r="AS149">
        <f t="shared" ca="1" si="34"/>
        <v>1.5392303271037271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10">
        <v>94303</v>
      </c>
      <c r="C150" s="10">
        <v>61228</v>
      </c>
      <c r="D150" s="10">
        <v>135648</v>
      </c>
      <c r="E150" s="10">
        <v>3</v>
      </c>
      <c r="F150" s="10">
        <v>1</v>
      </c>
      <c r="G150" s="10">
        <v>350</v>
      </c>
      <c r="H150" s="10">
        <v>168</v>
      </c>
      <c r="I150" s="10">
        <v>325</v>
      </c>
      <c r="J150" s="10">
        <v>0</v>
      </c>
      <c r="K150" s="10">
        <v>0</v>
      </c>
      <c r="M150">
        <f t="shared" si="24"/>
        <v>3.711440781311305E-3</v>
      </c>
      <c r="N150">
        <f t="shared" si="24"/>
        <v>2.743842686352649E-3</v>
      </c>
      <c r="O150">
        <f t="shared" si="24"/>
        <v>2.3959070535503656E-3</v>
      </c>
      <c r="P150">
        <f t="shared" si="24"/>
        <v>0</v>
      </c>
      <c r="Q150">
        <f t="shared" si="24"/>
        <v>0</v>
      </c>
      <c r="S150">
        <f t="shared" si="26"/>
        <v>3.7252711969237308E-3</v>
      </c>
      <c r="T150">
        <f t="shared" si="26"/>
        <v>2.7513938090784969E-3</v>
      </c>
      <c r="U150">
        <f t="shared" si="26"/>
        <v>2.4016623649798043E-3</v>
      </c>
      <c r="V150">
        <f t="shared" si="26"/>
        <v>0</v>
      </c>
      <c r="W150">
        <f t="shared" si="26"/>
        <v>0</v>
      </c>
      <c r="Y150">
        <f t="shared" ca="1" si="25"/>
        <v>4.6399350569982095E-3</v>
      </c>
      <c r="Z150">
        <f t="shared" ca="1" si="25"/>
        <v>2.7435114307576567E-3</v>
      </c>
      <c r="AA150">
        <f t="shared" ca="1" si="25"/>
        <v>2.1850219081482984E-3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0.32639825541238077</v>
      </c>
      <c r="AG150">
        <f t="shared" ca="1" si="31"/>
        <v>0.18059338188805549</v>
      </c>
      <c r="AH150">
        <f t="shared" ca="1" si="27"/>
        <v>0.15850572222613141</v>
      </c>
      <c r="AI150">
        <f t="shared" ca="1" si="27"/>
        <v>0.20140093170821824</v>
      </c>
      <c r="AJ150" t="e">
        <f t="shared" ca="1" si="27"/>
        <v>#NUM!</v>
      </c>
      <c r="AL150">
        <f t="shared" ca="1" si="32"/>
        <v>0.55329150475969524</v>
      </c>
      <c r="AM150">
        <f t="shared" ca="1" si="32"/>
        <v>0.4856206171380138</v>
      </c>
      <c r="AN150">
        <f t="shared" ca="1" si="32"/>
        <v>0.61704046626647135</v>
      </c>
      <c r="AO150" t="e">
        <f t="shared" ca="1" si="28"/>
        <v>#NUM!</v>
      </c>
      <c r="AQ150" t="str">
        <f t="shared" si="33"/>
        <v>2022-41</v>
      </c>
      <c r="AR150">
        <f t="shared" ca="1" si="34"/>
        <v>1.0679556492138216</v>
      </c>
      <c r="AS150">
        <f t="shared" ca="1" si="34"/>
        <v>1.5385585295542568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10">
        <v>93953</v>
      </c>
      <c r="C151" s="10">
        <v>61060</v>
      </c>
      <c r="D151" s="10">
        <v>135323</v>
      </c>
      <c r="E151" s="10">
        <v>3</v>
      </c>
      <c r="F151" s="10">
        <v>1</v>
      </c>
      <c r="G151" s="10">
        <v>363</v>
      </c>
      <c r="H151" s="10">
        <v>179</v>
      </c>
      <c r="I151" s="10">
        <v>326</v>
      </c>
      <c r="J151" s="10">
        <v>0</v>
      </c>
      <c r="K151" s="10">
        <v>0</v>
      </c>
      <c r="M151">
        <f t="shared" si="24"/>
        <v>3.8636339446318905E-3</v>
      </c>
      <c r="N151">
        <f t="shared" si="24"/>
        <v>2.9315427448411398E-3</v>
      </c>
      <c r="O151">
        <f t="shared" si="24"/>
        <v>2.4090509373868446E-3</v>
      </c>
      <c r="P151">
        <f t="shared" si="24"/>
        <v>0</v>
      </c>
      <c r="Q151">
        <f t="shared" si="24"/>
        <v>0</v>
      </c>
      <c r="S151">
        <f t="shared" si="26"/>
        <v>3.8786243730381353E-3</v>
      </c>
      <c r="T151">
        <f t="shared" si="26"/>
        <v>2.9401640733246089E-3</v>
      </c>
      <c r="U151">
        <f t="shared" si="26"/>
        <v>2.4148696521033306E-3</v>
      </c>
      <c r="V151">
        <f t="shared" si="26"/>
        <v>0</v>
      </c>
      <c r="W151">
        <f t="shared" si="26"/>
        <v>0</v>
      </c>
      <c r="Y151">
        <f t="shared" ca="1" si="25"/>
        <v>4.8442177285370463E-3</v>
      </c>
      <c r="Z151">
        <f t="shared" ca="1" si="25"/>
        <v>2.9316357563339388E-3</v>
      </c>
      <c r="AA151">
        <f t="shared" ca="1" si="25"/>
        <v>2.1944431532874647E-3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0.33124247314091781</v>
      </c>
      <c r="AG151">
        <f t="shared" ca="1" si="31"/>
        <v>0.18352501764438942</v>
      </c>
      <c r="AH151">
        <f t="shared" ca="1" si="27"/>
        <v>0.16070016537941886</v>
      </c>
      <c r="AI151">
        <f t="shared" ca="1" si="27"/>
        <v>0.20140093170821824</v>
      </c>
      <c r="AJ151" t="e">
        <f t="shared" ca="1" si="27"/>
        <v>#NUM!</v>
      </c>
      <c r="AL151">
        <f t="shared" ca="1" si="32"/>
        <v>0.55405037857664419</v>
      </c>
      <c r="AM151">
        <f t="shared" ca="1" si="32"/>
        <v>0.4851435984510763</v>
      </c>
      <c r="AN151">
        <f t="shared" ca="1" si="32"/>
        <v>0.60801662841871695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1.0694204170132171</v>
      </c>
      <c r="AS151">
        <f t="shared" ca="1" si="34"/>
        <v>1.5370472239308057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10">
        <v>93590</v>
      </c>
      <c r="C152" s="10">
        <v>60881</v>
      </c>
      <c r="D152" s="10">
        <v>134997</v>
      </c>
      <c r="E152" s="10">
        <v>3</v>
      </c>
      <c r="F152" s="10">
        <v>1</v>
      </c>
      <c r="G152" s="10">
        <v>326</v>
      </c>
      <c r="H152" s="10">
        <v>155</v>
      </c>
      <c r="I152" s="10">
        <v>348</v>
      </c>
      <c r="J152" s="10">
        <v>0</v>
      </c>
      <c r="K152" s="10">
        <v>0</v>
      </c>
      <c r="M152">
        <f t="shared" si="24"/>
        <v>3.4832781280051289E-3</v>
      </c>
      <c r="N152">
        <f t="shared" si="24"/>
        <v>2.5459502964800184E-3</v>
      </c>
      <c r="O152">
        <f t="shared" si="24"/>
        <v>2.5778350630014002E-3</v>
      </c>
      <c r="P152">
        <f t="shared" si="24"/>
        <v>0</v>
      </c>
      <c r="Q152">
        <f t="shared" si="24"/>
        <v>0</v>
      </c>
      <c r="S152">
        <f t="shared" si="26"/>
        <v>3.4954573246729031E-3</v>
      </c>
      <c r="T152">
        <f t="shared" si="26"/>
        <v>2.5524500897819752E-3</v>
      </c>
      <c r="U152">
        <f t="shared" si="26"/>
        <v>2.5844989098276262E-3</v>
      </c>
      <c r="V152">
        <f t="shared" si="26"/>
        <v>0</v>
      </c>
      <c r="W152">
        <f t="shared" si="26"/>
        <v>0</v>
      </c>
      <c r="Y152">
        <f t="shared" ca="1" si="25"/>
        <v>4.377658324128733E-3</v>
      </c>
      <c r="Z152">
        <f t="shared" ca="1" si="25"/>
        <v>2.5449551167165854E-3</v>
      </c>
      <c r="AA152">
        <f t="shared" ca="1" si="25"/>
        <v>2.3458151816607323E-3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0.33562013146504655</v>
      </c>
      <c r="AG152">
        <f t="shared" ca="1" si="31"/>
        <v>0.18606997276110601</v>
      </c>
      <c r="AH152">
        <f t="shared" ca="1" si="27"/>
        <v>0.16304598056107961</v>
      </c>
      <c r="AI152">
        <f t="shared" ca="1" si="27"/>
        <v>0.20140093170821824</v>
      </c>
      <c r="AJ152" t="e">
        <f t="shared" ca="1" si="27"/>
        <v>#NUM!</v>
      </c>
      <c r="AL152">
        <f t="shared" ca="1" si="32"/>
        <v>0.55440647123542541</v>
      </c>
      <c r="AM152">
        <f t="shared" ca="1" si="32"/>
        <v>0.48580512691343181</v>
      </c>
      <c r="AN152">
        <f t="shared" ca="1" si="32"/>
        <v>0.6000859687083262</v>
      </c>
      <c r="AO152" t="e">
        <f t="shared" ca="1" si="28"/>
        <v>#NUM!</v>
      </c>
      <c r="AQ152" t="str">
        <f t="shared" si="33"/>
        <v>2022-43</v>
      </c>
      <c r="AR152">
        <f t="shared" ca="1" si="34"/>
        <v>1.0701077421633731</v>
      </c>
      <c r="AS152">
        <f t="shared" ca="1" si="34"/>
        <v>1.5391430992342439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10">
        <v>93264</v>
      </c>
      <c r="C153" s="10">
        <v>60726</v>
      </c>
      <c r="D153" s="10">
        <v>134649</v>
      </c>
      <c r="E153" s="10">
        <v>3</v>
      </c>
      <c r="F153" s="10">
        <v>1</v>
      </c>
      <c r="G153" s="10">
        <v>324</v>
      </c>
      <c r="H153" s="10">
        <v>147</v>
      </c>
      <c r="I153" s="10">
        <v>324</v>
      </c>
      <c r="J153" s="10">
        <v>0</v>
      </c>
      <c r="K153" s="10">
        <v>0</v>
      </c>
      <c r="M153">
        <f t="shared" si="24"/>
        <v>3.4740092640247041E-3</v>
      </c>
      <c r="N153">
        <f t="shared" si="24"/>
        <v>2.4207094160656061E-3</v>
      </c>
      <c r="O153">
        <f t="shared" si="24"/>
        <v>2.40625626629236E-3</v>
      </c>
      <c r="P153">
        <f t="shared" si="24"/>
        <v>0</v>
      </c>
      <c r="Q153">
        <f t="shared" si="24"/>
        <v>0</v>
      </c>
      <c r="S153">
        <f t="shared" si="26"/>
        <v>3.4861236080536168E-3</v>
      </c>
      <c r="T153">
        <f t="shared" si="26"/>
        <v>2.4265846602260495E-3</v>
      </c>
      <c r="U153">
        <f t="shared" si="26"/>
        <v>2.4120614709629237E-3</v>
      </c>
      <c r="V153">
        <f t="shared" si="26"/>
        <v>0</v>
      </c>
      <c r="W153">
        <f t="shared" si="26"/>
        <v>0</v>
      </c>
      <c r="Y153">
        <f t="shared" ca="1" si="25"/>
        <v>4.3779678162181772E-3</v>
      </c>
      <c r="Z153">
        <f t="shared" ca="1" si="25"/>
        <v>2.4193725107017725E-3</v>
      </c>
      <c r="AA153">
        <f t="shared" ca="1" si="25"/>
        <v>2.1867171390896299E-3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0.33999809928126473</v>
      </c>
      <c r="AG153">
        <f t="shared" ca="1" si="31"/>
        <v>0.18848934527180777</v>
      </c>
      <c r="AH153">
        <f t="shared" ca="1" si="27"/>
        <v>0.16523269770016924</v>
      </c>
      <c r="AI153">
        <f t="shared" ca="1" si="27"/>
        <v>0.20140093170821824</v>
      </c>
      <c r="AJ153" t="e">
        <f t="shared" ca="1" si="27"/>
        <v>#NUM!</v>
      </c>
      <c r="AL153">
        <f t="shared" ca="1" si="32"/>
        <v>0.55438352646753841</v>
      </c>
      <c r="AM153">
        <f t="shared" ca="1" si="32"/>
        <v>0.48598123945240018</v>
      </c>
      <c r="AN153">
        <f t="shared" ca="1" si="32"/>
        <v>0.59235899298839478</v>
      </c>
      <c r="AO153" t="e">
        <f t="shared" ca="1" si="28"/>
        <v>#NUM!</v>
      </c>
      <c r="AQ153" t="str">
        <f t="shared" si="33"/>
        <v>2022-44</v>
      </c>
      <c r="AR153">
        <f t="shared" ca="1" si="34"/>
        <v>1.0700634544881169</v>
      </c>
      <c r="AS153">
        <f t="shared" ca="1" si="34"/>
        <v>1.5397010645253144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10">
        <v>92940</v>
      </c>
      <c r="C154" s="10">
        <v>60579</v>
      </c>
      <c r="D154" s="10">
        <v>134325</v>
      </c>
      <c r="E154" s="10">
        <v>3</v>
      </c>
      <c r="F154" s="10">
        <v>1</v>
      </c>
      <c r="G154" s="10">
        <v>300</v>
      </c>
      <c r="H154" s="10">
        <v>159</v>
      </c>
      <c r="I154" s="10">
        <v>301</v>
      </c>
      <c r="J154" s="10">
        <v>0</v>
      </c>
      <c r="K154" s="10">
        <v>0</v>
      </c>
      <c r="M154">
        <f t="shared" si="24"/>
        <v>3.2278889606197547E-3</v>
      </c>
      <c r="N154">
        <f t="shared" si="24"/>
        <v>2.6246719160104987E-3</v>
      </c>
      <c r="O154">
        <f t="shared" si="24"/>
        <v>2.2408337986227433E-3</v>
      </c>
      <c r="P154">
        <f t="shared" si="24"/>
        <v>0</v>
      </c>
      <c r="Q154">
        <f t="shared" si="24"/>
        <v>0</v>
      </c>
      <c r="S154">
        <f t="shared" si="26"/>
        <v>3.2383447989192634E-3</v>
      </c>
      <c r="T154">
        <f t="shared" si="26"/>
        <v>2.6315804660558204E-3</v>
      </c>
      <c r="U154">
        <f t="shared" si="26"/>
        <v>2.2458673559833378E-3</v>
      </c>
      <c r="V154">
        <f t="shared" si="26"/>
        <v>0</v>
      </c>
      <c r="W154">
        <f t="shared" si="26"/>
        <v>0</v>
      </c>
      <c r="Y154">
        <f t="shared" ca="1" si="25"/>
        <v>4.0779772222642122E-3</v>
      </c>
      <c r="Z154">
        <f t="shared" ca="1" si="25"/>
        <v>2.623664948100009E-3</v>
      </c>
      <c r="AA154">
        <f t="shared" ca="1" si="25"/>
        <v>2.0336449755085097E-3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0.34407607650352895</v>
      </c>
      <c r="AG154">
        <f t="shared" ca="1" si="31"/>
        <v>0.19111301021990779</v>
      </c>
      <c r="AH154">
        <f t="shared" ca="1" si="27"/>
        <v>0.16726634267567775</v>
      </c>
      <c r="AI154">
        <f t="shared" ca="1" si="27"/>
        <v>0.20140093170821824</v>
      </c>
      <c r="AJ154" t="e">
        <f t="shared" ca="1" si="27"/>
        <v>#NUM!</v>
      </c>
      <c r="AL154">
        <f t="shared" ca="1" si="32"/>
        <v>0.55543823959509631</v>
      </c>
      <c r="AM154">
        <f t="shared" ca="1" si="32"/>
        <v>0.48613185890580862</v>
      </c>
      <c r="AN154">
        <f t="shared" ca="1" si="32"/>
        <v>0.58533837561401225</v>
      </c>
      <c r="AO154" t="e">
        <f t="shared" ca="1" si="28"/>
        <v>#NUM!</v>
      </c>
      <c r="AQ154" t="str">
        <f t="shared" si="33"/>
        <v>2022-45</v>
      </c>
      <c r="AR154">
        <f t="shared" ca="1" si="34"/>
        <v>1.0720992472541104</v>
      </c>
      <c r="AS154">
        <f t="shared" ca="1" si="34"/>
        <v>1.5401782618200339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10">
        <v>92640</v>
      </c>
      <c r="C155" s="10">
        <v>60420</v>
      </c>
      <c r="D155" s="10">
        <v>134024</v>
      </c>
      <c r="E155" s="10">
        <v>3</v>
      </c>
      <c r="F155" s="10">
        <v>1</v>
      </c>
      <c r="G155" s="10">
        <v>293</v>
      </c>
      <c r="H155" s="10">
        <v>156</v>
      </c>
      <c r="I155" s="10">
        <v>302</v>
      </c>
      <c r="J155" s="10">
        <v>0</v>
      </c>
      <c r="K155" s="10">
        <v>0</v>
      </c>
      <c r="M155">
        <f t="shared" si="24"/>
        <v>3.1627806563039726E-3</v>
      </c>
      <c r="N155">
        <f t="shared" si="24"/>
        <v>2.5819265143992055E-3</v>
      </c>
      <c r="O155">
        <f t="shared" si="24"/>
        <v>2.2533277621918464E-3</v>
      </c>
      <c r="P155">
        <f t="shared" si="24"/>
        <v>0</v>
      </c>
      <c r="Q155">
        <f t="shared" si="24"/>
        <v>0</v>
      </c>
      <c r="S155">
        <f t="shared" si="26"/>
        <v>3.1728182377020564E-3</v>
      </c>
      <c r="T155">
        <f t="shared" si="26"/>
        <v>2.5886115609953407E-3</v>
      </c>
      <c r="U155">
        <f t="shared" si="26"/>
        <v>2.2584176751867082E-3</v>
      </c>
      <c r="V155">
        <f t="shared" si="26"/>
        <v>0</v>
      </c>
      <c r="W155">
        <f t="shared" si="26"/>
        <v>0</v>
      </c>
      <c r="Y155">
        <f t="shared" ca="1" si="25"/>
        <v>4.0064416878435351E-3</v>
      </c>
      <c r="Z155">
        <f t="shared" ca="1" si="25"/>
        <v>2.5807327364897629E-3</v>
      </c>
      <c r="AA155">
        <f t="shared" ca="1" si="25"/>
        <v>2.0425942148116758E-3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0.34808251819137248</v>
      </c>
      <c r="AG155">
        <f t="shared" ca="1" si="31"/>
        <v>0.19369374295639755</v>
      </c>
      <c r="AH155">
        <f t="shared" ca="1" si="27"/>
        <v>0.16930893689048943</v>
      </c>
      <c r="AI155">
        <f t="shared" ca="1" si="27"/>
        <v>0.20140093170821824</v>
      </c>
      <c r="AJ155" t="e">
        <f t="shared" ca="1" si="27"/>
        <v>#NUM!</v>
      </c>
      <c r="AL155">
        <f t="shared" ca="1" si="32"/>
        <v>0.55645926708076321</v>
      </c>
      <c r="AM155">
        <f t="shared" ca="1" si="32"/>
        <v>0.48640459673244774</v>
      </c>
      <c r="AN155">
        <f t="shared" ca="1" si="32"/>
        <v>0.578601110893739</v>
      </c>
      <c r="AO155" t="e">
        <f t="shared" ca="1" si="28"/>
        <v>#NUM!</v>
      </c>
      <c r="AQ155" t="str">
        <f t="shared" si="33"/>
        <v>2022-46</v>
      </c>
      <c r="AR155">
        <f t="shared" ca="1" si="34"/>
        <v>1.0740700204576392</v>
      </c>
      <c r="AS155">
        <f t="shared" ca="1" si="34"/>
        <v>1.541042358389864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10">
        <v>92347</v>
      </c>
      <c r="C156" s="10">
        <v>60264</v>
      </c>
      <c r="D156" s="10">
        <v>133722</v>
      </c>
      <c r="E156" s="10">
        <v>3</v>
      </c>
      <c r="F156" s="10">
        <v>1</v>
      </c>
      <c r="G156" s="10">
        <v>316</v>
      </c>
      <c r="H156" s="10">
        <v>147</v>
      </c>
      <c r="I156" s="10">
        <v>323</v>
      </c>
      <c r="J156" s="10">
        <v>0</v>
      </c>
      <c r="K156" s="10">
        <v>0</v>
      </c>
      <c r="M156">
        <f t="shared" si="24"/>
        <v>3.4218761843914799E-3</v>
      </c>
      <c r="N156">
        <f t="shared" si="24"/>
        <v>2.4392672242134609E-3</v>
      </c>
      <c r="O156">
        <f t="shared" si="24"/>
        <v>2.4154589371980675E-3</v>
      </c>
      <c r="P156">
        <f t="shared" si="24"/>
        <v>0</v>
      </c>
      <c r="Q156">
        <f t="shared" si="24"/>
        <v>0</v>
      </c>
      <c r="S156">
        <f t="shared" si="26"/>
        <v>3.4336289996292819E-3</v>
      </c>
      <c r="T156">
        <f t="shared" si="26"/>
        <v>2.4452330163639885E-3</v>
      </c>
      <c r="U156">
        <f t="shared" si="26"/>
        <v>2.4213086890103389E-3</v>
      </c>
      <c r="V156">
        <f t="shared" si="26"/>
        <v>0</v>
      </c>
      <c r="W156">
        <f t="shared" si="26"/>
        <v>0</v>
      </c>
      <c r="Y156">
        <f t="shared" ca="1" si="25"/>
        <v>4.3476935628130962E-3</v>
      </c>
      <c r="Z156">
        <f t="shared" ca="1" si="25"/>
        <v>2.4377031627398431E-3</v>
      </c>
      <c r="AA156">
        <f t="shared" ca="1" si="25"/>
        <v>2.1873324301271094E-3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0.3524302117541856</v>
      </c>
      <c r="AG156">
        <f t="shared" ca="1" si="31"/>
        <v>0.19613144611913738</v>
      </c>
      <c r="AH156">
        <f t="shared" ca="1" si="27"/>
        <v>0.17149626932061654</v>
      </c>
      <c r="AI156">
        <f t="shared" ca="1" si="27"/>
        <v>0.20140093170821824</v>
      </c>
      <c r="AJ156" t="e">
        <f t="shared" ca="1" si="27"/>
        <v>#NUM!</v>
      </c>
      <c r="AL156">
        <f t="shared" ca="1" si="32"/>
        <v>0.5565114441889446</v>
      </c>
      <c r="AM156">
        <f t="shared" ca="1" si="32"/>
        <v>0.48661057877816793</v>
      </c>
      <c r="AN156">
        <f t="shared" ca="1" si="32"/>
        <v>0.57146329965801046</v>
      </c>
      <c r="AO156" t="e">
        <f t="shared" ca="1" si="28"/>
        <v>#NUM!</v>
      </c>
      <c r="AQ156" t="str">
        <f t="shared" si="33"/>
        <v>2022-47</v>
      </c>
      <c r="AR156">
        <f t="shared" ca="1" si="34"/>
        <v>1.0741707319938956</v>
      </c>
      <c r="AS156">
        <f t="shared" ca="1" si="34"/>
        <v>1.5416949571927023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10">
        <v>92031</v>
      </c>
      <c r="C157" s="10">
        <v>60117</v>
      </c>
      <c r="D157" s="10">
        <v>133399</v>
      </c>
      <c r="E157" s="10">
        <v>3</v>
      </c>
      <c r="F157" s="10">
        <v>1</v>
      </c>
      <c r="G157" s="10">
        <v>354</v>
      </c>
      <c r="H157" s="10">
        <v>162</v>
      </c>
      <c r="I157" s="10">
        <v>363</v>
      </c>
      <c r="J157" s="10">
        <v>0</v>
      </c>
      <c r="K157" s="10">
        <v>0</v>
      </c>
      <c r="M157">
        <f t="shared" si="24"/>
        <v>3.8465299735958537E-3</v>
      </c>
      <c r="N157">
        <f t="shared" si="24"/>
        <v>2.6947452467688008E-3</v>
      </c>
      <c r="O157">
        <f t="shared" si="24"/>
        <v>2.7211598287843236E-3</v>
      </c>
      <c r="P157">
        <f t="shared" si="24"/>
        <v>0</v>
      </c>
      <c r="Q157">
        <f t="shared" si="24"/>
        <v>0</v>
      </c>
      <c r="S157">
        <f t="shared" si="26"/>
        <v>3.8613876965234153E-3</v>
      </c>
      <c r="T157">
        <f t="shared" si="26"/>
        <v>2.7020281638378426E-3</v>
      </c>
      <c r="U157">
        <f t="shared" si="26"/>
        <v>2.7285864368800563E-3</v>
      </c>
      <c r="V157">
        <f t="shared" si="26"/>
        <v>0</v>
      </c>
      <c r="W157">
        <f t="shared" si="26"/>
        <v>0</v>
      </c>
      <c r="Y157">
        <f t="shared" ca="1" si="25"/>
        <v>4.9027629055160647E-3</v>
      </c>
      <c r="Z157">
        <f t="shared" ca="1" si="25"/>
        <v>2.6936109342683276E-3</v>
      </c>
      <c r="AA157">
        <f t="shared" ca="1" si="25"/>
        <v>2.4620062185964488E-3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0.35733297465970165</v>
      </c>
      <c r="AG157">
        <f t="shared" ca="1" si="31"/>
        <v>0.1988250570534057</v>
      </c>
      <c r="AH157">
        <f t="shared" ca="1" si="27"/>
        <v>0.17395827553921298</v>
      </c>
      <c r="AI157">
        <f t="shared" ca="1" si="27"/>
        <v>0.20140093170821824</v>
      </c>
      <c r="AJ157" t="e">
        <f t="shared" ca="1" si="27"/>
        <v>#NUM!</v>
      </c>
      <c r="AL157">
        <f t="shared" ca="1" si="32"/>
        <v>0.55641396443401969</v>
      </c>
      <c r="AM157">
        <f t="shared" ca="1" si="32"/>
        <v>0.48682402094259108</v>
      </c>
      <c r="AN157">
        <f t="shared" ca="1" si="32"/>
        <v>0.56362257611410782</v>
      </c>
      <c r="AO157" t="e">
        <f t="shared" ca="1" si="28"/>
        <v>#NUM!</v>
      </c>
      <c r="AQ157" t="str">
        <f t="shared" si="33"/>
        <v>2022-48</v>
      </c>
      <c r="AR157">
        <f t="shared" ca="1" si="34"/>
        <v>1.0739825779122578</v>
      </c>
      <c r="AS157">
        <f t="shared" ca="1" si="34"/>
        <v>1.5423711913785059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10">
        <v>91677</v>
      </c>
      <c r="C158" s="10">
        <v>59955</v>
      </c>
      <c r="D158" s="10">
        <v>133036</v>
      </c>
      <c r="E158" s="10">
        <v>3</v>
      </c>
      <c r="F158" s="10">
        <v>1</v>
      </c>
      <c r="G158" s="10">
        <v>368</v>
      </c>
      <c r="H158" s="10">
        <v>182</v>
      </c>
      <c r="I158" s="10">
        <v>339</v>
      </c>
      <c r="J158" s="10">
        <v>0</v>
      </c>
      <c r="K158" s="10">
        <v>0</v>
      </c>
      <c r="M158">
        <f t="shared" si="24"/>
        <v>4.0140929567939613E-3</v>
      </c>
      <c r="N158">
        <f t="shared" si="24"/>
        <v>3.0356100408639813E-3</v>
      </c>
      <c r="O158">
        <f t="shared" si="24"/>
        <v>2.5481824468564901E-3</v>
      </c>
      <c r="P158">
        <f t="shared" si="24"/>
        <v>0</v>
      </c>
      <c r="Q158">
        <f t="shared" si="24"/>
        <v>0</v>
      </c>
      <c r="S158">
        <f t="shared" si="26"/>
        <v>4.0302762939296464E-3</v>
      </c>
      <c r="T158">
        <f t="shared" si="26"/>
        <v>3.0448553797254516E-3</v>
      </c>
      <c r="U158">
        <f t="shared" si="26"/>
        <v>2.554693658277598E-3</v>
      </c>
      <c r="V158">
        <f t="shared" si="26"/>
        <v>0</v>
      </c>
      <c r="W158">
        <f t="shared" si="26"/>
        <v>0</v>
      </c>
      <c r="Y158">
        <f t="shared" ca="1" si="25"/>
        <v>5.1312624502979154E-3</v>
      </c>
      <c r="Z158">
        <f t="shared" ca="1" si="25"/>
        <v>3.0352613379123713E-3</v>
      </c>
      <c r="AA158">
        <f t="shared" ca="1" si="25"/>
        <v>2.3023802832574068E-3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0.36246423710999959</v>
      </c>
      <c r="AG158">
        <f t="shared" ca="1" si="31"/>
        <v>0.20186031839131807</v>
      </c>
      <c r="AH158">
        <f t="shared" ca="1" si="27"/>
        <v>0.17626065582247039</v>
      </c>
      <c r="AI158">
        <f t="shared" ca="1" si="27"/>
        <v>0.20140093170821824</v>
      </c>
      <c r="AJ158" t="e">
        <f t="shared" ca="1" si="27"/>
        <v>#NUM!</v>
      </c>
      <c r="AL158">
        <f t="shared" ca="1" si="32"/>
        <v>0.55691099348391193</v>
      </c>
      <c r="AM158">
        <f t="shared" ca="1" si="32"/>
        <v>0.48628426690542526</v>
      </c>
      <c r="AN158">
        <f t="shared" ca="1" si="32"/>
        <v>0.55564359483856518</v>
      </c>
      <c r="AO158" t="e">
        <f t="shared" ca="1" si="28"/>
        <v>#NUM!</v>
      </c>
      <c r="AQ158" t="str">
        <f t="shared" si="33"/>
        <v>2022-49</v>
      </c>
      <c r="AR158">
        <f t="shared" ca="1" si="34"/>
        <v>1.0749419365452562</v>
      </c>
      <c r="AS158">
        <f t="shared" ca="1" si="34"/>
        <v>1.540661125643165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10">
        <v>91309</v>
      </c>
      <c r="C159" s="10">
        <v>59773</v>
      </c>
      <c r="D159" s="10">
        <v>132697</v>
      </c>
      <c r="E159" s="10">
        <v>3</v>
      </c>
      <c r="F159" s="10">
        <v>1</v>
      </c>
      <c r="G159" s="10">
        <v>372</v>
      </c>
      <c r="H159" s="10">
        <v>192</v>
      </c>
      <c r="I159" s="10">
        <v>389</v>
      </c>
      <c r="J159" s="10">
        <v>0</v>
      </c>
      <c r="K159" s="10">
        <v>0</v>
      </c>
      <c r="M159">
        <f t="shared" si="24"/>
        <v>4.0740781303047896E-3</v>
      </c>
      <c r="N159">
        <f t="shared" si="24"/>
        <v>3.2121526441704447E-3</v>
      </c>
      <c r="O159">
        <f t="shared" si="24"/>
        <v>2.9314905385954466E-3</v>
      </c>
      <c r="P159">
        <f t="shared" si="24"/>
        <v>0</v>
      </c>
      <c r="Q159">
        <f t="shared" si="24"/>
        <v>0</v>
      </c>
      <c r="S159">
        <f t="shared" si="26"/>
        <v>4.0907498461695063E-3</v>
      </c>
      <c r="T159">
        <f t="shared" si="26"/>
        <v>3.2225066070183375E-3</v>
      </c>
      <c r="U159">
        <f t="shared" si="26"/>
        <v>2.9401115595271477E-3</v>
      </c>
      <c r="V159">
        <f t="shared" si="26"/>
        <v>0</v>
      </c>
      <c r="W159">
        <f t="shared" si="26"/>
        <v>0</v>
      </c>
      <c r="Y159">
        <f t="shared" ca="1" si="25"/>
        <v>5.2225698352753981E-3</v>
      </c>
      <c r="Z159">
        <f t="shared" ca="1" si="25"/>
        <v>3.2122376034535234E-3</v>
      </c>
      <c r="AA159">
        <f t="shared" ca="1" si="25"/>
        <v>2.6466032116735584E-3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0.367686806945275</v>
      </c>
      <c r="AG159">
        <f t="shared" ca="1" si="31"/>
        <v>0.20507255599477159</v>
      </c>
      <c r="AH159">
        <f t="shared" ca="1" si="27"/>
        <v>0.17890725903414395</v>
      </c>
      <c r="AI159">
        <f t="shared" ca="1" si="27"/>
        <v>0.20140093170821824</v>
      </c>
      <c r="AJ159" t="e">
        <f t="shared" ca="1" si="27"/>
        <v>#NUM!</v>
      </c>
      <c r="AL159">
        <f t="shared" ca="1" si="32"/>
        <v>0.55773705262504492</v>
      </c>
      <c r="AM159">
        <f t="shared" ca="1" si="32"/>
        <v>0.48657513855473139</v>
      </c>
      <c r="AN159">
        <f t="shared" ca="1" si="32"/>
        <v>0.54775131417264566</v>
      </c>
      <c r="AO159" t="e">
        <f t="shared" ca="1" si="28"/>
        <v>#NUM!</v>
      </c>
      <c r="AQ159" t="str">
        <f t="shared" si="33"/>
        <v>2022-50</v>
      </c>
      <c r="AR159">
        <f t="shared" ca="1" si="34"/>
        <v>1.0765363845329237</v>
      </c>
      <c r="AS159">
        <f t="shared" ca="1" si="34"/>
        <v>1.5415826743609335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10">
        <v>90937</v>
      </c>
      <c r="C160" s="10">
        <v>59581</v>
      </c>
      <c r="D160" s="10">
        <v>132308</v>
      </c>
      <c r="E160" s="10">
        <v>3</v>
      </c>
      <c r="F160" s="10">
        <v>1</v>
      </c>
      <c r="G160" s="10">
        <v>409</v>
      </c>
      <c r="H160" s="10">
        <v>210</v>
      </c>
      <c r="I160" s="10">
        <v>475</v>
      </c>
      <c r="J160" s="10">
        <v>0</v>
      </c>
      <c r="K160" s="10">
        <v>0</v>
      </c>
      <c r="M160">
        <f t="shared" si="24"/>
        <v>4.4976192308961152E-3</v>
      </c>
      <c r="N160">
        <f t="shared" si="24"/>
        <v>3.5246135512999109E-3</v>
      </c>
      <c r="O160">
        <f t="shared" si="24"/>
        <v>3.5901079299815583E-3</v>
      </c>
      <c r="P160">
        <f t="shared" si="24"/>
        <v>0</v>
      </c>
      <c r="Q160">
        <f t="shared" si="24"/>
        <v>0</v>
      </c>
      <c r="S160">
        <f t="shared" si="26"/>
        <v>4.5179468860843336E-3</v>
      </c>
      <c r="T160">
        <f t="shared" si="26"/>
        <v>3.537084080474001E-3</v>
      </c>
      <c r="U160">
        <f t="shared" si="26"/>
        <v>3.6030471419802924E-3</v>
      </c>
      <c r="V160">
        <f t="shared" si="26"/>
        <v>0</v>
      </c>
      <c r="W160">
        <f t="shared" si="26"/>
        <v>0</v>
      </c>
      <c r="Y160">
        <f t="shared" ca="1" si="25"/>
        <v>5.7838148145598536E-3</v>
      </c>
      <c r="Z160">
        <f t="shared" ca="1" si="25"/>
        <v>3.5256861870613899E-3</v>
      </c>
      <c r="AA160">
        <f t="shared" ca="1" si="25"/>
        <v>3.2395282242635008E-3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0.37347062175983486</v>
      </c>
      <c r="AG160">
        <f t="shared" ca="1" si="31"/>
        <v>0.20859824218183298</v>
      </c>
      <c r="AH160">
        <f t="shared" ca="1" si="27"/>
        <v>0.18214678725840744</v>
      </c>
      <c r="AI160">
        <f t="shared" ca="1" si="27"/>
        <v>0.20140093170821824</v>
      </c>
      <c r="AJ160" t="e">
        <f t="shared" ca="1" si="27"/>
        <v>#NUM!</v>
      </c>
      <c r="AL160">
        <f t="shared" ca="1" si="32"/>
        <v>0.55853989585283847</v>
      </c>
      <c r="AM160">
        <f t="shared" ca="1" si="32"/>
        <v>0.48771382980570638</v>
      </c>
      <c r="AN160">
        <f t="shared" ca="1" si="32"/>
        <v>0.53926847246831566</v>
      </c>
      <c r="AO160" t="e">
        <f t="shared" ca="1" si="28"/>
        <v>#NUM!</v>
      </c>
      <c r="AQ160" t="str">
        <f t="shared" si="33"/>
        <v>2022-51</v>
      </c>
      <c r="AR160">
        <f t="shared" ca="1" si="34"/>
        <v>1.0780860214841137</v>
      </c>
      <c r="AS160">
        <f t="shared" ca="1" si="34"/>
        <v>1.5451903118353087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10">
        <v>90528</v>
      </c>
      <c r="C161" s="10">
        <v>59371</v>
      </c>
      <c r="D161" s="10">
        <v>131833</v>
      </c>
      <c r="E161" s="10">
        <v>3</v>
      </c>
      <c r="F161" s="10">
        <v>1</v>
      </c>
      <c r="G161" s="10">
        <v>481</v>
      </c>
      <c r="H161" s="10">
        <v>217</v>
      </c>
      <c r="I161" s="10">
        <v>471</v>
      </c>
      <c r="J161" s="10">
        <v>0</v>
      </c>
      <c r="K161" s="10">
        <v>0</v>
      </c>
      <c r="M161">
        <f t="shared" si="24"/>
        <v>5.3132732414280662E-3</v>
      </c>
      <c r="N161">
        <f t="shared" si="24"/>
        <v>3.6549830725438343E-3</v>
      </c>
      <c r="O161">
        <f t="shared" si="24"/>
        <v>3.5727018273118264E-3</v>
      </c>
      <c r="P161">
        <f t="shared" si="24"/>
        <v>0</v>
      </c>
      <c r="Q161">
        <f t="shared" si="24"/>
        <v>0</v>
      </c>
      <c r="S161">
        <f t="shared" si="26"/>
        <v>5.3416676148428177E-3</v>
      </c>
      <c r="T161">
        <f t="shared" si="26"/>
        <v>3.6683950933086924E-3</v>
      </c>
      <c r="U161">
        <f t="shared" si="26"/>
        <v>3.5855156330966325E-3</v>
      </c>
      <c r="V161">
        <f t="shared" si="26"/>
        <v>0</v>
      </c>
      <c r="W161">
        <f t="shared" si="26"/>
        <v>0</v>
      </c>
      <c r="Y161">
        <f t="shared" ca="1" si="25"/>
        <v>6.8571246468687357E-3</v>
      </c>
      <c r="Z161">
        <f t="shared" ca="1" si="25"/>
        <v>3.6564429329494562E-3</v>
      </c>
      <c r="AA161">
        <f t="shared" ca="1" si="25"/>
        <v>3.2199582604298554E-3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0.38032774640670358</v>
      </c>
      <c r="AG161">
        <f t="shared" ca="1" si="31"/>
        <v>0.21225468511478243</v>
      </c>
      <c r="AH161">
        <f t="shared" ca="1" si="27"/>
        <v>0.18536674551883731</v>
      </c>
      <c r="AI161">
        <f t="shared" ca="1" si="27"/>
        <v>0.20140093170821824</v>
      </c>
      <c r="AJ161" t="e">
        <f t="shared" ca="1" si="27"/>
        <v>#NUM!</v>
      </c>
      <c r="AL161">
        <f t="shared" ca="1" si="32"/>
        <v>0.55808361898426373</v>
      </c>
      <c r="AM161">
        <f t="shared" ca="1" si="32"/>
        <v>0.48738685849287294</v>
      </c>
      <c r="AN161">
        <f t="shared" ca="1" si="32"/>
        <v>0.52954572368446162</v>
      </c>
      <c r="AO161" t="e">
        <f t="shared" ca="1" si="28"/>
        <v>#NUM!</v>
      </c>
      <c r="AQ161" t="str">
        <f t="shared" si="33"/>
        <v>2022-52</v>
      </c>
      <c r="AR161">
        <f t="shared" ca="1" si="34"/>
        <v>1.0772053221507458</v>
      </c>
      <c r="AS161">
        <f t="shared" ca="1" si="34"/>
        <v>1.5441543910269127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10">
        <v>90047</v>
      </c>
      <c r="C162" s="10">
        <v>59154</v>
      </c>
      <c r="D162" s="10">
        <v>131362</v>
      </c>
      <c r="E162" s="10">
        <v>3</v>
      </c>
      <c r="F162" s="10">
        <v>1</v>
      </c>
      <c r="G162" s="10">
        <v>401</v>
      </c>
      <c r="H162" s="10">
        <v>225</v>
      </c>
      <c r="I162" s="10">
        <v>451</v>
      </c>
      <c r="J162" s="10">
        <v>0</v>
      </c>
      <c r="K162" s="10">
        <v>0</v>
      </c>
      <c r="M162">
        <f t="shared" si="24"/>
        <v>4.453229979899386E-3</v>
      </c>
      <c r="N162">
        <f t="shared" si="24"/>
        <v>3.8036311999188558E-3</v>
      </c>
      <c r="O162">
        <f t="shared" si="24"/>
        <v>3.4332607603416512E-3</v>
      </c>
      <c r="P162">
        <f t="shared" si="24"/>
        <v>0</v>
      </c>
      <c r="Q162">
        <f t="shared" si="24"/>
        <v>0</v>
      </c>
      <c r="S162">
        <f t="shared" si="26"/>
        <v>4.473157403994006E-3</v>
      </c>
      <c r="T162">
        <f t="shared" si="26"/>
        <v>3.8181586883153052E-3</v>
      </c>
      <c r="U162">
        <f t="shared" si="26"/>
        <v>3.4450920553940867E-3</v>
      </c>
      <c r="V162">
        <f t="shared" si="26"/>
        <v>0</v>
      </c>
      <c r="W162">
        <f t="shared" si="26"/>
        <v>0</v>
      </c>
      <c r="Y162">
        <f t="shared" ca="1" si="25"/>
        <v>5.7579950765465739E-3</v>
      </c>
      <c r="Z162">
        <f t="shared" ca="1" si="25"/>
        <v>3.8055820974272408E-3</v>
      </c>
      <c r="AA162">
        <f t="shared" ca="1" si="25"/>
        <v>3.0901975992117109E-3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0.38608574148325014</v>
      </c>
      <c r="AG162">
        <f t="shared" ca="1" si="31"/>
        <v>0.21606026721220967</v>
      </c>
      <c r="AH162">
        <f t="shared" ca="1" si="27"/>
        <v>0.188456943118049</v>
      </c>
      <c r="AI162">
        <f t="shared" ca="1" si="27"/>
        <v>0.20140093170821824</v>
      </c>
      <c r="AJ162" t="e">
        <f t="shared" ca="1" si="27"/>
        <v>#NUM!</v>
      </c>
      <c r="AL162">
        <f t="shared" ca="1" si="32"/>
        <v>0.55961731811736226</v>
      </c>
      <c r="AM162">
        <f t="shared" ca="1" si="32"/>
        <v>0.488121996927527</v>
      </c>
      <c r="AN162">
        <f t="shared" ca="1" si="32"/>
        <v>0.52164819901010451</v>
      </c>
      <c r="AO162" t="e">
        <f t="shared" ca="1" si="28"/>
        <v>#NUM!</v>
      </c>
      <c r="AQ162" t="str">
        <f t="shared" si="33"/>
        <v>2023-01</v>
      </c>
      <c r="AR162">
        <f t="shared" ca="1" si="34"/>
        <v>1.0801656471138019</v>
      </c>
      <c r="AS162">
        <f t="shared" ca="1" si="34"/>
        <v>1.546483479762284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10">
        <v>89646</v>
      </c>
      <c r="C163" s="10">
        <v>58929</v>
      </c>
      <c r="D163" s="10">
        <v>130911</v>
      </c>
      <c r="E163" s="10">
        <v>3</v>
      </c>
      <c r="F163" s="10">
        <v>1</v>
      </c>
      <c r="G163" s="10">
        <v>359</v>
      </c>
      <c r="H163" s="10">
        <v>172</v>
      </c>
      <c r="I163" s="10">
        <v>397</v>
      </c>
      <c r="J163" s="10">
        <v>0</v>
      </c>
      <c r="K163" s="10">
        <v>0</v>
      </c>
      <c r="M163">
        <f t="shared" si="24"/>
        <v>4.0046404747562632E-3</v>
      </c>
      <c r="N163">
        <f t="shared" si="24"/>
        <v>2.9187666513940504E-3</v>
      </c>
      <c r="O163">
        <f t="shared" si="24"/>
        <v>3.0325946635500456E-3</v>
      </c>
      <c r="P163">
        <f t="shared" si="24"/>
        <v>0</v>
      </c>
      <c r="Q163">
        <f t="shared" si="24"/>
        <v>0</v>
      </c>
      <c r="S163">
        <f t="shared" si="26"/>
        <v>4.0207475180595578E-3</v>
      </c>
      <c r="T163">
        <f t="shared" si="26"/>
        <v>2.9273128788845455E-3</v>
      </c>
      <c r="U163">
        <f t="shared" si="26"/>
        <v>3.0418216138452087E-3</v>
      </c>
      <c r="V163">
        <f t="shared" si="26"/>
        <v>0</v>
      </c>
      <c r="W163">
        <f t="shared" si="26"/>
        <v>0</v>
      </c>
      <c r="Y163">
        <f t="shared" ca="1" si="25"/>
        <v>5.1898623130697498E-3</v>
      </c>
      <c r="Z163">
        <f t="shared" ca="1" si="25"/>
        <v>2.9175660028860251E-3</v>
      </c>
      <c r="AA163">
        <f t="shared" ca="1" si="25"/>
        <v>2.7252475584624634E-3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0.39127560379631987</v>
      </c>
      <c r="AG163">
        <f t="shared" ca="1" si="31"/>
        <v>0.2189778332150957</v>
      </c>
      <c r="AH163">
        <f t="shared" ca="1" si="27"/>
        <v>0.19118219067651146</v>
      </c>
      <c r="AI163">
        <f t="shared" ca="1" si="27"/>
        <v>0.20140093170821824</v>
      </c>
      <c r="AJ163" t="e">
        <f t="shared" ca="1" si="27"/>
        <v>#NUM!</v>
      </c>
      <c r="AL163">
        <f t="shared" ca="1" si="32"/>
        <v>0.55965112848969112</v>
      </c>
      <c r="AM163">
        <f t="shared" ca="1" si="32"/>
        <v>0.48861260150538838</v>
      </c>
      <c r="AN163">
        <f t="shared" ca="1" si="32"/>
        <v>0.51472908035702203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1.0802309074292413</v>
      </c>
      <c r="AS163">
        <f t="shared" ca="1" si="34"/>
        <v>1.5480378286331278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10">
        <v>89287</v>
      </c>
      <c r="C164" s="10">
        <v>58757</v>
      </c>
      <c r="D164" s="10">
        <v>130514</v>
      </c>
      <c r="E164" s="10">
        <v>3</v>
      </c>
      <c r="F164" s="10">
        <v>1</v>
      </c>
      <c r="G164" s="10">
        <v>351</v>
      </c>
      <c r="H164" s="10">
        <v>183</v>
      </c>
      <c r="I164" s="10">
        <v>343</v>
      </c>
      <c r="J164" s="10">
        <v>0</v>
      </c>
      <c r="K164" s="10">
        <v>0</v>
      </c>
      <c r="M164">
        <f t="shared" si="24"/>
        <v>3.9311433915351617E-3</v>
      </c>
      <c r="N164">
        <f t="shared" si="24"/>
        <v>3.1145225249757475E-3</v>
      </c>
      <c r="O164">
        <f t="shared" si="24"/>
        <v>2.6280705518181959E-3</v>
      </c>
      <c r="P164">
        <f t="shared" si="24"/>
        <v>0</v>
      </c>
      <c r="Q164">
        <f t="shared" si="24"/>
        <v>0</v>
      </c>
      <c r="S164">
        <f t="shared" si="26"/>
        <v>3.9466633939272801E-3</v>
      </c>
      <c r="T164">
        <f t="shared" si="26"/>
        <v>3.1242556228841061E-3</v>
      </c>
      <c r="U164">
        <f t="shared" si="26"/>
        <v>2.6349970305216248E-3</v>
      </c>
      <c r="V164">
        <f t="shared" si="26"/>
        <v>0</v>
      </c>
      <c r="W164">
        <f t="shared" si="26"/>
        <v>0</v>
      </c>
      <c r="Y164">
        <f t="shared" ca="1" si="25"/>
        <v>5.1082370921395701E-3</v>
      </c>
      <c r="Z164">
        <f t="shared" ca="1" si="25"/>
        <v>3.1137413321998342E-3</v>
      </c>
      <c r="AA164">
        <f t="shared" ca="1" si="25"/>
        <v>2.3579747267350104E-3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0.39638384088845946</v>
      </c>
      <c r="AG164">
        <f t="shared" ca="1" si="31"/>
        <v>0.22209157454729553</v>
      </c>
      <c r="AH164">
        <f t="shared" ca="1" si="27"/>
        <v>0.19354016540324648</v>
      </c>
      <c r="AI164">
        <f t="shared" ca="1" si="27"/>
        <v>0.20140093170821824</v>
      </c>
      <c r="AJ164" t="e">
        <f t="shared" ca="1" si="27"/>
        <v>#NUM!</v>
      </c>
      <c r="AL164">
        <f t="shared" ca="1" si="32"/>
        <v>0.56029421898101806</v>
      </c>
      <c r="AM164">
        <f t="shared" ca="1" si="32"/>
        <v>0.48826451898100398</v>
      </c>
      <c r="AN164">
        <f t="shared" ca="1" si="32"/>
        <v>0.50809571665887232</v>
      </c>
      <c r="AO164" t="e">
        <f t="shared" ca="1" si="28"/>
        <v>#NUM!</v>
      </c>
      <c r="AQ164" t="str">
        <f t="shared" si="33"/>
        <v>2023-03</v>
      </c>
      <c r="AR164">
        <f t="shared" ca="1" si="34"/>
        <v>1.0814721918466961</v>
      </c>
      <c r="AS164">
        <f t="shared" ca="1" si="34"/>
        <v>1.5469350226195846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10">
        <v>88936</v>
      </c>
      <c r="C165" s="10">
        <v>58574</v>
      </c>
      <c r="D165" s="10">
        <v>130171</v>
      </c>
      <c r="E165" s="10">
        <v>3</v>
      </c>
      <c r="F165" s="10">
        <v>1</v>
      </c>
      <c r="G165" s="10">
        <v>298</v>
      </c>
      <c r="H165" s="10">
        <v>160</v>
      </c>
      <c r="I165" s="10">
        <v>323</v>
      </c>
      <c r="J165" s="10">
        <v>0</v>
      </c>
      <c r="K165" s="10">
        <v>0</v>
      </c>
      <c r="M165">
        <f t="shared" si="24"/>
        <v>3.3507241162184041E-3</v>
      </c>
      <c r="N165">
        <f t="shared" si="24"/>
        <v>2.731587393724178E-3</v>
      </c>
      <c r="O165">
        <f t="shared" si="24"/>
        <v>2.4813514530886297E-3</v>
      </c>
      <c r="P165">
        <f t="shared" si="24"/>
        <v>0</v>
      </c>
      <c r="Q165">
        <f t="shared" si="24"/>
        <v>0</v>
      </c>
      <c r="S165">
        <f t="shared" si="26"/>
        <v>3.3619923812691884E-3</v>
      </c>
      <c r="T165">
        <f t="shared" si="26"/>
        <v>2.739071113662108E-3</v>
      </c>
      <c r="U165">
        <f t="shared" si="26"/>
        <v>2.48752515675587E-3</v>
      </c>
      <c r="V165">
        <f t="shared" si="26"/>
        <v>0</v>
      </c>
      <c r="W165">
        <f t="shared" si="26"/>
        <v>0</v>
      </c>
      <c r="Y165">
        <f t="shared" ca="1" si="25"/>
        <v>4.3634460307149549E-3</v>
      </c>
      <c r="Z165">
        <f t="shared" ca="1" si="25"/>
        <v>2.7297552162785848E-3</v>
      </c>
      <c r="AA165">
        <f t="shared" ca="1" si="25"/>
        <v>2.223377955491942E-3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0.40074728691917444</v>
      </c>
      <c r="AG165">
        <f t="shared" ca="1" si="31"/>
        <v>0.22482132976357411</v>
      </c>
      <c r="AH165">
        <f t="shared" ca="1" si="27"/>
        <v>0.19576354335873841</v>
      </c>
      <c r="AI165">
        <f t="shared" ca="1" si="27"/>
        <v>0.20140093170821824</v>
      </c>
      <c r="AJ165" t="e">
        <f t="shared" ca="1" si="27"/>
        <v>#NUM!</v>
      </c>
      <c r="AL165">
        <f t="shared" ca="1" si="32"/>
        <v>0.56100524470654167</v>
      </c>
      <c r="AM165">
        <f t="shared" ca="1" si="32"/>
        <v>0.48849624126893065</v>
      </c>
      <c r="AN165">
        <f t="shared" ca="1" si="32"/>
        <v>0.50256343157436822</v>
      </c>
      <c r="AO165" t="e">
        <f t="shared" ca="1" si="28"/>
        <v>#NUM!</v>
      </c>
      <c r="AQ165" t="str">
        <f t="shared" si="33"/>
        <v>2023-04</v>
      </c>
      <c r="AR165">
        <f t="shared" ca="1" si="34"/>
        <v>1.0828446039184105</v>
      </c>
      <c r="AS165">
        <f t="shared" ca="1" si="34"/>
        <v>1.5476691724682432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10">
        <v>88638</v>
      </c>
      <c r="C166" s="10">
        <v>58414</v>
      </c>
      <c r="D166" s="10">
        <v>129848</v>
      </c>
      <c r="E166" s="10">
        <v>3</v>
      </c>
      <c r="F166" s="10">
        <v>1</v>
      </c>
      <c r="G166" s="10">
        <v>299</v>
      </c>
      <c r="H166" s="10">
        <v>177</v>
      </c>
      <c r="I166" s="10">
        <v>305</v>
      </c>
      <c r="J166" s="10">
        <v>0</v>
      </c>
      <c r="K166" s="10">
        <v>0</v>
      </c>
      <c r="M166">
        <f t="shared" si="24"/>
        <v>3.373271057559963E-3</v>
      </c>
      <c r="N166">
        <f t="shared" si="24"/>
        <v>3.0300955250453657E-3</v>
      </c>
      <c r="O166">
        <f t="shared" si="24"/>
        <v>2.3489002526030436E-3</v>
      </c>
      <c r="P166">
        <f t="shared" si="24"/>
        <v>0</v>
      </c>
      <c r="Q166">
        <f t="shared" si="24"/>
        <v>0</v>
      </c>
      <c r="S166">
        <f t="shared" si="26"/>
        <v>3.3846917607027053E-3</v>
      </c>
      <c r="T166">
        <f t="shared" si="26"/>
        <v>3.0393072488532286E-3</v>
      </c>
      <c r="U166">
        <f t="shared" si="26"/>
        <v>2.3544316627947611E-3</v>
      </c>
      <c r="V166">
        <f t="shared" si="26"/>
        <v>0</v>
      </c>
      <c r="W166">
        <f t="shared" si="26"/>
        <v>0</v>
      </c>
      <c r="Y166">
        <f t="shared" ca="1" si="25"/>
        <v>4.4049799210464386E-3</v>
      </c>
      <c r="Z166">
        <f t="shared" ca="1" si="25"/>
        <v>3.0288615899792901E-3</v>
      </c>
      <c r="AA166">
        <f t="shared" ca="1" si="25"/>
        <v>2.1019321911752869E-3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0.40515226684022088</v>
      </c>
      <c r="AG166">
        <f t="shared" ca="1" si="31"/>
        <v>0.22785019135355339</v>
      </c>
      <c r="AH166">
        <f t="shared" ca="1" si="27"/>
        <v>0.19786547554991371</v>
      </c>
      <c r="AI166">
        <f t="shared" ca="1" si="27"/>
        <v>0.20140093170821824</v>
      </c>
      <c r="AJ166" t="e">
        <f t="shared" ca="1" si="27"/>
        <v>#NUM!</v>
      </c>
      <c r="AL166">
        <f t="shared" ca="1" si="32"/>
        <v>0.56238162785205448</v>
      </c>
      <c r="AM166">
        <f t="shared" ca="1" si="32"/>
        <v>0.48837311732960276</v>
      </c>
      <c r="AN166">
        <f t="shared" ca="1" si="32"/>
        <v>0.4970993579252127</v>
      </c>
      <c r="AO166" t="e">
        <f t="shared" ca="1" si="28"/>
        <v>#NUM!</v>
      </c>
      <c r="AQ166" t="str">
        <f t="shared" si="33"/>
        <v>2023-05</v>
      </c>
      <c r="AR166">
        <f t="shared" ca="1" si="34"/>
        <v>1.0855012797268915</v>
      </c>
      <c r="AS166">
        <f t="shared" ca="1" si="34"/>
        <v>1.5472790873269622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10">
        <v>88339</v>
      </c>
      <c r="C167" s="10">
        <v>58237</v>
      </c>
      <c r="D167" s="10">
        <v>129543</v>
      </c>
      <c r="E167" s="10">
        <v>3</v>
      </c>
      <c r="F167" s="10">
        <v>1</v>
      </c>
      <c r="G167" s="10">
        <v>290</v>
      </c>
      <c r="H167" s="10">
        <v>154</v>
      </c>
      <c r="I167" s="10">
        <v>336</v>
      </c>
      <c r="J167" s="10">
        <v>0</v>
      </c>
      <c r="K167" s="10">
        <v>0</v>
      </c>
      <c r="M167">
        <f t="shared" si="24"/>
        <v>3.2828082726768472E-3</v>
      </c>
      <c r="N167">
        <f t="shared" si="24"/>
        <v>2.6443669831893815E-3</v>
      </c>
      <c r="O167">
        <f t="shared" si="24"/>
        <v>2.5937333549477777E-3</v>
      </c>
      <c r="P167">
        <f t="shared" si="24"/>
        <v>0</v>
      </c>
      <c r="Q167">
        <f t="shared" si="24"/>
        <v>0</v>
      </c>
      <c r="S167">
        <f t="shared" si="26"/>
        <v>3.293623575042366E-3</v>
      </c>
      <c r="T167">
        <f t="shared" si="26"/>
        <v>2.6513797533864311E-3</v>
      </c>
      <c r="U167">
        <f t="shared" si="26"/>
        <v>2.6004797677358213E-3</v>
      </c>
      <c r="V167">
        <f t="shared" si="26"/>
        <v>0</v>
      </c>
      <c r="W167">
        <f t="shared" si="26"/>
        <v>0</v>
      </c>
      <c r="Y167">
        <f t="shared" ca="1" si="25"/>
        <v>4.2982403479032974E-3</v>
      </c>
      <c r="Z167">
        <f t="shared" ca="1" si="25"/>
        <v>2.6421725892180306E-3</v>
      </c>
      <c r="AA167">
        <f t="shared" ca="1" si="25"/>
        <v>2.3188512435790213E-3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0.40945050718812415</v>
      </c>
      <c r="AG167">
        <f t="shared" ca="1" si="31"/>
        <v>0.23049236394277142</v>
      </c>
      <c r="AH167">
        <f t="shared" ca="1" si="27"/>
        <v>0.20018432679349274</v>
      </c>
      <c r="AI167">
        <f t="shared" ca="1" si="27"/>
        <v>0.20140093170821824</v>
      </c>
      <c r="AJ167" t="e">
        <f t="shared" ca="1" si="27"/>
        <v>#NUM!</v>
      </c>
      <c r="AL167">
        <f t="shared" ca="1" si="32"/>
        <v>0.56293095232843493</v>
      </c>
      <c r="AM167">
        <f t="shared" ca="1" si="32"/>
        <v>0.48890970527365113</v>
      </c>
      <c r="AN167">
        <f t="shared" ca="1" si="32"/>
        <v>0.49188101656370287</v>
      </c>
      <c r="AO167" t="e">
        <f t="shared" ca="1" si="28"/>
        <v>#NUM!</v>
      </c>
      <c r="AQ167" t="str">
        <f t="shared" si="33"/>
        <v>2023-06</v>
      </c>
      <c r="AR167">
        <f t="shared" ca="1" si="34"/>
        <v>1.086561578272514</v>
      </c>
      <c r="AS167">
        <f t="shared" ca="1" si="34"/>
        <v>1.5489791221464002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10">
        <v>88049</v>
      </c>
      <c r="C168" s="10">
        <v>58083</v>
      </c>
      <c r="D168" s="10">
        <v>129207</v>
      </c>
      <c r="E168" s="10">
        <v>3</v>
      </c>
      <c r="F168" s="10">
        <v>1</v>
      </c>
      <c r="G168" s="10">
        <v>311</v>
      </c>
      <c r="H168" s="10">
        <v>162</v>
      </c>
      <c r="I168" s="10">
        <v>319</v>
      </c>
      <c r="J168" s="10">
        <v>0</v>
      </c>
      <c r="K168" s="10">
        <v>0</v>
      </c>
      <c r="M168">
        <f t="shared" si="24"/>
        <v>3.5321241581392181E-3</v>
      </c>
      <c r="N168">
        <f t="shared" si="24"/>
        <v>2.7891121326377769E-3</v>
      </c>
      <c r="O168">
        <f t="shared" si="24"/>
        <v>2.4689064833948626E-3</v>
      </c>
      <c r="P168">
        <f t="shared" si="24"/>
        <v>0</v>
      </c>
      <c r="Q168">
        <f t="shared" si="24"/>
        <v>0</v>
      </c>
      <c r="S168">
        <f t="shared" si="26"/>
        <v>3.544647993237266E-3</v>
      </c>
      <c r="T168">
        <f t="shared" si="26"/>
        <v>2.7969148600141508E-3</v>
      </c>
      <c r="U168">
        <f t="shared" si="26"/>
        <v>2.475018332520687E-3</v>
      </c>
      <c r="V168">
        <f t="shared" si="26"/>
        <v>0</v>
      </c>
      <c r="W168">
        <f t="shared" si="26"/>
        <v>0</v>
      </c>
      <c r="Y168">
        <f t="shared" ca="1" si="25"/>
        <v>4.6385449818412867E-3</v>
      </c>
      <c r="Z168">
        <f t="shared" ca="1" si="25"/>
        <v>2.7871023580594068E-3</v>
      </c>
      <c r="AA168">
        <f t="shared" ca="1" si="25"/>
        <v>2.2043706909909101E-3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0.41408905216996544</v>
      </c>
      <c r="AG168">
        <f t="shared" ca="1" si="31"/>
        <v>0.23327946630083082</v>
      </c>
      <c r="AH168">
        <f t="shared" ca="1" si="27"/>
        <v>0.20238869748448365</v>
      </c>
      <c r="AI168">
        <f t="shared" ca="1" si="27"/>
        <v>0.20140093170821824</v>
      </c>
      <c r="AJ168" t="e">
        <f t="shared" ca="1" si="27"/>
        <v>#NUM!</v>
      </c>
      <c r="AL168">
        <f t="shared" ca="1" si="32"/>
        <v>0.56335579286235227</v>
      </c>
      <c r="AM168">
        <f t="shared" ca="1" si="32"/>
        <v>0.48875645570415116</v>
      </c>
      <c r="AN168">
        <f t="shared" ca="1" si="32"/>
        <v>0.48637106113482076</v>
      </c>
      <c r="AO168" t="e">
        <f t="shared" ca="1" si="28"/>
        <v>#NUM!</v>
      </c>
      <c r="AQ168" t="str">
        <f t="shared" si="33"/>
        <v>2023-07</v>
      </c>
      <c r="AR168">
        <f t="shared" ca="1" si="34"/>
        <v>1.0873815996252891</v>
      </c>
      <c r="AS168">
        <f t="shared" ca="1" si="34"/>
        <v>1.5484935920350671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10">
        <v>87738</v>
      </c>
      <c r="C169" s="10">
        <v>57921</v>
      </c>
      <c r="D169" s="10">
        <v>128888</v>
      </c>
      <c r="E169" s="10">
        <v>3</v>
      </c>
      <c r="F169" s="10">
        <v>1</v>
      </c>
      <c r="G169" s="10">
        <v>283</v>
      </c>
      <c r="H169" s="10">
        <v>163</v>
      </c>
      <c r="I169" s="10">
        <v>325</v>
      </c>
      <c r="J169" s="10">
        <v>0</v>
      </c>
      <c r="K169" s="10">
        <v>0</v>
      </c>
      <c r="M169">
        <f t="shared" si="24"/>
        <v>3.2255123207732112E-3</v>
      </c>
      <c r="N169">
        <f t="shared" si="24"/>
        <v>2.8141779320108424E-3</v>
      </c>
      <c r="O169">
        <f t="shared" si="24"/>
        <v>2.5215691142697538E-3</v>
      </c>
      <c r="P169">
        <f t="shared" si="24"/>
        <v>0</v>
      </c>
      <c r="Q169">
        <f t="shared" si="24"/>
        <v>0</v>
      </c>
      <c r="S169">
        <f t="shared" si="26"/>
        <v>3.2359527408409583E-3</v>
      </c>
      <c r="T169">
        <f t="shared" si="26"/>
        <v>2.8221217525312295E-3</v>
      </c>
      <c r="U169">
        <f t="shared" si="26"/>
        <v>2.5279448447545071E-3</v>
      </c>
      <c r="V169">
        <f t="shared" si="26"/>
        <v>0</v>
      </c>
      <c r="W169">
        <f t="shared" si="26"/>
        <v>0</v>
      </c>
      <c r="Y169">
        <f t="shared" ca="1" si="25"/>
        <v>4.2462225716684253E-3</v>
      </c>
      <c r="Z169">
        <f t="shared" ca="1" si="25"/>
        <v>2.8121199657438235E-3</v>
      </c>
      <c r="AA169">
        <f t="shared" ca="1" si="25"/>
        <v>2.2488505776455934E-3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0.41833527474163384</v>
      </c>
      <c r="AG169">
        <f t="shared" ca="1" si="31"/>
        <v>0.23609158626657464</v>
      </c>
      <c r="AH169">
        <f t="shared" ca="1" si="27"/>
        <v>0.20463754806212925</v>
      </c>
      <c r="AI169">
        <f t="shared" ca="1" si="27"/>
        <v>0.20140093170821824</v>
      </c>
      <c r="AJ169" t="e">
        <f t="shared" ca="1" si="27"/>
        <v>#NUM!</v>
      </c>
      <c r="AL169">
        <f t="shared" ca="1" si="32"/>
        <v>0.56435973851926802</v>
      </c>
      <c r="AM169">
        <f t="shared" ca="1" si="32"/>
        <v>0.4891711515088335</v>
      </c>
      <c r="AN169">
        <f t="shared" ca="1" si="32"/>
        <v>0.48143425589105426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1.0893194017180079</v>
      </c>
      <c r="AS169">
        <f t="shared" ca="1" si="34"/>
        <v>1.549807444340648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10">
        <v>87455</v>
      </c>
      <c r="C170" s="10">
        <v>57758</v>
      </c>
      <c r="D170" s="10">
        <v>128563</v>
      </c>
      <c r="E170" s="10">
        <v>3</v>
      </c>
      <c r="F170" s="10">
        <v>1</v>
      </c>
      <c r="G170" s="10">
        <v>316</v>
      </c>
      <c r="H170" s="10">
        <v>148</v>
      </c>
      <c r="I170" s="10">
        <v>317</v>
      </c>
      <c r="J170" s="10">
        <v>0</v>
      </c>
      <c r="K170" s="10">
        <v>0</v>
      </c>
      <c r="M170">
        <f t="shared" si="24"/>
        <v>3.6132868332285177E-3</v>
      </c>
      <c r="N170">
        <f t="shared" si="24"/>
        <v>2.5624155961078985E-3</v>
      </c>
      <c r="O170">
        <f t="shared" si="24"/>
        <v>2.4657171970162489E-3</v>
      </c>
      <c r="P170">
        <f t="shared" si="24"/>
        <v>0</v>
      </c>
      <c r="Q170">
        <f t="shared" si="24"/>
        <v>0</v>
      </c>
      <c r="S170">
        <f t="shared" si="26"/>
        <v>3.6263939946816937E-3</v>
      </c>
      <c r="T170">
        <f t="shared" si="26"/>
        <v>2.5689998506688468E-3</v>
      </c>
      <c r="U170">
        <f t="shared" si="26"/>
        <v>2.4718132448742144E-3</v>
      </c>
      <c r="V170">
        <f t="shared" si="26"/>
        <v>0</v>
      </c>
      <c r="W170">
        <f t="shared" si="26"/>
        <v>0</v>
      </c>
      <c r="Y170">
        <f t="shared" ca="1" si="25"/>
        <v>4.771638083800241E-3</v>
      </c>
      <c r="Z170">
        <f t="shared" ca="1" si="25"/>
        <v>2.5598033427807697E-3</v>
      </c>
      <c r="AA170">
        <f t="shared" ca="1" si="25"/>
        <v>2.196319204597153E-3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0.42310691282543411</v>
      </c>
      <c r="AG170">
        <f t="shared" ca="1" si="31"/>
        <v>0.23865138960935542</v>
      </c>
      <c r="AH170">
        <f t="shared" ca="1" si="27"/>
        <v>0.2068338672667264</v>
      </c>
      <c r="AI170">
        <f t="shared" ca="1" si="27"/>
        <v>0.20140093170821824</v>
      </c>
      <c r="AJ170" t="e">
        <f t="shared" ca="1" si="27"/>
        <v>#NUM!</v>
      </c>
      <c r="AL170">
        <f t="shared" ca="1" si="32"/>
        <v>0.56404512045355892</v>
      </c>
      <c r="AM170">
        <f t="shared" ca="1" si="32"/>
        <v>0.48884539816550371</v>
      </c>
      <c r="AN170">
        <f t="shared" ca="1" si="32"/>
        <v>0.47600482432040159</v>
      </c>
      <c r="AO170" t="e">
        <f t="shared" ca="1" si="28"/>
        <v>#NUM!</v>
      </c>
      <c r="AQ170" t="str">
        <f t="shared" si="33"/>
        <v>2023-09</v>
      </c>
      <c r="AR170">
        <f t="shared" ca="1" si="34"/>
        <v>1.0887121302567107</v>
      </c>
      <c r="AS170">
        <f t="shared" ca="1" si="34"/>
        <v>1.5487753823415824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10">
        <v>87139</v>
      </c>
      <c r="C171" s="10">
        <v>57610</v>
      </c>
      <c r="D171" s="10">
        <v>128246</v>
      </c>
      <c r="E171" s="10">
        <v>3</v>
      </c>
      <c r="F171" s="10">
        <v>1</v>
      </c>
      <c r="G171" s="10">
        <v>305</v>
      </c>
      <c r="H171" s="10">
        <v>152</v>
      </c>
      <c r="I171" s="10">
        <v>320</v>
      </c>
      <c r="J171" s="10">
        <v>0</v>
      </c>
      <c r="K171" s="10">
        <v>0</v>
      </c>
      <c r="M171">
        <f t="shared" si="24"/>
        <v>3.5001549248901182E-3</v>
      </c>
      <c r="N171">
        <f t="shared" si="24"/>
        <v>2.6384308279812532E-3</v>
      </c>
      <c r="O171">
        <f t="shared" si="24"/>
        <v>2.4952045287962199E-3</v>
      </c>
      <c r="P171">
        <f t="shared" si="24"/>
        <v>0</v>
      </c>
      <c r="Q171">
        <f t="shared" si="24"/>
        <v>0</v>
      </c>
      <c r="S171">
        <f t="shared" si="26"/>
        <v>3.5124526518826348E-3</v>
      </c>
      <c r="T171">
        <f t="shared" si="26"/>
        <v>2.6454121035178117E-3</v>
      </c>
      <c r="U171">
        <f t="shared" si="26"/>
        <v>2.5014474529000755E-3</v>
      </c>
      <c r="V171">
        <f t="shared" si="26"/>
        <v>0</v>
      </c>
      <c r="W171">
        <f t="shared" si="26"/>
        <v>0</v>
      </c>
      <c r="Y171">
        <f t="shared" ca="1" si="25"/>
        <v>4.6344149131863936E-3</v>
      </c>
      <c r="Z171">
        <f t="shared" ca="1" si="25"/>
        <v>2.6358475258975952E-3</v>
      </c>
      <c r="AA171">
        <f t="shared" ca="1" si="25"/>
        <v>2.2200256194814397E-3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0.4277413277386205</v>
      </c>
      <c r="AG171">
        <f t="shared" ca="1" si="31"/>
        <v>0.24128723713525302</v>
      </c>
      <c r="AH171">
        <f t="shared" ca="1" si="27"/>
        <v>0.20905389288620785</v>
      </c>
      <c r="AI171">
        <f t="shared" ca="1" si="27"/>
        <v>0.20140093170821824</v>
      </c>
      <c r="AJ171" t="e">
        <f t="shared" ca="1" si="27"/>
        <v>#NUM!</v>
      </c>
      <c r="AL171">
        <f t="shared" ca="1" si="32"/>
        <v>0.56409615224904386</v>
      </c>
      <c r="AM171">
        <f t="shared" ca="1" si="32"/>
        <v>0.48873905636248038</v>
      </c>
      <c r="AN171">
        <f t="shared" ca="1" si="32"/>
        <v>0.47084749274282917</v>
      </c>
      <c r="AO171" t="e">
        <f t="shared" ca="1" si="28"/>
        <v>#NUM!</v>
      </c>
      <c r="AQ171" t="str">
        <f t="shared" si="33"/>
        <v>2023-10</v>
      </c>
      <c r="AR171">
        <f t="shared" ca="1" si="34"/>
        <v>1.0888106311261598</v>
      </c>
      <c r="AS171">
        <f t="shared" ca="1" si="34"/>
        <v>1.548438466892947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10">
        <v>86834</v>
      </c>
      <c r="C172" s="10">
        <v>57458</v>
      </c>
      <c r="D172" s="10">
        <v>127926</v>
      </c>
      <c r="E172" s="10">
        <v>3</v>
      </c>
      <c r="F172" s="10">
        <v>1</v>
      </c>
      <c r="G172" s="10">
        <v>261</v>
      </c>
      <c r="H172" s="10">
        <v>143</v>
      </c>
      <c r="I172" s="10">
        <v>322</v>
      </c>
      <c r="J172" s="10">
        <v>0</v>
      </c>
      <c r="K172" s="10">
        <v>0</v>
      </c>
      <c r="M172">
        <f t="shared" si="24"/>
        <v>3.0057350807287469E-3</v>
      </c>
      <c r="N172">
        <f t="shared" si="24"/>
        <v>2.488774409133628E-3</v>
      </c>
      <c r="O172">
        <f t="shared" si="24"/>
        <v>2.5170801869830997E-3</v>
      </c>
      <c r="P172">
        <f t="shared" si="24"/>
        <v>0</v>
      </c>
      <c r="Q172">
        <f t="shared" si="24"/>
        <v>0</v>
      </c>
      <c r="S172">
        <f t="shared" si="26"/>
        <v>3.0147990445752305E-3</v>
      </c>
      <c r="T172">
        <f t="shared" si="26"/>
        <v>2.494985155380906E-3</v>
      </c>
      <c r="U172">
        <f t="shared" si="26"/>
        <v>2.5234332063806481E-3</v>
      </c>
      <c r="V172">
        <f t="shared" si="26"/>
        <v>0</v>
      </c>
      <c r="W172">
        <f t="shared" si="26"/>
        <v>0</v>
      </c>
      <c r="Y172">
        <f t="shared" ca="1" si="25"/>
        <v>3.9887308160172445E-3</v>
      </c>
      <c r="Z172">
        <f t="shared" ca="1" si="25"/>
        <v>2.4858753008710887E-3</v>
      </c>
      <c r="AA172">
        <f t="shared" ca="1" si="25"/>
        <v>2.2368930174759055E-3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0.43173005855463775</v>
      </c>
      <c r="AG172">
        <f t="shared" ca="1" si="31"/>
        <v>0.2437731124361241</v>
      </c>
      <c r="AH172">
        <f t="shared" ca="1" si="27"/>
        <v>0.21129078590368375</v>
      </c>
      <c r="AI172">
        <f t="shared" ca="1" si="27"/>
        <v>0.20140093170821824</v>
      </c>
      <c r="AJ172" t="e">
        <f t="shared" ca="1" si="27"/>
        <v>#NUM!</v>
      </c>
      <c r="AL172">
        <f t="shared" ca="1" si="32"/>
        <v>0.56464243711044104</v>
      </c>
      <c r="AM172">
        <f t="shared" ca="1" si="32"/>
        <v>0.48940485314145382</v>
      </c>
      <c r="AN172">
        <f t="shared" ca="1" si="32"/>
        <v>0.46649735805395598</v>
      </c>
      <c r="AO172" t="e">
        <f t="shared" ca="1" si="28"/>
        <v>#NUM!</v>
      </c>
      <c r="AQ172" t="str">
        <f t="shared" si="33"/>
        <v>2023-11</v>
      </c>
      <c r="AR172">
        <f t="shared" ca="1" si="34"/>
        <v>1.0898650626487665</v>
      </c>
      <c r="AS172">
        <f t="shared" ca="1" si="34"/>
        <v>1.550547865211487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10">
        <v>86573</v>
      </c>
      <c r="C173" s="10">
        <v>57315</v>
      </c>
      <c r="D173" s="10">
        <v>127604</v>
      </c>
      <c r="E173" s="10">
        <v>3</v>
      </c>
      <c r="F173" s="10">
        <v>1</v>
      </c>
      <c r="G173" s="10">
        <v>292</v>
      </c>
      <c r="H173" s="10">
        <v>139</v>
      </c>
      <c r="I173" s="10">
        <v>343</v>
      </c>
      <c r="J173" s="10">
        <v>0</v>
      </c>
      <c r="K173" s="10">
        <v>0</v>
      </c>
      <c r="M173">
        <f t="shared" si="24"/>
        <v>3.372876069906322E-3</v>
      </c>
      <c r="N173">
        <f t="shared" si="24"/>
        <v>2.4251941027654193E-3</v>
      </c>
      <c r="O173">
        <f t="shared" si="24"/>
        <v>2.6880035108617284E-3</v>
      </c>
      <c r="P173">
        <f t="shared" si="24"/>
        <v>0</v>
      </c>
      <c r="Q173">
        <f t="shared" si="24"/>
        <v>0</v>
      </c>
      <c r="S173">
        <f t="shared" si="26"/>
        <v>3.384294093722629E-3</v>
      </c>
      <c r="T173">
        <f t="shared" si="26"/>
        <v>2.4310911651717181E-3</v>
      </c>
      <c r="U173">
        <f t="shared" si="26"/>
        <v>2.6952499794906325E-3</v>
      </c>
      <c r="V173">
        <f t="shared" si="26"/>
        <v>0</v>
      </c>
      <c r="W173">
        <f t="shared" si="26"/>
        <v>0</v>
      </c>
      <c r="Y173">
        <f t="shared" ca="1" si="25"/>
        <v>4.48989702434947E-3</v>
      </c>
      <c r="Z173">
        <f t="shared" ca="1" si="25"/>
        <v>2.4221277401407487E-3</v>
      </c>
      <c r="AA173">
        <f t="shared" ca="1" si="25"/>
        <v>2.3863780711868752E-3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0.43621995557898724</v>
      </c>
      <c r="AG173">
        <f t="shared" ca="1" si="31"/>
        <v>0.24619524017626485</v>
      </c>
      <c r="AH173">
        <f t="shared" ca="1" si="27"/>
        <v>0.21367716397487063</v>
      </c>
      <c r="AI173">
        <f t="shared" ca="1" si="27"/>
        <v>0.20140093170821824</v>
      </c>
      <c r="AJ173" t="e">
        <f t="shared" ca="1" si="27"/>
        <v>#NUM!</v>
      </c>
      <c r="AL173">
        <f t="shared" ca="1" si="32"/>
        <v>0.56438325901320618</v>
      </c>
      <c r="AM173">
        <f t="shared" ca="1" si="32"/>
        <v>0.48983812235563734</v>
      </c>
      <c r="AN173">
        <f t="shared" ca="1" si="32"/>
        <v>0.46169582370641948</v>
      </c>
      <c r="AO173" t="e">
        <f t="shared" ca="1" si="28"/>
        <v>#NUM!</v>
      </c>
      <c r="AQ173" t="str">
        <f t="shared" si="33"/>
        <v>2023-12</v>
      </c>
      <c r="AR173">
        <f t="shared" ca="1" si="34"/>
        <v>1.089364800651766</v>
      </c>
      <c r="AS173">
        <f t="shared" ca="1" si="34"/>
        <v>1.5519205623778551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10">
        <v>86281</v>
      </c>
      <c r="C174" s="10">
        <v>57176</v>
      </c>
      <c r="D174" s="10">
        <v>127261</v>
      </c>
      <c r="E174" s="10">
        <v>3</v>
      </c>
      <c r="F174" s="10">
        <v>1</v>
      </c>
      <c r="G174" s="10">
        <v>289</v>
      </c>
      <c r="H174" s="10">
        <v>126</v>
      </c>
      <c r="I174" s="10">
        <v>314</v>
      </c>
      <c r="J174" s="10">
        <v>0</v>
      </c>
      <c r="K174" s="10">
        <v>0</v>
      </c>
      <c r="M174">
        <f t="shared" si="24"/>
        <v>3.349520751961614E-3</v>
      </c>
      <c r="N174">
        <f t="shared" si="24"/>
        <v>2.2037218413320275E-3</v>
      </c>
      <c r="O174">
        <f t="shared" si="24"/>
        <v>2.4673702076834221E-3</v>
      </c>
      <c r="P174">
        <f t="shared" si="24"/>
        <v>0</v>
      </c>
      <c r="Q174">
        <f t="shared" si="24"/>
        <v>0</v>
      </c>
      <c r="S174">
        <f t="shared" si="26"/>
        <v>3.3607809100560963E-3</v>
      </c>
      <c r="T174">
        <f t="shared" si="26"/>
        <v>2.2085898548223977E-3</v>
      </c>
      <c r="U174">
        <f t="shared" si="26"/>
        <v>2.4734744427960414E-3</v>
      </c>
      <c r="V174">
        <f t="shared" si="26"/>
        <v>0</v>
      </c>
      <c r="W174">
        <f t="shared" si="26"/>
        <v>0</v>
      </c>
      <c r="Y174">
        <f t="shared" ca="1" si="25"/>
        <v>4.4709561590606985E-3</v>
      </c>
      <c r="Z174">
        <f t="shared" ca="1" si="25"/>
        <v>2.2003678798527726E-3</v>
      </c>
      <c r="AA174">
        <f t="shared" ca="1" si="25"/>
        <v>2.187431307163399E-3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0.44069091173804792</v>
      </c>
      <c r="AG174">
        <f t="shared" ca="1" si="31"/>
        <v>0.24839560805611763</v>
      </c>
      <c r="AH174">
        <f t="shared" ca="1" si="27"/>
        <v>0.21586459528203403</v>
      </c>
      <c r="AI174">
        <f t="shared" ca="1" si="27"/>
        <v>0.20140093170821824</v>
      </c>
      <c r="AJ174" t="e">
        <f t="shared" ca="1" si="27"/>
        <v>#NUM!</v>
      </c>
      <c r="AL174">
        <f t="shared" ca="1" si="32"/>
        <v>0.56365039858994648</v>
      </c>
      <c r="AM174">
        <f t="shared" ca="1" si="32"/>
        <v>0.48983219197936761</v>
      </c>
      <c r="AN174">
        <f t="shared" ca="1" si="32"/>
        <v>0.45701176571558938</v>
      </c>
      <c r="AO174" t="e">
        <f t="shared" ca="1" si="28"/>
        <v>#NUM!</v>
      </c>
      <c r="AQ174" t="str">
        <f t="shared" si="33"/>
        <v>2023-13</v>
      </c>
      <c r="AR174">
        <f t="shared" ca="1" si="34"/>
        <v>1.0879502435469262</v>
      </c>
      <c r="AS174">
        <f t="shared" ca="1" si="34"/>
        <v>1.5519017735730325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10">
        <v>85992</v>
      </c>
      <c r="C175" s="10">
        <v>57050</v>
      </c>
      <c r="D175" s="10">
        <v>126947</v>
      </c>
      <c r="E175" s="10">
        <v>3</v>
      </c>
      <c r="F175" s="10">
        <v>1</v>
      </c>
      <c r="G175" s="10">
        <v>275</v>
      </c>
      <c r="H175" s="10">
        <v>130</v>
      </c>
      <c r="I175" s="10">
        <v>300</v>
      </c>
      <c r="J175" s="10">
        <v>0</v>
      </c>
      <c r="K175" s="10">
        <v>0</v>
      </c>
      <c r="M175">
        <f t="shared" si="24"/>
        <v>3.1979719043631967E-3</v>
      </c>
      <c r="N175">
        <f t="shared" si="24"/>
        <v>2.2787028921998245E-3</v>
      </c>
      <c r="O175">
        <f t="shared" si="24"/>
        <v>2.3631909379504832E-3</v>
      </c>
      <c r="P175">
        <f t="shared" si="24"/>
        <v>0</v>
      </c>
      <c r="Q175">
        <f t="shared" si="24"/>
        <v>0</v>
      </c>
      <c r="S175">
        <f t="shared" si="26"/>
        <v>3.2082344911266584E-3</v>
      </c>
      <c r="T175">
        <f t="shared" si="26"/>
        <v>2.283908231012479E-3</v>
      </c>
      <c r="U175">
        <f t="shared" si="26"/>
        <v>2.3687899459057184E-3</v>
      </c>
      <c r="V175">
        <f t="shared" si="26"/>
        <v>0</v>
      </c>
      <c r="W175">
        <f t="shared" si="26"/>
        <v>0</v>
      </c>
      <c r="Y175">
        <f t="shared" ca="1" si="25"/>
        <v>4.2797484004501382E-3</v>
      </c>
      <c r="Z175">
        <f t="shared" ca="1" si="25"/>
        <v>2.2753242666814057E-3</v>
      </c>
      <c r="AA175">
        <f t="shared" ca="1" si="25"/>
        <v>2.0923789648046353E-3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0.44497066013849806</v>
      </c>
      <c r="AG175">
        <f t="shared" ca="1" si="31"/>
        <v>0.25067093232279902</v>
      </c>
      <c r="AH175">
        <f t="shared" ca="1" si="27"/>
        <v>0.21795697424683866</v>
      </c>
      <c r="AI175">
        <f t="shared" ca="1" si="27"/>
        <v>0.20140093170821824</v>
      </c>
      <c r="AJ175" t="e">
        <f t="shared" ca="1" si="27"/>
        <v>#NUM!</v>
      </c>
      <c r="AL175">
        <f t="shared" ca="1" si="32"/>
        <v>0.56334260835259831</v>
      </c>
      <c r="AM175">
        <f t="shared" ca="1" si="32"/>
        <v>0.48982324852384446</v>
      </c>
      <c r="AN175">
        <f t="shared" ca="1" si="32"/>
        <v>0.45261620540449066</v>
      </c>
      <c r="AO175" t="e">
        <f t="shared" ca="1" si="28"/>
        <v>#NUM!</v>
      </c>
      <c r="AQ175" t="str">
        <f t="shared" si="33"/>
        <v>2023-14</v>
      </c>
      <c r="AR175">
        <f t="shared" ca="1" si="34"/>
        <v>1.0873561510659804</v>
      </c>
      <c r="AS175">
        <f t="shared" ca="1" si="34"/>
        <v>1.5518734386356487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10">
        <v>85717</v>
      </c>
      <c r="C176" s="10">
        <v>56920</v>
      </c>
      <c r="D176" s="10">
        <v>126647</v>
      </c>
      <c r="E176" s="10">
        <v>3</v>
      </c>
      <c r="F176" s="10">
        <v>1</v>
      </c>
      <c r="G176" s="10">
        <v>246</v>
      </c>
      <c r="H176" s="10">
        <v>166</v>
      </c>
      <c r="I176" s="10">
        <v>316</v>
      </c>
      <c r="J176" s="10">
        <v>0</v>
      </c>
      <c r="K176" s="10">
        <v>0</v>
      </c>
      <c r="M176">
        <f t="shared" si="24"/>
        <v>2.8699091195445478E-3</v>
      </c>
      <c r="N176">
        <f t="shared" si="24"/>
        <v>2.9163738580463808E-3</v>
      </c>
      <c r="O176">
        <f t="shared" si="24"/>
        <v>2.4951242429745672E-3</v>
      </c>
      <c r="P176">
        <f t="shared" si="24"/>
        <v>0</v>
      </c>
      <c r="Q176">
        <f t="shared" si="24"/>
        <v>0</v>
      </c>
      <c r="S176">
        <f t="shared" si="26"/>
        <v>2.8781711904540767E-3</v>
      </c>
      <c r="T176">
        <f t="shared" si="26"/>
        <v>2.9249060567570198E-3</v>
      </c>
      <c r="U176">
        <f t="shared" si="26"/>
        <v>2.5013667647950538E-3</v>
      </c>
      <c r="V176">
        <f t="shared" si="26"/>
        <v>0</v>
      </c>
      <c r="W176">
        <f t="shared" si="26"/>
        <v>0</v>
      </c>
      <c r="Y176">
        <f t="shared" ca="1" si="25"/>
        <v>3.8499995751070971E-3</v>
      </c>
      <c r="Z176">
        <f t="shared" ca="1" si="25"/>
        <v>2.9138084339363542E-3</v>
      </c>
      <c r="AA176">
        <f t="shared" ca="1" si="25"/>
        <v>2.2068761816242586E-3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0.44882065971360519</v>
      </c>
      <c r="AG176">
        <f t="shared" ca="1" si="31"/>
        <v>0.25358474075673537</v>
      </c>
      <c r="AH176">
        <f t="shared" ca="1" si="27"/>
        <v>0.22016385042846293</v>
      </c>
      <c r="AI176">
        <f t="shared" ca="1" si="27"/>
        <v>0.20140093170821824</v>
      </c>
      <c r="AJ176" t="e">
        <f t="shared" ca="1" si="27"/>
        <v>#NUM!</v>
      </c>
      <c r="AL176">
        <f t="shared" ca="1" si="32"/>
        <v>0.56500237961093214</v>
      </c>
      <c r="AM176">
        <f t="shared" ca="1" si="32"/>
        <v>0.49053858298089625</v>
      </c>
      <c r="AN176">
        <f t="shared" ca="1" si="32"/>
        <v>0.44873364750351113</v>
      </c>
      <c r="AO176" t="e">
        <f t="shared" ca="1" si="28"/>
        <v>#NUM!</v>
      </c>
      <c r="AQ176" t="str">
        <f t="shared" si="33"/>
        <v>2023-15</v>
      </c>
      <c r="AR176">
        <f t="shared" ca="1" si="34"/>
        <v>1.0905598187104171</v>
      </c>
      <c r="AS176">
        <f t="shared" ca="1" si="34"/>
        <v>1.554139783785629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10">
        <v>85471</v>
      </c>
      <c r="C177" s="10">
        <v>56754</v>
      </c>
      <c r="D177" s="10">
        <v>126331</v>
      </c>
      <c r="E177" s="10">
        <v>3</v>
      </c>
      <c r="F177" s="10">
        <v>1</v>
      </c>
      <c r="G177" s="10">
        <v>270</v>
      </c>
      <c r="H177" s="10">
        <v>139</v>
      </c>
      <c r="I177" s="10">
        <v>289</v>
      </c>
      <c r="J177" s="10">
        <v>0</v>
      </c>
      <c r="K177" s="10">
        <v>0</v>
      </c>
      <c r="M177">
        <f t="shared" si="24"/>
        <v>3.15896619906167E-3</v>
      </c>
      <c r="N177">
        <f t="shared" si="24"/>
        <v>2.4491665785671495E-3</v>
      </c>
      <c r="O177">
        <f t="shared" si="24"/>
        <v>2.2876411965392501E-3</v>
      </c>
      <c r="P177">
        <f t="shared" si="24"/>
        <v>0</v>
      </c>
      <c r="Q177">
        <f t="shared" si="24"/>
        <v>0</v>
      </c>
      <c r="S177">
        <f t="shared" si="26"/>
        <v>3.1689795419615713E-3</v>
      </c>
      <c r="T177">
        <f t="shared" si="26"/>
        <v>2.4551809559891905E-3</v>
      </c>
      <c r="U177">
        <f t="shared" si="26"/>
        <v>2.2928875026903602E-3</v>
      </c>
      <c r="V177">
        <f t="shared" si="26"/>
        <v>0</v>
      </c>
      <c r="W177">
        <f t="shared" si="26"/>
        <v>0</v>
      </c>
      <c r="Y177">
        <f t="shared" ca="1" si="25"/>
        <v>4.2506507240926096E-3</v>
      </c>
      <c r="Z177">
        <f t="shared" ca="1" si="25"/>
        <v>2.4457778425572636E-3</v>
      </c>
      <c r="AA177">
        <f t="shared" ca="1" si="25"/>
        <v>2.0205524922408667E-3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0.45307131043769777</v>
      </c>
      <c r="AG177">
        <f t="shared" ca="1" si="31"/>
        <v>0.25603051859929266</v>
      </c>
      <c r="AH177">
        <f t="shared" ca="1" si="27"/>
        <v>0.22218440292070379</v>
      </c>
      <c r="AI177">
        <f t="shared" ca="1" si="27"/>
        <v>0.20140093170821824</v>
      </c>
      <c r="AJ177" t="e">
        <f t="shared" ca="1" si="27"/>
        <v>#NUM!</v>
      </c>
      <c r="AL177">
        <f t="shared" ca="1" si="32"/>
        <v>0.5650998257911094</v>
      </c>
      <c r="AM177">
        <f t="shared" ca="1" si="32"/>
        <v>0.49039609836707276</v>
      </c>
      <c r="AN177">
        <f t="shared" ca="1" si="32"/>
        <v>0.44452369211736492</v>
      </c>
      <c r="AO177" t="e">
        <f t="shared" ca="1" si="28"/>
        <v>#NUM!</v>
      </c>
      <c r="AQ177" t="str">
        <f t="shared" si="33"/>
        <v>2023-16</v>
      </c>
      <c r="AR177">
        <f t="shared" ca="1" si="34"/>
        <v>1.090747907986539</v>
      </c>
      <c r="AS177">
        <f t="shared" ca="1" si="34"/>
        <v>1.5536883595458173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10">
        <v>85201</v>
      </c>
      <c r="C178" s="10">
        <v>56615</v>
      </c>
      <c r="D178" s="10">
        <v>126042</v>
      </c>
      <c r="E178" s="10">
        <v>3</v>
      </c>
      <c r="F178" s="10">
        <v>1</v>
      </c>
      <c r="G178" s="10">
        <v>264</v>
      </c>
      <c r="H178" s="10">
        <v>107</v>
      </c>
      <c r="I178" s="10">
        <v>288</v>
      </c>
      <c r="J178" s="10">
        <v>0</v>
      </c>
      <c r="K178" s="10">
        <v>0</v>
      </c>
      <c r="M178">
        <f t="shared" si="24"/>
        <v>3.0985551812772153E-3</v>
      </c>
      <c r="N178">
        <f t="shared" si="24"/>
        <v>1.8899584915658394E-3</v>
      </c>
      <c r="O178">
        <f t="shared" si="24"/>
        <v>2.2849526348360069E-3</v>
      </c>
      <c r="P178">
        <f t="shared" si="24"/>
        <v>0</v>
      </c>
      <c r="Q178">
        <f t="shared" si="24"/>
        <v>0</v>
      </c>
      <c r="S178">
        <f t="shared" si="26"/>
        <v>3.1081885696264897E-3</v>
      </c>
      <c r="T178">
        <f t="shared" si="26"/>
        <v>1.8935377640435841E-3</v>
      </c>
      <c r="U178">
        <f t="shared" si="26"/>
        <v>2.2901866014512396E-3</v>
      </c>
      <c r="V178">
        <f t="shared" si="26"/>
        <v>0</v>
      </c>
      <c r="W178">
        <f t="shared" si="26"/>
        <v>0</v>
      </c>
      <c r="Y178">
        <f t="shared" ca="1" si="25"/>
        <v>4.1805677794202536E-3</v>
      </c>
      <c r="Z178">
        <f t="shared" ca="1" si="25"/>
        <v>1.8862180462958591E-3</v>
      </c>
      <c r="AA178">
        <f t="shared" ca="1" si="25"/>
        <v>2.0157889393763338E-3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0.45725187821711805</v>
      </c>
      <c r="AG178">
        <f t="shared" ca="1" si="31"/>
        <v>0.25791673664558851</v>
      </c>
      <c r="AH178">
        <f t="shared" ca="1" si="27"/>
        <v>0.22420019186008014</v>
      </c>
      <c r="AI178">
        <f t="shared" ca="1" si="27"/>
        <v>0.20140093170821824</v>
      </c>
      <c r="AJ178" t="e">
        <f t="shared" ca="1" si="27"/>
        <v>#NUM!</v>
      </c>
      <c r="AL178">
        <f t="shared" ca="1" si="32"/>
        <v>0.56405834274806688</v>
      </c>
      <c r="AM178">
        <f t="shared" ca="1" si="32"/>
        <v>0.49032098618001213</v>
      </c>
      <c r="AN178">
        <f t="shared" ca="1" si="32"/>
        <v>0.44045949574555171</v>
      </c>
      <c r="AO178" t="e">
        <f t="shared" ca="1" si="28"/>
        <v>#NUM!</v>
      </c>
      <c r="AQ178" t="str">
        <f t="shared" si="33"/>
        <v>2023-17</v>
      </c>
      <c r="AR178">
        <f t="shared" ca="1" si="34"/>
        <v>1.0887376517476315</v>
      </c>
      <c r="AS178">
        <f t="shared" ca="1" si="34"/>
        <v>1.5534503867497762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10">
        <v>84937</v>
      </c>
      <c r="C179" s="10">
        <v>56508</v>
      </c>
      <c r="D179" s="10">
        <v>125754</v>
      </c>
      <c r="E179" s="10">
        <v>3</v>
      </c>
      <c r="F179" s="10">
        <v>1</v>
      </c>
      <c r="G179" s="10">
        <v>245</v>
      </c>
      <c r="H179" s="10">
        <v>131</v>
      </c>
      <c r="I179" s="10">
        <v>271</v>
      </c>
      <c r="J179" s="10">
        <v>0</v>
      </c>
      <c r="K179" s="10">
        <v>0</v>
      </c>
      <c r="M179">
        <f t="shared" si="24"/>
        <v>2.8844908579299952E-3</v>
      </c>
      <c r="N179">
        <f t="shared" si="24"/>
        <v>2.3182558221844693E-3</v>
      </c>
      <c r="O179">
        <f t="shared" si="24"/>
        <v>2.1550010337643335E-3</v>
      </c>
      <c r="P179">
        <f t="shared" si="24"/>
        <v>0</v>
      </c>
      <c r="Q179">
        <f t="shared" si="24"/>
        <v>0</v>
      </c>
      <c r="S179">
        <f t="shared" si="26"/>
        <v>2.8928372320526034E-3</v>
      </c>
      <c r="T179">
        <f t="shared" si="26"/>
        <v>2.3236436657248284E-3</v>
      </c>
      <c r="U179">
        <f t="shared" si="26"/>
        <v>2.159655932128073E-3</v>
      </c>
      <c r="V179">
        <f t="shared" si="26"/>
        <v>0</v>
      </c>
      <c r="W179">
        <f t="shared" si="26"/>
        <v>0</v>
      </c>
      <c r="Y179">
        <f t="shared" ca="1" si="25"/>
        <v>3.9016098007150341E-3</v>
      </c>
      <c r="Z179">
        <f t="shared" ca="1" si="25"/>
        <v>2.3145783099472951E-3</v>
      </c>
      <c r="AA179">
        <f t="shared" ca="1" si="25"/>
        <v>1.8986527951832559E-3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0.46115348801783307</v>
      </c>
      <c r="AG179">
        <f t="shared" ca="1" si="31"/>
        <v>0.26023131495553581</v>
      </c>
      <c r="AH179">
        <f t="shared" ca="1" si="27"/>
        <v>0.22609884465526339</v>
      </c>
      <c r="AI179">
        <f t="shared" ca="1" si="27"/>
        <v>0.20140093170821824</v>
      </c>
      <c r="AJ179" t="e">
        <f t="shared" ca="1" si="27"/>
        <v>#NUM!</v>
      </c>
      <c r="AL179">
        <f t="shared" ca="1" si="32"/>
        <v>0.56430520795599515</v>
      </c>
      <c r="AM179">
        <f t="shared" ca="1" si="32"/>
        <v>0.49028978535346135</v>
      </c>
      <c r="AN179">
        <f t="shared" ca="1" si="32"/>
        <v>0.43673296839604508</v>
      </c>
      <c r="AO179" t="e">
        <f t="shared" ca="1" si="28"/>
        <v>#NUM!</v>
      </c>
      <c r="AQ179" t="str">
        <f t="shared" si="33"/>
        <v>2023-18</v>
      </c>
      <c r="AR179">
        <f t="shared" ca="1" si="34"/>
        <v>1.0892141475751174</v>
      </c>
      <c r="AS179">
        <f t="shared" ca="1" si="34"/>
        <v>1.5533515353087031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10">
        <v>84692</v>
      </c>
      <c r="C180" s="10">
        <v>56377</v>
      </c>
      <c r="D180" s="10">
        <v>125483</v>
      </c>
      <c r="E180" s="10">
        <v>3</v>
      </c>
      <c r="F180" s="10">
        <v>1</v>
      </c>
      <c r="G180" s="10">
        <v>229</v>
      </c>
      <c r="H180" s="10">
        <v>134</v>
      </c>
      <c r="I180" s="10">
        <v>284</v>
      </c>
      <c r="J180" s="10">
        <v>0</v>
      </c>
      <c r="K180" s="10">
        <v>0</v>
      </c>
      <c r="M180">
        <f t="shared" ref="M180:Q230" si="35">G180/B180</f>
        <v>2.7039153639068624E-3</v>
      </c>
      <c r="N180">
        <f t="shared" si="35"/>
        <v>2.3768558099934371E-3</v>
      </c>
      <c r="O180">
        <f t="shared" si="35"/>
        <v>2.2632547835164923E-3</v>
      </c>
      <c r="P180">
        <f t="shared" si="35"/>
        <v>0</v>
      </c>
      <c r="Q180">
        <f t="shared" si="35"/>
        <v>0</v>
      </c>
      <c r="S180">
        <f t="shared" si="26"/>
        <v>2.7112480053870787E-3</v>
      </c>
      <c r="T180">
        <f t="shared" si="26"/>
        <v>2.3825198404507611E-3</v>
      </c>
      <c r="U180">
        <f t="shared" si="26"/>
        <v>2.2683896978330127E-3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3.6667475100660074E-3</v>
      </c>
      <c r="Z180">
        <f t="shared" ca="1" si="36"/>
        <v>2.3731396802686502E-3</v>
      </c>
      <c r="AA180">
        <f t="shared" ca="1" si="36"/>
        <v>1.9918904557274177E-3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0.46482023552789908</v>
      </c>
      <c r="AG180">
        <f t="shared" ca="1" si="31"/>
        <v>0.26260445463580445</v>
      </c>
      <c r="AH180">
        <f t="shared" ca="1" si="27"/>
        <v>0.22809073511099082</v>
      </c>
      <c r="AI180">
        <f t="shared" ca="1" si="27"/>
        <v>0.20140093170821824</v>
      </c>
      <c r="AJ180" t="e">
        <f t="shared" ca="1" si="27"/>
        <v>#NUM!</v>
      </c>
      <c r="AL180">
        <f t="shared" ca="1" si="32"/>
        <v>0.56495917037166643</v>
      </c>
      <c r="AM180">
        <f t="shared" ca="1" si="32"/>
        <v>0.49070741262360668</v>
      </c>
      <c r="AN180">
        <f t="shared" ca="1" si="32"/>
        <v>0.43328778808324903</v>
      </c>
      <c r="AO180" t="e">
        <f t="shared" ca="1" si="28"/>
        <v>#NUM!</v>
      </c>
      <c r="AQ180" t="str">
        <f t="shared" si="33"/>
        <v>2023-19</v>
      </c>
      <c r="AR180">
        <f t="shared" ca="1" si="34"/>
        <v>1.0904764168313441</v>
      </c>
      <c r="AS180">
        <f t="shared" ca="1" si="34"/>
        <v>1.5546746751754645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10">
        <v>84463</v>
      </c>
      <c r="C181" s="10">
        <v>56243</v>
      </c>
      <c r="D181" s="10">
        <v>125199</v>
      </c>
      <c r="E181" s="10">
        <v>3</v>
      </c>
      <c r="F181" s="10">
        <v>1</v>
      </c>
      <c r="G181" s="10">
        <v>247</v>
      </c>
      <c r="H181" s="10">
        <v>120</v>
      </c>
      <c r="I181" s="10">
        <v>277</v>
      </c>
      <c r="J181" s="10">
        <v>1</v>
      </c>
      <c r="K181" s="10">
        <v>0</v>
      </c>
      <c r="M181">
        <f t="shared" si="35"/>
        <v>2.9243574109373335E-3</v>
      </c>
      <c r="N181">
        <f t="shared" si="35"/>
        <v>2.1335988478566222E-3</v>
      </c>
      <c r="O181">
        <f t="shared" si="35"/>
        <v>2.2124777354451714E-3</v>
      </c>
      <c r="P181">
        <f t="shared" si="35"/>
        <v>0.33333333333333331</v>
      </c>
      <c r="Q181">
        <f t="shared" si="35"/>
        <v>0</v>
      </c>
      <c r="S181">
        <f t="shared" ref="S181:W231" si="37">-LN((1-1.5*M181)/(1-0.5*M181))</f>
        <v>2.9329364617198821E-3</v>
      </c>
      <c r="T181">
        <f t="shared" si="37"/>
        <v>2.1381616399221591E-3</v>
      </c>
      <c r="U181">
        <f t="shared" si="37"/>
        <v>2.2173845559308931E-3</v>
      </c>
      <c r="V181">
        <f t="shared" si="37"/>
        <v>0.51082562376599072</v>
      </c>
      <c r="W181">
        <f t="shared" si="37"/>
        <v>0</v>
      </c>
      <c r="Y181">
        <f t="shared" ca="1" si="36"/>
        <v>3.9774647549373557E-3</v>
      </c>
      <c r="Z181">
        <f t="shared" ca="1" si="36"/>
        <v>2.1296671603951598E-3</v>
      </c>
      <c r="AA181">
        <f t="shared" ca="1" si="36"/>
        <v>1.9448029331185703E-3</v>
      </c>
      <c r="AB181">
        <f t="shared" ca="1" si="36"/>
        <v>9.7005770930277731E-3</v>
      </c>
      <c r="AC181" t="e">
        <f t="shared" ca="1" si="36"/>
        <v>#NUM!</v>
      </c>
      <c r="AE181" t="str">
        <f t="shared" si="30"/>
        <v>2023-20</v>
      </c>
      <c r="AF181">
        <f t="shared" ca="1" si="31"/>
        <v>0.46879770028283646</v>
      </c>
      <c r="AG181">
        <f t="shared" ca="1" si="31"/>
        <v>0.2647341217961996</v>
      </c>
      <c r="AH181">
        <f t="shared" ca="1" si="27"/>
        <v>0.23003553804410939</v>
      </c>
      <c r="AI181">
        <f t="shared" ca="1" si="27"/>
        <v>0.21110150880124601</v>
      </c>
      <c r="AJ181" t="e">
        <f t="shared" ca="1" si="27"/>
        <v>#NUM!</v>
      </c>
      <c r="AL181">
        <f t="shared" ca="1" si="32"/>
        <v>0.56470866140443821</v>
      </c>
      <c r="AM181">
        <f t="shared" ca="1" si="32"/>
        <v>0.49069254799100687</v>
      </c>
      <c r="AN181">
        <f t="shared" ca="1" si="32"/>
        <v>0.45030406222957919</v>
      </c>
      <c r="AO181" t="e">
        <f t="shared" ca="1" si="28"/>
        <v>#NUM!</v>
      </c>
      <c r="AQ181" t="str">
        <f t="shared" si="33"/>
        <v>2023-20</v>
      </c>
      <c r="AR181">
        <f t="shared" ca="1" si="34"/>
        <v>1.0899928878697955</v>
      </c>
      <c r="AS181">
        <f t="shared" ca="1" si="34"/>
        <v>1.5546275805784313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10">
        <v>84216</v>
      </c>
      <c r="C182" s="10">
        <v>56123</v>
      </c>
      <c r="D182" s="10">
        <v>124922</v>
      </c>
      <c r="E182" s="10">
        <v>2</v>
      </c>
      <c r="F182" s="10">
        <v>1</v>
      </c>
      <c r="G182" s="10">
        <v>239</v>
      </c>
      <c r="H182" s="10">
        <v>135</v>
      </c>
      <c r="I182" s="10">
        <v>255</v>
      </c>
      <c r="J182" s="10">
        <v>0</v>
      </c>
      <c r="K182" s="10">
        <v>0</v>
      </c>
      <c r="M182">
        <f t="shared" si="35"/>
        <v>2.8379405338652989E-3</v>
      </c>
      <c r="N182">
        <f t="shared" si="35"/>
        <v>2.4054309284963385E-3</v>
      </c>
      <c r="O182">
        <f t="shared" si="35"/>
        <v>2.0412737548230094E-3</v>
      </c>
      <c r="P182">
        <f t="shared" si="35"/>
        <v>0</v>
      </c>
      <c r="Q182">
        <f t="shared" si="35"/>
        <v>0</v>
      </c>
      <c r="S182">
        <f t="shared" si="37"/>
        <v>2.8460192829168197E-3</v>
      </c>
      <c r="T182">
        <f t="shared" si="37"/>
        <v>2.4112321463160922E-3</v>
      </c>
      <c r="U182">
        <f t="shared" si="37"/>
        <v>2.0454497894961364E-3</v>
      </c>
      <c r="V182">
        <f t="shared" si="37"/>
        <v>0</v>
      </c>
      <c r="W182">
        <f t="shared" si="37"/>
        <v>0</v>
      </c>
      <c r="Y182">
        <f t="shared" ca="1" si="36"/>
        <v>3.8702003572482421E-3</v>
      </c>
      <c r="Z182">
        <f t="shared" ca="1" si="36"/>
        <v>2.4015666863376481E-3</v>
      </c>
      <c r="AA182">
        <f t="shared" ca="1" si="36"/>
        <v>1.7918852876386102E-3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0.47266790064008468</v>
      </c>
      <c r="AG182">
        <f t="shared" ca="1" si="31"/>
        <v>0.26713568848253727</v>
      </c>
      <c r="AH182">
        <f t="shared" ca="1" si="27"/>
        <v>0.23182742333174799</v>
      </c>
      <c r="AI182">
        <f t="shared" ca="1" si="27"/>
        <v>0.21110150880124601</v>
      </c>
      <c r="AJ182" t="e">
        <f t="shared" ca="1" si="27"/>
        <v>#NUM!</v>
      </c>
      <c r="AL182">
        <f t="shared" ca="1" si="32"/>
        <v>0.56516570751003692</v>
      </c>
      <c r="AM182">
        <f t="shared" ca="1" si="32"/>
        <v>0.49046576468977132</v>
      </c>
      <c r="AN182">
        <f t="shared" ca="1" si="32"/>
        <v>0.44661697677243012</v>
      </c>
      <c r="AO182" t="e">
        <f t="shared" ca="1" si="28"/>
        <v>#NUM!</v>
      </c>
      <c r="AQ182" t="str">
        <f t="shared" si="33"/>
        <v>2023-21</v>
      </c>
      <c r="AR182">
        <f t="shared" ca="1" si="34"/>
        <v>1.0908750719738824</v>
      </c>
      <c r="AS182">
        <f t="shared" ca="1" si="34"/>
        <v>1.5539090785829173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10">
        <v>83977</v>
      </c>
      <c r="C183" s="10">
        <v>55988</v>
      </c>
      <c r="D183" s="10">
        <v>124667</v>
      </c>
      <c r="E183" s="10">
        <v>2</v>
      </c>
      <c r="F183" s="10">
        <v>1</v>
      </c>
      <c r="G183" s="10">
        <v>211</v>
      </c>
      <c r="H183" s="10">
        <v>130</v>
      </c>
      <c r="I183" s="10">
        <v>273</v>
      </c>
      <c r="J183" s="10">
        <v>1</v>
      </c>
      <c r="K183" s="10">
        <v>0</v>
      </c>
      <c r="M183">
        <f t="shared" si="35"/>
        <v>2.5125927337247105E-3</v>
      </c>
      <c r="N183">
        <f t="shared" si="35"/>
        <v>2.3219261270272201E-3</v>
      </c>
      <c r="O183">
        <f t="shared" si="35"/>
        <v>2.1898337170221469E-3</v>
      </c>
      <c r="P183">
        <f t="shared" si="35"/>
        <v>0.5</v>
      </c>
      <c r="Q183">
        <f t="shared" si="35"/>
        <v>0</v>
      </c>
      <c r="S183">
        <f t="shared" si="37"/>
        <v>2.5189230901054567E-3</v>
      </c>
      <c r="T183">
        <f t="shared" si="37"/>
        <v>2.3273310658888245E-3</v>
      </c>
      <c r="U183">
        <f t="shared" si="37"/>
        <v>2.1946404937067767E-3</v>
      </c>
      <c r="V183">
        <f t="shared" si="37"/>
        <v>1.0986122886681098</v>
      </c>
      <c r="W183">
        <f t="shared" si="37"/>
        <v>0</v>
      </c>
      <c r="Y183">
        <f t="shared" ca="1" si="36"/>
        <v>3.4348078197927721E-3</v>
      </c>
      <c r="Z183">
        <f t="shared" ca="1" si="36"/>
        <v>2.3179187973976704E-3</v>
      </c>
      <c r="AA183">
        <f t="shared" ca="1" si="36"/>
        <v>1.920310987112761E-3</v>
      </c>
      <c r="AB183">
        <f t="shared" ca="1" si="36"/>
        <v>1.9424586414411204E-2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0.47610270845987746</v>
      </c>
      <c r="AG183">
        <f t="shared" ca="1" si="31"/>
        <v>0.26945360727993495</v>
      </c>
      <c r="AH183">
        <f t="shared" ca="1" si="27"/>
        <v>0.23374773431886076</v>
      </c>
      <c r="AI183">
        <f t="shared" ca="1" si="27"/>
        <v>0.2305260952156572</v>
      </c>
      <c r="AJ183" t="e">
        <f t="shared" ca="1" si="27"/>
        <v>#NUM!</v>
      </c>
      <c r="AL183">
        <f t="shared" ca="1" si="32"/>
        <v>0.56595688806639621</v>
      </c>
      <c r="AM183">
        <f t="shared" ca="1" si="32"/>
        <v>0.49096073213908076</v>
      </c>
      <c r="AN183">
        <f t="shared" ca="1" si="32"/>
        <v>0.4841940428387298</v>
      </c>
      <c r="AO183" t="e">
        <f t="shared" ca="1" si="28"/>
        <v>#NUM!</v>
      </c>
      <c r="AQ183" t="str">
        <f t="shared" si="33"/>
        <v>2023-22</v>
      </c>
      <c r="AR183">
        <f t="shared" ca="1" si="34"/>
        <v>1.0924021977971481</v>
      </c>
      <c r="AS183">
        <f t="shared" ca="1" si="34"/>
        <v>1.555477250040453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10">
        <v>83766</v>
      </c>
      <c r="C184" s="10">
        <v>55858</v>
      </c>
      <c r="D184" s="10">
        <v>124394</v>
      </c>
      <c r="E184" s="10">
        <v>1</v>
      </c>
      <c r="F184" s="10">
        <v>1</v>
      </c>
      <c r="G184" s="10">
        <v>217</v>
      </c>
      <c r="H184" s="10">
        <v>111</v>
      </c>
      <c r="I184" s="10">
        <v>288</v>
      </c>
      <c r="J184" s="10">
        <v>0</v>
      </c>
      <c r="K184" s="10">
        <v>0</v>
      </c>
      <c r="M184">
        <f t="shared" si="35"/>
        <v>2.5905498651003986E-3</v>
      </c>
      <c r="N184">
        <f t="shared" si="35"/>
        <v>1.9871817823767408E-3</v>
      </c>
      <c r="O184">
        <f t="shared" si="35"/>
        <v>2.3152242069553195E-3</v>
      </c>
      <c r="P184">
        <f t="shared" si="35"/>
        <v>0</v>
      </c>
      <c r="Q184">
        <f t="shared" si="35"/>
        <v>0</v>
      </c>
      <c r="S184">
        <f t="shared" si="37"/>
        <v>2.5972797039780352E-3</v>
      </c>
      <c r="T184">
        <f t="shared" si="37"/>
        <v>1.9911391944476974E-3</v>
      </c>
      <c r="U184">
        <f t="shared" si="37"/>
        <v>2.3205979504953901E-3</v>
      </c>
      <c r="V184">
        <f t="shared" si="37"/>
        <v>0</v>
      </c>
      <c r="W184">
        <f t="shared" si="37"/>
        <v>0</v>
      </c>
      <c r="Y184">
        <f t="shared" ca="1" si="36"/>
        <v>3.551388486651345E-3</v>
      </c>
      <c r="Z184">
        <f t="shared" ca="1" si="36"/>
        <v>1.9830154474847587E-3</v>
      </c>
      <c r="AA184">
        <f t="shared" ca="1" si="36"/>
        <v>2.0281257587488177E-3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0.47965409694652877</v>
      </c>
      <c r="AG184">
        <f t="shared" ca="1" si="31"/>
        <v>0.2714366227274197</v>
      </c>
      <c r="AH184">
        <f t="shared" ca="1" si="27"/>
        <v>0.23577586007760956</v>
      </c>
      <c r="AI184">
        <f t="shared" ca="1" si="27"/>
        <v>0.2305260952156572</v>
      </c>
      <c r="AJ184" t="e">
        <f t="shared" ca="1" si="27"/>
        <v>#NUM!</v>
      </c>
      <c r="AL184">
        <f t="shared" ca="1" si="32"/>
        <v>0.56590076985765658</v>
      </c>
      <c r="AM184">
        <f t="shared" ca="1" si="32"/>
        <v>0.49155393767832978</v>
      </c>
      <c r="AN184">
        <f t="shared" ca="1" si="32"/>
        <v>0.48060904031297363</v>
      </c>
      <c r="AO184" t="e">
        <f t="shared" ca="1" si="28"/>
        <v>#NUM!</v>
      </c>
      <c r="AQ184" t="str">
        <f t="shared" si="33"/>
        <v>2023-23</v>
      </c>
      <c r="AR184">
        <f t="shared" ca="1" si="34"/>
        <v>1.0922938792028236</v>
      </c>
      <c r="AS184">
        <f t="shared" ca="1" si="34"/>
        <v>1.5573566625076776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10">
        <v>83549</v>
      </c>
      <c r="C185" s="10">
        <v>55747</v>
      </c>
      <c r="D185" s="10">
        <v>124106</v>
      </c>
      <c r="E185" s="10">
        <v>1</v>
      </c>
      <c r="F185" s="10">
        <v>1</v>
      </c>
      <c r="G185" s="10">
        <v>222</v>
      </c>
      <c r="H185" s="10">
        <v>122</v>
      </c>
      <c r="I185" s="10">
        <v>281</v>
      </c>
      <c r="J185" s="10">
        <v>0</v>
      </c>
      <c r="K185" s="10">
        <v>0</v>
      </c>
      <c r="M185">
        <f t="shared" si="35"/>
        <v>2.6571233647320735E-3</v>
      </c>
      <c r="N185">
        <f t="shared" si="35"/>
        <v>2.1884585717617091E-3</v>
      </c>
      <c r="O185">
        <f t="shared" si="35"/>
        <v>2.2641935119978081E-3</v>
      </c>
      <c r="P185">
        <f t="shared" si="35"/>
        <v>0</v>
      </c>
      <c r="Q185">
        <f t="shared" si="35"/>
        <v>0</v>
      </c>
      <c r="S185">
        <f t="shared" si="37"/>
        <v>2.6642040552602741E-3</v>
      </c>
      <c r="T185">
        <f t="shared" si="37"/>
        <v>2.1932593061678956E-3</v>
      </c>
      <c r="U185">
        <f t="shared" si="37"/>
        <v>2.2693326920476807E-3</v>
      </c>
      <c r="V185">
        <f t="shared" si="37"/>
        <v>0</v>
      </c>
      <c r="W185">
        <f t="shared" si="37"/>
        <v>0</v>
      </c>
      <c r="Y185">
        <f t="shared" ca="1" si="36"/>
        <v>3.6529091459603135E-3</v>
      </c>
      <c r="Z185">
        <f t="shared" ca="1" si="36"/>
        <v>2.1842325865256483E-3</v>
      </c>
      <c r="AA185">
        <f t="shared" ca="1" si="36"/>
        <v>1.9809793311234749E-3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0.48330700609248911</v>
      </c>
      <c r="AG185">
        <f t="shared" ca="1" si="31"/>
        <v>0.27362085531394537</v>
      </c>
      <c r="AH185">
        <f t="shared" ca="1" si="27"/>
        <v>0.23775683940873305</v>
      </c>
      <c r="AI185">
        <f t="shared" ca="1" si="27"/>
        <v>0.2305260952156572</v>
      </c>
      <c r="AJ185" t="e">
        <f t="shared" ca="1" si="27"/>
        <v>#NUM!</v>
      </c>
      <c r="AL185">
        <f t="shared" ca="1" si="32"/>
        <v>0.56614295233614575</v>
      </c>
      <c r="AM185">
        <f t="shared" ca="1" si="32"/>
        <v>0.49193749813598642</v>
      </c>
      <c r="AN185">
        <f t="shared" ca="1" si="32"/>
        <v>0.47697652280989711</v>
      </c>
      <c r="AO185" t="e">
        <f t="shared" ca="1" si="28"/>
        <v>#NUM!</v>
      </c>
      <c r="AQ185" t="str">
        <f t="shared" si="33"/>
        <v>2023-24</v>
      </c>
      <c r="AR185">
        <f t="shared" ca="1" si="34"/>
        <v>1.0927613364903803</v>
      </c>
      <c r="AS185">
        <f t="shared" ca="1" si="34"/>
        <v>1.5585718708264784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10">
        <v>83327</v>
      </c>
      <c r="C186" s="10">
        <v>55625</v>
      </c>
      <c r="D186" s="10">
        <v>123825</v>
      </c>
      <c r="E186" s="10">
        <v>1</v>
      </c>
      <c r="F186" s="10">
        <v>1</v>
      </c>
      <c r="G186" s="10">
        <v>222</v>
      </c>
      <c r="H186" s="10">
        <v>141</v>
      </c>
      <c r="I186" s="10">
        <v>281</v>
      </c>
      <c r="J186" s="10">
        <v>0</v>
      </c>
      <c r="K186" s="10">
        <v>0</v>
      </c>
      <c r="M186">
        <f t="shared" si="35"/>
        <v>2.6642024793884335E-3</v>
      </c>
      <c r="N186">
        <f t="shared" si="35"/>
        <v>2.5348314606741572E-3</v>
      </c>
      <c r="O186">
        <f t="shared" si="35"/>
        <v>2.2693317181506157E-3</v>
      </c>
      <c r="P186">
        <f t="shared" si="35"/>
        <v>0</v>
      </c>
      <c r="Q186">
        <f t="shared" si="35"/>
        <v>0</v>
      </c>
      <c r="S186">
        <f t="shared" si="37"/>
        <v>2.6713210037322957E-3</v>
      </c>
      <c r="T186">
        <f t="shared" si="37"/>
        <v>2.5412745274743819E-3</v>
      </c>
      <c r="U186">
        <f t="shared" si="37"/>
        <v>2.2744942784918101E-3</v>
      </c>
      <c r="V186">
        <f t="shared" si="37"/>
        <v>0</v>
      </c>
      <c r="W186">
        <f t="shared" si="37"/>
        <v>0</v>
      </c>
      <c r="Y186">
        <f t="shared" ca="1" si="36"/>
        <v>3.672733274547705E-3</v>
      </c>
      <c r="Z186">
        <f t="shared" ca="1" si="36"/>
        <v>2.5307247348350798E-3</v>
      </c>
      <c r="AA186">
        <f t="shared" ca="1" si="36"/>
        <v>1.9831402147436543E-3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0.48697973936703681</v>
      </c>
      <c r="AG186">
        <f t="shared" ca="1" si="31"/>
        <v>0.27615158004878043</v>
      </c>
      <c r="AH186">
        <f t="shared" ca="1" si="27"/>
        <v>0.23973997962347671</v>
      </c>
      <c r="AI186">
        <f t="shared" ca="1" si="27"/>
        <v>0.2305260952156572</v>
      </c>
      <c r="AJ186" t="e">
        <f t="shared" ca="1" si="27"/>
        <v>#NUM!</v>
      </c>
      <c r="AL186">
        <f t="shared" ca="1" si="32"/>
        <v>0.56706995738203569</v>
      </c>
      <c r="AM186">
        <f t="shared" ca="1" si="32"/>
        <v>0.4922997000554567</v>
      </c>
      <c r="AN186">
        <f t="shared" ca="1" si="32"/>
        <v>0.47337923239946045</v>
      </c>
      <c r="AO186" t="e">
        <f t="shared" ca="1" si="28"/>
        <v>#NUM!</v>
      </c>
      <c r="AQ186" t="str">
        <f t="shared" si="33"/>
        <v>2023-25</v>
      </c>
      <c r="AR186">
        <f t="shared" ca="1" si="34"/>
        <v>1.0945506288743974</v>
      </c>
      <c r="AS186">
        <f t="shared" ca="1" si="34"/>
        <v>1.5597194103520986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10">
        <v>83105</v>
      </c>
      <c r="C187" s="10">
        <v>55484</v>
      </c>
      <c r="D187" s="10">
        <v>123544</v>
      </c>
      <c r="E187" s="10">
        <v>1</v>
      </c>
      <c r="F187" s="10">
        <v>1</v>
      </c>
      <c r="G187" s="10">
        <v>229</v>
      </c>
      <c r="H187" s="10">
        <v>134</v>
      </c>
      <c r="I187" s="10">
        <v>263</v>
      </c>
      <c r="J187" s="10">
        <v>0</v>
      </c>
      <c r="K187" s="10">
        <v>0</v>
      </c>
      <c r="M187">
        <f t="shared" si="35"/>
        <v>2.7555502075687385E-3</v>
      </c>
      <c r="N187">
        <f t="shared" si="35"/>
        <v>2.4151106625333431E-3</v>
      </c>
      <c r="O187">
        <f t="shared" si="35"/>
        <v>2.1287962183513566E-3</v>
      </c>
      <c r="P187">
        <f t="shared" si="35"/>
        <v>0</v>
      </c>
      <c r="Q187">
        <f t="shared" si="35"/>
        <v>0</v>
      </c>
      <c r="S187">
        <f t="shared" si="37"/>
        <v>2.7631660034616468E-3</v>
      </c>
      <c r="T187">
        <f t="shared" si="37"/>
        <v>2.4209587253529734E-3</v>
      </c>
      <c r="U187">
        <f t="shared" si="37"/>
        <v>2.1333384685852884E-3</v>
      </c>
      <c r="V187">
        <f t="shared" si="37"/>
        <v>0</v>
      </c>
      <c r="W187">
        <f t="shared" si="37"/>
        <v>0</v>
      </c>
      <c r="Y187">
        <f t="shared" ca="1" si="36"/>
        <v>3.8094494305468342E-3</v>
      </c>
      <c r="Z187">
        <f t="shared" ca="1" si="36"/>
        <v>2.4108219501393553E-3</v>
      </c>
      <c r="AA187">
        <f t="shared" ca="1" si="36"/>
        <v>1.8578692017355337E-3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0.49078918879758365</v>
      </c>
      <c r="AG187">
        <f t="shared" ca="1" si="31"/>
        <v>0.2785624019989198</v>
      </c>
      <c r="AH187">
        <f t="shared" ca="1" si="27"/>
        <v>0.24159784882521224</v>
      </c>
      <c r="AI187">
        <f t="shared" ca="1" si="27"/>
        <v>0.2305260952156572</v>
      </c>
      <c r="AJ187" t="e">
        <f t="shared" ca="1" si="27"/>
        <v>#NUM!</v>
      </c>
      <c r="AL187">
        <f t="shared" ca="1" si="32"/>
        <v>0.56758055873518309</v>
      </c>
      <c r="AM187">
        <f t="shared" ca="1" si="32"/>
        <v>0.49226399916656377</v>
      </c>
      <c r="AN187">
        <f t="shared" ca="1" si="32"/>
        <v>0.46970491705499479</v>
      </c>
      <c r="AO187" t="e">
        <f t="shared" ca="1" si="28"/>
        <v>#NUM!</v>
      </c>
      <c r="AQ187" t="str">
        <f t="shared" si="33"/>
        <v>2023-26</v>
      </c>
      <c r="AR187">
        <f t="shared" ca="1" si="34"/>
        <v>1.0955361845803844</v>
      </c>
      <c r="AS187">
        <f t="shared" ca="1" si="34"/>
        <v>1.5596063016718233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10">
        <v>82876</v>
      </c>
      <c r="C188" s="10">
        <v>55350</v>
      </c>
      <c r="D188" s="10">
        <v>123281</v>
      </c>
      <c r="E188" s="10">
        <v>1</v>
      </c>
      <c r="F188" s="10">
        <v>1</v>
      </c>
      <c r="G188" s="10">
        <v>201</v>
      </c>
      <c r="H188" s="10">
        <v>113</v>
      </c>
      <c r="I188" s="10">
        <v>263</v>
      </c>
      <c r="J188" s="10">
        <v>0</v>
      </c>
      <c r="K188" s="10">
        <v>0</v>
      </c>
      <c r="M188">
        <f t="shared" si="35"/>
        <v>2.4253101018388919E-3</v>
      </c>
      <c r="N188">
        <f t="shared" si="35"/>
        <v>2.0415537488708219E-3</v>
      </c>
      <c r="O188">
        <f t="shared" si="35"/>
        <v>2.1333376594933526E-3</v>
      </c>
      <c r="P188">
        <f t="shared" si="35"/>
        <v>0</v>
      </c>
      <c r="Q188">
        <f t="shared" si="35"/>
        <v>0</v>
      </c>
      <c r="S188">
        <f t="shared" si="37"/>
        <v>2.4312077291249222E-3</v>
      </c>
      <c r="T188">
        <f t="shared" si="37"/>
        <v>2.0457309305156029E-3</v>
      </c>
      <c r="U188">
        <f t="shared" si="37"/>
        <v>2.1378993332081368E-3</v>
      </c>
      <c r="V188">
        <f t="shared" si="37"/>
        <v>0</v>
      </c>
      <c r="W188">
        <f t="shared" si="37"/>
        <v>0</v>
      </c>
      <c r="Y188">
        <f t="shared" ca="1" si="36"/>
        <v>3.3610055430624191E-3</v>
      </c>
      <c r="Z188">
        <f t="shared" ca="1" si="36"/>
        <v>2.0370922123434314E-3</v>
      </c>
      <c r="AA188">
        <f t="shared" ca="1" si="36"/>
        <v>1.8596423187349194E-3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0.49415019434064605</v>
      </c>
      <c r="AG188">
        <f t="shared" ca="1" si="31"/>
        <v>0.28059949421126323</v>
      </c>
      <c r="AH188">
        <f t="shared" ca="1" si="27"/>
        <v>0.24345749114394716</v>
      </c>
      <c r="AI188">
        <f t="shared" ca="1" si="27"/>
        <v>0.2305260952156572</v>
      </c>
      <c r="AJ188" t="e">
        <f t="shared" ca="1" si="27"/>
        <v>#NUM!</v>
      </c>
      <c r="AL188">
        <f t="shared" ca="1" si="32"/>
        <v>0.56784252525828194</v>
      </c>
      <c r="AM188">
        <f t="shared" ca="1" si="32"/>
        <v>0.49267913669202762</v>
      </c>
      <c r="AN188">
        <f t="shared" ca="1" si="32"/>
        <v>0.46651017819238649</v>
      </c>
      <c r="AO188" t="e">
        <f t="shared" ca="1" si="28"/>
        <v>#NUM!</v>
      </c>
      <c r="AQ188" t="str">
        <f t="shared" si="33"/>
        <v>2023-27</v>
      </c>
      <c r="AR188">
        <f t="shared" ca="1" si="34"/>
        <v>1.0960418287586189</v>
      </c>
      <c r="AS188">
        <f t="shared" ca="1" si="34"/>
        <v>1.5609215534510923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10">
        <v>82675</v>
      </c>
      <c r="C189" s="10">
        <v>55237</v>
      </c>
      <c r="D189" s="10">
        <v>123018</v>
      </c>
      <c r="E189" s="10">
        <v>1</v>
      </c>
      <c r="F189" s="10">
        <v>1</v>
      </c>
      <c r="G189" s="10">
        <v>239</v>
      </c>
      <c r="H189" s="10">
        <v>108</v>
      </c>
      <c r="I189" s="10">
        <v>281</v>
      </c>
      <c r="J189" s="10">
        <v>0</v>
      </c>
      <c r="K189" s="10">
        <v>0</v>
      </c>
      <c r="M189">
        <f t="shared" si="35"/>
        <v>2.890837617175688E-3</v>
      </c>
      <c r="N189">
        <f t="shared" si="35"/>
        <v>1.9552111809113455E-3</v>
      </c>
      <c r="O189">
        <f t="shared" si="35"/>
        <v>2.2842185696402154E-3</v>
      </c>
      <c r="P189">
        <f t="shared" si="35"/>
        <v>0</v>
      </c>
      <c r="Q189">
        <f t="shared" si="35"/>
        <v>0</v>
      </c>
      <c r="S189">
        <f t="shared" si="37"/>
        <v>2.8992208186853071E-3</v>
      </c>
      <c r="T189">
        <f t="shared" si="37"/>
        <v>1.9590421473382846E-3</v>
      </c>
      <c r="U189">
        <f t="shared" si="37"/>
        <v>2.2894491696902109E-3</v>
      </c>
      <c r="V189">
        <f t="shared" si="37"/>
        <v>0</v>
      </c>
      <c r="W189">
        <f t="shared" si="37"/>
        <v>0</v>
      </c>
      <c r="Y189">
        <f t="shared" ca="1" si="36"/>
        <v>4.0190219734563487E-3</v>
      </c>
      <c r="Z189">
        <f t="shared" ca="1" si="36"/>
        <v>1.9506995410935842E-3</v>
      </c>
      <c r="AA189">
        <f t="shared" ca="1" si="36"/>
        <v>1.9891153670756568E-3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0.49816921631410238</v>
      </c>
      <c r="AG189">
        <f t="shared" ca="1" si="31"/>
        <v>0.28255019375235679</v>
      </c>
      <c r="AH189">
        <f t="shared" ca="1" si="27"/>
        <v>0.24544660651102282</v>
      </c>
      <c r="AI189">
        <f t="shared" ca="1" si="27"/>
        <v>0.2305260952156572</v>
      </c>
      <c r="AJ189" t="e">
        <f t="shared" ca="1" si="27"/>
        <v>#NUM!</v>
      </c>
      <c r="AL189">
        <f t="shared" ca="1" si="32"/>
        <v>0.56717714483225934</v>
      </c>
      <c r="AM189">
        <f t="shared" ca="1" si="32"/>
        <v>0.49269725722326735</v>
      </c>
      <c r="AN189">
        <f t="shared" ca="1" si="32"/>
        <v>0.46274656816672388</v>
      </c>
      <c r="AO189" t="e">
        <f t="shared" ca="1" si="28"/>
        <v>#NUM!</v>
      </c>
      <c r="AQ189" t="str">
        <f t="shared" si="33"/>
        <v>2023-28</v>
      </c>
      <c r="AR189">
        <f t="shared" ca="1" si="34"/>
        <v>1.0947575206159232</v>
      </c>
      <c r="AS189">
        <f t="shared" ca="1" si="34"/>
        <v>1.5609789634887123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10">
        <v>82436</v>
      </c>
      <c r="C190" s="10">
        <v>55129</v>
      </c>
      <c r="D190" s="10">
        <v>122737</v>
      </c>
      <c r="E190" s="10">
        <v>1</v>
      </c>
      <c r="F190" s="10">
        <v>1</v>
      </c>
      <c r="G190" s="10">
        <v>225</v>
      </c>
      <c r="H190" s="10">
        <v>113</v>
      </c>
      <c r="I190" s="10">
        <v>280</v>
      </c>
      <c r="J190" s="10">
        <v>0</v>
      </c>
      <c r="K190" s="10">
        <v>0</v>
      </c>
      <c r="M190">
        <f t="shared" si="35"/>
        <v>2.7293900722985104E-3</v>
      </c>
      <c r="N190">
        <f t="shared" si="35"/>
        <v>2.0497378875002268E-3</v>
      </c>
      <c r="O190">
        <f t="shared" si="35"/>
        <v>2.2813006672804453E-3</v>
      </c>
      <c r="P190">
        <f t="shared" si="35"/>
        <v>0</v>
      </c>
      <c r="Q190">
        <f t="shared" si="35"/>
        <v>0</v>
      </c>
      <c r="S190">
        <f t="shared" si="37"/>
        <v>2.7368617392467287E-3</v>
      </c>
      <c r="T190">
        <f t="shared" si="37"/>
        <v>2.0539486645001852E-3</v>
      </c>
      <c r="U190">
        <f t="shared" si="37"/>
        <v>2.2865178960001717E-3</v>
      </c>
      <c r="V190">
        <f t="shared" si="37"/>
        <v>0</v>
      </c>
      <c r="W190">
        <f t="shared" si="37"/>
        <v>0</v>
      </c>
      <c r="Y190">
        <f t="shared" ca="1" si="36"/>
        <v>3.8043798208961884E-3</v>
      </c>
      <c r="Z190">
        <f t="shared" ca="1" si="36"/>
        <v>2.0451285534286976E-3</v>
      </c>
      <c r="AA190">
        <f t="shared" ca="1" si="36"/>
        <v>1.9842224986575223E-3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0.50197359613499859</v>
      </c>
      <c r="AG190">
        <f t="shared" ca="1" si="31"/>
        <v>0.28459532230578549</v>
      </c>
      <c r="AH190">
        <f t="shared" ca="1" si="27"/>
        <v>0.24743082900968033</v>
      </c>
      <c r="AI190">
        <f t="shared" ca="1" si="27"/>
        <v>0.2305260952156572</v>
      </c>
      <c r="AJ190" t="e">
        <f t="shared" ca="1" si="27"/>
        <v>#NUM!</v>
      </c>
      <c r="AL190">
        <f t="shared" ca="1" si="32"/>
        <v>0.56695277300849833</v>
      </c>
      <c r="AM190">
        <f t="shared" ca="1" si="32"/>
        <v>0.49291602370085091</v>
      </c>
      <c r="AN190">
        <f t="shared" ca="1" si="32"/>
        <v>0.45923948389042463</v>
      </c>
      <c r="AO190" t="e">
        <f t="shared" ca="1" si="28"/>
        <v>#NUM!</v>
      </c>
      <c r="AQ190" t="str">
        <f t="shared" si="33"/>
        <v>2023-29</v>
      </c>
      <c r="AR190">
        <f t="shared" ca="1" si="34"/>
        <v>1.0943244412090489</v>
      </c>
      <c r="AS190">
        <f t="shared" ca="1" si="34"/>
        <v>1.561672066331113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10">
        <v>82211</v>
      </c>
      <c r="C191" s="10">
        <v>55016</v>
      </c>
      <c r="D191" s="10">
        <v>122457</v>
      </c>
      <c r="E191" s="10">
        <v>1</v>
      </c>
      <c r="F191" s="10">
        <v>1</v>
      </c>
      <c r="G191" s="10">
        <v>205</v>
      </c>
      <c r="H191" s="10">
        <v>105</v>
      </c>
      <c r="I191" s="10">
        <v>256</v>
      </c>
      <c r="J191" s="10">
        <v>0</v>
      </c>
      <c r="K191" s="10">
        <v>0</v>
      </c>
      <c r="M191">
        <f t="shared" si="35"/>
        <v>2.4935835837053438E-3</v>
      </c>
      <c r="N191">
        <f t="shared" si="35"/>
        <v>1.9085356987058311E-3</v>
      </c>
      <c r="O191">
        <f t="shared" si="35"/>
        <v>2.090529736968895E-3</v>
      </c>
      <c r="P191">
        <f t="shared" si="35"/>
        <v>0</v>
      </c>
      <c r="Q191">
        <f t="shared" si="35"/>
        <v>0</v>
      </c>
      <c r="S191">
        <f t="shared" si="37"/>
        <v>2.499818388353441E-3</v>
      </c>
      <c r="T191">
        <f t="shared" si="37"/>
        <v>1.9121857550213185E-3</v>
      </c>
      <c r="U191">
        <f t="shared" si="37"/>
        <v>2.0949099731138003E-3</v>
      </c>
      <c r="V191">
        <f t="shared" si="37"/>
        <v>0</v>
      </c>
      <c r="W191">
        <f t="shared" si="37"/>
        <v>0</v>
      </c>
      <c r="Y191">
        <f t="shared" ca="1" si="36"/>
        <v>3.484427194745566E-3</v>
      </c>
      <c r="Z191">
        <f t="shared" ca="1" si="36"/>
        <v>1.9039061257652798E-3</v>
      </c>
      <c r="AA191">
        <f t="shared" ca="1" si="36"/>
        <v>1.815799646342569E-3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0.50545802332974421</v>
      </c>
      <c r="AG191">
        <f t="shared" ca="1" si="31"/>
        <v>0.28649922843155079</v>
      </c>
      <c r="AH191">
        <f t="shared" ca="1" si="27"/>
        <v>0.2492466286560229</v>
      </c>
      <c r="AI191">
        <f t="shared" ca="1" si="27"/>
        <v>0.2305260952156572</v>
      </c>
      <c r="AJ191" t="e">
        <f t="shared" ca="1" si="27"/>
        <v>#NUM!</v>
      </c>
      <c r="AL191">
        <f t="shared" ca="1" si="32"/>
        <v>0.5668111202275804</v>
      </c>
      <c r="AM191">
        <f t="shared" ca="1" si="32"/>
        <v>0.49311044073272647</v>
      </c>
      <c r="AN191">
        <f t="shared" ca="1" si="32"/>
        <v>0.45607366898055857</v>
      </c>
      <c r="AO191" t="e">
        <f t="shared" ca="1" si="28"/>
        <v>#NUM!</v>
      </c>
      <c r="AQ191" t="str">
        <f t="shared" si="33"/>
        <v>2023-30</v>
      </c>
      <c r="AR191">
        <f t="shared" ca="1" si="34"/>
        <v>1.0940510249604587</v>
      </c>
      <c r="AS191">
        <f t="shared" ca="1" si="34"/>
        <v>1.5622880244929507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10">
        <v>82006</v>
      </c>
      <c r="C192" s="10">
        <v>54911</v>
      </c>
      <c r="D192" s="10">
        <v>122201</v>
      </c>
      <c r="E192" s="10">
        <v>1</v>
      </c>
      <c r="F192" s="10">
        <v>1</v>
      </c>
      <c r="G192" s="10">
        <v>189</v>
      </c>
      <c r="H192" s="10">
        <v>132</v>
      </c>
      <c r="I192" s="10">
        <v>257</v>
      </c>
      <c r="J192" s="10">
        <v>0</v>
      </c>
      <c r="K192" s="10">
        <v>0</v>
      </c>
      <c r="M192">
        <f t="shared" si="35"/>
        <v>2.304709411506475E-3</v>
      </c>
      <c r="N192">
        <f t="shared" si="35"/>
        <v>2.403889930979221E-3</v>
      </c>
      <c r="O192">
        <f t="shared" si="35"/>
        <v>2.1030924460519961E-3</v>
      </c>
      <c r="P192">
        <f t="shared" si="35"/>
        <v>0</v>
      </c>
      <c r="Q192">
        <f t="shared" si="35"/>
        <v>0</v>
      </c>
      <c r="S192">
        <f t="shared" si="37"/>
        <v>2.3100343943932718E-3</v>
      </c>
      <c r="T192">
        <f t="shared" si="37"/>
        <v>2.4096837085803872E-3</v>
      </c>
      <c r="U192">
        <f t="shared" si="37"/>
        <v>2.107525545542473E-3</v>
      </c>
      <c r="V192">
        <f t="shared" si="37"/>
        <v>0</v>
      </c>
      <c r="W192">
        <f t="shared" si="37"/>
        <v>0</v>
      </c>
      <c r="Y192">
        <f t="shared" ca="1" si="36"/>
        <v>3.2287417355828067E-3</v>
      </c>
      <c r="Z192">
        <f t="shared" ca="1" si="36"/>
        <v>2.3991639073980614E-3</v>
      </c>
      <c r="AA192">
        <f t="shared" ca="1" si="36"/>
        <v>1.8245770520806033E-3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0.50868676506532706</v>
      </c>
      <c r="AG192">
        <f t="shared" ca="1" si="31"/>
        <v>0.28889839233894887</v>
      </c>
      <c r="AH192">
        <f t="shared" ca="1" si="27"/>
        <v>0.25107120570810348</v>
      </c>
      <c r="AI192">
        <f t="shared" ca="1" si="27"/>
        <v>0.2305260952156572</v>
      </c>
      <c r="AJ192" t="e">
        <f t="shared" ca="1" si="27"/>
        <v>#NUM!</v>
      </c>
      <c r="AL192">
        <f t="shared" ca="1" si="32"/>
        <v>0.5679298385163366</v>
      </c>
      <c r="AM192">
        <f t="shared" ca="1" si="32"/>
        <v>0.4935674032640896</v>
      </c>
      <c r="AN192">
        <f t="shared" ca="1" si="32"/>
        <v>0.45317887361597142</v>
      </c>
      <c r="AO192" t="e">
        <f t="shared" ca="1" si="28"/>
        <v>#NUM!</v>
      </c>
      <c r="AQ192" t="str">
        <f t="shared" si="33"/>
        <v>2023-31</v>
      </c>
      <c r="AR192">
        <f t="shared" ca="1" si="34"/>
        <v>1.0962103596078883</v>
      </c>
      <c r="AS192">
        <f t="shared" ca="1" si="34"/>
        <v>1.5637357875728193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10">
        <v>81817</v>
      </c>
      <c r="C193" s="10">
        <v>54779</v>
      </c>
      <c r="D193" s="10">
        <v>121944</v>
      </c>
      <c r="E193" s="10">
        <v>1</v>
      </c>
      <c r="F193" s="10">
        <v>1</v>
      </c>
      <c r="G193" s="10">
        <v>210</v>
      </c>
      <c r="H193" s="10">
        <v>118</v>
      </c>
      <c r="I193" s="10">
        <v>253</v>
      </c>
      <c r="J193" s="10">
        <v>0</v>
      </c>
      <c r="K193" s="10">
        <v>0</v>
      </c>
      <c r="M193">
        <f t="shared" si="35"/>
        <v>2.5667037412762631E-3</v>
      </c>
      <c r="N193">
        <f t="shared" si="35"/>
        <v>2.1541101517004693E-3</v>
      </c>
      <c r="O193">
        <f t="shared" si="35"/>
        <v>2.0747228235911564E-3</v>
      </c>
      <c r="P193">
        <f t="shared" si="35"/>
        <v>0</v>
      </c>
      <c r="Q193">
        <f t="shared" si="35"/>
        <v>0</v>
      </c>
      <c r="S193">
        <f t="shared" si="37"/>
        <v>2.573310082268348E-3</v>
      </c>
      <c r="T193">
        <f t="shared" si="37"/>
        <v>2.1587611976690759E-3</v>
      </c>
      <c r="U193">
        <f t="shared" si="37"/>
        <v>2.079036996412975E-3</v>
      </c>
      <c r="V193">
        <f t="shared" si="37"/>
        <v>0</v>
      </c>
      <c r="W193">
        <f t="shared" si="37"/>
        <v>0</v>
      </c>
      <c r="Y193">
        <f t="shared" ca="1" si="36"/>
        <v>3.60660772036886E-3</v>
      </c>
      <c r="Z193">
        <f t="shared" ca="1" si="36"/>
        <v>2.149259754109535E-3</v>
      </c>
      <c r="AA193">
        <f t="shared" ca="1" si="36"/>
        <v>1.7977875835153818E-3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0.51229337278569598</v>
      </c>
      <c r="AG193">
        <f t="shared" ca="1" si="31"/>
        <v>0.29104765209305838</v>
      </c>
      <c r="AH193">
        <f t="shared" ca="1" si="27"/>
        <v>0.25286899329161888</v>
      </c>
      <c r="AI193">
        <f t="shared" ca="1" si="27"/>
        <v>0.2305260952156572</v>
      </c>
      <c r="AJ193" t="e">
        <f t="shared" ca="1" si="27"/>
        <v>#NUM!</v>
      </c>
      <c r="AL193">
        <f t="shared" ca="1" si="32"/>
        <v>0.568126912340149</v>
      </c>
      <c r="AM193">
        <f t="shared" ca="1" si="32"/>
        <v>0.49360192172034939</v>
      </c>
      <c r="AN193">
        <f t="shared" ca="1" si="32"/>
        <v>0.44998843916743686</v>
      </c>
      <c r="AO193" t="e">
        <f t="shared" ca="1" si="28"/>
        <v>#NUM!</v>
      </c>
      <c r="AQ193" t="str">
        <f t="shared" si="33"/>
        <v>2023-32</v>
      </c>
      <c r="AR193">
        <f t="shared" ca="1" si="34"/>
        <v>1.0965907487908815</v>
      </c>
      <c r="AS193">
        <f t="shared" ca="1" si="34"/>
        <v>1.5638451500327959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10">
        <v>81607</v>
      </c>
      <c r="C194" s="10">
        <v>54661</v>
      </c>
      <c r="D194" s="10">
        <v>121691</v>
      </c>
      <c r="E194" s="10">
        <v>1</v>
      </c>
      <c r="F194" s="10">
        <v>1</v>
      </c>
      <c r="G194" s="10">
        <v>267</v>
      </c>
      <c r="H194" s="10">
        <v>132</v>
      </c>
      <c r="I194" s="10">
        <v>317</v>
      </c>
      <c r="J194" s="10">
        <v>0</v>
      </c>
      <c r="K194" s="10">
        <v>0</v>
      </c>
      <c r="M194">
        <f t="shared" si="35"/>
        <v>3.2717781562856128E-3</v>
      </c>
      <c r="N194">
        <f t="shared" si="35"/>
        <v>2.4148844697316186E-3</v>
      </c>
      <c r="O194">
        <f t="shared" si="35"/>
        <v>2.604958460362722E-3</v>
      </c>
      <c r="P194">
        <f t="shared" si="35"/>
        <v>0</v>
      </c>
      <c r="Q194">
        <f t="shared" si="35"/>
        <v>0</v>
      </c>
      <c r="S194">
        <f t="shared" si="37"/>
        <v>3.2825207738187969E-3</v>
      </c>
      <c r="T194">
        <f t="shared" si="37"/>
        <v>2.4207314357376553E-3</v>
      </c>
      <c r="U194">
        <f t="shared" si="37"/>
        <v>2.6117634764960015E-3</v>
      </c>
      <c r="V194">
        <f t="shared" si="37"/>
        <v>0</v>
      </c>
      <c r="W194">
        <f t="shared" si="37"/>
        <v>0</v>
      </c>
      <c r="Y194">
        <f t="shared" ca="1" si="36"/>
        <v>4.6132415484431352E-3</v>
      </c>
      <c r="Z194">
        <f t="shared" ca="1" si="36"/>
        <v>2.4099905427010077E-3</v>
      </c>
      <c r="AA194">
        <f t="shared" ca="1" si="36"/>
        <v>2.2557803089830967E-3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0.51690661433413909</v>
      </c>
      <c r="AG194">
        <f t="shared" ca="1" si="31"/>
        <v>0.29345764263575941</v>
      </c>
      <c r="AH194">
        <f t="shared" ca="1" si="27"/>
        <v>0.25512477360060198</v>
      </c>
      <c r="AI194">
        <f t="shared" ca="1" si="27"/>
        <v>0.2305260952156572</v>
      </c>
      <c r="AJ194" t="e">
        <f t="shared" ca="1" si="27"/>
        <v>#NUM!</v>
      </c>
      <c r="AL194">
        <f t="shared" ca="1" si="32"/>
        <v>0.56771887706211932</v>
      </c>
      <c r="AM194">
        <f t="shared" ca="1" si="32"/>
        <v>0.49356066748970651</v>
      </c>
      <c r="AN194">
        <f t="shared" ca="1" si="32"/>
        <v>0.44597242291552569</v>
      </c>
      <c r="AO194" t="e">
        <f t="shared" ca="1" si="28"/>
        <v>#NUM!</v>
      </c>
      <c r="AQ194" t="str">
        <f t="shared" si="33"/>
        <v>2023-33</v>
      </c>
      <c r="AR194">
        <f t="shared" ca="1" si="34"/>
        <v>1.095803164711781</v>
      </c>
      <c r="AS194">
        <f t="shared" ca="1" si="34"/>
        <v>1.563714447080335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10">
        <v>81340</v>
      </c>
      <c r="C195" s="10">
        <v>54529</v>
      </c>
      <c r="D195" s="10">
        <v>121374</v>
      </c>
      <c r="E195" s="10">
        <v>1</v>
      </c>
      <c r="F195" s="10">
        <v>1</v>
      </c>
      <c r="G195" s="10">
        <v>244</v>
      </c>
      <c r="H195" s="10">
        <v>145</v>
      </c>
      <c r="I195" s="10">
        <v>297</v>
      </c>
      <c r="J195" s="10">
        <v>0</v>
      </c>
      <c r="K195" s="10">
        <v>0</v>
      </c>
      <c r="M195">
        <f t="shared" si="35"/>
        <v>2.9997541185148757E-3</v>
      </c>
      <c r="N195">
        <f t="shared" si="35"/>
        <v>2.6591355058776063E-3</v>
      </c>
      <c r="O195">
        <f t="shared" si="35"/>
        <v>2.4469820554649264E-3</v>
      </c>
      <c r="P195">
        <f t="shared" si="35"/>
        <v>0</v>
      </c>
      <c r="Q195">
        <f t="shared" si="35"/>
        <v>0</v>
      </c>
      <c r="S195">
        <f t="shared" si="37"/>
        <v>3.0087819876805266E-3</v>
      </c>
      <c r="T195">
        <f t="shared" si="37"/>
        <v>2.6662269398642826E-3</v>
      </c>
      <c r="U195">
        <f t="shared" si="37"/>
        <v>2.4529856944272596E-3</v>
      </c>
      <c r="V195">
        <f t="shared" si="37"/>
        <v>0</v>
      </c>
      <c r="W195">
        <f t="shared" si="37"/>
        <v>0</v>
      </c>
      <c r="Y195">
        <f t="shared" ca="1" si="36"/>
        <v>4.2401513335564743E-3</v>
      </c>
      <c r="Z195">
        <f t="shared" ca="1" si="36"/>
        <v>2.6543015814591369E-3</v>
      </c>
      <c r="AA195">
        <f t="shared" ca="1" si="36"/>
        <v>2.1161418225988083E-3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0.52114676566769558</v>
      </c>
      <c r="AG195">
        <f t="shared" ca="1" si="31"/>
        <v>0.29611194421721854</v>
      </c>
      <c r="AH195">
        <f t="shared" ca="1" si="27"/>
        <v>0.25724091542320077</v>
      </c>
      <c r="AI195">
        <f t="shared" ca="1" si="27"/>
        <v>0.2305260952156572</v>
      </c>
      <c r="AJ195" t="e">
        <f t="shared" ca="1" si="27"/>
        <v>#NUM!</v>
      </c>
      <c r="AL195">
        <f t="shared" ca="1" si="32"/>
        <v>0.56819299998502071</v>
      </c>
      <c r="AM195">
        <f t="shared" ca="1" si="32"/>
        <v>0.49360551071179065</v>
      </c>
      <c r="AN195">
        <f t="shared" ca="1" si="32"/>
        <v>0.44234390463942752</v>
      </c>
      <c r="AO195" t="e">
        <f t="shared" ca="1" si="28"/>
        <v>#NUM!</v>
      </c>
      <c r="AQ195" t="str">
        <f t="shared" si="33"/>
        <v>2023-34</v>
      </c>
      <c r="AR195">
        <f t="shared" ca="1" si="34"/>
        <v>1.0967183102536491</v>
      </c>
      <c r="AS195">
        <f t="shared" ca="1" si="34"/>
        <v>1.5638565207884836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10">
        <v>81096</v>
      </c>
      <c r="C196" s="10">
        <v>54384</v>
      </c>
      <c r="D196" s="10">
        <v>121077</v>
      </c>
      <c r="E196" s="10">
        <v>1</v>
      </c>
      <c r="F196" s="10">
        <v>1</v>
      </c>
      <c r="G196" s="10">
        <v>208</v>
      </c>
      <c r="H196" s="10">
        <v>143</v>
      </c>
      <c r="I196" s="10">
        <v>235</v>
      </c>
      <c r="J196" s="10">
        <v>0</v>
      </c>
      <c r="K196" s="10">
        <v>0</v>
      </c>
      <c r="M196">
        <f t="shared" si="35"/>
        <v>2.5648613988359477E-3</v>
      </c>
      <c r="N196">
        <f t="shared" si="35"/>
        <v>2.6294498381877023E-3</v>
      </c>
      <c r="O196">
        <f t="shared" si="35"/>
        <v>1.9409136334729139E-3</v>
      </c>
      <c r="P196">
        <f t="shared" si="35"/>
        <v>0</v>
      </c>
      <c r="Q196">
        <f t="shared" si="35"/>
        <v>0</v>
      </c>
      <c r="S196">
        <f t="shared" si="37"/>
        <v>2.5714582461536374E-3</v>
      </c>
      <c r="T196">
        <f t="shared" si="37"/>
        <v>2.6363835996202618E-3</v>
      </c>
      <c r="U196">
        <f t="shared" si="37"/>
        <v>1.9446887179997417E-3</v>
      </c>
      <c r="V196">
        <f t="shared" si="37"/>
        <v>0</v>
      </c>
      <c r="W196">
        <f t="shared" si="37"/>
        <v>0</v>
      </c>
      <c r="Y196">
        <f t="shared" ca="1" si="36"/>
        <v>3.6338085179396843E-3</v>
      </c>
      <c r="Z196">
        <f t="shared" ca="1" si="36"/>
        <v>2.6244976008817965E-3</v>
      </c>
      <c r="AA196">
        <f t="shared" ca="1" si="36"/>
        <v>1.6756628748886844E-3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0.52478057418563528</v>
      </c>
      <c r="AG196">
        <f t="shared" ca="1" si="31"/>
        <v>0.29873644181810033</v>
      </c>
      <c r="AH196">
        <f t="shared" ca="1" si="27"/>
        <v>0.25891657829808945</v>
      </c>
      <c r="AI196">
        <f t="shared" ca="1" si="27"/>
        <v>0.2305260952156572</v>
      </c>
      <c r="AJ196" t="e">
        <f t="shared" ca="1" si="27"/>
        <v>#NUM!</v>
      </c>
      <c r="AL196">
        <f t="shared" ca="1" si="32"/>
        <v>0.56925971827689192</v>
      </c>
      <c r="AM196">
        <f t="shared" ca="1" si="32"/>
        <v>0.49338064523421288</v>
      </c>
      <c r="AN196">
        <f t="shared" ca="1" si="32"/>
        <v>0.43928092340954517</v>
      </c>
      <c r="AO196" t="e">
        <f t="shared" ca="1" si="28"/>
        <v>#NUM!</v>
      </c>
      <c r="AQ196" t="str">
        <f t="shared" si="33"/>
        <v>2023-35</v>
      </c>
      <c r="AR196">
        <f t="shared" ca="1" si="34"/>
        <v>1.0987772752226093</v>
      </c>
      <c r="AS196">
        <f t="shared" ca="1" si="34"/>
        <v>1.563144094902267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10">
        <v>80888</v>
      </c>
      <c r="C197" s="10">
        <v>54241</v>
      </c>
      <c r="D197" s="10">
        <v>120842</v>
      </c>
      <c r="E197" s="10">
        <v>1</v>
      </c>
      <c r="F197" s="10">
        <v>1</v>
      </c>
      <c r="G197" s="10">
        <v>221</v>
      </c>
      <c r="H197" s="10">
        <v>118</v>
      </c>
      <c r="I197" s="10">
        <v>250</v>
      </c>
      <c r="J197" s="10">
        <v>0</v>
      </c>
      <c r="K197" s="10">
        <v>0</v>
      </c>
      <c r="M197">
        <f t="shared" si="35"/>
        <v>2.7321728810206706E-3</v>
      </c>
      <c r="N197">
        <f t="shared" si="35"/>
        <v>2.1754761158533213E-3</v>
      </c>
      <c r="O197">
        <f t="shared" si="35"/>
        <v>2.0688171331159698E-3</v>
      </c>
      <c r="P197">
        <f t="shared" si="35"/>
        <v>0</v>
      </c>
      <c r="Q197">
        <f t="shared" si="35"/>
        <v>0</v>
      </c>
      <c r="S197">
        <f t="shared" si="37"/>
        <v>2.7396598141820553E-3</v>
      </c>
      <c r="T197">
        <f t="shared" si="37"/>
        <v>2.1802199941126921E-3</v>
      </c>
      <c r="U197">
        <f t="shared" si="37"/>
        <v>2.0731067528268724E-3</v>
      </c>
      <c r="V197">
        <f t="shared" si="37"/>
        <v>0</v>
      </c>
      <c r="W197">
        <f t="shared" si="37"/>
        <v>0</v>
      </c>
      <c r="Y197">
        <f t="shared" ca="1" si="36"/>
        <v>3.8821394024542029E-3</v>
      </c>
      <c r="Z197">
        <f t="shared" ca="1" si="36"/>
        <v>2.1703127516678553E-3</v>
      </c>
      <c r="AA197">
        <f t="shared" ca="1" si="36"/>
        <v>1.7842060900539044E-3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0.52866271358808947</v>
      </c>
      <c r="AG197">
        <f t="shared" ca="1" si="31"/>
        <v>0.30090675456976818</v>
      </c>
      <c r="AH197">
        <f t="shared" ca="1" si="27"/>
        <v>0.26070078438814337</v>
      </c>
      <c r="AI197">
        <f t="shared" ca="1" si="27"/>
        <v>0.2305260952156572</v>
      </c>
      <c r="AJ197" t="e">
        <f t="shared" ca="1" si="27"/>
        <v>#NUM!</v>
      </c>
      <c r="AL197">
        <f t="shared" ca="1" si="32"/>
        <v>0.56918475019257997</v>
      </c>
      <c r="AM197">
        <f t="shared" ca="1" si="32"/>
        <v>0.49313253552296077</v>
      </c>
      <c r="AN197">
        <f t="shared" ca="1" si="32"/>
        <v>0.43605514308178145</v>
      </c>
      <c r="AO197" t="e">
        <f t="shared" ca="1" si="28"/>
        <v>#NUM!</v>
      </c>
      <c r="AQ197" t="str">
        <f t="shared" si="33"/>
        <v>2023-36</v>
      </c>
      <c r="AR197">
        <f t="shared" ca="1" si="34"/>
        <v>1.0986325728578288</v>
      </c>
      <c r="AS197">
        <f t="shared" ca="1" si="34"/>
        <v>1.5623580259030514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10">
        <v>80667</v>
      </c>
      <c r="C198" s="10">
        <v>54123</v>
      </c>
      <c r="D198" s="10">
        <v>120592</v>
      </c>
      <c r="E198" s="10">
        <v>1</v>
      </c>
      <c r="F198" s="10">
        <v>1</v>
      </c>
      <c r="G198" s="10">
        <v>216</v>
      </c>
      <c r="H198" s="10">
        <v>120</v>
      </c>
      <c r="I198" s="10">
        <v>271</v>
      </c>
      <c r="J198" s="10">
        <v>0</v>
      </c>
      <c r="K198" s="10">
        <v>0</v>
      </c>
      <c r="M198">
        <f t="shared" si="35"/>
        <v>2.6776748856409682E-3</v>
      </c>
      <c r="N198">
        <f t="shared" si="35"/>
        <v>2.2171719971176766E-3</v>
      </c>
      <c r="O198">
        <f t="shared" si="35"/>
        <v>2.2472469152182567E-3</v>
      </c>
      <c r="P198">
        <f t="shared" si="35"/>
        <v>0</v>
      </c>
      <c r="Q198">
        <f t="shared" si="35"/>
        <v>0</v>
      </c>
      <c r="S198">
        <f t="shared" si="37"/>
        <v>2.6848656915768585E-3</v>
      </c>
      <c r="T198">
        <f t="shared" si="37"/>
        <v>2.2220996866334324E-3</v>
      </c>
      <c r="U198">
        <f t="shared" si="37"/>
        <v>2.2523093604850538E-3</v>
      </c>
      <c r="V198">
        <f t="shared" si="37"/>
        <v>0</v>
      </c>
      <c r="W198">
        <f t="shared" si="37"/>
        <v>0</v>
      </c>
      <c r="Y198">
        <f t="shared" ca="1" si="36"/>
        <v>3.8149511146761917E-3</v>
      </c>
      <c r="Z198">
        <f t="shared" ca="1" si="36"/>
        <v>2.2119228107431699E-3</v>
      </c>
      <c r="AA198">
        <f t="shared" ca="1" si="36"/>
        <v>1.9361463906671413E-3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0.5324776647027657</v>
      </c>
      <c r="AG198">
        <f t="shared" ca="1" si="31"/>
        <v>0.30311867738051135</v>
      </c>
      <c r="AH198">
        <f t="shared" ca="1" si="27"/>
        <v>0.26263693077881051</v>
      </c>
      <c r="AI198">
        <f t="shared" ca="1" si="27"/>
        <v>0.2305260952156572</v>
      </c>
      <c r="AJ198" t="e">
        <f t="shared" ca="1" si="27"/>
        <v>#NUM!</v>
      </c>
      <c r="AL198">
        <f t="shared" ca="1" si="32"/>
        <v>0.56926083002883354</v>
      </c>
      <c r="AM198">
        <f t="shared" ca="1" si="32"/>
        <v>0.49323558186316985</v>
      </c>
      <c r="AN198">
        <f t="shared" ca="1" si="32"/>
        <v>0.43293101381884092</v>
      </c>
      <c r="AO198" t="e">
        <f t="shared" ca="1" si="28"/>
        <v>#NUM!</v>
      </c>
      <c r="AQ198" t="str">
        <f t="shared" si="33"/>
        <v>2023-37</v>
      </c>
      <c r="AR198">
        <f t="shared" ca="1" si="34"/>
        <v>1.0987794211109094</v>
      </c>
      <c r="AS198">
        <f t="shared" ca="1" si="34"/>
        <v>1.5626845005626373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10">
        <v>80451</v>
      </c>
      <c r="C199" s="10">
        <v>54003</v>
      </c>
      <c r="D199" s="10">
        <v>120321</v>
      </c>
      <c r="E199" s="10">
        <v>1</v>
      </c>
      <c r="F199" s="10">
        <v>1</v>
      </c>
      <c r="G199" s="10">
        <v>229</v>
      </c>
      <c r="H199" s="10">
        <v>138</v>
      </c>
      <c r="I199" s="10">
        <v>266</v>
      </c>
      <c r="J199" s="10">
        <v>0</v>
      </c>
      <c r="K199" s="10">
        <v>0</v>
      </c>
      <c r="M199">
        <f t="shared" si="35"/>
        <v>2.8464531205329951E-3</v>
      </c>
      <c r="N199">
        <f t="shared" si="35"/>
        <v>2.5554135881339928E-3</v>
      </c>
      <c r="O199">
        <f t="shared" si="35"/>
        <v>2.2107529026520723E-3</v>
      </c>
      <c r="P199">
        <f t="shared" si="35"/>
        <v>0</v>
      </c>
      <c r="Q199">
        <f t="shared" si="35"/>
        <v>0</v>
      </c>
      <c r="S199">
        <f t="shared" si="37"/>
        <v>2.8545804829473304E-3</v>
      </c>
      <c r="T199">
        <f t="shared" si="37"/>
        <v>2.5619618580143906E-3</v>
      </c>
      <c r="U199">
        <f t="shared" si="37"/>
        <v>2.2156520662920116E-3</v>
      </c>
      <c r="V199">
        <f t="shared" si="37"/>
        <v>0</v>
      </c>
      <c r="W199">
        <f t="shared" si="37"/>
        <v>0</v>
      </c>
      <c r="Y199">
        <f t="shared" ca="1" si="36"/>
        <v>4.0672477646680385E-3</v>
      </c>
      <c r="Z199">
        <f t="shared" ca="1" si="36"/>
        <v>2.5501370102267982E-3</v>
      </c>
      <c r="AA199">
        <f t="shared" ca="1" si="36"/>
        <v>1.9023854226331407E-3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0.53654491246743374</v>
      </c>
      <c r="AG199">
        <f t="shared" ca="1" si="31"/>
        <v>0.30566881439073812</v>
      </c>
      <c r="AH199">
        <f t="shared" ca="1" si="27"/>
        <v>0.26453931620144366</v>
      </c>
      <c r="AI199">
        <f t="shared" ca="1" si="27"/>
        <v>0.2305260952156572</v>
      </c>
      <c r="AJ199" t="e">
        <f t="shared" ca="1" si="27"/>
        <v>#NUM!</v>
      </c>
      <c r="AL199">
        <f t="shared" ca="1" si="32"/>
        <v>0.56969846752445175</v>
      </c>
      <c r="AM199">
        <f t="shared" ca="1" si="32"/>
        <v>0.49304225993849154</v>
      </c>
      <c r="AN199">
        <f t="shared" ca="1" si="32"/>
        <v>0.4296492052371278</v>
      </c>
      <c r="AO199" t="e">
        <f t="shared" ca="1" si="28"/>
        <v>#NUM!</v>
      </c>
      <c r="AQ199" t="str">
        <f t="shared" si="33"/>
        <v>2023-38</v>
      </c>
      <c r="AR199">
        <f t="shared" ca="1" si="34"/>
        <v>1.0996241429830738</v>
      </c>
      <c r="AS199">
        <f t="shared" ca="1" si="34"/>
        <v>1.5620720119539029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10">
        <v>80222</v>
      </c>
      <c r="C200" s="10">
        <v>53865</v>
      </c>
      <c r="D200" s="10">
        <v>120055</v>
      </c>
      <c r="E200" s="10">
        <v>1</v>
      </c>
      <c r="F200" s="10">
        <v>1</v>
      </c>
      <c r="G200" s="10">
        <v>236</v>
      </c>
      <c r="H200" s="10">
        <v>125</v>
      </c>
      <c r="I200" s="10">
        <v>253</v>
      </c>
      <c r="J200" s="10">
        <v>0</v>
      </c>
      <c r="K200" s="10">
        <v>0</v>
      </c>
      <c r="M200">
        <f t="shared" si="35"/>
        <v>2.9418364039789585E-3</v>
      </c>
      <c r="N200">
        <f t="shared" si="35"/>
        <v>2.3206163557040749E-3</v>
      </c>
      <c r="O200">
        <f t="shared" si="35"/>
        <v>2.1073674565823997E-3</v>
      </c>
      <c r="P200">
        <f t="shared" si="35"/>
        <v>0</v>
      </c>
      <c r="Q200">
        <f t="shared" si="35"/>
        <v>0</v>
      </c>
      <c r="S200">
        <f t="shared" si="37"/>
        <v>2.9505184808504272E-3</v>
      </c>
      <c r="T200">
        <f t="shared" si="37"/>
        <v>2.3260151908776881E-3</v>
      </c>
      <c r="U200">
        <f t="shared" si="37"/>
        <v>2.1118186176105475E-3</v>
      </c>
      <c r="V200">
        <f t="shared" si="37"/>
        <v>0</v>
      </c>
      <c r="W200">
        <f t="shared" si="37"/>
        <v>0</v>
      </c>
      <c r="Y200">
        <f t="shared" ca="1" si="36"/>
        <v>4.2154952212131698E-3</v>
      </c>
      <c r="Z200">
        <f t="shared" ca="1" si="36"/>
        <v>2.31519633571549E-3</v>
      </c>
      <c r="AA200">
        <f t="shared" ca="1" si="36"/>
        <v>1.8110913632771212E-3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0.54076040768864686</v>
      </c>
      <c r="AG200">
        <f t="shared" ca="1" si="31"/>
        <v>0.30798401072645359</v>
      </c>
      <c r="AH200">
        <f t="shared" ca="1" si="27"/>
        <v>0.26635040756472078</v>
      </c>
      <c r="AI200">
        <f t="shared" ca="1" si="27"/>
        <v>0.2305260952156572</v>
      </c>
      <c r="AJ200" t="e">
        <f t="shared" ca="1" si="27"/>
        <v>#NUM!</v>
      </c>
      <c r="AL200">
        <f t="shared" ca="1" si="32"/>
        <v>0.56953875754857641</v>
      </c>
      <c r="AM200">
        <f t="shared" ca="1" si="32"/>
        <v>0.49254790805261234</v>
      </c>
      <c r="AN200">
        <f t="shared" ca="1" si="32"/>
        <v>0.4262998768733583</v>
      </c>
      <c r="AO200" t="e">
        <f t="shared" ca="1" si="28"/>
        <v>#NUM!</v>
      </c>
      <c r="AQ200" t="str">
        <f t="shared" si="33"/>
        <v>2023-39</v>
      </c>
      <c r="AR200">
        <f t="shared" ca="1" si="34"/>
        <v>1.0993158729852432</v>
      </c>
      <c r="AS200">
        <f t="shared" ca="1" si="34"/>
        <v>1.5605057907438085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10">
        <v>79986</v>
      </c>
      <c r="C201" s="10">
        <v>53740</v>
      </c>
      <c r="D201" s="10">
        <v>119802</v>
      </c>
      <c r="E201" s="10">
        <v>1</v>
      </c>
      <c r="F201" s="10">
        <v>1</v>
      </c>
      <c r="G201" s="10">
        <v>228</v>
      </c>
      <c r="H201" s="10">
        <v>118</v>
      </c>
      <c r="I201" s="10">
        <v>273</v>
      </c>
      <c r="J201" s="10">
        <v>0</v>
      </c>
      <c r="K201" s="10">
        <v>0</v>
      </c>
      <c r="M201">
        <f t="shared" si="35"/>
        <v>2.8504988372965267E-3</v>
      </c>
      <c r="N201">
        <f t="shared" si="35"/>
        <v>2.195757350204689E-3</v>
      </c>
      <c r="O201">
        <f t="shared" si="35"/>
        <v>2.2787599539239745E-3</v>
      </c>
      <c r="P201">
        <f t="shared" si="35"/>
        <v>0</v>
      </c>
      <c r="Q201">
        <f t="shared" si="35"/>
        <v>0</v>
      </c>
      <c r="S201">
        <f t="shared" si="37"/>
        <v>2.8586493551195375E-3</v>
      </c>
      <c r="T201">
        <f t="shared" si="37"/>
        <v>2.200590198404915E-3</v>
      </c>
      <c r="U201">
        <f t="shared" si="37"/>
        <v>2.2839655537595549E-3</v>
      </c>
      <c r="V201">
        <f t="shared" si="37"/>
        <v>0</v>
      </c>
      <c r="W201">
        <f t="shared" si="37"/>
        <v>0</v>
      </c>
      <c r="Y201">
        <f t="shared" ca="1" si="36"/>
        <v>4.0954636420980689E-3</v>
      </c>
      <c r="Z201">
        <f t="shared" ca="1" si="36"/>
        <v>2.1902761753875917E-3</v>
      </c>
      <c r="AA201">
        <f t="shared" ca="1" si="36"/>
        <v>1.9564109864612174E-3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0.54485587133074498</v>
      </c>
      <c r="AG201">
        <f t="shared" ca="1" si="31"/>
        <v>0.31017428690184118</v>
      </c>
      <c r="AH201">
        <f t="shared" ca="1" si="27"/>
        <v>0.26830681855118199</v>
      </c>
      <c r="AI201">
        <f t="shared" ca="1" si="27"/>
        <v>0.2305260952156572</v>
      </c>
      <c r="AJ201" t="e">
        <f t="shared" ca="1" si="27"/>
        <v>#NUM!</v>
      </c>
      <c r="AL201">
        <f t="shared" ca="1" si="32"/>
        <v>0.56927768098428999</v>
      </c>
      <c r="AM201">
        <f t="shared" ca="1" si="32"/>
        <v>0.49243631695823492</v>
      </c>
      <c r="AN201">
        <f t="shared" ca="1" si="32"/>
        <v>0.42309555121912318</v>
      </c>
      <c r="AO201" t="e">
        <f t="shared" ca="1" si="28"/>
        <v>#NUM!</v>
      </c>
      <c r="AQ201" t="str">
        <f t="shared" si="33"/>
        <v>2023-40</v>
      </c>
      <c r="AR201">
        <f t="shared" ca="1" si="34"/>
        <v>1.0988119465932629</v>
      </c>
      <c r="AS201">
        <f t="shared" ca="1" si="34"/>
        <v>1.5601522443250249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10">
        <v>79758</v>
      </c>
      <c r="C202" s="10">
        <v>53622</v>
      </c>
      <c r="D202" s="10">
        <v>119529</v>
      </c>
      <c r="E202" s="10">
        <v>1</v>
      </c>
      <c r="F202" s="10">
        <v>1</v>
      </c>
      <c r="G202" s="10">
        <v>238</v>
      </c>
      <c r="H202" s="10">
        <v>136</v>
      </c>
      <c r="I202" s="10">
        <v>313</v>
      </c>
      <c r="J202" s="10">
        <v>0</v>
      </c>
      <c r="K202" s="10">
        <v>0</v>
      </c>
      <c r="M202">
        <f t="shared" si="35"/>
        <v>2.9840266807091452E-3</v>
      </c>
      <c r="N202">
        <f t="shared" si="35"/>
        <v>2.5362724254969975E-3</v>
      </c>
      <c r="O202">
        <f t="shared" si="35"/>
        <v>2.6186113830116539E-3</v>
      </c>
      <c r="P202">
        <f t="shared" si="35"/>
        <v>0</v>
      </c>
      <c r="Q202">
        <f t="shared" si="35"/>
        <v>0</v>
      </c>
      <c r="S202">
        <f t="shared" si="37"/>
        <v>2.9929599806740293E-3</v>
      </c>
      <c r="T202">
        <f t="shared" si="37"/>
        <v>2.542722829805397E-3</v>
      </c>
      <c r="U202">
        <f t="shared" si="37"/>
        <v>2.6254880200416936E-3</v>
      </c>
      <c r="V202">
        <f t="shared" si="37"/>
        <v>0</v>
      </c>
      <c r="W202">
        <f t="shared" si="37"/>
        <v>0</v>
      </c>
      <c r="Y202">
        <f t="shared" ca="1" si="36"/>
        <v>4.2996689842833497E-3</v>
      </c>
      <c r="Z202">
        <f t="shared" ca="1" si="36"/>
        <v>2.5307144947050659E-3</v>
      </c>
      <c r="AA202">
        <f t="shared" ca="1" si="36"/>
        <v>2.2462980613776008E-3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0.54915554031502833</v>
      </c>
      <c r="AG202">
        <f t="shared" ca="1" si="31"/>
        <v>0.31270500139654622</v>
      </c>
      <c r="AH202">
        <f t="shared" ca="1" si="27"/>
        <v>0.2705531166125596</v>
      </c>
      <c r="AI202">
        <f t="shared" ca="1" si="27"/>
        <v>0.2305260952156572</v>
      </c>
      <c r="AJ202" t="e">
        <f t="shared" ca="1" si="27"/>
        <v>#NUM!</v>
      </c>
      <c r="AL202">
        <f t="shared" ca="1" si="32"/>
        <v>0.56942883835271885</v>
      </c>
      <c r="AM202">
        <f t="shared" ca="1" si="32"/>
        <v>0.49267119559124217</v>
      </c>
      <c r="AN202">
        <f t="shared" ca="1" si="32"/>
        <v>0.41978288170126393</v>
      </c>
      <c r="AO202" t="e">
        <f t="shared" ca="1" si="28"/>
        <v>#NUM!</v>
      </c>
      <c r="AQ202" t="str">
        <f t="shared" si="33"/>
        <v>2023-41</v>
      </c>
      <c r="AR202">
        <f t="shared" ca="1" si="34"/>
        <v>1.0991037084658837</v>
      </c>
      <c r="AS202">
        <f t="shared" ca="1" si="34"/>
        <v>1.5608963942055489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10">
        <v>79520</v>
      </c>
      <c r="C203" s="10">
        <v>53486</v>
      </c>
      <c r="D203" s="10">
        <v>119216</v>
      </c>
      <c r="E203" s="10">
        <v>1</v>
      </c>
      <c r="F203" s="10">
        <v>1</v>
      </c>
      <c r="G203" s="10">
        <v>275</v>
      </c>
      <c r="H203" s="10">
        <v>133</v>
      </c>
      <c r="I203" s="10">
        <v>292</v>
      </c>
      <c r="J203" s="10">
        <v>0</v>
      </c>
      <c r="K203" s="10">
        <v>0</v>
      </c>
      <c r="M203">
        <f t="shared" si="35"/>
        <v>3.4582494969818914E-3</v>
      </c>
      <c r="N203">
        <f t="shared" si="35"/>
        <v>2.4866320158546161E-3</v>
      </c>
      <c r="O203">
        <f t="shared" si="35"/>
        <v>2.4493356596430008E-3</v>
      </c>
      <c r="P203">
        <f t="shared" si="35"/>
        <v>0</v>
      </c>
      <c r="Q203">
        <f t="shared" si="35"/>
        <v>0</v>
      </c>
      <c r="S203">
        <f t="shared" si="37"/>
        <v>3.4702539715772054E-3</v>
      </c>
      <c r="T203">
        <f t="shared" si="37"/>
        <v>2.4928320595687418E-3</v>
      </c>
      <c r="U203">
        <f t="shared" si="37"/>
        <v>2.4553508686179734E-3</v>
      </c>
      <c r="V203">
        <f t="shared" si="37"/>
        <v>0</v>
      </c>
      <c r="W203">
        <f t="shared" si="37"/>
        <v>0</v>
      </c>
      <c r="Y203">
        <f t="shared" ca="1" si="36"/>
        <v>4.9990478905819974E-3</v>
      </c>
      <c r="Z203">
        <f t="shared" ca="1" si="36"/>
        <v>2.4809703652955589E-3</v>
      </c>
      <c r="AA203">
        <f t="shared" ca="1" si="36"/>
        <v>2.0982522658545793E-3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0.55415458820561037</v>
      </c>
      <c r="AG203">
        <f t="shared" ca="1" si="31"/>
        <v>0.31518597176184177</v>
      </c>
      <c r="AH203">
        <f t="shared" ca="1" si="27"/>
        <v>0.27265136887841418</v>
      </c>
      <c r="AI203">
        <f t="shared" ca="1" si="27"/>
        <v>0.2305260952156572</v>
      </c>
      <c r="AJ203" t="e">
        <f t="shared" ca="1" si="27"/>
        <v>#NUM!</v>
      </c>
      <c r="AL203">
        <f t="shared" ca="1" si="32"/>
        <v>0.56876903750347896</v>
      </c>
      <c r="AM203">
        <f t="shared" ca="1" si="32"/>
        <v>0.49201319393795429</v>
      </c>
      <c r="AN203">
        <f t="shared" ca="1" si="32"/>
        <v>0.41599600566714806</v>
      </c>
      <c r="AO203" t="e">
        <f t="shared" ca="1" si="28"/>
        <v>#NUM!</v>
      </c>
      <c r="AQ203" t="str">
        <f t="shared" si="33"/>
        <v>2023-42</v>
      </c>
      <c r="AR203">
        <f t="shared" ca="1" si="34"/>
        <v>1.0978301699455193</v>
      </c>
      <c r="AS203">
        <f t="shared" ca="1" si="34"/>
        <v>1.5588116926496445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10">
        <v>79245</v>
      </c>
      <c r="C204" s="10">
        <v>53353</v>
      </c>
      <c r="D204" s="10">
        <v>118924</v>
      </c>
      <c r="E204" s="10">
        <v>1</v>
      </c>
      <c r="F204" s="10">
        <v>1</v>
      </c>
      <c r="G204" s="10">
        <v>267</v>
      </c>
      <c r="H204" s="10">
        <v>122</v>
      </c>
      <c r="I204" s="10">
        <v>295</v>
      </c>
      <c r="J204" s="10">
        <v>0</v>
      </c>
      <c r="K204" s="10">
        <v>0</v>
      </c>
      <c r="M204">
        <f t="shared" si="35"/>
        <v>3.3692977474919553E-3</v>
      </c>
      <c r="N204">
        <f t="shared" si="35"/>
        <v>2.2866567953067308E-3</v>
      </c>
      <c r="O204">
        <f t="shared" si="35"/>
        <v>2.4805758299418115E-3</v>
      </c>
      <c r="P204">
        <f t="shared" si="35"/>
        <v>0</v>
      </c>
      <c r="Q204">
        <f t="shared" si="35"/>
        <v>0</v>
      </c>
      <c r="S204">
        <f t="shared" si="37"/>
        <v>3.3806915127868086E-3</v>
      </c>
      <c r="T204">
        <f t="shared" si="37"/>
        <v>2.291898581718355E-3</v>
      </c>
      <c r="U204">
        <f t="shared" si="37"/>
        <v>2.4867456694481573E-3</v>
      </c>
      <c r="V204">
        <f t="shared" si="37"/>
        <v>0</v>
      </c>
      <c r="W204">
        <f t="shared" si="37"/>
        <v>0</v>
      </c>
      <c r="Y204">
        <f t="shared" ca="1" si="36"/>
        <v>4.8834135710096047E-3</v>
      </c>
      <c r="Z204">
        <f t="shared" ca="1" si="36"/>
        <v>2.2809111933184711E-3</v>
      </c>
      <c r="AA204">
        <f t="shared" ca="1" si="36"/>
        <v>2.1225713979195625E-3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0.55903800177662</v>
      </c>
      <c r="AG204">
        <f t="shared" ca="1" si="31"/>
        <v>0.31746688295516023</v>
      </c>
      <c r="AH204">
        <f t="shared" ca="1" si="27"/>
        <v>0.27477394027633373</v>
      </c>
      <c r="AI204">
        <f t="shared" ca="1" si="27"/>
        <v>0.2305260952156572</v>
      </c>
      <c r="AJ204" t="e">
        <f t="shared" ca="1" si="27"/>
        <v>#NUM!</v>
      </c>
      <c r="AL204">
        <f t="shared" ca="1" si="32"/>
        <v>0.56788068422227478</v>
      </c>
      <c r="AM204">
        <f t="shared" ca="1" si="32"/>
        <v>0.49151209649988642</v>
      </c>
      <c r="AN204">
        <f t="shared" ca="1" si="32"/>
        <v>0.41236211936048428</v>
      </c>
      <c r="AO204" t="e">
        <f t="shared" ca="1" si="28"/>
        <v>#NUM!</v>
      </c>
      <c r="AQ204" t="str">
        <f t="shared" si="33"/>
        <v>2023-43</v>
      </c>
      <c r="AR204">
        <f t="shared" ca="1" si="34"/>
        <v>1.0961154826658517</v>
      </c>
      <c r="AS204">
        <f t="shared" ca="1" si="34"/>
        <v>1.5572240999687144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10">
        <v>78978</v>
      </c>
      <c r="C205" s="10">
        <v>53231</v>
      </c>
      <c r="D205" s="10">
        <v>118629</v>
      </c>
      <c r="E205" s="10">
        <v>1</v>
      </c>
      <c r="F205" s="10">
        <v>1</v>
      </c>
      <c r="G205" s="10">
        <v>249</v>
      </c>
      <c r="H205" s="10">
        <v>146</v>
      </c>
      <c r="I205" s="10">
        <v>291</v>
      </c>
      <c r="J205" s="10">
        <v>0</v>
      </c>
      <c r="K205" s="10">
        <v>0</v>
      </c>
      <c r="M205">
        <f t="shared" si="35"/>
        <v>3.152776722631619E-3</v>
      </c>
      <c r="N205">
        <f t="shared" si="35"/>
        <v>2.742762675884353E-3</v>
      </c>
      <c r="O205">
        <f t="shared" si="35"/>
        <v>2.4530258199934249E-3</v>
      </c>
      <c r="P205">
        <f t="shared" si="35"/>
        <v>0</v>
      </c>
      <c r="Q205">
        <f t="shared" si="35"/>
        <v>0</v>
      </c>
      <c r="S205">
        <f t="shared" si="37"/>
        <v>3.1627507978262592E-3</v>
      </c>
      <c r="T205">
        <f t="shared" si="37"/>
        <v>2.7503078464916407E-3</v>
      </c>
      <c r="U205">
        <f t="shared" si="37"/>
        <v>2.459059191798528E-3</v>
      </c>
      <c r="V205">
        <f t="shared" si="37"/>
        <v>0</v>
      </c>
      <c r="W205">
        <f t="shared" si="37"/>
        <v>0</v>
      </c>
      <c r="Y205">
        <f t="shared" ca="1" si="36"/>
        <v>4.5811536861874056E-3</v>
      </c>
      <c r="Z205">
        <f t="shared" ca="1" si="36"/>
        <v>2.737024681168816E-3</v>
      </c>
      <c r="AA205">
        <f t="shared" ca="1" si="36"/>
        <v>2.0964606642859865E-3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0.56361915546280739</v>
      </c>
      <c r="AG205">
        <f t="shared" ca="1" si="31"/>
        <v>0.32020390763632905</v>
      </c>
      <c r="AH205">
        <f t="shared" ca="1" si="27"/>
        <v>0.27687040094061971</v>
      </c>
      <c r="AI205">
        <f t="shared" ca="1" si="27"/>
        <v>0.2305260952156572</v>
      </c>
      <c r="AJ205" t="e">
        <f t="shared" ca="1" si="27"/>
        <v>#NUM!</v>
      </c>
      <c r="AL205">
        <f t="shared" ca="1" si="32"/>
        <v>0.56812105219063824</v>
      </c>
      <c r="AM205">
        <f t="shared" ca="1" si="32"/>
        <v>0.49123667685366679</v>
      </c>
      <c r="AN205">
        <f t="shared" ca="1" si="32"/>
        <v>0.40901039821182827</v>
      </c>
      <c r="AO205" t="e">
        <f t="shared" ca="1" si="28"/>
        <v>#NUM!</v>
      </c>
      <c r="AQ205" t="str">
        <f t="shared" si="33"/>
        <v>2023-44</v>
      </c>
      <c r="AR205">
        <f t="shared" ca="1" si="34"/>
        <v>1.0965794376109312</v>
      </c>
      <c r="AS205">
        <f t="shared" ca="1" si="34"/>
        <v>1.5563515067736491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10">
        <v>78729</v>
      </c>
      <c r="C206" s="10">
        <v>53085</v>
      </c>
      <c r="D206" s="10">
        <v>118338</v>
      </c>
      <c r="E206" s="10">
        <v>1</v>
      </c>
      <c r="F206" s="10">
        <v>1</v>
      </c>
      <c r="G206" s="10">
        <v>223</v>
      </c>
      <c r="H206" s="10">
        <v>139</v>
      </c>
      <c r="I206" s="10">
        <v>280</v>
      </c>
      <c r="J206" s="10">
        <v>0</v>
      </c>
      <c r="K206" s="10">
        <v>0</v>
      </c>
      <c r="M206">
        <f t="shared" si="35"/>
        <v>2.8325013654434835E-3</v>
      </c>
      <c r="N206">
        <f t="shared" si="35"/>
        <v>2.6184421211264955E-3</v>
      </c>
      <c r="O206">
        <f t="shared" si="35"/>
        <v>2.3661038719599791E-3</v>
      </c>
      <c r="P206">
        <f t="shared" si="35"/>
        <v>0</v>
      </c>
      <c r="Q206">
        <f t="shared" si="35"/>
        <v>0</v>
      </c>
      <c r="S206">
        <f t="shared" si="37"/>
        <v>2.840549129285328E-3</v>
      </c>
      <c r="T206">
        <f t="shared" si="37"/>
        <v>2.6253178679358077E-3</v>
      </c>
      <c r="U206">
        <f t="shared" si="37"/>
        <v>2.3717167091678137E-3</v>
      </c>
      <c r="V206">
        <f t="shared" si="37"/>
        <v>0</v>
      </c>
      <c r="W206">
        <f t="shared" si="37"/>
        <v>0</v>
      </c>
      <c r="Y206">
        <f t="shared" ca="1" si="36"/>
        <v>4.1257614892279458E-3</v>
      </c>
      <c r="Z206">
        <f t="shared" ca="1" si="36"/>
        <v>2.6125446734963464E-3</v>
      </c>
      <c r="AA206">
        <f t="shared" ca="1" si="36"/>
        <v>2.0196092297158734E-3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0.56774491695203533</v>
      </c>
      <c r="AG206">
        <f t="shared" ca="1" si="31"/>
        <v>0.32281645230982542</v>
      </c>
      <c r="AH206">
        <f t="shared" ca="1" si="31"/>
        <v>0.2788900101703356</v>
      </c>
      <c r="AI206">
        <f t="shared" ca="1" si="31"/>
        <v>0.2305260952156572</v>
      </c>
      <c r="AJ206" t="e">
        <f t="shared" ca="1" si="31"/>
        <v>#NUM!</v>
      </c>
      <c r="AL206">
        <f t="shared" ca="1" si="32"/>
        <v>0.56859417437478854</v>
      </c>
      <c r="AM206">
        <f t="shared" ca="1" si="32"/>
        <v>0.49122414282028176</v>
      </c>
      <c r="AN206">
        <f t="shared" ca="1" si="32"/>
        <v>0.40603814905688129</v>
      </c>
      <c r="AO206" t="e">
        <f t="shared" ca="1" si="32"/>
        <v>#NUM!</v>
      </c>
      <c r="AQ206" t="str">
        <f t="shared" si="33"/>
        <v>2023-45</v>
      </c>
      <c r="AR206">
        <f t="shared" ca="1" si="34"/>
        <v>1.097492651540632</v>
      </c>
      <c r="AS206">
        <f t="shared" ref="AS206:AS242" ca="1" si="38">AM206/(OFFSET(AM$14,$B$1+$B$2,0))</f>
        <v>1.5563117960544299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 s="10">
        <v>78506</v>
      </c>
      <c r="C207" s="10">
        <v>52946</v>
      </c>
      <c r="D207" s="10">
        <v>118058</v>
      </c>
      <c r="E207" s="10">
        <v>1</v>
      </c>
      <c r="F207" s="10">
        <v>1</v>
      </c>
      <c r="G207" s="10">
        <v>285</v>
      </c>
      <c r="H207" s="10">
        <v>144</v>
      </c>
      <c r="I207" s="10">
        <v>323</v>
      </c>
      <c r="J207" s="10">
        <v>0</v>
      </c>
      <c r="K207" s="10">
        <v>0</v>
      </c>
      <c r="M207">
        <f t="shared" si="35"/>
        <v>3.6302957735714469E-3</v>
      </c>
      <c r="N207">
        <f t="shared" si="35"/>
        <v>2.7197522003550786E-3</v>
      </c>
      <c r="O207">
        <f t="shared" si="35"/>
        <v>2.7359433498788731E-3</v>
      </c>
      <c r="P207">
        <f t="shared" si="35"/>
        <v>0</v>
      </c>
      <c r="Q207">
        <f t="shared" si="35"/>
        <v>0</v>
      </c>
      <c r="S207">
        <f t="shared" si="37"/>
        <v>3.6435268698689332E-3</v>
      </c>
      <c r="T207">
        <f t="shared" si="37"/>
        <v>2.7271711156687034E-3</v>
      </c>
      <c r="U207">
        <f t="shared" si="37"/>
        <v>2.7434509923888887E-3</v>
      </c>
      <c r="V207">
        <f t="shared" si="37"/>
        <v>0</v>
      </c>
      <c r="W207">
        <f t="shared" si="37"/>
        <v>0</v>
      </c>
      <c r="Y207">
        <f t="shared" ca="1" si="36"/>
        <v>5.3065922007474982E-3</v>
      </c>
      <c r="Z207">
        <f t="shared" ca="1" si="36"/>
        <v>2.7138050406254289E-3</v>
      </c>
      <c r="AA207">
        <f t="shared" ca="1" si="36"/>
        <v>2.3333964785932225E-3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0.5730515091527828</v>
      </c>
      <c r="AG207">
        <f t="shared" ca="1" si="41"/>
        <v>0.32553025735045082</v>
      </c>
      <c r="AH207">
        <f t="shared" ca="1" si="41"/>
        <v>0.28122340664892881</v>
      </c>
      <c r="AI207">
        <f t="shared" ca="1" si="41"/>
        <v>0.2305260952156572</v>
      </c>
      <c r="AJ207" t="e">
        <f t="shared" ca="1" si="41"/>
        <v>#NUM!</v>
      </c>
      <c r="AL207">
        <f t="shared" ref="AL207:AO254" ca="1" si="42">AG207/$AF207</f>
        <v>0.56806456688636053</v>
      </c>
      <c r="AM207">
        <f t="shared" ca="1" si="42"/>
        <v>0.49074717046762212</v>
      </c>
      <c r="AN207">
        <f t="shared" ca="1" si="42"/>
        <v>0.40227813998164696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1.0964704104538505</v>
      </c>
      <c r="AS207">
        <f t="shared" ca="1" si="38"/>
        <v>1.5548006372286969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 s="10">
        <v>78221</v>
      </c>
      <c r="C208" s="10">
        <v>52802</v>
      </c>
      <c r="D208" s="10">
        <v>117735</v>
      </c>
      <c r="E208" s="10">
        <v>1</v>
      </c>
      <c r="F208" s="10">
        <v>1</v>
      </c>
      <c r="G208" s="10">
        <v>269</v>
      </c>
      <c r="H208" s="10">
        <v>124</v>
      </c>
      <c r="I208" s="10">
        <v>286</v>
      </c>
      <c r="J208" s="10">
        <v>0</v>
      </c>
      <c r="K208" s="10">
        <v>0</v>
      </c>
      <c r="M208">
        <f t="shared" si="35"/>
        <v>3.4389741885171503E-3</v>
      </c>
      <c r="N208">
        <f t="shared" si="35"/>
        <v>2.3483958940949206E-3</v>
      </c>
      <c r="O208">
        <f t="shared" si="35"/>
        <v>2.4291841848218458E-3</v>
      </c>
      <c r="P208">
        <f t="shared" si="35"/>
        <v>0</v>
      </c>
      <c r="Q208">
        <f t="shared" si="35"/>
        <v>0</v>
      </c>
      <c r="S208">
        <f t="shared" si="37"/>
        <v>3.4508449679934846E-3</v>
      </c>
      <c r="T208">
        <f t="shared" si="37"/>
        <v>2.3539249260908037E-3</v>
      </c>
      <c r="U208">
        <f t="shared" si="37"/>
        <v>2.4351006932785356E-3</v>
      </c>
      <c r="V208">
        <f t="shared" si="37"/>
        <v>0</v>
      </c>
      <c r="W208">
        <f t="shared" si="37"/>
        <v>0</v>
      </c>
      <c r="Y208">
        <f t="shared" ca="1" si="36"/>
        <v>5.0397745782778123E-3</v>
      </c>
      <c r="Z208">
        <f t="shared" ca="1" si="36"/>
        <v>2.342304157509586E-3</v>
      </c>
      <c r="AA208">
        <f t="shared" ca="1" si="36"/>
        <v>2.0686882795984346E-3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0.57809128373106067</v>
      </c>
      <c r="AG208">
        <f t="shared" ca="1" si="41"/>
        <v>0.3278725615079604</v>
      </c>
      <c r="AH208">
        <f t="shared" ca="1" si="41"/>
        <v>0.28329209492852725</v>
      </c>
      <c r="AI208">
        <f t="shared" ca="1" si="41"/>
        <v>0.2305260952156572</v>
      </c>
      <c r="AJ208" t="e">
        <f t="shared" ca="1" si="41"/>
        <v>#NUM!</v>
      </c>
      <c r="AL208">
        <f t="shared" ca="1" si="42"/>
        <v>0.56716399422568198</v>
      </c>
      <c r="AM208">
        <f t="shared" ca="1" si="42"/>
        <v>0.49004733837211817</v>
      </c>
      <c r="AN208">
        <f t="shared" ca="1" si="42"/>
        <v>0.39877109671645289</v>
      </c>
      <c r="AO208" t="e">
        <f t="shared" ca="1" si="42"/>
        <v>#NUM!</v>
      </c>
      <c r="AQ208" t="str">
        <f t="shared" si="43"/>
        <v>2023-47</v>
      </c>
      <c r="AR208">
        <f t="shared" ca="1" si="44"/>
        <v>1.0947321374960595</v>
      </c>
      <c r="AS208">
        <f t="shared" ca="1" si="38"/>
        <v>1.5525834071486826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 s="10">
        <v>77952</v>
      </c>
      <c r="C209" s="10">
        <v>52678</v>
      </c>
      <c r="D209" s="10">
        <v>117449</v>
      </c>
      <c r="E209" s="10">
        <v>1</v>
      </c>
      <c r="F209" s="10">
        <v>1</v>
      </c>
      <c r="G209" s="10">
        <v>260</v>
      </c>
      <c r="H209" s="10">
        <v>150</v>
      </c>
      <c r="I209" s="10">
        <v>333</v>
      </c>
      <c r="J209" s="10">
        <v>0</v>
      </c>
      <c r="K209" s="10">
        <v>0</v>
      </c>
      <c r="M209">
        <f t="shared" si="35"/>
        <v>3.3353858784893266E-3</v>
      </c>
      <c r="N209">
        <f t="shared" si="35"/>
        <v>2.8474885151296555E-3</v>
      </c>
      <c r="O209">
        <f t="shared" si="35"/>
        <v>2.8352731824025749E-3</v>
      </c>
      <c r="P209">
        <f t="shared" si="35"/>
        <v>0</v>
      </c>
      <c r="Q209">
        <f t="shared" si="35"/>
        <v>0</v>
      </c>
      <c r="S209">
        <f t="shared" si="37"/>
        <v>3.3465510303982999E-3</v>
      </c>
      <c r="T209">
        <f t="shared" si="37"/>
        <v>2.8556218004147007E-3</v>
      </c>
      <c r="U209">
        <f t="shared" si="37"/>
        <v>2.843336728940553E-3</v>
      </c>
      <c r="V209">
        <f t="shared" si="37"/>
        <v>0</v>
      </c>
      <c r="W209">
        <f t="shared" si="37"/>
        <v>0</v>
      </c>
      <c r="Y209">
        <f t="shared" ca="1" si="36"/>
        <v>4.9008909568469669E-3</v>
      </c>
      <c r="Z209">
        <f t="shared" ca="1" si="36"/>
        <v>2.8414223718693497E-3</v>
      </c>
      <c r="AA209">
        <f t="shared" ca="1" si="36"/>
        <v>2.412643882326611E-3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0.58299217468790765</v>
      </c>
      <c r="AG209">
        <f t="shared" ca="1" si="41"/>
        <v>0.33071398387982975</v>
      </c>
      <c r="AH209">
        <f t="shared" ca="1" si="41"/>
        <v>0.28570473881085384</v>
      </c>
      <c r="AI209">
        <f t="shared" ca="1" si="41"/>
        <v>0.2305260952156572</v>
      </c>
      <c r="AJ209" t="e">
        <f t="shared" ca="1" si="41"/>
        <v>#NUM!</v>
      </c>
      <c r="AL209">
        <f t="shared" ca="1" si="42"/>
        <v>0.56727002220376355</v>
      </c>
      <c r="AM209">
        <f t="shared" ca="1" si="42"/>
        <v>0.49006616420503368</v>
      </c>
      <c r="AN209">
        <f t="shared" ca="1" si="42"/>
        <v>0.39541884989976822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1.0949367912404111</v>
      </c>
      <c r="AS209">
        <f t="shared" ca="1" si="38"/>
        <v>1.5526430517452792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 s="10">
        <v>77692</v>
      </c>
      <c r="C210" s="10">
        <v>52528</v>
      </c>
      <c r="D210" s="10">
        <v>117116</v>
      </c>
      <c r="E210" s="10">
        <v>1</v>
      </c>
      <c r="F210" s="10">
        <v>1</v>
      </c>
      <c r="G210" s="10">
        <v>279</v>
      </c>
      <c r="H210" s="10">
        <v>130</v>
      </c>
      <c r="I210" s="10">
        <v>346</v>
      </c>
      <c r="J210" s="10">
        <v>0</v>
      </c>
      <c r="K210" s="10">
        <v>0</v>
      </c>
      <c r="M210">
        <f t="shared" si="35"/>
        <v>3.5911033311023014E-3</v>
      </c>
      <c r="N210">
        <f t="shared" si="35"/>
        <v>2.4748705452330186E-3</v>
      </c>
      <c r="O210">
        <f t="shared" si="35"/>
        <v>2.9543358721267803E-3</v>
      </c>
      <c r="P210">
        <f t="shared" si="35"/>
        <v>0</v>
      </c>
      <c r="Q210">
        <f t="shared" si="35"/>
        <v>0</v>
      </c>
      <c r="S210">
        <f t="shared" si="37"/>
        <v>3.6040497332262282E-3</v>
      </c>
      <c r="T210">
        <f t="shared" si="37"/>
        <v>2.481011998238792E-3</v>
      </c>
      <c r="U210">
        <f t="shared" si="37"/>
        <v>2.9630920026903966E-3</v>
      </c>
      <c r="V210">
        <f t="shared" si="37"/>
        <v>0</v>
      </c>
      <c r="W210">
        <f t="shared" si="37"/>
        <v>0</v>
      </c>
      <c r="Y210">
        <f t="shared" ca="1" si="36"/>
        <v>5.2924929515298065E-3</v>
      </c>
      <c r="Z210">
        <f t="shared" ca="1" si="36"/>
        <v>2.4685867665140654E-3</v>
      </c>
      <c r="AA210">
        <f t="shared" ca="1" si="36"/>
        <v>2.5112899694389023E-3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0.58828466763943743</v>
      </c>
      <c r="AG210">
        <f t="shared" ca="1" si="41"/>
        <v>0.33318257064634382</v>
      </c>
      <c r="AH210">
        <f t="shared" ca="1" si="41"/>
        <v>0.28821602878029273</v>
      </c>
      <c r="AI210">
        <f t="shared" ca="1" si="41"/>
        <v>0.2305260952156572</v>
      </c>
      <c r="AJ210" t="e">
        <f t="shared" ca="1" si="41"/>
        <v>#NUM!</v>
      </c>
      <c r="AL210">
        <f t="shared" ca="1" si="42"/>
        <v>0.56636283244178154</v>
      </c>
      <c r="AM210">
        <f t="shared" ca="1" si="42"/>
        <v>0.48992612698337695</v>
      </c>
      <c r="AN210">
        <f t="shared" ca="1" si="42"/>
        <v>0.39186147097912771</v>
      </c>
      <c r="AO210" t="e">
        <f t="shared" ca="1" si="42"/>
        <v>#NUM!</v>
      </c>
      <c r="AQ210" t="str">
        <f t="shared" si="43"/>
        <v>2023-49</v>
      </c>
      <c r="AR210">
        <f t="shared" ca="1" si="44"/>
        <v>1.0931857460447354</v>
      </c>
      <c r="AS210">
        <f t="shared" ca="1" si="38"/>
        <v>1.5521993814103894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 s="10">
        <v>77413</v>
      </c>
      <c r="C211" s="10">
        <v>52398</v>
      </c>
      <c r="D211" s="10">
        <v>116770</v>
      </c>
      <c r="E211" s="10">
        <v>1</v>
      </c>
      <c r="F211" s="10">
        <v>1</v>
      </c>
      <c r="G211" s="10">
        <v>290</v>
      </c>
      <c r="H211" s="10">
        <v>153</v>
      </c>
      <c r="I211" s="10">
        <v>345</v>
      </c>
      <c r="J211" s="10">
        <v>0</v>
      </c>
      <c r="K211" s="10">
        <v>0</v>
      </c>
      <c r="M211">
        <f t="shared" si="35"/>
        <v>3.7461408290597187E-3</v>
      </c>
      <c r="N211">
        <f t="shared" si="35"/>
        <v>2.9199587770525593E-3</v>
      </c>
      <c r="O211">
        <f t="shared" si="35"/>
        <v>2.9545259912648796E-3</v>
      </c>
      <c r="P211">
        <f t="shared" si="35"/>
        <v>0</v>
      </c>
      <c r="Q211">
        <f t="shared" si="35"/>
        <v>0</v>
      </c>
      <c r="S211">
        <f t="shared" si="37"/>
        <v>3.7602316001798626E-3</v>
      </c>
      <c r="T211">
        <f t="shared" si="37"/>
        <v>2.9285119982067251E-3</v>
      </c>
      <c r="U211">
        <f t="shared" si="37"/>
        <v>2.9632832506341568E-3</v>
      </c>
      <c r="V211">
        <f t="shared" si="37"/>
        <v>0</v>
      </c>
      <c r="W211">
        <f t="shared" si="37"/>
        <v>0</v>
      </c>
      <c r="Y211">
        <f t="shared" ca="1" si="36"/>
        <v>5.5370192441298377E-3</v>
      </c>
      <c r="Z211">
        <f t="shared" ca="1" si="36"/>
        <v>2.9137411329593342E-3</v>
      </c>
      <c r="AA211">
        <f t="shared" ca="1" si="36"/>
        <v>2.5084860486058644E-3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0.59382168688356729</v>
      </c>
      <c r="AG211">
        <f t="shared" ca="1" si="41"/>
        <v>0.33609631177930316</v>
      </c>
      <c r="AH211">
        <f t="shared" ca="1" si="41"/>
        <v>0.29072451482889861</v>
      </c>
      <c r="AI211">
        <f t="shared" ca="1" si="41"/>
        <v>0.2305260952156572</v>
      </c>
      <c r="AJ211" t="e">
        <f t="shared" ca="1" si="41"/>
        <v>#NUM!</v>
      </c>
      <c r="AL211">
        <f t="shared" ca="1" si="42"/>
        <v>0.56598861106465914</v>
      </c>
      <c r="AM211">
        <f t="shared" ca="1" si="42"/>
        <v>0.48958217803504034</v>
      </c>
      <c r="AN211">
        <f t="shared" ca="1" si="42"/>
        <v>0.38820760559534306</v>
      </c>
      <c r="AO211" t="e">
        <f t="shared" ca="1" si="42"/>
        <v>#NUM!</v>
      </c>
      <c r="AQ211" t="str">
        <f t="shared" si="43"/>
        <v>2023-50</v>
      </c>
      <c r="AR211">
        <f t="shared" ca="1" si="44"/>
        <v>1.0924634290918878</v>
      </c>
      <c r="AS211">
        <f t="shared" ca="1" si="38"/>
        <v>1.5511096715226311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 s="10">
        <v>77123</v>
      </c>
      <c r="C212" s="10">
        <v>52245</v>
      </c>
      <c r="D212" s="10">
        <v>116425</v>
      </c>
      <c r="E212" s="10">
        <v>1</v>
      </c>
      <c r="F212" s="10">
        <v>1</v>
      </c>
      <c r="G212" s="10">
        <v>298</v>
      </c>
      <c r="H212" s="10">
        <v>171</v>
      </c>
      <c r="I212" s="10">
        <v>331</v>
      </c>
      <c r="J212" s="10">
        <v>0</v>
      </c>
      <c r="K212" s="10">
        <v>0</v>
      </c>
      <c r="M212">
        <f t="shared" si="35"/>
        <v>3.8639575742644866E-3</v>
      </c>
      <c r="N212">
        <f t="shared" si="35"/>
        <v>3.2730404823428081E-3</v>
      </c>
      <c r="O212">
        <f t="shared" si="35"/>
        <v>2.8430319948464676E-3</v>
      </c>
      <c r="P212">
        <f t="shared" si="35"/>
        <v>0</v>
      </c>
      <c r="Q212">
        <f t="shared" si="35"/>
        <v>0</v>
      </c>
      <c r="S212">
        <f t="shared" si="37"/>
        <v>3.8789505193443405E-3</v>
      </c>
      <c r="T212">
        <f t="shared" si="37"/>
        <v>3.2837914057263582E-3</v>
      </c>
      <c r="U212">
        <f t="shared" si="37"/>
        <v>2.851139802443147E-3</v>
      </c>
      <c r="V212">
        <f t="shared" si="37"/>
        <v>0</v>
      </c>
      <c r="W212">
        <f t="shared" si="37"/>
        <v>0</v>
      </c>
      <c r="Y212">
        <f t="shared" ca="1" si="36"/>
        <v>5.7275330365279395E-3</v>
      </c>
      <c r="Z212">
        <f t="shared" ca="1" si="36"/>
        <v>3.2671114097594877E-3</v>
      </c>
      <c r="AA212">
        <f t="shared" ca="1" si="36"/>
        <v>2.41070370146858E-3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0.59954921992009524</v>
      </c>
      <c r="AG212">
        <f t="shared" ca="1" si="41"/>
        <v>0.33936342318906265</v>
      </c>
      <c r="AH212">
        <f t="shared" ca="1" si="41"/>
        <v>0.29313521853036717</v>
      </c>
      <c r="AI212">
        <f t="shared" ca="1" si="41"/>
        <v>0.2305260952156572</v>
      </c>
      <c r="AJ212" t="e">
        <f t="shared" ca="1" si="41"/>
        <v>#NUM!</v>
      </c>
      <c r="AL212">
        <f t="shared" ca="1" si="42"/>
        <v>0.56603096445407974</v>
      </c>
      <c r="AM212">
        <f t="shared" ca="1" si="42"/>
        <v>0.48892602774036581</v>
      </c>
      <c r="AN212">
        <f t="shared" ca="1" si="42"/>
        <v>0.38449903286736076</v>
      </c>
      <c r="AO212" t="e">
        <f t="shared" ca="1" si="42"/>
        <v>#NUM!</v>
      </c>
      <c r="AQ212" t="str">
        <f t="shared" si="43"/>
        <v>2023-51</v>
      </c>
      <c r="AR212">
        <f t="shared" ca="1" si="44"/>
        <v>1.0925451790213663</v>
      </c>
      <c r="AS212">
        <f t="shared" ca="1" si="38"/>
        <v>1.5490308354993778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 s="10">
        <v>76825</v>
      </c>
      <c r="C213" s="10">
        <v>52074</v>
      </c>
      <c r="D213" s="10">
        <v>116094</v>
      </c>
      <c r="E213" s="10">
        <v>1</v>
      </c>
      <c r="F213" s="10">
        <v>1</v>
      </c>
      <c r="G213" s="10">
        <v>313</v>
      </c>
      <c r="H213" s="10">
        <v>152</v>
      </c>
      <c r="I213" s="10">
        <v>356</v>
      </c>
      <c r="J213" s="10">
        <v>0</v>
      </c>
      <c r="K213" s="10">
        <v>0</v>
      </c>
      <c r="M213">
        <f t="shared" si="35"/>
        <v>4.0741945981125939E-3</v>
      </c>
      <c r="N213">
        <f t="shared" si="35"/>
        <v>2.9189230710143258E-3</v>
      </c>
      <c r="O213">
        <f t="shared" si="35"/>
        <v>3.066480610539735E-3</v>
      </c>
      <c r="P213">
        <f t="shared" si="35"/>
        <v>0</v>
      </c>
      <c r="Q213">
        <f t="shared" si="35"/>
        <v>0</v>
      </c>
      <c r="S213">
        <f t="shared" si="37"/>
        <v>4.0908672693112528E-3</v>
      </c>
      <c r="T213">
        <f t="shared" si="37"/>
        <v>2.9274702159846925E-3</v>
      </c>
      <c r="U213">
        <f t="shared" si="37"/>
        <v>3.0759152627817892E-3</v>
      </c>
      <c r="V213">
        <f t="shared" si="37"/>
        <v>0</v>
      </c>
      <c r="W213">
        <f t="shared" si="37"/>
        <v>0</v>
      </c>
      <c r="Y213">
        <f t="shared" ca="1" si="36"/>
        <v>6.0570432825967722E-3</v>
      </c>
      <c r="Z213">
        <f t="shared" ca="1" si="36"/>
        <v>2.9124957005784453E-3</v>
      </c>
      <c r="AA213">
        <f t="shared" ca="1" si="36"/>
        <v>2.5976850016052092E-3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0.60560626320269206</v>
      </c>
      <c r="AG213">
        <f t="shared" ca="1" si="41"/>
        <v>0.3422759188896411</v>
      </c>
      <c r="AH213">
        <f t="shared" ca="1" si="41"/>
        <v>0.2957329035319724</v>
      </c>
      <c r="AI213">
        <f t="shared" ca="1" si="41"/>
        <v>0.2305260952156572</v>
      </c>
      <c r="AJ213" t="e">
        <f t="shared" ca="1" si="41"/>
        <v>#NUM!</v>
      </c>
      <c r="AL213">
        <f t="shared" ca="1" si="42"/>
        <v>0.56517896145846791</v>
      </c>
      <c r="AM213">
        <f t="shared" ca="1" si="42"/>
        <v>0.48832537161689282</v>
      </c>
      <c r="AN213">
        <f t="shared" ca="1" si="42"/>
        <v>0.38065341992426155</v>
      </c>
      <c r="AO213" t="e">
        <f t="shared" ca="1" si="42"/>
        <v>#NUM!</v>
      </c>
      <c r="AQ213" t="str">
        <f t="shared" si="43"/>
        <v>2023-52</v>
      </c>
      <c r="AR213">
        <f t="shared" ca="1" si="44"/>
        <v>1.0909006545627702</v>
      </c>
      <c r="AS213">
        <f t="shared" ca="1" si="38"/>
        <v>1.5471278178566246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 s="10">
        <v>76512</v>
      </c>
      <c r="C214" s="10">
        <v>51922</v>
      </c>
      <c r="D214" s="10">
        <v>115738</v>
      </c>
      <c r="E214" s="10">
        <v>1</v>
      </c>
      <c r="F214" s="10">
        <v>1</v>
      </c>
      <c r="G214" s="10">
        <v>260</v>
      </c>
      <c r="H214" s="10">
        <v>150</v>
      </c>
      <c r="I214" s="10">
        <v>307</v>
      </c>
      <c r="J214" s="10">
        <v>0</v>
      </c>
      <c r="K214" s="10">
        <v>0</v>
      </c>
      <c r="M214">
        <f t="shared" si="35"/>
        <v>3.3981597657883732E-3</v>
      </c>
      <c r="N214">
        <f t="shared" si="35"/>
        <v>2.8889488078271252E-3</v>
      </c>
      <c r="O214">
        <f t="shared" si="35"/>
        <v>2.6525428122137931E-3</v>
      </c>
      <c r="P214">
        <f t="shared" si="35"/>
        <v>0</v>
      </c>
      <c r="Q214">
        <f t="shared" si="35"/>
        <v>0</v>
      </c>
      <c r="S214">
        <f t="shared" si="37"/>
        <v>3.4097499331843025E-3</v>
      </c>
      <c r="T214">
        <f t="shared" si="37"/>
        <v>2.8973210409265308E-3</v>
      </c>
      <c r="U214">
        <f t="shared" si="37"/>
        <v>2.6595990761827397E-3</v>
      </c>
      <c r="V214">
        <f t="shared" si="37"/>
        <v>0</v>
      </c>
      <c r="W214">
        <f t="shared" si="37"/>
        <v>0</v>
      </c>
      <c r="Y214">
        <f t="shared" ca="1" si="36"/>
        <v>5.0624382973036702E-3</v>
      </c>
      <c r="Z214">
        <f t="shared" ca="1" si="36"/>
        <v>2.8823973726833188E-3</v>
      </c>
      <c r="AA214">
        <f t="shared" ca="1" si="36"/>
        <v>2.2434432661401385E-3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0.61066870149999575</v>
      </c>
      <c r="AG214">
        <f t="shared" ca="1" si="41"/>
        <v>0.3451583162623244</v>
      </c>
      <c r="AH214">
        <f t="shared" ca="1" si="41"/>
        <v>0.29797634679811252</v>
      </c>
      <c r="AI214">
        <f t="shared" ca="1" si="41"/>
        <v>0.2305260952156572</v>
      </c>
      <c r="AJ214" t="e">
        <f t="shared" ca="1" si="41"/>
        <v>#NUM!</v>
      </c>
      <c r="AL214">
        <f t="shared" ca="1" si="42"/>
        <v>0.56521370002180604</v>
      </c>
      <c r="AM214">
        <f t="shared" ca="1" si="42"/>
        <v>0.48795090704041033</v>
      </c>
      <c r="AN214">
        <f t="shared" ca="1" si="42"/>
        <v>0.37749780633821922</v>
      </c>
      <c r="AO214" t="e">
        <f t="shared" ca="1" si="42"/>
        <v>#NUM!</v>
      </c>
      <c r="AQ214" t="str">
        <f t="shared" si="43"/>
        <v>2024-01</v>
      </c>
      <c r="AR214">
        <f t="shared" ca="1" si="44"/>
        <v>1.0909677064597239</v>
      </c>
      <c r="AS214">
        <f t="shared" ca="1" si="38"/>
        <v>1.5459414273949541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 s="10">
        <v>76252</v>
      </c>
      <c r="C215" s="10">
        <v>51772</v>
      </c>
      <c r="D215" s="10">
        <v>115431</v>
      </c>
      <c r="E215" s="10">
        <v>1</v>
      </c>
      <c r="F215" s="10">
        <v>1</v>
      </c>
      <c r="G215" s="10">
        <v>215</v>
      </c>
      <c r="H215" s="10">
        <v>152</v>
      </c>
      <c r="I215" s="10">
        <v>296</v>
      </c>
      <c r="J215" s="10">
        <v>0</v>
      </c>
      <c r="K215" s="10">
        <v>0</v>
      </c>
      <c r="M215">
        <f t="shared" si="35"/>
        <v>2.8195981744741122E-3</v>
      </c>
      <c r="N215">
        <f t="shared" si="35"/>
        <v>2.9359499343274355E-3</v>
      </c>
      <c r="O215">
        <f t="shared" si="35"/>
        <v>2.5643024837348721E-3</v>
      </c>
      <c r="P215">
        <f t="shared" si="35"/>
        <v>0</v>
      </c>
      <c r="Q215">
        <f t="shared" si="35"/>
        <v>0</v>
      </c>
      <c r="S215">
        <f t="shared" si="37"/>
        <v>2.8275726718140094E-3</v>
      </c>
      <c r="T215">
        <f t="shared" si="37"/>
        <v>2.9445972458011175E-3</v>
      </c>
      <c r="U215">
        <f t="shared" si="37"/>
        <v>2.5708964522909851E-3</v>
      </c>
      <c r="V215">
        <f t="shared" si="37"/>
        <v>0</v>
      </c>
      <c r="W215">
        <f t="shared" si="37"/>
        <v>0</v>
      </c>
      <c r="Y215">
        <f t="shared" ca="1" si="36"/>
        <v>4.2096201937438784E-3</v>
      </c>
      <c r="Z215">
        <f t="shared" ca="1" si="36"/>
        <v>2.9293250108517097E-3</v>
      </c>
      <c r="AA215">
        <f t="shared" ca="1" si="36"/>
        <v>2.1660590941870307E-3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0.61487832169373957</v>
      </c>
      <c r="AG215">
        <f t="shared" ca="1" si="41"/>
        <v>0.3480876412731761</v>
      </c>
      <c r="AH215">
        <f t="shared" ca="1" si="41"/>
        <v>0.30014240589229957</v>
      </c>
      <c r="AI215">
        <f t="shared" ca="1" si="41"/>
        <v>0.2305260952156572</v>
      </c>
      <c r="AJ215" t="e">
        <f t="shared" ca="1" si="41"/>
        <v>#NUM!</v>
      </c>
      <c r="AL215">
        <f t="shared" ca="1" si="42"/>
        <v>0.56610816968524158</v>
      </c>
      <c r="AM215">
        <f t="shared" ca="1" si="42"/>
        <v>0.48813300990272251</v>
      </c>
      <c r="AN215">
        <f t="shared" ca="1" si="42"/>
        <v>0.37491335615907162</v>
      </c>
      <c r="AO215" t="e">
        <f t="shared" ca="1" si="42"/>
        <v>#NUM!</v>
      </c>
      <c r="AQ215" t="str">
        <f t="shared" si="43"/>
        <v>2024-02</v>
      </c>
      <c r="AR215">
        <f t="shared" ca="1" si="44"/>
        <v>1.0926941994962134</v>
      </c>
      <c r="AS215">
        <f t="shared" ca="1" si="38"/>
        <v>1.5465183714170547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 s="10">
        <v>76037</v>
      </c>
      <c r="C216" s="10">
        <v>51620</v>
      </c>
      <c r="D216" s="10">
        <v>115135</v>
      </c>
      <c r="E216" s="10">
        <v>1</v>
      </c>
      <c r="F216" s="10">
        <v>1</v>
      </c>
      <c r="G216" s="10">
        <v>271</v>
      </c>
      <c r="H216" s="10">
        <v>142</v>
      </c>
      <c r="I216" s="10">
        <v>281</v>
      </c>
      <c r="J216" s="10">
        <v>0</v>
      </c>
      <c r="K216" s="10">
        <v>0</v>
      </c>
      <c r="M216">
        <f t="shared" si="35"/>
        <v>3.5640543419650961E-3</v>
      </c>
      <c r="N216">
        <f t="shared" si="35"/>
        <v>2.7508717551336689E-3</v>
      </c>
      <c r="O216">
        <f t="shared" si="35"/>
        <v>2.4406131932079734E-3</v>
      </c>
      <c r="P216">
        <f t="shared" si="35"/>
        <v>0</v>
      </c>
      <c r="Q216">
        <f t="shared" si="35"/>
        <v>0</v>
      </c>
      <c r="S216">
        <f t="shared" si="37"/>
        <v>3.5768060729187696E-3</v>
      </c>
      <c r="T216">
        <f t="shared" si="37"/>
        <v>2.7584616737467414E-3</v>
      </c>
      <c r="U216">
        <f t="shared" si="37"/>
        <v>2.4465855796666114E-3</v>
      </c>
      <c r="V216">
        <f t="shared" si="37"/>
        <v>0</v>
      </c>
      <c r="W216">
        <f t="shared" si="37"/>
        <v>0</v>
      </c>
      <c r="Y216">
        <f t="shared" ca="1" si="36"/>
        <v>5.3396950822733481E-3</v>
      </c>
      <c r="Z216">
        <f t="shared" ca="1" si="36"/>
        <v>2.7440564263170476E-3</v>
      </c>
      <c r="AA216">
        <f t="shared" ca="1" si="36"/>
        <v>2.0588889631641843E-3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0.62021801677601296</v>
      </c>
      <c r="AG216">
        <f t="shared" ca="1" si="41"/>
        <v>0.35083169769949313</v>
      </c>
      <c r="AH216">
        <f t="shared" ca="1" si="41"/>
        <v>0.30220129485546376</v>
      </c>
      <c r="AI216">
        <f t="shared" ca="1" si="41"/>
        <v>0.2305260952156572</v>
      </c>
      <c r="AJ216" t="e">
        <f t="shared" ca="1" si="41"/>
        <v>#NUM!</v>
      </c>
      <c r="AL216">
        <f t="shared" ca="1" si="42"/>
        <v>0.56565866874227444</v>
      </c>
      <c r="AM216">
        <f t="shared" ca="1" si="42"/>
        <v>0.48725010670659297</v>
      </c>
      <c r="AN216">
        <f t="shared" ca="1" si="42"/>
        <v>0.37168558310183686</v>
      </c>
      <c r="AO216" t="e">
        <f t="shared" ca="1" si="42"/>
        <v>#NUM!</v>
      </c>
      <c r="AQ216" t="str">
        <f t="shared" si="43"/>
        <v>2024-03</v>
      </c>
      <c r="AR216">
        <f t="shared" ca="1" si="44"/>
        <v>1.0918265789612167</v>
      </c>
      <c r="AS216">
        <f t="shared" ca="1" si="38"/>
        <v>1.5437211297118292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 s="10">
        <v>75766</v>
      </c>
      <c r="C217" s="10">
        <v>51478</v>
      </c>
      <c r="D217" s="10">
        <v>114854</v>
      </c>
      <c r="E217" s="10">
        <v>1</v>
      </c>
      <c r="F217" s="10">
        <v>1</v>
      </c>
      <c r="G217" s="10">
        <v>238</v>
      </c>
      <c r="H217" s="10">
        <v>134</v>
      </c>
      <c r="I217" s="10">
        <v>310</v>
      </c>
      <c r="J217" s="10">
        <v>0</v>
      </c>
      <c r="K217" s="10">
        <v>0</v>
      </c>
      <c r="M217">
        <f t="shared" si="35"/>
        <v>3.1412506929229468E-3</v>
      </c>
      <c r="N217">
        <f t="shared" si="35"/>
        <v>2.6030537316912078E-3</v>
      </c>
      <c r="O217">
        <f t="shared" si="35"/>
        <v>2.6990788305152631E-3</v>
      </c>
      <c r="P217">
        <f t="shared" si="35"/>
        <v>0</v>
      </c>
      <c r="Q217">
        <f t="shared" si="35"/>
        <v>0</v>
      </c>
      <c r="S217">
        <f t="shared" si="37"/>
        <v>3.1511518501769662E-3</v>
      </c>
      <c r="T217">
        <f t="shared" si="37"/>
        <v>2.6098487858294832E-3</v>
      </c>
      <c r="U217">
        <f t="shared" si="37"/>
        <v>2.7063852250380593E-3</v>
      </c>
      <c r="V217">
        <f t="shared" si="37"/>
        <v>0</v>
      </c>
      <c r="W217">
        <f t="shared" si="37"/>
        <v>0</v>
      </c>
      <c r="Y217">
        <f t="shared" ca="1" si="36"/>
        <v>4.7171786088766338E-3</v>
      </c>
      <c r="Z217">
        <f t="shared" ca="1" si="36"/>
        <v>2.5961265205276898E-3</v>
      </c>
      <c r="AA217">
        <f t="shared" ca="1" si="36"/>
        <v>2.2748298888446974E-3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0.62493519538488962</v>
      </c>
      <c r="AG217">
        <f t="shared" ca="1" si="41"/>
        <v>0.35342782422002084</v>
      </c>
      <c r="AH217">
        <f t="shared" ca="1" si="41"/>
        <v>0.30447612474430846</v>
      </c>
      <c r="AI217">
        <f t="shared" ca="1" si="41"/>
        <v>0.2305260952156572</v>
      </c>
      <c r="AJ217" t="e">
        <f t="shared" ca="1" si="41"/>
        <v>#NUM!</v>
      </c>
      <c r="AL217">
        <f t="shared" ca="1" si="42"/>
        <v>0.56554315844277125</v>
      </c>
      <c r="AM217">
        <f t="shared" ca="1" si="42"/>
        <v>0.48721231736161941</v>
      </c>
      <c r="AN217">
        <f t="shared" ca="1" si="42"/>
        <v>0.36888000054738335</v>
      </c>
      <c r="AO217" t="e">
        <f t="shared" ca="1" si="42"/>
        <v>#NUM!</v>
      </c>
      <c r="AQ217" t="str">
        <f t="shared" si="43"/>
        <v>2024-04</v>
      </c>
      <c r="AR217">
        <f t="shared" ca="1" si="44"/>
        <v>1.0916036225705337</v>
      </c>
      <c r="AS217">
        <f t="shared" ca="1" si="38"/>
        <v>1.5436014043192419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 s="10">
        <v>75528</v>
      </c>
      <c r="C218" s="10">
        <v>51344</v>
      </c>
      <c r="D218" s="10">
        <v>114544</v>
      </c>
      <c r="E218" s="10">
        <v>1</v>
      </c>
      <c r="F218" s="10">
        <v>1</v>
      </c>
      <c r="G218" s="10">
        <v>267</v>
      </c>
      <c r="H218" s="10">
        <v>159</v>
      </c>
      <c r="I218" s="10">
        <v>301</v>
      </c>
      <c r="J218" s="10">
        <v>0</v>
      </c>
      <c r="K218" s="10">
        <v>0</v>
      </c>
      <c r="M218">
        <f t="shared" si="35"/>
        <v>3.5351128058468385E-3</v>
      </c>
      <c r="N218">
        <f t="shared" si="35"/>
        <v>3.096759114989093E-3</v>
      </c>
      <c r="O218">
        <f t="shared" si="35"/>
        <v>2.6278111468082135E-3</v>
      </c>
      <c r="P218">
        <f t="shared" si="35"/>
        <v>0</v>
      </c>
      <c r="Q218">
        <f t="shared" si="35"/>
        <v>0</v>
      </c>
      <c r="S218">
        <f t="shared" si="37"/>
        <v>3.5476578843716242E-3</v>
      </c>
      <c r="T218">
        <f t="shared" si="37"/>
        <v>3.106381319864039E-3</v>
      </c>
      <c r="U218">
        <f t="shared" si="37"/>
        <v>2.6347362562637827E-3</v>
      </c>
      <c r="V218">
        <f t="shared" si="37"/>
        <v>0</v>
      </c>
      <c r="W218">
        <f t="shared" si="37"/>
        <v>0</v>
      </c>
      <c r="Y218">
        <f t="shared" ca="1" si="36"/>
        <v>5.3253314810513888E-3</v>
      </c>
      <c r="Z218">
        <f t="shared" ca="1" si="36"/>
        <v>3.0899375332472698E-3</v>
      </c>
      <c r="AA218">
        <f t="shared" ca="1" si="36"/>
        <v>2.2119905015010044E-3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0.63026052686594103</v>
      </c>
      <c r="AG218">
        <f t="shared" ca="1" si="41"/>
        <v>0.3565177617532681</v>
      </c>
      <c r="AH218">
        <f t="shared" ca="1" si="41"/>
        <v>0.30668811524580947</v>
      </c>
      <c r="AI218">
        <f t="shared" ca="1" si="41"/>
        <v>0.2305260952156572</v>
      </c>
      <c r="AJ218" t="e">
        <f t="shared" ca="1" si="41"/>
        <v>#NUM!</v>
      </c>
      <c r="AL218">
        <f t="shared" ca="1" si="42"/>
        <v>0.5656672860762878</v>
      </c>
      <c r="AM218">
        <f t="shared" ca="1" si="42"/>
        <v>0.48660530395400009</v>
      </c>
      <c r="AN218">
        <f t="shared" ca="1" si="42"/>
        <v>0.36576318108002193</v>
      </c>
      <c r="AO218" t="e">
        <f t="shared" ca="1" si="42"/>
        <v>#NUM!</v>
      </c>
      <c r="AQ218" t="str">
        <f t="shared" si="43"/>
        <v>2024-05</v>
      </c>
      <c r="AR218">
        <f t="shared" ca="1" si="44"/>
        <v>1.0918432120207551</v>
      </c>
      <c r="AS218">
        <f t="shared" ca="1" si="38"/>
        <v>1.5416782453286897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 s="10">
        <v>75261</v>
      </c>
      <c r="C219" s="10">
        <v>51185</v>
      </c>
      <c r="D219" s="10">
        <v>114243</v>
      </c>
      <c r="E219" s="10">
        <v>1</v>
      </c>
      <c r="F219" s="10">
        <v>1</v>
      </c>
      <c r="G219" s="10">
        <v>273</v>
      </c>
      <c r="H219" s="10">
        <v>141</v>
      </c>
      <c r="I219" s="10">
        <v>336</v>
      </c>
      <c r="J219" s="10">
        <v>0</v>
      </c>
      <c r="K219" s="10">
        <v>0</v>
      </c>
      <c r="M219">
        <f t="shared" si="35"/>
        <v>3.6273767289831385E-3</v>
      </c>
      <c r="N219">
        <f t="shared" si="35"/>
        <v>2.7547132949106183E-3</v>
      </c>
      <c r="O219">
        <f t="shared" si="35"/>
        <v>2.9410992358393949E-3</v>
      </c>
      <c r="P219">
        <f t="shared" si="35"/>
        <v>0</v>
      </c>
      <c r="Q219">
        <f t="shared" si="35"/>
        <v>0</v>
      </c>
      <c r="S219">
        <f t="shared" si="37"/>
        <v>3.6405865141820666E-3</v>
      </c>
      <c r="T219">
        <f t="shared" si="37"/>
        <v>2.7623244584596691E-3</v>
      </c>
      <c r="U219">
        <f t="shared" si="37"/>
        <v>2.9497769551750062E-3</v>
      </c>
      <c r="V219">
        <f t="shared" si="37"/>
        <v>0</v>
      </c>
      <c r="W219">
        <f t="shared" si="37"/>
        <v>0</v>
      </c>
      <c r="Y219">
        <f t="shared" ca="1" si="36"/>
        <v>5.479843995802103E-3</v>
      </c>
      <c r="Z219">
        <f t="shared" ca="1" si="36"/>
        <v>2.7476034172674558E-3</v>
      </c>
      <c r="AA219">
        <f t="shared" ca="1" si="36"/>
        <v>2.4735579332637414E-3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0.63574037086174318</v>
      </c>
      <c r="AG219">
        <f t="shared" ca="1" si="41"/>
        <v>0.35926536517053553</v>
      </c>
      <c r="AH219">
        <f t="shared" ca="1" si="41"/>
        <v>0.30916167317907323</v>
      </c>
      <c r="AI219">
        <f t="shared" ca="1" si="41"/>
        <v>0.2305260952156572</v>
      </c>
      <c r="AJ219" t="e">
        <f t="shared" ca="1" si="41"/>
        <v>#NUM!</v>
      </c>
      <c r="AL219">
        <f t="shared" ca="1" si="42"/>
        <v>0.56511334128986168</v>
      </c>
      <c r="AM219">
        <f t="shared" ca="1" si="42"/>
        <v>0.48630177875915914</v>
      </c>
      <c r="AN219">
        <f t="shared" ca="1" si="42"/>
        <v>0.36261043938924331</v>
      </c>
      <c r="AO219" t="e">
        <f t="shared" ca="1" si="42"/>
        <v>#NUM!</v>
      </c>
      <c r="AQ219" t="str">
        <f t="shared" si="43"/>
        <v>2024-06</v>
      </c>
      <c r="AR219">
        <f t="shared" ca="1" si="44"/>
        <v>1.0907739954162579</v>
      </c>
      <c r="AS219">
        <f t="shared" ca="1" si="38"/>
        <v>1.540716607249546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 s="10">
        <v>74988</v>
      </c>
      <c r="C220" s="10">
        <v>51044</v>
      </c>
      <c r="D220" s="10">
        <v>113907</v>
      </c>
      <c r="E220" s="10">
        <v>1</v>
      </c>
      <c r="F220" s="10">
        <v>1</v>
      </c>
      <c r="G220" s="10">
        <v>250</v>
      </c>
      <c r="H220" s="10">
        <v>132</v>
      </c>
      <c r="I220" s="10">
        <v>324</v>
      </c>
      <c r="J220" s="10">
        <v>0</v>
      </c>
      <c r="K220" s="10">
        <v>0</v>
      </c>
      <c r="M220">
        <f t="shared" si="35"/>
        <v>3.3338667520136553E-3</v>
      </c>
      <c r="N220">
        <f t="shared" si="35"/>
        <v>2.5860042316432881E-3</v>
      </c>
      <c r="O220">
        <f t="shared" si="35"/>
        <v>2.844425715715452E-3</v>
      </c>
      <c r="P220">
        <f t="shared" si="35"/>
        <v>0</v>
      </c>
      <c r="Q220">
        <f t="shared" si="35"/>
        <v>0</v>
      </c>
      <c r="S220">
        <f t="shared" si="37"/>
        <v>3.3450217173013243E-3</v>
      </c>
      <c r="T220">
        <f t="shared" si="37"/>
        <v>2.5927104404387187E-3</v>
      </c>
      <c r="U220">
        <f t="shared" si="37"/>
        <v>2.8525414868315903E-3</v>
      </c>
      <c r="V220">
        <f t="shared" si="37"/>
        <v>0</v>
      </c>
      <c r="W220">
        <f t="shared" si="37"/>
        <v>0</v>
      </c>
      <c r="Y220">
        <f t="shared" ca="1" si="36"/>
        <v>5.0487946350772587E-3</v>
      </c>
      <c r="Z220">
        <f t="shared" ca="1" si="36"/>
        <v>2.5788008268347977E-3</v>
      </c>
      <c r="AA220">
        <f t="shared" ca="1" si="36"/>
        <v>2.3891954307145536E-3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0.64078916549682041</v>
      </c>
      <c r="AG220">
        <f t="shared" ca="1" si="41"/>
        <v>0.36184416599737035</v>
      </c>
      <c r="AH220">
        <f t="shared" ca="1" si="41"/>
        <v>0.31155086860978776</v>
      </c>
      <c r="AI220">
        <f t="shared" ca="1" si="41"/>
        <v>0.2305260952156572</v>
      </c>
      <c r="AJ220" t="e">
        <f t="shared" ca="1" si="41"/>
        <v>#NUM!</v>
      </c>
      <c r="AL220">
        <f t="shared" ca="1" si="42"/>
        <v>0.56468521236126579</v>
      </c>
      <c r="AM220">
        <f t="shared" ca="1" si="42"/>
        <v>0.48619871462438713</v>
      </c>
      <c r="AN220">
        <f t="shared" ca="1" si="42"/>
        <v>0.35975342223042167</v>
      </c>
      <c r="AO220" t="e">
        <f t="shared" ca="1" si="42"/>
        <v>#NUM!</v>
      </c>
      <c r="AQ220" t="str">
        <f t="shared" si="43"/>
        <v>2024-07</v>
      </c>
      <c r="AR220">
        <f t="shared" ca="1" si="44"/>
        <v>1.0899476268493222</v>
      </c>
      <c r="AS220">
        <f t="shared" ca="1" si="38"/>
        <v>1.5403900762126657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 s="10">
        <v>74738</v>
      </c>
      <c r="C221" s="10">
        <v>50912</v>
      </c>
      <c r="D221" s="10">
        <v>113583</v>
      </c>
      <c r="E221" s="10">
        <v>1</v>
      </c>
      <c r="F221" s="10">
        <v>1</v>
      </c>
      <c r="G221" s="10">
        <v>253</v>
      </c>
      <c r="H221" s="10">
        <v>140</v>
      </c>
      <c r="I221" s="10">
        <v>280</v>
      </c>
      <c r="J221" s="10">
        <v>0</v>
      </c>
      <c r="K221" s="10">
        <v>0</v>
      </c>
      <c r="M221">
        <f t="shared" si="35"/>
        <v>3.3851588214830475E-3</v>
      </c>
      <c r="N221">
        <f t="shared" si="35"/>
        <v>2.7498428661219361E-3</v>
      </c>
      <c r="O221">
        <f t="shared" si="35"/>
        <v>2.4651576380268175E-3</v>
      </c>
      <c r="P221">
        <f t="shared" si="35"/>
        <v>0</v>
      </c>
      <c r="Q221">
        <f t="shared" si="35"/>
        <v>0</v>
      </c>
      <c r="S221">
        <f t="shared" si="37"/>
        <v>3.3966603107300022E-3</v>
      </c>
      <c r="T221">
        <f t="shared" si="37"/>
        <v>2.7574270997079418E-3</v>
      </c>
      <c r="U221">
        <f t="shared" si="37"/>
        <v>2.4712509156733921E-3</v>
      </c>
      <c r="V221">
        <f t="shared" si="37"/>
        <v>0</v>
      </c>
      <c r="W221">
        <f t="shared" si="37"/>
        <v>0</v>
      </c>
      <c r="Y221">
        <f t="shared" ca="1" si="36"/>
        <v>5.1408248278447116E-3</v>
      </c>
      <c r="Z221">
        <f t="shared" ca="1" si="36"/>
        <v>2.7425354436635286E-3</v>
      </c>
      <c r="AA221">
        <f t="shared" ca="1" si="36"/>
        <v>2.0673944561186279E-3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0.64592999032466514</v>
      </c>
      <c r="AG221">
        <f t="shared" ca="1" si="41"/>
        <v>0.36458670144103389</v>
      </c>
      <c r="AH221">
        <f t="shared" ca="1" si="41"/>
        <v>0.3136182630659064</v>
      </c>
      <c r="AI221">
        <f t="shared" ca="1" si="41"/>
        <v>0.2305260952156572</v>
      </c>
      <c r="AJ221" t="e">
        <f t="shared" ca="1" si="41"/>
        <v>#NUM!</v>
      </c>
      <c r="AL221">
        <f t="shared" ca="1" si="42"/>
        <v>0.56443686916871738</v>
      </c>
      <c r="AM221">
        <f t="shared" ca="1" si="42"/>
        <v>0.48552980626936332</v>
      </c>
      <c r="AN221">
        <f t="shared" ca="1" si="42"/>
        <v>0.35689021824143419</v>
      </c>
      <c r="AO221" t="e">
        <f t="shared" ca="1" si="42"/>
        <v>#NUM!</v>
      </c>
      <c r="AQ221" t="str">
        <f t="shared" si="43"/>
        <v>2024-08</v>
      </c>
      <c r="AR221">
        <f t="shared" ca="1" si="44"/>
        <v>1.0894682782362597</v>
      </c>
      <c r="AS221">
        <f t="shared" ca="1" si="38"/>
        <v>1.538270819700911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 s="10">
        <v>74485</v>
      </c>
      <c r="C222" s="10">
        <v>50772</v>
      </c>
      <c r="D222" s="10">
        <v>113303</v>
      </c>
      <c r="E222" s="10">
        <v>1</v>
      </c>
      <c r="F222" s="10">
        <v>1</v>
      </c>
      <c r="G222" s="10">
        <v>224</v>
      </c>
      <c r="H222" s="10">
        <v>137</v>
      </c>
      <c r="I222" s="10">
        <v>281</v>
      </c>
      <c r="J222" s="10">
        <v>0</v>
      </c>
      <c r="K222" s="10">
        <v>0</v>
      </c>
      <c r="M222">
        <f t="shared" si="35"/>
        <v>3.0073169094448548E-3</v>
      </c>
      <c r="N222">
        <f t="shared" si="35"/>
        <v>2.6983376664303158E-3</v>
      </c>
      <c r="O222">
        <f t="shared" si="35"/>
        <v>2.4800755496324016E-3</v>
      </c>
      <c r="P222">
        <f t="shared" si="35"/>
        <v>0</v>
      </c>
      <c r="Q222">
        <f t="shared" si="35"/>
        <v>0</v>
      </c>
      <c r="S222">
        <f t="shared" si="37"/>
        <v>3.0163904315955443E-3</v>
      </c>
      <c r="T222">
        <f t="shared" si="37"/>
        <v>2.7056400429655851E-3</v>
      </c>
      <c r="U222">
        <f t="shared" si="37"/>
        <v>2.4862428973814873E-3</v>
      </c>
      <c r="V222">
        <f t="shared" si="37"/>
        <v>0</v>
      </c>
      <c r="W222">
        <f t="shared" si="37"/>
        <v>0</v>
      </c>
      <c r="Y222">
        <f t="shared" ca="1" si="36"/>
        <v>4.5778353516829299E-3</v>
      </c>
      <c r="Z222">
        <f t="shared" ca="1" si="36"/>
        <v>2.6909315615770697E-3</v>
      </c>
      <c r="AA222">
        <f t="shared" ca="1" si="36"/>
        <v>2.0774800291652354E-3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0.65050782567634802</v>
      </c>
      <c r="AG222">
        <f t="shared" ca="1" si="41"/>
        <v>0.36727763300261096</v>
      </c>
      <c r="AH222">
        <f t="shared" ca="1" si="41"/>
        <v>0.31569574309507165</v>
      </c>
      <c r="AI222">
        <f t="shared" ca="1" si="41"/>
        <v>0.2305260952156572</v>
      </c>
      <c r="AJ222" t="e">
        <f t="shared" ca="1" si="41"/>
        <v>#NUM!</v>
      </c>
      <c r="AL222">
        <f t="shared" ca="1" si="42"/>
        <v>0.56460140601805042</v>
      </c>
      <c r="AM222">
        <f t="shared" ca="1" si="42"/>
        <v>0.48530660298642142</v>
      </c>
      <c r="AN222">
        <f t="shared" ca="1" si="42"/>
        <v>0.35437866558480507</v>
      </c>
      <c r="AO222" t="e">
        <f t="shared" ca="1" si="42"/>
        <v>#NUM!</v>
      </c>
      <c r="AQ222" t="str">
        <f t="shared" si="43"/>
        <v>2024-09</v>
      </c>
      <c r="AR222">
        <f t="shared" ca="1" si="44"/>
        <v>1.0897858649988206</v>
      </c>
      <c r="AS222">
        <f t="shared" ca="1" si="38"/>
        <v>1.5375636600320761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 s="10">
        <v>74261</v>
      </c>
      <c r="C223" s="10">
        <v>50635</v>
      </c>
      <c r="D223" s="10">
        <v>113022</v>
      </c>
      <c r="E223" s="10">
        <v>1</v>
      </c>
      <c r="F223" s="10">
        <v>1</v>
      </c>
      <c r="G223" s="10">
        <v>218</v>
      </c>
      <c r="H223" s="10">
        <v>123</v>
      </c>
      <c r="I223" s="10">
        <v>249</v>
      </c>
      <c r="J223" s="10">
        <v>0</v>
      </c>
      <c r="K223" s="10">
        <v>0</v>
      </c>
      <c r="M223">
        <f t="shared" si="35"/>
        <v>2.9355920335034542E-3</v>
      </c>
      <c r="N223">
        <f t="shared" si="35"/>
        <v>2.4291497975708503E-3</v>
      </c>
      <c r="O223">
        <f t="shared" si="35"/>
        <v>2.2031108987630725E-3</v>
      </c>
      <c r="P223">
        <f t="shared" si="35"/>
        <v>0</v>
      </c>
      <c r="Q223">
        <f t="shared" si="35"/>
        <v>0</v>
      </c>
      <c r="S223">
        <f t="shared" si="37"/>
        <v>2.9442372334768123E-3</v>
      </c>
      <c r="T223">
        <f t="shared" si="37"/>
        <v>2.4350661383008764E-3</v>
      </c>
      <c r="U223">
        <f t="shared" si="37"/>
        <v>2.2079762102590402E-3</v>
      </c>
      <c r="V223">
        <f t="shared" si="37"/>
        <v>0</v>
      </c>
      <c r="W223">
        <f t="shared" si="37"/>
        <v>0</v>
      </c>
      <c r="Y223">
        <f t="shared" ca="1" si="36"/>
        <v>4.4806120219754737E-3</v>
      </c>
      <c r="Z223">
        <f t="shared" ca="1" si="36"/>
        <v>2.4217417082398364E-3</v>
      </c>
      <c r="AA223">
        <f t="shared" ca="1" si="36"/>
        <v>1.8427842425023429E-3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0.65498843769832349</v>
      </c>
      <c r="AG223">
        <f t="shared" ca="1" si="41"/>
        <v>0.36969937471085079</v>
      </c>
      <c r="AH223">
        <f t="shared" ca="1" si="41"/>
        <v>0.31753852733757398</v>
      </c>
      <c r="AI223">
        <f t="shared" ca="1" si="41"/>
        <v>0.2305260952156572</v>
      </c>
      <c r="AJ223" t="e">
        <f t="shared" ca="1" si="41"/>
        <v>#NUM!</v>
      </c>
      <c r="AL223">
        <f t="shared" ca="1" si="42"/>
        <v>0.56443648991728923</v>
      </c>
      <c r="AM223">
        <f t="shared" ca="1" si="42"/>
        <v>0.48480020266224427</v>
      </c>
      <c r="AN223">
        <f t="shared" ca="1" si="42"/>
        <v>0.35195444980027812</v>
      </c>
      <c r="AO223" t="e">
        <f t="shared" ca="1" si="42"/>
        <v>#NUM!</v>
      </c>
      <c r="AQ223" t="str">
        <f t="shared" si="43"/>
        <v>2024-10</v>
      </c>
      <c r="AR223">
        <f t="shared" ca="1" si="44"/>
        <v>1.0894675462103716</v>
      </c>
      <c r="AS223">
        <f t="shared" ca="1" si="38"/>
        <v>1.5359592665804067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 s="10">
        <v>74043</v>
      </c>
      <c r="C224" s="10">
        <v>50512</v>
      </c>
      <c r="D224" s="10">
        <v>112773</v>
      </c>
      <c r="E224" s="10">
        <v>1</v>
      </c>
      <c r="F224" s="10">
        <v>1</v>
      </c>
      <c r="G224" s="10">
        <v>207</v>
      </c>
      <c r="H224" s="10">
        <v>122</v>
      </c>
      <c r="I224" s="10">
        <v>258</v>
      </c>
      <c r="J224" s="10">
        <v>0</v>
      </c>
      <c r="K224" s="10">
        <v>0</v>
      </c>
      <c r="M224">
        <f t="shared" si="35"/>
        <v>2.7956727847331954E-3</v>
      </c>
      <c r="N224">
        <f t="shared" si="35"/>
        <v>2.4152676591700983E-3</v>
      </c>
      <c r="O224">
        <f t="shared" si="35"/>
        <v>2.2877816498629989E-3</v>
      </c>
      <c r="P224">
        <f t="shared" si="35"/>
        <v>0</v>
      </c>
      <c r="Q224">
        <f t="shared" si="35"/>
        <v>0</v>
      </c>
      <c r="S224">
        <f t="shared" si="37"/>
        <v>2.8035123189161129E-3</v>
      </c>
      <c r="T224">
        <f t="shared" si="37"/>
        <v>2.4211164833302739E-3</v>
      </c>
      <c r="U224">
        <f t="shared" si="37"/>
        <v>2.2930286010448314E-3</v>
      </c>
      <c r="V224">
        <f t="shared" si="37"/>
        <v>0</v>
      </c>
      <c r="W224">
        <f t="shared" si="37"/>
        <v>0</v>
      </c>
      <c r="Y224">
        <f t="shared" ca="1" si="36"/>
        <v>4.2781788176513525E-3</v>
      </c>
      <c r="Z224">
        <f t="shared" ca="1" si="36"/>
        <v>2.4077820343405389E-3</v>
      </c>
      <c r="AA224">
        <f t="shared" ca="1" si="36"/>
        <v>1.9115091003688678E-3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0.65926661651597485</v>
      </c>
      <c r="AG224">
        <f t="shared" ca="1" si="41"/>
        <v>0.37210715674519135</v>
      </c>
      <c r="AH224">
        <f t="shared" ca="1" si="41"/>
        <v>0.31945003643794284</v>
      </c>
      <c r="AI224">
        <f t="shared" ca="1" si="41"/>
        <v>0.2305260952156572</v>
      </c>
      <c r="AJ224" t="e">
        <f t="shared" ca="1" si="41"/>
        <v>#NUM!</v>
      </c>
      <c r="AL224">
        <f t="shared" ca="1" si="42"/>
        <v>0.56442590512419</v>
      </c>
      <c r="AM224">
        <f t="shared" ca="1" si="42"/>
        <v>0.48455363647281263</v>
      </c>
      <c r="AN224">
        <f t="shared" ca="1" si="42"/>
        <v>0.34967051180889164</v>
      </c>
      <c r="AO224" t="e">
        <f t="shared" ca="1" si="42"/>
        <v>#NUM!</v>
      </c>
      <c r="AQ224" t="str">
        <f t="shared" si="43"/>
        <v>2024-11</v>
      </c>
      <c r="AR224">
        <f t="shared" ca="1" si="44"/>
        <v>1.0894471155883778</v>
      </c>
      <c r="AS224">
        <f t="shared" ca="1" si="38"/>
        <v>1.5351780878156223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 s="10">
        <v>73836</v>
      </c>
      <c r="C225" s="10">
        <v>50390</v>
      </c>
      <c r="D225" s="10">
        <v>112515</v>
      </c>
      <c r="E225" s="10">
        <v>1</v>
      </c>
      <c r="F225" s="10">
        <v>1</v>
      </c>
      <c r="G225" s="10">
        <v>217</v>
      </c>
      <c r="H225" s="10">
        <v>120</v>
      </c>
      <c r="I225" s="10">
        <v>250</v>
      </c>
      <c r="J225" s="10">
        <v>0</v>
      </c>
      <c r="K225" s="10">
        <v>0</v>
      </c>
      <c r="M225">
        <f t="shared" si="35"/>
        <v>2.9389457717102769E-3</v>
      </c>
      <c r="N225">
        <f t="shared" si="35"/>
        <v>2.3814248858900575E-3</v>
      </c>
      <c r="O225">
        <f t="shared" si="35"/>
        <v>2.2219259654268318E-3</v>
      </c>
      <c r="P225">
        <f t="shared" si="35"/>
        <v>0</v>
      </c>
      <c r="Q225">
        <f t="shared" si="35"/>
        <v>0</v>
      </c>
      <c r="S225">
        <f t="shared" si="37"/>
        <v>2.9476107678096152E-3</v>
      </c>
      <c r="T225">
        <f t="shared" si="37"/>
        <v>2.3871107416545603E-3</v>
      </c>
      <c r="U225">
        <f t="shared" si="37"/>
        <v>2.2268748346492805E-3</v>
      </c>
      <c r="V225">
        <f t="shared" si="37"/>
        <v>0</v>
      </c>
      <c r="W225">
        <f t="shared" si="37"/>
        <v>0</v>
      </c>
      <c r="Y225">
        <f t="shared" ca="1" si="36"/>
        <v>4.5104359886532037E-3</v>
      </c>
      <c r="Z225">
        <f t="shared" ca="1" si="36"/>
        <v>2.3738784472756591E-3</v>
      </c>
      <c r="AA225">
        <f t="shared" ca="1" si="36"/>
        <v>1.8541698022837456E-3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0.66377705250462804</v>
      </c>
      <c r="AG225">
        <f t="shared" ca="1" si="41"/>
        <v>0.374481035192467</v>
      </c>
      <c r="AH225">
        <f t="shared" ca="1" si="41"/>
        <v>0.3213042062402266</v>
      </c>
      <c r="AI225">
        <f t="shared" ca="1" si="41"/>
        <v>0.2305260952156572</v>
      </c>
      <c r="AJ225" t="e">
        <f t="shared" ca="1" si="41"/>
        <v>#NUM!</v>
      </c>
      <c r="AL225">
        <f t="shared" ca="1" si="42"/>
        <v>0.56416688974022045</v>
      </c>
      <c r="AM225">
        <f t="shared" ca="1" si="42"/>
        <v>0.48405440505641217</v>
      </c>
      <c r="AN225">
        <f t="shared" ca="1" si="42"/>
        <v>0.34729446332290903</v>
      </c>
      <c r="AO225" t="e">
        <f t="shared" ca="1" si="42"/>
        <v>#NUM!</v>
      </c>
      <c r="AQ225" t="str">
        <f t="shared" si="43"/>
        <v>2024-12</v>
      </c>
      <c r="AR225">
        <f t="shared" ca="1" si="44"/>
        <v>1.0889471676582831</v>
      </c>
      <c r="AS225">
        <f t="shared" ca="1" si="38"/>
        <v>1.5335964071232928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 s="10">
        <v>73619</v>
      </c>
      <c r="C226" s="10">
        <v>50270</v>
      </c>
      <c r="D226" s="10">
        <v>112265</v>
      </c>
      <c r="E226" s="10">
        <v>1</v>
      </c>
      <c r="F226" s="10">
        <v>1</v>
      </c>
      <c r="G226" s="10">
        <v>195</v>
      </c>
      <c r="H226" s="10">
        <v>120</v>
      </c>
      <c r="I226" s="10">
        <v>277</v>
      </c>
      <c r="J226" s="10">
        <v>0</v>
      </c>
      <c r="K226" s="10">
        <v>0</v>
      </c>
      <c r="M226">
        <f t="shared" si="35"/>
        <v>2.6487727352993112E-3</v>
      </c>
      <c r="N226">
        <f t="shared" si="35"/>
        <v>2.3871096081161725E-3</v>
      </c>
      <c r="O226">
        <f t="shared" si="35"/>
        <v>2.4673762971540551E-3</v>
      </c>
      <c r="P226">
        <f t="shared" si="35"/>
        <v>0</v>
      </c>
      <c r="Q226">
        <f t="shared" si="35"/>
        <v>0</v>
      </c>
      <c r="S226">
        <f t="shared" si="37"/>
        <v>2.655808926460669E-3</v>
      </c>
      <c r="T226">
        <f t="shared" si="37"/>
        <v>2.3928226770887156E-3</v>
      </c>
      <c r="U226">
        <f t="shared" si="37"/>
        <v>2.4734805624375745E-3</v>
      </c>
      <c r="V226">
        <f t="shared" si="37"/>
        <v>0</v>
      </c>
      <c r="W226">
        <f t="shared" si="37"/>
        <v>0</v>
      </c>
      <c r="Y226">
        <f t="shared" ca="1" si="36"/>
        <v>4.0750893997522231E-3</v>
      </c>
      <c r="Z226">
        <f t="shared" ca="1" si="36"/>
        <v>2.3794733853924159E-3</v>
      </c>
      <c r="AA226">
        <f t="shared" ca="1" si="36"/>
        <v>2.0570696476927982E-3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0.66785214190438025</v>
      </c>
      <c r="AG226">
        <f t="shared" ca="1" si="41"/>
        <v>0.37686050857785941</v>
      </c>
      <c r="AH226">
        <f t="shared" ca="1" si="41"/>
        <v>0.32336127588791941</v>
      </c>
      <c r="AI226">
        <f t="shared" ca="1" si="41"/>
        <v>0.2305260952156572</v>
      </c>
      <c r="AJ226" t="e">
        <f t="shared" ca="1" si="41"/>
        <v>#NUM!</v>
      </c>
      <c r="AL226">
        <f t="shared" ca="1" si="42"/>
        <v>0.56428733986424262</v>
      </c>
      <c r="AM226">
        <f t="shared" ca="1" si="42"/>
        <v>0.4841809370646844</v>
      </c>
      <c r="AN226">
        <f t="shared" ca="1" si="42"/>
        <v>0.34517534758264318</v>
      </c>
      <c r="AO226" t="e">
        <f t="shared" ca="1" si="42"/>
        <v>#NUM!</v>
      </c>
      <c r="AQ226" t="str">
        <f t="shared" si="43"/>
        <v>2024-13</v>
      </c>
      <c r="AR226">
        <f t="shared" ca="1" si="44"/>
        <v>1.0891796588302809</v>
      </c>
      <c r="AS226">
        <f t="shared" ca="1" si="38"/>
        <v>1.5339972898159102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 s="10">
        <v>73424</v>
      </c>
      <c r="C227" s="10">
        <v>50150</v>
      </c>
      <c r="D227" s="10">
        <v>111988</v>
      </c>
      <c r="E227" s="10">
        <v>1</v>
      </c>
      <c r="F227" s="10">
        <v>1</v>
      </c>
      <c r="G227" s="10">
        <v>213</v>
      </c>
      <c r="H227" s="10">
        <v>128</v>
      </c>
      <c r="I227" s="10">
        <v>274</v>
      </c>
      <c r="J227" s="10">
        <v>0</v>
      </c>
      <c r="K227" s="10">
        <v>0</v>
      </c>
      <c r="M227">
        <f t="shared" si="35"/>
        <v>2.9009588145565484E-3</v>
      </c>
      <c r="N227">
        <f t="shared" si="35"/>
        <v>2.5523429710867396E-3</v>
      </c>
      <c r="O227">
        <f t="shared" si="35"/>
        <v>2.4466907168625208E-3</v>
      </c>
      <c r="P227">
        <f t="shared" si="35"/>
        <v>0</v>
      </c>
      <c r="Q227">
        <f t="shared" si="35"/>
        <v>0</v>
      </c>
      <c r="S227">
        <f t="shared" si="37"/>
        <v>2.9094009130714079E-3</v>
      </c>
      <c r="T227">
        <f t="shared" si="37"/>
        <v>2.558875491656871E-3</v>
      </c>
      <c r="U227">
        <f t="shared" si="37"/>
        <v>2.4526929244188347E-3</v>
      </c>
      <c r="V227">
        <f t="shared" si="37"/>
        <v>0</v>
      </c>
      <c r="W227">
        <f t="shared" si="37"/>
        <v>0</v>
      </c>
      <c r="Y227">
        <f t="shared" ca="1" si="36"/>
        <v>4.4764713612574477E-3</v>
      </c>
      <c r="Z227">
        <f t="shared" ca="1" si="36"/>
        <v>2.5445085563640325E-3</v>
      </c>
      <c r="AA227">
        <f t="shared" ca="1" si="36"/>
        <v>2.0373726440821383E-3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0.67232861326563764</v>
      </c>
      <c r="AG227">
        <f t="shared" ca="1" si="41"/>
        <v>0.37940501713422342</v>
      </c>
      <c r="AH227">
        <f t="shared" ca="1" si="41"/>
        <v>0.32539864853200157</v>
      </c>
      <c r="AI227">
        <f t="shared" ca="1" si="41"/>
        <v>0.2305260952156572</v>
      </c>
      <c r="AJ227" t="e">
        <f t="shared" ca="1" si="41"/>
        <v>#NUM!</v>
      </c>
      <c r="AL227">
        <f t="shared" ca="1" si="42"/>
        <v>0.56431484492586981</v>
      </c>
      <c r="AM227">
        <f t="shared" ca="1" si="42"/>
        <v>0.48398750568040494</v>
      </c>
      <c r="AN227">
        <f t="shared" ca="1" si="42"/>
        <v>0.3428771149511915</v>
      </c>
      <c r="AO227" t="e">
        <f t="shared" ca="1" si="42"/>
        <v>#NUM!</v>
      </c>
      <c r="AQ227" t="str">
        <f t="shared" si="43"/>
        <v>2024-14</v>
      </c>
      <c r="AR227">
        <f t="shared" ca="1" si="44"/>
        <v>1.089232748721765</v>
      </c>
      <c r="AS227">
        <f t="shared" ca="1" si="38"/>
        <v>1.5333844544138209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 s="10">
        <v>73211</v>
      </c>
      <c r="C228" s="10">
        <v>50022</v>
      </c>
      <c r="D228" s="10">
        <v>111714</v>
      </c>
      <c r="E228" s="10">
        <v>1</v>
      </c>
      <c r="F228" s="10">
        <v>1</v>
      </c>
      <c r="G228" s="10">
        <v>222</v>
      </c>
      <c r="H228" s="10">
        <v>123</v>
      </c>
      <c r="I228" s="10">
        <v>269</v>
      </c>
      <c r="J228" s="10">
        <v>0</v>
      </c>
      <c r="K228" s="10">
        <v>0</v>
      </c>
      <c r="M228">
        <f t="shared" si="35"/>
        <v>3.0323312070590484E-3</v>
      </c>
      <c r="N228">
        <f t="shared" si="35"/>
        <v>2.4589180760465393E-3</v>
      </c>
      <c r="O228">
        <f t="shared" si="35"/>
        <v>2.4079345471471796E-3</v>
      </c>
      <c r="P228">
        <f t="shared" si="35"/>
        <v>0</v>
      </c>
      <c r="Q228">
        <f t="shared" si="35"/>
        <v>0</v>
      </c>
      <c r="S228">
        <f t="shared" si="37"/>
        <v>3.0415565515995377E-3</v>
      </c>
      <c r="T228">
        <f t="shared" si="37"/>
        <v>2.4649805062288053E-3</v>
      </c>
      <c r="U228">
        <f t="shared" si="37"/>
        <v>2.4137478631027758E-3</v>
      </c>
      <c r="V228">
        <f t="shared" si="37"/>
        <v>0</v>
      </c>
      <c r="W228">
        <f t="shared" si="37"/>
        <v>0</v>
      </c>
      <c r="Y228">
        <f t="shared" ca="1" si="36"/>
        <v>4.6926704943325978E-3</v>
      </c>
      <c r="Z228">
        <f t="shared" ca="1" si="36"/>
        <v>2.4510528472455567E-3</v>
      </c>
      <c r="AA228">
        <f t="shared" ca="1" si="36"/>
        <v>2.0026543241413084E-3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0.67702128375997028</v>
      </c>
      <c r="AG228">
        <f t="shared" ca="1" si="41"/>
        <v>0.38185606998146898</v>
      </c>
      <c r="AH228">
        <f t="shared" ca="1" si="41"/>
        <v>0.32740130285614288</v>
      </c>
      <c r="AI228">
        <f t="shared" ca="1" si="41"/>
        <v>0.2305260952156572</v>
      </c>
      <c r="AJ228" t="e">
        <f t="shared" ca="1" si="41"/>
        <v>#NUM!</v>
      </c>
      <c r="AL228">
        <f t="shared" ca="1" si="42"/>
        <v>0.5640237303334934</v>
      </c>
      <c r="AM228">
        <f t="shared" ca="1" si="42"/>
        <v>0.48359085705231547</v>
      </c>
      <c r="AN228">
        <f t="shared" ca="1" si="42"/>
        <v>0.34050051415722915</v>
      </c>
      <c r="AO228" t="e">
        <f t="shared" ca="1" si="42"/>
        <v>#NUM!</v>
      </c>
      <c r="AQ228" t="str">
        <f t="shared" si="43"/>
        <v>2024-15</v>
      </c>
      <c r="AR228">
        <f t="shared" ca="1" si="44"/>
        <v>1.0886708433412875</v>
      </c>
      <c r="AS228">
        <f t="shared" ca="1" si="38"/>
        <v>1.5321277797413582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 s="10">
        <v>72989</v>
      </c>
      <c r="C229" s="10">
        <v>49899</v>
      </c>
      <c r="D229" s="10">
        <v>111445</v>
      </c>
      <c r="E229" s="10">
        <v>1</v>
      </c>
      <c r="F229" s="10">
        <v>1</v>
      </c>
      <c r="G229" s="10">
        <v>206</v>
      </c>
      <c r="H229" s="10">
        <v>107</v>
      </c>
      <c r="I229" s="10">
        <v>270</v>
      </c>
      <c r="J229" s="10">
        <v>0</v>
      </c>
      <c r="K229" s="10">
        <v>0</v>
      </c>
      <c r="M229">
        <f t="shared" si="35"/>
        <v>2.8223430927948046E-3</v>
      </c>
      <c r="N229">
        <f t="shared" si="35"/>
        <v>2.1443315497304554E-3</v>
      </c>
      <c r="O229">
        <f t="shared" si="35"/>
        <v>2.4227197272197049E-3</v>
      </c>
      <c r="P229">
        <f t="shared" si="35"/>
        <v>0</v>
      </c>
      <c r="Q229">
        <f t="shared" si="35"/>
        <v>0</v>
      </c>
      <c r="S229">
        <f t="shared" si="37"/>
        <v>2.8303331481042146E-3</v>
      </c>
      <c r="T229">
        <f t="shared" si="37"/>
        <v>2.1489404156626386E-3</v>
      </c>
      <c r="U229">
        <f t="shared" si="37"/>
        <v>2.428604746640015E-3</v>
      </c>
      <c r="V229">
        <f t="shared" si="37"/>
        <v>0</v>
      </c>
      <c r="W229">
        <f t="shared" si="37"/>
        <v>0</v>
      </c>
      <c r="Y229">
        <f t="shared" ca="1" si="36"/>
        <v>4.3787852603861281E-3</v>
      </c>
      <c r="Z229">
        <f t="shared" ca="1" si="36"/>
        <v>2.1367218207508391E-3</v>
      </c>
      <c r="AA229">
        <f t="shared" ca="1" si="36"/>
        <v>2.012601202898446E-3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0.68140006902035644</v>
      </c>
      <c r="AG229">
        <f t="shared" ca="1" si="41"/>
        <v>0.38399279180221985</v>
      </c>
      <c r="AH229">
        <f t="shared" ca="1" si="41"/>
        <v>0.32941390405904131</v>
      </c>
      <c r="AI229">
        <f t="shared" ca="1" si="41"/>
        <v>0.2305260952156572</v>
      </c>
      <c r="AJ229" t="e">
        <f t="shared" ca="1" si="41"/>
        <v>#NUM!</v>
      </c>
      <c r="AL229">
        <f t="shared" ca="1" si="42"/>
        <v>0.5635350057335381</v>
      </c>
      <c r="AM229">
        <f t="shared" ca="1" si="42"/>
        <v>0.48343685161734296</v>
      </c>
      <c r="AN229">
        <f t="shared" ca="1" si="42"/>
        <v>0.33831240367656956</v>
      </c>
      <c r="AO229" t="e">
        <f t="shared" ca="1" si="42"/>
        <v>#NUM!</v>
      </c>
      <c r="AQ229" t="str">
        <f t="shared" si="43"/>
        <v>2024-16</v>
      </c>
      <c r="AR229">
        <f t="shared" ca="1" si="44"/>
        <v>1.0877275138432887</v>
      </c>
      <c r="AS229">
        <f t="shared" ca="1" si="38"/>
        <v>1.5316398548732357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 s="10">
        <v>72783</v>
      </c>
      <c r="C230" s="10">
        <v>49792</v>
      </c>
      <c r="D230" s="10">
        <v>111175</v>
      </c>
      <c r="E230" s="10">
        <v>1</v>
      </c>
      <c r="F230" s="10">
        <v>1</v>
      </c>
      <c r="G230" s="10">
        <v>211</v>
      </c>
      <c r="H230" s="10">
        <v>117</v>
      </c>
      <c r="I230" s="10">
        <v>240</v>
      </c>
      <c r="J230" s="10">
        <v>0</v>
      </c>
      <c r="K230" s="10">
        <v>0</v>
      </c>
      <c r="M230">
        <f t="shared" si="35"/>
        <v>2.8990286193204457E-3</v>
      </c>
      <c r="N230">
        <f t="shared" si="35"/>
        <v>2.349775064267352E-3</v>
      </c>
      <c r="O230">
        <f t="shared" si="35"/>
        <v>2.1587587137395997E-3</v>
      </c>
      <c r="P230">
        <f t="shared" si="35"/>
        <v>0</v>
      </c>
      <c r="Q230">
        <f t="shared" si="35"/>
        <v>0</v>
      </c>
      <c r="S230">
        <f t="shared" si="37"/>
        <v>2.9074594697339196E-3</v>
      </c>
      <c r="T230">
        <f t="shared" si="37"/>
        <v>2.3553106006643557E-3</v>
      </c>
      <c r="U230">
        <f t="shared" si="37"/>
        <v>2.1634298788350513E-3</v>
      </c>
      <c r="V230">
        <f t="shared" si="37"/>
        <v>0</v>
      </c>
      <c r="W230">
        <f t="shared" si="37"/>
        <v>0</v>
      </c>
      <c r="Y230">
        <f t="shared" ca="1" si="36"/>
        <v>4.510468812050303E-3</v>
      </c>
      <c r="Z230">
        <f t="shared" ca="1" si="36"/>
        <v>2.3418346268640239E-3</v>
      </c>
      <c r="AA230">
        <f t="shared" ca="1" si="36"/>
        <v>1.7907316512959638E-3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0.68591053783240674</v>
      </c>
      <c r="AG230">
        <f t="shared" ca="1" si="41"/>
        <v>0.38633462642908389</v>
      </c>
      <c r="AH230">
        <f t="shared" ca="1" si="41"/>
        <v>0.33120463571033726</v>
      </c>
      <c r="AI230">
        <f t="shared" ca="1" si="41"/>
        <v>0.2305260952156572</v>
      </c>
      <c r="AJ230" t="e">
        <f t="shared" ca="1" si="41"/>
        <v>#NUM!</v>
      </c>
      <c r="AL230">
        <f t="shared" ca="1" si="42"/>
        <v>0.56324346269699632</v>
      </c>
      <c r="AM230">
        <f t="shared" ca="1" si="42"/>
        <v>0.48286856294262498</v>
      </c>
      <c r="AN230">
        <f t="shared" ca="1" si="42"/>
        <v>0.33608770021839673</v>
      </c>
      <c r="AO230" t="e">
        <f t="shared" ca="1" si="42"/>
        <v>#NUM!</v>
      </c>
      <c r="AQ230" t="str">
        <f t="shared" si="43"/>
        <v>2024-17</v>
      </c>
      <c r="AR230">
        <f t="shared" ca="1" si="44"/>
        <v>1.0871647814857786</v>
      </c>
      <c r="AS230">
        <f t="shared" ca="1" si="38"/>
        <v>1.5298393848007552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 s="10">
        <v>72572</v>
      </c>
      <c r="C231" s="10">
        <v>49675</v>
      </c>
      <c r="D231" s="10">
        <v>110935</v>
      </c>
      <c r="E231" s="10">
        <v>1</v>
      </c>
      <c r="F231" s="10">
        <v>1</v>
      </c>
      <c r="G231" s="10">
        <v>197</v>
      </c>
      <c r="H231" s="10">
        <v>112</v>
      </c>
      <c r="I231" s="10">
        <v>249</v>
      </c>
      <c r="J231" s="10">
        <v>0</v>
      </c>
      <c r="K231" s="10">
        <v>0</v>
      </c>
      <c r="M231">
        <f t="shared" ref="M231:Q254" si="46">G231/B231</f>
        <v>2.7145455547594112E-3</v>
      </c>
      <c r="N231">
        <f t="shared" si="46"/>
        <v>2.2546552591847006E-3</v>
      </c>
      <c r="O231">
        <f t="shared" si="46"/>
        <v>2.2445576238337766E-3</v>
      </c>
      <c r="P231">
        <f t="shared" si="46"/>
        <v>0</v>
      </c>
      <c r="Q231">
        <f t="shared" si="46"/>
        <v>0</v>
      </c>
      <c r="S231">
        <f t="shared" si="37"/>
        <v>2.7219360501556282E-3</v>
      </c>
      <c r="T231">
        <f t="shared" si="37"/>
        <v>2.2597511785087971E-3</v>
      </c>
      <c r="U231">
        <f t="shared" si="37"/>
        <v>2.2496079450903261E-3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4.2342632725977181E-3</v>
      </c>
      <c r="Z231">
        <f t="shared" ca="1" si="47"/>
        <v>2.2467413759308364E-3</v>
      </c>
      <c r="AA231">
        <f t="shared" ca="1" si="47"/>
        <v>1.8598645716486285E-3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0.69014480110500442</v>
      </c>
      <c r="AG231">
        <f t="shared" ca="1" si="41"/>
        <v>0.38858136780501473</v>
      </c>
      <c r="AH231">
        <f t="shared" ca="1" si="41"/>
        <v>0.33306450028198586</v>
      </c>
      <c r="AI231">
        <f t="shared" ca="1" si="41"/>
        <v>0.2305260952156572</v>
      </c>
      <c r="AJ231" t="e">
        <f t="shared" ca="1" si="41"/>
        <v>#NUM!</v>
      </c>
      <c r="AL231">
        <f t="shared" ca="1" si="42"/>
        <v>0.56304324423345575</v>
      </c>
      <c r="AM231">
        <f t="shared" ca="1" si="42"/>
        <v>0.48260089730258016</v>
      </c>
      <c r="AN231">
        <f t="shared" ca="1" si="42"/>
        <v>0.33402569264675663</v>
      </c>
      <c r="AO231" t="e">
        <f t="shared" ca="1" si="42"/>
        <v>#NUM!</v>
      </c>
      <c r="AQ231" t="str">
        <f t="shared" si="43"/>
        <v>2024-18</v>
      </c>
      <c r="AR231">
        <f t="shared" ca="1" si="44"/>
        <v>1.0867783225624521</v>
      </c>
      <c r="AS231">
        <f t="shared" ca="1" si="38"/>
        <v>1.528991358092197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 s="10">
        <v>72375</v>
      </c>
      <c r="C232" s="10">
        <v>49563</v>
      </c>
      <c r="D232" s="10">
        <v>110686</v>
      </c>
      <c r="E232" s="10">
        <v>1</v>
      </c>
      <c r="F232" s="10">
        <v>1</v>
      </c>
      <c r="G232" s="10">
        <v>189</v>
      </c>
      <c r="H232" s="10">
        <v>100</v>
      </c>
      <c r="I232" s="10">
        <v>223</v>
      </c>
      <c r="J232" s="10">
        <v>0</v>
      </c>
      <c r="K232" s="10">
        <v>0</v>
      </c>
      <c r="M232">
        <f t="shared" si="46"/>
        <v>2.6113989637305698E-3</v>
      </c>
      <c r="N232">
        <f t="shared" si="46"/>
        <v>2.0176341222282752E-3</v>
      </c>
      <c r="O232">
        <f t="shared" si="46"/>
        <v>2.0147082738557723E-3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2.6182377187944305E-3</v>
      </c>
      <c r="T232">
        <f t="shared" si="48"/>
        <v>2.0217138883824519E-3</v>
      </c>
      <c r="U232">
        <f t="shared" si="48"/>
        <v>2.0187762032134906E-3</v>
      </c>
      <c r="V232">
        <f t="shared" si="48"/>
        <v>0</v>
      </c>
      <c r="W232">
        <f t="shared" si="48"/>
        <v>0</v>
      </c>
      <c r="Y232">
        <f t="shared" ca="1" si="47"/>
        <v>4.0841430029527554E-3</v>
      </c>
      <c r="Z232">
        <f t="shared" ca="1" si="47"/>
        <v>2.0100024257278973E-3</v>
      </c>
      <c r="AA232">
        <f t="shared" ca="1" si="47"/>
        <v>1.6670531991525035E-3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0.69422894410795721</v>
      </c>
      <c r="AG232">
        <f t="shared" ca="1" si="41"/>
        <v>0.39059137023074264</v>
      </c>
      <c r="AH232">
        <f t="shared" ca="1" si="41"/>
        <v>0.33473155348113837</v>
      </c>
      <c r="AI232">
        <f t="shared" ca="1" si="41"/>
        <v>0.2305260952156572</v>
      </c>
      <c r="AJ232" t="e">
        <f t="shared" ca="1" si="41"/>
        <v>#NUM!</v>
      </c>
      <c r="AL232">
        <f t="shared" ca="1" si="42"/>
        <v>0.56262616755720152</v>
      </c>
      <c r="AM232">
        <f t="shared" ca="1" si="42"/>
        <v>0.48216306208789445</v>
      </c>
      <c r="AN232">
        <f t="shared" ca="1" si="42"/>
        <v>0.33206062232376304</v>
      </c>
      <c r="AO232" t="e">
        <f t="shared" ca="1" si="42"/>
        <v>#NUM!</v>
      </c>
      <c r="AQ232" t="str">
        <f t="shared" si="43"/>
        <v>2024-19</v>
      </c>
      <c r="AR232">
        <f t="shared" ca="1" si="44"/>
        <v>1.0859732869009078</v>
      </c>
      <c r="AS232">
        <f t="shared" ca="1" si="38"/>
        <v>1.527604194779272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 s="10">
        <v>72186</v>
      </c>
      <c r="C233" s="10">
        <v>49463</v>
      </c>
      <c r="D233" s="10">
        <v>110463</v>
      </c>
      <c r="E233" s="10">
        <v>1</v>
      </c>
      <c r="F233" s="10">
        <v>1</v>
      </c>
      <c r="G233" s="10">
        <v>192</v>
      </c>
      <c r="H233" s="10">
        <v>112</v>
      </c>
      <c r="I233" s="10">
        <v>257</v>
      </c>
      <c r="J233" s="10">
        <v>0</v>
      </c>
      <c r="K233" s="10">
        <v>0</v>
      </c>
      <c r="M233">
        <f t="shared" si="46"/>
        <v>2.6597955282187682E-3</v>
      </c>
      <c r="N233">
        <f t="shared" si="46"/>
        <v>2.2643187837373389E-3</v>
      </c>
      <c r="O233">
        <f t="shared" si="46"/>
        <v>2.3265708879896436E-3</v>
      </c>
      <c r="P233">
        <f t="shared" si="46"/>
        <v>0</v>
      </c>
      <c r="Q233">
        <f t="shared" si="46"/>
        <v>0</v>
      </c>
      <c r="S233">
        <f t="shared" si="48"/>
        <v>2.6668904880525882E-3</v>
      </c>
      <c r="T233">
        <f t="shared" si="48"/>
        <v>2.2694585331764377E-3</v>
      </c>
      <c r="U233">
        <f t="shared" si="48"/>
        <v>2.3319974998492234E-3</v>
      </c>
      <c r="V233">
        <f t="shared" si="48"/>
        <v>0</v>
      </c>
      <c r="W233">
        <f t="shared" si="48"/>
        <v>0</v>
      </c>
      <c r="Y233">
        <f t="shared" ca="1" si="47"/>
        <v>4.1714685393335373E-3</v>
      </c>
      <c r="Z233">
        <f t="shared" ca="1" si="47"/>
        <v>2.25623101078931E-3</v>
      </c>
      <c r="AA233">
        <f t="shared" ca="1" si="47"/>
        <v>1.9234290059514602E-3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0.6984004126472908</v>
      </c>
      <c r="AG233">
        <f t="shared" ca="1" si="41"/>
        <v>0.39284760124153195</v>
      </c>
      <c r="AH233">
        <f t="shared" ca="1" si="41"/>
        <v>0.3366549824870898</v>
      </c>
      <c r="AI233">
        <f t="shared" ca="1" si="41"/>
        <v>0.2305260952156572</v>
      </c>
      <c r="AJ233" t="e">
        <f t="shared" ca="1" si="41"/>
        <v>#NUM!</v>
      </c>
      <c r="AL233">
        <f t="shared" ca="1" si="42"/>
        <v>0.56249623300255625</v>
      </c>
      <c r="AM233">
        <f t="shared" ca="1" si="42"/>
        <v>0.48203720443262216</v>
      </c>
      <c r="AN233">
        <f t="shared" ca="1" si="42"/>
        <v>0.33007726089657752</v>
      </c>
      <c r="AO233" t="e">
        <f t="shared" ca="1" si="42"/>
        <v>#NUM!</v>
      </c>
      <c r="AQ233" t="str">
        <f t="shared" si="43"/>
        <v>2024-20</v>
      </c>
      <c r="AR233">
        <f t="shared" ca="1" si="44"/>
        <v>1.0857224890114268</v>
      </c>
      <c r="AS233">
        <f t="shared" ca="1" si="38"/>
        <v>1.5272054485930617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 s="10">
        <v>71994</v>
      </c>
      <c r="C234" s="10">
        <v>49351</v>
      </c>
      <c r="D234" s="10">
        <v>110206</v>
      </c>
      <c r="E234" s="10">
        <v>1</v>
      </c>
      <c r="F234" s="10">
        <v>1</v>
      </c>
      <c r="G234" s="10">
        <v>186</v>
      </c>
      <c r="H234" s="10">
        <v>140</v>
      </c>
      <c r="I234" s="10">
        <v>237</v>
      </c>
      <c r="J234" s="10">
        <v>0</v>
      </c>
      <c r="K234" s="10">
        <v>0</v>
      </c>
      <c r="M234">
        <f t="shared" si="46"/>
        <v>2.583548629052421E-3</v>
      </c>
      <c r="N234">
        <f t="shared" si="46"/>
        <v>2.8368219488966789E-3</v>
      </c>
      <c r="O234">
        <f t="shared" si="46"/>
        <v>2.1505181206104931E-3</v>
      </c>
      <c r="P234">
        <f t="shared" si="46"/>
        <v>0</v>
      </c>
      <c r="Q234">
        <f t="shared" si="46"/>
        <v>0</v>
      </c>
      <c r="S234">
        <f t="shared" si="48"/>
        <v>2.590242089947856E-3</v>
      </c>
      <c r="T234">
        <f t="shared" si="48"/>
        <v>2.8448943208482002E-3</v>
      </c>
      <c r="U234">
        <f t="shared" si="48"/>
        <v>2.1551536499610719E-3</v>
      </c>
      <c r="V234">
        <f t="shared" si="48"/>
        <v>0</v>
      </c>
      <c r="W234">
        <f t="shared" si="48"/>
        <v>0</v>
      </c>
      <c r="Y234">
        <f t="shared" ca="1" si="47"/>
        <v>4.0627123226516272E-3</v>
      </c>
      <c r="Z234">
        <f t="shared" ca="1" si="47"/>
        <v>2.8282114473928022E-3</v>
      </c>
      <c r="AA234">
        <f t="shared" ca="1" si="47"/>
        <v>1.7754690942807401E-3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0.70246312496994245</v>
      </c>
      <c r="AG234">
        <f t="shared" ca="1" si="41"/>
        <v>0.39567581268892477</v>
      </c>
      <c r="AH234">
        <f t="shared" ca="1" si="41"/>
        <v>0.33843045158137053</v>
      </c>
      <c r="AI234">
        <f t="shared" ca="1" si="41"/>
        <v>0.2305260952156572</v>
      </c>
      <c r="AJ234" t="e">
        <f t="shared" ca="1" si="41"/>
        <v>#NUM!</v>
      </c>
      <c r="AL234">
        <f t="shared" ca="1" si="42"/>
        <v>0.56326915765984908</v>
      </c>
      <c r="AM234">
        <f t="shared" ca="1" si="42"/>
        <v>0.48177682151764417</v>
      </c>
      <c r="AN234">
        <f t="shared" ca="1" si="42"/>
        <v>0.32816825114559733</v>
      </c>
      <c r="AO234" t="e">
        <f t="shared" ca="1" si="42"/>
        <v>#NUM!</v>
      </c>
      <c r="AQ234" t="str">
        <f t="shared" si="43"/>
        <v>2024-21</v>
      </c>
      <c r="AR234">
        <f t="shared" ca="1" si="44"/>
        <v>1.0872143775495151</v>
      </c>
      <c r="AS234">
        <f t="shared" ca="1" si="38"/>
        <v>1.5263804952433653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 s="10">
        <v>71808</v>
      </c>
      <c r="C235" s="10">
        <v>49211</v>
      </c>
      <c r="D235" s="10">
        <v>109969</v>
      </c>
      <c r="E235" s="10">
        <v>1</v>
      </c>
      <c r="F235" s="10">
        <v>1</v>
      </c>
      <c r="G235" s="10">
        <v>185</v>
      </c>
      <c r="H235" s="10">
        <v>130</v>
      </c>
      <c r="I235" s="10">
        <v>252</v>
      </c>
      <c r="J235" s="10">
        <v>0</v>
      </c>
      <c r="K235" s="10">
        <v>0</v>
      </c>
      <c r="M235">
        <f t="shared" si="46"/>
        <v>2.5763146167557933E-3</v>
      </c>
      <c r="N235">
        <f t="shared" si="46"/>
        <v>2.6416858019548475E-3</v>
      </c>
      <c r="O235">
        <f t="shared" si="46"/>
        <v>2.2915548927425001E-3</v>
      </c>
      <c r="P235">
        <f t="shared" si="46"/>
        <v>0</v>
      </c>
      <c r="Q235">
        <f t="shared" si="46"/>
        <v>0</v>
      </c>
      <c r="S235">
        <f t="shared" si="48"/>
        <v>2.5829705940261234E-3</v>
      </c>
      <c r="T235">
        <f t="shared" si="48"/>
        <v>2.6486843381664351E-3</v>
      </c>
      <c r="U235">
        <f t="shared" si="48"/>
        <v>2.2968191873905842E-3</v>
      </c>
      <c r="V235">
        <f t="shared" si="48"/>
        <v>0</v>
      </c>
      <c r="W235">
        <f t="shared" si="48"/>
        <v>0</v>
      </c>
      <c r="Y235">
        <f t="shared" ca="1" si="47"/>
        <v>4.0624413333706201E-3</v>
      </c>
      <c r="Z235">
        <f t="shared" ca="1" si="47"/>
        <v>2.633057639514721E-3</v>
      </c>
      <c r="AA235">
        <f t="shared" ca="1" si="47"/>
        <v>1.8899420339901067E-3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0.70652556630331309</v>
      </c>
      <c r="AG235">
        <f t="shared" ca="1" si="41"/>
        <v>0.39830887032843948</v>
      </c>
      <c r="AH235">
        <f t="shared" ca="1" si="41"/>
        <v>0.34032039361536065</v>
      </c>
      <c r="AI235">
        <f t="shared" ca="1" si="41"/>
        <v>0.2305260952156572</v>
      </c>
      <c r="AJ235" t="e">
        <f t="shared" ca="1" si="41"/>
        <v>#NUM!</v>
      </c>
      <c r="AL235">
        <f t="shared" ca="1" si="42"/>
        <v>0.56375719340557384</v>
      </c>
      <c r="AM235">
        <f t="shared" ca="1" si="42"/>
        <v>0.48168164019313109</v>
      </c>
      <c r="AN235">
        <f t="shared" ca="1" si="42"/>
        <v>0.32628132117258984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1.0881563774305567</v>
      </c>
      <c r="AS235">
        <f t="shared" ca="1" si="38"/>
        <v>1.5260789387741467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 s="10">
        <v>71623</v>
      </c>
      <c r="C236" s="10">
        <v>49081</v>
      </c>
      <c r="D236" s="10">
        <v>109717</v>
      </c>
      <c r="E236" s="10">
        <v>1</v>
      </c>
      <c r="F236" s="10">
        <v>1</v>
      </c>
      <c r="G236" s="10">
        <v>207</v>
      </c>
      <c r="H236" s="10">
        <v>115</v>
      </c>
      <c r="I236" s="10">
        <v>222</v>
      </c>
      <c r="J236" s="10">
        <v>0</v>
      </c>
      <c r="K236" s="10">
        <v>0</v>
      </c>
      <c r="M236">
        <f t="shared" si="46"/>
        <v>2.890133057816623E-3</v>
      </c>
      <c r="N236">
        <f t="shared" si="46"/>
        <v>2.3430655447118031E-3</v>
      </c>
      <c r="O236">
        <f t="shared" si="46"/>
        <v>2.023387442237757E-3</v>
      </c>
      <c r="P236">
        <f t="shared" si="46"/>
        <v>0</v>
      </c>
      <c r="Q236">
        <f t="shared" si="46"/>
        <v>0</v>
      </c>
      <c r="S236">
        <f t="shared" si="48"/>
        <v>2.8985121670726311E-3</v>
      </c>
      <c r="T236">
        <f t="shared" si="48"/>
        <v>2.3485694739112739E-3</v>
      </c>
      <c r="U236">
        <f t="shared" si="48"/>
        <v>2.0274905342551473E-3</v>
      </c>
      <c r="V236">
        <f t="shared" si="48"/>
        <v>0</v>
      </c>
      <c r="W236">
        <f t="shared" si="48"/>
        <v>0</v>
      </c>
      <c r="Y236">
        <f t="shared" ca="1" si="47"/>
        <v>4.5712470510176307E-3</v>
      </c>
      <c r="Z236">
        <f t="shared" ca="1" si="47"/>
        <v>2.3346296653491976E-3</v>
      </c>
      <c r="AA236">
        <f t="shared" ca="1" si="47"/>
        <v>1.6663541599165747E-3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0.71109681335433073</v>
      </c>
      <c r="AG236">
        <f t="shared" ca="1" si="41"/>
        <v>0.40064349999378868</v>
      </c>
      <c r="AH236">
        <f t="shared" ca="1" si="41"/>
        <v>0.34198674777527721</v>
      </c>
      <c r="AI236">
        <f t="shared" ca="1" si="41"/>
        <v>0.2305260952156572</v>
      </c>
      <c r="AJ236" t="e">
        <f t="shared" ca="1" si="41"/>
        <v>#NUM!</v>
      </c>
      <c r="AL236">
        <f t="shared" ca="1" si="42"/>
        <v>0.56341625003760631</v>
      </c>
      <c r="AM236">
        <f t="shared" ca="1" si="42"/>
        <v>0.48092853371411393</v>
      </c>
      <c r="AN236">
        <f t="shared" ca="1" si="42"/>
        <v>0.32418383950876872</v>
      </c>
      <c r="AO236" t="e">
        <f t="shared" ca="1" si="42"/>
        <v>#NUM!</v>
      </c>
      <c r="AQ236" t="str">
        <f t="shared" si="43"/>
        <v>2024-23</v>
      </c>
      <c r="AR236">
        <f t="shared" ca="1" si="44"/>
        <v>1.0874982932330757</v>
      </c>
      <c r="AS236">
        <f t="shared" ca="1" si="38"/>
        <v>1.5236929231148792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 s="10">
        <v>71416</v>
      </c>
      <c r="C237" s="10">
        <v>48966</v>
      </c>
      <c r="D237" s="10">
        <v>109495</v>
      </c>
      <c r="E237" s="10">
        <v>1</v>
      </c>
      <c r="F237" s="10">
        <v>1</v>
      </c>
      <c r="G237" s="10">
        <v>194</v>
      </c>
      <c r="H237" s="10">
        <v>101</v>
      </c>
      <c r="I237" s="10">
        <v>228</v>
      </c>
      <c r="J237" s="10">
        <v>0</v>
      </c>
      <c r="K237" s="10">
        <v>0</v>
      </c>
      <c r="M237">
        <f t="shared" si="46"/>
        <v>2.7164781001456258E-3</v>
      </c>
      <c r="N237">
        <f t="shared" si="46"/>
        <v>2.0626557202957155E-3</v>
      </c>
      <c r="O237">
        <f t="shared" si="46"/>
        <v>2.0822868624138088E-3</v>
      </c>
      <c r="P237">
        <f t="shared" si="46"/>
        <v>0</v>
      </c>
      <c r="Q237">
        <f t="shared" si="46"/>
        <v>0</v>
      </c>
      <c r="S237">
        <f t="shared" si="48"/>
        <v>2.7238791377503027E-3</v>
      </c>
      <c r="T237">
        <f t="shared" si="48"/>
        <v>2.0669197985741213E-3</v>
      </c>
      <c r="U237">
        <f t="shared" si="48"/>
        <v>2.0866325855626948E-3</v>
      </c>
      <c r="V237">
        <f t="shared" si="48"/>
        <v>0</v>
      </c>
      <c r="W237">
        <f t="shared" si="48"/>
        <v>0</v>
      </c>
      <c r="Y237">
        <f t="shared" ca="1" si="47"/>
        <v>4.3076392348488273E-3</v>
      </c>
      <c r="Z237">
        <f t="shared" ca="1" si="47"/>
        <v>2.054578023518599E-3</v>
      </c>
      <c r="AA237">
        <f t="shared" ca="1" si="47"/>
        <v>1.7129364776659714E-3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0.71540445258917951</v>
      </c>
      <c r="AG237">
        <f t="shared" ca="1" si="41"/>
        <v>0.40269807801730728</v>
      </c>
      <c r="AH237">
        <f t="shared" ca="1" si="41"/>
        <v>0.34369968425294317</v>
      </c>
      <c r="AI237">
        <f t="shared" ca="1" si="41"/>
        <v>0.2305260952156572</v>
      </c>
      <c r="AJ237" t="e">
        <f t="shared" ca="1" si="41"/>
        <v>#NUM!</v>
      </c>
      <c r="AL237">
        <f t="shared" ca="1" si="42"/>
        <v>0.56289568307810967</v>
      </c>
      <c r="AM237">
        <f t="shared" ca="1" si="42"/>
        <v>0.48042709688069618</v>
      </c>
      <c r="AN237">
        <f t="shared" ca="1" si="42"/>
        <v>0.32223184295448698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1.0864935020508399</v>
      </c>
      <c r="AS237">
        <f t="shared" ca="1" si="38"/>
        <v>1.5221042551509154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 s="10">
        <v>71222</v>
      </c>
      <c r="C238" s="10">
        <v>48865</v>
      </c>
      <c r="D238" s="10">
        <v>109267</v>
      </c>
      <c r="E238" s="10">
        <v>1</v>
      </c>
      <c r="F238" s="10">
        <v>1</v>
      </c>
      <c r="G238" s="10">
        <v>204</v>
      </c>
      <c r="H238" s="10">
        <v>136</v>
      </c>
      <c r="I238" s="10">
        <v>246</v>
      </c>
      <c r="J238" s="10">
        <v>0</v>
      </c>
      <c r="K238" s="10">
        <v>0</v>
      </c>
      <c r="M238">
        <f t="shared" si="46"/>
        <v>2.864283507904861E-3</v>
      </c>
      <c r="N238">
        <f t="shared" si="46"/>
        <v>2.7831781438657525E-3</v>
      </c>
      <c r="O238">
        <f t="shared" si="46"/>
        <v>2.2513659201771805E-3</v>
      </c>
      <c r="P238">
        <f t="shared" si="46"/>
        <v>0</v>
      </c>
      <c r="Q238">
        <f t="shared" si="46"/>
        <v>0</v>
      </c>
      <c r="S238">
        <f t="shared" si="48"/>
        <v>2.872513169515022E-3</v>
      </c>
      <c r="T238">
        <f t="shared" si="48"/>
        <v>2.7909476549843127E-3</v>
      </c>
      <c r="U238">
        <f t="shared" si="48"/>
        <v>2.2564469632165183E-3</v>
      </c>
      <c r="V238">
        <f t="shared" si="48"/>
        <v>0</v>
      </c>
      <c r="W238">
        <f t="shared" si="48"/>
        <v>0</v>
      </c>
      <c r="Y238">
        <f t="shared" ca="1" si="47"/>
        <v>4.5551789625040287E-3</v>
      </c>
      <c r="Z238">
        <f t="shared" ca="1" si="47"/>
        <v>2.7741831504148793E-3</v>
      </c>
      <c r="AA238">
        <f t="shared" ca="1" si="47"/>
        <v>1.8501511111518093E-3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0.71995963155168352</v>
      </c>
      <c r="AG238">
        <f t="shared" ca="1" si="41"/>
        <v>0.40547226116772217</v>
      </c>
      <c r="AH238">
        <f t="shared" ca="1" si="41"/>
        <v>0.345549835364095</v>
      </c>
      <c r="AI238">
        <f t="shared" ca="1" si="41"/>
        <v>0.2305260952156572</v>
      </c>
      <c r="AJ238" t="e">
        <f t="shared" ca="1" si="41"/>
        <v>#NUM!</v>
      </c>
      <c r="AL238">
        <f t="shared" ca="1" si="42"/>
        <v>0.56318749468471363</v>
      </c>
      <c r="AM238">
        <f t="shared" ca="1" si="42"/>
        <v>0.47995723679583713</v>
      </c>
      <c r="AN238">
        <f t="shared" ca="1" si="42"/>
        <v>0.32019308460228368</v>
      </c>
      <c r="AO238" t="e">
        <f t="shared" ca="1" si="42"/>
        <v>#NUM!</v>
      </c>
      <c r="AQ238" t="str">
        <f t="shared" si="43"/>
        <v>2024-25</v>
      </c>
      <c r="AR238">
        <f t="shared" ca="1" si="44"/>
        <v>1.0870567527985884</v>
      </c>
      <c r="AS238">
        <f t="shared" ca="1" si="38"/>
        <v>1.5206156296359663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 s="10">
        <v>71018</v>
      </c>
      <c r="C239" s="10">
        <v>48729</v>
      </c>
      <c r="D239" s="10">
        <v>109021</v>
      </c>
      <c r="E239" s="10">
        <v>1</v>
      </c>
      <c r="F239" s="10">
        <v>1</v>
      </c>
      <c r="G239" s="10">
        <v>185</v>
      </c>
      <c r="H239" s="10">
        <v>123</v>
      </c>
      <c r="I239" s="10">
        <v>249</v>
      </c>
      <c r="J239" s="10">
        <v>0</v>
      </c>
      <c r="K239" s="10">
        <v>0</v>
      </c>
      <c r="M239">
        <f t="shared" si="46"/>
        <v>2.6049733870286405E-3</v>
      </c>
      <c r="N239">
        <f t="shared" si="46"/>
        <v>2.5241642553715448E-3</v>
      </c>
      <c r="O239">
        <f t="shared" si="46"/>
        <v>2.2839636400326544E-3</v>
      </c>
      <c r="P239">
        <f t="shared" si="46"/>
        <v>0</v>
      </c>
      <c r="Q239">
        <f t="shared" si="46"/>
        <v>0</v>
      </c>
      <c r="S239">
        <f t="shared" si="48"/>
        <v>2.6117784812592802E-3</v>
      </c>
      <c r="T239">
        <f t="shared" si="48"/>
        <v>2.5305531341380627E-3</v>
      </c>
      <c r="U239">
        <f t="shared" si="48"/>
        <v>2.2891930711798954E-3</v>
      </c>
      <c r="V239">
        <f t="shared" si="48"/>
        <v>0</v>
      </c>
      <c r="W239">
        <f t="shared" si="48"/>
        <v>0</v>
      </c>
      <c r="Y239">
        <f t="shared" ca="1" si="47"/>
        <v>4.1530932267274659E-3</v>
      </c>
      <c r="Z239">
        <f t="shared" ca="1" si="47"/>
        <v>2.5152625479080417E-3</v>
      </c>
      <c r="AA239">
        <f t="shared" ca="1" si="47"/>
        <v>1.8747842292669919E-3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0.72411272477841093</v>
      </c>
      <c r="AG239">
        <f t="shared" ca="1" si="41"/>
        <v>0.40798752371563018</v>
      </c>
      <c r="AH239">
        <f t="shared" ca="1" si="41"/>
        <v>0.34742461959336202</v>
      </c>
      <c r="AI239">
        <f t="shared" ca="1" si="41"/>
        <v>0.2305260952156572</v>
      </c>
      <c r="AJ239" t="e">
        <f t="shared" ca="1" si="41"/>
        <v>#NUM!</v>
      </c>
      <c r="AL239">
        <f t="shared" ca="1" si="42"/>
        <v>0.5634309545388535</v>
      </c>
      <c r="AM239">
        <f t="shared" ca="1" si="42"/>
        <v>0.47979355658979617</v>
      </c>
      <c r="AN239">
        <f t="shared" ca="1" si="42"/>
        <v>0.31835664162123589</v>
      </c>
      <c r="AO239" t="e">
        <f t="shared" ca="1" si="42"/>
        <v>#NUM!</v>
      </c>
      <c r="AQ239" t="str">
        <f t="shared" si="43"/>
        <v>2024-26</v>
      </c>
      <c r="AR239">
        <f t="shared" ca="1" si="44"/>
        <v>1.0875266756590496</v>
      </c>
      <c r="AS239">
        <f t="shared" ca="1" si="38"/>
        <v>1.5200970528535231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 s="10">
        <v>70833</v>
      </c>
      <c r="C240" s="10">
        <v>48606</v>
      </c>
      <c r="D240" s="10">
        <v>108772</v>
      </c>
      <c r="E240" s="10">
        <v>1</v>
      </c>
      <c r="F240" s="10">
        <v>1</v>
      </c>
      <c r="G240" s="10">
        <v>161</v>
      </c>
      <c r="H240" s="10">
        <v>88</v>
      </c>
      <c r="I240" s="10">
        <v>197</v>
      </c>
      <c r="J240" s="10">
        <v>0</v>
      </c>
      <c r="K240" s="10">
        <v>0</v>
      </c>
      <c r="M240">
        <f t="shared" si="46"/>
        <v>2.2729518727146953E-3</v>
      </c>
      <c r="N240">
        <f t="shared" si="46"/>
        <v>1.8104760729128091E-3</v>
      </c>
      <c r="O240">
        <f t="shared" si="46"/>
        <v>1.811127863788475E-3</v>
      </c>
      <c r="P240">
        <f t="shared" si="46"/>
        <v>0</v>
      </c>
      <c r="Q240">
        <f t="shared" si="46"/>
        <v>0</v>
      </c>
      <c r="S240">
        <f t="shared" si="48"/>
        <v>2.278130937724881E-3</v>
      </c>
      <c r="T240">
        <f t="shared" si="48"/>
        <v>1.813760338939449E-3</v>
      </c>
      <c r="U240">
        <f t="shared" si="48"/>
        <v>1.8144144973088301E-3</v>
      </c>
      <c r="V240">
        <f t="shared" si="48"/>
        <v>0</v>
      </c>
      <c r="W240">
        <f t="shared" si="48"/>
        <v>0</v>
      </c>
      <c r="Y240">
        <f t="shared" ca="1" si="47"/>
        <v>3.632502716477715E-3</v>
      </c>
      <c r="Z240">
        <f t="shared" ca="1" si="47"/>
        <v>1.8027362422427769E-3</v>
      </c>
      <c r="AA240">
        <f t="shared" ca="1" si="47"/>
        <v>1.4841991349994878E-3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0.72774522749488868</v>
      </c>
      <c r="AG240">
        <f t="shared" ca="1" si="41"/>
        <v>0.40979025995787294</v>
      </c>
      <c r="AH240">
        <f t="shared" ca="1" si="41"/>
        <v>0.34890881872836149</v>
      </c>
      <c r="AI240">
        <f t="shared" ca="1" si="41"/>
        <v>0.2305260952156572</v>
      </c>
      <c r="AJ240" t="e">
        <f t="shared" ca="1" si="41"/>
        <v>#NUM!</v>
      </c>
      <c r="AL240">
        <f t="shared" ca="1" si="42"/>
        <v>0.56309577098635266</v>
      </c>
      <c r="AM240">
        <f t="shared" ca="1" si="42"/>
        <v>0.47943814063804635</v>
      </c>
      <c r="AN240">
        <f t="shared" ca="1" si="42"/>
        <v>0.31676758088705748</v>
      </c>
      <c r="AO240" t="e">
        <f t="shared" ca="1" si="42"/>
        <v>#NUM!</v>
      </c>
      <c r="AQ240" t="str">
        <f t="shared" si="43"/>
        <v>2024-27</v>
      </c>
      <c r="AR240">
        <f t="shared" ca="1" si="44"/>
        <v>1.0868797089781272</v>
      </c>
      <c r="AS240">
        <f t="shared" ca="1" si="38"/>
        <v>1.5189710128444991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 s="10">
        <v>70672</v>
      </c>
      <c r="C241" s="10">
        <v>48518</v>
      </c>
      <c r="D241" s="10">
        <v>108575</v>
      </c>
      <c r="E241" s="10">
        <v>1</v>
      </c>
      <c r="F241" s="10">
        <v>1</v>
      </c>
      <c r="G241" s="10">
        <v>197</v>
      </c>
      <c r="H241" s="10">
        <v>103</v>
      </c>
      <c r="I241" s="10">
        <v>258</v>
      </c>
      <c r="J241" s="10">
        <v>0</v>
      </c>
      <c r="K241" s="10">
        <v>0</v>
      </c>
      <c r="M241">
        <f t="shared" si="46"/>
        <v>2.7875254697758661E-3</v>
      </c>
      <c r="N241">
        <f t="shared" si="46"/>
        <v>2.1229234510903171E-3</v>
      </c>
      <c r="O241">
        <f t="shared" si="46"/>
        <v>2.3762376237623762E-3</v>
      </c>
      <c r="P241">
        <f t="shared" si="46"/>
        <v>0</v>
      </c>
      <c r="Q241">
        <f t="shared" si="46"/>
        <v>0</v>
      </c>
      <c r="S241">
        <f t="shared" si="48"/>
        <v>2.7953193086441503E-3</v>
      </c>
      <c r="T241">
        <f t="shared" si="48"/>
        <v>2.1274406454238979E-3</v>
      </c>
      <c r="U241">
        <f t="shared" si="48"/>
        <v>2.3818987045337156E-3</v>
      </c>
      <c r="V241">
        <f t="shared" si="48"/>
        <v>0</v>
      </c>
      <c r="W241">
        <f t="shared" si="48"/>
        <v>0</v>
      </c>
      <c r="Y241">
        <f t="shared" ca="1" si="47"/>
        <v>4.4694143113944559E-3</v>
      </c>
      <c r="Z241">
        <f t="shared" ca="1" si="47"/>
        <v>2.1144341595147739E-3</v>
      </c>
      <c r="AA241">
        <f t="shared" ca="1" si="47"/>
        <v>1.9461026907702241E-3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0.73221464180628315</v>
      </c>
      <c r="AG241">
        <f t="shared" ca="1" si="41"/>
        <v>0.41190469411738773</v>
      </c>
      <c r="AH241">
        <f t="shared" ca="1" si="41"/>
        <v>0.35085492141913172</v>
      </c>
      <c r="AI241">
        <f t="shared" ca="1" si="41"/>
        <v>0.2305260952156572</v>
      </c>
      <c r="AJ241" t="e">
        <f t="shared" ca="1" si="41"/>
        <v>#NUM!</v>
      </c>
      <c r="AL241">
        <f t="shared" ca="1" si="42"/>
        <v>0.56254637724980439</v>
      </c>
      <c r="AM241">
        <f t="shared" ca="1" si="42"/>
        <v>0.47916949673884685</v>
      </c>
      <c r="AN241">
        <f t="shared" ca="1" si="42"/>
        <v>0.3148340418964824</v>
      </c>
      <c r="AO241" t="e">
        <f t="shared" ca="1" si="42"/>
        <v>#NUM!</v>
      </c>
      <c r="AQ241" t="str">
        <f t="shared" si="43"/>
        <v>2024-28</v>
      </c>
      <c r="AR241">
        <f t="shared" ca="1" si="44"/>
        <v>1.0858192767474819</v>
      </c>
      <c r="AS241">
        <f t="shared" ca="1" si="38"/>
        <v>1.5181198867844854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 s="10">
        <v>70475</v>
      </c>
      <c r="C242" s="10">
        <v>48415</v>
      </c>
      <c r="D242" s="10">
        <v>108317</v>
      </c>
      <c r="E242" s="10">
        <v>1</v>
      </c>
      <c r="F242" s="10">
        <v>1</v>
      </c>
      <c r="G242" s="10">
        <v>161</v>
      </c>
      <c r="H242" s="10">
        <v>85</v>
      </c>
      <c r="I242" s="10">
        <v>196</v>
      </c>
      <c r="J242" s="10">
        <v>0</v>
      </c>
      <c r="K242" s="10">
        <v>0</v>
      </c>
      <c r="M242">
        <f t="shared" si="46"/>
        <v>2.2844980489535294E-3</v>
      </c>
      <c r="N242">
        <f t="shared" si="46"/>
        <v>1.7556542393886193E-3</v>
      </c>
      <c r="O242">
        <f t="shared" si="46"/>
        <v>1.8095035866946094E-3</v>
      </c>
      <c r="P242">
        <f t="shared" si="46"/>
        <v>0</v>
      </c>
      <c r="Q242">
        <f t="shared" si="46"/>
        <v>0</v>
      </c>
      <c r="S242">
        <f t="shared" si="48"/>
        <v>2.2897299306217302E-3</v>
      </c>
      <c r="T242">
        <f t="shared" si="48"/>
        <v>1.7587424355470656E-3</v>
      </c>
      <c r="U242">
        <f t="shared" si="48"/>
        <v>1.8127843219576986E-3</v>
      </c>
      <c r="V242">
        <f t="shared" si="48"/>
        <v>0</v>
      </c>
      <c r="W242">
        <f t="shared" si="48"/>
        <v>0</v>
      </c>
      <c r="Y242">
        <f t="shared" ca="1" si="47"/>
        <v>3.6710929194724183E-3</v>
      </c>
      <c r="Z242">
        <f t="shared" ca="1" si="47"/>
        <v>1.7479273658618658E-3</v>
      </c>
      <c r="AA242">
        <f t="shared" ca="1" si="47"/>
        <v>1.4793652038636422E-3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0.73588573472575558</v>
      </c>
      <c r="AG242">
        <f t="shared" ca="1" si="41"/>
        <v>0.41365262148324961</v>
      </c>
      <c r="AH242">
        <f t="shared" ca="1" si="41"/>
        <v>0.35233428662299537</v>
      </c>
      <c r="AI242">
        <f t="shared" ca="1" si="41"/>
        <v>0.2305260952156572</v>
      </c>
      <c r="AJ242" t="e">
        <f t="shared" ca="1" si="41"/>
        <v>#NUM!</v>
      </c>
      <c r="AL242">
        <f t="shared" ca="1" si="42"/>
        <v>0.56211528769124275</v>
      </c>
      <c r="AM242">
        <f t="shared" ca="1" si="42"/>
        <v>0.47878939622915873</v>
      </c>
      <c r="AN242">
        <f t="shared" ca="1" si="42"/>
        <v>0.31326343797324452</v>
      </c>
      <c r="AO242" t="e">
        <f t="shared" ca="1" si="42"/>
        <v>#NUM!</v>
      </c>
      <c r="AQ242" t="str">
        <f t="shared" si="43"/>
        <v>2024-29</v>
      </c>
      <c r="AR242">
        <f t="shared" ca="1" si="44"/>
        <v>1.0849871936133249</v>
      </c>
      <c r="AS242">
        <f t="shared" ca="1" si="38"/>
        <v>1.5169156403817787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 s="10">
        <v>70314</v>
      </c>
      <c r="C243" s="10">
        <v>48330</v>
      </c>
      <c r="D243" s="10">
        <v>108121</v>
      </c>
      <c r="E243" s="10">
        <v>1</v>
      </c>
      <c r="F243" s="10">
        <v>1</v>
      </c>
      <c r="G243" s="10">
        <v>186</v>
      </c>
      <c r="H243" s="10">
        <v>89</v>
      </c>
      <c r="I243" s="10">
        <v>218</v>
      </c>
      <c r="J243" s="10">
        <v>0</v>
      </c>
      <c r="K243" s="10">
        <v>0</v>
      </c>
      <c r="M243">
        <f t="shared" si="46"/>
        <v>2.6452769007594503E-3</v>
      </c>
      <c r="N243">
        <f t="shared" si="46"/>
        <v>1.8415063107800537E-3</v>
      </c>
      <c r="O243">
        <f t="shared" si="46"/>
        <v>2.0162595610473451E-3</v>
      </c>
      <c r="P243">
        <f t="shared" si="46"/>
        <v>0</v>
      </c>
      <c r="Q243">
        <f t="shared" si="46"/>
        <v>0</v>
      </c>
      <c r="S243">
        <f t="shared" si="48"/>
        <v>2.6522945048670231E-3</v>
      </c>
      <c r="T243">
        <f t="shared" si="48"/>
        <v>1.8449042358968128E-3</v>
      </c>
      <c r="U243">
        <f t="shared" si="48"/>
        <v>2.0203337641377869E-3</v>
      </c>
      <c r="V243">
        <f t="shared" si="48"/>
        <v>0</v>
      </c>
      <c r="W243">
        <f t="shared" si="48"/>
        <v>0</v>
      </c>
      <c r="Y243">
        <f t="shared" ca="1" si="47"/>
        <v>4.2640745264844928E-3</v>
      </c>
      <c r="Z243">
        <f t="shared" ca="1" si="47"/>
        <v>1.8334935753866535E-3</v>
      </c>
      <c r="AA243">
        <f t="shared" ca="1" si="47"/>
        <v>1.6467936469301842E-3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0.74014980925224005</v>
      </c>
      <c r="AG243">
        <f t="shared" ca="1" si="41"/>
        <v>0.41548611505863625</v>
      </c>
      <c r="AH243">
        <f t="shared" ca="1" si="41"/>
        <v>0.35398108026992559</v>
      </c>
      <c r="AI243">
        <f t="shared" ca="1" si="41"/>
        <v>0.2305260952156572</v>
      </c>
      <c r="AJ243" t="e">
        <f t="shared" ca="1" si="41"/>
        <v>#NUM!</v>
      </c>
      <c r="AL243">
        <f t="shared" ca="1" si="42"/>
        <v>0.56135407976176388</v>
      </c>
      <c r="AM243">
        <f t="shared" ca="1" si="42"/>
        <v>0.47825599067241031</v>
      </c>
      <c r="AN243">
        <f t="shared" ca="1" si="42"/>
        <v>0.31145869705560492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1.0835179205420413</v>
      </c>
      <c r="AS243">
        <f t="shared" ca="1" si="49"/>
        <v>1.5152256881019857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 s="10">
        <v>70128</v>
      </c>
      <c r="C244" s="10">
        <v>48241</v>
      </c>
      <c r="D244" s="10">
        <v>107903</v>
      </c>
      <c r="E244" s="10">
        <v>1</v>
      </c>
      <c r="F244" s="10">
        <v>1</v>
      </c>
      <c r="G244" s="10">
        <v>186</v>
      </c>
      <c r="H244" s="10">
        <v>87</v>
      </c>
      <c r="I244" s="10">
        <v>206</v>
      </c>
      <c r="J244" s="10">
        <v>0</v>
      </c>
      <c r="K244" s="10">
        <v>0</v>
      </c>
      <c r="M244">
        <f t="shared" si="46"/>
        <v>2.6522929500342233E-3</v>
      </c>
      <c r="N244">
        <f t="shared" si="46"/>
        <v>1.8034452022138844E-3</v>
      </c>
      <c r="O244">
        <f t="shared" si="46"/>
        <v>1.9091220818698276E-3</v>
      </c>
      <c r="P244">
        <f t="shared" si="46"/>
        <v>0</v>
      </c>
      <c r="Q244">
        <f t="shared" si="46"/>
        <v>0</v>
      </c>
      <c r="S244">
        <f t="shared" si="48"/>
        <v>2.6593478827889052E-3</v>
      </c>
      <c r="T244">
        <f t="shared" si="48"/>
        <v>1.8067039844103482E-3</v>
      </c>
      <c r="U244">
        <f t="shared" si="48"/>
        <v>1.912774383759758E-3</v>
      </c>
      <c r="V244">
        <f t="shared" si="48"/>
        <v>0</v>
      </c>
      <c r="W244">
        <f t="shared" si="48"/>
        <v>0</v>
      </c>
      <c r="Y244">
        <f t="shared" ca="1" si="47"/>
        <v>4.2871642198840584E-3</v>
      </c>
      <c r="Z244">
        <f t="shared" ca="1" si="47"/>
        <v>1.7954652004080398E-3</v>
      </c>
      <c r="AA244">
        <f t="shared" ca="1" si="47"/>
        <v>1.5572796413992791E-3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0.74443697347212412</v>
      </c>
      <c r="AG244">
        <f t="shared" ca="1" si="41"/>
        <v>0.41728158025904427</v>
      </c>
      <c r="AH244">
        <f t="shared" ca="1" si="41"/>
        <v>0.35553835991132487</v>
      </c>
      <c r="AI244">
        <f t="shared" ca="1" si="41"/>
        <v>0.2305260952156572</v>
      </c>
      <c r="AJ244" t="e">
        <f t="shared" ca="1" si="41"/>
        <v>#NUM!</v>
      </c>
      <c r="AL244">
        <f t="shared" ca="1" si="42"/>
        <v>0.56053312117586485</v>
      </c>
      <c r="AM244">
        <f t="shared" ca="1" si="42"/>
        <v>0.47759363462706655</v>
      </c>
      <c r="AN244">
        <f t="shared" ca="1" si="42"/>
        <v>0.30966502663141754</v>
      </c>
      <c r="AO244" t="e">
        <f t="shared" ca="1" si="42"/>
        <v>#NUM!</v>
      </c>
      <c r="AQ244" t="str">
        <f t="shared" si="43"/>
        <v>2024-31</v>
      </c>
      <c r="AR244">
        <f t="shared" ca="1" si="49"/>
        <v>1.0819333175759027</v>
      </c>
      <c r="AS244">
        <f t="shared" ca="1" si="49"/>
        <v>1.5131271908240667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 s="10">
        <v>69942</v>
      </c>
      <c r="C245" s="10">
        <v>48154</v>
      </c>
      <c r="D245" s="10">
        <v>107697</v>
      </c>
      <c r="E245" s="10">
        <v>1</v>
      </c>
      <c r="F245" s="10">
        <v>1</v>
      </c>
      <c r="G245" s="10">
        <v>148</v>
      </c>
      <c r="H245" s="10">
        <v>122</v>
      </c>
      <c r="I245" s="10">
        <v>200</v>
      </c>
      <c r="J245" s="10">
        <v>0</v>
      </c>
      <c r="K245" s="10">
        <v>0</v>
      </c>
      <c r="M245">
        <f t="shared" si="46"/>
        <v>2.1160390037459611E-3</v>
      </c>
      <c r="N245">
        <f t="shared" si="46"/>
        <v>2.5335382315072475E-3</v>
      </c>
      <c r="O245">
        <f t="shared" si="46"/>
        <v>1.8570619423010854E-3</v>
      </c>
      <c r="P245">
        <f t="shared" si="46"/>
        <v>0</v>
      </c>
      <c r="Q245">
        <f t="shared" si="46"/>
        <v>0</v>
      </c>
      <c r="S245">
        <f t="shared" si="48"/>
        <v>2.1205269143261506E-3</v>
      </c>
      <c r="T245">
        <f t="shared" si="48"/>
        <v>2.5399747166463321E-3</v>
      </c>
      <c r="U245">
        <f t="shared" si="48"/>
        <v>1.8605175743703017E-3</v>
      </c>
      <c r="V245">
        <f t="shared" si="48"/>
        <v>0</v>
      </c>
      <c r="W245">
        <f t="shared" si="48"/>
        <v>0</v>
      </c>
      <c r="Y245">
        <f t="shared" ca="1" si="47"/>
        <v>3.4279200187769545E-3</v>
      </c>
      <c r="Z245">
        <f t="shared" ca="1" si="47"/>
        <v>2.5240840273189546E-3</v>
      </c>
      <c r="AA245">
        <f t="shared" ca="1" si="47"/>
        <v>1.5129460219351297E-3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0.74786489349090113</v>
      </c>
      <c r="AG245">
        <f t="shared" ca="1" si="41"/>
        <v>0.41980566428636323</v>
      </c>
      <c r="AH245">
        <f t="shared" ca="1" si="41"/>
        <v>0.35705130593326001</v>
      </c>
      <c r="AI245">
        <f t="shared" ca="1" si="41"/>
        <v>0.2305260952156572</v>
      </c>
      <c r="AJ245" t="e">
        <f t="shared" ca="1" si="41"/>
        <v>#NUM!</v>
      </c>
      <c r="AL245">
        <f t="shared" ca="1" si="42"/>
        <v>0.56133891019644555</v>
      </c>
      <c r="AM245">
        <f t="shared" ca="1" si="42"/>
        <v>0.47742755281185567</v>
      </c>
      <c r="AN245">
        <f t="shared" ca="1" si="42"/>
        <v>0.30824564332683424</v>
      </c>
      <c r="AO245" t="e">
        <f t="shared" ca="1" si="42"/>
        <v>#NUM!</v>
      </c>
      <c r="AQ245" t="str">
        <f t="shared" si="43"/>
        <v>2024-32</v>
      </c>
      <c r="AR245">
        <f t="shared" ca="1" si="49"/>
        <v>1.0834886404557966</v>
      </c>
      <c r="AS245">
        <f t="shared" ca="1" si="49"/>
        <v>1.5126010051878338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 s="10">
        <v>69794</v>
      </c>
      <c r="C246" s="10">
        <v>48032</v>
      </c>
      <c r="D246" s="10">
        <v>107497</v>
      </c>
      <c r="E246" s="10">
        <v>1</v>
      </c>
      <c r="F246" s="10">
        <v>1</v>
      </c>
      <c r="G246" s="10">
        <v>140</v>
      </c>
      <c r="H246" s="10">
        <v>80</v>
      </c>
      <c r="I246" s="10">
        <v>203</v>
      </c>
      <c r="J246" s="10">
        <v>0</v>
      </c>
      <c r="K246" s="10">
        <v>0</v>
      </c>
      <c r="M246">
        <f t="shared" si="46"/>
        <v>2.005903086225177E-3</v>
      </c>
      <c r="N246">
        <f t="shared" si="46"/>
        <v>1.6655562958027982E-3</v>
      </c>
      <c r="O246">
        <f t="shared" si="46"/>
        <v>1.8884247932500441E-3</v>
      </c>
      <c r="P246">
        <f t="shared" si="46"/>
        <v>0</v>
      </c>
      <c r="Q246">
        <f t="shared" si="46"/>
        <v>0</v>
      </c>
      <c r="S246">
        <f t="shared" si="48"/>
        <v>2.0099354973363718E-3</v>
      </c>
      <c r="T246">
        <f t="shared" si="48"/>
        <v>1.668335388630679E-3</v>
      </c>
      <c r="U246">
        <f t="shared" si="48"/>
        <v>1.8919982529858193E-3</v>
      </c>
      <c r="V246">
        <f t="shared" si="48"/>
        <v>0</v>
      </c>
      <c r="W246">
        <f t="shared" si="48"/>
        <v>0</v>
      </c>
      <c r="Y246">
        <f t="shared" ca="1" si="47"/>
        <v>3.258073943991528E-3</v>
      </c>
      <c r="Z246">
        <f t="shared" ca="1" si="47"/>
        <v>1.6578384285537756E-3</v>
      </c>
      <c r="AA246">
        <f t="shared" ca="1" si="47"/>
        <v>1.5367286430936619E-3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0.75112296743489271</v>
      </c>
      <c r="AG246">
        <f t="shared" ca="1" si="41"/>
        <v>0.421463502714917</v>
      </c>
      <c r="AH246">
        <f t="shared" ca="1" si="41"/>
        <v>0.35858803457635369</v>
      </c>
      <c r="AI246">
        <f t="shared" ca="1" si="41"/>
        <v>0.2305260952156572</v>
      </c>
      <c r="AJ246" t="e">
        <f t="shared" ca="1" si="41"/>
        <v>#NUM!</v>
      </c>
      <c r="AL246">
        <f t="shared" ca="1" si="42"/>
        <v>0.56111119082701921</v>
      </c>
      <c r="AM246">
        <f t="shared" ca="1" si="42"/>
        <v>0.47740256938346926</v>
      </c>
      <c r="AN246">
        <f t="shared" ca="1" si="42"/>
        <v>0.30690859580943275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1.0830490996623412</v>
      </c>
      <c r="AS246">
        <f t="shared" ca="1" si="49"/>
        <v>1.5125218519033874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 s="10">
        <v>69654</v>
      </c>
      <c r="C247" s="10">
        <v>47952</v>
      </c>
      <c r="D247" s="10">
        <v>107294</v>
      </c>
      <c r="E247" s="10">
        <v>1</v>
      </c>
      <c r="F247" s="10">
        <v>1</v>
      </c>
      <c r="G247" s="10">
        <v>150</v>
      </c>
      <c r="H247" s="10">
        <v>90</v>
      </c>
      <c r="I247" s="10">
        <v>176</v>
      </c>
      <c r="J247" s="10">
        <v>0</v>
      </c>
      <c r="K247" s="10">
        <v>0</v>
      </c>
      <c r="M247">
        <f t="shared" si="46"/>
        <v>2.1535015935911792E-3</v>
      </c>
      <c r="N247">
        <f t="shared" si="46"/>
        <v>1.8768768768768769E-3</v>
      </c>
      <c r="O247">
        <f t="shared" si="46"/>
        <v>1.6403526758253025E-3</v>
      </c>
      <c r="P247">
        <f t="shared" si="46"/>
        <v>0</v>
      </c>
      <c r="Q247">
        <f t="shared" si="46"/>
        <v>0</v>
      </c>
      <c r="S247">
        <f t="shared" si="48"/>
        <v>2.1581500089223864E-3</v>
      </c>
      <c r="T247">
        <f t="shared" si="48"/>
        <v>1.8804067218141359E-3</v>
      </c>
      <c r="U247">
        <f t="shared" si="48"/>
        <v>1.6430482234007814E-3</v>
      </c>
      <c r="V247">
        <f t="shared" si="48"/>
        <v>0</v>
      </c>
      <c r="W247">
        <f t="shared" si="48"/>
        <v>0</v>
      </c>
      <c r="Y247">
        <f t="shared" ca="1" si="47"/>
        <v>3.5079417226896066E-3</v>
      </c>
      <c r="Z247">
        <f t="shared" ca="1" si="47"/>
        <v>1.8685084250253284E-3</v>
      </c>
      <c r="AA247">
        <f t="shared" ca="1" si="47"/>
        <v>1.3329490924574637E-3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0.75463090915758235</v>
      </c>
      <c r="AG247">
        <f t="shared" ca="1" si="41"/>
        <v>0.42333201113994234</v>
      </c>
      <c r="AH247">
        <f t="shared" ca="1" si="41"/>
        <v>0.35992098366881115</v>
      </c>
      <c r="AI247">
        <f t="shared" ca="1" si="41"/>
        <v>0.2305260952156572</v>
      </c>
      <c r="AJ247" t="e">
        <f t="shared" ca="1" si="41"/>
        <v>#NUM!</v>
      </c>
      <c r="AL247">
        <f t="shared" ca="1" si="42"/>
        <v>0.56097889180357174</v>
      </c>
      <c r="AM247">
        <f t="shared" ca="1" si="42"/>
        <v>0.47694969726405984</v>
      </c>
      <c r="AN247">
        <f t="shared" ca="1" si="42"/>
        <v>0.30548191495760563</v>
      </c>
      <c r="AO247" t="e">
        <f t="shared" ca="1" si="42"/>
        <v>#NUM!</v>
      </c>
      <c r="AQ247" t="str">
        <f t="shared" si="43"/>
        <v>2024-34</v>
      </c>
      <c r="AR247">
        <f t="shared" ca="1" si="49"/>
        <v>1.082793737907713</v>
      </c>
      <c r="AS247">
        <f t="shared" ca="1" si="49"/>
        <v>1.5110870481954619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 s="10">
        <v>69504</v>
      </c>
      <c r="C248" s="10">
        <v>47862</v>
      </c>
      <c r="D248" s="10">
        <v>107118</v>
      </c>
      <c r="E248" s="10">
        <v>1</v>
      </c>
      <c r="F248" s="10">
        <v>1</v>
      </c>
      <c r="G248" s="10">
        <v>155</v>
      </c>
      <c r="H248" s="10">
        <v>84</v>
      </c>
      <c r="I248" s="10">
        <v>189</v>
      </c>
      <c r="J248" s="10">
        <v>0</v>
      </c>
      <c r="K248" s="10">
        <v>0</v>
      </c>
      <c r="M248">
        <f t="shared" si="46"/>
        <v>2.2300874769797421E-3</v>
      </c>
      <c r="N248">
        <f t="shared" si="46"/>
        <v>1.7550457565500815E-3</v>
      </c>
      <c r="O248">
        <f t="shared" si="46"/>
        <v>1.7644093429675684E-3</v>
      </c>
      <c r="P248">
        <f t="shared" si="46"/>
        <v>0</v>
      </c>
      <c r="Q248">
        <f t="shared" si="46"/>
        <v>0</v>
      </c>
      <c r="S248">
        <f t="shared" si="48"/>
        <v>2.2350728132468039E-3</v>
      </c>
      <c r="T248">
        <f t="shared" si="48"/>
        <v>1.7581318103979306E-3</v>
      </c>
      <c r="U248">
        <f t="shared" si="48"/>
        <v>1.7675284460292511E-3</v>
      </c>
      <c r="V248">
        <f t="shared" si="48"/>
        <v>0</v>
      </c>
      <c r="W248">
        <f t="shared" si="48"/>
        <v>0</v>
      </c>
      <c r="Y248">
        <f t="shared" ca="1" si="47"/>
        <v>3.6429594952308996E-3</v>
      </c>
      <c r="Z248">
        <f t="shared" ca="1" si="47"/>
        <v>1.7469445591604496E-3</v>
      </c>
      <c r="AA248">
        <f t="shared" ca="1" si="47"/>
        <v>1.4322421912818912E-3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0.75827386865281321</v>
      </c>
      <c r="AG248">
        <f t="shared" ca="1" si="41"/>
        <v>0.42507895569910281</v>
      </c>
      <c r="AH248">
        <f t="shared" ca="1" si="41"/>
        <v>0.36135322586009305</v>
      </c>
      <c r="AI248">
        <f t="shared" ca="1" si="41"/>
        <v>0.2305260952156572</v>
      </c>
      <c r="AJ248" t="e">
        <f t="shared" ca="1" si="41"/>
        <v>#NUM!</v>
      </c>
      <c r="AL248">
        <f t="shared" ca="1" si="42"/>
        <v>0.56058763630391095</v>
      </c>
      <c r="AM248">
        <f t="shared" ca="1" si="42"/>
        <v>0.47654711681162248</v>
      </c>
      <c r="AN248">
        <f t="shared" ca="1" si="42"/>
        <v>0.30401429449919098</v>
      </c>
      <c r="AO248" t="e">
        <f t="shared" ca="1" si="42"/>
        <v>#NUM!</v>
      </c>
      <c r="AQ248" t="str">
        <f t="shared" si="43"/>
        <v>2024-35</v>
      </c>
      <c r="AR248">
        <f t="shared" ca="1" si="49"/>
        <v>1.0820385419259311</v>
      </c>
      <c r="AS248">
        <f t="shared" ca="1" si="49"/>
        <v>1.5098115801303298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 s="10">
        <v>69349</v>
      </c>
      <c r="C249" s="10">
        <v>47778</v>
      </c>
      <c r="D249" s="10">
        <v>106929</v>
      </c>
      <c r="E249" s="10">
        <v>1</v>
      </c>
      <c r="F249" s="10">
        <v>1</v>
      </c>
      <c r="G249" s="10">
        <v>114</v>
      </c>
      <c r="H249" s="10">
        <v>59</v>
      </c>
      <c r="I249" s="10">
        <v>147</v>
      </c>
      <c r="J249" s="10">
        <v>0</v>
      </c>
      <c r="K249" s="10">
        <v>0</v>
      </c>
      <c r="M249">
        <f t="shared" si="46"/>
        <v>1.6438593202497513E-3</v>
      </c>
      <c r="N249">
        <f t="shared" si="46"/>
        <v>1.2348779773117334E-3</v>
      </c>
      <c r="O249">
        <f t="shared" si="46"/>
        <v>1.3747439890020481E-3</v>
      </c>
      <c r="P249">
        <f t="shared" si="46"/>
        <v>0</v>
      </c>
      <c r="Q249">
        <f t="shared" si="46"/>
        <v>0</v>
      </c>
      <c r="S249">
        <f t="shared" si="48"/>
        <v>1.6465664151978586E-3</v>
      </c>
      <c r="T249">
        <f t="shared" si="48"/>
        <v>1.236404943860732E-3</v>
      </c>
      <c r="U249">
        <f t="shared" si="48"/>
        <v>1.3766367291802241E-3</v>
      </c>
      <c r="V249">
        <f t="shared" si="48"/>
        <v>0</v>
      </c>
      <c r="W249">
        <f t="shared" si="48"/>
        <v>0</v>
      </c>
      <c r="Y249">
        <f t="shared" ca="1" si="47"/>
        <v>2.6911248375821244E-3</v>
      </c>
      <c r="Z249">
        <f t="shared" ca="1" si="47"/>
        <v>1.2284934600799431E-3</v>
      </c>
      <c r="AA249">
        <f t="shared" ca="1" si="47"/>
        <v>1.1141821635369767E-3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0.76096499349039537</v>
      </c>
      <c r="AG249">
        <f t="shared" ca="1" si="41"/>
        <v>0.42630744915918273</v>
      </c>
      <c r="AH249">
        <f t="shared" ca="1" si="41"/>
        <v>0.36246740802363003</v>
      </c>
      <c r="AI249">
        <f t="shared" ca="1" si="41"/>
        <v>0.2305260952156572</v>
      </c>
      <c r="AJ249" t="e">
        <f t="shared" ca="1" si="41"/>
        <v>#NUM!</v>
      </c>
      <c r="AL249">
        <f t="shared" ca="1" si="42"/>
        <v>0.56021952758141358</v>
      </c>
      <c r="AM249">
        <f t="shared" ca="1" si="42"/>
        <v>0.47632599544568271</v>
      </c>
      <c r="AN249">
        <f t="shared" ca="1" si="42"/>
        <v>0.30293915907784374</v>
      </c>
      <c r="AO249" t="e">
        <f t="shared" ca="1" si="42"/>
        <v>#NUM!</v>
      </c>
      <c r="AQ249" t="str">
        <f t="shared" si="43"/>
        <v>2024-36</v>
      </c>
      <c r="AR249">
        <f t="shared" ca="1" si="49"/>
        <v>1.0813280235349307</v>
      </c>
      <c r="AS249">
        <f t="shared" ca="1" si="49"/>
        <v>1.5091110164564925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 s="10">
        <v>69235</v>
      </c>
      <c r="C250" s="10">
        <v>47719</v>
      </c>
      <c r="D250" s="10">
        <v>106782</v>
      </c>
      <c r="E250" s="10">
        <v>1</v>
      </c>
      <c r="F250" s="10">
        <v>1</v>
      </c>
      <c r="G250" s="10">
        <v>107</v>
      </c>
      <c r="H250" s="10">
        <v>67</v>
      </c>
      <c r="I250" s="10">
        <v>124</v>
      </c>
      <c r="J250" s="10">
        <v>0</v>
      </c>
      <c r="K250" s="10">
        <v>0</v>
      </c>
      <c r="M250">
        <f t="shared" si="46"/>
        <v>1.545461110709901E-3</v>
      </c>
      <c r="N250">
        <f t="shared" si="46"/>
        <v>1.40405289297764E-3</v>
      </c>
      <c r="O250">
        <f t="shared" si="46"/>
        <v>1.1612444044876477E-3</v>
      </c>
      <c r="P250">
        <f t="shared" si="46"/>
        <v>0</v>
      </c>
      <c r="Q250">
        <f t="shared" si="46"/>
        <v>0</v>
      </c>
      <c r="S250">
        <f t="shared" si="48"/>
        <v>1.5478535667601456E-3</v>
      </c>
      <c r="T250">
        <f t="shared" si="48"/>
        <v>1.4060272609283746E-3</v>
      </c>
      <c r="U250">
        <f t="shared" si="48"/>
        <v>1.1625945917492896E-3</v>
      </c>
      <c r="V250">
        <f t="shared" si="48"/>
        <v>0</v>
      </c>
      <c r="W250">
        <f t="shared" si="48"/>
        <v>0</v>
      </c>
      <c r="Y250">
        <f t="shared" ca="1" si="47"/>
        <v>2.5367425231370018E-3</v>
      </c>
      <c r="Z250">
        <f t="shared" ca="1" si="47"/>
        <v>1.3969803014447747E-3</v>
      </c>
      <c r="AA250">
        <f t="shared" ca="1" si="47"/>
        <v>9.3983571683790531E-4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0.76350173601353233</v>
      </c>
      <c r="AG250">
        <f t="shared" ca="1" si="41"/>
        <v>0.42770442946062748</v>
      </c>
      <c r="AH250">
        <f t="shared" ca="1" si="41"/>
        <v>0.36340724374046796</v>
      </c>
      <c r="AI250">
        <f t="shared" ca="1" si="41"/>
        <v>0.2305260952156572</v>
      </c>
      <c r="AJ250" t="e">
        <f t="shared" ca="1" si="41"/>
        <v>#NUM!</v>
      </c>
      <c r="AL250">
        <f t="shared" ca="1" si="42"/>
        <v>0.56018789386622536</v>
      </c>
      <c r="AM250">
        <f t="shared" ca="1" si="42"/>
        <v>0.47597435159469881</v>
      </c>
      <c r="AN250">
        <f t="shared" ca="1" si="42"/>
        <v>0.30193264054552371</v>
      </c>
      <c r="AO250" t="e">
        <f t="shared" ca="1" si="42"/>
        <v>#NUM!</v>
      </c>
      <c r="AQ250" t="str">
        <f t="shared" si="43"/>
        <v>2024-37</v>
      </c>
      <c r="AR250">
        <f t="shared" ca="1" si="49"/>
        <v>1.0812669645731534</v>
      </c>
      <c r="AS250">
        <f t="shared" ca="1" si="49"/>
        <v>1.5079969273358842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 s="10">
        <v>69128</v>
      </c>
      <c r="C251" s="10">
        <v>47652</v>
      </c>
      <c r="D251" s="10">
        <v>106658</v>
      </c>
      <c r="E251" s="10">
        <v>1</v>
      </c>
      <c r="F251" s="10">
        <v>1</v>
      </c>
      <c r="G251" s="10">
        <v>75</v>
      </c>
      <c r="H251" s="10">
        <v>51</v>
      </c>
      <c r="I251" s="10">
        <v>93</v>
      </c>
      <c r="J251" s="10">
        <v>0</v>
      </c>
      <c r="K251" s="10">
        <v>0</v>
      </c>
      <c r="M251">
        <f t="shared" si="46"/>
        <v>1.0849438722370095E-3</v>
      </c>
      <c r="N251">
        <f t="shared" si="46"/>
        <v>1.070259380508688E-3</v>
      </c>
      <c r="O251">
        <f t="shared" si="46"/>
        <v>8.7194584559995502E-4</v>
      </c>
      <c r="P251">
        <f t="shared" si="46"/>
        <v>0</v>
      </c>
      <c r="Q251">
        <f t="shared" si="46"/>
        <v>0</v>
      </c>
      <c r="S251">
        <f t="shared" si="48"/>
        <v>1.0861223606922616E-3</v>
      </c>
      <c r="T251">
        <f t="shared" si="48"/>
        <v>1.0714061653877087E-3</v>
      </c>
      <c r="U251">
        <f t="shared" si="48"/>
        <v>8.7270685405655768E-4</v>
      </c>
      <c r="V251">
        <f t="shared" si="48"/>
        <v>0</v>
      </c>
      <c r="W251">
        <f t="shared" si="48"/>
        <v>0</v>
      </c>
      <c r="Y251">
        <f t="shared" ca="1" si="47"/>
        <v>1.7849135921142742E-3</v>
      </c>
      <c r="Z251">
        <f t="shared" ca="1" si="47"/>
        <v>1.0644741209803799E-3</v>
      </c>
      <c r="AA251">
        <f t="shared" ca="1" si="47"/>
        <v>7.0465872252300056E-4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0.76528664960564663</v>
      </c>
      <c r="AG251">
        <f t="shared" ca="1" si="41"/>
        <v>0.42876890358160785</v>
      </c>
      <c r="AH251">
        <f t="shared" ca="1" si="41"/>
        <v>0.36411190246299097</v>
      </c>
      <c r="AI251">
        <f t="shared" ca="1" si="41"/>
        <v>0.2305260952156572</v>
      </c>
      <c r="AJ251" t="e">
        <f t="shared" ca="1" si="41"/>
        <v>#NUM!</v>
      </c>
      <c r="AL251">
        <f t="shared" ca="1" si="42"/>
        <v>0.56027228987014621</v>
      </c>
      <c r="AM251">
        <f t="shared" ca="1" si="42"/>
        <v>0.4757849920034779</v>
      </c>
      <c r="AN251">
        <f t="shared" ca="1" si="42"/>
        <v>0.30122842902649305</v>
      </c>
      <c r="AO251" t="e">
        <f t="shared" ca="1" si="42"/>
        <v>#NUM!</v>
      </c>
      <c r="AQ251" t="str">
        <f t="shared" si="43"/>
        <v>2024-38</v>
      </c>
      <c r="AR251">
        <f t="shared" ca="1" si="49"/>
        <v>1.0814298645786351</v>
      </c>
      <c r="AS251">
        <f t="shared" ca="1" si="49"/>
        <v>1.507396992316768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 s="10">
        <v>69053</v>
      </c>
      <c r="C252" s="10">
        <v>47601</v>
      </c>
      <c r="D252" s="10">
        <v>106565</v>
      </c>
      <c r="E252" s="10">
        <v>1</v>
      </c>
      <c r="F252" s="10">
        <v>1</v>
      </c>
      <c r="G252" s="10">
        <v>72</v>
      </c>
      <c r="H252" s="10">
        <v>34</v>
      </c>
      <c r="I252" s="10">
        <v>77</v>
      </c>
      <c r="J252" s="10">
        <v>0</v>
      </c>
      <c r="K252" s="10">
        <v>0</v>
      </c>
      <c r="M252">
        <f t="shared" si="46"/>
        <v>1.0426773637640652E-3</v>
      </c>
      <c r="N252">
        <f t="shared" si="46"/>
        <v>7.1427070859855888E-4</v>
      </c>
      <c r="O252">
        <f t="shared" si="46"/>
        <v>7.2256369352038659E-4</v>
      </c>
      <c r="P252">
        <f t="shared" si="46"/>
        <v>0</v>
      </c>
      <c r="Q252">
        <f t="shared" si="46"/>
        <v>0</v>
      </c>
      <c r="S252">
        <f t="shared" si="48"/>
        <v>1.0437657693666855E-3</v>
      </c>
      <c r="T252">
        <f t="shared" si="48"/>
        <v>7.147812863452452E-4</v>
      </c>
      <c r="U252">
        <f t="shared" si="48"/>
        <v>7.2308620083940431E-4</v>
      </c>
      <c r="V252">
        <f t="shared" si="48"/>
        <v>0</v>
      </c>
      <c r="W252">
        <f t="shared" si="48"/>
        <v>0</v>
      </c>
      <c r="Y252">
        <f t="shared" ca="1" si="47"/>
        <v>1.7200196832736767E-3</v>
      </c>
      <c r="Z252">
        <f t="shared" ca="1" si="47"/>
        <v>7.101311530406519E-4</v>
      </c>
      <c r="AA252">
        <f t="shared" ca="1" si="47"/>
        <v>5.8315944910819224E-4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0.76700666928892025</v>
      </c>
      <c r="AG252">
        <f t="shared" ca="1" si="41"/>
        <v>0.42947903473464849</v>
      </c>
      <c r="AH252">
        <f t="shared" ca="1" si="41"/>
        <v>0.36469506191209916</v>
      </c>
      <c r="AI252">
        <f t="shared" ca="1" si="41"/>
        <v>0.2305260952156572</v>
      </c>
      <c r="AJ252" t="e">
        <f t="shared" ca="1" si="41"/>
        <v>#NUM!</v>
      </c>
      <c r="AL252">
        <f t="shared" ca="1" si="42"/>
        <v>0.55994172141007814</v>
      </c>
      <c r="AM252">
        <f t="shared" ca="1" si="42"/>
        <v>0.47547834525376709</v>
      </c>
      <c r="AN252">
        <f t="shared" ca="1" si="42"/>
        <v>0.30055292143596912</v>
      </c>
      <c r="AO252" t="e">
        <f t="shared" ca="1" si="42"/>
        <v>#NUM!</v>
      </c>
      <c r="AQ252" t="str">
        <f t="shared" si="43"/>
        <v>2024-39</v>
      </c>
      <c r="AR252">
        <f t="shared" ca="1" si="49"/>
        <v>1.0807918058856232</v>
      </c>
      <c r="AS252">
        <f t="shared" ca="1" si="49"/>
        <v>1.5064254644291999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 s="10">
        <v>68981</v>
      </c>
      <c r="C253" s="10">
        <v>47567</v>
      </c>
      <c r="D253" s="10">
        <v>106488</v>
      </c>
      <c r="E253" s="10">
        <v>1</v>
      </c>
      <c r="F253" s="10">
        <v>1</v>
      </c>
      <c r="G253" s="10">
        <v>29</v>
      </c>
      <c r="H253" s="10">
        <v>19</v>
      </c>
      <c r="I253" s="10">
        <v>25</v>
      </c>
      <c r="J253" s="10">
        <v>0</v>
      </c>
      <c r="K253" s="10">
        <v>0</v>
      </c>
      <c r="M253">
        <f t="shared" si="46"/>
        <v>4.2040561893854831E-4</v>
      </c>
      <c r="N253">
        <f t="shared" si="46"/>
        <v>3.9943658418651587E-4</v>
      </c>
      <c r="O253">
        <f t="shared" si="46"/>
        <v>2.3476823679663436E-4</v>
      </c>
      <c r="P253">
        <f t="shared" si="46"/>
        <v>0</v>
      </c>
      <c r="Q253">
        <f t="shared" si="46"/>
        <v>0</v>
      </c>
      <c r="S253">
        <f t="shared" si="48"/>
        <v>4.2058244035683299E-4</v>
      </c>
      <c r="T253">
        <f t="shared" si="48"/>
        <v>3.9959620284386291E-4</v>
      </c>
      <c r="U253">
        <f t="shared" si="48"/>
        <v>2.3482336694323065E-4</v>
      </c>
      <c r="V253">
        <f t="shared" si="48"/>
        <v>0</v>
      </c>
      <c r="W253">
        <f t="shared" si="48"/>
        <v>0</v>
      </c>
      <c r="Y253">
        <f t="shared" ca="1" si="47"/>
        <v>6.949817952903697E-4</v>
      </c>
      <c r="Z253">
        <f t="shared" ca="1" si="47"/>
        <v>3.9698232369280535E-4</v>
      </c>
      <c r="AA253">
        <f t="shared" ca="1" si="47"/>
        <v>1.8915827816939123E-4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0.76770165108421062</v>
      </c>
      <c r="AG253">
        <f t="shared" ca="1" si="41"/>
        <v>0.42987601705834128</v>
      </c>
      <c r="AH253">
        <f t="shared" ca="1" si="41"/>
        <v>0.36488422019026856</v>
      </c>
      <c r="AI253">
        <f t="shared" ca="1" si="41"/>
        <v>0.2305260952156572</v>
      </c>
      <c r="AJ253" t="e">
        <f t="shared" ca="1" si="41"/>
        <v>#NUM!</v>
      </c>
      <c r="AL253">
        <f t="shared" ca="1" si="42"/>
        <v>0.55995192461972099</v>
      </c>
      <c r="AM253">
        <f t="shared" ca="1" si="42"/>
        <v>0.47529430173160292</v>
      </c>
      <c r="AN253">
        <f t="shared" ca="1" si="42"/>
        <v>0.30028083812258255</v>
      </c>
      <c r="AO253" t="e">
        <f t="shared" ca="1" si="42"/>
        <v>#NUM!</v>
      </c>
      <c r="AQ253" t="str">
        <f t="shared" si="43"/>
        <v>2024-40</v>
      </c>
      <c r="AR253">
        <f t="shared" ca="1" si="49"/>
        <v>1.0808114999804799</v>
      </c>
      <c r="AS253">
        <f t="shared" ca="1" si="49"/>
        <v>1.5058423719474521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 s="10">
        <v>68952</v>
      </c>
      <c r="C254" s="10">
        <v>47548</v>
      </c>
      <c r="D254" s="10">
        <v>106463</v>
      </c>
      <c r="E254" s="10">
        <v>1</v>
      </c>
      <c r="F254" s="10">
        <v>1</v>
      </c>
      <c r="G254" s="10">
        <v>8</v>
      </c>
      <c r="H254" s="10">
        <v>3</v>
      </c>
      <c r="I254" s="10">
        <v>9</v>
      </c>
      <c r="J254" s="10">
        <v>0</v>
      </c>
      <c r="K254" s="10">
        <v>0</v>
      </c>
      <c r="M254">
        <f t="shared" si="46"/>
        <v>1.1602274045712959E-4</v>
      </c>
      <c r="N254">
        <f t="shared" si="46"/>
        <v>6.3094136451585765E-5</v>
      </c>
      <c r="O254">
        <f t="shared" si="46"/>
        <v>8.4536411711110901E-5</v>
      </c>
      <c r="P254">
        <f t="shared" si="46"/>
        <v>0</v>
      </c>
      <c r="Q254">
        <f t="shared" si="46"/>
        <v>0</v>
      </c>
      <c r="S254">
        <f t="shared" si="48"/>
        <v>1.1603620342567962E-4</v>
      </c>
      <c r="T254">
        <f t="shared" si="48"/>
        <v>6.3098117593677727E-5</v>
      </c>
      <c r="U254">
        <f t="shared" si="48"/>
        <v>8.4543558770588373E-5</v>
      </c>
      <c r="V254">
        <f t="shared" si="48"/>
        <v>0</v>
      </c>
      <c r="W254">
        <f t="shared" si="48"/>
        <v>0</v>
      </c>
      <c r="Y254">
        <f t="shared" ca="1" si="47"/>
        <v>1.9226831835785055E-4</v>
      </c>
      <c r="Z254">
        <f t="shared" ca="1" si="47"/>
        <v>6.2683125799213463E-5</v>
      </c>
      <c r="AA254">
        <f t="shared" ca="1" si="47"/>
        <v>6.8022308156270988E-5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0.76789391940256846</v>
      </c>
      <c r="AG254">
        <f t="shared" ca="1" si="41"/>
        <v>0.42993870018414049</v>
      </c>
      <c r="AH254">
        <f t="shared" ca="1" si="41"/>
        <v>0.36495224249842484</v>
      </c>
      <c r="AI254">
        <f t="shared" ca="1" si="41"/>
        <v>0.2305260952156572</v>
      </c>
      <c r="AJ254" t="e">
        <f t="shared" ca="1" si="41"/>
        <v>#NUM!</v>
      </c>
      <c r="AL254">
        <f t="shared" ca="1" si="42"/>
        <v>0.55989335156949604</v>
      </c>
      <c r="AM254">
        <f t="shared" ca="1" si="42"/>
        <v>0.47526387861276786</v>
      </c>
      <c r="AN254">
        <f t="shared" ca="1" si="42"/>
        <v>0.30020565261801985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1.0806984430848989</v>
      </c>
      <c r="AS254">
        <f t="shared" ca="1" si="49"/>
        <v>1.5057459844644512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 s="10">
        <v>37668050</v>
      </c>
      <c r="C255" s="10">
        <v>11743009</v>
      </c>
      <c r="D255" s="10">
        <v>24934430</v>
      </c>
      <c r="E255" s="10">
        <v>577</v>
      </c>
      <c r="F255" s="10">
        <v>243</v>
      </c>
      <c r="G255" s="10">
        <v>101536</v>
      </c>
      <c r="H255" s="10">
        <v>27297</v>
      </c>
      <c r="I255" s="10">
        <v>54220</v>
      </c>
      <c r="J255" s="10">
        <v>5</v>
      </c>
      <c r="K255" s="10">
        <v>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B86B-0F81-4012-A7A5-C5017D63EE6C}">
  <dimension ref="A1:AX255"/>
  <sheetViews>
    <sheetView topLeftCell="AL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8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10">
        <v>352887</v>
      </c>
      <c r="C14" s="10">
        <v>0</v>
      </c>
      <c r="D14" s="10">
        <v>0</v>
      </c>
      <c r="E14" s="10">
        <v>0</v>
      </c>
      <c r="F14" s="10">
        <v>0</v>
      </c>
      <c r="G14" s="10">
        <v>247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10">
        <v>352640</v>
      </c>
      <c r="C15" s="10">
        <v>0</v>
      </c>
      <c r="D15" s="10">
        <v>0</v>
      </c>
      <c r="E15" s="10">
        <v>0</v>
      </c>
      <c r="F15" s="10">
        <v>0</v>
      </c>
      <c r="G15" s="10">
        <v>248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10">
        <v>352392</v>
      </c>
      <c r="C16" s="10">
        <v>0</v>
      </c>
      <c r="D16" s="10">
        <v>0</v>
      </c>
      <c r="E16" s="10">
        <v>0</v>
      </c>
      <c r="F16" s="10">
        <v>0</v>
      </c>
      <c r="G16" s="10">
        <v>273</v>
      </c>
      <c r="H16" s="10">
        <v>0</v>
      </c>
      <c r="I16" s="10">
        <v>0</v>
      </c>
      <c r="J16" s="10">
        <v>0</v>
      </c>
      <c r="K16" s="10">
        <v>0</v>
      </c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10">
        <v>352119</v>
      </c>
      <c r="C17" s="10">
        <v>0</v>
      </c>
      <c r="D17" s="10">
        <v>0</v>
      </c>
      <c r="E17" s="10">
        <v>0</v>
      </c>
      <c r="F17" s="10">
        <v>0</v>
      </c>
      <c r="G17" s="10">
        <v>276</v>
      </c>
      <c r="H17" s="10">
        <v>0</v>
      </c>
      <c r="I17" s="10">
        <v>0</v>
      </c>
      <c r="J17" s="10">
        <v>0</v>
      </c>
      <c r="K17" s="10">
        <v>0</v>
      </c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10">
        <v>351843</v>
      </c>
      <c r="C18" s="10">
        <v>0</v>
      </c>
      <c r="D18" s="10">
        <v>0</v>
      </c>
      <c r="E18" s="10">
        <v>0</v>
      </c>
      <c r="F18" s="10">
        <v>0</v>
      </c>
      <c r="G18" s="10">
        <v>341</v>
      </c>
      <c r="H18" s="10">
        <v>0</v>
      </c>
      <c r="I18" s="10">
        <v>0</v>
      </c>
      <c r="J18" s="10">
        <v>0</v>
      </c>
      <c r="K18" s="10">
        <v>0</v>
      </c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10">
        <v>351502</v>
      </c>
      <c r="C19" s="10">
        <v>0</v>
      </c>
      <c r="D19" s="10">
        <v>0</v>
      </c>
      <c r="E19" s="10">
        <v>0</v>
      </c>
      <c r="F19" s="10">
        <v>0</v>
      </c>
      <c r="G19" s="10">
        <v>355</v>
      </c>
      <c r="H19" s="10">
        <v>0</v>
      </c>
      <c r="I19" s="10">
        <v>0</v>
      </c>
      <c r="J19" s="10">
        <v>0</v>
      </c>
      <c r="K19" s="10">
        <v>0</v>
      </c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10">
        <v>351147</v>
      </c>
      <c r="C20" s="10">
        <v>0</v>
      </c>
      <c r="D20" s="10">
        <v>0</v>
      </c>
      <c r="E20" s="10">
        <v>0</v>
      </c>
      <c r="F20" s="10">
        <v>0</v>
      </c>
      <c r="G20" s="10">
        <v>348</v>
      </c>
      <c r="H20" s="10">
        <v>0</v>
      </c>
      <c r="I20" s="10">
        <v>0</v>
      </c>
      <c r="J20" s="10">
        <v>0</v>
      </c>
      <c r="K20" s="10">
        <v>0</v>
      </c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10">
        <v>350799</v>
      </c>
      <c r="C21" s="10">
        <v>0</v>
      </c>
      <c r="D21" s="10">
        <v>0</v>
      </c>
      <c r="E21" s="10">
        <v>0</v>
      </c>
      <c r="F21" s="10">
        <v>0</v>
      </c>
      <c r="G21" s="10">
        <v>374</v>
      </c>
      <c r="H21" s="10">
        <v>0</v>
      </c>
      <c r="I21" s="10">
        <v>0</v>
      </c>
      <c r="J21" s="10">
        <v>0</v>
      </c>
      <c r="K21" s="10">
        <v>0</v>
      </c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10">
        <v>350425</v>
      </c>
      <c r="C22" s="10">
        <v>0</v>
      </c>
      <c r="D22" s="10">
        <v>0</v>
      </c>
      <c r="E22" s="10">
        <v>0</v>
      </c>
      <c r="F22" s="10">
        <v>0</v>
      </c>
      <c r="G22" s="10">
        <v>392</v>
      </c>
      <c r="H22" s="10">
        <v>0</v>
      </c>
      <c r="I22" s="10">
        <v>0</v>
      </c>
      <c r="J22" s="10">
        <v>0</v>
      </c>
      <c r="K22" s="10">
        <v>0</v>
      </c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10">
        <v>350033</v>
      </c>
      <c r="C23" s="10">
        <v>0</v>
      </c>
      <c r="D23" s="10">
        <v>0</v>
      </c>
      <c r="E23" s="10">
        <v>0</v>
      </c>
      <c r="F23" s="10">
        <v>0</v>
      </c>
      <c r="G23" s="10">
        <v>390</v>
      </c>
      <c r="H23" s="10">
        <v>0</v>
      </c>
      <c r="I23" s="10">
        <v>0</v>
      </c>
      <c r="J23" s="10">
        <v>0</v>
      </c>
      <c r="K23" s="10">
        <v>0</v>
      </c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10">
        <v>349643</v>
      </c>
      <c r="C24" s="10">
        <v>0</v>
      </c>
      <c r="D24" s="10">
        <v>0</v>
      </c>
      <c r="E24" s="10">
        <v>0</v>
      </c>
      <c r="F24" s="10">
        <v>0</v>
      </c>
      <c r="G24" s="10">
        <v>380</v>
      </c>
      <c r="H24" s="10">
        <v>0</v>
      </c>
      <c r="I24" s="10">
        <v>0</v>
      </c>
      <c r="J24" s="10">
        <v>0</v>
      </c>
      <c r="K24" s="10">
        <v>0</v>
      </c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10">
        <v>349263</v>
      </c>
      <c r="C25" s="10">
        <v>0</v>
      </c>
      <c r="D25" s="10">
        <v>0</v>
      </c>
      <c r="E25" s="10">
        <v>0</v>
      </c>
      <c r="F25" s="10">
        <v>0</v>
      </c>
      <c r="G25" s="10">
        <v>366</v>
      </c>
      <c r="H25" s="10">
        <v>0</v>
      </c>
      <c r="I25" s="10">
        <v>0</v>
      </c>
      <c r="J25" s="10">
        <v>0</v>
      </c>
      <c r="K25" s="10">
        <v>0</v>
      </c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10">
        <v>348897</v>
      </c>
      <c r="C26" s="10">
        <v>0</v>
      </c>
      <c r="D26" s="10">
        <v>0</v>
      </c>
      <c r="E26" s="10">
        <v>0</v>
      </c>
      <c r="F26" s="10">
        <v>0</v>
      </c>
      <c r="G26" s="10">
        <v>344</v>
      </c>
      <c r="H26" s="10">
        <v>0</v>
      </c>
      <c r="I26" s="10">
        <v>0</v>
      </c>
      <c r="J26" s="10">
        <v>0</v>
      </c>
      <c r="K26" s="10">
        <v>0</v>
      </c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10">
        <v>348553</v>
      </c>
      <c r="C27" s="10">
        <v>0</v>
      </c>
      <c r="D27" s="10">
        <v>0</v>
      </c>
      <c r="E27" s="10">
        <v>0</v>
      </c>
      <c r="F27" s="10">
        <v>0</v>
      </c>
      <c r="G27" s="10">
        <v>409</v>
      </c>
      <c r="H27" s="10">
        <v>0</v>
      </c>
      <c r="I27" s="10">
        <v>0</v>
      </c>
      <c r="J27" s="10">
        <v>0</v>
      </c>
      <c r="K27" s="10">
        <v>0</v>
      </c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10">
        <v>348144</v>
      </c>
      <c r="C28" s="10">
        <v>0</v>
      </c>
      <c r="D28" s="10">
        <v>0</v>
      </c>
      <c r="E28" s="10">
        <v>0</v>
      </c>
      <c r="F28" s="10">
        <v>0</v>
      </c>
      <c r="G28" s="10">
        <v>364</v>
      </c>
      <c r="H28" s="10">
        <v>0</v>
      </c>
      <c r="I28" s="10">
        <v>0</v>
      </c>
      <c r="J28" s="10">
        <v>0</v>
      </c>
      <c r="K28" s="10">
        <v>0</v>
      </c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10">
        <v>347780</v>
      </c>
      <c r="C29" s="10">
        <v>0</v>
      </c>
      <c r="D29" s="10">
        <v>0</v>
      </c>
      <c r="E29" s="10">
        <v>0</v>
      </c>
      <c r="F29" s="10">
        <v>0</v>
      </c>
      <c r="G29" s="10">
        <v>372</v>
      </c>
      <c r="H29" s="10">
        <v>0</v>
      </c>
      <c r="I29" s="10">
        <v>0</v>
      </c>
      <c r="J29" s="10">
        <v>0</v>
      </c>
      <c r="K29" s="10">
        <v>0</v>
      </c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10">
        <v>347408</v>
      </c>
      <c r="C30" s="10">
        <v>0</v>
      </c>
      <c r="D30" s="10">
        <v>0</v>
      </c>
      <c r="E30" s="10">
        <v>0</v>
      </c>
      <c r="F30" s="10">
        <v>0</v>
      </c>
      <c r="G30" s="10">
        <v>368</v>
      </c>
      <c r="H30" s="10">
        <v>0</v>
      </c>
      <c r="I30" s="10">
        <v>0</v>
      </c>
      <c r="J30" s="10">
        <v>0</v>
      </c>
      <c r="K30" s="10">
        <v>0</v>
      </c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10">
        <v>347040</v>
      </c>
      <c r="C31" s="10">
        <v>0</v>
      </c>
      <c r="D31" s="10">
        <v>0</v>
      </c>
      <c r="E31" s="10">
        <v>0</v>
      </c>
      <c r="F31" s="10">
        <v>0</v>
      </c>
      <c r="G31" s="10">
        <v>378</v>
      </c>
      <c r="H31" s="10">
        <v>0</v>
      </c>
      <c r="I31" s="10">
        <v>0</v>
      </c>
      <c r="J31" s="10">
        <v>0</v>
      </c>
      <c r="K31" s="10">
        <v>0</v>
      </c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10">
        <v>346662</v>
      </c>
      <c r="C32" s="10">
        <v>0</v>
      </c>
      <c r="D32" s="10">
        <v>0</v>
      </c>
      <c r="E32" s="10">
        <v>0</v>
      </c>
      <c r="F32" s="10">
        <v>0</v>
      </c>
      <c r="G32" s="10">
        <v>354</v>
      </c>
      <c r="H32" s="10">
        <v>0</v>
      </c>
      <c r="I32" s="10">
        <v>0</v>
      </c>
      <c r="J32" s="10">
        <v>0</v>
      </c>
      <c r="K32" s="10">
        <v>0</v>
      </c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10">
        <v>346308</v>
      </c>
      <c r="C33" s="10">
        <v>0</v>
      </c>
      <c r="D33" s="10">
        <v>0</v>
      </c>
      <c r="E33" s="10">
        <v>0</v>
      </c>
      <c r="F33" s="10">
        <v>0</v>
      </c>
      <c r="G33" s="10">
        <v>317</v>
      </c>
      <c r="H33" s="10">
        <v>0</v>
      </c>
      <c r="I33" s="10">
        <v>0</v>
      </c>
      <c r="J33" s="10">
        <v>0</v>
      </c>
      <c r="K33" s="10">
        <v>0</v>
      </c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10">
        <v>345991</v>
      </c>
      <c r="C34" s="10">
        <v>0</v>
      </c>
      <c r="D34" s="10">
        <v>0</v>
      </c>
      <c r="E34" s="10">
        <v>0</v>
      </c>
      <c r="F34" s="10">
        <v>0</v>
      </c>
      <c r="G34" s="10">
        <v>378</v>
      </c>
      <c r="H34" s="10">
        <v>0</v>
      </c>
      <c r="I34" s="10">
        <v>0</v>
      </c>
      <c r="J34" s="10">
        <v>0</v>
      </c>
      <c r="K34" s="10">
        <v>0</v>
      </c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10">
        <v>345613</v>
      </c>
      <c r="C35" s="10">
        <v>0</v>
      </c>
      <c r="D35" s="10">
        <v>0</v>
      </c>
      <c r="E35" s="10">
        <v>0</v>
      </c>
      <c r="F35" s="10">
        <v>0</v>
      </c>
      <c r="G35" s="10">
        <v>386</v>
      </c>
      <c r="H35" s="10">
        <v>0</v>
      </c>
      <c r="I35" s="10">
        <v>0</v>
      </c>
      <c r="J35" s="10">
        <v>0</v>
      </c>
      <c r="K35" s="10">
        <v>0</v>
      </c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10">
        <v>345227</v>
      </c>
      <c r="C36" s="10">
        <v>0</v>
      </c>
      <c r="D36" s="10">
        <v>0</v>
      </c>
      <c r="E36" s="10">
        <v>0</v>
      </c>
      <c r="F36" s="10">
        <v>0</v>
      </c>
      <c r="G36" s="10">
        <v>385</v>
      </c>
      <c r="H36" s="10">
        <v>0</v>
      </c>
      <c r="I36" s="10">
        <v>0</v>
      </c>
      <c r="J36" s="10">
        <v>0</v>
      </c>
      <c r="K36" s="10">
        <v>0</v>
      </c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10">
        <v>344842</v>
      </c>
      <c r="C37" s="10">
        <v>0</v>
      </c>
      <c r="D37" s="10">
        <v>0</v>
      </c>
      <c r="E37" s="10">
        <v>0</v>
      </c>
      <c r="F37" s="10">
        <v>0</v>
      </c>
      <c r="G37" s="10">
        <v>379</v>
      </c>
      <c r="H37" s="10">
        <v>0</v>
      </c>
      <c r="I37" s="10">
        <v>0</v>
      </c>
      <c r="J37" s="10">
        <v>0</v>
      </c>
      <c r="K37" s="10">
        <v>0</v>
      </c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10">
        <v>344463</v>
      </c>
      <c r="C38" s="10">
        <v>0</v>
      </c>
      <c r="D38" s="10">
        <v>0</v>
      </c>
      <c r="E38" s="10">
        <v>0</v>
      </c>
      <c r="F38" s="10">
        <v>0</v>
      </c>
      <c r="G38" s="10">
        <v>391</v>
      </c>
      <c r="H38" s="10">
        <v>0</v>
      </c>
      <c r="I38" s="10">
        <v>0</v>
      </c>
      <c r="J38" s="10">
        <v>0</v>
      </c>
      <c r="K38" s="10">
        <v>0</v>
      </c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10">
        <v>344072</v>
      </c>
      <c r="C39" s="10">
        <v>0</v>
      </c>
      <c r="D39" s="10">
        <v>0</v>
      </c>
      <c r="E39" s="10">
        <v>0</v>
      </c>
      <c r="F39" s="10">
        <v>0</v>
      </c>
      <c r="G39" s="10">
        <v>358</v>
      </c>
      <c r="H39" s="10">
        <v>0</v>
      </c>
      <c r="I39" s="10">
        <v>0</v>
      </c>
      <c r="J39" s="10">
        <v>0</v>
      </c>
      <c r="K39" s="10">
        <v>0</v>
      </c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10">
        <v>343714</v>
      </c>
      <c r="C40" s="10">
        <v>0</v>
      </c>
      <c r="D40" s="10">
        <v>0</v>
      </c>
      <c r="E40" s="10">
        <v>0</v>
      </c>
      <c r="F40" s="10">
        <v>0</v>
      </c>
      <c r="G40" s="10">
        <v>337</v>
      </c>
      <c r="H40" s="10">
        <v>0</v>
      </c>
      <c r="I40" s="10">
        <v>0</v>
      </c>
      <c r="J40" s="10">
        <v>0</v>
      </c>
      <c r="K40" s="10">
        <v>0</v>
      </c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10">
        <v>343377</v>
      </c>
      <c r="C41" s="10">
        <v>0</v>
      </c>
      <c r="D41" s="10">
        <v>0</v>
      </c>
      <c r="E41" s="10">
        <v>0</v>
      </c>
      <c r="F41" s="10">
        <v>0</v>
      </c>
      <c r="G41" s="10">
        <v>367</v>
      </c>
      <c r="H41" s="10">
        <v>0</v>
      </c>
      <c r="I41" s="10">
        <v>0</v>
      </c>
      <c r="J41" s="10">
        <v>0</v>
      </c>
      <c r="K41" s="10">
        <v>0</v>
      </c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10">
        <v>343010</v>
      </c>
      <c r="C42" s="10">
        <v>0</v>
      </c>
      <c r="D42" s="10">
        <v>0</v>
      </c>
      <c r="E42" s="10">
        <v>0</v>
      </c>
      <c r="F42" s="10">
        <v>0</v>
      </c>
      <c r="G42" s="10">
        <v>442</v>
      </c>
      <c r="H42" s="10">
        <v>0</v>
      </c>
      <c r="I42" s="10">
        <v>0</v>
      </c>
      <c r="J42" s="10">
        <v>0</v>
      </c>
      <c r="K42" s="10">
        <v>0</v>
      </c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10">
        <v>342568</v>
      </c>
      <c r="C43" s="10">
        <v>0</v>
      </c>
      <c r="D43" s="10">
        <v>0</v>
      </c>
      <c r="E43" s="10">
        <v>0</v>
      </c>
      <c r="F43" s="10">
        <v>0</v>
      </c>
      <c r="G43" s="10">
        <v>485</v>
      </c>
      <c r="H43" s="10">
        <v>0</v>
      </c>
      <c r="I43" s="10">
        <v>0</v>
      </c>
      <c r="J43" s="10">
        <v>0</v>
      </c>
      <c r="K43" s="10">
        <v>0</v>
      </c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10">
        <v>342083</v>
      </c>
      <c r="C44" s="10">
        <v>0</v>
      </c>
      <c r="D44" s="10">
        <v>0</v>
      </c>
      <c r="E44" s="10">
        <v>0</v>
      </c>
      <c r="F44" s="10">
        <v>0</v>
      </c>
      <c r="G44" s="10">
        <v>481</v>
      </c>
      <c r="H44" s="10">
        <v>0</v>
      </c>
      <c r="I44" s="10">
        <v>0</v>
      </c>
      <c r="J44" s="10">
        <v>0</v>
      </c>
      <c r="K44" s="10">
        <v>0</v>
      </c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10">
        <v>341602</v>
      </c>
      <c r="C45" s="10">
        <v>0</v>
      </c>
      <c r="D45" s="10">
        <v>0</v>
      </c>
      <c r="E45" s="10">
        <v>0</v>
      </c>
      <c r="F45" s="10">
        <v>0</v>
      </c>
      <c r="G45" s="10">
        <v>556</v>
      </c>
      <c r="H45" s="10">
        <v>0</v>
      </c>
      <c r="I45" s="10">
        <v>0</v>
      </c>
      <c r="J45" s="10">
        <v>0</v>
      </c>
      <c r="K45" s="10">
        <v>0</v>
      </c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10">
        <v>341046</v>
      </c>
      <c r="C46" s="10">
        <v>0</v>
      </c>
      <c r="D46" s="10">
        <v>0</v>
      </c>
      <c r="E46" s="10">
        <v>0</v>
      </c>
      <c r="F46" s="10">
        <v>0</v>
      </c>
      <c r="G46" s="10">
        <v>702</v>
      </c>
      <c r="H46" s="10">
        <v>0</v>
      </c>
      <c r="I46" s="10">
        <v>0</v>
      </c>
      <c r="J46" s="10">
        <v>0</v>
      </c>
      <c r="K46" s="10">
        <v>0</v>
      </c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10">
        <v>340344</v>
      </c>
      <c r="C47" s="10">
        <v>0</v>
      </c>
      <c r="D47" s="10">
        <v>0</v>
      </c>
      <c r="E47" s="10">
        <v>0</v>
      </c>
      <c r="F47" s="10">
        <v>0</v>
      </c>
      <c r="G47" s="10">
        <v>980</v>
      </c>
      <c r="H47" s="10">
        <v>0</v>
      </c>
      <c r="I47" s="10">
        <v>0</v>
      </c>
      <c r="J47" s="10">
        <v>0</v>
      </c>
      <c r="K47" s="10">
        <v>0</v>
      </c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10">
        <v>339364</v>
      </c>
      <c r="C48" s="10">
        <v>0</v>
      </c>
      <c r="D48" s="10">
        <v>0</v>
      </c>
      <c r="E48" s="10">
        <v>0</v>
      </c>
      <c r="F48" s="10">
        <v>0</v>
      </c>
      <c r="G48" s="10">
        <v>1177</v>
      </c>
      <c r="H48" s="10">
        <v>0</v>
      </c>
      <c r="I48" s="10">
        <v>0</v>
      </c>
      <c r="J48" s="10">
        <v>0</v>
      </c>
      <c r="K48" s="10">
        <v>0</v>
      </c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10">
        <v>338187</v>
      </c>
      <c r="C49" s="10">
        <v>0</v>
      </c>
      <c r="D49" s="10">
        <v>0</v>
      </c>
      <c r="E49" s="10">
        <v>0</v>
      </c>
      <c r="F49" s="10">
        <v>0</v>
      </c>
      <c r="G49" s="10">
        <v>1280</v>
      </c>
      <c r="H49" s="10">
        <v>0</v>
      </c>
      <c r="I49" s="10">
        <v>0</v>
      </c>
      <c r="J49" s="10">
        <v>0</v>
      </c>
      <c r="K49" s="10">
        <v>0</v>
      </c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10">
        <v>336907</v>
      </c>
      <c r="C50" s="10">
        <v>0</v>
      </c>
      <c r="D50" s="10">
        <v>0</v>
      </c>
      <c r="E50" s="10">
        <v>0</v>
      </c>
      <c r="F50" s="10">
        <v>0</v>
      </c>
      <c r="G50" s="10">
        <v>1069</v>
      </c>
      <c r="H50" s="10">
        <v>0</v>
      </c>
      <c r="I50" s="10">
        <v>0</v>
      </c>
      <c r="J50" s="10">
        <v>0</v>
      </c>
      <c r="K50" s="10">
        <v>0</v>
      </c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10">
        <v>335838</v>
      </c>
      <c r="C51" s="10">
        <v>0</v>
      </c>
      <c r="D51" s="10">
        <v>0</v>
      </c>
      <c r="E51" s="10">
        <v>0</v>
      </c>
      <c r="F51" s="10">
        <v>0</v>
      </c>
      <c r="G51" s="10">
        <v>967</v>
      </c>
      <c r="H51" s="10">
        <v>0</v>
      </c>
      <c r="I51" s="10">
        <v>0</v>
      </c>
      <c r="J51" s="10">
        <v>0</v>
      </c>
      <c r="K51" s="10">
        <v>0</v>
      </c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10">
        <v>334871</v>
      </c>
      <c r="C52" s="10">
        <v>0</v>
      </c>
      <c r="D52" s="10">
        <v>0</v>
      </c>
      <c r="E52" s="10">
        <v>0</v>
      </c>
      <c r="F52" s="10">
        <v>0</v>
      </c>
      <c r="G52" s="10">
        <v>934</v>
      </c>
      <c r="H52" s="10">
        <v>0</v>
      </c>
      <c r="I52" s="10">
        <v>0</v>
      </c>
      <c r="J52" s="10">
        <v>0</v>
      </c>
      <c r="K52" s="10">
        <v>0</v>
      </c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10">
        <v>333937</v>
      </c>
      <c r="C53" s="10">
        <v>0</v>
      </c>
      <c r="D53" s="10">
        <v>0</v>
      </c>
      <c r="E53" s="10">
        <v>0</v>
      </c>
      <c r="F53" s="10">
        <v>0</v>
      </c>
      <c r="G53" s="10">
        <v>856</v>
      </c>
      <c r="H53" s="10">
        <v>0</v>
      </c>
      <c r="I53" s="10">
        <v>0</v>
      </c>
      <c r="J53" s="10">
        <v>0</v>
      </c>
      <c r="K53" s="10">
        <v>0</v>
      </c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10">
        <v>333081</v>
      </c>
      <c r="C54" s="10">
        <v>0</v>
      </c>
      <c r="D54" s="10">
        <v>0</v>
      </c>
      <c r="E54" s="10">
        <v>0</v>
      </c>
      <c r="F54" s="10">
        <v>0</v>
      </c>
      <c r="G54" s="10">
        <v>933</v>
      </c>
      <c r="H54" s="10">
        <v>0</v>
      </c>
      <c r="I54" s="10">
        <v>0</v>
      </c>
      <c r="J54" s="10">
        <v>0</v>
      </c>
      <c r="K54" s="10">
        <v>0</v>
      </c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10">
        <v>332148</v>
      </c>
      <c r="C55" s="10">
        <v>0</v>
      </c>
      <c r="D55" s="10">
        <v>0</v>
      </c>
      <c r="E55" s="10">
        <v>0</v>
      </c>
      <c r="F55" s="10">
        <v>0</v>
      </c>
      <c r="G55" s="10">
        <v>931</v>
      </c>
      <c r="H55" s="10">
        <v>0</v>
      </c>
      <c r="I55" s="10">
        <v>0</v>
      </c>
      <c r="J55" s="10">
        <v>0</v>
      </c>
      <c r="K55" s="10">
        <v>0</v>
      </c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10">
        <v>331217</v>
      </c>
      <c r="C56" s="10">
        <v>0</v>
      </c>
      <c r="D56" s="10">
        <v>0</v>
      </c>
      <c r="E56" s="10">
        <v>0</v>
      </c>
      <c r="F56" s="10">
        <v>0</v>
      </c>
      <c r="G56" s="10">
        <v>962</v>
      </c>
      <c r="H56" s="10">
        <v>0</v>
      </c>
      <c r="I56" s="10">
        <v>0</v>
      </c>
      <c r="J56" s="10">
        <v>0</v>
      </c>
      <c r="K56" s="10">
        <v>0</v>
      </c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10">
        <v>330236</v>
      </c>
      <c r="C57" s="10">
        <v>19</v>
      </c>
      <c r="D57" s="10">
        <v>0</v>
      </c>
      <c r="E57" s="10">
        <v>0</v>
      </c>
      <c r="F57" s="10">
        <v>0</v>
      </c>
      <c r="G57" s="10">
        <v>1053</v>
      </c>
      <c r="H57" s="10">
        <v>0</v>
      </c>
      <c r="I57" s="10">
        <v>0</v>
      </c>
      <c r="J57" s="10">
        <v>0</v>
      </c>
      <c r="K57" s="10">
        <v>0</v>
      </c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10">
        <v>328750</v>
      </c>
      <c r="C58" s="10">
        <v>452</v>
      </c>
      <c r="D58" s="10">
        <v>0</v>
      </c>
      <c r="E58" s="10">
        <v>0</v>
      </c>
      <c r="F58" s="10">
        <v>0</v>
      </c>
      <c r="G58" s="10">
        <v>1121</v>
      </c>
      <c r="H58" s="10">
        <v>3</v>
      </c>
      <c r="I58" s="10">
        <v>0</v>
      </c>
      <c r="J58" s="10">
        <v>0</v>
      </c>
      <c r="K58" s="10">
        <v>0</v>
      </c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10">
        <v>326525</v>
      </c>
      <c r="C59" s="10">
        <v>1553</v>
      </c>
      <c r="D59" s="10">
        <v>0</v>
      </c>
      <c r="E59" s="10">
        <v>0</v>
      </c>
      <c r="F59" s="10">
        <v>0</v>
      </c>
      <c r="G59" s="10">
        <v>1065</v>
      </c>
      <c r="H59" s="10">
        <v>5</v>
      </c>
      <c r="I59" s="10">
        <v>0</v>
      </c>
      <c r="J59" s="10">
        <v>0</v>
      </c>
      <c r="K59" s="10">
        <v>0</v>
      </c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10">
        <v>317051</v>
      </c>
      <c r="C60" s="10">
        <v>9953</v>
      </c>
      <c r="D60" s="10">
        <v>4</v>
      </c>
      <c r="E60" s="10">
        <v>0</v>
      </c>
      <c r="F60" s="10">
        <v>0</v>
      </c>
      <c r="G60" s="10">
        <v>923</v>
      </c>
      <c r="H60" s="10">
        <v>41</v>
      </c>
      <c r="I60" s="10">
        <v>0</v>
      </c>
      <c r="J60" s="10">
        <v>0</v>
      </c>
      <c r="K60" s="10">
        <v>0</v>
      </c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10">
        <v>287685</v>
      </c>
      <c r="C61" s="10">
        <v>37971</v>
      </c>
      <c r="D61" s="10">
        <v>388</v>
      </c>
      <c r="E61" s="10">
        <v>0</v>
      </c>
      <c r="F61" s="10">
        <v>0</v>
      </c>
      <c r="G61" s="10">
        <v>855</v>
      </c>
      <c r="H61" s="10">
        <v>78</v>
      </c>
      <c r="I61" s="10">
        <v>0</v>
      </c>
      <c r="J61" s="10">
        <v>0</v>
      </c>
      <c r="K61" s="10">
        <v>0</v>
      </c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10">
        <v>266183</v>
      </c>
      <c r="C62" s="10">
        <v>57917</v>
      </c>
      <c r="D62" s="10">
        <v>1011</v>
      </c>
      <c r="E62" s="10">
        <v>0</v>
      </c>
      <c r="F62" s="10">
        <v>0</v>
      </c>
      <c r="G62" s="10">
        <v>780</v>
      </c>
      <c r="H62" s="10">
        <v>109</v>
      </c>
      <c r="I62" s="10">
        <v>2</v>
      </c>
      <c r="J62" s="10">
        <v>0</v>
      </c>
      <c r="K62" s="10">
        <v>0</v>
      </c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10">
        <v>253505</v>
      </c>
      <c r="C63" s="10">
        <v>64265</v>
      </c>
      <c r="D63" s="10">
        <v>6450</v>
      </c>
      <c r="E63" s="10">
        <v>0</v>
      </c>
      <c r="F63" s="10">
        <v>0</v>
      </c>
      <c r="G63" s="10">
        <v>783</v>
      </c>
      <c r="H63" s="10">
        <v>153</v>
      </c>
      <c r="I63" s="10">
        <v>18</v>
      </c>
      <c r="J63" s="10">
        <v>0</v>
      </c>
      <c r="K63" s="10">
        <v>0</v>
      </c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10">
        <v>239606</v>
      </c>
      <c r="C64" s="10">
        <v>53105</v>
      </c>
      <c r="D64" s="10">
        <v>30555</v>
      </c>
      <c r="E64" s="10">
        <v>0</v>
      </c>
      <c r="F64" s="10">
        <v>0</v>
      </c>
      <c r="G64" s="10">
        <v>757</v>
      </c>
      <c r="H64" s="10">
        <v>99</v>
      </c>
      <c r="I64" s="10">
        <v>48</v>
      </c>
      <c r="J64" s="10">
        <v>0</v>
      </c>
      <c r="K64" s="10">
        <v>0</v>
      </c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10">
        <v>212615</v>
      </c>
      <c r="C65" s="10">
        <v>60898</v>
      </c>
      <c r="D65" s="10">
        <v>48848</v>
      </c>
      <c r="E65" s="10">
        <v>1</v>
      </c>
      <c r="F65" s="10">
        <v>0</v>
      </c>
      <c r="G65" s="10">
        <v>789</v>
      </c>
      <c r="H65" s="10">
        <v>128</v>
      </c>
      <c r="I65" s="10">
        <v>69</v>
      </c>
      <c r="J65" s="10">
        <v>0</v>
      </c>
      <c r="K65" s="10">
        <v>0</v>
      </c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10">
        <v>179050</v>
      </c>
      <c r="C66" s="10">
        <v>79335</v>
      </c>
      <c r="D66" s="10">
        <v>62989</v>
      </c>
      <c r="E66" s="10">
        <v>2</v>
      </c>
      <c r="F66" s="10">
        <v>0</v>
      </c>
      <c r="G66" s="10">
        <v>800</v>
      </c>
      <c r="H66" s="10">
        <v>143</v>
      </c>
      <c r="I66" s="10">
        <v>80</v>
      </c>
      <c r="J66" s="10">
        <v>0</v>
      </c>
      <c r="K66" s="10">
        <v>0</v>
      </c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10">
        <v>150125</v>
      </c>
      <c r="C67" s="10">
        <v>96412</v>
      </c>
      <c r="D67" s="10">
        <v>73813</v>
      </c>
      <c r="E67" s="10">
        <v>3</v>
      </c>
      <c r="F67" s="10">
        <v>0</v>
      </c>
      <c r="G67" s="10">
        <v>740</v>
      </c>
      <c r="H67" s="10">
        <v>175</v>
      </c>
      <c r="I67" s="10">
        <v>127</v>
      </c>
      <c r="J67" s="10">
        <v>0</v>
      </c>
      <c r="K67" s="10">
        <v>0</v>
      </c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10">
        <v>129734</v>
      </c>
      <c r="C68" s="10">
        <v>99793</v>
      </c>
      <c r="D68" s="10">
        <v>89780</v>
      </c>
      <c r="E68" s="10">
        <v>4</v>
      </c>
      <c r="F68" s="10">
        <v>0</v>
      </c>
      <c r="G68" s="10">
        <v>716</v>
      </c>
      <c r="H68" s="10">
        <v>183</v>
      </c>
      <c r="I68" s="10">
        <v>110</v>
      </c>
      <c r="J68" s="10">
        <v>0</v>
      </c>
      <c r="K68" s="10">
        <v>0</v>
      </c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10">
        <v>117340</v>
      </c>
      <c r="C69" s="10">
        <v>81984</v>
      </c>
      <c r="D69" s="10">
        <v>118974</v>
      </c>
      <c r="E69" s="10">
        <v>3</v>
      </c>
      <c r="F69" s="10">
        <v>1</v>
      </c>
      <c r="G69" s="10">
        <v>541</v>
      </c>
      <c r="H69" s="10">
        <v>166</v>
      </c>
      <c r="I69" s="10">
        <v>141</v>
      </c>
      <c r="J69" s="10">
        <v>0</v>
      </c>
      <c r="K69" s="10">
        <v>0</v>
      </c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11">
        <v>108468</v>
      </c>
      <c r="C70" s="11">
        <v>66825</v>
      </c>
      <c r="D70" s="11">
        <v>142155</v>
      </c>
      <c r="E70" s="11">
        <v>5</v>
      </c>
      <c r="F70" s="11">
        <v>1</v>
      </c>
      <c r="G70" s="11">
        <v>523</v>
      </c>
      <c r="H70" s="11">
        <v>161</v>
      </c>
      <c r="I70" s="11">
        <v>167</v>
      </c>
      <c r="J70" s="11">
        <v>0</v>
      </c>
      <c r="K70" s="11">
        <v>0</v>
      </c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10">
        <v>107945</v>
      </c>
      <c r="C71" s="10">
        <v>66664</v>
      </c>
      <c r="D71" s="10">
        <v>141988</v>
      </c>
      <c r="E71" s="10">
        <v>5</v>
      </c>
      <c r="F71" s="10">
        <v>1</v>
      </c>
      <c r="G71" s="10">
        <v>420</v>
      </c>
      <c r="H71" s="10">
        <v>153</v>
      </c>
      <c r="I71" s="10">
        <v>140</v>
      </c>
      <c r="J71" s="10">
        <v>0</v>
      </c>
      <c r="K71" s="10">
        <v>0</v>
      </c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10">
        <v>107525</v>
      </c>
      <c r="C72" s="10">
        <v>66511</v>
      </c>
      <c r="D72" s="10">
        <v>141848</v>
      </c>
      <c r="E72" s="10">
        <v>5</v>
      </c>
      <c r="F72" s="10">
        <v>1</v>
      </c>
      <c r="G72" s="10">
        <v>408</v>
      </c>
      <c r="H72" s="10">
        <v>118</v>
      </c>
      <c r="I72" s="10">
        <v>150</v>
      </c>
      <c r="J72" s="10">
        <v>0</v>
      </c>
      <c r="K72" s="10">
        <v>0</v>
      </c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10">
        <v>107117</v>
      </c>
      <c r="C73" s="10">
        <v>66393</v>
      </c>
      <c r="D73" s="10">
        <v>141698</v>
      </c>
      <c r="E73" s="10">
        <v>5</v>
      </c>
      <c r="F73" s="10">
        <v>1</v>
      </c>
      <c r="G73" s="10">
        <v>357</v>
      </c>
      <c r="H73" s="10">
        <v>124</v>
      </c>
      <c r="I73" s="10">
        <v>176</v>
      </c>
      <c r="J73" s="10">
        <v>0</v>
      </c>
      <c r="K73" s="10">
        <v>0</v>
      </c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10">
        <v>106760</v>
      </c>
      <c r="C74" s="10">
        <v>66269</v>
      </c>
      <c r="D74" s="10">
        <v>141522</v>
      </c>
      <c r="E74" s="10">
        <v>5</v>
      </c>
      <c r="F74" s="10">
        <v>1</v>
      </c>
      <c r="G74" s="10">
        <v>355</v>
      </c>
      <c r="H74" s="10">
        <v>110</v>
      </c>
      <c r="I74" s="10">
        <v>166</v>
      </c>
      <c r="J74" s="10">
        <v>0</v>
      </c>
      <c r="K74" s="10">
        <v>0</v>
      </c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10">
        <v>106405</v>
      </c>
      <c r="C75" s="10">
        <v>66159</v>
      </c>
      <c r="D75" s="10">
        <v>141356</v>
      </c>
      <c r="E75" s="10">
        <v>5</v>
      </c>
      <c r="F75" s="10">
        <v>1</v>
      </c>
      <c r="G75" s="10">
        <v>317</v>
      </c>
      <c r="H75" s="10">
        <v>92</v>
      </c>
      <c r="I75" s="10">
        <v>176</v>
      </c>
      <c r="J75" s="10">
        <v>0</v>
      </c>
      <c r="K75" s="10">
        <v>0</v>
      </c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10">
        <v>106088</v>
      </c>
      <c r="C76" s="10">
        <v>66067</v>
      </c>
      <c r="D76" s="10">
        <v>141180</v>
      </c>
      <c r="E76" s="10">
        <v>5</v>
      </c>
      <c r="F76" s="10">
        <v>1</v>
      </c>
      <c r="G76" s="10">
        <v>316</v>
      </c>
      <c r="H76" s="10">
        <v>107</v>
      </c>
      <c r="I76" s="10">
        <v>184</v>
      </c>
      <c r="J76" s="10">
        <v>0</v>
      </c>
      <c r="K76" s="10">
        <v>0</v>
      </c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10">
        <v>105772</v>
      </c>
      <c r="C77" s="10">
        <v>65960</v>
      </c>
      <c r="D77" s="10">
        <v>140996</v>
      </c>
      <c r="E77" s="10">
        <v>5</v>
      </c>
      <c r="F77" s="10">
        <v>1</v>
      </c>
      <c r="G77" s="10">
        <v>320</v>
      </c>
      <c r="H77" s="10">
        <v>93</v>
      </c>
      <c r="I77" s="10">
        <v>170</v>
      </c>
      <c r="J77" s="10">
        <v>0</v>
      </c>
      <c r="K77" s="10">
        <v>0</v>
      </c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10">
        <v>105452</v>
      </c>
      <c r="C78" s="10">
        <v>65867</v>
      </c>
      <c r="D78" s="10">
        <v>140826</v>
      </c>
      <c r="E78" s="10">
        <v>5</v>
      </c>
      <c r="F78" s="10">
        <v>1</v>
      </c>
      <c r="G78" s="10">
        <v>298</v>
      </c>
      <c r="H78" s="10">
        <v>101</v>
      </c>
      <c r="I78" s="10">
        <v>174</v>
      </c>
      <c r="J78" s="10">
        <v>1</v>
      </c>
      <c r="K78" s="10">
        <v>0</v>
      </c>
      <c r="M78">
        <f t="shared" ref="M78:Q128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28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10">
        <v>105154</v>
      </c>
      <c r="C79" s="10">
        <v>65766</v>
      </c>
      <c r="D79" s="10">
        <v>140652</v>
      </c>
      <c r="E79" s="10">
        <v>4</v>
      </c>
      <c r="F79" s="10">
        <v>1</v>
      </c>
      <c r="G79" s="10">
        <v>277</v>
      </c>
      <c r="H79" s="10">
        <v>101</v>
      </c>
      <c r="I79" s="10">
        <v>194</v>
      </c>
      <c r="J79" s="10">
        <v>0</v>
      </c>
      <c r="K79" s="10">
        <v>0</v>
      </c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10">
        <v>104877</v>
      </c>
      <c r="C80" s="10">
        <v>65665</v>
      </c>
      <c r="D80" s="10">
        <v>140458</v>
      </c>
      <c r="E80" s="10">
        <v>4</v>
      </c>
      <c r="F80" s="10">
        <v>1</v>
      </c>
      <c r="G80" s="10">
        <v>267</v>
      </c>
      <c r="H80" s="10">
        <v>88</v>
      </c>
      <c r="I80" s="10">
        <v>184</v>
      </c>
      <c r="J80" s="10">
        <v>0</v>
      </c>
      <c r="K80" s="10">
        <v>0</v>
      </c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10">
        <v>104610</v>
      </c>
      <c r="C81" s="10">
        <v>65577</v>
      </c>
      <c r="D81" s="10">
        <v>140274</v>
      </c>
      <c r="E81" s="10">
        <v>4</v>
      </c>
      <c r="F81" s="10">
        <v>1</v>
      </c>
      <c r="G81" s="10">
        <v>270</v>
      </c>
      <c r="H81" s="10">
        <v>108</v>
      </c>
      <c r="I81" s="10">
        <v>200</v>
      </c>
      <c r="J81" s="10">
        <v>0</v>
      </c>
      <c r="K81" s="10">
        <v>0</v>
      </c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10">
        <v>104340</v>
      </c>
      <c r="C82" s="10">
        <v>65469</v>
      </c>
      <c r="D82" s="10">
        <v>140074</v>
      </c>
      <c r="E82" s="10">
        <v>4</v>
      </c>
      <c r="F82" s="10">
        <v>1</v>
      </c>
      <c r="G82" s="10">
        <v>266</v>
      </c>
      <c r="H82" s="10">
        <v>92</v>
      </c>
      <c r="I82" s="10">
        <v>210</v>
      </c>
      <c r="J82" s="10">
        <v>0</v>
      </c>
      <c r="K82" s="10">
        <v>0</v>
      </c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10">
        <v>104074</v>
      </c>
      <c r="C83" s="10">
        <v>65377</v>
      </c>
      <c r="D83" s="10">
        <v>139864</v>
      </c>
      <c r="E83" s="10">
        <v>4</v>
      </c>
      <c r="F83" s="10">
        <v>1</v>
      </c>
      <c r="G83" s="10">
        <v>247</v>
      </c>
      <c r="H83" s="10">
        <v>109</v>
      </c>
      <c r="I83" s="10">
        <v>186</v>
      </c>
      <c r="J83" s="10">
        <v>0</v>
      </c>
      <c r="K83" s="10">
        <v>0</v>
      </c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10">
        <v>103827</v>
      </c>
      <c r="C84" s="10">
        <v>65268</v>
      </c>
      <c r="D84" s="10">
        <v>139678</v>
      </c>
      <c r="E84" s="10">
        <v>4</v>
      </c>
      <c r="F84" s="10">
        <v>1</v>
      </c>
      <c r="G84" s="10">
        <v>278</v>
      </c>
      <c r="H84" s="10">
        <v>106</v>
      </c>
      <c r="I84" s="10">
        <v>178</v>
      </c>
      <c r="J84" s="10">
        <v>0</v>
      </c>
      <c r="K84" s="10">
        <v>0</v>
      </c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10">
        <v>103549</v>
      </c>
      <c r="C85" s="10">
        <v>65162</v>
      </c>
      <c r="D85" s="10">
        <v>139500</v>
      </c>
      <c r="E85" s="10">
        <v>4</v>
      </c>
      <c r="F85" s="10">
        <v>1</v>
      </c>
      <c r="G85" s="10">
        <v>253</v>
      </c>
      <c r="H85" s="10">
        <v>107</v>
      </c>
      <c r="I85" s="10">
        <v>205</v>
      </c>
      <c r="J85" s="10">
        <v>0</v>
      </c>
      <c r="K85" s="10">
        <v>0</v>
      </c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10">
        <v>103296</v>
      </c>
      <c r="C86" s="10">
        <v>65055</v>
      </c>
      <c r="D86" s="10">
        <v>139295</v>
      </c>
      <c r="E86" s="10">
        <v>4</v>
      </c>
      <c r="F86" s="10">
        <v>1</v>
      </c>
      <c r="G86" s="10">
        <v>263</v>
      </c>
      <c r="H86" s="10">
        <v>92</v>
      </c>
      <c r="I86" s="10">
        <v>191</v>
      </c>
      <c r="J86" s="10">
        <v>0</v>
      </c>
      <c r="K86" s="10">
        <v>0</v>
      </c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10">
        <v>103033</v>
      </c>
      <c r="C87" s="10">
        <v>64963</v>
      </c>
      <c r="D87" s="10">
        <v>139104</v>
      </c>
      <c r="E87" s="10">
        <v>4</v>
      </c>
      <c r="F87" s="10">
        <v>1</v>
      </c>
      <c r="G87" s="10">
        <v>262</v>
      </c>
      <c r="H87" s="10">
        <v>113</v>
      </c>
      <c r="I87" s="10">
        <v>211</v>
      </c>
      <c r="J87" s="10">
        <v>0</v>
      </c>
      <c r="K87" s="10">
        <v>0</v>
      </c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10">
        <v>102771</v>
      </c>
      <c r="C88" s="10">
        <v>64850</v>
      </c>
      <c r="D88" s="10">
        <v>138893</v>
      </c>
      <c r="E88" s="10">
        <v>4</v>
      </c>
      <c r="F88" s="10">
        <v>1</v>
      </c>
      <c r="G88" s="10">
        <v>251</v>
      </c>
      <c r="H88" s="10">
        <v>94</v>
      </c>
      <c r="I88" s="10">
        <v>168</v>
      </c>
      <c r="J88" s="10">
        <v>0</v>
      </c>
      <c r="K88" s="10">
        <v>0</v>
      </c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10">
        <v>102520</v>
      </c>
      <c r="C89" s="10">
        <v>64756</v>
      </c>
      <c r="D89" s="10">
        <v>138725</v>
      </c>
      <c r="E89" s="10">
        <v>4</v>
      </c>
      <c r="F89" s="10">
        <v>1</v>
      </c>
      <c r="G89" s="10">
        <v>233</v>
      </c>
      <c r="H89" s="10">
        <v>104</v>
      </c>
      <c r="I89" s="10">
        <v>185</v>
      </c>
      <c r="J89" s="10">
        <v>0</v>
      </c>
      <c r="K89" s="10">
        <v>0</v>
      </c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10">
        <v>102287</v>
      </c>
      <c r="C90" s="10">
        <v>64652</v>
      </c>
      <c r="D90" s="10">
        <v>138540</v>
      </c>
      <c r="E90" s="10">
        <v>4</v>
      </c>
      <c r="F90" s="10">
        <v>1</v>
      </c>
      <c r="G90" s="10">
        <v>227</v>
      </c>
      <c r="H90" s="10">
        <v>106</v>
      </c>
      <c r="I90" s="10">
        <v>206</v>
      </c>
      <c r="J90" s="10">
        <v>0</v>
      </c>
      <c r="K90" s="10">
        <v>0</v>
      </c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10">
        <v>102060</v>
      </c>
      <c r="C91" s="10">
        <v>64546</v>
      </c>
      <c r="D91" s="10">
        <v>138334</v>
      </c>
      <c r="E91" s="10">
        <v>4</v>
      </c>
      <c r="F91" s="10">
        <v>1</v>
      </c>
      <c r="G91" s="10">
        <v>239</v>
      </c>
      <c r="H91" s="10">
        <v>104</v>
      </c>
      <c r="I91" s="10">
        <v>198</v>
      </c>
      <c r="J91" s="10">
        <v>0</v>
      </c>
      <c r="K91" s="10">
        <v>0</v>
      </c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10">
        <v>101821</v>
      </c>
      <c r="C92" s="10">
        <v>64442</v>
      </c>
      <c r="D92" s="10">
        <v>138136</v>
      </c>
      <c r="E92" s="10">
        <v>4</v>
      </c>
      <c r="F92" s="10">
        <v>1</v>
      </c>
      <c r="G92" s="10">
        <v>242</v>
      </c>
      <c r="H92" s="10">
        <v>120</v>
      </c>
      <c r="I92" s="10">
        <v>203</v>
      </c>
      <c r="J92" s="10">
        <v>0</v>
      </c>
      <c r="K92" s="10">
        <v>0</v>
      </c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10">
        <v>101579</v>
      </c>
      <c r="C93" s="10">
        <v>64322</v>
      </c>
      <c r="D93" s="10">
        <v>137933</v>
      </c>
      <c r="E93" s="10">
        <v>4</v>
      </c>
      <c r="F93" s="10">
        <v>1</v>
      </c>
      <c r="G93" s="10">
        <v>254</v>
      </c>
      <c r="H93" s="10">
        <v>109</v>
      </c>
      <c r="I93" s="10">
        <v>199</v>
      </c>
      <c r="J93" s="10">
        <v>0</v>
      </c>
      <c r="K93" s="10">
        <v>0</v>
      </c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10">
        <v>101325</v>
      </c>
      <c r="C94" s="10">
        <v>64213</v>
      </c>
      <c r="D94" s="10">
        <v>137734</v>
      </c>
      <c r="E94" s="10">
        <v>4</v>
      </c>
      <c r="F94" s="10">
        <v>1</v>
      </c>
      <c r="G94" s="10">
        <v>267</v>
      </c>
      <c r="H94" s="10">
        <v>119</v>
      </c>
      <c r="I94" s="10">
        <v>204</v>
      </c>
      <c r="J94" s="10">
        <v>0</v>
      </c>
      <c r="K94" s="10">
        <v>0</v>
      </c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10">
        <v>101058</v>
      </c>
      <c r="C95" s="10">
        <v>64094</v>
      </c>
      <c r="D95" s="10">
        <v>137530</v>
      </c>
      <c r="E95" s="10">
        <v>4</v>
      </c>
      <c r="F95" s="10">
        <v>1</v>
      </c>
      <c r="G95" s="10">
        <v>275</v>
      </c>
      <c r="H95" s="10">
        <v>98</v>
      </c>
      <c r="I95" s="10">
        <v>221</v>
      </c>
      <c r="J95" s="10">
        <v>0</v>
      </c>
      <c r="K95" s="10">
        <v>0</v>
      </c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10">
        <v>100783</v>
      </c>
      <c r="C96" s="10">
        <v>63996</v>
      </c>
      <c r="D96" s="10">
        <v>137309</v>
      </c>
      <c r="E96" s="10">
        <v>4</v>
      </c>
      <c r="F96" s="10">
        <v>1</v>
      </c>
      <c r="G96" s="10">
        <v>274</v>
      </c>
      <c r="H96" s="10">
        <v>119</v>
      </c>
      <c r="I96" s="10">
        <v>228</v>
      </c>
      <c r="J96" s="10">
        <v>0</v>
      </c>
      <c r="K96" s="10">
        <v>0</v>
      </c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10">
        <v>100509</v>
      </c>
      <c r="C97" s="10">
        <v>63877</v>
      </c>
      <c r="D97" s="10">
        <v>137081</v>
      </c>
      <c r="E97" s="10">
        <v>4</v>
      </c>
      <c r="F97" s="10">
        <v>1</v>
      </c>
      <c r="G97" s="10">
        <v>273</v>
      </c>
      <c r="H97" s="10">
        <v>118</v>
      </c>
      <c r="I97" s="10">
        <v>234</v>
      </c>
      <c r="J97" s="10">
        <v>0</v>
      </c>
      <c r="K97" s="10">
        <v>0</v>
      </c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10">
        <v>100236</v>
      </c>
      <c r="C98" s="10">
        <v>63759</v>
      </c>
      <c r="D98" s="10">
        <v>136847</v>
      </c>
      <c r="E98" s="10">
        <v>4</v>
      </c>
      <c r="F98" s="10">
        <v>1</v>
      </c>
      <c r="G98" s="10">
        <v>280</v>
      </c>
      <c r="H98" s="10">
        <v>117</v>
      </c>
      <c r="I98" s="10">
        <v>251</v>
      </c>
      <c r="J98" s="10">
        <v>0</v>
      </c>
      <c r="K98" s="10">
        <v>0</v>
      </c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10">
        <v>99956</v>
      </c>
      <c r="C99" s="10">
        <v>63642</v>
      </c>
      <c r="D99" s="10">
        <v>136596</v>
      </c>
      <c r="E99" s="10">
        <v>4</v>
      </c>
      <c r="F99" s="10">
        <v>1</v>
      </c>
      <c r="G99" s="10">
        <v>283</v>
      </c>
      <c r="H99" s="10">
        <v>111</v>
      </c>
      <c r="I99" s="10">
        <v>252</v>
      </c>
      <c r="J99" s="10">
        <v>0</v>
      </c>
      <c r="K99" s="10">
        <v>0</v>
      </c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10">
        <v>99673</v>
      </c>
      <c r="C100" s="10">
        <v>63531</v>
      </c>
      <c r="D100" s="10">
        <v>136344</v>
      </c>
      <c r="E100" s="10">
        <v>4</v>
      </c>
      <c r="F100" s="10">
        <v>1</v>
      </c>
      <c r="G100" s="10">
        <v>304</v>
      </c>
      <c r="H100" s="10">
        <v>122</v>
      </c>
      <c r="I100" s="10">
        <v>261</v>
      </c>
      <c r="J100" s="10">
        <v>0</v>
      </c>
      <c r="K100" s="10">
        <v>0</v>
      </c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10">
        <v>99369</v>
      </c>
      <c r="C101" s="10">
        <v>63409</v>
      </c>
      <c r="D101" s="10">
        <v>136083</v>
      </c>
      <c r="E101" s="10">
        <v>4</v>
      </c>
      <c r="F101" s="10">
        <v>1</v>
      </c>
      <c r="G101" s="10">
        <v>357</v>
      </c>
      <c r="H101" s="10">
        <v>141</v>
      </c>
      <c r="I101" s="10">
        <v>298</v>
      </c>
      <c r="J101" s="10">
        <v>0</v>
      </c>
      <c r="K101" s="10">
        <v>0</v>
      </c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10">
        <v>99012</v>
      </c>
      <c r="C102" s="10">
        <v>63268</v>
      </c>
      <c r="D102" s="10">
        <v>135785</v>
      </c>
      <c r="E102" s="10">
        <v>4</v>
      </c>
      <c r="F102" s="10">
        <v>1</v>
      </c>
      <c r="G102" s="10">
        <v>383</v>
      </c>
      <c r="H102" s="10">
        <v>170</v>
      </c>
      <c r="I102" s="10">
        <v>276</v>
      </c>
      <c r="J102" s="10">
        <v>0</v>
      </c>
      <c r="K102" s="10">
        <v>0</v>
      </c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10">
        <v>98629</v>
      </c>
      <c r="C103" s="10">
        <v>63098</v>
      </c>
      <c r="D103" s="10">
        <v>135509</v>
      </c>
      <c r="E103" s="10">
        <v>4</v>
      </c>
      <c r="F103" s="10">
        <v>1</v>
      </c>
      <c r="G103" s="10">
        <v>440</v>
      </c>
      <c r="H103" s="10">
        <v>151</v>
      </c>
      <c r="I103" s="10">
        <v>286</v>
      </c>
      <c r="J103" s="10">
        <v>0</v>
      </c>
      <c r="K103" s="10">
        <v>0</v>
      </c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10">
        <v>98189</v>
      </c>
      <c r="C104" s="10">
        <v>62947</v>
      </c>
      <c r="D104" s="10">
        <v>135223</v>
      </c>
      <c r="E104" s="10">
        <v>4</v>
      </c>
      <c r="F104" s="10">
        <v>1</v>
      </c>
      <c r="G104" s="10">
        <v>459</v>
      </c>
      <c r="H104" s="10">
        <v>173</v>
      </c>
      <c r="I104" s="10">
        <v>302</v>
      </c>
      <c r="J104" s="10">
        <v>0</v>
      </c>
      <c r="K104" s="10">
        <v>0</v>
      </c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10">
        <v>97730</v>
      </c>
      <c r="C105" s="10">
        <v>62774</v>
      </c>
      <c r="D105" s="10">
        <v>134921</v>
      </c>
      <c r="E105" s="10">
        <v>4</v>
      </c>
      <c r="F105" s="10">
        <v>1</v>
      </c>
      <c r="G105" s="10">
        <v>468</v>
      </c>
      <c r="H105" s="10">
        <v>188</v>
      </c>
      <c r="I105" s="10">
        <v>288</v>
      </c>
      <c r="J105" s="10">
        <v>0</v>
      </c>
      <c r="K105" s="10">
        <v>0</v>
      </c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10">
        <v>97262</v>
      </c>
      <c r="C106" s="10">
        <v>62586</v>
      </c>
      <c r="D106" s="10">
        <v>134633</v>
      </c>
      <c r="E106" s="10">
        <v>4</v>
      </c>
      <c r="F106" s="10">
        <v>1</v>
      </c>
      <c r="G106" s="10">
        <v>488</v>
      </c>
      <c r="H106" s="10">
        <v>186</v>
      </c>
      <c r="I106" s="10">
        <v>320</v>
      </c>
      <c r="J106" s="10">
        <v>0</v>
      </c>
      <c r="K106" s="10">
        <v>0</v>
      </c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10">
        <v>96774</v>
      </c>
      <c r="C107" s="10">
        <v>62400</v>
      </c>
      <c r="D107" s="10">
        <v>134313</v>
      </c>
      <c r="E107" s="10">
        <v>4</v>
      </c>
      <c r="F107" s="10">
        <v>1</v>
      </c>
      <c r="G107" s="10">
        <v>445</v>
      </c>
      <c r="H107" s="10">
        <v>148</v>
      </c>
      <c r="I107" s="10">
        <v>262</v>
      </c>
      <c r="J107" s="10">
        <v>0</v>
      </c>
      <c r="K107" s="10">
        <v>0</v>
      </c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10">
        <v>96329</v>
      </c>
      <c r="C108" s="10">
        <v>62252</v>
      </c>
      <c r="D108" s="10">
        <v>134051</v>
      </c>
      <c r="E108" s="10">
        <v>4</v>
      </c>
      <c r="F108" s="10">
        <v>1</v>
      </c>
      <c r="G108" s="10">
        <v>385</v>
      </c>
      <c r="H108" s="10">
        <v>129</v>
      </c>
      <c r="I108" s="10">
        <v>256</v>
      </c>
      <c r="J108" s="10">
        <v>0</v>
      </c>
      <c r="K108" s="10">
        <v>0</v>
      </c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10">
        <v>95944</v>
      </c>
      <c r="C109" s="10">
        <v>62123</v>
      </c>
      <c r="D109" s="10">
        <v>133795</v>
      </c>
      <c r="E109" s="10">
        <v>4</v>
      </c>
      <c r="F109" s="10">
        <v>1</v>
      </c>
      <c r="G109" s="10">
        <v>374</v>
      </c>
      <c r="H109" s="10">
        <v>134</v>
      </c>
      <c r="I109" s="10">
        <v>245</v>
      </c>
      <c r="J109" s="10">
        <v>0</v>
      </c>
      <c r="K109" s="10">
        <v>0</v>
      </c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10">
        <v>95570</v>
      </c>
      <c r="C110" s="10">
        <v>61989</v>
      </c>
      <c r="D110" s="10">
        <v>133550</v>
      </c>
      <c r="E110" s="10">
        <v>4</v>
      </c>
      <c r="F110" s="10">
        <v>1</v>
      </c>
      <c r="G110" s="10">
        <v>365</v>
      </c>
      <c r="H110" s="10">
        <v>123</v>
      </c>
      <c r="I110" s="10">
        <v>229</v>
      </c>
      <c r="J110" s="10">
        <v>0</v>
      </c>
      <c r="K110" s="10">
        <v>0</v>
      </c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10">
        <v>95205</v>
      </c>
      <c r="C111" s="10">
        <v>61866</v>
      </c>
      <c r="D111" s="10">
        <v>133321</v>
      </c>
      <c r="E111" s="10">
        <v>4</v>
      </c>
      <c r="F111" s="10">
        <v>1</v>
      </c>
      <c r="G111" s="10">
        <v>332</v>
      </c>
      <c r="H111" s="10">
        <v>128</v>
      </c>
      <c r="I111" s="10">
        <v>239</v>
      </c>
      <c r="J111" s="10">
        <v>0</v>
      </c>
      <c r="K111" s="10">
        <v>0</v>
      </c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10">
        <v>94873</v>
      </c>
      <c r="C112" s="10">
        <v>61738</v>
      </c>
      <c r="D112" s="10">
        <v>133082</v>
      </c>
      <c r="E112" s="10">
        <v>4</v>
      </c>
      <c r="F112" s="10">
        <v>1</v>
      </c>
      <c r="G112" s="10">
        <v>344</v>
      </c>
      <c r="H112" s="10">
        <v>129</v>
      </c>
      <c r="I112" s="10">
        <v>231</v>
      </c>
      <c r="J112" s="10">
        <v>0</v>
      </c>
      <c r="K112" s="10">
        <v>0</v>
      </c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10">
        <v>94529</v>
      </c>
      <c r="C113" s="10">
        <v>61609</v>
      </c>
      <c r="D113" s="10">
        <v>132851</v>
      </c>
      <c r="E113" s="10">
        <v>4</v>
      </c>
      <c r="F113" s="10">
        <v>1</v>
      </c>
      <c r="G113" s="10">
        <v>288</v>
      </c>
      <c r="H113" s="10">
        <v>124</v>
      </c>
      <c r="I113" s="10">
        <v>242</v>
      </c>
      <c r="J113" s="10">
        <v>0</v>
      </c>
      <c r="K113" s="10">
        <v>0</v>
      </c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10">
        <v>94241</v>
      </c>
      <c r="C114" s="10">
        <v>61485</v>
      </c>
      <c r="D114" s="10">
        <v>132609</v>
      </c>
      <c r="E114" s="10">
        <v>4</v>
      </c>
      <c r="F114" s="10">
        <v>1</v>
      </c>
      <c r="G114" s="10">
        <v>381</v>
      </c>
      <c r="H114" s="10">
        <v>125</v>
      </c>
      <c r="I114" s="10">
        <v>280</v>
      </c>
      <c r="J114" s="10">
        <v>0</v>
      </c>
      <c r="K114" s="10">
        <v>0</v>
      </c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10">
        <v>93860</v>
      </c>
      <c r="C115" s="10">
        <v>61360</v>
      </c>
      <c r="D115" s="10">
        <v>132329</v>
      </c>
      <c r="E115" s="10">
        <v>4</v>
      </c>
      <c r="F115" s="10">
        <v>1</v>
      </c>
      <c r="G115" s="10">
        <v>362</v>
      </c>
      <c r="H115" s="10">
        <v>132</v>
      </c>
      <c r="I115" s="10">
        <v>279</v>
      </c>
      <c r="J115" s="10">
        <v>0</v>
      </c>
      <c r="K115" s="10">
        <v>0</v>
      </c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10">
        <v>93498</v>
      </c>
      <c r="C116" s="10">
        <v>61228</v>
      </c>
      <c r="D116" s="10">
        <v>132050</v>
      </c>
      <c r="E116" s="10">
        <v>4</v>
      </c>
      <c r="F116" s="10">
        <v>1</v>
      </c>
      <c r="G116" s="10">
        <v>383</v>
      </c>
      <c r="H116" s="10">
        <v>127</v>
      </c>
      <c r="I116" s="10">
        <v>276</v>
      </c>
      <c r="J116" s="10">
        <v>0</v>
      </c>
      <c r="K116" s="10">
        <v>0</v>
      </c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10">
        <v>93115</v>
      </c>
      <c r="C117" s="10">
        <v>61101</v>
      </c>
      <c r="D117" s="10">
        <v>131774</v>
      </c>
      <c r="E117" s="10">
        <v>4</v>
      </c>
      <c r="F117" s="10">
        <v>1</v>
      </c>
      <c r="G117" s="10">
        <v>373</v>
      </c>
      <c r="H117" s="10">
        <v>138</v>
      </c>
      <c r="I117" s="10">
        <v>269</v>
      </c>
      <c r="J117" s="10">
        <v>0</v>
      </c>
      <c r="K117" s="10">
        <v>0</v>
      </c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10">
        <v>92742</v>
      </c>
      <c r="C118" s="10">
        <v>60963</v>
      </c>
      <c r="D118" s="10">
        <v>131505</v>
      </c>
      <c r="E118" s="10">
        <v>4</v>
      </c>
      <c r="F118" s="10">
        <v>1</v>
      </c>
      <c r="G118" s="10">
        <v>337</v>
      </c>
      <c r="H118" s="10">
        <v>111</v>
      </c>
      <c r="I118" s="10">
        <v>233</v>
      </c>
      <c r="J118" s="10">
        <v>0</v>
      </c>
      <c r="K118" s="10">
        <v>0</v>
      </c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10">
        <v>92405</v>
      </c>
      <c r="C119" s="10">
        <v>60852</v>
      </c>
      <c r="D119" s="10">
        <v>131272</v>
      </c>
      <c r="E119" s="10">
        <v>4</v>
      </c>
      <c r="F119" s="10">
        <v>1</v>
      </c>
      <c r="G119" s="10">
        <v>349</v>
      </c>
      <c r="H119" s="10">
        <v>135</v>
      </c>
      <c r="I119" s="10">
        <v>231</v>
      </c>
      <c r="J119" s="10">
        <v>0</v>
      </c>
      <c r="K119" s="10">
        <v>0</v>
      </c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10">
        <v>92056</v>
      </c>
      <c r="C120" s="10">
        <v>60717</v>
      </c>
      <c r="D120" s="10">
        <v>131041</v>
      </c>
      <c r="E120" s="10">
        <v>4</v>
      </c>
      <c r="F120" s="10">
        <v>1</v>
      </c>
      <c r="G120" s="10">
        <v>283</v>
      </c>
      <c r="H120" s="10">
        <v>122</v>
      </c>
      <c r="I120" s="10">
        <v>260</v>
      </c>
      <c r="J120" s="10">
        <v>0</v>
      </c>
      <c r="K120" s="10">
        <v>0</v>
      </c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10">
        <v>91773</v>
      </c>
      <c r="C121" s="10">
        <v>60595</v>
      </c>
      <c r="D121" s="10">
        <v>130781</v>
      </c>
      <c r="E121" s="10">
        <v>4</v>
      </c>
      <c r="F121" s="10">
        <v>1</v>
      </c>
      <c r="G121" s="10">
        <v>326</v>
      </c>
      <c r="H121" s="10">
        <v>112</v>
      </c>
      <c r="I121" s="10">
        <v>248</v>
      </c>
      <c r="J121" s="10">
        <v>0</v>
      </c>
      <c r="K121" s="10">
        <v>0</v>
      </c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10">
        <v>91447</v>
      </c>
      <c r="C122" s="10">
        <v>60483</v>
      </c>
      <c r="D122" s="10">
        <v>130533</v>
      </c>
      <c r="E122" s="10">
        <v>4</v>
      </c>
      <c r="F122" s="10">
        <v>1</v>
      </c>
      <c r="G122" s="10">
        <v>319</v>
      </c>
      <c r="H122" s="10">
        <v>134</v>
      </c>
      <c r="I122" s="10">
        <v>268</v>
      </c>
      <c r="J122" s="10">
        <v>0</v>
      </c>
      <c r="K122" s="10">
        <v>0</v>
      </c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10">
        <v>91128</v>
      </c>
      <c r="C123" s="10">
        <v>60349</v>
      </c>
      <c r="D123" s="10">
        <v>130265</v>
      </c>
      <c r="E123" s="10">
        <v>4</v>
      </c>
      <c r="F123" s="10">
        <v>1</v>
      </c>
      <c r="G123" s="10">
        <v>317</v>
      </c>
      <c r="H123" s="10">
        <v>125</v>
      </c>
      <c r="I123" s="10">
        <v>257</v>
      </c>
      <c r="J123" s="10">
        <v>0</v>
      </c>
      <c r="K123" s="10">
        <v>0</v>
      </c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10">
        <v>90811</v>
      </c>
      <c r="C124" s="10">
        <v>60224</v>
      </c>
      <c r="D124" s="10">
        <v>130008</v>
      </c>
      <c r="E124" s="10">
        <v>4</v>
      </c>
      <c r="F124" s="10">
        <v>1</v>
      </c>
      <c r="G124" s="10">
        <v>295</v>
      </c>
      <c r="H124" s="10">
        <v>126</v>
      </c>
      <c r="I124" s="10">
        <v>237</v>
      </c>
      <c r="J124" s="10">
        <v>0</v>
      </c>
      <c r="K124" s="10">
        <v>0</v>
      </c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10">
        <v>90516</v>
      </c>
      <c r="C125" s="10">
        <v>60098</v>
      </c>
      <c r="D125" s="10">
        <v>129771</v>
      </c>
      <c r="E125" s="10">
        <v>4</v>
      </c>
      <c r="F125" s="10">
        <v>1</v>
      </c>
      <c r="G125" s="10">
        <v>308</v>
      </c>
      <c r="H125" s="10">
        <v>136</v>
      </c>
      <c r="I125" s="10">
        <v>258</v>
      </c>
      <c r="J125" s="10">
        <v>0</v>
      </c>
      <c r="K125" s="10">
        <v>0</v>
      </c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10">
        <v>90208</v>
      </c>
      <c r="C126" s="10">
        <v>59962</v>
      </c>
      <c r="D126" s="10">
        <v>129513</v>
      </c>
      <c r="E126" s="10">
        <v>4</v>
      </c>
      <c r="F126" s="10">
        <v>1</v>
      </c>
      <c r="G126" s="10">
        <v>255</v>
      </c>
      <c r="H126" s="10">
        <v>119</v>
      </c>
      <c r="I126" s="10">
        <v>244</v>
      </c>
      <c r="J126" s="10">
        <v>0</v>
      </c>
      <c r="K126" s="10">
        <v>0</v>
      </c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10">
        <v>89953</v>
      </c>
      <c r="C127" s="10">
        <v>59843</v>
      </c>
      <c r="D127" s="10">
        <v>129269</v>
      </c>
      <c r="E127" s="10">
        <v>4</v>
      </c>
      <c r="F127" s="10">
        <v>1</v>
      </c>
      <c r="G127" s="10">
        <v>268</v>
      </c>
      <c r="H127" s="10">
        <v>126</v>
      </c>
      <c r="I127" s="10">
        <v>242</v>
      </c>
      <c r="J127" s="10">
        <v>0</v>
      </c>
      <c r="K127" s="10">
        <v>0</v>
      </c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10">
        <v>89685</v>
      </c>
      <c r="C128" s="10">
        <v>59717</v>
      </c>
      <c r="D128" s="10">
        <v>129027</v>
      </c>
      <c r="E128" s="10">
        <v>4</v>
      </c>
      <c r="F128" s="10">
        <v>1</v>
      </c>
      <c r="G128" s="10">
        <v>246</v>
      </c>
      <c r="H128" s="10">
        <v>127</v>
      </c>
      <c r="I128" s="10">
        <v>211</v>
      </c>
      <c r="J128" s="10">
        <v>0</v>
      </c>
      <c r="K128" s="10">
        <v>0</v>
      </c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10">
        <v>89439</v>
      </c>
      <c r="C129" s="10">
        <v>59590</v>
      </c>
      <c r="D129" s="10">
        <v>128816</v>
      </c>
      <c r="E129" s="10">
        <v>4</v>
      </c>
      <c r="F129" s="10">
        <v>1</v>
      </c>
      <c r="G129" s="10">
        <v>202</v>
      </c>
      <c r="H129" s="10">
        <v>107</v>
      </c>
      <c r="I129" s="10">
        <v>228</v>
      </c>
      <c r="J129" s="10">
        <v>1</v>
      </c>
      <c r="K129" s="10">
        <v>0</v>
      </c>
      <c r="M129">
        <f t="shared" ref="M129:Q179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79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10">
        <v>89237</v>
      </c>
      <c r="C130" s="10">
        <v>59483</v>
      </c>
      <c r="D130" s="10">
        <v>128588</v>
      </c>
      <c r="E130" s="10">
        <v>3</v>
      </c>
      <c r="F130" s="10">
        <v>1</v>
      </c>
      <c r="G130" s="10">
        <v>224</v>
      </c>
      <c r="H130" s="10">
        <v>101</v>
      </c>
      <c r="I130" s="10">
        <v>188</v>
      </c>
      <c r="J130" s="10">
        <v>0</v>
      </c>
      <c r="K130" s="10">
        <v>0</v>
      </c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10">
        <v>89013</v>
      </c>
      <c r="C131" s="10">
        <v>59382</v>
      </c>
      <c r="D131" s="10">
        <v>128400</v>
      </c>
      <c r="E131" s="10">
        <v>3</v>
      </c>
      <c r="F131" s="10">
        <v>1</v>
      </c>
      <c r="G131" s="10">
        <v>218</v>
      </c>
      <c r="H131" s="10">
        <v>117</v>
      </c>
      <c r="I131" s="10">
        <v>243</v>
      </c>
      <c r="J131" s="10">
        <v>0</v>
      </c>
      <c r="K131" s="10">
        <v>0</v>
      </c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10">
        <v>88795</v>
      </c>
      <c r="C132" s="10">
        <v>59265</v>
      </c>
      <c r="D132" s="10">
        <v>128157</v>
      </c>
      <c r="E132" s="10">
        <v>3</v>
      </c>
      <c r="F132" s="10">
        <v>1</v>
      </c>
      <c r="G132" s="10">
        <v>248</v>
      </c>
      <c r="H132" s="10">
        <v>121</v>
      </c>
      <c r="I132" s="10">
        <v>237</v>
      </c>
      <c r="J132" s="10">
        <v>0</v>
      </c>
      <c r="K132" s="10">
        <v>0</v>
      </c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10">
        <v>88547</v>
      </c>
      <c r="C133" s="10">
        <v>59144</v>
      </c>
      <c r="D133" s="10">
        <v>127920</v>
      </c>
      <c r="E133" s="10">
        <v>3</v>
      </c>
      <c r="F133" s="10">
        <v>1</v>
      </c>
      <c r="G133" s="10">
        <v>213</v>
      </c>
      <c r="H133" s="10">
        <v>124</v>
      </c>
      <c r="I133" s="10">
        <v>226</v>
      </c>
      <c r="J133" s="10">
        <v>0</v>
      </c>
      <c r="K133" s="10">
        <v>0</v>
      </c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10">
        <v>88334</v>
      </c>
      <c r="C134" s="10">
        <v>59020</v>
      </c>
      <c r="D134" s="10">
        <v>127694</v>
      </c>
      <c r="E134" s="10">
        <v>3</v>
      </c>
      <c r="F134" s="10">
        <v>1</v>
      </c>
      <c r="G134" s="10">
        <v>255</v>
      </c>
      <c r="H134" s="10">
        <v>120</v>
      </c>
      <c r="I134" s="10">
        <v>218</v>
      </c>
      <c r="J134" s="10">
        <v>0</v>
      </c>
      <c r="K134" s="10">
        <v>0</v>
      </c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10">
        <v>88079</v>
      </c>
      <c r="C135" s="10">
        <v>58900</v>
      </c>
      <c r="D135" s="10">
        <v>127476</v>
      </c>
      <c r="E135" s="10">
        <v>3</v>
      </c>
      <c r="F135" s="10">
        <v>1</v>
      </c>
      <c r="G135" s="10">
        <v>237</v>
      </c>
      <c r="H135" s="10">
        <v>141</v>
      </c>
      <c r="I135" s="10">
        <v>250</v>
      </c>
      <c r="J135" s="10">
        <v>0</v>
      </c>
      <c r="K135" s="10">
        <v>0</v>
      </c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10">
        <v>87842</v>
      </c>
      <c r="C136" s="10">
        <v>58759</v>
      </c>
      <c r="D136" s="10">
        <v>127226</v>
      </c>
      <c r="E136" s="10">
        <v>3</v>
      </c>
      <c r="F136" s="10">
        <v>1</v>
      </c>
      <c r="G136" s="10">
        <v>225</v>
      </c>
      <c r="H136" s="10">
        <v>91</v>
      </c>
      <c r="I136" s="10">
        <v>200</v>
      </c>
      <c r="J136" s="10">
        <v>0</v>
      </c>
      <c r="K136" s="10">
        <v>0</v>
      </c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10">
        <v>87617</v>
      </c>
      <c r="C137" s="10">
        <v>58668</v>
      </c>
      <c r="D137" s="10">
        <v>127026</v>
      </c>
      <c r="E137" s="10">
        <v>3</v>
      </c>
      <c r="F137" s="10">
        <v>1</v>
      </c>
      <c r="G137" s="10">
        <v>218</v>
      </c>
      <c r="H137" s="10">
        <v>109</v>
      </c>
      <c r="I137" s="10">
        <v>231</v>
      </c>
      <c r="J137" s="10">
        <v>0</v>
      </c>
      <c r="K137" s="10">
        <v>0</v>
      </c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10">
        <v>87399</v>
      </c>
      <c r="C138" s="10">
        <v>58559</v>
      </c>
      <c r="D138" s="10">
        <v>126795</v>
      </c>
      <c r="E138" s="10">
        <v>3</v>
      </c>
      <c r="F138" s="10">
        <v>1</v>
      </c>
      <c r="G138" s="10">
        <v>254</v>
      </c>
      <c r="H138" s="10">
        <v>118</v>
      </c>
      <c r="I138" s="10">
        <v>278</v>
      </c>
      <c r="J138" s="10">
        <v>0</v>
      </c>
      <c r="K138" s="10">
        <v>0</v>
      </c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10">
        <v>87145</v>
      </c>
      <c r="C139" s="10">
        <v>58441</v>
      </c>
      <c r="D139" s="10">
        <v>126517</v>
      </c>
      <c r="E139" s="10">
        <v>3</v>
      </c>
      <c r="F139" s="10">
        <v>1</v>
      </c>
      <c r="G139" s="10">
        <v>243</v>
      </c>
      <c r="H139" s="10">
        <v>120</v>
      </c>
      <c r="I139" s="10">
        <v>235</v>
      </c>
      <c r="J139" s="10">
        <v>0</v>
      </c>
      <c r="K139" s="10">
        <v>0</v>
      </c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10">
        <v>86902</v>
      </c>
      <c r="C140" s="10">
        <v>58321</v>
      </c>
      <c r="D140" s="10">
        <v>126282</v>
      </c>
      <c r="E140" s="10">
        <v>3</v>
      </c>
      <c r="F140" s="10">
        <v>1</v>
      </c>
      <c r="G140" s="10">
        <v>233</v>
      </c>
      <c r="H140" s="10">
        <v>115</v>
      </c>
      <c r="I140" s="10">
        <v>255</v>
      </c>
      <c r="J140" s="10">
        <v>0</v>
      </c>
      <c r="K140" s="10">
        <v>0</v>
      </c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10">
        <v>86669</v>
      </c>
      <c r="C141" s="10">
        <v>58206</v>
      </c>
      <c r="D141" s="10">
        <v>126027</v>
      </c>
      <c r="E141" s="10">
        <v>3</v>
      </c>
      <c r="F141" s="10">
        <v>1</v>
      </c>
      <c r="G141" s="10">
        <v>243</v>
      </c>
      <c r="H141" s="10">
        <v>110</v>
      </c>
      <c r="I141" s="10">
        <v>231</v>
      </c>
      <c r="J141" s="10">
        <v>0</v>
      </c>
      <c r="K141" s="10">
        <v>0</v>
      </c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10">
        <v>86426</v>
      </c>
      <c r="C142" s="10">
        <v>58096</v>
      </c>
      <c r="D142" s="10">
        <v>125796</v>
      </c>
      <c r="E142" s="10">
        <v>3</v>
      </c>
      <c r="F142" s="10">
        <v>1</v>
      </c>
      <c r="G142" s="10">
        <v>282</v>
      </c>
      <c r="H142" s="10">
        <v>136</v>
      </c>
      <c r="I142" s="10">
        <v>263</v>
      </c>
      <c r="J142" s="10">
        <v>0</v>
      </c>
      <c r="K142" s="10">
        <v>0</v>
      </c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10">
        <v>86144</v>
      </c>
      <c r="C143" s="10">
        <v>57960</v>
      </c>
      <c r="D143" s="10">
        <v>125533</v>
      </c>
      <c r="E143" s="10">
        <v>3</v>
      </c>
      <c r="F143" s="10">
        <v>1</v>
      </c>
      <c r="G143" s="10">
        <v>239</v>
      </c>
      <c r="H143" s="10">
        <v>124</v>
      </c>
      <c r="I143" s="10">
        <v>247</v>
      </c>
      <c r="J143" s="10">
        <v>0</v>
      </c>
      <c r="K143" s="10">
        <v>0</v>
      </c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10">
        <v>85905</v>
      </c>
      <c r="C144" s="10">
        <v>57836</v>
      </c>
      <c r="D144" s="10">
        <v>125286</v>
      </c>
      <c r="E144" s="10">
        <v>3</v>
      </c>
      <c r="F144" s="10">
        <v>1</v>
      </c>
      <c r="G144" s="10">
        <v>183</v>
      </c>
      <c r="H144" s="10">
        <v>109</v>
      </c>
      <c r="I144" s="10">
        <v>250</v>
      </c>
      <c r="J144" s="10">
        <v>0</v>
      </c>
      <c r="K144" s="10">
        <v>0</v>
      </c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10">
        <v>85722</v>
      </c>
      <c r="C145" s="10">
        <v>57727</v>
      </c>
      <c r="D145" s="10">
        <v>125036</v>
      </c>
      <c r="E145" s="10">
        <v>3</v>
      </c>
      <c r="F145" s="10">
        <v>1</v>
      </c>
      <c r="G145" s="10">
        <v>242</v>
      </c>
      <c r="H145" s="10">
        <v>126</v>
      </c>
      <c r="I145" s="10">
        <v>241</v>
      </c>
      <c r="J145" s="10">
        <v>0</v>
      </c>
      <c r="K145" s="10">
        <v>0</v>
      </c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10">
        <v>85480</v>
      </c>
      <c r="C146" s="10">
        <v>57601</v>
      </c>
      <c r="D146" s="10">
        <v>124795</v>
      </c>
      <c r="E146" s="10">
        <v>3</v>
      </c>
      <c r="F146" s="10">
        <v>1</v>
      </c>
      <c r="G146" s="10">
        <v>238</v>
      </c>
      <c r="H146" s="10">
        <v>112</v>
      </c>
      <c r="I146" s="10">
        <v>263</v>
      </c>
      <c r="J146" s="10">
        <v>0</v>
      </c>
      <c r="K146" s="10">
        <v>0</v>
      </c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10">
        <v>85242</v>
      </c>
      <c r="C147" s="10">
        <v>57489</v>
      </c>
      <c r="D147" s="10">
        <v>124532</v>
      </c>
      <c r="E147" s="10">
        <v>3</v>
      </c>
      <c r="F147" s="10">
        <v>1</v>
      </c>
      <c r="G147" s="10">
        <v>266</v>
      </c>
      <c r="H147" s="10">
        <v>105</v>
      </c>
      <c r="I147" s="10">
        <v>259</v>
      </c>
      <c r="J147" s="10">
        <v>0</v>
      </c>
      <c r="K147" s="10">
        <v>0</v>
      </c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10">
        <v>84976</v>
      </c>
      <c r="C148" s="10">
        <v>57384</v>
      </c>
      <c r="D148" s="10">
        <v>124273</v>
      </c>
      <c r="E148" s="10">
        <v>3</v>
      </c>
      <c r="F148" s="10">
        <v>1</v>
      </c>
      <c r="G148" s="10">
        <v>269</v>
      </c>
      <c r="H148" s="10">
        <v>138</v>
      </c>
      <c r="I148" s="10">
        <v>250</v>
      </c>
      <c r="J148" s="10">
        <v>0</v>
      </c>
      <c r="K148" s="10">
        <v>0</v>
      </c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10">
        <v>84707</v>
      </c>
      <c r="C149" s="10">
        <v>57246</v>
      </c>
      <c r="D149" s="10">
        <v>124023</v>
      </c>
      <c r="E149" s="10">
        <v>3</v>
      </c>
      <c r="F149" s="10">
        <v>1</v>
      </c>
      <c r="G149" s="10">
        <v>275</v>
      </c>
      <c r="H149" s="10">
        <v>146</v>
      </c>
      <c r="I149" s="10">
        <v>249</v>
      </c>
      <c r="J149" s="10">
        <v>1</v>
      </c>
      <c r="K149" s="10">
        <v>0</v>
      </c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10">
        <v>84432</v>
      </c>
      <c r="C150" s="10">
        <v>57100</v>
      </c>
      <c r="D150" s="10">
        <v>123774</v>
      </c>
      <c r="E150" s="10">
        <v>2</v>
      </c>
      <c r="F150" s="10">
        <v>1</v>
      </c>
      <c r="G150" s="10">
        <v>268</v>
      </c>
      <c r="H150" s="10">
        <v>121</v>
      </c>
      <c r="I150" s="10">
        <v>254</v>
      </c>
      <c r="J150" s="10">
        <v>0</v>
      </c>
      <c r="K150" s="10">
        <v>0</v>
      </c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10">
        <v>84164</v>
      </c>
      <c r="C151" s="10">
        <v>56979</v>
      </c>
      <c r="D151" s="10">
        <v>123520</v>
      </c>
      <c r="E151" s="10">
        <v>2</v>
      </c>
      <c r="F151" s="10">
        <v>1</v>
      </c>
      <c r="G151" s="10">
        <v>273</v>
      </c>
      <c r="H151" s="10">
        <v>144</v>
      </c>
      <c r="I151" s="10">
        <v>268</v>
      </c>
      <c r="J151" s="10">
        <v>0</v>
      </c>
      <c r="K151" s="10">
        <v>0</v>
      </c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10">
        <v>83891</v>
      </c>
      <c r="C152" s="10">
        <v>56835</v>
      </c>
      <c r="D152" s="10">
        <v>123252</v>
      </c>
      <c r="E152" s="10">
        <v>2</v>
      </c>
      <c r="F152" s="10">
        <v>1</v>
      </c>
      <c r="G152" s="10">
        <v>240</v>
      </c>
      <c r="H152" s="10">
        <v>133</v>
      </c>
      <c r="I152" s="10">
        <v>277</v>
      </c>
      <c r="J152" s="10">
        <v>0</v>
      </c>
      <c r="K152" s="10">
        <v>0</v>
      </c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10">
        <v>83651</v>
      </c>
      <c r="C153" s="10">
        <v>56702</v>
      </c>
      <c r="D153" s="10">
        <v>122975</v>
      </c>
      <c r="E153" s="10">
        <v>2</v>
      </c>
      <c r="F153" s="10">
        <v>1</v>
      </c>
      <c r="G153" s="10">
        <v>255</v>
      </c>
      <c r="H153" s="10">
        <v>116</v>
      </c>
      <c r="I153" s="10">
        <v>248</v>
      </c>
      <c r="J153" s="10">
        <v>0</v>
      </c>
      <c r="K153" s="10">
        <v>0</v>
      </c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10">
        <v>83396</v>
      </c>
      <c r="C154" s="10">
        <v>56586</v>
      </c>
      <c r="D154" s="10">
        <v>122727</v>
      </c>
      <c r="E154" s="10">
        <v>2</v>
      </c>
      <c r="F154" s="10">
        <v>1</v>
      </c>
      <c r="G154" s="10">
        <v>233</v>
      </c>
      <c r="H154" s="10">
        <v>142</v>
      </c>
      <c r="I154" s="10">
        <v>239</v>
      </c>
      <c r="J154" s="10">
        <v>0</v>
      </c>
      <c r="K154" s="10">
        <v>0</v>
      </c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10">
        <v>83163</v>
      </c>
      <c r="C155" s="10">
        <v>56444</v>
      </c>
      <c r="D155" s="10">
        <v>122488</v>
      </c>
      <c r="E155" s="10">
        <v>2</v>
      </c>
      <c r="F155" s="10">
        <v>1</v>
      </c>
      <c r="G155" s="10">
        <v>231</v>
      </c>
      <c r="H155" s="10">
        <v>133</v>
      </c>
      <c r="I155" s="10">
        <v>240</v>
      </c>
      <c r="J155" s="10">
        <v>0</v>
      </c>
      <c r="K155" s="10">
        <v>0</v>
      </c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10">
        <v>82932</v>
      </c>
      <c r="C156" s="10">
        <v>56311</v>
      </c>
      <c r="D156" s="10">
        <v>122248</v>
      </c>
      <c r="E156" s="10">
        <v>2</v>
      </c>
      <c r="F156" s="10">
        <v>1</v>
      </c>
      <c r="G156" s="10">
        <v>253</v>
      </c>
      <c r="H156" s="10">
        <v>124</v>
      </c>
      <c r="I156" s="10">
        <v>250</v>
      </c>
      <c r="J156" s="10">
        <v>0</v>
      </c>
      <c r="K156" s="10">
        <v>0</v>
      </c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10">
        <v>82679</v>
      </c>
      <c r="C157" s="10">
        <v>56187</v>
      </c>
      <c r="D157" s="10">
        <v>121998</v>
      </c>
      <c r="E157" s="10">
        <v>2</v>
      </c>
      <c r="F157" s="10">
        <v>1</v>
      </c>
      <c r="G157" s="10">
        <v>281</v>
      </c>
      <c r="H157" s="10">
        <v>137</v>
      </c>
      <c r="I157" s="10">
        <v>288</v>
      </c>
      <c r="J157" s="10">
        <v>0</v>
      </c>
      <c r="K157" s="10">
        <v>0</v>
      </c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10">
        <v>82398</v>
      </c>
      <c r="C158" s="10">
        <v>56050</v>
      </c>
      <c r="D158" s="10">
        <v>121710</v>
      </c>
      <c r="E158" s="10">
        <v>2</v>
      </c>
      <c r="F158" s="10">
        <v>1</v>
      </c>
      <c r="G158" s="10">
        <v>286</v>
      </c>
      <c r="H158" s="10">
        <v>148</v>
      </c>
      <c r="I158" s="10">
        <v>262</v>
      </c>
      <c r="J158" s="10">
        <v>0</v>
      </c>
      <c r="K158" s="10">
        <v>0</v>
      </c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10">
        <v>82112</v>
      </c>
      <c r="C159" s="10">
        <v>55902</v>
      </c>
      <c r="D159" s="10">
        <v>121448</v>
      </c>
      <c r="E159" s="10">
        <v>2</v>
      </c>
      <c r="F159" s="10">
        <v>1</v>
      </c>
      <c r="G159" s="10">
        <v>297</v>
      </c>
      <c r="H159" s="10">
        <v>163</v>
      </c>
      <c r="I159" s="10">
        <v>320</v>
      </c>
      <c r="J159" s="10">
        <v>0</v>
      </c>
      <c r="K159" s="10">
        <v>0</v>
      </c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10">
        <v>81815</v>
      </c>
      <c r="C160" s="10">
        <v>55739</v>
      </c>
      <c r="D160" s="10">
        <v>121128</v>
      </c>
      <c r="E160" s="10">
        <v>2</v>
      </c>
      <c r="F160" s="10">
        <v>1</v>
      </c>
      <c r="G160" s="10">
        <v>322</v>
      </c>
      <c r="H160" s="10">
        <v>174</v>
      </c>
      <c r="I160" s="10">
        <v>378</v>
      </c>
      <c r="J160" s="10">
        <v>0</v>
      </c>
      <c r="K160" s="10">
        <v>0</v>
      </c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10">
        <v>81493</v>
      </c>
      <c r="C161" s="10">
        <v>55565</v>
      </c>
      <c r="D161" s="10">
        <v>120750</v>
      </c>
      <c r="E161" s="10">
        <v>2</v>
      </c>
      <c r="F161" s="10">
        <v>1</v>
      </c>
      <c r="G161" s="10">
        <v>391</v>
      </c>
      <c r="H161" s="10">
        <v>186</v>
      </c>
      <c r="I161" s="10">
        <v>365</v>
      </c>
      <c r="J161" s="10">
        <v>0</v>
      </c>
      <c r="K161" s="10">
        <v>0</v>
      </c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10">
        <v>81102</v>
      </c>
      <c r="C162" s="10">
        <v>55379</v>
      </c>
      <c r="D162" s="10">
        <v>120385</v>
      </c>
      <c r="E162" s="10">
        <v>2</v>
      </c>
      <c r="F162" s="10">
        <v>1</v>
      </c>
      <c r="G162" s="10">
        <v>308</v>
      </c>
      <c r="H162" s="10">
        <v>177</v>
      </c>
      <c r="I162" s="10">
        <v>345</v>
      </c>
      <c r="J162" s="10">
        <v>0</v>
      </c>
      <c r="K162" s="10">
        <v>0</v>
      </c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10">
        <v>80794</v>
      </c>
      <c r="C163" s="10">
        <v>55202</v>
      </c>
      <c r="D163" s="10">
        <v>120040</v>
      </c>
      <c r="E163" s="10">
        <v>2</v>
      </c>
      <c r="F163" s="10">
        <v>1</v>
      </c>
      <c r="G163" s="10">
        <v>294</v>
      </c>
      <c r="H163" s="10">
        <v>140</v>
      </c>
      <c r="I163" s="10">
        <v>302</v>
      </c>
      <c r="J163" s="10">
        <v>0</v>
      </c>
      <c r="K163" s="10">
        <v>0</v>
      </c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10">
        <v>80500</v>
      </c>
      <c r="C164" s="10">
        <v>55062</v>
      </c>
      <c r="D164" s="10">
        <v>119738</v>
      </c>
      <c r="E164" s="10">
        <v>2</v>
      </c>
      <c r="F164" s="10">
        <v>1</v>
      </c>
      <c r="G164" s="10">
        <v>292</v>
      </c>
      <c r="H164" s="10">
        <v>164</v>
      </c>
      <c r="I164" s="10">
        <v>287</v>
      </c>
      <c r="J164" s="10">
        <v>0</v>
      </c>
      <c r="K164" s="10">
        <v>0</v>
      </c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10">
        <v>80208</v>
      </c>
      <c r="C165" s="10">
        <v>54898</v>
      </c>
      <c r="D165" s="10">
        <v>119451</v>
      </c>
      <c r="E165" s="10">
        <v>2</v>
      </c>
      <c r="F165" s="10">
        <v>1</v>
      </c>
      <c r="G165" s="10">
        <v>238</v>
      </c>
      <c r="H165" s="10">
        <v>137</v>
      </c>
      <c r="I165" s="10">
        <v>253</v>
      </c>
      <c r="J165" s="10">
        <v>0</v>
      </c>
      <c r="K165" s="10">
        <v>0</v>
      </c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10">
        <v>79970</v>
      </c>
      <c r="C166" s="10">
        <v>54761</v>
      </c>
      <c r="D166" s="10">
        <v>119198</v>
      </c>
      <c r="E166" s="10">
        <v>2</v>
      </c>
      <c r="F166" s="10">
        <v>1</v>
      </c>
      <c r="G166" s="10">
        <v>244</v>
      </c>
      <c r="H166" s="10">
        <v>151</v>
      </c>
      <c r="I166" s="10">
        <v>248</v>
      </c>
      <c r="J166" s="10">
        <v>0</v>
      </c>
      <c r="K166" s="10">
        <v>0</v>
      </c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10">
        <v>79726</v>
      </c>
      <c r="C167" s="10">
        <v>54610</v>
      </c>
      <c r="D167" s="10">
        <v>118950</v>
      </c>
      <c r="E167" s="10">
        <v>2</v>
      </c>
      <c r="F167" s="10">
        <v>1</v>
      </c>
      <c r="G167" s="10">
        <v>227</v>
      </c>
      <c r="H167" s="10">
        <v>129</v>
      </c>
      <c r="I167" s="10">
        <v>262</v>
      </c>
      <c r="J167" s="10">
        <v>0</v>
      </c>
      <c r="K167" s="10">
        <v>0</v>
      </c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10">
        <v>79499</v>
      </c>
      <c r="C168" s="10">
        <v>54481</v>
      </c>
      <c r="D168" s="10">
        <v>118688</v>
      </c>
      <c r="E168" s="10">
        <v>2</v>
      </c>
      <c r="F168" s="10">
        <v>1</v>
      </c>
      <c r="G168" s="10">
        <v>254</v>
      </c>
      <c r="H168" s="10">
        <v>144</v>
      </c>
      <c r="I168" s="10">
        <v>264</v>
      </c>
      <c r="J168" s="10">
        <v>0</v>
      </c>
      <c r="K168" s="10">
        <v>0</v>
      </c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10">
        <v>79245</v>
      </c>
      <c r="C169" s="10">
        <v>54337</v>
      </c>
      <c r="D169" s="10">
        <v>118424</v>
      </c>
      <c r="E169" s="10">
        <v>2</v>
      </c>
      <c r="F169" s="10">
        <v>1</v>
      </c>
      <c r="G169" s="10">
        <v>225</v>
      </c>
      <c r="H169" s="10">
        <v>130</v>
      </c>
      <c r="I169" s="10">
        <v>275</v>
      </c>
      <c r="J169" s="10">
        <v>0</v>
      </c>
      <c r="K169" s="10">
        <v>0</v>
      </c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10">
        <v>79020</v>
      </c>
      <c r="C170" s="10">
        <v>54207</v>
      </c>
      <c r="D170" s="10">
        <v>118149</v>
      </c>
      <c r="E170" s="10">
        <v>2</v>
      </c>
      <c r="F170" s="10">
        <v>1</v>
      </c>
      <c r="G170" s="10">
        <v>254</v>
      </c>
      <c r="H170" s="10">
        <v>121</v>
      </c>
      <c r="I170" s="10">
        <v>257</v>
      </c>
      <c r="J170" s="10">
        <v>0</v>
      </c>
      <c r="K170" s="10">
        <v>0</v>
      </c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10">
        <v>78766</v>
      </c>
      <c r="C171" s="10">
        <v>54086</v>
      </c>
      <c r="D171" s="10">
        <v>117892</v>
      </c>
      <c r="E171" s="10">
        <v>2</v>
      </c>
      <c r="F171" s="10">
        <v>1</v>
      </c>
      <c r="G171" s="10">
        <v>239</v>
      </c>
      <c r="H171" s="10">
        <v>125</v>
      </c>
      <c r="I171" s="10">
        <v>263</v>
      </c>
      <c r="J171" s="10">
        <v>0</v>
      </c>
      <c r="K171" s="10">
        <v>0</v>
      </c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10">
        <v>78527</v>
      </c>
      <c r="C172" s="10">
        <v>53961</v>
      </c>
      <c r="D172" s="10">
        <v>117629</v>
      </c>
      <c r="E172" s="10">
        <v>2</v>
      </c>
      <c r="F172" s="10">
        <v>1</v>
      </c>
      <c r="G172" s="10">
        <v>216</v>
      </c>
      <c r="H172" s="10">
        <v>117</v>
      </c>
      <c r="I172" s="10">
        <v>262</v>
      </c>
      <c r="J172" s="10">
        <v>0</v>
      </c>
      <c r="K172" s="10">
        <v>0</v>
      </c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10">
        <v>78311</v>
      </c>
      <c r="C173" s="10">
        <v>53844</v>
      </c>
      <c r="D173" s="10">
        <v>117367</v>
      </c>
      <c r="E173" s="10">
        <v>2</v>
      </c>
      <c r="F173" s="10">
        <v>1</v>
      </c>
      <c r="G173" s="10">
        <v>224</v>
      </c>
      <c r="H173" s="10">
        <v>117</v>
      </c>
      <c r="I173" s="10">
        <v>264</v>
      </c>
      <c r="J173" s="10">
        <v>0</v>
      </c>
      <c r="K173" s="10">
        <v>0</v>
      </c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10">
        <v>78087</v>
      </c>
      <c r="C174" s="10">
        <v>53727</v>
      </c>
      <c r="D174" s="10">
        <v>117103</v>
      </c>
      <c r="E174" s="10">
        <v>2</v>
      </c>
      <c r="F174" s="10">
        <v>1</v>
      </c>
      <c r="G174" s="10">
        <v>237</v>
      </c>
      <c r="H174" s="10">
        <v>104</v>
      </c>
      <c r="I174" s="10">
        <v>251</v>
      </c>
      <c r="J174" s="10">
        <v>0</v>
      </c>
      <c r="K174" s="10">
        <v>0</v>
      </c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10">
        <v>77850</v>
      </c>
      <c r="C175" s="10">
        <v>53623</v>
      </c>
      <c r="D175" s="10">
        <v>116852</v>
      </c>
      <c r="E175" s="10">
        <v>2</v>
      </c>
      <c r="F175" s="10">
        <v>1</v>
      </c>
      <c r="G175" s="10">
        <v>221</v>
      </c>
      <c r="H175" s="10">
        <v>115</v>
      </c>
      <c r="I175" s="10">
        <v>242</v>
      </c>
      <c r="J175" s="10">
        <v>0</v>
      </c>
      <c r="K175" s="10">
        <v>0</v>
      </c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10">
        <v>77629</v>
      </c>
      <c r="C176" s="10">
        <v>53508</v>
      </c>
      <c r="D176" s="10">
        <v>116610</v>
      </c>
      <c r="E176" s="10">
        <v>2</v>
      </c>
      <c r="F176" s="10">
        <v>1</v>
      </c>
      <c r="G176" s="10">
        <v>196</v>
      </c>
      <c r="H176" s="10">
        <v>144</v>
      </c>
      <c r="I176" s="10">
        <v>259</v>
      </c>
      <c r="J176" s="10">
        <v>0</v>
      </c>
      <c r="K176" s="10">
        <v>0</v>
      </c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10">
        <v>77433</v>
      </c>
      <c r="C177" s="10">
        <v>53364</v>
      </c>
      <c r="D177" s="10">
        <v>116351</v>
      </c>
      <c r="E177" s="10">
        <v>2</v>
      </c>
      <c r="F177" s="10">
        <v>1</v>
      </c>
      <c r="G177" s="10">
        <v>219</v>
      </c>
      <c r="H177" s="10">
        <v>120</v>
      </c>
      <c r="I177" s="10">
        <v>229</v>
      </c>
      <c r="J177" s="10">
        <v>0</v>
      </c>
      <c r="K177" s="10">
        <v>0</v>
      </c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10">
        <v>77214</v>
      </c>
      <c r="C178" s="10">
        <v>53244</v>
      </c>
      <c r="D178" s="10">
        <v>116122</v>
      </c>
      <c r="E178" s="10">
        <v>2</v>
      </c>
      <c r="F178" s="10">
        <v>1</v>
      </c>
      <c r="G178" s="10">
        <v>211</v>
      </c>
      <c r="H178" s="10">
        <v>95</v>
      </c>
      <c r="I178" s="10">
        <v>228</v>
      </c>
      <c r="J178" s="10">
        <v>0</v>
      </c>
      <c r="K178" s="10">
        <v>0</v>
      </c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10">
        <v>77003</v>
      </c>
      <c r="C179" s="10">
        <v>53149</v>
      </c>
      <c r="D179" s="10">
        <v>115894</v>
      </c>
      <c r="E179" s="10">
        <v>2</v>
      </c>
      <c r="F179" s="10">
        <v>1</v>
      </c>
      <c r="G179" s="10">
        <v>205</v>
      </c>
      <c r="H179" s="10">
        <v>110</v>
      </c>
      <c r="I179" s="10">
        <v>223</v>
      </c>
      <c r="J179" s="10">
        <v>0</v>
      </c>
      <c r="K179" s="10">
        <v>0</v>
      </c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10">
        <v>76798</v>
      </c>
      <c r="C180" s="10">
        <v>53039</v>
      </c>
      <c r="D180" s="10">
        <v>115671</v>
      </c>
      <c r="E180" s="10">
        <v>2</v>
      </c>
      <c r="F180" s="10">
        <v>1</v>
      </c>
      <c r="G180" s="10">
        <v>192</v>
      </c>
      <c r="H180" s="10">
        <v>117</v>
      </c>
      <c r="I180" s="10">
        <v>242</v>
      </c>
      <c r="J180" s="10">
        <v>0</v>
      </c>
      <c r="K180" s="10">
        <v>0</v>
      </c>
      <c r="M180">
        <f t="shared" ref="M180:Q230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10">
        <v>76606</v>
      </c>
      <c r="C181" s="10">
        <v>52922</v>
      </c>
      <c r="D181" s="10">
        <v>115429</v>
      </c>
      <c r="E181" s="10">
        <v>2</v>
      </c>
      <c r="F181" s="10">
        <v>1</v>
      </c>
      <c r="G181" s="10">
        <v>203</v>
      </c>
      <c r="H181" s="10">
        <v>101</v>
      </c>
      <c r="I181" s="10">
        <v>223</v>
      </c>
      <c r="J181" s="10">
        <v>0</v>
      </c>
      <c r="K181" s="10">
        <v>0</v>
      </c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31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10">
        <v>76403</v>
      </c>
      <c r="C182" s="10">
        <v>52821</v>
      </c>
      <c r="D182" s="10">
        <v>115206</v>
      </c>
      <c r="E182" s="10">
        <v>2</v>
      </c>
      <c r="F182" s="10">
        <v>1</v>
      </c>
      <c r="G182" s="10">
        <v>190</v>
      </c>
      <c r="H182" s="10">
        <v>110</v>
      </c>
      <c r="I182" s="10">
        <v>210</v>
      </c>
      <c r="J182" s="10">
        <v>0</v>
      </c>
      <c r="K182" s="10">
        <v>0</v>
      </c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10">
        <v>76213</v>
      </c>
      <c r="C183" s="10">
        <v>52711</v>
      </c>
      <c r="D183" s="10">
        <v>114996</v>
      </c>
      <c r="E183" s="10">
        <v>2</v>
      </c>
      <c r="F183" s="10">
        <v>1</v>
      </c>
      <c r="G183" s="10">
        <v>171</v>
      </c>
      <c r="H183" s="10">
        <v>112</v>
      </c>
      <c r="I183" s="10">
        <v>221</v>
      </c>
      <c r="J183" s="10">
        <v>1</v>
      </c>
      <c r="K183" s="10">
        <v>0</v>
      </c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10">
        <v>76042</v>
      </c>
      <c r="C184" s="10">
        <v>52599</v>
      </c>
      <c r="D184" s="10">
        <v>114775</v>
      </c>
      <c r="E184" s="10">
        <v>1</v>
      </c>
      <c r="F184" s="10">
        <v>1</v>
      </c>
      <c r="G184" s="10">
        <v>177</v>
      </c>
      <c r="H184" s="10">
        <v>94</v>
      </c>
      <c r="I184" s="10">
        <v>227</v>
      </c>
      <c r="J184" s="10">
        <v>0</v>
      </c>
      <c r="K184" s="10">
        <v>0</v>
      </c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10">
        <v>75865</v>
      </c>
      <c r="C185" s="10">
        <v>52505</v>
      </c>
      <c r="D185" s="10">
        <v>114548</v>
      </c>
      <c r="E185" s="10">
        <v>1</v>
      </c>
      <c r="F185" s="10">
        <v>1</v>
      </c>
      <c r="G185" s="10">
        <v>183</v>
      </c>
      <c r="H185" s="10">
        <v>103</v>
      </c>
      <c r="I185" s="10">
        <v>237</v>
      </c>
      <c r="J185" s="10">
        <v>0</v>
      </c>
      <c r="K185" s="10">
        <v>0</v>
      </c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10">
        <v>75682</v>
      </c>
      <c r="C186" s="10">
        <v>52402</v>
      </c>
      <c r="D186" s="10">
        <v>114311</v>
      </c>
      <c r="E186" s="10">
        <v>1</v>
      </c>
      <c r="F186" s="10">
        <v>1</v>
      </c>
      <c r="G186" s="10">
        <v>180</v>
      </c>
      <c r="H186" s="10">
        <v>121</v>
      </c>
      <c r="I186" s="10">
        <v>233</v>
      </c>
      <c r="J186" s="10">
        <v>0</v>
      </c>
      <c r="K186" s="10">
        <v>0</v>
      </c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10">
        <v>75502</v>
      </c>
      <c r="C187" s="10">
        <v>52281</v>
      </c>
      <c r="D187" s="10">
        <v>114078</v>
      </c>
      <c r="E187" s="10">
        <v>1</v>
      </c>
      <c r="F187" s="10">
        <v>1</v>
      </c>
      <c r="G187" s="10">
        <v>192</v>
      </c>
      <c r="H187" s="10">
        <v>112</v>
      </c>
      <c r="I187" s="10">
        <v>195</v>
      </c>
      <c r="J187" s="10">
        <v>0</v>
      </c>
      <c r="K187" s="10">
        <v>0</v>
      </c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10">
        <v>75310</v>
      </c>
      <c r="C188" s="10">
        <v>52169</v>
      </c>
      <c r="D188" s="10">
        <v>113883</v>
      </c>
      <c r="E188" s="10">
        <v>1</v>
      </c>
      <c r="F188" s="10">
        <v>1</v>
      </c>
      <c r="G188" s="10">
        <v>166</v>
      </c>
      <c r="H188" s="10">
        <v>98</v>
      </c>
      <c r="I188" s="10">
        <v>219</v>
      </c>
      <c r="J188" s="10">
        <v>0</v>
      </c>
      <c r="K188" s="10">
        <v>0</v>
      </c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10">
        <v>75144</v>
      </c>
      <c r="C189" s="10">
        <v>52071</v>
      </c>
      <c r="D189" s="10">
        <v>113664</v>
      </c>
      <c r="E189" s="10">
        <v>1</v>
      </c>
      <c r="F189" s="10">
        <v>1</v>
      </c>
      <c r="G189" s="10">
        <v>183</v>
      </c>
      <c r="H189" s="10">
        <v>98</v>
      </c>
      <c r="I189" s="10">
        <v>229</v>
      </c>
      <c r="J189" s="10">
        <v>0</v>
      </c>
      <c r="K189" s="10">
        <v>0</v>
      </c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10">
        <v>74961</v>
      </c>
      <c r="C190" s="10">
        <v>51973</v>
      </c>
      <c r="D190" s="10">
        <v>113435</v>
      </c>
      <c r="E190" s="10">
        <v>1</v>
      </c>
      <c r="F190" s="10">
        <v>1</v>
      </c>
      <c r="G190" s="10">
        <v>196</v>
      </c>
      <c r="H190" s="10">
        <v>95</v>
      </c>
      <c r="I190" s="10">
        <v>230</v>
      </c>
      <c r="J190" s="10">
        <v>0</v>
      </c>
      <c r="K190" s="10">
        <v>0</v>
      </c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10">
        <v>74765</v>
      </c>
      <c r="C191" s="10">
        <v>51878</v>
      </c>
      <c r="D191" s="10">
        <v>113205</v>
      </c>
      <c r="E191" s="10">
        <v>1</v>
      </c>
      <c r="F191" s="10">
        <v>1</v>
      </c>
      <c r="G191" s="10">
        <v>171</v>
      </c>
      <c r="H191" s="10">
        <v>94</v>
      </c>
      <c r="I191" s="10">
        <v>210</v>
      </c>
      <c r="J191" s="10">
        <v>0</v>
      </c>
      <c r="K191" s="10">
        <v>0</v>
      </c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10">
        <v>74594</v>
      </c>
      <c r="C192" s="10">
        <v>51784</v>
      </c>
      <c r="D192" s="10">
        <v>112995</v>
      </c>
      <c r="E192" s="10">
        <v>1</v>
      </c>
      <c r="F192" s="10">
        <v>1</v>
      </c>
      <c r="G192" s="10">
        <v>154</v>
      </c>
      <c r="H192" s="10">
        <v>116</v>
      </c>
      <c r="I192" s="10">
        <v>212</v>
      </c>
      <c r="J192" s="10">
        <v>0</v>
      </c>
      <c r="K192" s="10">
        <v>0</v>
      </c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10">
        <v>74440</v>
      </c>
      <c r="C193" s="10">
        <v>51668</v>
      </c>
      <c r="D193" s="10">
        <v>112783</v>
      </c>
      <c r="E193" s="10">
        <v>1</v>
      </c>
      <c r="F193" s="10">
        <v>1</v>
      </c>
      <c r="G193" s="10">
        <v>175</v>
      </c>
      <c r="H193" s="10">
        <v>103</v>
      </c>
      <c r="I193" s="10">
        <v>206</v>
      </c>
      <c r="J193" s="10">
        <v>0</v>
      </c>
      <c r="K193" s="10">
        <v>0</v>
      </c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10">
        <v>74265</v>
      </c>
      <c r="C194" s="10">
        <v>51565</v>
      </c>
      <c r="D194" s="10">
        <v>112577</v>
      </c>
      <c r="E194" s="10">
        <v>1</v>
      </c>
      <c r="F194" s="10">
        <v>1</v>
      </c>
      <c r="G194" s="10">
        <v>227</v>
      </c>
      <c r="H194" s="10">
        <v>114</v>
      </c>
      <c r="I194" s="10">
        <v>256</v>
      </c>
      <c r="J194" s="10">
        <v>0</v>
      </c>
      <c r="K194" s="10">
        <v>0</v>
      </c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10">
        <v>74038</v>
      </c>
      <c r="C195" s="10">
        <v>51451</v>
      </c>
      <c r="D195" s="10">
        <v>112321</v>
      </c>
      <c r="E195" s="10">
        <v>1</v>
      </c>
      <c r="F195" s="10">
        <v>1</v>
      </c>
      <c r="G195" s="10">
        <v>207</v>
      </c>
      <c r="H195" s="10">
        <v>120</v>
      </c>
      <c r="I195" s="10">
        <v>238</v>
      </c>
      <c r="J195" s="10">
        <v>0</v>
      </c>
      <c r="K195" s="10">
        <v>0</v>
      </c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10">
        <v>73831</v>
      </c>
      <c r="C196" s="10">
        <v>51331</v>
      </c>
      <c r="D196" s="10">
        <v>112083</v>
      </c>
      <c r="E196" s="10">
        <v>1</v>
      </c>
      <c r="F196" s="10">
        <v>1</v>
      </c>
      <c r="G196" s="10">
        <v>174</v>
      </c>
      <c r="H196" s="10">
        <v>124</v>
      </c>
      <c r="I196" s="10">
        <v>201</v>
      </c>
      <c r="J196" s="10">
        <v>0</v>
      </c>
      <c r="K196" s="10">
        <v>0</v>
      </c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10">
        <v>73657</v>
      </c>
      <c r="C197" s="10">
        <v>51207</v>
      </c>
      <c r="D197" s="10">
        <v>111882</v>
      </c>
      <c r="E197" s="10">
        <v>1</v>
      </c>
      <c r="F197" s="10">
        <v>1</v>
      </c>
      <c r="G197" s="10">
        <v>179</v>
      </c>
      <c r="H197" s="10">
        <v>103</v>
      </c>
      <c r="I197" s="10">
        <v>205</v>
      </c>
      <c r="J197" s="10">
        <v>0</v>
      </c>
      <c r="K197" s="10">
        <v>0</v>
      </c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10">
        <v>73478</v>
      </c>
      <c r="C198" s="10">
        <v>51104</v>
      </c>
      <c r="D198" s="10">
        <v>111677</v>
      </c>
      <c r="E198" s="10">
        <v>1</v>
      </c>
      <c r="F198" s="10">
        <v>1</v>
      </c>
      <c r="G198" s="10">
        <v>185</v>
      </c>
      <c r="H198" s="10">
        <v>101</v>
      </c>
      <c r="I198" s="10">
        <v>220</v>
      </c>
      <c r="J198" s="10">
        <v>0</v>
      </c>
      <c r="K198" s="10">
        <v>0</v>
      </c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10">
        <v>73293</v>
      </c>
      <c r="C199" s="10">
        <v>51003</v>
      </c>
      <c r="D199" s="10">
        <v>111457</v>
      </c>
      <c r="E199" s="10">
        <v>1</v>
      </c>
      <c r="F199" s="10">
        <v>1</v>
      </c>
      <c r="G199" s="10">
        <v>186</v>
      </c>
      <c r="H199" s="10">
        <v>121</v>
      </c>
      <c r="I199" s="10">
        <v>210</v>
      </c>
      <c r="J199" s="10">
        <v>0</v>
      </c>
      <c r="K199" s="10">
        <v>0</v>
      </c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10">
        <v>73107</v>
      </c>
      <c r="C200" s="10">
        <v>50882</v>
      </c>
      <c r="D200" s="10">
        <v>111247</v>
      </c>
      <c r="E200" s="10">
        <v>1</v>
      </c>
      <c r="F200" s="10">
        <v>1</v>
      </c>
      <c r="G200" s="10">
        <v>196</v>
      </c>
      <c r="H200" s="10">
        <v>106</v>
      </c>
      <c r="I200" s="10">
        <v>218</v>
      </c>
      <c r="J200" s="10">
        <v>0</v>
      </c>
      <c r="K200" s="10">
        <v>0</v>
      </c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10">
        <v>72911</v>
      </c>
      <c r="C201" s="10">
        <v>50776</v>
      </c>
      <c r="D201" s="10">
        <v>111029</v>
      </c>
      <c r="E201" s="10">
        <v>1</v>
      </c>
      <c r="F201" s="10">
        <v>1</v>
      </c>
      <c r="G201" s="10">
        <v>187</v>
      </c>
      <c r="H201" s="10">
        <v>95</v>
      </c>
      <c r="I201" s="10">
        <v>223</v>
      </c>
      <c r="J201" s="10">
        <v>0</v>
      </c>
      <c r="K201" s="10">
        <v>0</v>
      </c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10">
        <v>72724</v>
      </c>
      <c r="C202" s="10">
        <v>50681</v>
      </c>
      <c r="D202" s="10">
        <v>110806</v>
      </c>
      <c r="E202" s="10">
        <v>1</v>
      </c>
      <c r="F202" s="10">
        <v>1</v>
      </c>
      <c r="G202" s="10">
        <v>202</v>
      </c>
      <c r="H202" s="10">
        <v>114</v>
      </c>
      <c r="I202" s="10">
        <v>265</v>
      </c>
      <c r="J202" s="10">
        <v>0</v>
      </c>
      <c r="K202" s="10">
        <v>0</v>
      </c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10">
        <v>72522</v>
      </c>
      <c r="C203" s="10">
        <v>50567</v>
      </c>
      <c r="D203" s="10">
        <v>110541</v>
      </c>
      <c r="E203" s="10">
        <v>1</v>
      </c>
      <c r="F203" s="10">
        <v>1</v>
      </c>
      <c r="G203" s="10">
        <v>231</v>
      </c>
      <c r="H203" s="10">
        <v>118</v>
      </c>
      <c r="I203" s="10">
        <v>231</v>
      </c>
      <c r="J203" s="10">
        <v>0</v>
      </c>
      <c r="K203" s="10">
        <v>0</v>
      </c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10">
        <v>72291</v>
      </c>
      <c r="C204" s="10">
        <v>50449</v>
      </c>
      <c r="D204" s="10">
        <v>110310</v>
      </c>
      <c r="E204" s="10">
        <v>1</v>
      </c>
      <c r="F204" s="10">
        <v>1</v>
      </c>
      <c r="G204" s="10">
        <v>215</v>
      </c>
      <c r="H204" s="10">
        <v>108</v>
      </c>
      <c r="I204" s="10">
        <v>242</v>
      </c>
      <c r="J204" s="10">
        <v>0</v>
      </c>
      <c r="K204" s="10">
        <v>0</v>
      </c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10">
        <v>72076</v>
      </c>
      <c r="C205" s="10">
        <v>50341</v>
      </c>
      <c r="D205" s="10">
        <v>110068</v>
      </c>
      <c r="E205" s="10">
        <v>1</v>
      </c>
      <c r="F205" s="10">
        <v>1</v>
      </c>
      <c r="G205" s="10">
        <v>208</v>
      </c>
      <c r="H205" s="10">
        <v>126</v>
      </c>
      <c r="I205" s="10">
        <v>238</v>
      </c>
      <c r="J205" s="10">
        <v>0</v>
      </c>
      <c r="K205" s="10">
        <v>0</v>
      </c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10">
        <v>71868</v>
      </c>
      <c r="C206" s="10">
        <v>50215</v>
      </c>
      <c r="D206" s="10">
        <v>109830</v>
      </c>
      <c r="E206" s="10">
        <v>1</v>
      </c>
      <c r="F206" s="10">
        <v>1</v>
      </c>
      <c r="G206" s="10">
        <v>193</v>
      </c>
      <c r="H206" s="10">
        <v>122</v>
      </c>
      <c r="I206" s="10">
        <v>239</v>
      </c>
      <c r="J206" s="10">
        <v>0</v>
      </c>
      <c r="K206" s="10">
        <v>0</v>
      </c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t="shared" ref="AS206:AS242" ca="1" si="38">AM206/(OFFSET(AM$14,$B$1+$B$2,0))</f>
        <v>1.6631692075353592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 s="10">
        <v>71675</v>
      </c>
      <c r="C207" s="10">
        <v>50093</v>
      </c>
      <c r="D207" s="10">
        <v>109591</v>
      </c>
      <c r="E207" s="10">
        <v>1</v>
      </c>
      <c r="F207" s="10">
        <v>1</v>
      </c>
      <c r="G207" s="10">
        <v>238</v>
      </c>
      <c r="H207" s="10">
        <v>117</v>
      </c>
      <c r="I207" s="10">
        <v>266</v>
      </c>
      <c r="J207" s="10">
        <v>0</v>
      </c>
      <c r="K207" s="10">
        <v>0</v>
      </c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0.47777947691484529</v>
      </c>
      <c r="AG207">
        <f t="shared" ca="1" si="41"/>
        <v>0.28312814412165327</v>
      </c>
      <c r="AH207">
        <f t="shared" ca="1" si="41"/>
        <v>0.2310401139367958</v>
      </c>
      <c r="AI207">
        <f t="shared" ca="1" si="41"/>
        <v>0.46596574554369702</v>
      </c>
      <c r="AJ207" t="e">
        <f t="shared" ca="1" si="41"/>
        <v>#NUM!</v>
      </c>
      <c r="AL207">
        <f t="shared" ref="AL207:AO254" ca="1" si="42">AG207/$AF207</f>
        <v>0.59259168256847339</v>
      </c>
      <c r="AM207">
        <f t="shared" ca="1" si="42"/>
        <v>0.48357061175730265</v>
      </c>
      <c r="AN207">
        <f t="shared" ca="1" si="42"/>
        <v>0.97527367343730875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1.1419762857402067</v>
      </c>
      <c r="AS207">
        <f t="shared" ca="1" si="38"/>
        <v>1.6616946423141561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 s="10">
        <v>71437</v>
      </c>
      <c r="C208" s="10">
        <v>49976</v>
      </c>
      <c r="D208" s="10">
        <v>109325</v>
      </c>
      <c r="E208" s="10">
        <v>1</v>
      </c>
      <c r="F208" s="10">
        <v>1</v>
      </c>
      <c r="G208" s="10">
        <v>218</v>
      </c>
      <c r="H208" s="10">
        <v>110</v>
      </c>
      <c r="I208" s="10">
        <v>239</v>
      </c>
      <c r="J208" s="10">
        <v>0</v>
      </c>
      <c r="K208" s="10">
        <v>0</v>
      </c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0.48179127221478901</v>
      </c>
      <c r="AG208">
        <f t="shared" ca="1" si="41"/>
        <v>0.28522203065455504</v>
      </c>
      <c r="AH208">
        <f t="shared" ca="1" si="41"/>
        <v>0.23275172929263296</v>
      </c>
      <c r="AI208">
        <f t="shared" ca="1" si="41"/>
        <v>0.46596574554369702</v>
      </c>
      <c r="AJ208" t="e">
        <f t="shared" ca="1" si="41"/>
        <v>#NUM!</v>
      </c>
      <c r="AL208">
        <f t="shared" ca="1" si="42"/>
        <v>0.59200331575827969</v>
      </c>
      <c r="AM208">
        <f t="shared" ca="1" si="42"/>
        <v>0.48309660783740621</v>
      </c>
      <c r="AN208">
        <f t="shared" ca="1" si="42"/>
        <v>0.96715273276258773</v>
      </c>
      <c r="AO208" t="e">
        <f t="shared" ca="1" si="42"/>
        <v>#NUM!</v>
      </c>
      <c r="AQ208" t="str">
        <f t="shared" si="43"/>
        <v>2023-47</v>
      </c>
      <c r="AR208">
        <f t="shared" ca="1" si="44"/>
        <v>1.1408424511550745</v>
      </c>
      <c r="AS208">
        <f t="shared" ca="1" si="38"/>
        <v>1.6600658217138604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 s="10">
        <v>71219</v>
      </c>
      <c r="C209" s="10">
        <v>49866</v>
      </c>
      <c r="D209" s="10">
        <v>109086</v>
      </c>
      <c r="E209" s="10">
        <v>1</v>
      </c>
      <c r="F209" s="10">
        <v>1</v>
      </c>
      <c r="G209" s="10">
        <v>215</v>
      </c>
      <c r="H209" s="10">
        <v>126</v>
      </c>
      <c r="I209" s="10">
        <v>281</v>
      </c>
      <c r="J209" s="10">
        <v>0</v>
      </c>
      <c r="K209" s="10">
        <v>0</v>
      </c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0.48576762646825405</v>
      </c>
      <c r="AG209">
        <f t="shared" ca="1" si="41"/>
        <v>0.28762565054072886</v>
      </c>
      <c r="AH209">
        <f t="shared" ca="1" si="41"/>
        <v>0.23476572178477703</v>
      </c>
      <c r="AI209">
        <f t="shared" ca="1" si="41"/>
        <v>0.46596574554369702</v>
      </c>
      <c r="AJ209" t="e">
        <f t="shared" ca="1" si="41"/>
        <v>#NUM!</v>
      </c>
      <c r="AL209">
        <f t="shared" ca="1" si="42"/>
        <v>0.5921054324510977</v>
      </c>
      <c r="AM209">
        <f t="shared" ca="1" si="42"/>
        <v>0.483288117595707</v>
      </c>
      <c r="AN209">
        <f t="shared" ca="1" si="42"/>
        <v>0.95923589830692202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1.1410392390024349</v>
      </c>
      <c r="AS209">
        <f t="shared" ca="1" si="38"/>
        <v>1.6607239070721969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 s="10">
        <v>71004</v>
      </c>
      <c r="C210" s="10">
        <v>49740</v>
      </c>
      <c r="D210" s="10">
        <v>108805</v>
      </c>
      <c r="E210" s="10">
        <v>1</v>
      </c>
      <c r="F210" s="10">
        <v>1</v>
      </c>
      <c r="G210" s="10">
        <v>248</v>
      </c>
      <c r="H210" s="10">
        <v>113</v>
      </c>
      <c r="I210" s="10">
        <v>283</v>
      </c>
      <c r="J210" s="10">
        <v>0</v>
      </c>
      <c r="K210" s="10">
        <v>0</v>
      </c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0.49037941338521346</v>
      </c>
      <c r="AG210">
        <f t="shared" ca="1" si="41"/>
        <v>0.28978537018040379</v>
      </c>
      <c r="AH210">
        <f t="shared" ca="1" si="41"/>
        <v>0.23679570316535017</v>
      </c>
      <c r="AI210">
        <f t="shared" ca="1" si="41"/>
        <v>0.46596574554369702</v>
      </c>
      <c r="AJ210" t="e">
        <f t="shared" ca="1" si="41"/>
        <v>#NUM!</v>
      </c>
      <c r="AL210">
        <f t="shared" ca="1" si="42"/>
        <v>0.5909411412276504</v>
      </c>
      <c r="AM210">
        <f t="shared" ca="1" si="42"/>
        <v>0.48288263475558524</v>
      </c>
      <c r="AN210">
        <f t="shared" ca="1" si="42"/>
        <v>0.95021473745607976</v>
      </c>
      <c r="AO210" t="e">
        <f t="shared" ca="1" si="42"/>
        <v>#NUM!</v>
      </c>
      <c r="AQ210" t="str">
        <f t="shared" si="43"/>
        <v>2023-49</v>
      </c>
      <c r="AR210">
        <f t="shared" ca="1" si="44"/>
        <v>1.1387955474252778</v>
      </c>
      <c r="AS210">
        <f t="shared" ca="1" si="38"/>
        <v>1.6593305455928216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 s="10">
        <v>70756</v>
      </c>
      <c r="C211" s="10">
        <v>49627</v>
      </c>
      <c r="D211" s="10">
        <v>108522</v>
      </c>
      <c r="E211" s="10">
        <v>1</v>
      </c>
      <c r="F211" s="10">
        <v>1</v>
      </c>
      <c r="G211" s="10">
        <v>244</v>
      </c>
      <c r="H211" s="10">
        <v>125</v>
      </c>
      <c r="I211" s="10">
        <v>285</v>
      </c>
      <c r="J211" s="10">
        <v>0</v>
      </c>
      <c r="K211" s="10">
        <v>0</v>
      </c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0.49494145135664919</v>
      </c>
      <c r="AG211">
        <f t="shared" ca="1" si="41"/>
        <v>0.29217956917353988</v>
      </c>
      <c r="AH211">
        <f t="shared" ca="1" si="41"/>
        <v>0.23884174989763216</v>
      </c>
      <c r="AI211">
        <f t="shared" ca="1" si="41"/>
        <v>0.46596574554369702</v>
      </c>
      <c r="AJ211" t="e">
        <f t="shared" ca="1" si="41"/>
        <v>#NUM!</v>
      </c>
      <c r="AL211">
        <f t="shared" ca="1" si="42"/>
        <v>0.59033158037716793</v>
      </c>
      <c r="AM211">
        <f t="shared" ca="1" si="42"/>
        <v>0.48256566356072994</v>
      </c>
      <c r="AN211">
        <f t="shared" ca="1" si="42"/>
        <v>0.94145629602546144</v>
      </c>
      <c r="AO211" t="e">
        <f t="shared" ca="1" si="42"/>
        <v>#NUM!</v>
      </c>
      <c r="AQ211" t="str">
        <f t="shared" si="43"/>
        <v>2023-50</v>
      </c>
      <c r="AR211">
        <f t="shared" ca="1" si="44"/>
        <v>1.1376208700606725</v>
      </c>
      <c r="AS211">
        <f t="shared" ca="1" si="38"/>
        <v>1.6582413368538023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 s="10">
        <v>70512</v>
      </c>
      <c r="C212" s="10">
        <v>49502</v>
      </c>
      <c r="D212" s="10">
        <v>108237</v>
      </c>
      <c r="E212" s="10">
        <v>1</v>
      </c>
      <c r="F212" s="10">
        <v>1</v>
      </c>
      <c r="G212" s="10">
        <v>243</v>
      </c>
      <c r="H212" s="10">
        <v>150</v>
      </c>
      <c r="I212" s="10">
        <v>281</v>
      </c>
      <c r="J212" s="10">
        <v>0</v>
      </c>
      <c r="K212" s="10">
        <v>0</v>
      </c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0.49950944920746526</v>
      </c>
      <c r="AG212">
        <f t="shared" ca="1" si="41"/>
        <v>0.29506025276561076</v>
      </c>
      <c r="AH212">
        <f t="shared" ca="1" si="41"/>
        <v>0.24086071581437815</v>
      </c>
      <c r="AI212">
        <f t="shared" ca="1" si="41"/>
        <v>0.46596574554369702</v>
      </c>
      <c r="AJ212" t="e">
        <f t="shared" ca="1" si="41"/>
        <v>#NUM!</v>
      </c>
      <c r="AL212">
        <f t="shared" ca="1" si="42"/>
        <v>0.59070004227900208</v>
      </c>
      <c r="AM212">
        <f t="shared" ca="1" si="42"/>
        <v>0.48219451343019448</v>
      </c>
      <c r="AN212">
        <f t="shared" ca="1" si="42"/>
        <v>0.93284670847170248</v>
      </c>
      <c r="AO212" t="e">
        <f t="shared" ca="1" si="42"/>
        <v>#NUM!</v>
      </c>
      <c r="AQ212" t="str">
        <f t="shared" si="43"/>
        <v>2023-51</v>
      </c>
      <c r="AR212">
        <f t="shared" ca="1" si="44"/>
        <v>1.1383309285486174</v>
      </c>
      <c r="AS212">
        <f t="shared" ca="1" si="38"/>
        <v>1.6569659529317649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 s="10">
        <v>70269</v>
      </c>
      <c r="C213" s="10">
        <v>49352</v>
      </c>
      <c r="D213" s="10">
        <v>107956</v>
      </c>
      <c r="E213" s="10">
        <v>1</v>
      </c>
      <c r="F213" s="10">
        <v>1</v>
      </c>
      <c r="G213" s="10">
        <v>267</v>
      </c>
      <c r="H213" s="10">
        <v>135</v>
      </c>
      <c r="I213" s="10">
        <v>299</v>
      </c>
      <c r="J213" s="10">
        <v>0</v>
      </c>
      <c r="K213" s="10">
        <v>0</v>
      </c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0.50455763796946163</v>
      </c>
      <c r="AG213">
        <f t="shared" ca="1" si="41"/>
        <v>0.29765899738150037</v>
      </c>
      <c r="AH213">
        <f t="shared" ca="1" si="41"/>
        <v>0.24301112657005125</v>
      </c>
      <c r="AI213">
        <f t="shared" ca="1" si="41"/>
        <v>0.46596574554369702</v>
      </c>
      <c r="AJ213" t="e">
        <f t="shared" ca="1" si="41"/>
        <v>#NUM!</v>
      </c>
      <c r="AL213">
        <f t="shared" ca="1" si="42"/>
        <v>0.58994052409829179</v>
      </c>
      <c r="AM213">
        <f t="shared" ca="1" si="42"/>
        <v>0.48163204415658756</v>
      </c>
      <c r="AN213">
        <f t="shared" ca="1" si="42"/>
        <v>0.92351341150820043</v>
      </c>
      <c r="AO213" t="e">
        <f t="shared" ca="1" si="42"/>
        <v>#NUM!</v>
      </c>
      <c r="AQ213" t="str">
        <f t="shared" si="43"/>
        <v>2023-52</v>
      </c>
      <c r="AR213">
        <f t="shared" ca="1" si="44"/>
        <v>1.1368672702211831</v>
      </c>
      <c r="AS213">
        <f t="shared" ca="1" si="38"/>
        <v>1.6550331386628778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 s="10">
        <v>70002</v>
      </c>
      <c r="C214" s="10">
        <v>49217</v>
      </c>
      <c r="D214" s="10">
        <v>107657</v>
      </c>
      <c r="E214" s="10">
        <v>1</v>
      </c>
      <c r="F214" s="10">
        <v>1</v>
      </c>
      <c r="G214" s="10">
        <v>230</v>
      </c>
      <c r="H214" s="10">
        <v>131</v>
      </c>
      <c r="I214" s="10">
        <v>259</v>
      </c>
      <c r="J214" s="10">
        <v>0</v>
      </c>
      <c r="K214" s="10">
        <v>0</v>
      </c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0.50892915919768345</v>
      </c>
      <c r="AG214">
        <f t="shared" ca="1" si="41"/>
        <v>0.30018651730130697</v>
      </c>
      <c r="AH214">
        <f t="shared" ca="1" si="41"/>
        <v>0.24487501122488947</v>
      </c>
      <c r="AI214">
        <f t="shared" ca="1" si="41"/>
        <v>0.46596574554369702</v>
      </c>
      <c r="AJ214" t="e">
        <f t="shared" ca="1" si="41"/>
        <v>#NUM!</v>
      </c>
      <c r="AL214">
        <f t="shared" ca="1" si="42"/>
        <v>0.58983949313209905</v>
      </c>
      <c r="AM214">
        <f t="shared" ca="1" si="42"/>
        <v>0.48115736109703361</v>
      </c>
      <c r="AN214">
        <f t="shared" ca="1" si="42"/>
        <v>0.91558075838743969</v>
      </c>
      <c r="AO214" t="e">
        <f t="shared" ca="1" si="42"/>
        <v>#NUM!</v>
      </c>
      <c r="AQ214" t="str">
        <f t="shared" si="43"/>
        <v>2024-01</v>
      </c>
      <c r="AR214">
        <f t="shared" ca="1" si="44"/>
        <v>1.1366725746645099</v>
      </c>
      <c r="AS214">
        <f t="shared" ca="1" si="38"/>
        <v>1.6534019843336443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 s="10">
        <v>69772</v>
      </c>
      <c r="C215" s="10">
        <v>49086</v>
      </c>
      <c r="D215" s="10">
        <v>107398</v>
      </c>
      <c r="E215" s="10">
        <v>1</v>
      </c>
      <c r="F215" s="10">
        <v>1</v>
      </c>
      <c r="G215" s="10">
        <v>181</v>
      </c>
      <c r="H215" s="10">
        <v>129</v>
      </c>
      <c r="I215" s="10">
        <v>244</v>
      </c>
      <c r="J215" s="10">
        <v>0</v>
      </c>
      <c r="K215" s="10">
        <v>0</v>
      </c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0.51238507032376213</v>
      </c>
      <c r="AG215">
        <f t="shared" ca="1" si="41"/>
        <v>0.30268106503115438</v>
      </c>
      <c r="AH215">
        <f t="shared" ca="1" si="41"/>
        <v>0.24663180142874161</v>
      </c>
      <c r="AI215">
        <f t="shared" ca="1" si="41"/>
        <v>0.46596574554369702</v>
      </c>
      <c r="AJ215" t="e">
        <f t="shared" ca="1" si="41"/>
        <v>#NUM!</v>
      </c>
      <c r="AL215">
        <f t="shared" ca="1" si="42"/>
        <v>0.59072967297797829</v>
      </c>
      <c r="AM215">
        <f t="shared" ca="1" si="42"/>
        <v>0.48134072539018696</v>
      </c>
      <c r="AN215">
        <f t="shared" ca="1" si="42"/>
        <v>0.90940539163107548</v>
      </c>
      <c r="AO215" t="e">
        <f t="shared" ca="1" si="42"/>
        <v>#NUM!</v>
      </c>
      <c r="AQ215" t="str">
        <f t="shared" si="43"/>
        <v>2024-02</v>
      </c>
      <c r="AR215">
        <f t="shared" ca="1" si="44"/>
        <v>1.138388029511314</v>
      </c>
      <c r="AS215">
        <f t="shared" ca="1" si="38"/>
        <v>1.654032079414107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 s="10">
        <v>69591</v>
      </c>
      <c r="C216" s="10">
        <v>48957</v>
      </c>
      <c r="D216" s="10">
        <v>107154</v>
      </c>
      <c r="E216" s="10">
        <v>1</v>
      </c>
      <c r="F216" s="10">
        <v>1</v>
      </c>
      <c r="G216" s="10">
        <v>230</v>
      </c>
      <c r="H216" s="10">
        <v>122</v>
      </c>
      <c r="I216" s="10">
        <v>234</v>
      </c>
      <c r="J216" s="10">
        <v>0</v>
      </c>
      <c r="K216" s="10">
        <v>0</v>
      </c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0.51679976832052588</v>
      </c>
      <c r="AG216">
        <f t="shared" ca="1" si="41"/>
        <v>0.30504525023492218</v>
      </c>
      <c r="AH216">
        <f t="shared" ca="1" si="41"/>
        <v>0.24831726114878952</v>
      </c>
      <c r="AI216">
        <f t="shared" ca="1" si="41"/>
        <v>0.46596574554369702</v>
      </c>
      <c r="AJ216" t="e">
        <f t="shared" ca="1" si="41"/>
        <v>#NUM!</v>
      </c>
      <c r="AL216">
        <f t="shared" ca="1" si="42"/>
        <v>0.59025810175233895</v>
      </c>
      <c r="AM216">
        <f t="shared" ca="1" si="42"/>
        <v>0.48049027180441761</v>
      </c>
      <c r="AN216">
        <f t="shared" ca="1" si="42"/>
        <v>0.90163690873541391</v>
      </c>
      <c r="AO216" t="e">
        <f t="shared" ca="1" si="42"/>
        <v>#NUM!</v>
      </c>
      <c r="AQ216" t="str">
        <f t="shared" si="43"/>
        <v>2024-03</v>
      </c>
      <c r="AR216">
        <f t="shared" ca="1" si="44"/>
        <v>1.1374792702888028</v>
      </c>
      <c r="AS216">
        <f t="shared" ca="1" si="38"/>
        <v>1.6511096640880925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 s="10">
        <v>69361</v>
      </c>
      <c r="C217" s="10">
        <v>48835</v>
      </c>
      <c r="D217" s="10">
        <v>106920</v>
      </c>
      <c r="E217" s="10">
        <v>1</v>
      </c>
      <c r="F217" s="10">
        <v>1</v>
      </c>
      <c r="G217" s="10">
        <v>207</v>
      </c>
      <c r="H217" s="10">
        <v>122</v>
      </c>
      <c r="I217" s="10">
        <v>255</v>
      </c>
      <c r="J217" s="10">
        <v>0</v>
      </c>
      <c r="K217" s="10">
        <v>0</v>
      </c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0.52079270813321255</v>
      </c>
      <c r="AG217">
        <f t="shared" ca="1" si="41"/>
        <v>0.30741446149797258</v>
      </c>
      <c r="AH217">
        <f t="shared" ca="1" si="41"/>
        <v>0.25015508028585609</v>
      </c>
      <c r="AI217">
        <f t="shared" ca="1" si="41"/>
        <v>0.46596574554369702</v>
      </c>
      <c r="AJ217" t="e">
        <f t="shared" ca="1" si="41"/>
        <v>#NUM!</v>
      </c>
      <c r="AL217">
        <f t="shared" ca="1" si="42"/>
        <v>0.5902818082839586</v>
      </c>
      <c r="AM217">
        <f t="shared" ca="1" si="42"/>
        <v>0.48033522048060129</v>
      </c>
      <c r="AN217">
        <f t="shared" ca="1" si="42"/>
        <v>0.89472402026126019</v>
      </c>
      <c r="AO217" t="e">
        <f t="shared" ca="1" si="42"/>
        <v>#NUM!</v>
      </c>
      <c r="AQ217" t="str">
        <f t="shared" si="43"/>
        <v>2024-04</v>
      </c>
      <c r="AR217">
        <f t="shared" ca="1" si="44"/>
        <v>1.137524954860023</v>
      </c>
      <c r="AS217">
        <f t="shared" ca="1" si="38"/>
        <v>1.650576860919734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 s="10">
        <v>69154</v>
      </c>
      <c r="C218" s="10">
        <v>48713</v>
      </c>
      <c r="D218" s="10">
        <v>106665</v>
      </c>
      <c r="E218" s="10">
        <v>1</v>
      </c>
      <c r="F218" s="10">
        <v>1</v>
      </c>
      <c r="G218" s="10">
        <v>223</v>
      </c>
      <c r="H218" s="10">
        <v>143</v>
      </c>
      <c r="I218" s="10">
        <v>238</v>
      </c>
      <c r="J218" s="10">
        <v>0</v>
      </c>
      <c r="K218" s="10">
        <v>0</v>
      </c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0.52511666498067844</v>
      </c>
      <c r="AG218">
        <f t="shared" ca="1" si="41"/>
        <v>0.31019861279450195</v>
      </c>
      <c r="AH218">
        <f t="shared" ca="1" si="41"/>
        <v>0.25187114104406255</v>
      </c>
      <c r="AI218">
        <f t="shared" ca="1" si="41"/>
        <v>0.46596574554369702</v>
      </c>
      <c r="AJ218" t="e">
        <f t="shared" ca="1" si="41"/>
        <v>#NUM!</v>
      </c>
      <c r="AL218">
        <f t="shared" ca="1" si="42"/>
        <v>0.59072323062897969</v>
      </c>
      <c r="AM218">
        <f t="shared" ca="1" si="42"/>
        <v>0.47964796747277122</v>
      </c>
      <c r="AN218">
        <f t="shared" ca="1" si="42"/>
        <v>0.88735661352671436</v>
      </c>
      <c r="AO218" t="e">
        <f t="shared" ca="1" si="42"/>
        <v>#NUM!</v>
      </c>
      <c r="AQ218" t="str">
        <f t="shared" si="43"/>
        <v>2024-05</v>
      </c>
      <c r="AR218">
        <f t="shared" ca="1" si="44"/>
        <v>1.1383756145382435</v>
      </c>
      <c r="AS218">
        <f t="shared" ca="1" si="38"/>
        <v>1.6482152520600155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 s="10">
        <v>68931</v>
      </c>
      <c r="C219" s="10">
        <v>48570</v>
      </c>
      <c r="D219" s="10">
        <v>106427</v>
      </c>
      <c r="E219" s="10">
        <v>1</v>
      </c>
      <c r="F219" s="10">
        <v>1</v>
      </c>
      <c r="G219" s="10">
        <v>228</v>
      </c>
      <c r="H219" s="10">
        <v>130</v>
      </c>
      <c r="I219" s="10">
        <v>283</v>
      </c>
      <c r="J219" s="10">
        <v>0</v>
      </c>
      <c r="K219" s="10">
        <v>0</v>
      </c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0.52956094608682147</v>
      </c>
      <c r="AG219">
        <f t="shared" ca="1" si="41"/>
        <v>0.31273549346699697</v>
      </c>
      <c r="AH219">
        <f t="shared" ca="1" si="41"/>
        <v>0.25391345078161315</v>
      </c>
      <c r="AI219">
        <f t="shared" ca="1" si="41"/>
        <v>0.46596574554369702</v>
      </c>
      <c r="AJ219" t="e">
        <f t="shared" ca="1" si="41"/>
        <v>#NUM!</v>
      </c>
      <c r="AL219">
        <f t="shared" ca="1" si="42"/>
        <v>0.59055618768330398</v>
      </c>
      <c r="AM219">
        <f t="shared" ca="1" si="42"/>
        <v>0.47947918489439373</v>
      </c>
      <c r="AN219">
        <f t="shared" ca="1" si="42"/>
        <v>0.87990957223515109</v>
      </c>
      <c r="AO219" t="e">
        <f t="shared" ca="1" si="42"/>
        <v>#NUM!</v>
      </c>
      <c r="AQ219" t="str">
        <f t="shared" si="43"/>
        <v>2024-06</v>
      </c>
      <c r="AR219">
        <f t="shared" ca="1" si="44"/>
        <v>1.1380537080919111</v>
      </c>
      <c r="AS219">
        <f t="shared" ca="1" si="38"/>
        <v>1.6476352641546574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 s="10">
        <v>68703</v>
      </c>
      <c r="C220" s="10">
        <v>48440</v>
      </c>
      <c r="D220" s="10">
        <v>106144</v>
      </c>
      <c r="E220" s="10">
        <v>1</v>
      </c>
      <c r="F220" s="10">
        <v>1</v>
      </c>
      <c r="G220" s="10">
        <v>212</v>
      </c>
      <c r="H220" s="10">
        <v>114</v>
      </c>
      <c r="I220" s="10">
        <v>278</v>
      </c>
      <c r="J220" s="10">
        <v>0</v>
      </c>
      <c r="K220" s="10">
        <v>0</v>
      </c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0.53371427155923001</v>
      </c>
      <c r="AG220">
        <f t="shared" ca="1" si="41"/>
        <v>0.31496454824573661</v>
      </c>
      <c r="AH220">
        <f t="shared" ca="1" si="41"/>
        <v>0.25592135008461264</v>
      </c>
      <c r="AI220">
        <f t="shared" ca="1" si="41"/>
        <v>0.46596574554369702</v>
      </c>
      <c r="AJ220" t="e">
        <f t="shared" ca="1" si="41"/>
        <v>#NUM!</v>
      </c>
      <c r="AL220">
        <f t="shared" ca="1" si="42"/>
        <v>0.59013701718257838</v>
      </c>
      <c r="AM220">
        <f t="shared" ca="1" si="42"/>
        <v>0.47951003696593347</v>
      </c>
      <c r="AN220">
        <f t="shared" ca="1" si="42"/>
        <v>0.87306218022312254</v>
      </c>
      <c r="AO220" t="e">
        <f t="shared" ca="1" si="42"/>
        <v>#NUM!</v>
      </c>
      <c r="AQ220" t="str">
        <f t="shared" si="43"/>
        <v>2024-07</v>
      </c>
      <c r="AR220">
        <f t="shared" ca="1" si="44"/>
        <v>1.1372459296745094</v>
      </c>
      <c r="AS220">
        <f t="shared" ca="1" si="38"/>
        <v>1.6477412811886447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 s="10">
        <v>68491</v>
      </c>
      <c r="C221" s="10">
        <v>48326</v>
      </c>
      <c r="D221" s="10">
        <v>105866</v>
      </c>
      <c r="E221" s="10">
        <v>1</v>
      </c>
      <c r="F221" s="10">
        <v>1</v>
      </c>
      <c r="G221" s="10">
        <v>218</v>
      </c>
      <c r="H221" s="10">
        <v>117</v>
      </c>
      <c r="I221" s="10">
        <v>230</v>
      </c>
      <c r="J221" s="10">
        <v>0</v>
      </c>
      <c r="K221" s="10">
        <v>0</v>
      </c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0.53800718794236091</v>
      </c>
      <c r="AG221">
        <f t="shared" ca="1" si="41"/>
        <v>0.31725694860055015</v>
      </c>
      <c r="AH221">
        <f t="shared" ca="1" si="41"/>
        <v>0.25758320256613332</v>
      </c>
      <c r="AI221">
        <f t="shared" ca="1" si="41"/>
        <v>0.46596574554369702</v>
      </c>
      <c r="AJ221" t="e">
        <f t="shared" ca="1" si="41"/>
        <v>#NUM!</v>
      </c>
      <c r="AL221">
        <f t="shared" ca="1" si="42"/>
        <v>0.5896890519509923</v>
      </c>
      <c r="AM221">
        <f t="shared" ca="1" si="42"/>
        <v>0.47877279028794195</v>
      </c>
      <c r="AN221">
        <f t="shared" ca="1" si="42"/>
        <v>0.8660957622626001</v>
      </c>
      <c r="AO221" t="e">
        <f t="shared" ca="1" si="42"/>
        <v>#NUM!</v>
      </c>
      <c r="AQ221" t="str">
        <f t="shared" si="43"/>
        <v>2024-08</v>
      </c>
      <c r="AR221">
        <f t="shared" ca="1" si="44"/>
        <v>1.1363826612784866</v>
      </c>
      <c r="AS221">
        <f t="shared" ca="1" si="38"/>
        <v>1.6452078789820248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 s="10">
        <v>68273</v>
      </c>
      <c r="C222" s="10">
        <v>48209</v>
      </c>
      <c r="D222" s="10">
        <v>105636</v>
      </c>
      <c r="E222" s="10">
        <v>1</v>
      </c>
      <c r="F222" s="10">
        <v>1</v>
      </c>
      <c r="G222" s="10">
        <v>189</v>
      </c>
      <c r="H222" s="10">
        <v>113</v>
      </c>
      <c r="I222" s="10">
        <v>235</v>
      </c>
      <c r="J222" s="10">
        <v>0</v>
      </c>
      <c r="K222" s="10">
        <v>0</v>
      </c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0.54174668212542998</v>
      </c>
      <c r="AG222">
        <f t="shared" ca="1" si="41"/>
        <v>0.31947534001799005</v>
      </c>
      <c r="AH222">
        <f t="shared" ca="1" si="41"/>
        <v>0.25928192625736202</v>
      </c>
      <c r="AI222">
        <f t="shared" ca="1" si="41"/>
        <v>0.46596574554369702</v>
      </c>
      <c r="AJ222" t="e">
        <f t="shared" ca="1" si="41"/>
        <v>#NUM!</v>
      </c>
      <c r="AL222">
        <f t="shared" ca="1" si="42"/>
        <v>0.58971351474566536</v>
      </c>
      <c r="AM222">
        <f t="shared" ca="1" si="42"/>
        <v>0.47860362566527132</v>
      </c>
      <c r="AN222">
        <f t="shared" ca="1" si="42"/>
        <v>0.86011739604122306</v>
      </c>
      <c r="AO222" t="e">
        <f t="shared" ca="1" si="42"/>
        <v>#NUM!</v>
      </c>
      <c r="AQ222" t="str">
        <f t="shared" si="43"/>
        <v>2024-09</v>
      </c>
      <c r="AR222">
        <f t="shared" ca="1" si="44"/>
        <v>1.1364298032351177</v>
      </c>
      <c r="AS222">
        <f t="shared" ca="1" si="38"/>
        <v>1.6446265782571123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 s="10">
        <v>68084</v>
      </c>
      <c r="C223" s="10">
        <v>48096</v>
      </c>
      <c r="D223" s="10">
        <v>105401</v>
      </c>
      <c r="E223" s="10">
        <v>1</v>
      </c>
      <c r="F223" s="10">
        <v>1</v>
      </c>
      <c r="G223" s="10">
        <v>186</v>
      </c>
      <c r="H223" s="10">
        <v>109</v>
      </c>
      <c r="I223" s="10">
        <v>209</v>
      </c>
      <c r="J223" s="10">
        <v>0</v>
      </c>
      <c r="K223" s="10">
        <v>0</v>
      </c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0.54544414110301742</v>
      </c>
      <c r="AG223">
        <f t="shared" ca="1" si="41"/>
        <v>0.32161925497223975</v>
      </c>
      <c r="AH223">
        <f t="shared" ca="1" si="41"/>
        <v>0.26079300178476605</v>
      </c>
      <c r="AI223">
        <f t="shared" ca="1" si="41"/>
        <v>0.46596574554369702</v>
      </c>
      <c r="AJ223" t="e">
        <f t="shared" ca="1" si="41"/>
        <v>#NUM!</v>
      </c>
      <c r="AL223">
        <f t="shared" ca="1" si="42"/>
        <v>0.58964654808070605</v>
      </c>
      <c r="AM223">
        <f t="shared" ca="1" si="42"/>
        <v>0.4781296234246476</v>
      </c>
      <c r="AN223">
        <f t="shared" ca="1" si="42"/>
        <v>0.85428682871430939</v>
      </c>
      <c r="AO223" t="e">
        <f t="shared" ca="1" si="42"/>
        <v>#NUM!</v>
      </c>
      <c r="AQ223" t="str">
        <f t="shared" si="43"/>
        <v>2024-10</v>
      </c>
      <c r="AR223">
        <f t="shared" ca="1" si="44"/>
        <v>1.1363007525825888</v>
      </c>
      <c r="AS223">
        <f t="shared" ca="1" si="38"/>
        <v>1.642997763427305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 s="10">
        <v>67898</v>
      </c>
      <c r="C224" s="10">
        <v>47987</v>
      </c>
      <c r="D224" s="10">
        <v>105192</v>
      </c>
      <c r="E224" s="10">
        <v>1</v>
      </c>
      <c r="F224" s="10">
        <v>1</v>
      </c>
      <c r="G224" s="10">
        <v>173</v>
      </c>
      <c r="H224" s="10">
        <v>113</v>
      </c>
      <c r="I224" s="10">
        <v>215</v>
      </c>
      <c r="J224" s="10">
        <v>0</v>
      </c>
      <c r="K224" s="10">
        <v>0</v>
      </c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0.548898725001015</v>
      </c>
      <c r="AG224">
        <f t="shared" ca="1" si="41"/>
        <v>0.32384625065705325</v>
      </c>
      <c r="AH224">
        <f t="shared" ca="1" si="41"/>
        <v>0.26234785691967644</v>
      </c>
      <c r="AI224">
        <f t="shared" ca="1" si="41"/>
        <v>0.46596574554369702</v>
      </c>
      <c r="AJ224" t="e">
        <f t="shared" ca="1" si="41"/>
        <v>#NUM!</v>
      </c>
      <c r="AL224">
        <f t="shared" ca="1" si="42"/>
        <v>0.58999271797626129</v>
      </c>
      <c r="AM224">
        <f t="shared" ca="1" si="42"/>
        <v>0.47795311770708032</v>
      </c>
      <c r="AN224">
        <f t="shared" ca="1" si="42"/>
        <v>0.84891023483946948</v>
      </c>
      <c r="AO224" t="e">
        <f t="shared" ca="1" si="42"/>
        <v>#NUM!</v>
      </c>
      <c r="AQ224" t="str">
        <f t="shared" si="43"/>
        <v>2024-11</v>
      </c>
      <c r="AR224">
        <f t="shared" ca="1" si="44"/>
        <v>1.1369678524140407</v>
      </c>
      <c r="AS224">
        <f t="shared" ca="1" si="38"/>
        <v>1.6423912364835904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 s="10">
        <v>67725</v>
      </c>
      <c r="C225" s="10">
        <v>47874</v>
      </c>
      <c r="D225" s="10">
        <v>104977</v>
      </c>
      <c r="E225" s="10">
        <v>1</v>
      </c>
      <c r="F225" s="10">
        <v>1</v>
      </c>
      <c r="G225" s="10">
        <v>178</v>
      </c>
      <c r="H225" s="10">
        <v>112</v>
      </c>
      <c r="I225" s="10">
        <v>204</v>
      </c>
      <c r="J225" s="10">
        <v>0</v>
      </c>
      <c r="K225" s="10">
        <v>0</v>
      </c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0.55246951159548952</v>
      </c>
      <c r="AG225">
        <f t="shared" ca="1" si="41"/>
        <v>0.32605787896542821</v>
      </c>
      <c r="AH225">
        <f t="shared" ca="1" si="41"/>
        <v>0.26382339161495461</v>
      </c>
      <c r="AI225">
        <f t="shared" ca="1" si="41"/>
        <v>0.46596574554369702</v>
      </c>
      <c r="AJ225" t="e">
        <f t="shared" ca="1" si="41"/>
        <v>#NUM!</v>
      </c>
      <c r="AL225">
        <f t="shared" ca="1" si="42"/>
        <v>0.59018257500544802</v>
      </c>
      <c r="AM225">
        <f t="shared" ca="1" si="42"/>
        <v>0.47753475273785317</v>
      </c>
      <c r="AN225">
        <f t="shared" ca="1" si="42"/>
        <v>0.84342345733798729</v>
      </c>
      <c r="AO225" t="e">
        <f t="shared" ca="1" si="42"/>
        <v>#NUM!</v>
      </c>
      <c r="AQ225" t="str">
        <f t="shared" si="43"/>
        <v>2024-12</v>
      </c>
      <c r="AR225">
        <f t="shared" ca="1" si="44"/>
        <v>1.1373337236056049</v>
      </c>
      <c r="AS225">
        <f t="shared" ca="1" si="38"/>
        <v>1.6409536081186855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 s="10">
        <v>67547</v>
      </c>
      <c r="C226" s="10">
        <v>47762</v>
      </c>
      <c r="D226" s="10">
        <v>104773</v>
      </c>
      <c r="E226" s="10">
        <v>1</v>
      </c>
      <c r="F226" s="10">
        <v>1</v>
      </c>
      <c r="G226" s="10">
        <v>162</v>
      </c>
      <c r="H226" s="10">
        <v>107</v>
      </c>
      <c r="I226" s="10">
        <v>238</v>
      </c>
      <c r="J226" s="10">
        <v>0</v>
      </c>
      <c r="K226" s="10">
        <v>0</v>
      </c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0.55573353291471872</v>
      </c>
      <c r="AG226">
        <f t="shared" ca="1" si="41"/>
        <v>0.32817471824680272</v>
      </c>
      <c r="AH226">
        <f t="shared" ca="1" si="41"/>
        <v>0.2655456842492438</v>
      </c>
      <c r="AI226">
        <f t="shared" ca="1" si="41"/>
        <v>0.46596574554369702</v>
      </c>
      <c r="AJ226" t="e">
        <f t="shared" ca="1" si="41"/>
        <v>#NUM!</v>
      </c>
      <c r="AL226">
        <f t="shared" ca="1" si="42"/>
        <v>0.59052531260006491</v>
      </c>
      <c r="AM226">
        <f t="shared" ca="1" si="42"/>
        <v>0.47782915466069903</v>
      </c>
      <c r="AN226">
        <f t="shared" ca="1" si="42"/>
        <v>0.83846973044760065</v>
      </c>
      <c r="AO226" t="e">
        <f t="shared" ca="1" si="42"/>
        <v>#NUM!</v>
      </c>
      <c r="AQ226" t="str">
        <f t="shared" si="43"/>
        <v>2024-13</v>
      </c>
      <c r="AR226">
        <f t="shared" ca="1" si="44"/>
        <v>1.1379942090913067</v>
      </c>
      <c r="AS226">
        <f t="shared" ca="1" si="38"/>
        <v>1.6419652620240008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 s="10">
        <v>67385</v>
      </c>
      <c r="C227" s="10">
        <v>47655</v>
      </c>
      <c r="D227" s="10">
        <v>104535</v>
      </c>
      <c r="E227" s="10">
        <v>1</v>
      </c>
      <c r="F227" s="10">
        <v>1</v>
      </c>
      <c r="G227" s="10">
        <v>170</v>
      </c>
      <c r="H227" s="10">
        <v>110</v>
      </c>
      <c r="I227" s="10">
        <v>226</v>
      </c>
      <c r="J227" s="10">
        <v>0</v>
      </c>
      <c r="K227" s="10">
        <v>0</v>
      </c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0.55917414122566111</v>
      </c>
      <c r="AG227">
        <f t="shared" ca="1" si="41"/>
        <v>0.33035511940358503</v>
      </c>
      <c r="AH227">
        <f t="shared" ca="1" si="41"/>
        <v>0.26718175233433539</v>
      </c>
      <c r="AI227">
        <f t="shared" ca="1" si="41"/>
        <v>0.46596574554369702</v>
      </c>
      <c r="AJ227" t="e">
        <f t="shared" ca="1" si="41"/>
        <v>#NUM!</v>
      </c>
      <c r="AL227">
        <f t="shared" ca="1" si="42"/>
        <v>0.59079112399488887</v>
      </c>
      <c r="AM227">
        <f t="shared" ca="1" si="42"/>
        <v>0.47781492854568741</v>
      </c>
      <c r="AN227">
        <f t="shared" ca="1" si="42"/>
        <v>0.83331061147130414</v>
      </c>
      <c r="AO227" t="e">
        <f t="shared" ca="1" si="42"/>
        <v>#NUM!</v>
      </c>
      <c r="AQ227" t="str">
        <f t="shared" si="43"/>
        <v>2024-14</v>
      </c>
      <c r="AR227">
        <f t="shared" ca="1" si="44"/>
        <v>1.1385064510249985</v>
      </c>
      <c r="AS227">
        <f t="shared" ca="1" si="38"/>
        <v>1.6419163767970639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 s="10">
        <v>67215</v>
      </c>
      <c r="C228" s="10">
        <v>47545</v>
      </c>
      <c r="D228" s="10">
        <v>104309</v>
      </c>
      <c r="E228" s="10">
        <v>1</v>
      </c>
      <c r="F228" s="10">
        <v>1</v>
      </c>
      <c r="G228" s="10">
        <v>192</v>
      </c>
      <c r="H228" s="10">
        <v>113</v>
      </c>
      <c r="I228" s="10">
        <v>230</v>
      </c>
      <c r="J228" s="10">
        <v>0</v>
      </c>
      <c r="K228" s="10">
        <v>0</v>
      </c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0.56307878334769357</v>
      </c>
      <c r="AG228">
        <f t="shared" ca="1" si="41"/>
        <v>0.33259947446927912</v>
      </c>
      <c r="AH228">
        <f t="shared" ca="1" si="41"/>
        <v>0.26884747413696847</v>
      </c>
      <c r="AI228">
        <f t="shared" ca="1" si="41"/>
        <v>0.46596574554369702</v>
      </c>
      <c r="AJ228" t="e">
        <f t="shared" ca="1" si="41"/>
        <v>#NUM!</v>
      </c>
      <c r="AL228">
        <f t="shared" ca="1" si="42"/>
        <v>0.59068017532442418</v>
      </c>
      <c r="AM228">
        <f t="shared" ca="1" si="42"/>
        <v>0.47745978375988424</v>
      </c>
      <c r="AN228">
        <f t="shared" ca="1" si="42"/>
        <v>0.82753206003141033</v>
      </c>
      <c r="AO228" t="e">
        <f t="shared" ca="1" si="42"/>
        <v>#NUM!</v>
      </c>
      <c r="AQ228" t="str">
        <f t="shared" si="43"/>
        <v>2024-15</v>
      </c>
      <c r="AR228">
        <f t="shared" ca="1" si="44"/>
        <v>1.1382926431800149</v>
      </c>
      <c r="AS228">
        <f t="shared" ca="1" si="38"/>
        <v>1.6406959920725448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 s="10">
        <v>67023</v>
      </c>
      <c r="C229" s="10">
        <v>47432</v>
      </c>
      <c r="D229" s="10">
        <v>104079</v>
      </c>
      <c r="E229" s="10">
        <v>1</v>
      </c>
      <c r="F229" s="10">
        <v>1</v>
      </c>
      <c r="G229" s="10">
        <v>185</v>
      </c>
      <c r="H229" s="10">
        <v>96</v>
      </c>
      <c r="I229" s="10">
        <v>234</v>
      </c>
      <c r="J229" s="10">
        <v>0</v>
      </c>
      <c r="K229" s="10">
        <v>0</v>
      </c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0.5668588844944118</v>
      </c>
      <c r="AG229">
        <f t="shared" ca="1" si="41"/>
        <v>0.33450932841425124</v>
      </c>
      <c r="AH229">
        <f t="shared" ca="1" si="41"/>
        <v>0.27054294777446763</v>
      </c>
      <c r="AI229">
        <f t="shared" ca="1" si="41"/>
        <v>0.46596574554369702</v>
      </c>
      <c r="AJ229" t="e">
        <f t="shared" ca="1" si="41"/>
        <v>#NUM!</v>
      </c>
      <c r="AL229">
        <f t="shared" ca="1" si="42"/>
        <v>0.59011040942333315</v>
      </c>
      <c r="AM229">
        <f t="shared" ca="1" si="42"/>
        <v>0.47726683866967723</v>
      </c>
      <c r="AN229">
        <f t="shared" ca="1" si="42"/>
        <v>0.82201365858329523</v>
      </c>
      <c r="AO229" t="e">
        <f t="shared" ca="1" si="42"/>
        <v>#NUM!</v>
      </c>
      <c r="AQ229" t="str">
        <f t="shared" si="43"/>
        <v>2024-16</v>
      </c>
      <c r="AR229">
        <f t="shared" ca="1" si="44"/>
        <v>1.1371946541825164</v>
      </c>
      <c r="AS229">
        <f t="shared" ca="1" si="38"/>
        <v>1.6400329744803619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 s="10">
        <v>66838</v>
      </c>
      <c r="C230" s="10">
        <v>47336</v>
      </c>
      <c r="D230" s="10">
        <v>103845</v>
      </c>
      <c r="E230" s="10">
        <v>1</v>
      </c>
      <c r="F230" s="10">
        <v>1</v>
      </c>
      <c r="G230" s="10">
        <v>178</v>
      </c>
      <c r="H230" s="10">
        <v>96</v>
      </c>
      <c r="I230" s="10">
        <v>208</v>
      </c>
      <c r="J230" s="10">
        <v>0</v>
      </c>
      <c r="K230" s="10">
        <v>0</v>
      </c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0.57051282187612729</v>
      </c>
      <c r="AG230">
        <f t="shared" ca="1" si="41"/>
        <v>0.33642234088402739</v>
      </c>
      <c r="AH230">
        <f t="shared" ca="1" si="41"/>
        <v>0.27205036079192679</v>
      </c>
      <c r="AI230">
        <f t="shared" ca="1" si="41"/>
        <v>0.46596574554369702</v>
      </c>
      <c r="AJ230" t="e">
        <f t="shared" ca="1" si="41"/>
        <v>#NUM!</v>
      </c>
      <c r="AL230">
        <f t="shared" ca="1" si="42"/>
        <v>0.5896841017134461</v>
      </c>
      <c r="AM230">
        <f t="shared" ca="1" si="42"/>
        <v>0.47685231665309669</v>
      </c>
      <c r="AN230">
        <f t="shared" ca="1" si="42"/>
        <v>0.81674894529341524</v>
      </c>
      <c r="AO230" t="e">
        <f t="shared" ca="1" si="42"/>
        <v>#NUM!</v>
      </c>
      <c r="AQ230" t="str">
        <f t="shared" si="43"/>
        <v>2024-17</v>
      </c>
      <c r="AR230">
        <f t="shared" ca="1" si="44"/>
        <v>1.1363731217354034</v>
      </c>
      <c r="AS230">
        <f t="shared" ca="1" si="38"/>
        <v>1.6386085516611792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 s="10">
        <v>66660</v>
      </c>
      <c r="C231" s="10">
        <v>47240</v>
      </c>
      <c r="D231" s="10">
        <v>103637</v>
      </c>
      <c r="E231" s="10">
        <v>1</v>
      </c>
      <c r="F231" s="10">
        <v>1</v>
      </c>
      <c r="G231" s="10">
        <v>170</v>
      </c>
      <c r="H231" s="10">
        <v>98</v>
      </c>
      <c r="I231" s="10">
        <v>210</v>
      </c>
      <c r="J231" s="10">
        <v>0</v>
      </c>
      <c r="K231" s="10">
        <v>0</v>
      </c>
      <c r="M231">
        <f t="shared" ref="M231:Q254" si="46">G231/B231</f>
        <v>2.5502550255025501E-3</v>
      </c>
      <c r="N231">
        <f t="shared" si="46"/>
        <v>2.0745131244707875E-3</v>
      </c>
      <c r="O231">
        <f t="shared" si="46"/>
        <v>2.0263033472601483E-3</v>
      </c>
      <c r="P231">
        <f t="shared" si="46"/>
        <v>0</v>
      </c>
      <c r="Q231">
        <f t="shared" si="46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3.5055023524570143E-3</v>
      </c>
      <c r="Z231">
        <f t="shared" ca="1" si="47"/>
        <v>1.956187650544589E-3</v>
      </c>
      <c r="AA231">
        <f t="shared" ca="1" si="47"/>
        <v>1.5222716251497919E-3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0.57401832422858434</v>
      </c>
      <c r="AG231">
        <f t="shared" ca="1" si="41"/>
        <v>0.33837852853457201</v>
      </c>
      <c r="AH231">
        <f t="shared" ca="1" si="41"/>
        <v>0.27357263241707658</v>
      </c>
      <c r="AI231">
        <f t="shared" ca="1" si="41"/>
        <v>0.46596574554369702</v>
      </c>
      <c r="AJ231" t="e">
        <f t="shared" ca="1" si="41"/>
        <v>#NUM!</v>
      </c>
      <c r="AL231">
        <f t="shared" ca="1" si="42"/>
        <v>0.58949081284001592</v>
      </c>
      <c r="AM231">
        <f t="shared" ca="1" si="42"/>
        <v>0.47659215894323098</v>
      </c>
      <c r="AN231">
        <f t="shared" ca="1" si="42"/>
        <v>0.81176109868949264</v>
      </c>
      <c r="AO231" t="e">
        <f t="shared" ca="1" si="42"/>
        <v>#NUM!</v>
      </c>
      <c r="AQ231" t="str">
        <f t="shared" si="43"/>
        <v>2024-18</v>
      </c>
      <c r="AR231">
        <f t="shared" ca="1" si="44"/>
        <v>1.1360006370781806</v>
      </c>
      <c r="AS231">
        <f t="shared" ca="1" si="38"/>
        <v>1.637714571212141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 s="10">
        <v>66490</v>
      </c>
      <c r="C232" s="10">
        <v>47142</v>
      </c>
      <c r="D232" s="10">
        <v>103427</v>
      </c>
      <c r="E232" s="10">
        <v>1</v>
      </c>
      <c r="F232" s="10">
        <v>1</v>
      </c>
      <c r="G232" s="10">
        <v>158</v>
      </c>
      <c r="H232" s="10">
        <v>91</v>
      </c>
      <c r="I232" s="10">
        <v>187</v>
      </c>
      <c r="J232" s="10">
        <v>0</v>
      </c>
      <c r="K232" s="10">
        <v>0</v>
      </c>
      <c r="M232">
        <f t="shared" si="46"/>
        <v>2.3762971875469995E-3</v>
      </c>
      <c r="N232">
        <f t="shared" si="46"/>
        <v>1.9303381273598915E-3</v>
      </c>
      <c r="O232">
        <f t="shared" si="46"/>
        <v>1.808038519922264E-3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2.3819585524944612E-3</v>
      </c>
      <c r="T232">
        <f t="shared" si="48"/>
        <v>1.9340721422813423E-3</v>
      </c>
      <c r="U232">
        <f t="shared" si="48"/>
        <v>1.8113139396232966E-3</v>
      </c>
      <c r="V232">
        <f t="shared" si="48"/>
        <v>0</v>
      </c>
      <c r="W232">
        <f t="shared" si="48"/>
        <v>0</v>
      </c>
      <c r="Y232">
        <f t="shared" ca="1" si="47"/>
        <v>3.2722232533919787E-3</v>
      </c>
      <c r="Z232">
        <f t="shared" ca="1" si="47"/>
        <v>1.8192858042862968E-3</v>
      </c>
      <c r="AA232">
        <f t="shared" ca="1" si="47"/>
        <v>1.3555744920099907E-3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0.57729054748197628</v>
      </c>
      <c r="AG232">
        <f t="shared" ca="1" si="41"/>
        <v>0.34019781433885832</v>
      </c>
      <c r="AH232">
        <f t="shared" ca="1" si="41"/>
        <v>0.27492820690908659</v>
      </c>
      <c r="AI232">
        <f t="shared" ca="1" si="41"/>
        <v>0.46596574554369702</v>
      </c>
      <c r="AJ232" t="e">
        <f t="shared" ca="1" si="41"/>
        <v>#NUM!</v>
      </c>
      <c r="AL232">
        <f t="shared" ca="1" si="42"/>
        <v>0.58930085694756629</v>
      </c>
      <c r="AM232">
        <f t="shared" ca="1" si="42"/>
        <v>0.47623888544211818</v>
      </c>
      <c r="AN232">
        <f t="shared" ca="1" si="42"/>
        <v>0.8071598393151328</v>
      </c>
      <c r="AO232" t="e">
        <f t="shared" ca="1" si="42"/>
        <v>#NUM!</v>
      </c>
      <c r="AQ232" t="str">
        <f t="shared" si="43"/>
        <v>2024-19</v>
      </c>
      <c r="AR232">
        <f t="shared" ca="1" si="44"/>
        <v>1.1356345753684145</v>
      </c>
      <c r="AS232">
        <f t="shared" ca="1" si="38"/>
        <v>1.6365006167868763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 s="10">
        <v>66332</v>
      </c>
      <c r="C233" s="10">
        <v>47051</v>
      </c>
      <c r="D233" s="10">
        <v>103240</v>
      </c>
      <c r="E233" s="10">
        <v>1</v>
      </c>
      <c r="F233" s="10">
        <v>1</v>
      </c>
      <c r="G233" s="10">
        <v>169</v>
      </c>
      <c r="H233" s="10">
        <v>96</v>
      </c>
      <c r="I233" s="10">
        <v>225</v>
      </c>
      <c r="J233" s="10">
        <v>0</v>
      </c>
      <c r="K233" s="10">
        <v>0</v>
      </c>
      <c r="M233">
        <f t="shared" si="46"/>
        <v>2.5477899053247301E-3</v>
      </c>
      <c r="N233">
        <f t="shared" si="46"/>
        <v>2.0403392063930628E-3</v>
      </c>
      <c r="O233">
        <f t="shared" si="46"/>
        <v>2.1793878341728012E-3</v>
      </c>
      <c r="P233">
        <f t="shared" si="46"/>
        <v>0</v>
      </c>
      <c r="Q233">
        <f t="shared" si="46"/>
        <v>0</v>
      </c>
      <c r="S233">
        <f t="shared" si="48"/>
        <v>2.5542991080498927E-3</v>
      </c>
      <c r="T233">
        <f t="shared" si="48"/>
        <v>2.0445114139114847E-3</v>
      </c>
      <c r="U233">
        <f t="shared" si="48"/>
        <v>2.1841488079113549E-3</v>
      </c>
      <c r="V233">
        <f t="shared" si="48"/>
        <v>0</v>
      </c>
      <c r="W233">
        <f t="shared" si="48"/>
        <v>0</v>
      </c>
      <c r="Y233">
        <f t="shared" ca="1" si="47"/>
        <v>3.5158615635979664E-3</v>
      </c>
      <c r="Z233">
        <f t="shared" ca="1" si="47"/>
        <v>1.9224443529922003E-3</v>
      </c>
      <c r="AA233">
        <f t="shared" ca="1" si="47"/>
        <v>1.631679680133123E-3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0.58080640904557423</v>
      </c>
      <c r="AG233">
        <f t="shared" ca="1" si="41"/>
        <v>0.34212025869185053</v>
      </c>
      <c r="AH233">
        <f t="shared" ca="1" si="41"/>
        <v>0.27655988658921971</v>
      </c>
      <c r="AI233">
        <f t="shared" ca="1" si="41"/>
        <v>0.46596574554369702</v>
      </c>
      <c r="AJ233" t="e">
        <f t="shared" ca="1" si="41"/>
        <v>#NUM!</v>
      </c>
      <c r="AL233">
        <f t="shared" ca="1" si="42"/>
        <v>0.58904353217115635</v>
      </c>
      <c r="AM233">
        <f t="shared" ca="1" si="42"/>
        <v>0.4761653492145243</v>
      </c>
      <c r="AN233">
        <f t="shared" ca="1" si="42"/>
        <v>0.80227376676061091</v>
      </c>
      <c r="AO233" t="e">
        <f t="shared" ca="1" si="42"/>
        <v>#NUM!</v>
      </c>
      <c r="AQ233" t="str">
        <f t="shared" si="43"/>
        <v>2024-20</v>
      </c>
      <c r="AR233">
        <f t="shared" ca="1" si="44"/>
        <v>1.1351386878947332</v>
      </c>
      <c r="AS233">
        <f t="shared" ca="1" si="38"/>
        <v>1.6362479241036616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 s="10">
        <v>66163</v>
      </c>
      <c r="C234" s="10">
        <v>46955</v>
      </c>
      <c r="D234" s="10">
        <v>103015</v>
      </c>
      <c r="E234" s="10">
        <v>1</v>
      </c>
      <c r="F234" s="10">
        <v>1</v>
      </c>
      <c r="G234" s="10">
        <v>155</v>
      </c>
      <c r="H234" s="10">
        <v>127</v>
      </c>
      <c r="I234" s="10">
        <v>203</v>
      </c>
      <c r="J234" s="10">
        <v>0</v>
      </c>
      <c r="K234" s="10">
        <v>0</v>
      </c>
      <c r="M234">
        <f t="shared" si="46"/>
        <v>2.3426990916373199E-3</v>
      </c>
      <c r="N234">
        <f t="shared" si="46"/>
        <v>2.7047172825045256E-3</v>
      </c>
      <c r="O234">
        <f t="shared" si="46"/>
        <v>1.9705868077464447E-3</v>
      </c>
      <c r="P234">
        <f t="shared" si="46"/>
        <v>0</v>
      </c>
      <c r="Q234">
        <f t="shared" si="46"/>
        <v>0</v>
      </c>
      <c r="S234">
        <f t="shared" si="48"/>
        <v>2.3482012971629139E-3</v>
      </c>
      <c r="T234">
        <f t="shared" si="48"/>
        <v>2.712054280407647E-3</v>
      </c>
      <c r="U234">
        <f t="shared" si="48"/>
        <v>1.9744783288984514E-3</v>
      </c>
      <c r="V234">
        <f t="shared" si="48"/>
        <v>0</v>
      </c>
      <c r="W234">
        <f t="shared" si="48"/>
        <v>0</v>
      </c>
      <c r="Y234">
        <f t="shared" ca="1" si="47"/>
        <v>3.2385203232721581E-3</v>
      </c>
      <c r="Z234">
        <f t="shared" ca="1" si="47"/>
        <v>2.5491687891310327E-3</v>
      </c>
      <c r="AA234">
        <f t="shared" ca="1" si="47"/>
        <v>1.472407684263425E-3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0.58404492936884644</v>
      </c>
      <c r="AG234">
        <f t="shared" ca="1" si="41"/>
        <v>0.34466942748098156</v>
      </c>
      <c r="AH234">
        <f t="shared" ca="1" si="41"/>
        <v>0.27803229427348314</v>
      </c>
      <c r="AI234">
        <f t="shared" ca="1" si="41"/>
        <v>0.46596574554369702</v>
      </c>
      <c r="AJ234" t="e">
        <f t="shared" ca="1" si="41"/>
        <v>#NUM!</v>
      </c>
      <c r="AL234">
        <f t="shared" ca="1" si="42"/>
        <v>0.59014197392904644</v>
      </c>
      <c r="AM234">
        <f t="shared" ca="1" si="42"/>
        <v>0.47604607161634177</v>
      </c>
      <c r="AN234">
        <f t="shared" ca="1" si="42"/>
        <v>0.79782517082589388</v>
      </c>
      <c r="AO234" t="e">
        <f t="shared" ca="1" si="42"/>
        <v>#NUM!</v>
      </c>
      <c r="AQ234" t="str">
        <f t="shared" si="43"/>
        <v>2024-21</v>
      </c>
      <c r="AR234">
        <f t="shared" ca="1" si="44"/>
        <v>1.1372554817608573</v>
      </c>
      <c r="AS234">
        <f t="shared" ca="1" si="38"/>
        <v>1.6358380502589138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 s="10">
        <v>66008</v>
      </c>
      <c r="C235" s="10">
        <v>46828</v>
      </c>
      <c r="D235" s="10">
        <v>102812</v>
      </c>
      <c r="E235" s="10">
        <v>1</v>
      </c>
      <c r="F235" s="10">
        <v>1</v>
      </c>
      <c r="G235" s="10">
        <v>153</v>
      </c>
      <c r="H235" s="10">
        <v>118</v>
      </c>
      <c r="I235" s="10">
        <v>217</v>
      </c>
      <c r="J235" s="10">
        <v>0</v>
      </c>
      <c r="K235" s="10">
        <v>0</v>
      </c>
      <c r="M235">
        <f t="shared" si="46"/>
        <v>2.3179008605017574E-3</v>
      </c>
      <c r="N235">
        <f t="shared" si="46"/>
        <v>2.5198599128726405E-3</v>
      </c>
      <c r="O235">
        <f t="shared" si="46"/>
        <v>2.1106485624246196E-3</v>
      </c>
      <c r="P235">
        <f t="shared" si="46"/>
        <v>0</v>
      </c>
      <c r="Q235">
        <f t="shared" si="46"/>
        <v>0</v>
      </c>
      <c r="S235">
        <f t="shared" si="48"/>
        <v>2.3232870521630411E-3</v>
      </c>
      <c r="T235">
        <f t="shared" si="48"/>
        <v>2.5262269911065214E-3</v>
      </c>
      <c r="U235">
        <f t="shared" si="48"/>
        <v>2.1151136107949355E-3</v>
      </c>
      <c r="V235">
        <f t="shared" si="48"/>
        <v>0</v>
      </c>
      <c r="W235">
        <f t="shared" si="48"/>
        <v>0</v>
      </c>
      <c r="Y235">
        <f t="shared" ca="1" si="47"/>
        <v>3.2104466967447128E-3</v>
      </c>
      <c r="Z235">
        <f t="shared" ca="1" si="47"/>
        <v>2.3736056275449101E-3</v>
      </c>
      <c r="AA235">
        <f t="shared" ca="1" si="47"/>
        <v>1.5744628812100207E-3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0.58725537606559119</v>
      </c>
      <c r="AG235">
        <f t="shared" ca="1" si="41"/>
        <v>0.34704303310852647</v>
      </c>
      <c r="AH235">
        <f t="shared" ca="1" si="41"/>
        <v>0.27960675715469319</v>
      </c>
      <c r="AI235">
        <f t="shared" ca="1" si="41"/>
        <v>0.46596574554369702</v>
      </c>
      <c r="AJ235" t="e">
        <f t="shared" ca="1" si="41"/>
        <v>#NUM!</v>
      </c>
      <c r="AL235">
        <f t="shared" ca="1" si="42"/>
        <v>0.59095760933445218</v>
      </c>
      <c r="AM235">
        <f t="shared" ca="1" si="42"/>
        <v>0.47612464449105973</v>
      </c>
      <c r="AN235">
        <f t="shared" ca="1" si="42"/>
        <v>0.79346356718861744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1.1388272829153157</v>
      </c>
      <c r="AS235">
        <f t="shared" ca="1" si="38"/>
        <v>1.6361080503825267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 s="10">
        <v>65855</v>
      </c>
      <c r="C236" s="10">
        <v>46710</v>
      </c>
      <c r="D236" s="10">
        <v>102595</v>
      </c>
      <c r="E236" s="10">
        <v>1</v>
      </c>
      <c r="F236" s="10">
        <v>1</v>
      </c>
      <c r="G236" s="10">
        <v>174</v>
      </c>
      <c r="H236" s="10">
        <v>100</v>
      </c>
      <c r="I236" s="10">
        <v>190</v>
      </c>
      <c r="J236" s="10">
        <v>0</v>
      </c>
      <c r="K236" s="10">
        <v>0</v>
      </c>
      <c r="M236">
        <f t="shared" si="46"/>
        <v>2.6421684002733278E-3</v>
      </c>
      <c r="N236">
        <f t="shared" si="46"/>
        <v>2.1408691928923142E-3</v>
      </c>
      <c r="O236">
        <f t="shared" si="46"/>
        <v>1.8519421024416395E-3</v>
      </c>
      <c r="P236">
        <f t="shared" si="46"/>
        <v>0</v>
      </c>
      <c r="Q236">
        <f t="shared" si="46"/>
        <v>0</v>
      </c>
      <c r="S236">
        <f t="shared" si="48"/>
        <v>2.6491694974562553E-3</v>
      </c>
      <c r="T236">
        <f t="shared" si="48"/>
        <v>2.1454631701014492E-3</v>
      </c>
      <c r="U236">
        <f t="shared" si="48"/>
        <v>1.8553786876142756E-3</v>
      </c>
      <c r="V236">
        <f t="shared" si="48"/>
        <v>0</v>
      </c>
      <c r="W236">
        <f t="shared" si="48"/>
        <v>0</v>
      </c>
      <c r="Y236">
        <f t="shared" ca="1" si="47"/>
        <v>3.6679518502405572E-3</v>
      </c>
      <c r="Z236">
        <f t="shared" ca="1" si="47"/>
        <v>2.0150843613620279E-3</v>
      </c>
      <c r="AA236">
        <f t="shared" ca="1" si="47"/>
        <v>1.3786509126034355E-3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0.5909233279158318</v>
      </c>
      <c r="AG236">
        <f t="shared" ca="1" si="41"/>
        <v>0.34905811746988852</v>
      </c>
      <c r="AH236">
        <f t="shared" ca="1" si="41"/>
        <v>0.2809854080672966</v>
      </c>
      <c r="AI236">
        <f t="shared" ca="1" si="41"/>
        <v>0.46596574554369702</v>
      </c>
      <c r="AJ236" t="e">
        <f t="shared" ca="1" si="41"/>
        <v>#NUM!</v>
      </c>
      <c r="AL236">
        <f t="shared" ca="1" si="42"/>
        <v>0.59069950529962256</v>
      </c>
      <c r="AM236">
        <f t="shared" ca="1" si="42"/>
        <v>0.47550231103301238</v>
      </c>
      <c r="AN236">
        <f t="shared" ca="1" si="42"/>
        <v>0.7885384169671279</v>
      </c>
      <c r="AO236" t="e">
        <f t="shared" ca="1" si="42"/>
        <v>#NUM!</v>
      </c>
      <c r="AQ236" t="str">
        <f t="shared" si="43"/>
        <v>2024-23</v>
      </c>
      <c r="AR236">
        <f t="shared" ca="1" si="44"/>
        <v>1.1383298937421302</v>
      </c>
      <c r="AS236">
        <f t="shared" ca="1" si="38"/>
        <v>1.6339695246991481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 s="10">
        <v>65681</v>
      </c>
      <c r="C237" s="10">
        <v>46610</v>
      </c>
      <c r="D237" s="10">
        <v>102405</v>
      </c>
      <c r="E237" s="10">
        <v>1</v>
      </c>
      <c r="F237" s="10">
        <v>1</v>
      </c>
      <c r="G237" s="10">
        <v>160</v>
      </c>
      <c r="H237" s="10">
        <v>95</v>
      </c>
      <c r="I237" s="10">
        <v>195</v>
      </c>
      <c r="J237" s="10">
        <v>0</v>
      </c>
      <c r="K237" s="10">
        <v>0</v>
      </c>
      <c r="M237">
        <f t="shared" si="46"/>
        <v>2.4360165040118145E-3</v>
      </c>
      <c r="N237">
        <f t="shared" si="46"/>
        <v>2.0381892297790176E-3</v>
      </c>
      <c r="O237">
        <f t="shared" si="46"/>
        <v>1.9042038962941263E-3</v>
      </c>
      <c r="P237">
        <f t="shared" si="46"/>
        <v>0</v>
      </c>
      <c r="Q237">
        <f t="shared" si="46"/>
        <v>0</v>
      </c>
      <c r="S237">
        <f t="shared" si="48"/>
        <v>2.4419663849654582E-3</v>
      </c>
      <c r="T237">
        <f t="shared" si="48"/>
        <v>2.0423526394073251E-3</v>
      </c>
      <c r="U237">
        <f t="shared" si="48"/>
        <v>1.9078373852602073E-3</v>
      </c>
      <c r="V237">
        <f t="shared" si="48"/>
        <v>0</v>
      </c>
      <c r="W237">
        <f t="shared" si="48"/>
        <v>0</v>
      </c>
      <c r="Y237">
        <f t="shared" ca="1" si="47"/>
        <v>3.3876992644094363E-3</v>
      </c>
      <c r="Z237">
        <f t="shared" ca="1" si="47"/>
        <v>1.9175154716800794E-3</v>
      </c>
      <c r="AA237">
        <f t="shared" ca="1" si="47"/>
        <v>1.415096726743116E-3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0.5943110271802412</v>
      </c>
      <c r="AG237">
        <f t="shared" ca="1" si="41"/>
        <v>0.35097563294156858</v>
      </c>
      <c r="AH237">
        <f t="shared" ca="1" si="41"/>
        <v>0.28240050479403972</v>
      </c>
      <c r="AI237">
        <f t="shared" ca="1" si="41"/>
        <v>0.46596574554369702</v>
      </c>
      <c r="AJ237" t="e">
        <f t="shared" ca="1" si="41"/>
        <v>#NUM!</v>
      </c>
      <c r="AL237">
        <f t="shared" ca="1" si="42"/>
        <v>0.59055884358532273</v>
      </c>
      <c r="AM237">
        <f t="shared" ca="1" si="42"/>
        <v>0.47517291767900172</v>
      </c>
      <c r="AN237">
        <f t="shared" ca="1" si="42"/>
        <v>0.78404358026892218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1.1380588262486653</v>
      </c>
      <c r="AS237">
        <f t="shared" ca="1" si="38"/>
        <v>1.6328376296702414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 s="10">
        <v>65521</v>
      </c>
      <c r="C238" s="10">
        <v>46515</v>
      </c>
      <c r="D238" s="10">
        <v>102210</v>
      </c>
      <c r="E238" s="10">
        <v>1</v>
      </c>
      <c r="F238" s="10">
        <v>1</v>
      </c>
      <c r="G238" s="10">
        <v>173</v>
      </c>
      <c r="H238" s="10">
        <v>119</v>
      </c>
      <c r="I238" s="10">
        <v>212</v>
      </c>
      <c r="J238" s="10">
        <v>0</v>
      </c>
      <c r="K238" s="10">
        <v>0</v>
      </c>
      <c r="M238">
        <f t="shared" si="46"/>
        <v>2.6403748416538209E-3</v>
      </c>
      <c r="N238">
        <f t="shared" si="46"/>
        <v>2.5583145221971409E-3</v>
      </c>
      <c r="O238">
        <f t="shared" si="46"/>
        <v>2.0741610409940321E-3</v>
      </c>
      <c r="P238">
        <f t="shared" si="46"/>
        <v>0</v>
      </c>
      <c r="Q238">
        <f t="shared" si="46"/>
        <v>0</v>
      </c>
      <c r="S238">
        <f t="shared" si="48"/>
        <v>2.647366423454442E-3</v>
      </c>
      <c r="T238">
        <f t="shared" si="48"/>
        <v>2.5648776885454187E-3</v>
      </c>
      <c r="U238">
        <f t="shared" si="48"/>
        <v>2.0784728751629226E-3</v>
      </c>
      <c r="V238">
        <f t="shared" si="48"/>
        <v>0</v>
      </c>
      <c r="W238">
        <f t="shared" si="48"/>
        <v>0</v>
      </c>
      <c r="Y238">
        <f t="shared" ca="1" si="47"/>
        <v>3.679853365779535E-3</v>
      </c>
      <c r="Z238">
        <f t="shared" ca="1" si="47"/>
        <v>2.4071922830043394E-3</v>
      </c>
      <c r="AA238">
        <f t="shared" ca="1" si="47"/>
        <v>1.5389062212666925E-3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0.59799088054602079</v>
      </c>
      <c r="AG238">
        <f t="shared" ca="1" si="41"/>
        <v>0.35338282522457293</v>
      </c>
      <c r="AH238">
        <f t="shared" ca="1" si="41"/>
        <v>0.2839394110153064</v>
      </c>
      <c r="AI238">
        <f t="shared" ca="1" si="41"/>
        <v>0.46596574554369702</v>
      </c>
      <c r="AJ238" t="e">
        <f t="shared" ca="1" si="41"/>
        <v>#NUM!</v>
      </c>
      <c r="AL238">
        <f t="shared" ca="1" si="42"/>
        <v>0.59095019125024417</v>
      </c>
      <c r="AM238">
        <f t="shared" ca="1" si="42"/>
        <v>0.47482230959114885</v>
      </c>
      <c r="AN238">
        <f t="shared" ca="1" si="42"/>
        <v>0.77921881537428694</v>
      </c>
      <c r="AO238" t="e">
        <f t="shared" ca="1" si="42"/>
        <v>#NUM!</v>
      </c>
      <c r="AQ238" t="str">
        <f t="shared" si="43"/>
        <v>2024-25</v>
      </c>
      <c r="AR238">
        <f t="shared" ca="1" si="44"/>
        <v>1.1388129876146891</v>
      </c>
      <c r="AS238">
        <f t="shared" ca="1" si="38"/>
        <v>1.6316328344097935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 s="10">
        <v>65348</v>
      </c>
      <c r="C239" s="10">
        <v>46396</v>
      </c>
      <c r="D239" s="10">
        <v>101998</v>
      </c>
      <c r="E239" s="10">
        <v>1</v>
      </c>
      <c r="F239" s="10">
        <v>1</v>
      </c>
      <c r="G239" s="10">
        <v>149</v>
      </c>
      <c r="H239" s="10">
        <v>103</v>
      </c>
      <c r="I239" s="10">
        <v>214</v>
      </c>
      <c r="J239" s="10">
        <v>0</v>
      </c>
      <c r="K239" s="10">
        <v>0</v>
      </c>
      <c r="M239">
        <f t="shared" si="46"/>
        <v>2.2801003856277161E-3</v>
      </c>
      <c r="N239">
        <f t="shared" si="46"/>
        <v>2.2200189671523407E-3</v>
      </c>
      <c r="O239">
        <f t="shared" si="46"/>
        <v>2.0980803545167554E-3</v>
      </c>
      <c r="P239">
        <f t="shared" si="46"/>
        <v>0</v>
      </c>
      <c r="Q239">
        <f t="shared" si="46"/>
        <v>0</v>
      </c>
      <c r="S239">
        <f t="shared" si="48"/>
        <v>2.2853121190189668E-3</v>
      </c>
      <c r="T239">
        <f t="shared" si="48"/>
        <v>2.2249593349168723E-3</v>
      </c>
      <c r="U239">
        <f t="shared" si="48"/>
        <v>2.1024923252355807E-3</v>
      </c>
      <c r="V239">
        <f t="shared" si="48"/>
        <v>0</v>
      </c>
      <c r="W239">
        <f t="shared" si="48"/>
        <v>0</v>
      </c>
      <c r="Y239">
        <f t="shared" ca="1" si="47"/>
        <v>3.1828287187370265E-3</v>
      </c>
      <c r="Z239">
        <f t="shared" ca="1" si="47"/>
        <v>2.08738317005499E-3</v>
      </c>
      <c r="AA239">
        <f t="shared" ca="1" si="47"/>
        <v>1.5539077615205762E-3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0.60117370926475777</v>
      </c>
      <c r="AG239">
        <f t="shared" ca="1" si="41"/>
        <v>0.3554702083946279</v>
      </c>
      <c r="AH239">
        <f t="shared" ca="1" si="41"/>
        <v>0.28549331877682699</v>
      </c>
      <c r="AI239">
        <f t="shared" ca="1" si="41"/>
        <v>0.46596574554369702</v>
      </c>
      <c r="AJ239" t="e">
        <f t="shared" ca="1" si="41"/>
        <v>#NUM!</v>
      </c>
      <c r="AL239">
        <f t="shared" ca="1" si="42"/>
        <v>0.59129366922810378</v>
      </c>
      <c r="AM239">
        <f t="shared" ca="1" si="42"/>
        <v>0.47489322034057102</v>
      </c>
      <c r="AN239">
        <f t="shared" ca="1" si="42"/>
        <v>0.77509335215869368</v>
      </c>
      <c r="AO239" t="e">
        <f t="shared" ca="1" si="42"/>
        <v>#NUM!</v>
      </c>
      <c r="AQ239" t="str">
        <f t="shared" si="43"/>
        <v>2024-26</v>
      </c>
      <c r="AR239">
        <f t="shared" ca="1" si="44"/>
        <v>1.1394748998840101</v>
      </c>
      <c r="AS239">
        <f t="shared" ca="1" si="38"/>
        <v>1.6318765051572137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 s="10">
        <v>65199</v>
      </c>
      <c r="C240" s="10">
        <v>46293</v>
      </c>
      <c r="D240" s="10">
        <v>101784</v>
      </c>
      <c r="E240" s="10">
        <v>1</v>
      </c>
      <c r="F240" s="10">
        <v>1</v>
      </c>
      <c r="G240" s="10">
        <v>140</v>
      </c>
      <c r="H240" s="10">
        <v>83</v>
      </c>
      <c r="I240" s="10">
        <v>175</v>
      </c>
      <c r="J240" s="10">
        <v>0</v>
      </c>
      <c r="K240" s="10">
        <v>0</v>
      </c>
      <c r="M240">
        <f t="shared" si="46"/>
        <v>2.1472721974263409E-3</v>
      </c>
      <c r="N240">
        <f t="shared" si="46"/>
        <v>1.7929276564491391E-3</v>
      </c>
      <c r="O240">
        <f t="shared" si="46"/>
        <v>1.7193272027037649E-3</v>
      </c>
      <c r="P240">
        <f t="shared" si="46"/>
        <v>0</v>
      </c>
      <c r="Q240">
        <f t="shared" si="46"/>
        <v>0</v>
      </c>
      <c r="S240">
        <f t="shared" si="48"/>
        <v>2.1518937276042648E-3</v>
      </c>
      <c r="T240">
        <f t="shared" si="48"/>
        <v>1.7961485027958482E-3</v>
      </c>
      <c r="U240">
        <f t="shared" si="48"/>
        <v>1.7222888056986161E-3</v>
      </c>
      <c r="V240">
        <f t="shared" si="48"/>
        <v>0</v>
      </c>
      <c r="W240">
        <f t="shared" si="48"/>
        <v>0</v>
      </c>
      <c r="Y240">
        <f t="shared" ca="1" si="47"/>
        <v>3.0028929715756676E-3</v>
      </c>
      <c r="Z240">
        <f t="shared" ca="1" si="47"/>
        <v>1.6844507485105685E-3</v>
      </c>
      <c r="AA240">
        <f t="shared" ca="1" si="47"/>
        <v>1.2706320866875365E-3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0.6041766022363334</v>
      </c>
      <c r="AG240">
        <f t="shared" ca="1" si="41"/>
        <v>0.35715465914313849</v>
      </c>
      <c r="AH240">
        <f t="shared" ca="1" si="41"/>
        <v>0.28676395086351453</v>
      </c>
      <c r="AI240">
        <f t="shared" ca="1" si="41"/>
        <v>0.46596574554369702</v>
      </c>
      <c r="AJ240" t="e">
        <f t="shared" ca="1" si="41"/>
        <v>#NUM!</v>
      </c>
      <c r="AL240">
        <f t="shared" ca="1" si="42"/>
        <v>0.59114281787998091</v>
      </c>
      <c r="AM240">
        <f t="shared" ca="1" si="42"/>
        <v>0.47463597531263252</v>
      </c>
      <c r="AN240">
        <f t="shared" ca="1" si="42"/>
        <v>0.7712409646764623</v>
      </c>
      <c r="AO240" t="e">
        <f t="shared" ca="1" si="42"/>
        <v>#NUM!</v>
      </c>
      <c r="AQ240" t="str">
        <f t="shared" si="43"/>
        <v>2024-27</v>
      </c>
      <c r="AR240">
        <f t="shared" ca="1" si="44"/>
        <v>1.1391841960700759</v>
      </c>
      <c r="AS240">
        <f t="shared" ca="1" si="38"/>
        <v>1.6309925335627986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 s="10">
        <v>65059</v>
      </c>
      <c r="C241" s="10">
        <v>46210</v>
      </c>
      <c r="D241" s="10">
        <v>101609</v>
      </c>
      <c r="E241" s="10">
        <v>1</v>
      </c>
      <c r="F241" s="10">
        <v>1</v>
      </c>
      <c r="G241" s="10">
        <v>161</v>
      </c>
      <c r="H241" s="10">
        <v>89</v>
      </c>
      <c r="I241" s="10">
        <v>227</v>
      </c>
      <c r="J241" s="10">
        <v>0</v>
      </c>
      <c r="K241" s="10">
        <v>0</v>
      </c>
      <c r="M241">
        <f t="shared" si="46"/>
        <v>2.4746768317988289E-3</v>
      </c>
      <c r="N241">
        <f t="shared" si="46"/>
        <v>1.925990045444709E-3</v>
      </c>
      <c r="O241">
        <f t="shared" si="46"/>
        <v>2.2340540700134829E-3</v>
      </c>
      <c r="P241">
        <f t="shared" si="46"/>
        <v>0</v>
      </c>
      <c r="Q241">
        <f t="shared" si="46"/>
        <v>0</v>
      </c>
      <c r="S241">
        <f t="shared" si="48"/>
        <v>2.4808173221401836E-3</v>
      </c>
      <c r="T241">
        <f t="shared" si="48"/>
        <v>1.9297072400415757E-3</v>
      </c>
      <c r="U241">
        <f t="shared" si="48"/>
        <v>2.2390571781616348E-3</v>
      </c>
      <c r="V241">
        <f t="shared" si="48"/>
        <v>0</v>
      </c>
      <c r="W241">
        <f t="shared" si="48"/>
        <v>0</v>
      </c>
      <c r="Y241">
        <f t="shared" ca="1" si="47"/>
        <v>3.4686869618523303E-3</v>
      </c>
      <c r="Z241">
        <f t="shared" ca="1" si="47"/>
        <v>1.8090204643090488E-3</v>
      </c>
      <c r="AA241">
        <f t="shared" ca="1" si="47"/>
        <v>1.6489293417946535E-3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0.60764528919818572</v>
      </c>
      <c r="AG241">
        <f t="shared" ca="1" si="41"/>
        <v>0.35896367960744752</v>
      </c>
      <c r="AH241">
        <f t="shared" ca="1" si="41"/>
        <v>0.2884128802053092</v>
      </c>
      <c r="AI241">
        <f t="shared" ca="1" si="41"/>
        <v>0.46596574554369702</v>
      </c>
      <c r="AJ241" t="e">
        <f t="shared" ca="1" si="41"/>
        <v>#NUM!</v>
      </c>
      <c r="AL241">
        <f t="shared" ca="1" si="42"/>
        <v>0.59074543321337292</v>
      </c>
      <c r="AM241">
        <f t="shared" ca="1" si="42"/>
        <v>0.47464019771449639</v>
      </c>
      <c r="AN241">
        <f t="shared" ca="1" si="42"/>
        <v>0.76683840692414318</v>
      </c>
      <c r="AO241" t="e">
        <f t="shared" ca="1" si="42"/>
        <v>#NUM!</v>
      </c>
      <c r="AQ241" t="str">
        <f t="shared" si="43"/>
        <v>2024-28</v>
      </c>
      <c r="AR241">
        <f t="shared" ca="1" si="44"/>
        <v>1.1384184008708991</v>
      </c>
      <c r="AS241">
        <f t="shared" ca="1" si="38"/>
        <v>1.6310070430106109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 s="10">
        <v>64898</v>
      </c>
      <c r="C242" s="10">
        <v>46121</v>
      </c>
      <c r="D242" s="10">
        <v>101382</v>
      </c>
      <c r="E242" s="10">
        <v>1</v>
      </c>
      <c r="F242" s="10">
        <v>1</v>
      </c>
      <c r="G242" s="10">
        <v>142</v>
      </c>
      <c r="H242" s="10">
        <v>80</v>
      </c>
      <c r="I242" s="10">
        <v>171</v>
      </c>
      <c r="J242" s="10">
        <v>0</v>
      </c>
      <c r="K242" s="10">
        <v>0</v>
      </c>
      <c r="M242">
        <f t="shared" si="46"/>
        <v>2.1880489383340009E-3</v>
      </c>
      <c r="N242">
        <f t="shared" si="46"/>
        <v>1.7345677673944624E-3</v>
      </c>
      <c r="O242">
        <f t="shared" si="46"/>
        <v>1.6866899449606439E-3</v>
      </c>
      <c r="P242">
        <f t="shared" si="46"/>
        <v>0</v>
      </c>
      <c r="Q242">
        <f t="shared" si="46"/>
        <v>0</v>
      </c>
      <c r="S242">
        <f t="shared" si="48"/>
        <v>2.1928478735799908E-3</v>
      </c>
      <c r="T242">
        <f t="shared" si="48"/>
        <v>1.7375821578146208E-3</v>
      </c>
      <c r="U242">
        <f t="shared" si="48"/>
        <v>1.6895400764470193E-3</v>
      </c>
      <c r="V242">
        <f t="shared" si="48"/>
        <v>0</v>
      </c>
      <c r="W242">
        <f t="shared" si="48"/>
        <v>0</v>
      </c>
      <c r="Y242">
        <f t="shared" ca="1" si="47"/>
        <v>3.0720629785999111E-3</v>
      </c>
      <c r="Z242">
        <f t="shared" ca="1" si="47"/>
        <v>1.6282960856721241E-3</v>
      </c>
      <c r="AA242">
        <f t="shared" ca="1" si="47"/>
        <v>1.2420194083095472E-3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0.61071735217678569</v>
      </c>
      <c r="AG242">
        <f t="shared" ca="1" si="41"/>
        <v>0.36059197569311963</v>
      </c>
      <c r="AH242">
        <f t="shared" ca="1" si="41"/>
        <v>0.28965489961361873</v>
      </c>
      <c r="AI242">
        <f t="shared" ca="1" si="41"/>
        <v>0.46596574554369702</v>
      </c>
      <c r="AJ242" t="e">
        <f t="shared" ca="1" si="41"/>
        <v>#NUM!</v>
      </c>
      <c r="AL242">
        <f t="shared" ca="1" si="42"/>
        <v>0.59044003647163157</v>
      </c>
      <c r="AM242">
        <f t="shared" ca="1" si="42"/>
        <v>0.47428634307048756</v>
      </c>
      <c r="AN242">
        <f t="shared" ca="1" si="42"/>
        <v>0.76298101549407571</v>
      </c>
      <c r="AO242" t="e">
        <f t="shared" ca="1" si="42"/>
        <v>#NUM!</v>
      </c>
      <c r="AQ242" t="str">
        <f t="shared" si="43"/>
        <v>2024-29</v>
      </c>
      <c r="AR242">
        <f t="shared" ca="1" si="44"/>
        <v>1.1378298744925008</v>
      </c>
      <c r="AS242">
        <f t="shared" ca="1" si="38"/>
        <v>1.6297910916028719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 s="10">
        <v>64756</v>
      </c>
      <c r="C243" s="10">
        <v>46041</v>
      </c>
      <c r="D243" s="10">
        <v>101211</v>
      </c>
      <c r="E243" s="10">
        <v>1</v>
      </c>
      <c r="F243" s="10">
        <v>1</v>
      </c>
      <c r="G243" s="10">
        <v>157</v>
      </c>
      <c r="H243" s="10">
        <v>84</v>
      </c>
      <c r="I243" s="10">
        <v>190</v>
      </c>
      <c r="J243" s="10">
        <v>0</v>
      </c>
      <c r="K243" s="10">
        <v>0</v>
      </c>
      <c r="M243">
        <f t="shared" si="46"/>
        <v>2.4244857619371177E-3</v>
      </c>
      <c r="N243">
        <f t="shared" si="46"/>
        <v>1.8244608066723138E-3</v>
      </c>
      <c r="O243">
        <f t="shared" si="46"/>
        <v>1.8772663050458942E-3</v>
      </c>
      <c r="P243">
        <f t="shared" si="46"/>
        <v>0</v>
      </c>
      <c r="Q243">
        <f t="shared" si="46"/>
        <v>0</v>
      </c>
      <c r="S243">
        <f t="shared" si="48"/>
        <v>2.4303793755304165E-3</v>
      </c>
      <c r="T243">
        <f t="shared" si="48"/>
        <v>1.8277960568764146E-3</v>
      </c>
      <c r="U243">
        <f t="shared" si="48"/>
        <v>1.8807976164245282E-3</v>
      </c>
      <c r="V243">
        <f t="shared" si="48"/>
        <v>0</v>
      </c>
      <c r="W243">
        <f t="shared" si="48"/>
        <v>0</v>
      </c>
      <c r="Y243">
        <f t="shared" ca="1" si="47"/>
        <v>3.4115125255277197E-3</v>
      </c>
      <c r="Z243">
        <f t="shared" ca="1" si="47"/>
        <v>1.712189161060136E-3</v>
      </c>
      <c r="AA243">
        <f t="shared" ca="1" si="47"/>
        <v>1.380145814920096E-3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0.61412886470231343</v>
      </c>
      <c r="AG243">
        <f t="shared" ca="1" si="41"/>
        <v>0.36230416485417977</v>
      </c>
      <c r="AH243">
        <f t="shared" ca="1" si="41"/>
        <v>0.29103504542853881</v>
      </c>
      <c r="AI243">
        <f t="shared" ca="1" si="41"/>
        <v>0.46596574554369702</v>
      </c>
      <c r="AJ243" t="e">
        <f t="shared" ca="1" si="41"/>
        <v>#NUM!</v>
      </c>
      <c r="AL243">
        <f t="shared" ca="1" si="42"/>
        <v>0.58994811297430128</v>
      </c>
      <c r="AM243">
        <f t="shared" ca="1" si="42"/>
        <v>0.47389898465302094</v>
      </c>
      <c r="AN243">
        <f t="shared" ca="1" si="42"/>
        <v>0.7587426228037083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1.1368818946526307</v>
      </c>
      <c r="AS243">
        <f t="shared" ca="1" si="49"/>
        <v>1.6284600111126404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 s="10">
        <v>64599</v>
      </c>
      <c r="C244" s="10">
        <v>45957</v>
      </c>
      <c r="D244" s="10">
        <v>101021</v>
      </c>
      <c r="E244" s="10">
        <v>1</v>
      </c>
      <c r="F244" s="10">
        <v>1</v>
      </c>
      <c r="G244" s="10">
        <v>152</v>
      </c>
      <c r="H244" s="10">
        <v>77</v>
      </c>
      <c r="I244" s="10">
        <v>170</v>
      </c>
      <c r="J244" s="10">
        <v>0</v>
      </c>
      <c r="K244" s="10">
        <v>0</v>
      </c>
      <c r="M244">
        <f t="shared" si="46"/>
        <v>2.3529776002724498E-3</v>
      </c>
      <c r="N244">
        <f t="shared" si="46"/>
        <v>1.6754792523445831E-3</v>
      </c>
      <c r="O244">
        <f t="shared" si="46"/>
        <v>1.6828184238920621E-3</v>
      </c>
      <c r="P244">
        <f t="shared" si="46"/>
        <v>0</v>
      </c>
      <c r="Q244">
        <f t="shared" si="46"/>
        <v>0</v>
      </c>
      <c r="S244">
        <f t="shared" si="48"/>
        <v>2.3585282551600284E-3</v>
      </c>
      <c r="T244">
        <f t="shared" si="48"/>
        <v>1.6782915883519177E-3</v>
      </c>
      <c r="U244">
        <f t="shared" si="48"/>
        <v>1.6856554744489106E-3</v>
      </c>
      <c r="V244">
        <f t="shared" si="48"/>
        <v>0</v>
      </c>
      <c r="W244">
        <f t="shared" si="48"/>
        <v>0</v>
      </c>
      <c r="Y244">
        <f t="shared" ca="1" si="47"/>
        <v>3.3171512252984058E-3</v>
      </c>
      <c r="Z244">
        <f t="shared" ca="1" si="47"/>
        <v>1.5715471021817309E-3</v>
      </c>
      <c r="AA244">
        <f t="shared" ca="1" si="47"/>
        <v>1.2347378036509414E-3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0.61744601592761184</v>
      </c>
      <c r="AG244">
        <f t="shared" ca="1" si="41"/>
        <v>0.36387571195636148</v>
      </c>
      <c r="AH244">
        <f t="shared" ca="1" si="41"/>
        <v>0.29226978323218977</v>
      </c>
      <c r="AI244">
        <f t="shared" ca="1" si="41"/>
        <v>0.46596574554369702</v>
      </c>
      <c r="AJ244" t="e">
        <f t="shared" ca="1" si="41"/>
        <v>#NUM!</v>
      </c>
      <c r="AL244">
        <f t="shared" ca="1" si="42"/>
        <v>0.58932392884533824</v>
      </c>
      <c r="AM244">
        <f t="shared" ca="1" si="42"/>
        <v>0.47335277205263387</v>
      </c>
      <c r="AN244">
        <f t="shared" ca="1" si="42"/>
        <v>0.75466637329201902</v>
      </c>
      <c r="AO244" t="e">
        <f t="shared" ca="1" si="42"/>
        <v>#NUM!</v>
      </c>
      <c r="AQ244" t="str">
        <f t="shared" si="43"/>
        <v>2024-31</v>
      </c>
      <c r="AR244">
        <f t="shared" ca="1" si="49"/>
        <v>1.1356790369443996</v>
      </c>
      <c r="AS244">
        <f t="shared" ca="1" si="49"/>
        <v>1.6265830596818465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 s="10">
        <v>64447</v>
      </c>
      <c r="C245" s="10">
        <v>45880</v>
      </c>
      <c r="D245" s="10">
        <v>100851</v>
      </c>
      <c r="E245" s="10">
        <v>1</v>
      </c>
      <c r="F245" s="10">
        <v>1</v>
      </c>
      <c r="G245" s="10">
        <v>130</v>
      </c>
      <c r="H245" s="10">
        <v>111</v>
      </c>
      <c r="I245" s="10">
        <v>164</v>
      </c>
      <c r="J245" s="10">
        <v>0</v>
      </c>
      <c r="K245" s="10">
        <v>0</v>
      </c>
      <c r="M245">
        <f t="shared" si="46"/>
        <v>2.0171613884277001E-3</v>
      </c>
      <c r="N245">
        <f t="shared" si="46"/>
        <v>2.4193548387096775E-3</v>
      </c>
      <c r="O245">
        <f t="shared" si="46"/>
        <v>1.6261613667687975E-3</v>
      </c>
      <c r="P245">
        <f t="shared" si="46"/>
        <v>0</v>
      </c>
      <c r="Q245">
        <f t="shared" si="46"/>
        <v>0</v>
      </c>
      <c r="S245">
        <f t="shared" si="48"/>
        <v>2.0212392409251385E-3</v>
      </c>
      <c r="T245">
        <f t="shared" si="48"/>
        <v>2.4252235007495237E-3</v>
      </c>
      <c r="U245">
        <f t="shared" si="48"/>
        <v>1.6288104348922427E-3</v>
      </c>
      <c r="V245">
        <f t="shared" si="48"/>
        <v>0</v>
      </c>
      <c r="W245">
        <f t="shared" si="48"/>
        <v>0</v>
      </c>
      <c r="Y245">
        <f t="shared" ca="1" si="47"/>
        <v>2.8483489740688986E-3</v>
      </c>
      <c r="Z245">
        <f t="shared" ca="1" si="47"/>
        <v>2.2701143247450032E-3</v>
      </c>
      <c r="AA245">
        <f t="shared" ca="1" si="47"/>
        <v>1.190966361741887E-3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0.62029436490168077</v>
      </c>
      <c r="AG245">
        <f t="shared" ca="1" si="41"/>
        <v>0.36614582628110648</v>
      </c>
      <c r="AH245">
        <f t="shared" ca="1" si="41"/>
        <v>0.29346074959393165</v>
      </c>
      <c r="AI245">
        <f t="shared" ca="1" si="41"/>
        <v>0.46596574554369702</v>
      </c>
      <c r="AJ245" t="e">
        <f t="shared" ca="1" si="41"/>
        <v>#NUM!</v>
      </c>
      <c r="AL245">
        <f t="shared" ca="1" si="42"/>
        <v>0.59027753111886183</v>
      </c>
      <c r="AM245">
        <f t="shared" ca="1" si="42"/>
        <v>0.47309917065012574</v>
      </c>
      <c r="AN245">
        <f t="shared" ca="1" si="42"/>
        <v>0.75120099731609613</v>
      </c>
      <c r="AO245" t="e">
        <f t="shared" ca="1" si="42"/>
        <v>#NUM!</v>
      </c>
      <c r="AQ245" t="str">
        <f t="shared" si="43"/>
        <v>2024-32</v>
      </c>
      <c r="AR245">
        <f t="shared" ca="1" si="49"/>
        <v>1.1375167123867411</v>
      </c>
      <c r="AS245">
        <f t="shared" ca="1" si="49"/>
        <v>1.6257116086846495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 s="10">
        <v>64317</v>
      </c>
      <c r="C246" s="10">
        <v>45769</v>
      </c>
      <c r="D246" s="10">
        <v>100687</v>
      </c>
      <c r="E246" s="10">
        <v>1</v>
      </c>
      <c r="F246" s="10">
        <v>1</v>
      </c>
      <c r="G246" s="10">
        <v>120</v>
      </c>
      <c r="H246" s="10">
        <v>73</v>
      </c>
      <c r="I246" s="10">
        <v>175</v>
      </c>
      <c r="J246" s="10">
        <v>0</v>
      </c>
      <c r="K246" s="10">
        <v>0</v>
      </c>
      <c r="M246">
        <f t="shared" si="46"/>
        <v>1.8657586641167964E-3</v>
      </c>
      <c r="N246">
        <f t="shared" si="46"/>
        <v>1.5949660250387818E-3</v>
      </c>
      <c r="O246">
        <f t="shared" si="46"/>
        <v>1.7380595310218796E-3</v>
      </c>
      <c r="P246">
        <f t="shared" si="46"/>
        <v>0</v>
      </c>
      <c r="Q246">
        <f t="shared" si="46"/>
        <v>0</v>
      </c>
      <c r="S246">
        <f t="shared" si="48"/>
        <v>1.8692467707343149E-3</v>
      </c>
      <c r="T246">
        <f t="shared" si="48"/>
        <v>1.5975143453472375E-3</v>
      </c>
      <c r="U246">
        <f t="shared" si="48"/>
        <v>1.7410860813398751E-3</v>
      </c>
      <c r="V246">
        <f t="shared" si="48"/>
        <v>0</v>
      </c>
      <c r="W246">
        <f t="shared" si="48"/>
        <v>0</v>
      </c>
      <c r="Y246">
        <f t="shared" ca="1" si="47"/>
        <v>2.6393282328910535E-3</v>
      </c>
      <c r="Z246">
        <f t="shared" ca="1" si="47"/>
        <v>1.4947780258925483E-3</v>
      </c>
      <c r="AA246">
        <f t="shared" ca="1" si="47"/>
        <v>1.2707854056761164E-3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0.62293369313457181</v>
      </c>
      <c r="AG246">
        <f t="shared" ca="1" si="41"/>
        <v>0.36764060430699902</v>
      </c>
      <c r="AH246">
        <f t="shared" ca="1" si="41"/>
        <v>0.29473153499960775</v>
      </c>
      <c r="AI246">
        <f t="shared" ca="1" si="41"/>
        <v>0.46596574554369702</v>
      </c>
      <c r="AJ246" t="e">
        <f t="shared" ca="1" si="41"/>
        <v>#NUM!</v>
      </c>
      <c r="AL246">
        <f t="shared" ca="1" si="42"/>
        <v>0.59017614291667142</v>
      </c>
      <c r="AM246">
        <f t="shared" ca="1" si="42"/>
        <v>0.47313468230708972</v>
      </c>
      <c r="AN246">
        <f t="shared" ca="1" si="42"/>
        <v>0.74801820912749195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1.1373213284048844</v>
      </c>
      <c r="AS246">
        <f t="shared" ca="1" si="49"/>
        <v>1.6258336374611755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 s="10">
        <v>64197</v>
      </c>
      <c r="C247" s="10">
        <v>45696</v>
      </c>
      <c r="D247" s="10">
        <v>100512</v>
      </c>
      <c r="E247" s="10">
        <v>1</v>
      </c>
      <c r="F247" s="10">
        <v>1</v>
      </c>
      <c r="G247" s="10">
        <v>119</v>
      </c>
      <c r="H247" s="10">
        <v>81</v>
      </c>
      <c r="I247" s="10">
        <v>144</v>
      </c>
      <c r="J247" s="10">
        <v>0</v>
      </c>
      <c r="K247" s="10">
        <v>0</v>
      </c>
      <c r="M247">
        <f t="shared" si="46"/>
        <v>1.8536691745720205E-3</v>
      </c>
      <c r="N247">
        <f t="shared" si="46"/>
        <v>1.7725840336134454E-3</v>
      </c>
      <c r="O247">
        <f t="shared" si="46"/>
        <v>1.4326647564469914E-3</v>
      </c>
      <c r="P247">
        <f t="shared" si="46"/>
        <v>0</v>
      </c>
      <c r="Q247">
        <f t="shared" si="46"/>
        <v>0</v>
      </c>
      <c r="S247">
        <f t="shared" si="48"/>
        <v>1.8571121789263568E-3</v>
      </c>
      <c r="T247">
        <f t="shared" si="48"/>
        <v>1.7757321338214144E-3</v>
      </c>
      <c r="U247">
        <f t="shared" si="48"/>
        <v>1.4347204756602941E-3</v>
      </c>
      <c r="V247">
        <f t="shared" si="48"/>
        <v>0</v>
      </c>
      <c r="W247">
        <f t="shared" si="48"/>
        <v>0</v>
      </c>
      <c r="Y247">
        <f t="shared" ca="1" si="47"/>
        <v>2.6273394744701119E-3</v>
      </c>
      <c r="Z247">
        <f t="shared" ca="1" si="47"/>
        <v>1.6609072041314078E-3</v>
      </c>
      <c r="AA247">
        <f t="shared" ca="1" si="47"/>
        <v>1.045303233526796E-3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0.62556103260904194</v>
      </c>
      <c r="AG247">
        <f t="shared" ca="1" si="41"/>
        <v>0.36930151151113044</v>
      </c>
      <c r="AH247">
        <f t="shared" ca="1" si="41"/>
        <v>0.29577683823313455</v>
      </c>
      <c r="AI247">
        <f t="shared" ca="1" si="41"/>
        <v>0.46596574554369702</v>
      </c>
      <c r="AJ247" t="e">
        <f t="shared" ca="1" si="41"/>
        <v>#NUM!</v>
      </c>
      <c r="AL247">
        <f t="shared" ca="1" si="42"/>
        <v>0.59035248722395006</v>
      </c>
      <c r="AM247">
        <f t="shared" ca="1" si="42"/>
        <v>0.47281851460525159</v>
      </c>
      <c r="AN247">
        <f t="shared" ca="1" si="42"/>
        <v>0.74487655281257348</v>
      </c>
      <c r="AO247" t="e">
        <f t="shared" ca="1" si="42"/>
        <v>#NUM!</v>
      </c>
      <c r="AQ247" t="str">
        <f t="shared" si="43"/>
        <v>2024-34</v>
      </c>
      <c r="AR247">
        <f t="shared" ca="1" si="49"/>
        <v>1.1376611593930022</v>
      </c>
      <c r="AS247">
        <f t="shared" ca="1" si="49"/>
        <v>1.6247471897667882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 s="10">
        <v>64078</v>
      </c>
      <c r="C248" s="10">
        <v>45615</v>
      </c>
      <c r="D248" s="10">
        <v>100368</v>
      </c>
      <c r="E248" s="10">
        <v>1</v>
      </c>
      <c r="F248" s="10">
        <v>1</v>
      </c>
      <c r="G248" s="10">
        <v>125</v>
      </c>
      <c r="H248" s="10">
        <v>70</v>
      </c>
      <c r="I248" s="10">
        <v>153</v>
      </c>
      <c r="J248" s="10">
        <v>0</v>
      </c>
      <c r="K248" s="10">
        <v>0</v>
      </c>
      <c r="M248">
        <f t="shared" si="46"/>
        <v>1.9507475264521365E-3</v>
      </c>
      <c r="N248">
        <f t="shared" si="46"/>
        <v>1.5345829222843362E-3</v>
      </c>
      <c r="O248">
        <f t="shared" si="46"/>
        <v>1.5243902439024391E-3</v>
      </c>
      <c r="P248">
        <f t="shared" si="46"/>
        <v>0</v>
      </c>
      <c r="Q248">
        <f t="shared" si="46"/>
        <v>0</v>
      </c>
      <c r="S248">
        <f t="shared" si="48"/>
        <v>1.9545610025311858E-3</v>
      </c>
      <c r="T248">
        <f t="shared" si="48"/>
        <v>1.5369417889876322E-3</v>
      </c>
      <c r="U248">
        <f t="shared" si="48"/>
        <v>1.5267178538000191E-3</v>
      </c>
      <c r="V248">
        <f t="shared" si="48"/>
        <v>0</v>
      </c>
      <c r="W248">
        <f t="shared" si="48"/>
        <v>0</v>
      </c>
      <c r="Y248">
        <f t="shared" ca="1" si="47"/>
        <v>2.7706302445285116E-3</v>
      </c>
      <c r="Z248">
        <f t="shared" ca="1" si="47"/>
        <v>1.4370150317666169E-3</v>
      </c>
      <c r="AA248">
        <f t="shared" ca="1" si="47"/>
        <v>1.1103420934743876E-3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0.62833166285357045</v>
      </c>
      <c r="AG248">
        <f t="shared" ca="1" si="41"/>
        <v>0.37073852654289707</v>
      </c>
      <c r="AH248">
        <f t="shared" ca="1" si="41"/>
        <v>0.29688718032660893</v>
      </c>
      <c r="AI248">
        <f t="shared" ca="1" si="41"/>
        <v>0.46596574554369702</v>
      </c>
      <c r="AJ248" t="e">
        <f t="shared" ca="1" si="41"/>
        <v>#NUM!</v>
      </c>
      <c r="AL248">
        <f t="shared" ca="1" si="42"/>
        <v>0.59003635891781536</v>
      </c>
      <c r="AM248">
        <f t="shared" ca="1" si="42"/>
        <v>0.47250074742102727</v>
      </c>
      <c r="AN248">
        <f t="shared" ca="1" si="42"/>
        <v>0.74159201754613469</v>
      </c>
      <c r="AO248" t="e">
        <f t="shared" ca="1" si="42"/>
        <v>#NUM!</v>
      </c>
      <c r="AQ248" t="str">
        <f t="shared" si="43"/>
        <v>2024-35</v>
      </c>
      <c r="AR248">
        <f t="shared" ca="1" si="49"/>
        <v>1.1370519523462674</v>
      </c>
      <c r="AS248">
        <f t="shared" ca="1" si="49"/>
        <v>1.6236552457679378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 s="10">
        <v>63953</v>
      </c>
      <c r="C249" s="10">
        <v>45545</v>
      </c>
      <c r="D249" s="10">
        <v>100215</v>
      </c>
      <c r="E249" s="10">
        <v>1</v>
      </c>
      <c r="F249" s="10">
        <v>1</v>
      </c>
      <c r="G249" s="10">
        <v>88</v>
      </c>
      <c r="H249" s="10">
        <v>51</v>
      </c>
      <c r="I249" s="10">
        <v>121</v>
      </c>
      <c r="J249" s="10">
        <v>0</v>
      </c>
      <c r="K249" s="10">
        <v>0</v>
      </c>
      <c r="M249">
        <f t="shared" si="46"/>
        <v>1.3760105077166044E-3</v>
      </c>
      <c r="N249">
        <f t="shared" si="46"/>
        <v>1.1197716544077286E-3</v>
      </c>
      <c r="O249">
        <f t="shared" si="46"/>
        <v>1.2074040812253654E-3</v>
      </c>
      <c r="P249">
        <f t="shared" si="46"/>
        <v>0</v>
      </c>
      <c r="Q249">
        <f t="shared" si="46"/>
        <v>0</v>
      </c>
      <c r="S249">
        <f t="shared" si="48"/>
        <v>1.3779067395798439E-3</v>
      </c>
      <c r="T249">
        <f t="shared" si="48"/>
        <v>1.1210270660082871E-3</v>
      </c>
      <c r="U249">
        <f t="shared" si="48"/>
        <v>1.2088638153665455E-3</v>
      </c>
      <c r="V249">
        <f t="shared" si="48"/>
        <v>0</v>
      </c>
      <c r="W249">
        <f t="shared" si="48"/>
        <v>0</v>
      </c>
      <c r="Y249">
        <f t="shared" ca="1" si="47"/>
        <v>1.9570433875220044E-3</v>
      </c>
      <c r="Z249">
        <f t="shared" ca="1" si="47"/>
        <v>1.0477458931009269E-3</v>
      </c>
      <c r="AA249">
        <f t="shared" ca="1" si="47"/>
        <v>8.7760364985280343E-4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0.63028870624109246</v>
      </c>
      <c r="AG249">
        <f t="shared" ca="1" si="41"/>
        <v>0.37178627243599799</v>
      </c>
      <c r="AH249">
        <f t="shared" ca="1" si="41"/>
        <v>0.29776478397646172</v>
      </c>
      <c r="AI249">
        <f t="shared" ca="1" si="41"/>
        <v>0.46596574554369702</v>
      </c>
      <c r="AJ249" t="e">
        <f t="shared" ca="1" si="41"/>
        <v>#NUM!</v>
      </c>
      <c r="AL249">
        <f t="shared" ca="1" si="42"/>
        <v>0.58986662580907101</v>
      </c>
      <c r="AM249">
        <f t="shared" ca="1" si="42"/>
        <v>0.4724260184705949</v>
      </c>
      <c r="AN249">
        <f t="shared" ca="1" si="42"/>
        <v>0.7392893779147931</v>
      </c>
      <c r="AO249" t="e">
        <f t="shared" ca="1" si="42"/>
        <v>#NUM!</v>
      </c>
      <c r="AQ249" t="str">
        <f t="shared" si="43"/>
        <v>2024-36</v>
      </c>
      <c r="AR249">
        <f t="shared" ca="1" si="49"/>
        <v>1.1367248617191246</v>
      </c>
      <c r="AS249">
        <f t="shared" ca="1" si="49"/>
        <v>1.6233984545288922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 s="10">
        <v>63865</v>
      </c>
      <c r="C250" s="10">
        <v>45494</v>
      </c>
      <c r="D250" s="10">
        <v>100094</v>
      </c>
      <c r="E250" s="10">
        <v>1</v>
      </c>
      <c r="F250" s="10">
        <v>1</v>
      </c>
      <c r="G250" s="10">
        <v>93</v>
      </c>
      <c r="H250" s="10">
        <v>55</v>
      </c>
      <c r="I250" s="10">
        <v>107</v>
      </c>
      <c r="J250" s="10">
        <v>0</v>
      </c>
      <c r="K250" s="10">
        <v>0</v>
      </c>
      <c r="M250">
        <f t="shared" si="46"/>
        <v>1.4561966648398966E-3</v>
      </c>
      <c r="N250">
        <f t="shared" si="46"/>
        <v>1.2089506308524201E-3</v>
      </c>
      <c r="O250">
        <f t="shared" si="46"/>
        <v>1.0689951445641097E-3</v>
      </c>
      <c r="P250">
        <f t="shared" si="46"/>
        <v>0</v>
      </c>
      <c r="Q250">
        <f t="shared" si="46"/>
        <v>0</v>
      </c>
      <c r="S250">
        <f t="shared" si="48"/>
        <v>1.458320524398034E-3</v>
      </c>
      <c r="T250">
        <f t="shared" si="48"/>
        <v>1.2104141093566021E-3</v>
      </c>
      <c r="U250">
        <f t="shared" si="48"/>
        <v>1.0701392202120969E-3</v>
      </c>
      <c r="V250">
        <f t="shared" si="48"/>
        <v>0</v>
      </c>
      <c r="W250">
        <f t="shared" si="48"/>
        <v>0</v>
      </c>
      <c r="Y250">
        <f t="shared" ca="1" si="47"/>
        <v>2.0753192105941211E-3</v>
      </c>
      <c r="Z250">
        <f t="shared" ca="1" si="47"/>
        <v>1.1308625530922897E-3</v>
      </c>
      <c r="AA250">
        <f t="shared" ca="1" si="47"/>
        <v>7.755045429465047E-4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0.63236402545168657</v>
      </c>
      <c r="AG250">
        <f t="shared" ca="1" si="41"/>
        <v>0.37291713498909029</v>
      </c>
      <c r="AH250">
        <f t="shared" ca="1" si="41"/>
        <v>0.29854028851940823</v>
      </c>
      <c r="AI250">
        <f t="shared" ca="1" si="41"/>
        <v>0.46596574554369702</v>
      </c>
      <c r="AJ250" t="e">
        <f t="shared" ca="1" si="41"/>
        <v>#NUM!</v>
      </c>
      <c r="AL250">
        <f t="shared" ca="1" si="42"/>
        <v>0.58971908581093324</v>
      </c>
      <c r="AM250">
        <f t="shared" ca="1" si="42"/>
        <v>0.47210194840885533</v>
      </c>
      <c r="AN250">
        <f t="shared" ca="1" si="42"/>
        <v>0.73686314652524043</v>
      </c>
      <c r="AO250" t="e">
        <f t="shared" ca="1" si="42"/>
        <v>#NUM!</v>
      </c>
      <c r="AQ250" t="str">
        <f t="shared" si="43"/>
        <v>2024-37</v>
      </c>
      <c r="AR250">
        <f t="shared" ca="1" si="49"/>
        <v>1.136440539167817</v>
      </c>
      <c r="AS250">
        <f t="shared" ca="1" si="49"/>
        <v>1.6222848519396651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 s="10">
        <v>63772</v>
      </c>
      <c r="C251" s="10">
        <v>45439</v>
      </c>
      <c r="D251" s="10">
        <v>99987</v>
      </c>
      <c r="E251" s="10">
        <v>1</v>
      </c>
      <c r="F251" s="10">
        <v>1</v>
      </c>
      <c r="G251" s="10">
        <v>60</v>
      </c>
      <c r="H251" s="10">
        <v>46</v>
      </c>
      <c r="I251" s="10">
        <v>82</v>
      </c>
      <c r="J251" s="10">
        <v>0</v>
      </c>
      <c r="K251" s="10">
        <v>0</v>
      </c>
      <c r="M251">
        <f t="shared" si="46"/>
        <v>9.4085178448221794E-4</v>
      </c>
      <c r="N251">
        <f t="shared" si="46"/>
        <v>1.0123462224080637E-3</v>
      </c>
      <c r="O251">
        <f t="shared" si="46"/>
        <v>8.2010661385980177E-4</v>
      </c>
      <c r="P251">
        <f t="shared" si="46"/>
        <v>0</v>
      </c>
      <c r="Q251">
        <f t="shared" si="46"/>
        <v>0</v>
      </c>
      <c r="S251">
        <f t="shared" si="48"/>
        <v>9.4173788979082327E-4</v>
      </c>
      <c r="T251">
        <f t="shared" si="48"/>
        <v>1.013372192552559E-3</v>
      </c>
      <c r="U251">
        <f t="shared" si="48"/>
        <v>8.2077978683228834E-4</v>
      </c>
      <c r="V251">
        <f t="shared" si="48"/>
        <v>0</v>
      </c>
      <c r="W251">
        <f t="shared" si="48"/>
        <v>0</v>
      </c>
      <c r="Y251">
        <f t="shared" ca="1" si="47"/>
        <v>1.3428059306631614E-3</v>
      </c>
      <c r="Z251">
        <f t="shared" ca="1" si="47"/>
        <v>9.4641323627029966E-4</v>
      </c>
      <c r="AA251">
        <f t="shared" ca="1" si="47"/>
        <v>5.9373648956089072E-4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0.63370683138234973</v>
      </c>
      <c r="AG251">
        <f t="shared" ca="1" si="41"/>
        <v>0.37386354822536061</v>
      </c>
      <c r="AH251">
        <f t="shared" ca="1" si="41"/>
        <v>0.29913402500896913</v>
      </c>
      <c r="AI251">
        <f t="shared" ca="1" si="41"/>
        <v>0.46596574554369702</v>
      </c>
      <c r="AJ251" t="e">
        <f t="shared" ca="1" si="41"/>
        <v>#NUM!</v>
      </c>
      <c r="AL251">
        <f t="shared" ca="1" si="42"/>
        <v>0.58996294455249199</v>
      </c>
      <c r="AM251">
        <f t="shared" ca="1" si="42"/>
        <v>0.47203850455019841</v>
      </c>
      <c r="AN251">
        <f t="shared" ca="1" si="42"/>
        <v>0.73530175543042964</v>
      </c>
      <c r="AO251" t="e">
        <f t="shared" ca="1" si="42"/>
        <v>#NUM!</v>
      </c>
      <c r="AQ251" t="str">
        <f t="shared" si="43"/>
        <v>2024-38</v>
      </c>
      <c r="AR251">
        <f t="shared" ca="1" si="49"/>
        <v>1.1369104764081162</v>
      </c>
      <c r="AS251">
        <f t="shared" ca="1" si="49"/>
        <v>1.6220668396836373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 s="10">
        <v>63712</v>
      </c>
      <c r="C252" s="10">
        <v>45393</v>
      </c>
      <c r="D252" s="10">
        <v>99905</v>
      </c>
      <c r="E252" s="10">
        <v>1</v>
      </c>
      <c r="F252" s="10">
        <v>1</v>
      </c>
      <c r="G252" s="10">
        <v>62</v>
      </c>
      <c r="H252" s="10">
        <v>31</v>
      </c>
      <c r="I252" s="10">
        <v>62</v>
      </c>
      <c r="J252" s="10">
        <v>0</v>
      </c>
      <c r="K252" s="10">
        <v>0</v>
      </c>
      <c r="M252">
        <f t="shared" si="46"/>
        <v>9.7312908086388751E-4</v>
      </c>
      <c r="N252">
        <f t="shared" si="46"/>
        <v>6.8292468001674269E-4</v>
      </c>
      <c r="O252">
        <f t="shared" si="46"/>
        <v>6.20589560082078E-4</v>
      </c>
      <c r="P252">
        <f t="shared" si="46"/>
        <v>0</v>
      </c>
      <c r="Q252">
        <f t="shared" si="46"/>
        <v>0</v>
      </c>
      <c r="S252">
        <f t="shared" si="48"/>
        <v>9.7407706052265379E-4</v>
      </c>
      <c r="T252">
        <f t="shared" si="48"/>
        <v>6.8339141145625285E-4</v>
      </c>
      <c r="U252">
        <f t="shared" si="48"/>
        <v>6.2097495059554016E-4</v>
      </c>
      <c r="V252">
        <f t="shared" si="48"/>
        <v>0</v>
      </c>
      <c r="W252">
        <f t="shared" si="48"/>
        <v>0</v>
      </c>
      <c r="Y252">
        <f t="shared" ca="1" si="47"/>
        <v>1.391642908393001E-3</v>
      </c>
      <c r="Z252">
        <f t="shared" ca="1" si="47"/>
        <v>6.379950602133697E-4</v>
      </c>
      <c r="AA252">
        <f t="shared" ca="1" si="47"/>
        <v>4.4839854217945874E-4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0.63509847429074273</v>
      </c>
      <c r="AG252">
        <f t="shared" ca="1" si="41"/>
        <v>0.374501543285574</v>
      </c>
      <c r="AH252">
        <f t="shared" ca="1" si="41"/>
        <v>0.29958242355114861</v>
      </c>
      <c r="AI252">
        <f t="shared" ca="1" si="41"/>
        <v>0.46596574554369702</v>
      </c>
      <c r="AJ252" t="e">
        <f t="shared" ca="1" si="41"/>
        <v>#NUM!</v>
      </c>
      <c r="AL252">
        <f t="shared" ca="1" si="42"/>
        <v>0.58967476453758627</v>
      </c>
      <c r="AM252">
        <f t="shared" ca="1" si="42"/>
        <v>0.47171019247954027</v>
      </c>
      <c r="AN252">
        <f t="shared" ca="1" si="42"/>
        <v>0.73369054470501183</v>
      </c>
      <c r="AO252" t="e">
        <f t="shared" ca="1" si="42"/>
        <v>#NUM!</v>
      </c>
      <c r="AQ252" t="str">
        <f t="shared" si="43"/>
        <v>2024-39</v>
      </c>
      <c r="AR252">
        <f t="shared" ca="1" si="49"/>
        <v>1.1363551281763959</v>
      </c>
      <c r="AS252">
        <f t="shared" ca="1" si="49"/>
        <v>1.6209386602708373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 s="10">
        <v>63650</v>
      </c>
      <c r="C253" s="10">
        <v>45362</v>
      </c>
      <c r="D253" s="10">
        <v>99843</v>
      </c>
      <c r="E253" s="10">
        <v>1</v>
      </c>
      <c r="F253" s="10">
        <v>1</v>
      </c>
      <c r="G253" s="10">
        <v>25</v>
      </c>
      <c r="H253" s="10">
        <v>17</v>
      </c>
      <c r="I253" s="10">
        <v>23</v>
      </c>
      <c r="J253" s="10">
        <v>0</v>
      </c>
      <c r="K253" s="10">
        <v>0</v>
      </c>
      <c r="M253">
        <f t="shared" si="46"/>
        <v>3.9277297721916735E-4</v>
      </c>
      <c r="N253">
        <f t="shared" si="46"/>
        <v>3.7476301750363739E-4</v>
      </c>
      <c r="O253">
        <f t="shared" si="46"/>
        <v>2.30361667818475E-4</v>
      </c>
      <c r="P253">
        <f t="shared" si="46"/>
        <v>0</v>
      </c>
      <c r="Q253">
        <f t="shared" si="46"/>
        <v>0</v>
      </c>
      <c r="S253">
        <f t="shared" si="48"/>
        <v>3.9292731350335837E-4</v>
      </c>
      <c r="T253">
        <f t="shared" si="48"/>
        <v>3.7490352186819975E-4</v>
      </c>
      <c r="U253">
        <f t="shared" si="48"/>
        <v>2.3041474756315178E-4</v>
      </c>
      <c r="V253">
        <f t="shared" si="48"/>
        <v>0</v>
      </c>
      <c r="W253">
        <f t="shared" si="48"/>
        <v>0</v>
      </c>
      <c r="Y253">
        <f t="shared" ca="1" si="47"/>
        <v>5.6246823674135351E-4</v>
      </c>
      <c r="Z253">
        <f t="shared" ca="1" si="47"/>
        <v>3.498672543410748E-4</v>
      </c>
      <c r="AA253">
        <f t="shared" ca="1" si="47"/>
        <v>1.6608232095412522E-4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0.63566094252748406</v>
      </c>
      <c r="AG253">
        <f t="shared" ca="1" si="41"/>
        <v>0.37485141053991505</v>
      </c>
      <c r="AH253">
        <f t="shared" ca="1" si="41"/>
        <v>0.29974850587210272</v>
      </c>
      <c r="AI253">
        <f t="shared" ca="1" si="41"/>
        <v>0.46596574554369702</v>
      </c>
      <c r="AJ253" t="e">
        <f t="shared" ca="1" si="41"/>
        <v>#NUM!</v>
      </c>
      <c r="AL253">
        <f t="shared" ca="1" si="42"/>
        <v>0.589703386603319</v>
      </c>
      <c r="AM253">
        <f t="shared" ca="1" si="42"/>
        <v>0.47155407201873584</v>
      </c>
      <c r="AN253">
        <f t="shared" ca="1" si="42"/>
        <v>0.73304133441162311</v>
      </c>
      <c r="AO253" t="e">
        <f t="shared" ca="1" si="42"/>
        <v>#NUM!</v>
      </c>
      <c r="AQ253" t="str">
        <f t="shared" si="43"/>
        <v>2024-40</v>
      </c>
      <c r="AR253">
        <f t="shared" ca="1" si="49"/>
        <v>1.1364102854141316</v>
      </c>
      <c r="AS253">
        <f t="shared" ca="1" si="49"/>
        <v>1.6204021832249482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 s="10">
        <v>63625</v>
      </c>
      <c r="C254" s="10">
        <v>45345</v>
      </c>
      <c r="D254" s="10">
        <v>99820</v>
      </c>
      <c r="E254" s="10">
        <v>1</v>
      </c>
      <c r="F254" s="10">
        <v>1</v>
      </c>
      <c r="G254" s="10">
        <v>5</v>
      </c>
      <c r="H254" s="10">
        <v>2</v>
      </c>
      <c r="I254" s="10">
        <v>7</v>
      </c>
      <c r="J254" s="10">
        <v>0</v>
      </c>
      <c r="K254" s="10">
        <v>0</v>
      </c>
      <c r="M254">
        <f t="shared" si="46"/>
        <v>7.858546168958742E-5</v>
      </c>
      <c r="N254">
        <f t="shared" si="46"/>
        <v>4.4106296173778808E-5</v>
      </c>
      <c r="O254">
        <f t="shared" si="46"/>
        <v>7.0126227208976161E-5</v>
      </c>
      <c r="P254">
        <f t="shared" si="46"/>
        <v>0</v>
      </c>
      <c r="Q254">
        <f t="shared" si="46"/>
        <v>0</v>
      </c>
      <c r="S254">
        <f t="shared" si="48"/>
        <v>7.8591637890242195E-5</v>
      </c>
      <c r="T254">
        <f t="shared" si="48"/>
        <v>4.4108241632123095E-5</v>
      </c>
      <c r="U254">
        <f t="shared" si="48"/>
        <v>7.0131145270373527E-5</v>
      </c>
      <c r="V254">
        <f t="shared" si="48"/>
        <v>0</v>
      </c>
      <c r="W254">
        <f t="shared" si="48"/>
        <v>0</v>
      </c>
      <c r="Y254">
        <f t="shared" ca="1" si="47"/>
        <v>1.1272322662252592E-4</v>
      </c>
      <c r="Z254">
        <f t="shared" ca="1" si="47"/>
        <v>4.1147125247570274E-5</v>
      </c>
      <c r="AA254">
        <f t="shared" ca="1" si="47"/>
        <v>5.0459981469435772E-5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0.63577366575410654</v>
      </c>
      <c r="AG254">
        <f t="shared" ca="1" si="41"/>
        <v>0.37489255766516261</v>
      </c>
      <c r="AH254">
        <f t="shared" ca="1" si="41"/>
        <v>0.29979896585357213</v>
      </c>
      <c r="AI254">
        <f t="shared" ca="1" si="41"/>
        <v>0.46596574554369702</v>
      </c>
      <c r="AJ254" t="e">
        <f t="shared" ca="1" si="41"/>
        <v>#NUM!</v>
      </c>
      <c r="AL254">
        <f t="shared" ca="1" si="42"/>
        <v>0.58966355144718596</v>
      </c>
      <c r="AM254">
        <f t="shared" ca="1" si="42"/>
        <v>0.47154983290786873</v>
      </c>
      <c r="AN254">
        <f t="shared" ca="1" si="42"/>
        <v>0.73291136554233305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1.1363335195650979</v>
      </c>
      <c r="AS254">
        <f t="shared" ca="1" si="49"/>
        <v>1.6203876163599551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 s="10">
        <v>33281181</v>
      </c>
      <c r="C255" s="10">
        <v>10933508</v>
      </c>
      <c r="D255" s="10">
        <v>22751140</v>
      </c>
      <c r="E255" s="10">
        <v>461</v>
      </c>
      <c r="F255" s="10">
        <v>186</v>
      </c>
      <c r="G255" s="10">
        <v>78403</v>
      </c>
      <c r="H255" s="10">
        <v>22765</v>
      </c>
      <c r="I255" s="10">
        <v>42937</v>
      </c>
      <c r="J255" s="10">
        <v>4</v>
      </c>
      <c r="K255" s="10">
        <v>0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70"/>
  <sheetViews>
    <sheetView topLeftCell="AE1" zoomScaleNormal="100" workbookViewId="0">
      <selection activeCell="E4" sqref="E4"/>
    </sheetView>
  </sheetViews>
  <sheetFormatPr defaultRowHeight="15" x14ac:dyDescent="0.25"/>
  <cols>
    <col min="8" max="8" width="24.140625" customWidth="1"/>
    <col min="9" max="9" width="19.42578125" customWidth="1"/>
    <col min="10" max="10" width="11" customWidth="1"/>
    <col min="11" max="11" width="11.140625" customWidth="1"/>
    <col min="13" max="13" width="12.85546875" customWidth="1"/>
    <col min="14" max="14" width="11.5703125" customWidth="1"/>
    <col min="15" max="15" width="10.7109375" customWidth="1"/>
    <col min="17" max="17" width="12" bestFit="1" customWidth="1"/>
    <col min="34" max="34" width="13" customWidth="1"/>
    <col min="35" max="35" width="12.5703125" customWidth="1"/>
    <col min="36" max="36" width="13.42578125" customWidth="1"/>
    <col min="37" max="37" width="12.7109375" customWidth="1"/>
    <col min="38" max="38" width="13.7109375" customWidth="1"/>
    <col min="42" max="42" width="14.5703125" customWidth="1"/>
  </cols>
  <sheetData>
    <row r="1" spans="1:39" x14ac:dyDescent="0.25">
      <c r="A1" t="s">
        <v>0</v>
      </c>
      <c r="B1" s="5">
        <v>4</v>
      </c>
      <c r="C1" s="5"/>
      <c r="E1" t="s">
        <v>204</v>
      </c>
      <c r="I1" t="s">
        <v>200</v>
      </c>
      <c r="J1" s="7">
        <f ca="1">AE88</f>
        <v>1.115574338723837</v>
      </c>
      <c r="K1" s="7">
        <f ca="1">AF88</f>
        <v>1.2778409378369344</v>
      </c>
      <c r="O1" s="3" t="s">
        <v>1</v>
      </c>
      <c r="Q1">
        <f ca="1">(LN(AVERAGE(OFFSET(M8, $B$4,0):OFFSET(M8,$B$4+$C$4-1,0))) - LN(AVERAGE(OFFSET(M8, $B$3,0):OFFSET(M8,$B$3+$C$3-1,0))))/(($B$4+$C$4/2)-($B$3+$C$3/2))</f>
        <v>-2.6666419602671219E-3</v>
      </c>
      <c r="R1">
        <f ca="1">(LN(AVERAGE(OFFSET(N8, $B$4,0):OFFSET(N8,$B$4+$C$4-1,0))) - LN(AVERAGE(OFFSET(N8, $B$3,0):OFFSET(N8,$B$3+$C$3-1,0))))/(($B$4+$C$4/2)-($B$3+$C$3/2))</f>
        <v>7.4674504998804522E-4</v>
      </c>
      <c r="S1">
        <f ca="1">(LN(AVERAGE(OFFSET(O8, $B$4,0):OFFSET(O8,$B$4+$C$4-1,0))) - LN(AVERAGE(OFFSET(O8, $B$3,0):OFFSET(O8,$B$3+$C$3-1,0))))/(($B$4+$C$4/2)-($B$3+$C$3/2))</f>
        <v>1.3028473543814302E-3</v>
      </c>
    </row>
    <row r="2" spans="1:39" x14ac:dyDescent="0.25">
      <c r="A2" t="s">
        <v>205</v>
      </c>
      <c r="B2" s="5">
        <v>0</v>
      </c>
      <c r="C2" s="5"/>
      <c r="E2" t="s">
        <v>305</v>
      </c>
      <c r="J2" s="7"/>
      <c r="K2" s="7"/>
      <c r="O2" s="3"/>
    </row>
    <row r="3" spans="1:39" x14ac:dyDescent="0.25">
      <c r="A3" t="s">
        <v>2</v>
      </c>
      <c r="B3" s="5">
        <v>52</v>
      </c>
      <c r="C3" s="5">
        <v>12</v>
      </c>
      <c r="E3" t="s">
        <v>306</v>
      </c>
    </row>
    <row r="4" spans="1:39" x14ac:dyDescent="0.25">
      <c r="A4" t="s">
        <v>3</v>
      </c>
      <c r="B4" s="5">
        <v>104</v>
      </c>
      <c r="C4" s="5">
        <v>12</v>
      </c>
      <c r="E4" t="s">
        <v>4</v>
      </c>
      <c r="I4" t="s">
        <v>197</v>
      </c>
      <c r="M4" t="s">
        <v>201</v>
      </c>
      <c r="AE4" t="s">
        <v>5</v>
      </c>
      <c r="AJ4" t="s">
        <v>194</v>
      </c>
    </row>
    <row r="5" spans="1:39" x14ac:dyDescent="0.25">
      <c r="B5" s="5"/>
      <c r="C5" s="5"/>
    </row>
    <row r="6" spans="1:39" x14ac:dyDescent="0.25">
      <c r="I6" s="3" t="s">
        <v>202</v>
      </c>
      <c r="J6" s="3"/>
      <c r="K6" s="3"/>
      <c r="L6" s="3"/>
      <c r="M6" s="3" t="s">
        <v>198</v>
      </c>
      <c r="N6" s="3"/>
      <c r="O6" s="3"/>
      <c r="P6" s="3"/>
      <c r="Q6" s="3" t="s">
        <v>6</v>
      </c>
      <c r="R6" s="3"/>
      <c r="S6" s="3"/>
      <c r="T6" s="3"/>
      <c r="U6" s="3"/>
      <c r="V6" s="3" t="s">
        <v>199</v>
      </c>
      <c r="W6" s="3"/>
      <c r="X6" s="3"/>
      <c r="Y6" s="3"/>
      <c r="Z6" s="3" t="s">
        <v>7</v>
      </c>
      <c r="AA6" s="3"/>
      <c r="AB6" s="3"/>
      <c r="AC6" s="3"/>
      <c r="AD6" s="3"/>
      <c r="AE6" s="3" t="s">
        <v>8</v>
      </c>
      <c r="AF6" s="3"/>
    </row>
    <row r="7" spans="1:39" x14ac:dyDescent="0.25">
      <c r="A7" s="3" t="s">
        <v>9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15</v>
      </c>
      <c r="I7" s="4" t="s">
        <v>16</v>
      </c>
      <c r="J7" s="4" t="s">
        <v>17</v>
      </c>
      <c r="K7" s="4" t="s">
        <v>18</v>
      </c>
      <c r="M7" s="4" t="s">
        <v>16</v>
      </c>
      <c r="N7" s="4" t="s">
        <v>17</v>
      </c>
      <c r="O7" s="4" t="s">
        <v>18</v>
      </c>
      <c r="Q7" s="4" t="s">
        <v>19</v>
      </c>
      <c r="R7" s="4" t="s">
        <v>20</v>
      </c>
      <c r="S7" s="4" t="s">
        <v>21</v>
      </c>
      <c r="T7" s="3"/>
      <c r="U7" s="4" t="s">
        <v>9</v>
      </c>
      <c r="V7" s="4" t="s">
        <v>16</v>
      </c>
      <c r="W7" s="4" t="s">
        <v>17</v>
      </c>
      <c r="X7" s="4" t="s">
        <v>18</v>
      </c>
      <c r="Z7" s="4" t="s">
        <v>22</v>
      </c>
      <c r="AA7" s="4" t="s">
        <v>23</v>
      </c>
      <c r="AB7" s="4" t="s">
        <v>24</v>
      </c>
      <c r="AC7" s="4"/>
      <c r="AD7" s="4" t="s">
        <v>9</v>
      </c>
      <c r="AE7" s="4" t="s">
        <v>22</v>
      </c>
      <c r="AF7" s="4" t="s">
        <v>23</v>
      </c>
      <c r="AG7" s="4" t="s">
        <v>24</v>
      </c>
      <c r="AH7" s="3" t="s">
        <v>25</v>
      </c>
      <c r="AI7" s="3" t="s">
        <v>26</v>
      </c>
      <c r="AJ7" s="3" t="s">
        <v>27</v>
      </c>
      <c r="AK7" s="3" t="s">
        <v>28</v>
      </c>
      <c r="AL7" s="3" t="s">
        <v>29</v>
      </c>
      <c r="AM7" s="3" t="s">
        <v>30</v>
      </c>
    </row>
    <row r="8" spans="1:39" x14ac:dyDescent="0.25">
      <c r="A8" s="1" t="s">
        <v>31</v>
      </c>
      <c r="B8">
        <v>169274</v>
      </c>
      <c r="C8">
        <v>174442</v>
      </c>
      <c r="D8">
        <v>591850</v>
      </c>
      <c r="E8">
        <v>265</v>
      </c>
      <c r="F8">
        <v>103</v>
      </c>
      <c r="G8">
        <v>213</v>
      </c>
      <c r="I8">
        <f t="shared" ref="I8:I39" si="0">E8/B8</f>
        <v>1.5655091744745206E-3</v>
      </c>
      <c r="J8">
        <f t="shared" ref="J8:J39" si="1">F8/C8</f>
        <v>5.9045413375219272E-4</v>
      </c>
      <c r="K8">
        <f t="shared" ref="K8:K39" si="2">G8/D8</f>
        <v>3.5988848525808902E-4</v>
      </c>
      <c r="M8">
        <f>-LN((1-1.5*I8)/(1-0.5*I8))</f>
        <v>1.5679641574835128E-3</v>
      </c>
      <c r="N8">
        <f t="shared" ref="N8:N71" si="3">-LN((1-1.5*J8)/(1-0.5*J8))</f>
        <v>5.9080299299629671E-4</v>
      </c>
      <c r="O8">
        <f t="shared" ref="O8:O71" si="4">-LN((1-1.5*K8)/(1-0.5*K8))</f>
        <v>3.600180554979646E-4</v>
      </c>
      <c r="Q8">
        <f t="shared" ref="Q8:Q39" ca="1" si="5">M8*EXP(-Q$1*(ROW()-ROW(M$8)))</f>
        <v>1.5679641574835128E-3</v>
      </c>
      <c r="R8">
        <f t="shared" ref="R8:R39" ca="1" si="6">N8*EXP(-R$1*(ROW()-ROW(N$8)))</f>
        <v>5.9080299299629671E-4</v>
      </c>
      <c r="S8">
        <f t="shared" ref="S8:S39" ca="1" si="7">O8*EXP(-S$1*(ROW()-ROW(O$8)))</f>
        <v>3.600180554979646E-4</v>
      </c>
      <c r="U8" t="str">
        <f>A8</f>
        <v>2021-24</v>
      </c>
      <c r="V8">
        <f ca="1">IF((ROW()-7)&gt;=($B$2), Q8,0)</f>
        <v>1.5679641574835128E-3</v>
      </c>
      <c r="W8">
        <f t="shared" ref="W8:X8" ca="1" si="8">IF((ROW()-7)&gt;=($B$2), R8,0)</f>
        <v>5.9080299299629671E-4</v>
      </c>
      <c r="X8">
        <f t="shared" ca="1" si="8"/>
        <v>3.600180554979646E-4</v>
      </c>
      <c r="Z8">
        <f t="shared" ref="Z8:Z39" ca="1" si="9">W8/V8</f>
        <v>0.37679623617449243</v>
      </c>
      <c r="AA8">
        <f t="shared" ref="AA8:AA39" ca="1" si="10">X8/V8</f>
        <v>0.22960860028571808</v>
      </c>
      <c r="AB8">
        <f t="shared" ref="AB8:AB39" ca="1" si="11">X8/W8</f>
        <v>0.60937073739608028</v>
      </c>
      <c r="AD8" t="str">
        <f t="shared" ref="AD8:AD39" si="12">A8</f>
        <v>2021-24</v>
      </c>
      <c r="AE8">
        <f ca="1">Z8/OFFSET(Z$8,$B$1+$B$2,0)</f>
        <v>0.88234180094078052</v>
      </c>
      <c r="AF8">
        <f ca="1">AA8/OFFSET(AA$8,$B$1+$B$2,0)</f>
        <v>0.80449997990742483</v>
      </c>
      <c r="AG8">
        <f ca="1">AB8/OFFSET(AB$8,$B$1+$B$2,0)</f>
        <v>0.91177815564177256</v>
      </c>
      <c r="AH8" t="e">
        <f>NA()</f>
        <v>#N/A</v>
      </c>
      <c r="AI8" t="e">
        <f>NA()</f>
        <v>#N/A</v>
      </c>
      <c r="AJ8" t="e">
        <f>NA()</f>
        <v>#N/A</v>
      </c>
      <c r="AK8" t="e">
        <f>NA()</f>
        <v>#N/A</v>
      </c>
      <c r="AL8" t="e">
        <f>NA()</f>
        <v>#N/A</v>
      </c>
      <c r="AM8" t="e">
        <f>NA()</f>
        <v>#N/A</v>
      </c>
    </row>
    <row r="9" spans="1:39" x14ac:dyDescent="0.25">
      <c r="A9" s="1" t="s">
        <v>32</v>
      </c>
      <c r="B9">
        <v>169009</v>
      </c>
      <c r="C9">
        <v>174339</v>
      </c>
      <c r="D9">
        <v>591637</v>
      </c>
      <c r="E9">
        <v>223</v>
      </c>
      <c r="F9">
        <v>98</v>
      </c>
      <c r="G9">
        <v>236</v>
      </c>
      <c r="I9">
        <f t="shared" si="0"/>
        <v>1.3194563603121728E-3</v>
      </c>
      <c r="J9">
        <f t="shared" si="1"/>
        <v>5.6212321970413963E-4</v>
      </c>
      <c r="K9">
        <f t="shared" si="2"/>
        <v>3.9889324028078029E-4</v>
      </c>
      <c r="M9">
        <f t="shared" ref="M9:M72" si="13">-LN((1-1.5*I9)/(1-0.5*I9))</f>
        <v>1.3211998177484342E-3</v>
      </c>
      <c r="N9">
        <f t="shared" si="3"/>
        <v>5.6243939476611159E-4</v>
      </c>
      <c r="O9">
        <f t="shared" si="4"/>
        <v>3.9905242488901584E-4</v>
      </c>
      <c r="Q9">
        <f t="shared" ca="1" si="5"/>
        <v>1.3247276863109592E-3</v>
      </c>
      <c r="R9">
        <f t="shared" ca="1" si="6"/>
        <v>5.6201955270915023E-4</v>
      </c>
      <c r="S9">
        <f t="shared" ca="1" si="7"/>
        <v>3.9853285902398909E-4</v>
      </c>
      <c r="U9" t="str">
        <f t="shared" ref="U9:U72" si="14">A9</f>
        <v>2021-25</v>
      </c>
      <c r="V9">
        <f ca="1">IF((ROW()-7)&gt;=($B$2), Q9+V8,0)</f>
        <v>2.892691843794472E-3</v>
      </c>
      <c r="W9">
        <f t="shared" ref="W9:X9" ca="1" si="15">IF((ROW()-7)&gt;=($B$2), R9+W8,0)</f>
        <v>1.1528225457054469E-3</v>
      </c>
      <c r="X9">
        <f t="shared" ca="1" si="15"/>
        <v>7.585509145219537E-4</v>
      </c>
      <c r="Z9">
        <f t="shared" ca="1" si="9"/>
        <v>0.39852933114134914</v>
      </c>
      <c r="AA9">
        <f t="shared" ca="1" si="10"/>
        <v>0.26223011488390302</v>
      </c>
      <c r="AB9">
        <f t="shared" ca="1" si="11"/>
        <v>0.65799451732423697</v>
      </c>
      <c r="AD9" t="str">
        <f t="shared" si="12"/>
        <v>2021-25</v>
      </c>
      <c r="AE9">
        <f t="shared" ref="AE9:AE72" ca="1" si="16">Z9/OFFSET(Z$8,$B$1+$B$2,0)</f>
        <v>0.93323407722188723</v>
      </c>
      <c r="AF9">
        <f t="shared" ref="AF9:AF72" ca="1" si="17">AA9/OFFSET(AA$8,$B$1+$B$2,0)</f>
        <v>0.91879886856461046</v>
      </c>
      <c r="AG9">
        <f t="shared" ref="AG9:AG72" ca="1" si="18">AB9/OFFSET(AB$8,$B$1+$B$2,0)</f>
        <v>0.98453206005909244</v>
      </c>
      <c r="AH9" t="e">
        <f>NA()</f>
        <v>#N/A</v>
      </c>
      <c r="AI9" t="e">
        <f>NA()</f>
        <v>#N/A</v>
      </c>
      <c r="AJ9" t="e">
        <f>NA()</f>
        <v>#N/A</v>
      </c>
      <c r="AK9" t="e">
        <f>NA()</f>
        <v>#N/A</v>
      </c>
      <c r="AL9" t="e">
        <f>NA()</f>
        <v>#N/A</v>
      </c>
      <c r="AM9" t="e">
        <f>NA()</f>
        <v>#N/A</v>
      </c>
    </row>
    <row r="10" spans="1:39" x14ac:dyDescent="0.25">
      <c r="A10" s="1" t="s">
        <v>33</v>
      </c>
      <c r="B10">
        <v>168786</v>
      </c>
      <c r="C10">
        <v>174241</v>
      </c>
      <c r="D10">
        <v>591401</v>
      </c>
      <c r="E10">
        <v>202</v>
      </c>
      <c r="F10">
        <v>101</v>
      </c>
      <c r="G10">
        <v>200</v>
      </c>
      <c r="I10">
        <f t="shared" si="0"/>
        <v>1.1967817236026685E-3</v>
      </c>
      <c r="J10">
        <f t="shared" si="1"/>
        <v>5.7965691197823708E-4</v>
      </c>
      <c r="K10">
        <f t="shared" si="2"/>
        <v>3.3818001660463882E-4</v>
      </c>
      <c r="M10">
        <f t="shared" si="13"/>
        <v>1.1982158696434183E-3</v>
      </c>
      <c r="N10">
        <f t="shared" si="3"/>
        <v>5.7999312525155848E-4</v>
      </c>
      <c r="O10">
        <f t="shared" si="4"/>
        <v>3.3829442424376479E-4</v>
      </c>
      <c r="Q10">
        <f t="shared" ca="1" si="5"/>
        <v>1.204623366386139E-3</v>
      </c>
      <c r="R10">
        <f t="shared" ca="1" si="6"/>
        <v>5.7912755778005416E-4</v>
      </c>
      <c r="S10">
        <f t="shared" ca="1" si="7"/>
        <v>3.3741407970516404E-4</v>
      </c>
      <c r="U10" t="str">
        <f t="shared" si="14"/>
        <v>2021-26</v>
      </c>
      <c r="V10">
        <f t="shared" ref="V10:V73" ca="1" si="19">IF((ROW()-7)&gt;=($B$2), Q10+V9,0)</f>
        <v>4.0973152101806114E-3</v>
      </c>
      <c r="W10">
        <f t="shared" ref="W10:W73" ca="1" si="20">IF((ROW()-7)&gt;=($B$2), R10+W9,0)</f>
        <v>1.7319501034855011E-3</v>
      </c>
      <c r="X10">
        <f t="shared" ref="X10:X73" ca="1" si="21">IF((ROW()-7)&gt;=($B$2), S10+X9,0)</f>
        <v>1.0959649942271178E-3</v>
      </c>
      <c r="Z10">
        <f t="shared" ca="1" si="9"/>
        <v>0.4227036521823167</v>
      </c>
      <c r="AA10">
        <f t="shared" ca="1" si="10"/>
        <v>0.2674836906626003</v>
      </c>
      <c r="AB10">
        <f t="shared" ca="1" si="11"/>
        <v>0.63279247596193389</v>
      </c>
      <c r="AD10" t="str">
        <f t="shared" si="12"/>
        <v>2021-26</v>
      </c>
      <c r="AE10">
        <f t="shared" ca="1" si="16"/>
        <v>0.98984295999727168</v>
      </c>
      <c r="AF10">
        <f t="shared" ca="1" si="17"/>
        <v>0.9372062871157657</v>
      </c>
      <c r="AG10">
        <f t="shared" ca="1" si="18"/>
        <v>0.94682320831816502</v>
      </c>
      <c r="AH10" t="e">
        <f>NA()</f>
        <v>#N/A</v>
      </c>
      <c r="AI10" t="e">
        <f>NA()</f>
        <v>#N/A</v>
      </c>
      <c r="AJ10" t="e">
        <f>NA()</f>
        <v>#N/A</v>
      </c>
      <c r="AK10" t="e">
        <f>NA()</f>
        <v>#N/A</v>
      </c>
      <c r="AL10" t="e">
        <f>NA()</f>
        <v>#N/A</v>
      </c>
      <c r="AM10" t="e">
        <f>NA()</f>
        <v>#N/A</v>
      </c>
    </row>
    <row r="11" spans="1:39" x14ac:dyDescent="0.25">
      <c r="A11" s="1" t="s">
        <v>34</v>
      </c>
      <c r="B11">
        <v>168584</v>
      </c>
      <c r="C11">
        <v>174140</v>
      </c>
      <c r="D11">
        <v>591201</v>
      </c>
      <c r="E11">
        <v>235</v>
      </c>
      <c r="F11">
        <v>95</v>
      </c>
      <c r="G11">
        <v>216</v>
      </c>
      <c r="I11">
        <f t="shared" si="0"/>
        <v>1.3939638399848148E-3</v>
      </c>
      <c r="J11">
        <f t="shared" si="1"/>
        <v>5.4553807281497641E-4</v>
      </c>
      <c r="K11">
        <f t="shared" si="2"/>
        <v>3.6535797469896023E-4</v>
      </c>
      <c r="M11">
        <f t="shared" si="13"/>
        <v>1.3959099142815991E-3</v>
      </c>
      <c r="N11">
        <f t="shared" si="3"/>
        <v>5.4583586060307897E-4</v>
      </c>
      <c r="O11">
        <f t="shared" si="4"/>
        <v>3.6549151400542233E-4</v>
      </c>
      <c r="Q11">
        <f t="shared" ca="1" si="5"/>
        <v>1.407121877774622E-3</v>
      </c>
      <c r="R11">
        <f t="shared" ca="1" si="6"/>
        <v>5.4461442858034896E-4</v>
      </c>
      <c r="S11">
        <f t="shared" ca="1" si="7"/>
        <v>3.6406576316783362E-4</v>
      </c>
      <c r="U11" t="str">
        <f t="shared" si="14"/>
        <v>2021-27</v>
      </c>
      <c r="V11">
        <f t="shared" ca="1" si="19"/>
        <v>5.5044370879552334E-3</v>
      </c>
      <c r="W11">
        <f t="shared" ca="1" si="20"/>
        <v>2.2765645320658502E-3</v>
      </c>
      <c r="X11">
        <f t="shared" ca="1" si="21"/>
        <v>1.4600307573949514E-3</v>
      </c>
      <c r="Z11">
        <f t="shared" ca="1" si="9"/>
        <v>0.41358716535200502</v>
      </c>
      <c r="AA11">
        <f t="shared" ca="1" si="10"/>
        <v>0.26524615216145886</v>
      </c>
      <c r="AB11">
        <f t="shared" ca="1" si="11"/>
        <v>0.64133071425392818</v>
      </c>
      <c r="AD11" t="str">
        <f t="shared" si="12"/>
        <v>2021-27</v>
      </c>
      <c r="AE11">
        <f t="shared" ca="1" si="16"/>
        <v>0.96849492985297625</v>
      </c>
      <c r="AF11">
        <f t="shared" ca="1" si="17"/>
        <v>0.92936642538162162</v>
      </c>
      <c r="AG11">
        <f t="shared" ca="1" si="18"/>
        <v>0.95959864810309914</v>
      </c>
      <c r="AH11" t="e">
        <f>NA()</f>
        <v>#N/A</v>
      </c>
      <c r="AI11" t="e">
        <f>NA()</f>
        <v>#N/A</v>
      </c>
      <c r="AJ11" t="e">
        <f>NA()</f>
        <v>#N/A</v>
      </c>
      <c r="AK11" t="e">
        <f>NA()</f>
        <v>#N/A</v>
      </c>
      <c r="AL11" t="e">
        <f>NA()</f>
        <v>#N/A</v>
      </c>
      <c r="AM11" t="e">
        <f>NA()</f>
        <v>#N/A</v>
      </c>
    </row>
    <row r="12" spans="1:39" x14ac:dyDescent="0.25">
      <c r="A12" s="1" t="s">
        <v>35</v>
      </c>
      <c r="B12">
        <v>168349</v>
      </c>
      <c r="C12">
        <v>174045</v>
      </c>
      <c r="D12">
        <v>590985</v>
      </c>
      <c r="E12">
        <v>219</v>
      </c>
      <c r="F12">
        <v>111</v>
      </c>
      <c r="G12">
        <v>289</v>
      </c>
      <c r="I12">
        <f t="shared" si="0"/>
        <v>1.3008690280310545E-3</v>
      </c>
      <c r="J12">
        <f t="shared" si="1"/>
        <v>6.3776609497543735E-4</v>
      </c>
      <c r="K12">
        <f t="shared" si="2"/>
        <v>4.8901410357284872E-4</v>
      </c>
      <c r="M12">
        <f t="shared" si="13"/>
        <v>1.3025636767041114E-3</v>
      </c>
      <c r="N12">
        <f t="shared" si="3"/>
        <v>6.3817312180029339E-4</v>
      </c>
      <c r="O12">
        <f t="shared" si="4"/>
        <v>4.8925336512311202E-4</v>
      </c>
      <c r="Q12">
        <f t="shared" ca="1" si="5"/>
        <v>1.3165319247245733E-3</v>
      </c>
      <c r="R12">
        <f t="shared" ca="1" si="6"/>
        <v>6.362697553953774E-4</v>
      </c>
      <c r="S12">
        <f t="shared" ca="1" si="7"/>
        <v>4.8671030750089433E-4</v>
      </c>
      <c r="U12" t="str">
        <f t="shared" si="14"/>
        <v>2021-28</v>
      </c>
      <c r="V12">
        <f t="shared" ca="1" si="19"/>
        <v>6.8209690126798065E-3</v>
      </c>
      <c r="W12">
        <f t="shared" ca="1" si="20"/>
        <v>2.9128342874612276E-3</v>
      </c>
      <c r="X12">
        <f t="shared" ca="1" si="21"/>
        <v>1.9467410648958457E-3</v>
      </c>
      <c r="Z12">
        <f t="shared" ca="1" si="9"/>
        <v>0.42704112598172322</v>
      </c>
      <c r="AA12">
        <f t="shared" ca="1" si="10"/>
        <v>0.28540535241795723</v>
      </c>
      <c r="AB12">
        <f t="shared" ca="1" si="11"/>
        <v>0.66833224027742033</v>
      </c>
      <c r="AD12" t="str">
        <f t="shared" si="12"/>
        <v>2021-28</v>
      </c>
      <c r="AE12">
        <f t="shared" ca="1" si="16"/>
        <v>1</v>
      </c>
      <c r="AF12">
        <f t="shared" ca="1" si="17"/>
        <v>1</v>
      </c>
      <c r="AG12">
        <f t="shared" ca="1" si="18"/>
        <v>1</v>
      </c>
      <c r="AH12" t="e">
        <f>NA()</f>
        <v>#N/A</v>
      </c>
      <c r="AI12" t="e">
        <f>NA()</f>
        <v>#N/A</v>
      </c>
      <c r="AJ12" t="e">
        <f>NA()</f>
        <v>#N/A</v>
      </c>
      <c r="AK12" t="e">
        <f>NA()</f>
        <v>#N/A</v>
      </c>
      <c r="AL12" t="e">
        <f>NA()</f>
        <v>#N/A</v>
      </c>
      <c r="AM12" t="e">
        <f>NA()</f>
        <v>#N/A</v>
      </c>
    </row>
    <row r="13" spans="1:39" x14ac:dyDescent="0.25">
      <c r="A13" s="1" t="s">
        <v>36</v>
      </c>
      <c r="B13">
        <v>168130</v>
      </c>
      <c r="C13">
        <v>173934</v>
      </c>
      <c r="D13">
        <v>590696</v>
      </c>
      <c r="E13">
        <v>209</v>
      </c>
      <c r="F13">
        <v>114</v>
      </c>
      <c r="G13">
        <v>256</v>
      </c>
      <c r="I13">
        <f t="shared" si="0"/>
        <v>1.2430857074882532E-3</v>
      </c>
      <c r="J13">
        <f t="shared" si="1"/>
        <v>6.5542102176687714E-4</v>
      </c>
      <c r="K13">
        <f t="shared" si="2"/>
        <v>4.3338705527039289E-4</v>
      </c>
      <c r="M13">
        <f t="shared" si="13"/>
        <v>1.2446330535212449E-3</v>
      </c>
      <c r="N13">
        <f t="shared" si="3"/>
        <v>6.5585090372986116E-4</v>
      </c>
      <c r="O13">
        <f t="shared" si="4"/>
        <v>4.3357496783824449E-4</v>
      </c>
      <c r="Q13">
        <f t="shared" ca="1" si="5"/>
        <v>1.2613391324852665E-3</v>
      </c>
      <c r="R13">
        <f t="shared" ca="1" si="6"/>
        <v>6.53406702477864E-4</v>
      </c>
      <c r="S13">
        <f t="shared" ca="1" si="7"/>
        <v>4.3075973733382845E-4</v>
      </c>
      <c r="U13" t="str">
        <f t="shared" si="14"/>
        <v>2021-29</v>
      </c>
      <c r="V13">
        <f t="shared" ca="1" si="19"/>
        <v>8.0823081451650725E-3</v>
      </c>
      <c r="W13">
        <f t="shared" ca="1" si="20"/>
        <v>3.5662409899390917E-3</v>
      </c>
      <c r="X13">
        <f t="shared" ca="1" si="21"/>
        <v>2.377500802229674E-3</v>
      </c>
      <c r="Z13">
        <f t="shared" ca="1" si="9"/>
        <v>0.44124041373904521</v>
      </c>
      <c r="AA13">
        <f t="shared" ca="1" si="10"/>
        <v>0.29416111827559083</v>
      </c>
      <c r="AB13">
        <f t="shared" ca="1" si="11"/>
        <v>0.66666857594227802</v>
      </c>
      <c r="AD13" t="str">
        <f t="shared" si="12"/>
        <v>2021-29</v>
      </c>
      <c r="AE13">
        <f t="shared" ca="1" si="16"/>
        <v>1.0332503988337876</v>
      </c>
      <c r="AF13">
        <f t="shared" ca="1" si="17"/>
        <v>1.0306783519771254</v>
      </c>
      <c r="AG13">
        <f t="shared" ca="1" si="18"/>
        <v>0.997510722609384</v>
      </c>
      <c r="AH13" cm="1">
        <f t="array" aca="1" ref="AH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0.90425104664207978</v>
      </c>
      <c r="AI13" cm="1">
        <f t="array" aca="1" ref="AI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1.1806526413817473</v>
      </c>
      <c r="AJ13" cm="1">
        <f t="array" aca="1" ref="AJ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0.92879926633991872</v>
      </c>
      <c r="AK13" cm="1">
        <f t="array" aca="1" ref="AK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1.1437324551519479</v>
      </c>
      <c r="AL13" cm="1">
        <f t="array" aca="1" ref="AL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0.87542733627606595</v>
      </c>
      <c r="AM13" cm="1">
        <f t="array" aca="1" ref="AM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1.1366193406221365</v>
      </c>
    </row>
    <row r="14" spans="1:39" x14ac:dyDescent="0.25">
      <c r="A14" s="1" t="s">
        <v>37</v>
      </c>
      <c r="B14">
        <v>167921</v>
      </c>
      <c r="C14">
        <v>173820</v>
      </c>
      <c r="D14">
        <v>590440</v>
      </c>
      <c r="E14">
        <v>209</v>
      </c>
      <c r="F14">
        <v>118</v>
      </c>
      <c r="G14">
        <v>309</v>
      </c>
      <c r="I14">
        <f t="shared" si="0"/>
        <v>1.2446328928484229E-3</v>
      </c>
      <c r="J14">
        <f t="shared" si="1"/>
        <v>6.7886319180761703E-4</v>
      </c>
      <c r="K14">
        <f t="shared" si="2"/>
        <v>5.2333852720005416E-4</v>
      </c>
      <c r="M14">
        <f t="shared" si="13"/>
        <v>1.2461840956381068E-3</v>
      </c>
      <c r="N14">
        <f t="shared" si="3"/>
        <v>6.7932438623562034E-4</v>
      </c>
      <c r="O14">
        <f t="shared" si="4"/>
        <v>5.2361256578598709E-4</v>
      </c>
      <c r="Q14">
        <f t="shared" ca="1" si="5"/>
        <v>1.2662832191629239E-3</v>
      </c>
      <c r="R14">
        <f t="shared" ca="1" si="6"/>
        <v>6.7628750191443235E-4</v>
      </c>
      <c r="S14">
        <f t="shared" ca="1" si="7"/>
        <v>5.1953539884998972E-4</v>
      </c>
      <c r="U14" t="str">
        <f t="shared" si="14"/>
        <v>2021-30</v>
      </c>
      <c r="V14">
        <f t="shared" ca="1" si="19"/>
        <v>9.3485913643279964E-3</v>
      </c>
      <c r="W14">
        <f t="shared" ca="1" si="20"/>
        <v>4.2425284918535238E-3</v>
      </c>
      <c r="X14">
        <f t="shared" ca="1" si="21"/>
        <v>2.8970362010796637E-3</v>
      </c>
      <c r="Z14">
        <f t="shared" ca="1" si="9"/>
        <v>0.45381473277803164</v>
      </c>
      <c r="AA14">
        <f t="shared" ca="1" si="10"/>
        <v>0.30989013084196465</v>
      </c>
      <c r="AB14">
        <f t="shared" ca="1" si="11"/>
        <v>0.68285603895001157</v>
      </c>
      <c r="AD14" t="str">
        <f t="shared" si="12"/>
        <v>2021-30</v>
      </c>
      <c r="AE14">
        <f t="shared" ca="1" si="16"/>
        <v>1.0626956168091741</v>
      </c>
      <c r="AF14">
        <f t="shared" ca="1" si="17"/>
        <v>1.0857894857842438</v>
      </c>
      <c r="AG14">
        <f t="shared" ca="1" si="18"/>
        <v>1.0217314051265318</v>
      </c>
      <c r="AH14" cm="1">
        <f t="array" aca="1" ref="AH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0.94749793073430644</v>
      </c>
      <c r="AI14" cm="1">
        <f t="array" aca="1" ref="AI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1.1918991454790955</v>
      </c>
      <c r="AJ14" cm="1">
        <f t="array" aca="1" ref="AJ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0.99295387920139622</v>
      </c>
      <c r="AK14" cm="1">
        <f t="array" aca="1" ref="AK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1.1873046997790055</v>
      </c>
      <c r="AL14" cm="1">
        <f t="array" aca="1" ref="AL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0.91425181737199068</v>
      </c>
      <c r="AM14" cm="1">
        <f t="array" aca="1" ref="AM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1.1418463101584198</v>
      </c>
    </row>
    <row r="15" spans="1:39" x14ac:dyDescent="0.25">
      <c r="A15" s="1" t="s">
        <v>38</v>
      </c>
      <c r="B15">
        <v>167712</v>
      </c>
      <c r="C15">
        <v>173702</v>
      </c>
      <c r="D15">
        <v>590131</v>
      </c>
      <c r="E15">
        <v>192</v>
      </c>
      <c r="F15">
        <v>117</v>
      </c>
      <c r="G15">
        <v>268</v>
      </c>
      <c r="I15">
        <f t="shared" si="0"/>
        <v>1.1448196908986834E-3</v>
      </c>
      <c r="J15">
        <f t="shared" si="1"/>
        <v>6.7356737400835914E-4</v>
      </c>
      <c r="K15">
        <f t="shared" si="2"/>
        <v>4.5413645444824965E-4</v>
      </c>
      <c r="M15">
        <f t="shared" si="13"/>
        <v>1.1461319306225722E-3</v>
      </c>
      <c r="N15">
        <f t="shared" si="3"/>
        <v>6.7402139833203101E-4</v>
      </c>
      <c r="O15">
        <f t="shared" si="4"/>
        <v>4.5434279588681809E-4</v>
      </c>
      <c r="Q15">
        <f t="shared" ca="1" si="5"/>
        <v>1.1677271213105819E-3</v>
      </c>
      <c r="R15">
        <f t="shared" ca="1" si="6"/>
        <v>6.7050733571497663E-4</v>
      </c>
      <c r="S15">
        <f t="shared" ca="1" si="7"/>
        <v>4.5021805797208753E-4</v>
      </c>
      <c r="U15" t="str">
        <f t="shared" si="14"/>
        <v>2021-31</v>
      </c>
      <c r="V15">
        <f t="shared" ca="1" si="19"/>
        <v>1.0516318485638578E-2</v>
      </c>
      <c r="W15">
        <f t="shared" ca="1" si="20"/>
        <v>4.9130358275685003E-3</v>
      </c>
      <c r="X15">
        <f t="shared" ca="1" si="21"/>
        <v>3.3472542590517514E-3</v>
      </c>
      <c r="Z15">
        <f t="shared" ca="1" si="9"/>
        <v>0.46718210695861861</v>
      </c>
      <c r="AA15">
        <f t="shared" ca="1" si="10"/>
        <v>0.3182914499615877</v>
      </c>
      <c r="AB15">
        <f t="shared" ca="1" si="11"/>
        <v>0.68130060038832108</v>
      </c>
      <c r="AD15" t="str">
        <f t="shared" si="12"/>
        <v>2021-31</v>
      </c>
      <c r="AE15">
        <f t="shared" ca="1" si="16"/>
        <v>1.0939979279152925</v>
      </c>
      <c r="AF15">
        <f t="shared" ca="1" si="17"/>
        <v>1.1152259313464836</v>
      </c>
      <c r="AG15">
        <f t="shared" ca="1" si="18"/>
        <v>1.019404061826372</v>
      </c>
      <c r="AH15" cm="1">
        <f t="array" aca="1" ref="AH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0.98733600607682503</v>
      </c>
      <c r="AI15" cm="1">
        <f t="array" aca="1" ref="AI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1.2121825385853775</v>
      </c>
      <c r="AJ15" cm="1">
        <f t="array" aca="1" ref="AJ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1.0289965610742082</v>
      </c>
      <c r="AK15" cm="1">
        <f t="array" aca="1" ref="AK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1.2086812774663276</v>
      </c>
      <c r="AL15" cm="1">
        <f t="array" aca="1" ref="AL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0.92338219532305033</v>
      </c>
      <c r="AM15" cm="1">
        <f t="array" aca="1" ref="AM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1.1254111748435232</v>
      </c>
    </row>
    <row r="16" spans="1:39" x14ac:dyDescent="0.25">
      <c r="A16" s="1" t="s">
        <v>39</v>
      </c>
      <c r="B16">
        <v>167520</v>
      </c>
      <c r="C16">
        <v>173585</v>
      </c>
      <c r="D16">
        <v>589863</v>
      </c>
      <c r="E16">
        <v>206</v>
      </c>
      <c r="F16">
        <v>116</v>
      </c>
      <c r="G16">
        <v>282</v>
      </c>
      <c r="I16">
        <f t="shared" si="0"/>
        <v>1.2297039159503342E-3</v>
      </c>
      <c r="J16">
        <f t="shared" si="1"/>
        <v>6.6826050638015954E-4</v>
      </c>
      <c r="K16">
        <f t="shared" si="2"/>
        <v>4.7807711282111268E-4</v>
      </c>
      <c r="M16">
        <f t="shared" si="13"/>
        <v>1.2312181050176604E-3</v>
      </c>
      <c r="N16">
        <f t="shared" si="3"/>
        <v>6.6870740202935527E-4</v>
      </c>
      <c r="O16">
        <f t="shared" si="4"/>
        <v>4.7830578898617755E-4</v>
      </c>
      <c r="Q16">
        <f t="shared" ca="1" si="5"/>
        <v>1.2577660161738737E-3</v>
      </c>
      <c r="R16">
        <f t="shared" ca="1" si="6"/>
        <v>6.6472447924726958E-4</v>
      </c>
      <c r="S16">
        <f t="shared" ca="1" si="7"/>
        <v>4.7334640371650031E-4</v>
      </c>
      <c r="U16" t="str">
        <f t="shared" si="14"/>
        <v>2021-32</v>
      </c>
      <c r="V16">
        <f t="shared" ca="1" si="19"/>
        <v>1.1774084501812452E-2</v>
      </c>
      <c r="W16">
        <f t="shared" ca="1" si="20"/>
        <v>5.57776030681577E-3</v>
      </c>
      <c r="X16">
        <f t="shared" ca="1" si="21"/>
        <v>3.8206006627682517E-3</v>
      </c>
      <c r="Z16">
        <f t="shared" ca="1" si="9"/>
        <v>0.47373197516606524</v>
      </c>
      <c r="AA16">
        <f t="shared" ca="1" si="10"/>
        <v>0.32449237664126879</v>
      </c>
      <c r="AB16">
        <f t="shared" ca="1" si="11"/>
        <v>0.68497039180755959</v>
      </c>
      <c r="AD16" t="str">
        <f t="shared" si="12"/>
        <v>2021-32</v>
      </c>
      <c r="AE16">
        <f t="shared" ca="1" si="16"/>
        <v>1.1093357204812642</v>
      </c>
      <c r="AF16">
        <f t="shared" ca="1" si="17"/>
        <v>1.1369526671177184</v>
      </c>
      <c r="AG16">
        <f t="shared" ca="1" si="18"/>
        <v>1.0248950305363584</v>
      </c>
      <c r="AH16" cm="1">
        <f t="array" aca="1" ref="AH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1.0103118763309491</v>
      </c>
      <c r="AI16" cm="1">
        <f t="array" aca="1" ref="AI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1.218065202999324</v>
      </c>
      <c r="AJ16" cm="1">
        <f t="array" aca="1" ref="AJ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1.056461379720935</v>
      </c>
      <c r="AK16" cm="1">
        <f t="array" aca="1" ref="AK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1.2235765472160949</v>
      </c>
      <c r="AL16" cm="1">
        <f t="array" aca="1" ref="AL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0.93672646647867963</v>
      </c>
      <c r="AM16" cm="1">
        <f t="array" aca="1" ref="AM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1.1213623840124849</v>
      </c>
    </row>
    <row r="17" spans="1:39" x14ac:dyDescent="0.25">
      <c r="A17" s="1" t="s">
        <v>40</v>
      </c>
      <c r="B17">
        <v>167314</v>
      </c>
      <c r="C17">
        <v>173469</v>
      </c>
      <c r="D17">
        <v>589581</v>
      </c>
      <c r="E17">
        <v>204</v>
      </c>
      <c r="F17">
        <v>102</v>
      </c>
      <c r="G17">
        <v>258</v>
      </c>
      <c r="I17">
        <f t="shared" si="0"/>
        <v>1.2192643771591139E-3</v>
      </c>
      <c r="J17">
        <f t="shared" si="1"/>
        <v>5.8800131435587911E-4</v>
      </c>
      <c r="K17">
        <f t="shared" si="2"/>
        <v>4.3759890498506565E-4</v>
      </c>
      <c r="M17">
        <f t="shared" si="13"/>
        <v>1.2207529491595568E-3</v>
      </c>
      <c r="N17">
        <f t="shared" si="3"/>
        <v>5.8834728029154228E-4</v>
      </c>
      <c r="O17">
        <f t="shared" si="4"/>
        <v>4.3779048861274892E-4</v>
      </c>
      <c r="Q17">
        <f t="shared" ca="1" si="5"/>
        <v>1.2504051483234427E-3</v>
      </c>
      <c r="R17">
        <f t="shared" ca="1" si="6"/>
        <v>5.8440642900214066E-4</v>
      </c>
      <c r="S17">
        <f t="shared" ca="1" si="7"/>
        <v>4.3268709968151642E-4</v>
      </c>
      <c r="U17" t="str">
        <f t="shared" si="14"/>
        <v>2021-33</v>
      </c>
      <c r="V17">
        <f t="shared" ca="1" si="19"/>
        <v>1.3024489650135895E-2</v>
      </c>
      <c r="W17">
        <f t="shared" ca="1" si="20"/>
        <v>6.1621667358179102E-3</v>
      </c>
      <c r="X17">
        <f t="shared" ca="1" si="21"/>
        <v>4.2532877624497679E-3</v>
      </c>
      <c r="Z17">
        <f t="shared" ca="1" si="9"/>
        <v>0.47312155035215642</v>
      </c>
      <c r="AA17">
        <f t="shared" ca="1" si="10"/>
        <v>0.32656080020804423</v>
      </c>
      <c r="AB17">
        <f t="shared" ca="1" si="11"/>
        <v>0.69022601055685728</v>
      </c>
      <c r="AD17" t="str">
        <f t="shared" si="12"/>
        <v>2021-33</v>
      </c>
      <c r="AE17">
        <f t="shared" ca="1" si="16"/>
        <v>1.1079062918460114</v>
      </c>
      <c r="AF17">
        <f t="shared" ca="1" si="17"/>
        <v>1.1441999858846992</v>
      </c>
      <c r="AG17">
        <f t="shared" ca="1" si="18"/>
        <v>1.032758812099726</v>
      </c>
      <c r="AH17" cm="1">
        <f t="array" aca="1" ref="AH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1.015588344177039</v>
      </c>
      <c r="AI17" cm="1">
        <f t="array" aca="1" ref="AI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1.2086160288759746</v>
      </c>
      <c r="AJ17" cm="1">
        <f t="array" aca="1" ref="AJ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1.0687942112756741</v>
      </c>
      <c r="AK17" cm="1">
        <f t="array" aca="1" ref="AK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1.2249258031964261</v>
      </c>
      <c r="AL17" cm="1">
        <f t="array" aca="1" ref="AL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0.94980437748831759</v>
      </c>
      <c r="AM17" cm="1">
        <f t="array" aca="1" ref="AM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1.1229583577937932</v>
      </c>
    </row>
    <row r="18" spans="1:39" x14ac:dyDescent="0.25">
      <c r="A18" s="1" t="s">
        <v>41</v>
      </c>
      <c r="B18">
        <v>167110</v>
      </c>
      <c r="C18">
        <v>173367</v>
      </c>
      <c r="D18">
        <v>589323</v>
      </c>
      <c r="E18">
        <v>201</v>
      </c>
      <c r="F18">
        <v>114</v>
      </c>
      <c r="G18">
        <v>273</v>
      </c>
      <c r="I18">
        <f t="shared" si="0"/>
        <v>1.2028005505355754E-3</v>
      </c>
      <c r="J18">
        <f t="shared" si="1"/>
        <v>6.575645884164806E-4</v>
      </c>
      <c r="K18">
        <f t="shared" si="2"/>
        <v>4.6324341659836795E-4</v>
      </c>
      <c r="M18">
        <f t="shared" si="13"/>
        <v>1.2042491674571791E-3</v>
      </c>
      <c r="N18">
        <f t="shared" si="3"/>
        <v>6.5799728785723383E-4</v>
      </c>
      <c r="O18">
        <f t="shared" si="4"/>
        <v>4.6345811881266005E-4</v>
      </c>
      <c r="Q18">
        <f t="shared" ca="1" si="5"/>
        <v>1.2367941820352528E-3</v>
      </c>
      <c r="R18">
        <f t="shared" ca="1" si="6"/>
        <v>6.5310202599171488E-4</v>
      </c>
      <c r="S18">
        <f t="shared" ca="1" si="7"/>
        <v>4.5745913065828157E-4</v>
      </c>
      <c r="U18" t="str">
        <f t="shared" si="14"/>
        <v>2021-34</v>
      </c>
      <c r="V18">
        <f t="shared" ca="1" si="19"/>
        <v>1.4261283832171148E-2</v>
      </c>
      <c r="W18">
        <f t="shared" ca="1" si="20"/>
        <v>6.8152687618096251E-3</v>
      </c>
      <c r="X18">
        <f t="shared" ca="1" si="21"/>
        <v>4.7107468931080494E-3</v>
      </c>
      <c r="Z18">
        <f t="shared" ca="1" si="9"/>
        <v>0.47788606145229939</v>
      </c>
      <c r="AA18">
        <f t="shared" ca="1" si="10"/>
        <v>0.33031716839415026</v>
      </c>
      <c r="AB18">
        <f t="shared" ca="1" si="11"/>
        <v>0.69120486040189966</v>
      </c>
      <c r="AD18" t="str">
        <f t="shared" si="12"/>
        <v>2021-34</v>
      </c>
      <c r="AE18">
        <f t="shared" ca="1" si="16"/>
        <v>1.1190633228911828</v>
      </c>
      <c r="AF18">
        <f t="shared" ca="1" si="17"/>
        <v>1.1573615056469673</v>
      </c>
      <c r="AG18">
        <f t="shared" ca="1" si="18"/>
        <v>1.0342234277295752</v>
      </c>
      <c r="AH18" cm="1">
        <f t="array" aca="1" ref="AH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1.031624294587187</v>
      </c>
      <c r="AI18" cm="1">
        <f t="array" aca="1" ref="AI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1.2139135605965687</v>
      </c>
      <c r="AJ18" cm="1">
        <f t="array" aca="1" ref="AJ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1.085781095169887</v>
      </c>
      <c r="AK18" cm="1">
        <f t="array" aca="1" ref="AK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1.2336608739202923</v>
      </c>
      <c r="AL18" cm="1">
        <f t="array" aca="1" ref="AL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0.95643999783012212</v>
      </c>
      <c r="AM18" cm="1">
        <f t="array" aca="1" ref="AM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1.1183326720874882</v>
      </c>
    </row>
    <row r="19" spans="1:39" x14ac:dyDescent="0.25">
      <c r="A19" s="1" t="s">
        <v>42</v>
      </c>
      <c r="B19">
        <v>166909</v>
      </c>
      <c r="C19">
        <v>173253</v>
      </c>
      <c r="D19">
        <v>589050</v>
      </c>
      <c r="E19">
        <v>189</v>
      </c>
      <c r="F19">
        <v>106</v>
      </c>
      <c r="G19">
        <v>277</v>
      </c>
      <c r="I19">
        <f t="shared" si="0"/>
        <v>1.1323535579267744E-3</v>
      </c>
      <c r="J19">
        <f t="shared" si="1"/>
        <v>6.118220175119623E-4</v>
      </c>
      <c r="K19">
        <f t="shared" si="2"/>
        <v>4.7024870554282321E-4</v>
      </c>
      <c r="M19">
        <f t="shared" si="13"/>
        <v>1.1336373574907211E-3</v>
      </c>
      <c r="N19">
        <f t="shared" si="3"/>
        <v>6.1219659197444794E-4</v>
      </c>
      <c r="O19">
        <f t="shared" si="4"/>
        <v>4.7046995210255782E-4</v>
      </c>
      <c r="Q19">
        <f t="shared" ca="1" si="5"/>
        <v>1.1673829226558031E-3</v>
      </c>
      <c r="R19">
        <f t="shared" ca="1" si="6"/>
        <v>6.0718848639160022E-4</v>
      </c>
      <c r="S19">
        <f t="shared" ca="1" si="7"/>
        <v>4.6377558041797864E-4</v>
      </c>
      <c r="U19" t="str">
        <f t="shared" si="14"/>
        <v>2021-35</v>
      </c>
      <c r="V19">
        <f t="shared" ca="1" si="19"/>
        <v>1.5428666754826952E-2</v>
      </c>
      <c r="W19">
        <f t="shared" ca="1" si="20"/>
        <v>7.4224572482012256E-3</v>
      </c>
      <c r="X19">
        <f t="shared" ca="1" si="21"/>
        <v>5.1745224735260283E-3</v>
      </c>
      <c r="Z19">
        <f t="shared" ca="1" si="9"/>
        <v>0.48108221962076309</v>
      </c>
      <c r="AA19">
        <f t="shared" ca="1" si="10"/>
        <v>0.33538364369086832</v>
      </c>
      <c r="AB19">
        <f t="shared" ca="1" si="11"/>
        <v>0.69714412633094425</v>
      </c>
      <c r="AD19" t="str">
        <f t="shared" si="12"/>
        <v>2021-35</v>
      </c>
      <c r="AE19">
        <f t="shared" ca="1" si="16"/>
        <v>1.1265477499732726</v>
      </c>
      <c r="AF19">
        <f t="shared" ca="1" si="17"/>
        <v>1.1751133636755389</v>
      </c>
      <c r="AG19">
        <f t="shared" ca="1" si="18"/>
        <v>1.0431101244518211</v>
      </c>
      <c r="AH19" cm="1">
        <f t="array" aca="1" ref="AH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1.043087479359994</v>
      </c>
      <c r="AI19" cm="1">
        <f t="array" aca="1" ref="AI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1.2166859041856481</v>
      </c>
      <c r="AJ19" cm="1">
        <f t="array" aca="1" ref="AJ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1.1063114678616202</v>
      </c>
      <c r="AK19" cm="1">
        <f t="array" aca="1" ref="AK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1.2481940733724404</v>
      </c>
      <c r="AL19" cm="1">
        <f t="array" aca="1" ref="AL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0.96889234723658624</v>
      </c>
      <c r="AM19" cm="1">
        <f t="array" aca="1" ref="AM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1.1230130311558795</v>
      </c>
    </row>
    <row r="20" spans="1:39" x14ac:dyDescent="0.25">
      <c r="A20" s="1" t="s">
        <v>43</v>
      </c>
      <c r="B20">
        <v>166720</v>
      </c>
      <c r="C20">
        <v>173147</v>
      </c>
      <c r="D20">
        <v>588773</v>
      </c>
      <c r="E20">
        <v>207</v>
      </c>
      <c r="F20">
        <v>123</v>
      </c>
      <c r="G20">
        <v>303</v>
      </c>
      <c r="I20">
        <f t="shared" si="0"/>
        <v>1.2416026871401151E-3</v>
      </c>
      <c r="J20">
        <f t="shared" si="1"/>
        <v>7.1037904208562667E-4</v>
      </c>
      <c r="K20">
        <f t="shared" si="2"/>
        <v>5.1462957710356964E-4</v>
      </c>
      <c r="M20">
        <f t="shared" si="13"/>
        <v>1.2431463408764717E-3</v>
      </c>
      <c r="N20">
        <f t="shared" si="3"/>
        <v>7.1088406914589187E-4</v>
      </c>
      <c r="O20">
        <f t="shared" si="4"/>
        <v>5.1489456844735094E-4</v>
      </c>
      <c r="Q20">
        <f t="shared" ca="1" si="5"/>
        <v>1.2835699780621918E-3</v>
      </c>
      <c r="R20">
        <f t="shared" ca="1" si="6"/>
        <v>7.0454233561352737E-4</v>
      </c>
      <c r="S20">
        <f t="shared" ca="1" si="7"/>
        <v>5.0690722059511814E-4</v>
      </c>
      <c r="U20" t="str">
        <f t="shared" si="14"/>
        <v>2021-36</v>
      </c>
      <c r="V20">
        <f t="shared" ca="1" si="19"/>
        <v>1.6712236732889144E-2</v>
      </c>
      <c r="W20">
        <f t="shared" ca="1" si="20"/>
        <v>8.1269995838147528E-3</v>
      </c>
      <c r="X20">
        <f t="shared" ca="1" si="21"/>
        <v>5.681429694121146E-3</v>
      </c>
      <c r="Z20">
        <f t="shared" ca="1" si="9"/>
        <v>0.48629035799984088</v>
      </c>
      <c r="AA20">
        <f t="shared" ca="1" si="10"/>
        <v>0.33995627185798988</v>
      </c>
      <c r="AB20">
        <f t="shared" ca="1" si="11"/>
        <v>0.69908083980168301</v>
      </c>
      <c r="AD20" t="str">
        <f t="shared" si="12"/>
        <v>2021-36</v>
      </c>
      <c r="AE20">
        <f t="shared" ca="1" si="16"/>
        <v>1.1387436207271837</v>
      </c>
      <c r="AF20">
        <f t="shared" ca="1" si="17"/>
        <v>1.1911348857962076</v>
      </c>
      <c r="AG20">
        <f t="shared" ca="1" si="18"/>
        <v>1.0460079548332115</v>
      </c>
      <c r="AH20" cm="1">
        <f t="array" aca="1" ref="AH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1.0588388090951488</v>
      </c>
      <c r="AI20" cm="1">
        <f t="array" aca="1" ref="AI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1.2246784143235248</v>
      </c>
      <c r="AJ20" cm="1">
        <f t="array" aca="1" ref="AJ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1.125041281887837</v>
      </c>
      <c r="AK20" cm="1">
        <f t="array" aca="1" ref="AK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1.261111337870173</v>
      </c>
      <c r="AL20" cm="1">
        <f t="array" aca="1" ref="AL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0.97566804796339757</v>
      </c>
      <c r="AM20" cm="1">
        <f t="array" aca="1" ref="AM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1.1214189537704371</v>
      </c>
    </row>
    <row r="21" spans="1:39" x14ac:dyDescent="0.25">
      <c r="A21" s="1" t="s">
        <v>44</v>
      </c>
      <c r="B21">
        <v>166513</v>
      </c>
      <c r="C21">
        <v>173024</v>
      </c>
      <c r="D21">
        <v>588470</v>
      </c>
      <c r="E21">
        <v>199</v>
      </c>
      <c r="F21">
        <v>136</v>
      </c>
      <c r="G21">
        <v>300</v>
      </c>
      <c r="I21">
        <f t="shared" si="0"/>
        <v>1.1951018839369899E-3</v>
      </c>
      <c r="J21">
        <f t="shared" si="1"/>
        <v>7.8601812465322728E-4</v>
      </c>
      <c r="K21">
        <f t="shared" si="2"/>
        <v>5.0979659116012711E-4</v>
      </c>
      <c r="M21">
        <f t="shared" si="13"/>
        <v>1.1965320041739367E-3</v>
      </c>
      <c r="N21">
        <f t="shared" si="3"/>
        <v>7.8663647571273392E-4</v>
      </c>
      <c r="O21">
        <f t="shared" si="4"/>
        <v>5.1005662734230684E-4</v>
      </c>
      <c r="Q21">
        <f t="shared" ca="1" si="5"/>
        <v>1.2387387459954699E-3</v>
      </c>
      <c r="R21">
        <f t="shared" ca="1" si="6"/>
        <v>7.7903700241532261E-4</v>
      </c>
      <c r="S21">
        <f t="shared" ca="1" si="7"/>
        <v>5.0149053706016928E-4</v>
      </c>
      <c r="U21" t="str">
        <f t="shared" si="14"/>
        <v>2021-37</v>
      </c>
      <c r="V21">
        <f t="shared" ca="1" si="19"/>
        <v>1.7950975478884613E-2</v>
      </c>
      <c r="W21">
        <f t="shared" ca="1" si="20"/>
        <v>8.9060365862300758E-3</v>
      </c>
      <c r="X21">
        <f t="shared" ca="1" si="21"/>
        <v>6.1829202311813151E-3</v>
      </c>
      <c r="Z21">
        <f t="shared" ca="1" si="9"/>
        <v>0.49613106522852057</v>
      </c>
      <c r="AA21">
        <f t="shared" ca="1" si="10"/>
        <v>0.344433662585867</v>
      </c>
      <c r="AB21">
        <f t="shared" ca="1" si="11"/>
        <v>0.69423925798159614</v>
      </c>
      <c r="AD21" t="str">
        <f t="shared" si="12"/>
        <v>2021-37</v>
      </c>
      <c r="AE21">
        <f t="shared" ca="1" si="16"/>
        <v>1.1617875540393603</v>
      </c>
      <c r="AF21">
        <f t="shared" ca="1" si="17"/>
        <v>1.2068227160696927</v>
      </c>
      <c r="AG21">
        <f t="shared" ca="1" si="18"/>
        <v>1.0387636809102938</v>
      </c>
      <c r="AH21" cm="1">
        <f t="array" aca="1" ref="AH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1.0843599497441319</v>
      </c>
      <c r="AI21" cm="1">
        <f t="array" aca="1" ref="AI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1.2447437965956321</v>
      </c>
      <c r="AJ21" cm="1">
        <f t="array" aca="1" ref="AJ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1.1429463994066693</v>
      </c>
      <c r="AK21" cm="1">
        <f t="array" aca="1" ref="AK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1.2742689147784123</v>
      </c>
      <c r="AL21" cm="1">
        <f t="array" aca="1" ref="AL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0.97258701186187635</v>
      </c>
      <c r="AM21" cm="1">
        <f t="array" aca="1" ref="AM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1.1094431363140012</v>
      </c>
    </row>
    <row r="22" spans="1:39" x14ac:dyDescent="0.25">
      <c r="A22" s="1" t="s">
        <v>45</v>
      </c>
      <c r="B22">
        <v>166314</v>
      </c>
      <c r="C22">
        <v>172888</v>
      </c>
      <c r="D22">
        <v>588170</v>
      </c>
      <c r="E22">
        <v>213</v>
      </c>
      <c r="F22">
        <v>112</v>
      </c>
      <c r="G22">
        <v>307</v>
      </c>
      <c r="I22">
        <f t="shared" si="0"/>
        <v>1.2807099823225947E-3</v>
      </c>
      <c r="J22">
        <f t="shared" si="1"/>
        <v>6.4781824071074917E-4</v>
      </c>
      <c r="K22">
        <f t="shared" si="2"/>
        <v>5.219579373310437E-4</v>
      </c>
      <c r="M22">
        <f t="shared" si="13"/>
        <v>1.2823524794467113E-3</v>
      </c>
      <c r="N22">
        <f t="shared" si="3"/>
        <v>6.4823820392861866E-4</v>
      </c>
      <c r="O22">
        <f t="shared" si="4"/>
        <v>5.2223053156464781E-4</v>
      </c>
      <c r="Q22">
        <f t="shared" ca="1" si="5"/>
        <v>1.331131394426512E-3</v>
      </c>
      <c r="R22">
        <f t="shared" ca="1" si="6"/>
        <v>6.4149654405904963E-4</v>
      </c>
      <c r="S22">
        <f t="shared" ca="1" si="7"/>
        <v>5.1279146357884162E-4</v>
      </c>
      <c r="U22" t="str">
        <f t="shared" si="14"/>
        <v>2021-38</v>
      </c>
      <c r="V22">
        <f t="shared" ca="1" si="19"/>
        <v>1.9282106873311125E-2</v>
      </c>
      <c r="W22">
        <f t="shared" ca="1" si="20"/>
        <v>9.5475331302891254E-3</v>
      </c>
      <c r="X22">
        <f t="shared" ca="1" si="21"/>
        <v>6.6957116947601565E-3</v>
      </c>
      <c r="Z22">
        <f t="shared" ca="1" si="9"/>
        <v>0.49514989171147678</v>
      </c>
      <c r="AA22">
        <f t="shared" ca="1" si="10"/>
        <v>0.34725000430465763</v>
      </c>
      <c r="AB22">
        <f t="shared" ca="1" si="11"/>
        <v>0.70130279763243852</v>
      </c>
      <c r="AD22" t="str">
        <f t="shared" si="12"/>
        <v>2021-38</v>
      </c>
      <c r="AE22">
        <f t="shared" ca="1" si="16"/>
        <v>1.1594899450800635</v>
      </c>
      <c r="AF22">
        <f t="shared" ca="1" si="17"/>
        <v>1.2166905818785523</v>
      </c>
      <c r="AG22">
        <f t="shared" ca="1" si="18"/>
        <v>1.049332585453804</v>
      </c>
      <c r="AH22" cm="1">
        <f t="array" aca="1" ref="AH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1.0854006655344295</v>
      </c>
      <c r="AI22" cm="1">
        <f t="array" aca="1" ref="AI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1.2386365472512446</v>
      </c>
      <c r="AJ22" cm="1">
        <f t="array" aca="1" ref="AJ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1.1551299510205411</v>
      </c>
      <c r="AK22" cm="1">
        <f t="array" aca="1" ref="AK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1.2815319789120818</v>
      </c>
      <c r="AL22" cm="1">
        <f t="array" aca="1" ref="AL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0.98529609711785837</v>
      </c>
      <c r="AM22" cm="1">
        <f t="array" aca="1" ref="AM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1.1175309413241841</v>
      </c>
    </row>
    <row r="23" spans="1:39" x14ac:dyDescent="0.25">
      <c r="A23" s="1" t="s">
        <v>46</v>
      </c>
      <c r="B23">
        <v>166101</v>
      </c>
      <c r="C23">
        <v>172776</v>
      </c>
      <c r="D23">
        <v>587863</v>
      </c>
      <c r="E23">
        <v>190</v>
      </c>
      <c r="F23">
        <v>118</v>
      </c>
      <c r="G23">
        <v>270</v>
      </c>
      <c r="I23">
        <f t="shared" si="0"/>
        <v>1.1438823366505921E-3</v>
      </c>
      <c r="J23">
        <f t="shared" si="1"/>
        <v>6.8296522665184975E-4</v>
      </c>
      <c r="K23">
        <f t="shared" si="2"/>
        <v>4.5929068507458371E-4</v>
      </c>
      <c r="M23">
        <f t="shared" si="13"/>
        <v>1.1451924270535349E-3</v>
      </c>
      <c r="N23">
        <f t="shared" si="3"/>
        <v>6.8343201353515269E-4</v>
      </c>
      <c r="O23">
        <f t="shared" si="4"/>
        <v>4.5950173802387445E-4</v>
      </c>
      <c r="Q23">
        <f t="shared" ca="1" si="5"/>
        <v>1.1919281748769622E-3</v>
      </c>
      <c r="R23">
        <f t="shared" ca="1" si="6"/>
        <v>6.7581948566262516E-4</v>
      </c>
      <c r="S23">
        <f t="shared" ca="1" si="7"/>
        <v>4.5060900573600367E-4</v>
      </c>
      <c r="U23" t="str">
        <f t="shared" si="14"/>
        <v>2021-39</v>
      </c>
      <c r="V23">
        <f t="shared" ca="1" si="19"/>
        <v>2.0474035048188087E-2</v>
      </c>
      <c r="W23">
        <f t="shared" ca="1" si="20"/>
        <v>1.0223352615951751E-2</v>
      </c>
      <c r="X23">
        <f t="shared" ca="1" si="21"/>
        <v>7.1463207004961605E-3</v>
      </c>
      <c r="Z23">
        <f t="shared" ca="1" si="9"/>
        <v>0.49933257376427603</v>
      </c>
      <c r="AA23">
        <f t="shared" ca="1" si="10"/>
        <v>0.34904310184467502</v>
      </c>
      <c r="AB23">
        <f t="shared" ca="1" si="11"/>
        <v>0.69901929131795559</v>
      </c>
      <c r="AD23" t="str">
        <f t="shared" si="12"/>
        <v>2021-39</v>
      </c>
      <c r="AE23">
        <f t="shared" ca="1" si="16"/>
        <v>1.1692845100489146</v>
      </c>
      <c r="AF23">
        <f t="shared" ca="1" si="17"/>
        <v>1.2229732164711631</v>
      </c>
      <c r="AG23">
        <f t="shared" ca="1" si="18"/>
        <v>1.0459158621882394</v>
      </c>
      <c r="AH23" cm="1">
        <f t="array" aca="1" ref="AH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1.0973956926768504</v>
      </c>
      <c r="AI23" cm="1">
        <f t="array" aca="1" ref="AI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1.2458826607067217</v>
      </c>
      <c r="AJ23" cm="1">
        <f t="array" aca="1" ref="AJ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1.163328392449648</v>
      </c>
      <c r="AK23" cm="1">
        <f t="array" aca="1" ref="AK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1.2856760807293361</v>
      </c>
      <c r="AL23" cm="1">
        <f t="array" aca="1" ref="AL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0.98455920198522695</v>
      </c>
      <c r="AM23" cm="1">
        <f t="array" aca="1" ref="AM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1.1110962028196885</v>
      </c>
    </row>
    <row r="24" spans="1:39" x14ac:dyDescent="0.25">
      <c r="A24" s="1" t="s">
        <v>47</v>
      </c>
      <c r="B24">
        <v>165911</v>
      </c>
      <c r="C24">
        <v>172658</v>
      </c>
      <c r="D24">
        <v>587593</v>
      </c>
      <c r="E24">
        <v>191</v>
      </c>
      <c r="F24">
        <v>134</v>
      </c>
      <c r="G24">
        <v>295</v>
      </c>
      <c r="I24">
        <f t="shared" si="0"/>
        <v>1.1512196298015202E-3</v>
      </c>
      <c r="J24">
        <f t="shared" si="1"/>
        <v>7.7610073092471827E-4</v>
      </c>
      <c r="K24">
        <f t="shared" si="2"/>
        <v>5.0204818641474622E-4</v>
      </c>
      <c r="M24">
        <f t="shared" si="13"/>
        <v>1.1525465914984164E-3</v>
      </c>
      <c r="N24">
        <f t="shared" si="3"/>
        <v>7.7670357014961438E-4</v>
      </c>
      <c r="O24">
        <f t="shared" si="4"/>
        <v>5.0230037596332515E-4</v>
      </c>
      <c r="Q24">
        <f t="shared" ca="1" si="5"/>
        <v>1.2027855914641401E-3</v>
      </c>
      <c r="R24">
        <f t="shared" ca="1" si="6"/>
        <v>7.6747879558476749E-4</v>
      </c>
      <c r="S24">
        <f t="shared" ca="1" si="7"/>
        <v>4.9193802424162892E-4</v>
      </c>
      <c r="U24" t="str">
        <f t="shared" si="14"/>
        <v>2021-40</v>
      </c>
      <c r="V24">
        <f t="shared" ca="1" si="19"/>
        <v>2.1676820639652226E-2</v>
      </c>
      <c r="W24">
        <f t="shared" ca="1" si="20"/>
        <v>1.0990831411536518E-2</v>
      </c>
      <c r="X24">
        <f t="shared" ca="1" si="21"/>
        <v>7.6382587247377891E-3</v>
      </c>
      <c r="Z24">
        <f t="shared" ca="1" si="9"/>
        <v>0.50703152432933773</v>
      </c>
      <c r="AA24">
        <f t="shared" ca="1" si="10"/>
        <v>0.35236988171436628</v>
      </c>
      <c r="AB24">
        <f t="shared" ca="1" si="11"/>
        <v>0.69496641689183736</v>
      </c>
      <c r="AD24" t="str">
        <f t="shared" si="12"/>
        <v>2021-40</v>
      </c>
      <c r="AE24">
        <f t="shared" ca="1" si="16"/>
        <v>1.1873131028392754</v>
      </c>
      <c r="AF24">
        <f t="shared" ca="1" si="17"/>
        <v>1.2346295496180602</v>
      </c>
      <c r="AG24">
        <f t="shared" ca="1" si="18"/>
        <v>1.0398517010093085</v>
      </c>
      <c r="AH24" cm="1">
        <f t="array" aca="1" ref="AH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1.11710066221877</v>
      </c>
      <c r="AI24" cm="1">
        <f t="array" aca="1" ref="AI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1.261938562791536</v>
      </c>
      <c r="AJ24" cm="1">
        <f t="array" aca="1" ref="AJ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1.1765244953648819</v>
      </c>
      <c r="AK24" cm="1">
        <f t="array" aca="1" ref="AK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1.2956042401117636</v>
      </c>
      <c r="AL24" cm="1">
        <f t="array" aca="1" ref="AL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0.98129457194582004</v>
      </c>
      <c r="AM24" cm="1">
        <f t="array" aca="1" ref="AM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1.1019031298092754</v>
      </c>
    </row>
    <row r="25" spans="1:39" x14ac:dyDescent="0.25">
      <c r="A25" s="1" t="s">
        <v>48</v>
      </c>
      <c r="B25">
        <v>165720</v>
      </c>
      <c r="C25">
        <v>172524</v>
      </c>
      <c r="D25">
        <v>587298</v>
      </c>
      <c r="E25">
        <v>232</v>
      </c>
      <c r="F25">
        <v>109</v>
      </c>
      <c r="G25">
        <v>315</v>
      </c>
      <c r="I25">
        <f t="shared" si="0"/>
        <v>1.3999517258025584E-3</v>
      </c>
      <c r="J25">
        <f t="shared" si="1"/>
        <v>6.3179615589715056E-4</v>
      </c>
      <c r="K25">
        <f t="shared" si="2"/>
        <v>5.363546274634002E-4</v>
      </c>
      <c r="M25">
        <f t="shared" si="13"/>
        <v>1.4019145678057815E-3</v>
      </c>
      <c r="N25">
        <f t="shared" si="3"/>
        <v>6.3219559568685922E-4</v>
      </c>
      <c r="O25">
        <f t="shared" si="4"/>
        <v>5.3664247100780886E-4</v>
      </c>
      <c r="Q25">
        <f t="shared" ca="1" si="5"/>
        <v>1.466929974389534E-3</v>
      </c>
      <c r="R25">
        <f t="shared" ca="1" si="6"/>
        <v>6.2422080956786553E-4</v>
      </c>
      <c r="S25">
        <f t="shared" ca="1" si="7"/>
        <v>5.2488735527597089E-4</v>
      </c>
      <c r="U25" t="str">
        <f t="shared" si="14"/>
        <v>2021-41</v>
      </c>
      <c r="V25">
        <f t="shared" ca="1" si="19"/>
        <v>2.314375061404176E-2</v>
      </c>
      <c r="W25">
        <f t="shared" ca="1" si="20"/>
        <v>1.1615052221104384E-2</v>
      </c>
      <c r="X25">
        <f t="shared" ca="1" si="21"/>
        <v>8.1631460800137591E-3</v>
      </c>
      <c r="Z25">
        <f t="shared" ca="1" si="9"/>
        <v>0.50186559710236889</v>
      </c>
      <c r="AA25">
        <f t="shared" ca="1" si="10"/>
        <v>0.35271491713452102</v>
      </c>
      <c r="AB25">
        <f t="shared" ca="1" si="11"/>
        <v>0.70280752291250481</v>
      </c>
      <c r="AD25" t="str">
        <f t="shared" si="12"/>
        <v>2021-41</v>
      </c>
      <c r="AE25">
        <f t="shared" ca="1" si="16"/>
        <v>1.1752160777223317</v>
      </c>
      <c r="AF25">
        <f t="shared" ca="1" si="17"/>
        <v>1.235838480765397</v>
      </c>
      <c r="AG25">
        <f t="shared" ca="1" si="18"/>
        <v>1.0515840484079804</v>
      </c>
      <c r="AH25" cm="1">
        <f t="array" aca="1" ref="AH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1.1080329108027116</v>
      </c>
      <c r="AI25" cm="1">
        <f t="array" aca="1" ref="AI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1.2464727499262667</v>
      </c>
      <c r="AJ25" cm="1">
        <f t="array" aca="1" ref="AJ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1.1798434099215471</v>
      </c>
      <c r="AK25" cm="1">
        <f t="array" aca="1" ref="AK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1.294491063557393</v>
      </c>
      <c r="AL25" cm="1">
        <f t="array" aca="1" ref="AL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0.99431509832800768</v>
      </c>
      <c r="AM25" cm="1">
        <f t="array" aca="1" ref="AM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1.1121514826895682</v>
      </c>
    </row>
    <row r="26" spans="1:39" x14ac:dyDescent="0.25">
      <c r="A26" s="1" t="s">
        <v>49</v>
      </c>
      <c r="B26">
        <v>165488</v>
      </c>
      <c r="C26">
        <v>172415</v>
      </c>
      <c r="D26">
        <v>586983</v>
      </c>
      <c r="E26">
        <v>226</v>
      </c>
      <c r="F26">
        <v>116</v>
      </c>
      <c r="G26">
        <v>339</v>
      </c>
      <c r="I26">
        <f t="shared" si="0"/>
        <v>1.3656579329014793E-3</v>
      </c>
      <c r="J26">
        <f t="shared" si="1"/>
        <v>6.7279529043296697E-4</v>
      </c>
      <c r="K26">
        <f t="shared" si="2"/>
        <v>5.7752950255799567E-4</v>
      </c>
      <c r="M26">
        <f t="shared" si="13"/>
        <v>1.3675257180762272E-3</v>
      </c>
      <c r="N26">
        <f t="shared" si="3"/>
        <v>6.7324827411389672E-4</v>
      </c>
      <c r="O26">
        <f t="shared" si="4"/>
        <v>5.7786325170522239E-4</v>
      </c>
      <c r="Q26">
        <f t="shared" ca="1" si="5"/>
        <v>1.4347672157441829E-3</v>
      </c>
      <c r="R26">
        <f t="shared" ca="1" si="6"/>
        <v>6.6425941423902269E-4</v>
      </c>
      <c r="S26">
        <f t="shared" ca="1" si="7"/>
        <v>5.6446930104813006E-4</v>
      </c>
      <c r="U26" t="str">
        <f t="shared" si="14"/>
        <v>2021-42</v>
      </c>
      <c r="V26">
        <f t="shared" ca="1" si="19"/>
        <v>2.4578517829785942E-2</v>
      </c>
      <c r="W26">
        <f t="shared" ca="1" si="20"/>
        <v>1.2279311635343406E-2</v>
      </c>
      <c r="X26">
        <f t="shared" ca="1" si="21"/>
        <v>8.7276153810618897E-3</v>
      </c>
      <c r="Z26">
        <f t="shared" ca="1" si="9"/>
        <v>0.49959528562224731</v>
      </c>
      <c r="AA26">
        <f t="shared" ca="1" si="10"/>
        <v>0.35509119962006674</v>
      </c>
      <c r="AB26">
        <f t="shared" ca="1" si="11"/>
        <v>0.7107577069663491</v>
      </c>
      <c r="AD26" t="str">
        <f t="shared" si="12"/>
        <v>2021-42</v>
      </c>
      <c r="AE26">
        <f t="shared" ca="1" si="16"/>
        <v>1.1698997010504073</v>
      </c>
      <c r="AF26">
        <f t="shared" ca="1" si="17"/>
        <v>1.2441644720806049</v>
      </c>
      <c r="AG26">
        <f t="shared" ca="1" si="18"/>
        <v>1.0634796051007778</v>
      </c>
      <c r="AH26" cm="1">
        <f t="array" aca="1" ref="AH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1.1051613124171136</v>
      </c>
      <c r="AI26" cm="1">
        <f t="array" aca="1" ref="AI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1.2384303496151214</v>
      </c>
      <c r="AJ26" cm="1">
        <f t="array" aca="1" ref="AJ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1.1897766363276752</v>
      </c>
      <c r="AK26" cm="1">
        <f t="array" aca="1" ref="AK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1.3010385196043572</v>
      </c>
      <c r="AL26" cm="1">
        <f t="array" aca="1" ref="AL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1.0074637533531472</v>
      </c>
      <c r="AM26" cm="1">
        <f t="array" aca="1" ref="AM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1.1226099864149255</v>
      </c>
    </row>
    <row r="27" spans="1:39" x14ac:dyDescent="0.25">
      <c r="A27" s="1" t="s">
        <v>50</v>
      </c>
      <c r="B27">
        <v>165262</v>
      </c>
      <c r="C27">
        <v>172299</v>
      </c>
      <c r="D27">
        <v>586644</v>
      </c>
      <c r="E27">
        <v>294</v>
      </c>
      <c r="F27">
        <v>145</v>
      </c>
      <c r="G27">
        <v>417</v>
      </c>
      <c r="I27">
        <f t="shared" si="0"/>
        <v>1.7789933560044052E-3</v>
      </c>
      <c r="J27">
        <f t="shared" si="1"/>
        <v>8.4156031085496719E-4</v>
      </c>
      <c r="K27">
        <f t="shared" si="2"/>
        <v>7.1082291815820155E-4</v>
      </c>
      <c r="M27">
        <f t="shared" si="13"/>
        <v>1.7821642852836627E-3</v>
      </c>
      <c r="N27">
        <f t="shared" si="3"/>
        <v>8.4226918092018333E-4</v>
      </c>
      <c r="O27">
        <f t="shared" si="4"/>
        <v>7.1132857678517832E-4</v>
      </c>
      <c r="Q27">
        <f t="shared" ca="1" si="5"/>
        <v>1.8747863636826225E-3</v>
      </c>
      <c r="R27">
        <f t="shared" ca="1" si="6"/>
        <v>8.3040331088986427E-4</v>
      </c>
      <c r="S27">
        <f t="shared" ca="1" si="7"/>
        <v>6.9393642982240708E-4</v>
      </c>
      <c r="U27" t="str">
        <f t="shared" si="14"/>
        <v>2021-43</v>
      </c>
      <c r="V27">
        <f t="shared" ca="1" si="19"/>
        <v>2.6453304193468564E-2</v>
      </c>
      <c r="W27">
        <f t="shared" ca="1" si="20"/>
        <v>1.310971494623327E-2</v>
      </c>
      <c r="X27">
        <f t="shared" ca="1" si="21"/>
        <v>9.4215518108842974E-3</v>
      </c>
      <c r="Z27">
        <f t="shared" ca="1" si="9"/>
        <v>0.49557948792915313</v>
      </c>
      <c r="AA27">
        <f t="shared" ca="1" si="10"/>
        <v>0.35615784485669355</v>
      </c>
      <c r="AB27">
        <f t="shared" ca="1" si="11"/>
        <v>0.71866946379267627</v>
      </c>
      <c r="AD27" t="str">
        <f t="shared" si="12"/>
        <v>2021-43</v>
      </c>
      <c r="AE27">
        <f t="shared" ca="1" si="16"/>
        <v>1.1604959283250935</v>
      </c>
      <c r="AF27">
        <f t="shared" ca="1" si="17"/>
        <v>1.2479017714255196</v>
      </c>
      <c r="AG27">
        <f t="shared" ca="1" si="18"/>
        <v>1.0753176646010094</v>
      </c>
      <c r="AH27" cm="1">
        <f t="array" aca="1" ref="AH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1.0986979973073951</v>
      </c>
      <c r="AI27" cm="1">
        <f t="array" aca="1" ref="AI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1.2257697774635379</v>
      </c>
      <c r="AJ27" cm="1">
        <f t="array" aca="1" ref="AJ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1.1955967942590895</v>
      </c>
      <c r="AK27" cm="1">
        <f t="array" aca="1" ref="AK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1.3024949871097489</v>
      </c>
      <c r="AL27" cm="1">
        <f t="array" aca="1" ref="AL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1.0208204873812028</v>
      </c>
      <c r="AM27" cm="1">
        <f t="array" aca="1" ref="AM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1.1327242096887613</v>
      </c>
    </row>
    <row r="28" spans="1:39" x14ac:dyDescent="0.25">
      <c r="A28" s="1" t="s">
        <v>51</v>
      </c>
      <c r="B28">
        <v>164968</v>
      </c>
      <c r="C28">
        <v>172154</v>
      </c>
      <c r="D28">
        <v>586227</v>
      </c>
      <c r="E28">
        <v>296</v>
      </c>
      <c r="F28">
        <v>128</v>
      </c>
      <c r="G28">
        <v>383</v>
      </c>
      <c r="I28">
        <f t="shared" si="0"/>
        <v>1.7942873769458318E-3</v>
      </c>
      <c r="J28">
        <f t="shared" si="1"/>
        <v>7.4352033644295228E-4</v>
      </c>
      <c r="K28">
        <f t="shared" si="2"/>
        <v>6.5333053578221409E-4</v>
      </c>
      <c r="M28">
        <f t="shared" si="13"/>
        <v>1.7975131151579786E-3</v>
      </c>
      <c r="N28">
        <f t="shared" si="3"/>
        <v>7.4407360460366752E-4</v>
      </c>
      <c r="O28">
        <f t="shared" si="4"/>
        <v>6.5375767890628637E-4</v>
      </c>
      <c r="Q28">
        <f t="shared" ca="1" si="5"/>
        <v>1.8959820682697298E-3</v>
      </c>
      <c r="R28">
        <f t="shared" ca="1" si="6"/>
        <v>7.3304351068499717E-4</v>
      </c>
      <c r="S28">
        <f t="shared" ca="1" si="7"/>
        <v>6.369427735908094E-4</v>
      </c>
      <c r="U28" t="str">
        <f t="shared" si="14"/>
        <v>2021-44</v>
      </c>
      <c r="V28">
        <f t="shared" ca="1" si="19"/>
        <v>2.8349286261738296E-2</v>
      </c>
      <c r="W28">
        <f t="shared" ca="1" si="20"/>
        <v>1.3842758456918267E-2</v>
      </c>
      <c r="X28">
        <f t="shared" ca="1" si="21"/>
        <v>1.0058494584475107E-2</v>
      </c>
      <c r="Z28">
        <f t="shared" ca="1" si="9"/>
        <v>0.48829301482630943</v>
      </c>
      <c r="AA28">
        <f t="shared" ca="1" si="10"/>
        <v>0.3548059196837906</v>
      </c>
      <c r="AB28">
        <f t="shared" ca="1" si="11"/>
        <v>0.72662501594457285</v>
      </c>
      <c r="AD28" t="str">
        <f t="shared" si="12"/>
        <v>2021-44</v>
      </c>
      <c r="AE28">
        <f t="shared" ca="1" si="16"/>
        <v>1.1434332318784859</v>
      </c>
      <c r="AF28">
        <f t="shared" ca="1" si="17"/>
        <v>1.2431649115122441</v>
      </c>
      <c r="AG28">
        <f t="shared" ca="1" si="18"/>
        <v>1.0872212533738543</v>
      </c>
      <c r="AH28" cm="1">
        <f t="array" aca="1" ref="AH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1.0845310007660953</v>
      </c>
      <c r="AI28" cm="1">
        <f t="array" aca="1" ref="AI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1.205534516616422</v>
      </c>
      <c r="AJ28" cm="1">
        <f t="array" aca="1" ref="AJ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1.1929806698895031</v>
      </c>
      <c r="AK28" cm="1">
        <f t="array" aca="1" ref="AK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1.2954602167681308</v>
      </c>
      <c r="AL28" cm="1">
        <f t="array" aca="1" ref="AL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1.0338594789384516</v>
      </c>
      <c r="AM28" cm="1">
        <f t="array" aca="1" ref="AM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1.143337250243643</v>
      </c>
    </row>
    <row r="29" spans="1:39" x14ac:dyDescent="0.25">
      <c r="A29" s="1" t="s">
        <v>52</v>
      </c>
      <c r="B29">
        <v>164672</v>
      </c>
      <c r="C29">
        <v>172026</v>
      </c>
      <c r="D29">
        <v>585844</v>
      </c>
      <c r="E29">
        <v>302</v>
      </c>
      <c r="F29">
        <v>159</v>
      </c>
      <c r="G29">
        <v>387</v>
      </c>
      <c r="I29">
        <f t="shared" si="0"/>
        <v>1.833948698017878E-3</v>
      </c>
      <c r="J29">
        <f t="shared" si="1"/>
        <v>9.2427888807505843E-4</v>
      </c>
      <c r="K29">
        <f t="shared" si="2"/>
        <v>6.6058541181611484E-4</v>
      </c>
      <c r="M29">
        <f t="shared" si="13"/>
        <v>1.8373187622809791E-3</v>
      </c>
      <c r="N29">
        <f t="shared" si="3"/>
        <v>9.2513403585515986E-4</v>
      </c>
      <c r="O29">
        <f t="shared" si="4"/>
        <v>6.6102209742415559E-4</v>
      </c>
      <c r="Q29">
        <f t="shared" ca="1" si="5"/>
        <v>1.943143059104475E-3</v>
      </c>
      <c r="R29">
        <f t="shared" ca="1" si="6"/>
        <v>9.1073957079159642E-4</v>
      </c>
      <c r="S29">
        <f t="shared" ca="1" si="7"/>
        <v>6.4318183453893453E-4</v>
      </c>
      <c r="U29" t="str">
        <f t="shared" si="14"/>
        <v>2021-45</v>
      </c>
      <c r="V29">
        <f t="shared" ca="1" si="19"/>
        <v>3.0292429320842772E-2</v>
      </c>
      <c r="W29">
        <f t="shared" ca="1" si="20"/>
        <v>1.4753498027709864E-2</v>
      </c>
      <c r="X29">
        <f t="shared" ca="1" si="21"/>
        <v>1.0701676419014041E-2</v>
      </c>
      <c r="Z29">
        <f t="shared" ca="1" si="9"/>
        <v>0.48703581582869909</v>
      </c>
      <c r="AA29">
        <f t="shared" ca="1" si="10"/>
        <v>0.35327891024080821</v>
      </c>
      <c r="AB29">
        <f t="shared" ca="1" si="11"/>
        <v>0.72536536073779012</v>
      </c>
      <c r="AD29" t="str">
        <f t="shared" si="12"/>
        <v>2021-45</v>
      </c>
      <c r="AE29">
        <f t="shared" ca="1" si="16"/>
        <v>1.1404892554764001</v>
      </c>
      <c r="AF29">
        <f t="shared" ca="1" si="17"/>
        <v>1.2378145933418048</v>
      </c>
      <c r="AG29">
        <f t="shared" ca="1" si="18"/>
        <v>1.0853364794083489</v>
      </c>
      <c r="AH29" cm="1">
        <f t="array" aca="1" ref="AH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1.0837958211043157</v>
      </c>
      <c r="AI29" cm="1">
        <f t="array" aca="1" ref="AI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1.2001483273221802</v>
      </c>
      <c r="AJ29" cm="1">
        <f t="array" aca="1" ref="AJ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1.1895878757086602</v>
      </c>
      <c r="AK29" cm="1">
        <f t="array" aca="1" ref="AK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1.2879964555600281</v>
      </c>
      <c r="AL29" cm="1">
        <f t="array" aca="1" ref="AL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1.0338991351964073</v>
      </c>
      <c r="AM29" cm="1">
        <f t="array" aca="1" ref="AM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1.1393328743917908</v>
      </c>
    </row>
    <row r="30" spans="1:39" x14ac:dyDescent="0.25">
      <c r="A30" s="1" t="s">
        <v>53</v>
      </c>
      <c r="B30">
        <v>164370</v>
      </c>
      <c r="C30">
        <v>171867</v>
      </c>
      <c r="D30">
        <v>585457</v>
      </c>
      <c r="E30">
        <v>417</v>
      </c>
      <c r="F30">
        <v>156</v>
      </c>
      <c r="G30">
        <v>419</v>
      </c>
      <c r="I30">
        <f t="shared" si="0"/>
        <v>2.5369592991421794E-3</v>
      </c>
      <c r="J30">
        <f t="shared" si="1"/>
        <v>9.0767861194993808E-4</v>
      </c>
      <c r="K30">
        <f t="shared" si="2"/>
        <v>7.1568022929096415E-4</v>
      </c>
      <c r="M30">
        <f t="shared" si="13"/>
        <v>2.5434132025397471E-3</v>
      </c>
      <c r="N30">
        <f t="shared" si="3"/>
        <v>9.0850330339886914E-4</v>
      </c>
      <c r="O30">
        <f t="shared" si="4"/>
        <v>7.1619282492743532E-4</v>
      </c>
      <c r="Q30">
        <f t="shared" ca="1" si="5"/>
        <v>2.6970891062017156E-3</v>
      </c>
      <c r="R30">
        <f t="shared" ca="1" si="6"/>
        <v>8.9369998609827711E-4</v>
      </c>
      <c r="S30">
        <f t="shared" ca="1" si="7"/>
        <v>6.9595624881811961E-4</v>
      </c>
      <c r="U30" t="str">
        <f t="shared" si="14"/>
        <v>2021-46</v>
      </c>
      <c r="V30">
        <f t="shared" ca="1" si="19"/>
        <v>3.2989518427044486E-2</v>
      </c>
      <c r="W30">
        <f t="shared" ca="1" si="20"/>
        <v>1.564719801380814E-2</v>
      </c>
      <c r="X30">
        <f t="shared" ca="1" si="21"/>
        <v>1.1397632667832161E-2</v>
      </c>
      <c r="Z30">
        <f t="shared" ca="1" si="9"/>
        <v>0.47430816695343814</v>
      </c>
      <c r="AA30">
        <f t="shared" ca="1" si="10"/>
        <v>0.34549254464073936</v>
      </c>
      <c r="AB30">
        <f t="shared" ca="1" si="11"/>
        <v>0.72841365321600215</v>
      </c>
      <c r="AD30" t="str">
        <f t="shared" si="12"/>
        <v>2021-46</v>
      </c>
      <c r="AE30">
        <f t="shared" ca="1" si="16"/>
        <v>1.1106849858150147</v>
      </c>
      <c r="AF30">
        <f t="shared" ca="1" si="17"/>
        <v>1.2105328148674255</v>
      </c>
      <c r="AG30">
        <f t="shared" ca="1" si="18"/>
        <v>1.0898975229949142</v>
      </c>
      <c r="AH30" cm="1">
        <f t="array" aca="1" ref="AH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1.057484589003534</v>
      </c>
      <c r="AI30" cm="1">
        <f t="array" aca="1" ref="AI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1.1665618114372129</v>
      </c>
      <c r="AJ30" cm="1">
        <f t="array" aca="1" ref="AJ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1.1652759983911865</v>
      </c>
      <c r="AK30" cm="1">
        <f t="array" aca="1" ref="AK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1.257547308872758</v>
      </c>
      <c r="AL30" cm="1">
        <f t="array" aca="1" ref="AL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1.0399190958054683</v>
      </c>
      <c r="AM30" cm="1">
        <f t="array" aca="1" ref="AM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1.1422779093313802</v>
      </c>
    </row>
    <row r="31" spans="1:39" x14ac:dyDescent="0.25">
      <c r="A31" s="1" t="s">
        <v>54</v>
      </c>
      <c r="B31">
        <v>163953</v>
      </c>
      <c r="C31">
        <v>171711</v>
      </c>
      <c r="D31">
        <v>585038</v>
      </c>
      <c r="E31">
        <v>413</v>
      </c>
      <c r="F31">
        <v>165</v>
      </c>
      <c r="G31">
        <v>434</v>
      </c>
      <c r="I31">
        <f t="shared" si="0"/>
        <v>2.5190145956463131E-3</v>
      </c>
      <c r="J31">
        <f t="shared" si="1"/>
        <v>9.6091688942467283E-4</v>
      </c>
      <c r="K31">
        <f t="shared" si="2"/>
        <v>7.4183215449252868E-4</v>
      </c>
      <c r="M31">
        <f t="shared" si="13"/>
        <v>2.5253773969262975E-3</v>
      </c>
      <c r="N31">
        <f t="shared" si="3"/>
        <v>9.6184121297296235E-4</v>
      </c>
      <c r="O31">
        <f t="shared" si="4"/>
        <v>7.4238291207829135E-4</v>
      </c>
      <c r="Q31">
        <f t="shared" ca="1" si="5"/>
        <v>2.6851142567344394E-3</v>
      </c>
      <c r="R31">
        <f t="shared" ca="1" si="6"/>
        <v>9.4546251499058739E-4</v>
      </c>
      <c r="S31">
        <f t="shared" ca="1" si="7"/>
        <v>7.2046704470963305E-4</v>
      </c>
      <c r="U31" t="str">
        <f t="shared" si="14"/>
        <v>2021-47</v>
      </c>
      <c r="V31">
        <f t="shared" ca="1" si="19"/>
        <v>3.5674632683778927E-2</v>
      </c>
      <c r="W31">
        <f t="shared" ca="1" si="20"/>
        <v>1.6592660528798726E-2</v>
      </c>
      <c r="X31">
        <f t="shared" ca="1" si="21"/>
        <v>1.2118099712541793E-2</v>
      </c>
      <c r="Z31">
        <f t="shared" ca="1" si="9"/>
        <v>0.46511090039459113</v>
      </c>
      <c r="AA31">
        <f t="shared" ca="1" si="10"/>
        <v>0.33968393788261292</v>
      </c>
      <c r="AB31">
        <f t="shared" ca="1" si="11"/>
        <v>0.73032891208189621</v>
      </c>
      <c r="AD31" t="str">
        <f t="shared" si="12"/>
        <v>2021-47</v>
      </c>
      <c r="AE31">
        <f t="shared" ca="1" si="16"/>
        <v>1.0891477941974546</v>
      </c>
      <c r="AF31">
        <f t="shared" ca="1" si="17"/>
        <v>1.1901806851371459</v>
      </c>
      <c r="AG31">
        <f t="shared" ca="1" si="18"/>
        <v>1.0927632516706682</v>
      </c>
      <c r="AH31" cm="1">
        <f t="array" aca="1" ref="AH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1.0387919120437592</v>
      </c>
      <c r="AI31" cm="1">
        <f t="array" aca="1" ref="AI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1.1419446992721773</v>
      </c>
      <c r="AJ31" cm="1">
        <f t="array" aca="1" ref="AJ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1.1473545317052731</v>
      </c>
      <c r="AK31" cm="1">
        <f t="array" aca="1" ref="AK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1.2346053675041373</v>
      </c>
      <c r="AL31" cm="1">
        <f t="array" aca="1" ref="AL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1.0442527287243322</v>
      </c>
      <c r="AM31" cm="1">
        <f t="array" aca="1" ref="AM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1.1435273199243761</v>
      </c>
    </row>
    <row r="32" spans="1:39" x14ac:dyDescent="0.25">
      <c r="A32" s="1" t="s">
        <v>55</v>
      </c>
      <c r="B32">
        <v>163540</v>
      </c>
      <c r="C32">
        <v>171546</v>
      </c>
      <c r="D32">
        <v>584604</v>
      </c>
      <c r="E32">
        <v>407</v>
      </c>
      <c r="F32">
        <v>190</v>
      </c>
      <c r="G32">
        <v>493</v>
      </c>
      <c r="I32">
        <f t="shared" si="0"/>
        <v>2.4886877828054297E-3</v>
      </c>
      <c r="J32">
        <f t="shared" si="1"/>
        <v>1.1075746447017126E-3</v>
      </c>
      <c r="K32">
        <f t="shared" si="2"/>
        <v>8.4330589595692132E-4</v>
      </c>
      <c r="M32">
        <f t="shared" si="13"/>
        <v>2.4948980961229847E-3</v>
      </c>
      <c r="N32">
        <f t="shared" si="3"/>
        <v>1.1088028400883612E-3</v>
      </c>
      <c r="O32">
        <f t="shared" si="4"/>
        <v>8.4401771113093839E-4</v>
      </c>
      <c r="Q32">
        <f t="shared" ca="1" si="5"/>
        <v>2.6597903188285816E-3</v>
      </c>
      <c r="R32">
        <f t="shared" ca="1" si="6"/>
        <v>1.0891080185917159E-3</v>
      </c>
      <c r="S32">
        <f t="shared" ca="1" si="7"/>
        <v>8.1803501607394767E-4</v>
      </c>
      <c r="U32" t="str">
        <f t="shared" si="14"/>
        <v>2021-48</v>
      </c>
      <c r="V32">
        <f t="shared" ca="1" si="19"/>
        <v>3.8334423002607511E-2</v>
      </c>
      <c r="W32">
        <f t="shared" ca="1" si="20"/>
        <v>1.7681768547390442E-2</v>
      </c>
      <c r="X32">
        <f t="shared" ca="1" si="21"/>
        <v>1.2936134728615741E-2</v>
      </c>
      <c r="Z32">
        <f t="shared" ca="1" si="9"/>
        <v>0.46125041574742698</v>
      </c>
      <c r="AA32">
        <f t="shared" ca="1" si="10"/>
        <v>0.33745479168255182</v>
      </c>
      <c r="AB32">
        <f t="shared" ca="1" si="11"/>
        <v>0.73160864502577805</v>
      </c>
      <c r="AD32" t="str">
        <f t="shared" si="12"/>
        <v>2021-48</v>
      </c>
      <c r="AE32">
        <f t="shared" ca="1" si="16"/>
        <v>1.0801077172299509</v>
      </c>
      <c r="AF32">
        <f t="shared" ca="1" si="17"/>
        <v>1.1823702282512616</v>
      </c>
      <c r="AG32">
        <f t="shared" ca="1" si="18"/>
        <v>1.0946780671872003</v>
      </c>
      <c r="AH32" cm="1">
        <f t="array" aca="1" ref="AH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1.0319201845900334</v>
      </c>
      <c r="AI32" cm="1">
        <f t="array" aca="1" ref="AI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1.1305454610166206</v>
      </c>
      <c r="AJ32" cm="1">
        <f t="array" aca="1" ref="AJ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1.1413676729783013</v>
      </c>
      <c r="AK32" cm="1">
        <f t="array" aca="1" ref="AK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1.224845761582664</v>
      </c>
      <c r="AL32" cm="1">
        <f t="array" aca="1" ref="AL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1.0477428718503556</v>
      </c>
      <c r="AM32" cm="1">
        <f t="array" aca="1" ref="AM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1.1437157941856704</v>
      </c>
    </row>
    <row r="33" spans="1:39" x14ac:dyDescent="0.25">
      <c r="A33" s="1" t="s">
        <v>56</v>
      </c>
      <c r="B33">
        <v>163133</v>
      </c>
      <c r="C33">
        <v>171356</v>
      </c>
      <c r="D33">
        <v>584111</v>
      </c>
      <c r="E33">
        <v>407</v>
      </c>
      <c r="F33">
        <v>174</v>
      </c>
      <c r="G33">
        <v>461</v>
      </c>
      <c r="I33">
        <f t="shared" si="0"/>
        <v>2.4948968019959175E-3</v>
      </c>
      <c r="J33">
        <f t="shared" si="1"/>
        <v>1.0154298653096477E-3</v>
      </c>
      <c r="K33">
        <f t="shared" si="2"/>
        <v>7.8923355321163272E-4</v>
      </c>
      <c r="M33">
        <f t="shared" si="13"/>
        <v>2.5011381842619247E-3</v>
      </c>
      <c r="N33">
        <f t="shared" si="3"/>
        <v>1.0164620987097605E-3</v>
      </c>
      <c r="O33">
        <f t="shared" si="4"/>
        <v>7.8985697587113533E-4</v>
      </c>
      <c r="Q33">
        <f t="shared" ca="1" si="5"/>
        <v>2.6735627626819775E-3</v>
      </c>
      <c r="R33">
        <f t="shared" ca="1" si="6"/>
        <v>9.976621780436218E-4</v>
      </c>
      <c r="S33">
        <f t="shared" ca="1" si="7"/>
        <v>7.6454485960815357E-4</v>
      </c>
      <c r="U33" t="str">
        <f t="shared" si="14"/>
        <v>2021-49</v>
      </c>
      <c r="V33">
        <f t="shared" ca="1" si="19"/>
        <v>4.1007985765289488E-2</v>
      </c>
      <c r="W33">
        <f t="shared" ca="1" si="20"/>
        <v>1.8679430725434064E-2</v>
      </c>
      <c r="X33">
        <f t="shared" ca="1" si="21"/>
        <v>1.3700679588223894E-2</v>
      </c>
      <c r="Z33">
        <f t="shared" ca="1" si="9"/>
        <v>0.45550715005478154</v>
      </c>
      <c r="AA33">
        <f t="shared" ca="1" si="10"/>
        <v>0.33409784295771483</v>
      </c>
      <c r="AB33">
        <f t="shared" ca="1" si="11"/>
        <v>0.73346344380661121</v>
      </c>
      <c r="AD33" t="str">
        <f t="shared" si="12"/>
        <v>2021-49</v>
      </c>
      <c r="AE33">
        <f t="shared" ca="1" si="16"/>
        <v>1.0666587416085931</v>
      </c>
      <c r="AF33">
        <f t="shared" ca="1" si="17"/>
        <v>1.170608189815763</v>
      </c>
      <c r="AG33">
        <f t="shared" ca="1" si="18"/>
        <v>1.0974533317473287</v>
      </c>
      <c r="AH33" cm="1">
        <f t="array" aca="1" ref="AH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1.0205474837561941</v>
      </c>
      <c r="AI33" cm="1">
        <f t="array" aca="1" ref="AI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1.1148534381393225</v>
      </c>
      <c r="AJ33" cm="1">
        <f t="array" aca="1" ref="AJ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1.131349010598691</v>
      </c>
      <c r="AK33" cm="1">
        <f t="array" aca="1" ref="AK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1.2112297100419835</v>
      </c>
      <c r="AL33" cm="1">
        <f t="array" aca="1" ref="AL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1.0517896520132173</v>
      </c>
      <c r="AM33" cm="1">
        <f t="array" aca="1" ref="AM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1.1450995102090786</v>
      </c>
    </row>
    <row r="34" spans="1:39" x14ac:dyDescent="0.25">
      <c r="A34" s="1" t="s">
        <v>57</v>
      </c>
      <c r="B34">
        <v>162726</v>
      </c>
      <c r="C34">
        <v>171182</v>
      </c>
      <c r="D34">
        <v>583650</v>
      </c>
      <c r="E34">
        <v>393</v>
      </c>
      <c r="F34">
        <v>158</v>
      </c>
      <c r="G34">
        <v>417</v>
      </c>
      <c r="I34">
        <f t="shared" si="0"/>
        <v>2.4151026879539838E-3</v>
      </c>
      <c r="J34">
        <f t="shared" si="1"/>
        <v>9.2299424004860329E-4</v>
      </c>
      <c r="K34">
        <f t="shared" si="2"/>
        <v>7.1446928810074532E-4</v>
      </c>
      <c r="M34">
        <f t="shared" si="13"/>
        <v>2.4209507121029368E-3</v>
      </c>
      <c r="N34">
        <f t="shared" si="3"/>
        <v>9.2384701116603597E-4</v>
      </c>
      <c r="O34">
        <f t="shared" si="4"/>
        <v>7.149801498956877E-4</v>
      </c>
      <c r="Q34">
        <f t="shared" ca="1" si="5"/>
        <v>2.5947573622641957E-3</v>
      </c>
      <c r="R34">
        <f t="shared" ca="1" si="6"/>
        <v>9.0608318210124588E-4</v>
      </c>
      <c r="S34">
        <f t="shared" ca="1" si="7"/>
        <v>6.911664991919778E-4</v>
      </c>
      <c r="U34" t="str">
        <f t="shared" si="14"/>
        <v>2021-50</v>
      </c>
      <c r="V34">
        <f t="shared" ca="1" si="19"/>
        <v>4.3602743127553682E-2</v>
      </c>
      <c r="W34">
        <f t="shared" ca="1" si="20"/>
        <v>1.958551390753531E-2</v>
      </c>
      <c r="X34">
        <f t="shared" ca="1" si="21"/>
        <v>1.4391846087415871E-2</v>
      </c>
      <c r="Z34">
        <f t="shared" ca="1" si="9"/>
        <v>0.44918077402241985</v>
      </c>
      <c r="AA34">
        <f t="shared" ca="1" si="10"/>
        <v>0.3300674465667115</v>
      </c>
      <c r="AB34">
        <f t="shared" ca="1" si="11"/>
        <v>0.73482095774258793</v>
      </c>
      <c r="AD34" t="str">
        <f t="shared" si="12"/>
        <v>2021-50</v>
      </c>
      <c r="AE34">
        <f t="shared" ca="1" si="16"/>
        <v>1.0518442995151811</v>
      </c>
      <c r="AF34">
        <f t="shared" ca="1" si="17"/>
        <v>1.1564865331724739</v>
      </c>
      <c r="AG34">
        <f t="shared" ca="1" si="18"/>
        <v>1.0994845279910013</v>
      </c>
      <c r="AH34" cm="1">
        <f t="array" aca="1" ref="AH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1.0076095708294861</v>
      </c>
      <c r="AI34" cm="1">
        <f t="array" aca="1" ref="AI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1.0980209621389252</v>
      </c>
      <c r="AJ34" cm="1">
        <f t="array" aca="1" ref="AJ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1.1188287250590656</v>
      </c>
      <c r="AK34" cm="1">
        <f t="array" aca="1" ref="AK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1.1954118369088886</v>
      </c>
      <c r="AL34" cm="1">
        <f t="array" aca="1" ref="AL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1.0548978142409853</v>
      </c>
      <c r="AM34" cm="1">
        <f t="array" aca="1" ref="AM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1.1459557608064552</v>
      </c>
    </row>
    <row r="35" spans="1:39" x14ac:dyDescent="0.25">
      <c r="A35" s="1" t="s">
        <v>58</v>
      </c>
      <c r="B35">
        <v>162333</v>
      </c>
      <c r="C35">
        <v>171024</v>
      </c>
      <c r="D35">
        <v>583233</v>
      </c>
      <c r="E35">
        <v>371</v>
      </c>
      <c r="F35">
        <v>148</v>
      </c>
      <c r="G35">
        <v>397</v>
      </c>
      <c r="I35">
        <f t="shared" si="0"/>
        <v>2.2854256374243067E-3</v>
      </c>
      <c r="J35">
        <f t="shared" si="1"/>
        <v>8.6537561979605198E-4</v>
      </c>
      <c r="K35">
        <f t="shared" si="2"/>
        <v>6.8068850699463165E-4</v>
      </c>
      <c r="M35">
        <f t="shared" si="13"/>
        <v>2.2906617738963578E-3</v>
      </c>
      <c r="N35">
        <f t="shared" si="3"/>
        <v>8.661251975241505E-4</v>
      </c>
      <c r="O35">
        <f t="shared" si="4"/>
        <v>6.8115218577723276E-4</v>
      </c>
      <c r="Q35">
        <f t="shared" ca="1" si="5"/>
        <v>2.4616702746466158E-3</v>
      </c>
      <c r="R35">
        <f t="shared" ca="1" si="6"/>
        <v>8.488371479957712E-4</v>
      </c>
      <c r="S35">
        <f t="shared" ca="1" si="7"/>
        <v>6.5760791284847329E-4</v>
      </c>
      <c r="U35" t="str">
        <f t="shared" si="14"/>
        <v>2021-51</v>
      </c>
      <c r="V35">
        <f t="shared" ca="1" si="19"/>
        <v>4.6064413402200299E-2</v>
      </c>
      <c r="W35">
        <f t="shared" ca="1" si="20"/>
        <v>2.043435105553108E-2</v>
      </c>
      <c r="X35">
        <f t="shared" ca="1" si="21"/>
        <v>1.5049454000264344E-2</v>
      </c>
      <c r="Z35">
        <f t="shared" ca="1" si="9"/>
        <v>0.44360384831374011</v>
      </c>
      <c r="AA35">
        <f t="shared" ca="1" si="10"/>
        <v>0.32670456191124525</v>
      </c>
      <c r="AB35">
        <f t="shared" ca="1" si="11"/>
        <v>0.73647819592444674</v>
      </c>
      <c r="AD35" t="str">
        <f t="shared" si="12"/>
        <v>2021-51</v>
      </c>
      <c r="AE35">
        <f t="shared" ca="1" si="16"/>
        <v>1.0387848413755019</v>
      </c>
      <c r="AF35">
        <f t="shared" ca="1" si="17"/>
        <v>1.144703696491326</v>
      </c>
      <c r="AG35">
        <f t="shared" ca="1" si="18"/>
        <v>1.1019641901739463</v>
      </c>
      <c r="AH35" cm="1">
        <f t="array" aca="1" ref="AH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0.99615799555820772</v>
      </c>
      <c r="AI35" cm="1">
        <f t="array" aca="1" ref="AI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1.0832357432084416</v>
      </c>
      <c r="AJ35" cm="1">
        <f t="array" aca="1" ref="AJ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1.1084003607703103</v>
      </c>
      <c r="AK35" cm="1">
        <f t="array" aca="1" ref="AK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1.1821960720494966</v>
      </c>
      <c r="AL35" cm="1">
        <f t="array" aca="1" ref="AL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1.0582946336887149</v>
      </c>
      <c r="AM35" cm="1">
        <f t="array" aca="1" ref="AM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1.1474357308164342</v>
      </c>
    </row>
    <row r="36" spans="1:39" x14ac:dyDescent="0.25">
      <c r="A36" s="1" t="s">
        <v>59</v>
      </c>
      <c r="B36">
        <v>161962</v>
      </c>
      <c r="C36">
        <v>170876</v>
      </c>
      <c r="D36">
        <v>582836</v>
      </c>
      <c r="E36">
        <v>352</v>
      </c>
      <c r="F36">
        <v>140</v>
      </c>
      <c r="G36">
        <v>348</v>
      </c>
      <c r="I36">
        <f t="shared" si="0"/>
        <v>2.1733493041577656E-3</v>
      </c>
      <c r="J36">
        <f t="shared" si="1"/>
        <v>8.1930756806105015E-4</v>
      </c>
      <c r="K36">
        <f t="shared" si="2"/>
        <v>5.9708048233122178E-4</v>
      </c>
      <c r="M36">
        <f t="shared" si="13"/>
        <v>2.1780839004936102E-3</v>
      </c>
      <c r="N36">
        <f t="shared" si="3"/>
        <v>8.199794293194001E-4</v>
      </c>
      <c r="O36">
        <f t="shared" si="4"/>
        <v>5.9743721819337909E-4</v>
      </c>
      <c r="Q36">
        <f t="shared" ca="1" si="5"/>
        <v>2.3469380484515533E-3</v>
      </c>
      <c r="R36">
        <f t="shared" ca="1" si="6"/>
        <v>8.0301258985498178E-4</v>
      </c>
      <c r="S36">
        <f t="shared" ca="1" si="7"/>
        <v>5.7603560798812048E-4</v>
      </c>
      <c r="U36" t="str">
        <f t="shared" si="14"/>
        <v>2021-52</v>
      </c>
      <c r="V36">
        <f t="shared" ca="1" si="19"/>
        <v>4.8411351450651854E-2</v>
      </c>
      <c r="W36">
        <f t="shared" ca="1" si="20"/>
        <v>2.1237363645386063E-2</v>
      </c>
      <c r="X36">
        <f t="shared" ca="1" si="21"/>
        <v>1.5625489608252465E-2</v>
      </c>
      <c r="Z36">
        <f t="shared" ca="1" si="9"/>
        <v>0.43868561833136149</v>
      </c>
      <c r="AA36">
        <f t="shared" ca="1" si="10"/>
        <v>0.32276499498635808</v>
      </c>
      <c r="AB36">
        <f t="shared" ca="1" si="11"/>
        <v>0.73575467601164291</v>
      </c>
      <c r="AD36" t="str">
        <f t="shared" si="12"/>
        <v>2021-52</v>
      </c>
      <c r="AE36">
        <f t="shared" ca="1" si="16"/>
        <v>1.0272678476174133</v>
      </c>
      <c r="AF36">
        <f t="shared" ca="1" si="17"/>
        <v>1.1309002870895362</v>
      </c>
      <c r="AG36">
        <f t="shared" ca="1" si="18"/>
        <v>1.1008816149677831</v>
      </c>
      <c r="AH36" cm="1">
        <f t="array" aca="1" ref="AH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0.98603652303698719</v>
      </c>
      <c r="AI36" cm="1">
        <f t="array" aca="1" ref="AI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1.0702232687063749</v>
      </c>
      <c r="AJ36" cm="1">
        <f t="array" aca="1" ref="AJ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1.0958524652330734</v>
      </c>
      <c r="AK36" cm="1">
        <f t="array" aca="1" ref="AK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1.1670690169658764</v>
      </c>
      <c r="AL36" cm="1">
        <f t="array" aca="1" ref="AL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1.0581364186154592</v>
      </c>
      <c r="AM36" cm="1">
        <f t="array" aca="1" ref="AM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1.1453535752600437</v>
      </c>
    </row>
    <row r="37" spans="1:39" x14ac:dyDescent="0.25">
      <c r="A37" s="1" t="s">
        <v>60</v>
      </c>
      <c r="B37">
        <v>161610</v>
      </c>
      <c r="C37">
        <v>170736</v>
      </c>
      <c r="D37">
        <v>582488</v>
      </c>
      <c r="E37">
        <v>305</v>
      </c>
      <c r="F37">
        <v>123</v>
      </c>
      <c r="G37">
        <v>351</v>
      </c>
      <c r="I37">
        <f t="shared" si="0"/>
        <v>1.8872594517665986E-3</v>
      </c>
      <c r="J37">
        <f t="shared" si="1"/>
        <v>7.2041045825133542E-4</v>
      </c>
      <c r="K37">
        <f t="shared" si="2"/>
        <v>6.0258752111631484E-4</v>
      </c>
      <c r="M37">
        <f t="shared" si="13"/>
        <v>1.8908284980035232E-3</v>
      </c>
      <c r="N37">
        <f t="shared" si="3"/>
        <v>7.2092985486060248E-4</v>
      </c>
      <c r="O37">
        <f t="shared" si="4"/>
        <v>6.029508700423448E-4</v>
      </c>
      <c r="Q37">
        <f t="shared" ca="1" si="5"/>
        <v>2.0428537116560278E-3</v>
      </c>
      <c r="R37">
        <f t="shared" ca="1" si="6"/>
        <v>7.0548551350205506E-4</v>
      </c>
      <c r="S37">
        <f t="shared" ca="1" si="7"/>
        <v>5.8059482841963587E-4</v>
      </c>
      <c r="U37" t="str">
        <f t="shared" si="14"/>
        <v>2022-01</v>
      </c>
      <c r="V37">
        <f t="shared" ca="1" si="19"/>
        <v>5.0454205162307884E-2</v>
      </c>
      <c r="W37">
        <f t="shared" ca="1" si="20"/>
        <v>2.1942849158888118E-2</v>
      </c>
      <c r="X37">
        <f t="shared" ca="1" si="21"/>
        <v>1.62060844366721E-2</v>
      </c>
      <c r="Z37">
        <f t="shared" ca="1" si="9"/>
        <v>0.43490624990126009</v>
      </c>
      <c r="AA37">
        <f t="shared" ca="1" si="10"/>
        <v>0.32120383988882956</v>
      </c>
      <c r="AB37">
        <f t="shared" ca="1" si="11"/>
        <v>0.73855880425207687</v>
      </c>
      <c r="AD37" t="str">
        <f t="shared" si="12"/>
        <v>2022-01</v>
      </c>
      <c r="AE37">
        <f t="shared" ca="1" si="16"/>
        <v>1.018417720076622</v>
      </c>
      <c r="AF37">
        <f t="shared" ca="1" si="17"/>
        <v>1.1254303297663732</v>
      </c>
      <c r="AG37">
        <f t="shared" ca="1" si="18"/>
        <v>1.1050773249327399</v>
      </c>
      <c r="AH37" cm="1">
        <f t="array" aca="1" ref="AH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0.97829291408260732</v>
      </c>
      <c r="AI37" cm="1">
        <f t="array" aca="1" ref="AI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1.0601882499973678</v>
      </c>
      <c r="AJ37" cm="1">
        <f t="array" aca="1" ref="AJ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1.0912538609915756</v>
      </c>
      <c r="AK37" cm="1">
        <f t="array" aca="1" ref="AK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1.1606771553661661</v>
      </c>
      <c r="AL37" cm="1">
        <f t="array" aca="1" ref="AL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1.0629325975286907</v>
      </c>
      <c r="AM37" cm="1">
        <f t="array" aca="1" ref="AM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1.1488930689676566</v>
      </c>
    </row>
    <row r="38" spans="1:39" x14ac:dyDescent="0.25">
      <c r="A38" s="1" t="s">
        <v>61</v>
      </c>
      <c r="B38">
        <v>161305</v>
      </c>
      <c r="C38">
        <v>170613</v>
      </c>
      <c r="D38">
        <v>582137</v>
      </c>
      <c r="E38">
        <v>289</v>
      </c>
      <c r="F38">
        <v>132</v>
      </c>
      <c r="G38">
        <v>352</v>
      </c>
      <c r="I38">
        <f t="shared" si="0"/>
        <v>1.7916369610365456E-3</v>
      </c>
      <c r="J38">
        <f t="shared" si="1"/>
        <v>7.7368078634101737E-4</v>
      </c>
      <c r="K38">
        <f t="shared" si="2"/>
        <v>6.0466866046995807E-4</v>
      </c>
      <c r="M38">
        <f t="shared" si="13"/>
        <v>1.7948531672903002E-3</v>
      </c>
      <c r="N38">
        <f t="shared" si="3"/>
        <v>7.7427987045243203E-4</v>
      </c>
      <c r="O38">
        <f t="shared" si="4"/>
        <v>6.050345243310616E-4</v>
      </c>
      <c r="Q38">
        <f t="shared" ca="1" si="5"/>
        <v>1.9443397833714209E-3</v>
      </c>
      <c r="R38">
        <f t="shared" ca="1" si="6"/>
        <v>7.5712702997824744E-4</v>
      </c>
      <c r="S38">
        <f t="shared" ca="1" si="7"/>
        <v>5.8184267934154174E-4</v>
      </c>
      <c r="U38" t="str">
        <f t="shared" si="14"/>
        <v>2022-02</v>
      </c>
      <c r="V38">
        <f t="shared" ca="1" si="19"/>
        <v>5.2398544945679304E-2</v>
      </c>
      <c r="W38">
        <f t="shared" ca="1" si="20"/>
        <v>2.2699976188866367E-2</v>
      </c>
      <c r="X38">
        <f t="shared" ca="1" si="21"/>
        <v>1.6787927116013641E-2</v>
      </c>
      <c r="Z38">
        <f t="shared" ca="1" si="9"/>
        <v>0.43321768213981998</v>
      </c>
      <c r="AA38">
        <f t="shared" ca="1" si="10"/>
        <v>0.32038918510843012</v>
      </c>
      <c r="AB38">
        <f t="shared" ca="1" si="11"/>
        <v>0.73955703637467241</v>
      </c>
      <c r="AD38" t="str">
        <f t="shared" si="12"/>
        <v>2022-02</v>
      </c>
      <c r="AE38">
        <f t="shared" ca="1" si="16"/>
        <v>1.0144636096673301</v>
      </c>
      <c r="AF38">
        <f t="shared" ca="1" si="17"/>
        <v>1.1225759516914784</v>
      </c>
      <c r="AG38">
        <f t="shared" ca="1" si="18"/>
        <v>1.1065709415240645</v>
      </c>
      <c r="AH38" cm="1">
        <f t="array" aca="1" ref="AH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0.9752212211093727</v>
      </c>
      <c r="AI38" cm="1">
        <f t="array" aca="1" ref="AI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1.0552850912827394</v>
      </c>
      <c r="AJ38" cm="1">
        <f t="array" aca="1" ref="AJ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1.0891267277505672</v>
      </c>
      <c r="AK38" cm="1">
        <f t="array" aca="1" ref="AK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1.1570524670886926</v>
      </c>
      <c r="AL38" cm="1">
        <f t="array" aca="1" ref="AL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1.0651306104191065</v>
      </c>
      <c r="AM38" cm="1">
        <f t="array" aca="1" ref="AM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1.149623564140777</v>
      </c>
    </row>
    <row r="39" spans="1:39" x14ac:dyDescent="0.25">
      <c r="A39" s="1" t="s">
        <v>62</v>
      </c>
      <c r="B39">
        <v>161016</v>
      </c>
      <c r="C39">
        <v>170481</v>
      </c>
      <c r="D39">
        <v>581785</v>
      </c>
      <c r="E39">
        <v>246</v>
      </c>
      <c r="F39">
        <v>126</v>
      </c>
      <c r="G39">
        <v>318</v>
      </c>
      <c r="I39">
        <f t="shared" si="0"/>
        <v>1.5277984796541958E-3</v>
      </c>
      <c r="J39">
        <f t="shared" si="1"/>
        <v>7.3908529396237701E-4</v>
      </c>
      <c r="K39">
        <f t="shared" si="2"/>
        <v>5.4659367292040869E-4</v>
      </c>
      <c r="M39">
        <f t="shared" si="13"/>
        <v>1.5301365179885495E-3</v>
      </c>
      <c r="N39">
        <f t="shared" si="3"/>
        <v>7.3963197877426545E-4</v>
      </c>
      <c r="O39">
        <f t="shared" si="4"/>
        <v>5.4689261458678554E-4</v>
      </c>
      <c r="Q39">
        <f t="shared" ca="1" si="5"/>
        <v>1.6620019332434025E-3</v>
      </c>
      <c r="R39">
        <f t="shared" ca="1" si="6"/>
        <v>7.2270682352809429E-4</v>
      </c>
      <c r="S39">
        <f t="shared" ca="1" si="7"/>
        <v>5.2524467315809872E-4</v>
      </c>
      <c r="U39" t="str">
        <f t="shared" si="14"/>
        <v>2022-03</v>
      </c>
      <c r="V39">
        <f t="shared" ca="1" si="19"/>
        <v>5.4060546878922706E-2</v>
      </c>
      <c r="W39">
        <f t="shared" ca="1" si="20"/>
        <v>2.342268301239446E-2</v>
      </c>
      <c r="X39">
        <f t="shared" ca="1" si="21"/>
        <v>1.7313171789171741E-2</v>
      </c>
      <c r="Z39">
        <f t="shared" ca="1" si="9"/>
        <v>0.43326759281317162</v>
      </c>
      <c r="AA39">
        <f t="shared" ca="1" si="10"/>
        <v>0.32025520992133827</v>
      </c>
      <c r="AB39">
        <f t="shared" ca="1" si="11"/>
        <v>0.73916262197674876</v>
      </c>
      <c r="AD39" t="str">
        <f t="shared" si="12"/>
        <v>2022-03</v>
      </c>
      <c r="AE39">
        <f t="shared" ca="1" si="16"/>
        <v>1.0145804852334406</v>
      </c>
      <c r="AF39">
        <f t="shared" ca="1" si="17"/>
        <v>1.1221065309677365</v>
      </c>
      <c r="AG39">
        <f t="shared" ca="1" si="18"/>
        <v>1.1059807943275746</v>
      </c>
      <c r="AH39" cm="1">
        <f t="array" aca="1" ref="AH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0.97596766112257605</v>
      </c>
      <c r="AI39" cm="1">
        <f t="array" aca="1" ref="AI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1.0547209728573581</v>
      </c>
      <c r="AJ39" cm="1">
        <f t="array" aca="1" ref="AJ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1.0892021304991122</v>
      </c>
      <c r="AK39" cm="1">
        <f t="array" aca="1" ref="AK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1.1560049614147114</v>
      </c>
      <c r="AL39" cm="1">
        <f t="array" aca="1" ref="AL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1.0652411976776479</v>
      </c>
      <c r="AM39" cm="1">
        <f t="array" aca="1" ref="AM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1.148278455703891</v>
      </c>
    </row>
    <row r="40" spans="1:39" x14ac:dyDescent="0.25">
      <c r="A40" s="1" t="s">
        <v>63</v>
      </c>
      <c r="B40">
        <v>160770</v>
      </c>
      <c r="C40">
        <v>170355</v>
      </c>
      <c r="D40">
        <v>581467</v>
      </c>
      <c r="E40">
        <v>235</v>
      </c>
      <c r="F40">
        <v>140</v>
      </c>
      <c r="G40">
        <v>354</v>
      </c>
      <c r="I40">
        <f t="shared" ref="I40:I71" si="22">E40/B40</f>
        <v>1.4617154941842384E-3</v>
      </c>
      <c r="J40">
        <f t="shared" ref="J40:J71" si="23">F40/C40</f>
        <v>8.2181327228434743E-4</v>
      </c>
      <c r="K40">
        <f t="shared" ref="K40:K71" si="24">G40/D40</f>
        <v>6.0880497087538931E-4</v>
      </c>
      <c r="M40">
        <f t="shared" si="13"/>
        <v>1.4638554954656572E-3</v>
      </c>
      <c r="N40">
        <f t="shared" si="3"/>
        <v>8.2248925119626879E-4</v>
      </c>
      <c r="O40">
        <f t="shared" si="4"/>
        <v>6.0917585899343801E-4</v>
      </c>
      <c r="Q40">
        <f t="shared" ref="Q40:Q71" ca="1" si="25">M40*EXP(-Q$1*(ROW()-ROW(M$8)))</f>
        <v>1.5942545307050598E-3</v>
      </c>
      <c r="R40">
        <f t="shared" ref="R40:R71" ca="1" si="26">N40*EXP(-R$1*(ROW()-ROW(N$8)))</f>
        <v>8.0306814430962934E-4</v>
      </c>
      <c r="S40">
        <f t="shared" ref="S40:S71" ca="1" si="27">O40*EXP(-S$1*(ROW()-ROW(O$8)))</f>
        <v>5.8430077591835891E-4</v>
      </c>
      <c r="U40" t="str">
        <f t="shared" si="14"/>
        <v>2022-04</v>
      </c>
      <c r="V40">
        <f t="shared" ca="1" si="19"/>
        <v>5.5654801409627766E-2</v>
      </c>
      <c r="W40">
        <f t="shared" ca="1" si="20"/>
        <v>2.4225751156704091E-2</v>
      </c>
      <c r="X40">
        <f t="shared" ca="1" si="21"/>
        <v>1.7897472565090101E-2</v>
      </c>
      <c r="Z40">
        <f t="shared" ref="Z40:Z71" ca="1" si="28">W40/V40</f>
        <v>0.43528591501744646</v>
      </c>
      <c r="AA40">
        <f t="shared" ref="AA40:AA71" ca="1" si="29">X40/V40</f>
        <v>0.32158002745103687</v>
      </c>
      <c r="AB40">
        <f t="shared" ref="AB40:AB71" ca="1" si="30">X40/W40</f>
        <v>0.73877884938718441</v>
      </c>
      <c r="AD40" t="str">
        <f t="shared" ref="AD40:AD71" si="31">A40</f>
        <v>2022-04</v>
      </c>
      <c r="AE40">
        <f t="shared" ca="1" si="16"/>
        <v>1.0193067799190754</v>
      </c>
      <c r="AF40">
        <f t="shared" ca="1" si="17"/>
        <v>1.1267484114316968</v>
      </c>
      <c r="AG40">
        <f t="shared" ca="1" si="18"/>
        <v>1.1054065700624021</v>
      </c>
      <c r="AH40" cm="1">
        <f t="array" aca="1" ref="AH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0.98115762174980936</v>
      </c>
      <c r="AI40" cm="1">
        <f t="array" aca="1" ref="AI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1.0589392453946926</v>
      </c>
      <c r="AJ40" cm="1">
        <f t="array" aca="1" ref="AJ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1.0942294350009842</v>
      </c>
      <c r="AK40" cm="1">
        <f t="array" aca="1" ref="AK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1.1602338065989883</v>
      </c>
      <c r="AL40" cm="1">
        <f t="array" aca="1" ref="AL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1.0654042060814217</v>
      </c>
      <c r="AM40" cm="1">
        <f t="array" aca="1" ref="AM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1.1469108889961908</v>
      </c>
    </row>
    <row r="41" spans="1:39" x14ac:dyDescent="0.25">
      <c r="A41" s="1" t="s">
        <v>64</v>
      </c>
      <c r="B41">
        <v>160535</v>
      </c>
      <c r="C41">
        <v>170215</v>
      </c>
      <c r="D41">
        <v>581113</v>
      </c>
      <c r="E41">
        <v>273</v>
      </c>
      <c r="F41">
        <v>123</v>
      </c>
      <c r="G41">
        <v>360</v>
      </c>
      <c r="I41">
        <f t="shared" si="22"/>
        <v>1.7005637399943937E-3</v>
      </c>
      <c r="J41">
        <f t="shared" si="23"/>
        <v>7.2261551567135676E-4</v>
      </c>
      <c r="K41">
        <f t="shared" si="24"/>
        <v>6.1950085439492833E-4</v>
      </c>
      <c r="M41">
        <f t="shared" si="13"/>
        <v>1.7034609952170647E-3</v>
      </c>
      <c r="N41">
        <f t="shared" si="3"/>
        <v>7.2313809797055247E-4</v>
      </c>
      <c r="O41">
        <f t="shared" si="4"/>
        <v>6.1988489345330365E-4</v>
      </c>
      <c r="Q41">
        <f t="shared" ca="1" si="25"/>
        <v>1.8601576565074054E-3</v>
      </c>
      <c r="R41">
        <f t="shared" ca="1" si="26"/>
        <v>7.0553587759910545E-4</v>
      </c>
      <c r="S41">
        <f t="shared" ca="1" si="27"/>
        <v>5.9379838490078896E-4</v>
      </c>
      <c r="U41" t="str">
        <f t="shared" si="14"/>
        <v>2022-05</v>
      </c>
      <c r="V41">
        <f t="shared" ca="1" si="19"/>
        <v>5.7514959066135171E-2</v>
      </c>
      <c r="W41">
        <f t="shared" ca="1" si="20"/>
        <v>2.4931287034303196E-2</v>
      </c>
      <c r="X41">
        <f t="shared" ca="1" si="21"/>
        <v>1.8491270949990889E-2</v>
      </c>
      <c r="Z41">
        <f t="shared" ca="1" si="28"/>
        <v>0.43347482879428401</v>
      </c>
      <c r="AA41">
        <f t="shared" ca="1" si="29"/>
        <v>0.32150367922070827</v>
      </c>
      <c r="AB41">
        <f t="shared" ca="1" si="30"/>
        <v>0.7416893850906523</v>
      </c>
      <c r="AD41" t="str">
        <f t="shared" si="31"/>
        <v>2022-05</v>
      </c>
      <c r="AE41">
        <f t="shared" ca="1" si="16"/>
        <v>1.0150657686605016</v>
      </c>
      <c r="AF41">
        <f t="shared" ca="1" si="17"/>
        <v>1.1264809033780399</v>
      </c>
      <c r="AG41">
        <f t="shared" ca="1" si="18"/>
        <v>1.1097614934493987</v>
      </c>
      <c r="AH41" cm="1">
        <f t="array" aca="1" ref="AH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0.97766061090527667</v>
      </c>
      <c r="AI41" cm="1">
        <f t="array" aca="1" ref="AI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1.0539020425014995</v>
      </c>
      <c r="AJ41" cm="1">
        <f t="array" aca="1" ref="AJ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1.0945108572984694</v>
      </c>
      <c r="AK41" cm="1">
        <f t="array" aca="1" ref="AK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1.1593847765087668</v>
      </c>
      <c r="AL41" cm="1">
        <f t="array" aca="1" ref="AL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1.0702281053559457</v>
      </c>
      <c r="AM41" cm="1">
        <f t="array" aca="1" ref="AM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1.1507552139395865</v>
      </c>
    </row>
    <row r="42" spans="1:39" x14ac:dyDescent="0.25">
      <c r="A42" s="1" t="s">
        <v>65</v>
      </c>
      <c r="B42">
        <v>160262</v>
      </c>
      <c r="C42">
        <v>170092</v>
      </c>
      <c r="D42">
        <v>580753</v>
      </c>
      <c r="E42">
        <v>310</v>
      </c>
      <c r="F42">
        <v>157</v>
      </c>
      <c r="G42">
        <v>405</v>
      </c>
      <c r="I42">
        <f t="shared" si="22"/>
        <v>1.9343325304813368E-3</v>
      </c>
      <c r="J42">
        <f t="shared" si="23"/>
        <v>9.2302988970674698E-4</v>
      </c>
      <c r="K42">
        <f t="shared" si="24"/>
        <v>6.9737048280422141E-4</v>
      </c>
      <c r="M42">
        <f t="shared" si="13"/>
        <v>1.9380820310729097E-3</v>
      </c>
      <c r="N42">
        <f t="shared" si="3"/>
        <v>9.2388272673315337E-4</v>
      </c>
      <c r="O42">
        <f t="shared" si="4"/>
        <v>6.9785717610193238E-4</v>
      </c>
      <c r="Q42">
        <f t="shared" ca="1" si="25"/>
        <v>2.1220119399441976E-3</v>
      </c>
      <c r="R42">
        <f t="shared" ca="1" si="26"/>
        <v>9.0072123333182516E-4</v>
      </c>
      <c r="S42">
        <f t="shared" ca="1" si="27"/>
        <v>6.67619000983075E-4</v>
      </c>
      <c r="U42" t="str">
        <f t="shared" si="14"/>
        <v>2022-06</v>
      </c>
      <c r="V42">
        <f t="shared" ca="1" si="19"/>
        <v>5.963697100607937E-2</v>
      </c>
      <c r="W42">
        <f t="shared" ca="1" si="20"/>
        <v>2.5832008267635022E-2</v>
      </c>
      <c r="X42">
        <f t="shared" ca="1" si="21"/>
        <v>1.9158889950973965E-2</v>
      </c>
      <c r="Z42">
        <f t="shared" ca="1" si="28"/>
        <v>0.43315426373686411</v>
      </c>
      <c r="AA42">
        <f t="shared" ca="1" si="29"/>
        <v>0.32125860230260378</v>
      </c>
      <c r="AB42">
        <f t="shared" ca="1" si="30"/>
        <v>0.74167249222268861</v>
      </c>
      <c r="AD42" t="str">
        <f t="shared" si="31"/>
        <v>2022-06</v>
      </c>
      <c r="AE42">
        <f t="shared" ca="1" si="16"/>
        <v>1.0143151031205424</v>
      </c>
      <c r="AF42">
        <f t="shared" ca="1" si="17"/>
        <v>1.1256222056835916</v>
      </c>
      <c r="AG42">
        <f t="shared" ca="1" si="18"/>
        <v>1.1097362172963932</v>
      </c>
      <c r="AH42" cm="1">
        <f t="array" aca="1" ref="AH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0.97761994213416259</v>
      </c>
      <c r="AI42" cm="1">
        <f t="array" aca="1" ref="AI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1.0523876243486505</v>
      </c>
      <c r="AJ42" cm="1">
        <f t="array" aca="1" ref="AJ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1.0942564886523829</v>
      </c>
      <c r="AK42" cm="1">
        <f t="array" aca="1" ref="AK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1.1578869881670815</v>
      </c>
      <c r="AL42" cm="1">
        <f t="array" aca="1" ref="AL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1.0709355442981239</v>
      </c>
      <c r="AM42" cm="1">
        <f t="array" aca="1" ref="AM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1.1499426632500325</v>
      </c>
    </row>
    <row r="43" spans="1:39" x14ac:dyDescent="0.25">
      <c r="A43" s="1" t="s">
        <v>66</v>
      </c>
      <c r="B43">
        <v>159952</v>
      </c>
      <c r="C43">
        <v>169935</v>
      </c>
      <c r="D43">
        <v>580348</v>
      </c>
      <c r="E43">
        <v>307</v>
      </c>
      <c r="F43">
        <v>154</v>
      </c>
      <c r="G43">
        <v>386</v>
      </c>
      <c r="I43">
        <f t="shared" si="22"/>
        <v>1.9193257977393218E-3</v>
      </c>
      <c r="J43">
        <f t="shared" si="23"/>
        <v>9.0622885220819726E-4</v>
      </c>
      <c r="K43">
        <f t="shared" si="24"/>
        <v>6.6511817047702412E-4</v>
      </c>
      <c r="M43">
        <f t="shared" si="13"/>
        <v>1.9230172858971546E-3</v>
      </c>
      <c r="N43">
        <f t="shared" si="3"/>
        <v>9.0705091004603556E-4</v>
      </c>
      <c r="O43">
        <f t="shared" si="4"/>
        <v>6.6556087165862748E-4</v>
      </c>
      <c r="Q43">
        <f t="shared" ca="1" si="25"/>
        <v>2.1111396585327441E-3</v>
      </c>
      <c r="R43">
        <f t="shared" ca="1" si="26"/>
        <v>8.8365127714424001E-4</v>
      </c>
      <c r="S43">
        <f t="shared" ca="1" si="27"/>
        <v>6.3589308496321746E-4</v>
      </c>
      <c r="U43" t="str">
        <f t="shared" si="14"/>
        <v>2022-07</v>
      </c>
      <c r="V43">
        <f t="shared" ca="1" si="19"/>
        <v>6.1748110664612117E-2</v>
      </c>
      <c r="W43">
        <f t="shared" ca="1" si="20"/>
        <v>2.6715659544779263E-2</v>
      </c>
      <c r="X43">
        <f t="shared" ca="1" si="21"/>
        <v>1.9794783035937184E-2</v>
      </c>
      <c r="Z43">
        <f t="shared" ca="1" si="28"/>
        <v>0.43265549758901406</v>
      </c>
      <c r="AA43">
        <f t="shared" ca="1" si="29"/>
        <v>0.32057309645397114</v>
      </c>
      <c r="AB43">
        <f t="shared" ca="1" si="30"/>
        <v>0.74094307882454857</v>
      </c>
      <c r="AD43" t="str">
        <f t="shared" si="31"/>
        <v>2022-07</v>
      </c>
      <c r="AE43">
        <f t="shared" ca="1" si="16"/>
        <v>1.0131471450071325</v>
      </c>
      <c r="AF43">
        <f t="shared" ca="1" si="17"/>
        <v>1.1232203381543913</v>
      </c>
      <c r="AG43">
        <f t="shared" ca="1" si="18"/>
        <v>1.10864482389326</v>
      </c>
      <c r="AH43" cm="1">
        <f t="array" aca="1" ref="AH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0.97712936023263275</v>
      </c>
      <c r="AI43" cm="1">
        <f t="array" aca="1" ref="AI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1.0504925746901359</v>
      </c>
      <c r="AJ43" cm="1">
        <f t="array" aca="1" ref="AJ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1.0924554320506124</v>
      </c>
      <c r="AK43" cm="1">
        <f t="array" aca="1" ref="AK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1.1548516223453729</v>
      </c>
      <c r="AL43" cm="1">
        <f t="array" aca="1" ref="AL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1.0705559099442703</v>
      </c>
      <c r="AM43" cm="1">
        <f t="array" aca="1" ref="AM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1.148088889266232</v>
      </c>
    </row>
    <row r="44" spans="1:39" x14ac:dyDescent="0.25">
      <c r="A44" s="1" t="s">
        <v>67</v>
      </c>
      <c r="B44">
        <v>159645</v>
      </c>
      <c r="C44">
        <v>169781</v>
      </c>
      <c r="D44">
        <v>579962</v>
      </c>
      <c r="E44">
        <v>275</v>
      </c>
      <c r="F44">
        <v>129</v>
      </c>
      <c r="G44">
        <v>352</v>
      </c>
      <c r="I44">
        <f t="shared" si="22"/>
        <v>1.7225719565285478E-3</v>
      </c>
      <c r="J44">
        <f t="shared" si="23"/>
        <v>7.59802333594454E-4</v>
      </c>
      <c r="K44">
        <f t="shared" si="24"/>
        <v>6.0693631651728903E-4</v>
      </c>
      <c r="M44">
        <f t="shared" si="13"/>
        <v>1.7255447589537582E-3</v>
      </c>
      <c r="N44">
        <f t="shared" si="3"/>
        <v>7.6038010878395825E-4</v>
      </c>
      <c r="O44">
        <f t="shared" si="4"/>
        <v>6.0730493058900779E-4</v>
      </c>
      <c r="Q44">
        <f t="shared" ca="1" si="25"/>
        <v>1.8994073443543008E-3</v>
      </c>
      <c r="R44">
        <f t="shared" ca="1" si="26"/>
        <v>7.4021125825792259E-4</v>
      </c>
      <c r="S44">
        <f t="shared" ca="1" si="27"/>
        <v>5.7947847440974404E-4</v>
      </c>
      <c r="U44" t="str">
        <f t="shared" si="14"/>
        <v>2022-08</v>
      </c>
      <c r="V44">
        <f t="shared" ca="1" si="19"/>
        <v>6.3647518008966425E-2</v>
      </c>
      <c r="W44">
        <f t="shared" ca="1" si="20"/>
        <v>2.7455870803037186E-2</v>
      </c>
      <c r="X44">
        <f t="shared" ca="1" si="21"/>
        <v>2.0374261510346929E-2</v>
      </c>
      <c r="Z44">
        <f t="shared" ca="1" si="28"/>
        <v>0.43137378584298142</v>
      </c>
      <c r="AA44">
        <f t="shared" ca="1" si="29"/>
        <v>0.32011085660051469</v>
      </c>
      <c r="AB44">
        <f t="shared" ca="1" si="30"/>
        <v>0.74207303991586071</v>
      </c>
      <c r="AD44" t="str">
        <f t="shared" si="31"/>
        <v>2022-08</v>
      </c>
      <c r="AE44">
        <f t="shared" ca="1" si="16"/>
        <v>1.0101457672286196</v>
      </c>
      <c r="AF44">
        <f t="shared" ca="1" si="17"/>
        <v>1.12160074745807</v>
      </c>
      <c r="AG44">
        <f t="shared" ca="1" si="18"/>
        <v>1.1103355415082641</v>
      </c>
      <c r="AH44" cm="1">
        <f t="array" aca="1" ref="AH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0.97475125799282014</v>
      </c>
      <c r="AI44" cm="1">
        <f t="array" aca="1" ref="AI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1.0468254979747997</v>
      </c>
      <c r="AJ44" cm="1">
        <f t="array" aca="1" ref="AJ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1.0913385959035735</v>
      </c>
      <c r="AK44" cm="1">
        <f t="array" aca="1" ref="AK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1.1527020499599854</v>
      </c>
      <c r="AL44" cm="1">
        <f t="array" aca="1" ref="AL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1.072739935675719</v>
      </c>
      <c r="AM44" cm="1">
        <f t="array" aca="1" ref="AM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1.1492487356312329</v>
      </c>
    </row>
    <row r="45" spans="1:39" x14ac:dyDescent="0.25">
      <c r="A45" s="1" t="s">
        <v>68</v>
      </c>
      <c r="B45">
        <v>159370</v>
      </c>
      <c r="C45">
        <v>169652</v>
      </c>
      <c r="D45">
        <v>579610</v>
      </c>
      <c r="E45">
        <v>261</v>
      </c>
      <c r="F45">
        <v>118</v>
      </c>
      <c r="G45">
        <v>373</v>
      </c>
      <c r="I45">
        <f t="shared" si="22"/>
        <v>1.6376984375980424E-3</v>
      </c>
      <c r="J45">
        <f t="shared" si="23"/>
        <v>6.9554146134439914E-4</v>
      </c>
      <c r="K45">
        <f t="shared" si="24"/>
        <v>6.4353617087351835E-4</v>
      </c>
      <c r="M45">
        <f t="shared" si="13"/>
        <v>1.6403852612126486E-3</v>
      </c>
      <c r="N45">
        <f t="shared" si="3"/>
        <v>6.9602560408995814E-4</v>
      </c>
      <c r="O45">
        <f t="shared" si="4"/>
        <v>6.4395059861409754E-4</v>
      </c>
      <c r="Q45">
        <f t="shared" ca="1" si="25"/>
        <v>1.8104888327395451E-3</v>
      </c>
      <c r="R45">
        <f t="shared" ca="1" si="26"/>
        <v>6.7705795867809633E-4</v>
      </c>
      <c r="S45">
        <f t="shared" ca="1" si="27"/>
        <v>6.1364504650205916E-4</v>
      </c>
      <c r="U45" t="str">
        <f t="shared" si="14"/>
        <v>2022-09</v>
      </c>
      <c r="V45">
        <f t="shared" ca="1" si="19"/>
        <v>6.5458006841705968E-2</v>
      </c>
      <c r="W45">
        <f t="shared" ca="1" si="20"/>
        <v>2.8132928761715283E-2</v>
      </c>
      <c r="X45">
        <f t="shared" ca="1" si="21"/>
        <v>2.0987906556848988E-2</v>
      </c>
      <c r="Z45">
        <f t="shared" ca="1" si="28"/>
        <v>0.42978590579068238</v>
      </c>
      <c r="AA45">
        <f t="shared" ca="1" si="29"/>
        <v>0.32063161665773082</v>
      </c>
      <c r="AB45">
        <f t="shared" ca="1" si="30"/>
        <v>0.74602636414486634</v>
      </c>
      <c r="AD45" t="str">
        <f t="shared" si="31"/>
        <v>2022-09</v>
      </c>
      <c r="AE45">
        <f t="shared" ca="1" si="16"/>
        <v>1.0064274367079966</v>
      </c>
      <c r="AF45">
        <f t="shared" ca="1" si="17"/>
        <v>1.1234253805730563</v>
      </c>
      <c r="AG45">
        <f t="shared" ca="1" si="18"/>
        <v>1.1162507495301972</v>
      </c>
      <c r="AH45" cm="1">
        <f t="array" aca="1" ref="AH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0.97162042818350081</v>
      </c>
      <c r="AI45" cm="1">
        <f t="array" aca="1" ref="AI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1.0424813599815876</v>
      </c>
      <c r="AJ45" cm="1">
        <f t="array" aca="1" ref="AJ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1.0935523494911761</v>
      </c>
      <c r="AK45" cm="1">
        <f t="array" aca="1" ref="AK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1.1541144658533791</v>
      </c>
      <c r="AL45" cm="1">
        <f t="array" aca="1" ref="AL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1.0789630867961291</v>
      </c>
      <c r="AM45" cm="1">
        <f t="array" aca="1" ref="AM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1.1548270289085085</v>
      </c>
    </row>
    <row r="46" spans="1:39" x14ac:dyDescent="0.25">
      <c r="A46" s="1" t="s">
        <v>69</v>
      </c>
      <c r="B46">
        <v>159109</v>
      </c>
      <c r="C46">
        <v>169534</v>
      </c>
      <c r="D46">
        <v>579237</v>
      </c>
      <c r="E46">
        <v>235</v>
      </c>
      <c r="F46">
        <v>110</v>
      </c>
      <c r="G46">
        <v>324</v>
      </c>
      <c r="I46">
        <f t="shared" si="22"/>
        <v>1.4769749039966313E-3</v>
      </c>
      <c r="J46">
        <f t="shared" si="23"/>
        <v>6.4883740134722236E-4</v>
      </c>
      <c r="K46">
        <f t="shared" si="24"/>
        <v>5.5935653281817283E-4</v>
      </c>
      <c r="M46">
        <f t="shared" si="13"/>
        <v>1.4791598552729753E-3</v>
      </c>
      <c r="N46">
        <f t="shared" si="3"/>
        <v>6.4925868745921412E-4</v>
      </c>
      <c r="O46">
        <f t="shared" si="4"/>
        <v>5.596696022671237E-4</v>
      </c>
      <c r="Q46">
        <f t="shared" ca="1" si="25"/>
        <v>1.6369040047772032E-3</v>
      </c>
      <c r="R46">
        <f t="shared" ca="1" si="26"/>
        <v>6.3109406183436099E-4</v>
      </c>
      <c r="S46">
        <f t="shared" ca="1" si="27"/>
        <v>5.3263607998020742E-4</v>
      </c>
      <c r="U46" t="str">
        <f t="shared" si="14"/>
        <v>2022-10</v>
      </c>
      <c r="V46">
        <f t="shared" ca="1" si="19"/>
        <v>6.7094910846483169E-2</v>
      </c>
      <c r="W46">
        <f t="shared" ca="1" si="20"/>
        <v>2.8764022823549645E-2</v>
      </c>
      <c r="X46">
        <f t="shared" ca="1" si="21"/>
        <v>2.1520542636829194E-2</v>
      </c>
      <c r="Z46">
        <f t="shared" ca="1" si="28"/>
        <v>0.42870647655175076</v>
      </c>
      <c r="AA46">
        <f t="shared" ca="1" si="29"/>
        <v>0.3207477641049315</v>
      </c>
      <c r="AB46">
        <f t="shared" ca="1" si="30"/>
        <v>0.74817569047434918</v>
      </c>
      <c r="AD46" t="str">
        <f t="shared" si="31"/>
        <v>2022-10</v>
      </c>
      <c r="AE46">
        <f t="shared" ca="1" si="16"/>
        <v>1.003899742832026</v>
      </c>
      <c r="AF46">
        <f t="shared" ca="1" si="17"/>
        <v>1.1238323366662641</v>
      </c>
      <c r="AG46">
        <f t="shared" ca="1" si="18"/>
        <v>1.1194667044100497</v>
      </c>
      <c r="AH46" cm="1">
        <f t="array" aca="1" ref="AH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0.96958481609254132</v>
      </c>
      <c r="AI46" cm="1">
        <f t="array" aca="1" ref="AI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1.0394291215488856</v>
      </c>
      <c r="AJ46" cm="1">
        <f t="array" aca="1" ref="AJ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1.0943210003367152</v>
      </c>
      <c r="AK46" cm="1">
        <f t="array" aca="1" ref="AK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1.1541395262890313</v>
      </c>
      <c r="AL46" cm="1">
        <f t="array" aca="1" ref="AL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1.0825186645288352</v>
      </c>
      <c r="AM46" cm="1">
        <f t="array" aca="1" ref="AM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1.1576758381604015</v>
      </c>
    </row>
    <row r="47" spans="1:39" x14ac:dyDescent="0.25">
      <c r="A47" s="1" t="s">
        <v>70</v>
      </c>
      <c r="B47">
        <v>158874</v>
      </c>
      <c r="C47">
        <v>169424</v>
      </c>
      <c r="D47">
        <v>578913</v>
      </c>
      <c r="E47">
        <v>235</v>
      </c>
      <c r="F47">
        <v>100</v>
      </c>
      <c r="G47">
        <v>360</v>
      </c>
      <c r="I47">
        <f t="shared" si="22"/>
        <v>1.4791595855835442E-3</v>
      </c>
      <c r="J47">
        <f t="shared" si="23"/>
        <v>5.9023514968363391E-4</v>
      </c>
      <c r="K47">
        <f t="shared" si="24"/>
        <v>6.2185509739805462E-4</v>
      </c>
      <c r="M47">
        <f t="shared" si="13"/>
        <v>1.4813510106196025E-3</v>
      </c>
      <c r="N47">
        <f t="shared" si="3"/>
        <v>5.9058375012747283E-4</v>
      </c>
      <c r="O47">
        <f t="shared" si="4"/>
        <v>6.2224206186047503E-4</v>
      </c>
      <c r="Q47">
        <f t="shared" ca="1" si="25"/>
        <v>1.6437061714800112E-3</v>
      </c>
      <c r="R47">
        <f t="shared" ca="1" si="26"/>
        <v>5.7363218475001078E-4</v>
      </c>
      <c r="S47">
        <f t="shared" ca="1" si="27"/>
        <v>5.9141509850010041E-4</v>
      </c>
      <c r="U47" t="str">
        <f t="shared" si="14"/>
        <v>2022-11</v>
      </c>
      <c r="V47">
        <f t="shared" ca="1" si="19"/>
        <v>6.8738617017963174E-2</v>
      </c>
      <c r="W47">
        <f t="shared" ca="1" si="20"/>
        <v>2.9337655008299657E-2</v>
      </c>
      <c r="X47">
        <f t="shared" ca="1" si="21"/>
        <v>2.2111957735329296E-2</v>
      </c>
      <c r="Z47">
        <f t="shared" ca="1" si="28"/>
        <v>0.42680019297788563</v>
      </c>
      <c r="AA47">
        <f t="shared" ca="1" si="29"/>
        <v>0.32168173720386128</v>
      </c>
      <c r="AB47">
        <f t="shared" ca="1" si="30"/>
        <v>0.75370569764603879</v>
      </c>
      <c r="AD47" t="str">
        <f t="shared" si="31"/>
        <v>2022-11</v>
      </c>
      <c r="AE47">
        <f t="shared" ca="1" si="16"/>
        <v>0.99943580842879309</v>
      </c>
      <c r="AF47">
        <f t="shared" ca="1" si="17"/>
        <v>1.1271047808969599</v>
      </c>
      <c r="AG47">
        <f t="shared" ca="1" si="18"/>
        <v>1.1277410428878614</v>
      </c>
      <c r="AH47" cm="1">
        <f t="array" aca="1" ref="AH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0.96563923773076565</v>
      </c>
      <c r="AI47" cm="1">
        <f t="array" aca="1" ref="AI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1.0344152310101293</v>
      </c>
      <c r="AJ47" cm="1">
        <f t="array" aca="1" ref="AJ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1.0978854309828032</v>
      </c>
      <c r="AK47" cm="1">
        <f t="array" aca="1" ref="AK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1.1571017806325936</v>
      </c>
      <c r="AL47" cm="1">
        <f t="array" aca="1" ref="AL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1.0909414196845852</v>
      </c>
      <c r="AM47" cm="1">
        <f t="array" aca="1" ref="AM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1.1657819905504239</v>
      </c>
    </row>
    <row r="48" spans="1:39" x14ac:dyDescent="0.25">
      <c r="A48" s="1" t="s">
        <v>71</v>
      </c>
      <c r="B48">
        <v>158639</v>
      </c>
      <c r="C48">
        <v>169324</v>
      </c>
      <c r="D48">
        <v>578553</v>
      </c>
      <c r="E48">
        <v>253</v>
      </c>
      <c r="F48">
        <v>162</v>
      </c>
      <c r="G48">
        <v>358</v>
      </c>
      <c r="I48">
        <f t="shared" si="22"/>
        <v>1.5948159027729626E-3</v>
      </c>
      <c r="J48">
        <f t="shared" si="23"/>
        <v>9.5674564739788807E-4</v>
      </c>
      <c r="K48">
        <f t="shared" si="24"/>
        <v>6.1878514155142223E-4</v>
      </c>
      <c r="M48">
        <f t="shared" si="13"/>
        <v>1.5973637429799888E-3</v>
      </c>
      <c r="N48">
        <f t="shared" si="3"/>
        <v>9.5766195942984737E-4</v>
      </c>
      <c r="O48">
        <f t="shared" si="4"/>
        <v>6.191682934601272E-4</v>
      </c>
      <c r="Q48">
        <f t="shared" ca="1" si="25"/>
        <v>1.7771665819407412E-3</v>
      </c>
      <c r="R48">
        <f t="shared" ca="1" si="26"/>
        <v>9.2947977970910575E-4</v>
      </c>
      <c r="S48">
        <f t="shared" ca="1" si="27"/>
        <v>5.8772739187686409E-4</v>
      </c>
      <c r="U48" t="str">
        <f t="shared" si="14"/>
        <v>2022-12</v>
      </c>
      <c r="V48">
        <f t="shared" ca="1" si="19"/>
        <v>7.0515783599903917E-2</v>
      </c>
      <c r="W48">
        <f t="shared" ca="1" si="20"/>
        <v>3.0267134788008764E-2</v>
      </c>
      <c r="X48">
        <f t="shared" ca="1" si="21"/>
        <v>2.2699685127206159E-2</v>
      </c>
      <c r="Z48">
        <f t="shared" ca="1" si="28"/>
        <v>0.42922496557281403</v>
      </c>
      <c r="AA48">
        <f t="shared" ca="1" si="29"/>
        <v>0.32190927999894042</v>
      </c>
      <c r="AB48">
        <f t="shared" ca="1" si="30"/>
        <v>0.74997799713104407</v>
      </c>
      <c r="AD48" t="str">
        <f t="shared" si="31"/>
        <v>2022-12</v>
      </c>
      <c r="AE48">
        <f t="shared" ca="1" si="16"/>
        <v>1.0051138858958149</v>
      </c>
      <c r="AF48">
        <f t="shared" ca="1" si="17"/>
        <v>1.1279020427322808</v>
      </c>
      <c r="AG48">
        <f t="shared" ca="1" si="18"/>
        <v>1.1221634270100946</v>
      </c>
      <c r="AH48" cm="1">
        <f t="array" aca="1" ref="AH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0.97163016248351486</v>
      </c>
      <c r="AI48" cm="1">
        <f t="array" aca="1" ref="AI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1.0397515048713051</v>
      </c>
      <c r="AJ48" cm="1">
        <f t="array" aca="1" ref="AJ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1.0990389125692404</v>
      </c>
      <c r="AK48" cm="1">
        <f t="array" aca="1" ref="AK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1.1575231808905624</v>
      </c>
      <c r="AL48" cm="1">
        <f t="array" aca="1" ref="AL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1.0861115388840459</v>
      </c>
      <c r="AM48" cm="1">
        <f t="array" aca="1" ref="AM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1.1594120049704018</v>
      </c>
    </row>
    <row r="49" spans="1:39" x14ac:dyDescent="0.25">
      <c r="A49" s="1" t="s">
        <v>72</v>
      </c>
      <c r="B49">
        <v>158386</v>
      </c>
      <c r="C49">
        <v>169162</v>
      </c>
      <c r="D49">
        <v>578195</v>
      </c>
      <c r="E49">
        <v>225</v>
      </c>
      <c r="F49">
        <v>138</v>
      </c>
      <c r="G49">
        <v>390</v>
      </c>
      <c r="I49">
        <f t="shared" si="22"/>
        <v>1.4205801017766722E-3</v>
      </c>
      <c r="J49">
        <f t="shared" si="23"/>
        <v>8.1578605124082244E-4</v>
      </c>
      <c r="K49">
        <f t="shared" si="24"/>
        <v>6.7451292384057278E-4</v>
      </c>
      <c r="M49">
        <f t="shared" si="13"/>
        <v>1.4226012604001185E-3</v>
      </c>
      <c r="N49">
        <f t="shared" si="3"/>
        <v>8.1645214683024995E-4</v>
      </c>
      <c r="O49">
        <f t="shared" si="4"/>
        <v>6.7496822423899865E-4</v>
      </c>
      <c r="Q49">
        <f t="shared" ca="1" si="25"/>
        <v>1.5869586562161869E-3</v>
      </c>
      <c r="R49">
        <f t="shared" ca="1" si="26"/>
        <v>7.9183398580888876E-4</v>
      </c>
      <c r="S49">
        <f t="shared" ca="1" si="27"/>
        <v>6.3985966126389336E-4</v>
      </c>
      <c r="U49" t="str">
        <f t="shared" si="14"/>
        <v>2022-13</v>
      </c>
      <c r="V49">
        <f t="shared" ca="1" si="19"/>
        <v>7.2102742256120109E-2</v>
      </c>
      <c r="W49">
        <f t="shared" ca="1" si="20"/>
        <v>3.1058968773817652E-2</v>
      </c>
      <c r="X49">
        <f t="shared" ca="1" si="21"/>
        <v>2.3339544788470053E-2</v>
      </c>
      <c r="Z49">
        <f t="shared" ca="1" si="28"/>
        <v>0.43075988238410384</v>
      </c>
      <c r="AA49">
        <f t="shared" ca="1" si="29"/>
        <v>0.32369843445848945</v>
      </c>
      <c r="AB49">
        <f t="shared" ca="1" si="30"/>
        <v>0.75145910214974743</v>
      </c>
      <c r="AD49" t="str">
        <f t="shared" si="31"/>
        <v>2022-13</v>
      </c>
      <c r="AE49">
        <f t="shared" ca="1" si="16"/>
        <v>1.0087081926684029</v>
      </c>
      <c r="AF49">
        <f t="shared" ca="1" si="17"/>
        <v>1.1341708616047765</v>
      </c>
      <c r="AG49">
        <f t="shared" ca="1" si="18"/>
        <v>1.1243795478695173</v>
      </c>
      <c r="AH49" cm="1">
        <f t="array" aca="1" ref="AH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0.97552330572744983</v>
      </c>
      <c r="AI49" cm="1">
        <f t="array" aca="1" ref="AI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1.0430219472794755</v>
      </c>
      <c r="AJ49" cm="1">
        <f t="array" aca="1" ref="AJ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1.1055053810538882</v>
      </c>
      <c r="AK49" cm="1">
        <f t="array" aca="1" ref="AK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1.1635796309621202</v>
      </c>
      <c r="AL49" cm="1">
        <f t="array" aca="1" ref="AL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1.0887498096021471</v>
      </c>
      <c r="AM49" cm="1">
        <f t="array" aca="1" ref="AM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1.1611752824363177</v>
      </c>
    </row>
    <row r="50" spans="1:39" x14ac:dyDescent="0.25">
      <c r="A50" s="1" t="s">
        <v>73</v>
      </c>
      <c r="B50">
        <v>158161</v>
      </c>
      <c r="C50">
        <v>169024</v>
      </c>
      <c r="D50">
        <v>577805</v>
      </c>
      <c r="E50">
        <v>223</v>
      </c>
      <c r="F50">
        <v>144</v>
      </c>
      <c r="G50">
        <v>375</v>
      </c>
      <c r="I50">
        <f t="shared" si="22"/>
        <v>1.409955678074873E-3</v>
      </c>
      <c r="J50">
        <f t="shared" si="23"/>
        <v>8.5195001893222262E-4</v>
      </c>
      <c r="K50">
        <f t="shared" si="24"/>
        <v>6.490078832824223E-4</v>
      </c>
      <c r="M50">
        <f t="shared" si="13"/>
        <v>1.4119466945739171E-3</v>
      </c>
      <c r="N50">
        <f t="shared" si="3"/>
        <v>8.5267650831765492E-4</v>
      </c>
      <c r="O50">
        <f t="shared" si="4"/>
        <v>6.4942939088718479E-4</v>
      </c>
      <c r="Q50">
        <f t="shared" ca="1" si="25"/>
        <v>1.5792788976569292E-3</v>
      </c>
      <c r="R50">
        <f t="shared" ca="1" si="26"/>
        <v>8.2634878602649473E-4</v>
      </c>
      <c r="S50">
        <f t="shared" ca="1" si="27"/>
        <v>6.1484765906683698E-4</v>
      </c>
      <c r="U50" t="str">
        <f t="shared" si="14"/>
        <v>2022-14</v>
      </c>
      <c r="V50">
        <f t="shared" ca="1" si="19"/>
        <v>7.3682021153777033E-2</v>
      </c>
      <c r="W50">
        <f t="shared" ca="1" si="20"/>
        <v>3.1885317559844147E-2</v>
      </c>
      <c r="X50">
        <f t="shared" ca="1" si="21"/>
        <v>2.3954392447536891E-2</v>
      </c>
      <c r="Z50">
        <f t="shared" ca="1" si="28"/>
        <v>0.43274216777113567</v>
      </c>
      <c r="AA50">
        <f t="shared" ca="1" si="29"/>
        <v>0.32510498588988501</v>
      </c>
      <c r="AB50">
        <f t="shared" ca="1" si="30"/>
        <v>0.75126717501175733</v>
      </c>
      <c r="AD50" t="str">
        <f t="shared" si="31"/>
        <v>2022-14</v>
      </c>
      <c r="AE50">
        <f t="shared" ca="1" si="16"/>
        <v>1.0133501001251493</v>
      </c>
      <c r="AF50">
        <f t="shared" ca="1" si="17"/>
        <v>1.1390991203759568</v>
      </c>
      <c r="AG50">
        <f t="shared" ca="1" si="18"/>
        <v>1.1240923746247993</v>
      </c>
      <c r="AH50" cm="1">
        <f t="array" aca="1" ref="AH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0.98042871041632962</v>
      </c>
      <c r="AI50" cm="1">
        <f t="array" aca="1" ref="AI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1.0473769428759343</v>
      </c>
      <c r="AJ50" cm="1">
        <f t="array" aca="1" ref="AJ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1.1106470560270398</v>
      </c>
      <c r="AK50" cm="1">
        <f t="array" aca="1" ref="AK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1.1682800571072585</v>
      </c>
      <c r="AL50" cm="1">
        <f t="array" aca="1" ref="AL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1.0889542485283803</v>
      </c>
      <c r="AM50" cm="1">
        <f t="array" aca="1" ref="AM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1.1603643297202202</v>
      </c>
    </row>
    <row r="51" spans="1:39" x14ac:dyDescent="0.25">
      <c r="A51" s="1" t="s">
        <v>74</v>
      </c>
      <c r="B51">
        <v>157938</v>
      </c>
      <c r="C51">
        <v>168880</v>
      </c>
      <c r="D51">
        <v>577430</v>
      </c>
      <c r="E51">
        <v>205</v>
      </c>
      <c r="F51">
        <v>151</v>
      </c>
      <c r="G51">
        <v>369</v>
      </c>
      <c r="I51">
        <f t="shared" si="22"/>
        <v>1.2979776874469729E-3</v>
      </c>
      <c r="J51">
        <f t="shared" si="23"/>
        <v>8.9412600663192805E-4</v>
      </c>
      <c r="K51">
        <f t="shared" si="24"/>
        <v>6.3903849817293875E-4</v>
      </c>
      <c r="M51">
        <f t="shared" si="13"/>
        <v>1.2996648060707005E-3</v>
      </c>
      <c r="N51">
        <f t="shared" si="3"/>
        <v>8.9492624313477391E-4</v>
      </c>
      <c r="O51">
        <f t="shared" si="4"/>
        <v>6.3944715129495835E-4</v>
      </c>
      <c r="Q51">
        <f t="shared" ca="1" si="25"/>
        <v>1.457571936375141E-3</v>
      </c>
      <c r="R51">
        <f t="shared" ca="1" si="26"/>
        <v>8.6664658838429289E-4</v>
      </c>
      <c r="S51">
        <f t="shared" ca="1" si="27"/>
        <v>6.0460874158496799E-4</v>
      </c>
      <c r="U51" t="str">
        <f t="shared" si="14"/>
        <v>2022-15</v>
      </c>
      <c r="V51">
        <f t="shared" ca="1" si="19"/>
        <v>7.5139593090152168E-2</v>
      </c>
      <c r="W51">
        <f t="shared" ca="1" si="20"/>
        <v>3.2751964148228438E-2</v>
      </c>
      <c r="X51">
        <f t="shared" ca="1" si="21"/>
        <v>2.4559001189121858E-2</v>
      </c>
      <c r="Z51">
        <f t="shared" ca="1" si="28"/>
        <v>0.4358815745639289</v>
      </c>
      <c r="AA51">
        <f t="shared" ca="1" si="29"/>
        <v>0.32684501178567832</v>
      </c>
      <c r="AB51">
        <f t="shared" ca="1" si="30"/>
        <v>0.74984819469064601</v>
      </c>
      <c r="AD51" t="str">
        <f t="shared" si="31"/>
        <v>2022-15</v>
      </c>
      <c r="AE51">
        <f t="shared" ca="1" si="16"/>
        <v>1.0207016328038252</v>
      </c>
      <c r="AF51">
        <f t="shared" ca="1" si="17"/>
        <v>1.1451958031503049</v>
      </c>
      <c r="AG51">
        <f t="shared" ca="1" si="18"/>
        <v>1.1219692085771427</v>
      </c>
      <c r="AH51" cm="1">
        <f t="array" aca="1" ref="AH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0.98794997443994426</v>
      </c>
      <c r="AI51" cm="1">
        <f t="array" aca="1" ref="AI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1.0545390456627073</v>
      </c>
      <c r="AJ51" cm="1">
        <f t="array" aca="1" ref="AJ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1.1169035386938684</v>
      </c>
      <c r="AK51" cm="1">
        <f t="array" aca="1" ref="AK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1.1742047384743159</v>
      </c>
      <c r="AL51" cm="1">
        <f t="array" aca="1" ref="AL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1.0873738617895539</v>
      </c>
      <c r="AM51" cm="1">
        <f t="array" aca="1" ref="AM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1.157665223737782</v>
      </c>
    </row>
    <row r="52" spans="1:39" x14ac:dyDescent="0.25">
      <c r="A52" s="1" t="s">
        <v>75</v>
      </c>
      <c r="B52">
        <v>157733</v>
      </c>
      <c r="C52">
        <v>168729</v>
      </c>
      <c r="D52">
        <v>577061</v>
      </c>
      <c r="E52">
        <v>197</v>
      </c>
      <c r="F52">
        <v>134</v>
      </c>
      <c r="G52">
        <v>376</v>
      </c>
      <c r="I52">
        <f t="shared" si="22"/>
        <v>1.2489460036897795E-3</v>
      </c>
      <c r="J52">
        <f t="shared" si="23"/>
        <v>7.9417290447996488E-4</v>
      </c>
      <c r="K52">
        <f t="shared" si="24"/>
        <v>6.515775628573062E-4</v>
      </c>
      <c r="M52">
        <f t="shared" si="13"/>
        <v>1.2505079833935347E-3</v>
      </c>
      <c r="N52">
        <f t="shared" si="3"/>
        <v>7.948041582142803E-4</v>
      </c>
      <c r="O52">
        <f t="shared" si="4"/>
        <v>6.5200241608507985E-4</v>
      </c>
      <c r="Q52">
        <f t="shared" ca="1" si="25"/>
        <v>1.4061874440191278E-3</v>
      </c>
      <c r="R52">
        <f t="shared" ca="1" si="26"/>
        <v>7.6911381329531183E-4</v>
      </c>
      <c r="S52">
        <f t="shared" ca="1" si="27"/>
        <v>6.1567731314243637E-4</v>
      </c>
      <c r="U52" t="str">
        <f t="shared" si="14"/>
        <v>2022-16</v>
      </c>
      <c r="V52">
        <f t="shared" ca="1" si="19"/>
        <v>7.6545780534171298E-2</v>
      </c>
      <c r="W52">
        <f t="shared" ca="1" si="20"/>
        <v>3.3521077961523753E-2</v>
      </c>
      <c r="X52">
        <f t="shared" ca="1" si="21"/>
        <v>2.5174678502264295E-2</v>
      </c>
      <c r="Z52">
        <f t="shared" ca="1" si="28"/>
        <v>0.43792195634558057</v>
      </c>
      <c r="AA52">
        <f t="shared" ca="1" si="29"/>
        <v>0.32888394796661463</v>
      </c>
      <c r="AB52">
        <f t="shared" ca="1" si="30"/>
        <v>0.75101040996236335</v>
      </c>
      <c r="AD52" t="str">
        <f t="shared" si="31"/>
        <v>2022-16</v>
      </c>
      <c r="AE52">
        <f t="shared" ca="1" si="16"/>
        <v>1.0254795842879147</v>
      </c>
      <c r="AF52">
        <f t="shared" ca="1" si="17"/>
        <v>1.1523398043530237</v>
      </c>
      <c r="AG52">
        <f t="shared" ca="1" si="18"/>
        <v>1.1237081868901369</v>
      </c>
      <c r="AH52" cm="1">
        <f t="array" aca="1" ref="AH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0.99293310976065385</v>
      </c>
      <c r="AI52" cm="1">
        <f t="array" aca="1" ref="AI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1.0590928708629772</v>
      </c>
      <c r="AJ52" cm="1">
        <f t="array" aca="1" ref="AJ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1.1241717617872453</v>
      </c>
      <c r="AK52" cm="1">
        <f t="array" aca="1" ref="AK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1.1812136453109678</v>
      </c>
      <c r="AL52" cm="1">
        <f t="array" aca="1" ref="AL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1.0894822546895233</v>
      </c>
      <c r="AM52" cm="1">
        <f t="array" aca="1" ref="AM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1.1590093219496851</v>
      </c>
    </row>
    <row r="53" spans="1:39" x14ac:dyDescent="0.25">
      <c r="A53" s="1" t="s">
        <v>76</v>
      </c>
      <c r="B53">
        <v>157536</v>
      </c>
      <c r="C53">
        <v>168595</v>
      </c>
      <c r="D53">
        <v>576685</v>
      </c>
      <c r="E53">
        <v>197</v>
      </c>
      <c r="F53">
        <v>129</v>
      </c>
      <c r="G53">
        <v>387</v>
      </c>
      <c r="I53">
        <f t="shared" si="22"/>
        <v>1.2505078204346942E-3</v>
      </c>
      <c r="J53">
        <f t="shared" si="23"/>
        <v>7.6514724635961921E-4</v>
      </c>
      <c r="K53">
        <f t="shared" si="24"/>
        <v>6.7107693108022577E-4</v>
      </c>
      <c r="M53">
        <f t="shared" si="13"/>
        <v>1.2520737117702567E-3</v>
      </c>
      <c r="N53">
        <f t="shared" si="3"/>
        <v>7.6573318238231313E-4</v>
      </c>
      <c r="O53">
        <f t="shared" si="4"/>
        <v>6.7152760298163088E-4</v>
      </c>
      <c r="Q53">
        <f t="shared" ca="1" si="25"/>
        <v>1.4117075984458561E-3</v>
      </c>
      <c r="R53">
        <f t="shared" ca="1" si="26"/>
        <v>7.4042937613087798E-4</v>
      </c>
      <c r="S53">
        <f t="shared" ca="1" si="27"/>
        <v>6.3328907383241521E-4</v>
      </c>
      <c r="U53" t="str">
        <f t="shared" si="14"/>
        <v>2022-17</v>
      </c>
      <c r="V53">
        <f t="shared" ca="1" si="19"/>
        <v>7.7957488132617159E-2</v>
      </c>
      <c r="W53">
        <f t="shared" ca="1" si="20"/>
        <v>3.426150733765463E-2</v>
      </c>
      <c r="X53">
        <f t="shared" ca="1" si="21"/>
        <v>2.580796757609671E-2</v>
      </c>
      <c r="Z53">
        <f t="shared" ca="1" si="28"/>
        <v>0.43948962644064116</v>
      </c>
      <c r="AA53">
        <f t="shared" ca="1" si="29"/>
        <v>0.33105181034301107</v>
      </c>
      <c r="AB53">
        <f t="shared" ca="1" si="30"/>
        <v>0.75326421928123477</v>
      </c>
      <c r="AD53" t="str">
        <f t="shared" si="31"/>
        <v>2022-17</v>
      </c>
      <c r="AE53">
        <f t="shared" ca="1" si="16"/>
        <v>1.0291505892560115</v>
      </c>
      <c r="AF53">
        <f t="shared" ca="1" si="17"/>
        <v>1.159935535680521</v>
      </c>
      <c r="AG53">
        <f t="shared" ca="1" si="18"/>
        <v>1.1270804756756305</v>
      </c>
      <c r="AH53" cm="1">
        <f t="array" aca="1" ref="AH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0.99682617809428598</v>
      </c>
      <c r="AI53" cm="1">
        <f t="array" aca="1" ref="AI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1.0625231947568443</v>
      </c>
      <c r="AJ53" cm="1">
        <f t="array" aca="1" ref="AJ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1.1318789841937797</v>
      </c>
      <c r="AK53" cm="1">
        <f t="array" aca="1" ref="AK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1.1886875414449021</v>
      </c>
      <c r="AL53" cm="1">
        <f t="array" aca="1" ref="AL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1.0931536124428058</v>
      </c>
      <c r="AM53" cm="1">
        <f t="array" aca="1" ref="AM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1.1620602852059536</v>
      </c>
    </row>
    <row r="54" spans="1:39" x14ac:dyDescent="0.25">
      <c r="A54" s="1" t="s">
        <v>77</v>
      </c>
      <c r="B54">
        <v>157339</v>
      </c>
      <c r="C54">
        <v>168466</v>
      </c>
      <c r="D54">
        <v>576298</v>
      </c>
      <c r="E54">
        <v>197</v>
      </c>
      <c r="F54">
        <v>138</v>
      </c>
      <c r="G54">
        <v>370</v>
      </c>
      <c r="I54">
        <f t="shared" si="22"/>
        <v>1.2520735481984758E-3</v>
      </c>
      <c r="J54">
        <f t="shared" si="23"/>
        <v>8.1915638763904882E-4</v>
      </c>
      <c r="K54">
        <f t="shared" si="24"/>
        <v>6.4202895030001836E-4</v>
      </c>
      <c r="M54">
        <f t="shared" si="13"/>
        <v>1.2536433658778693E-3</v>
      </c>
      <c r="N54">
        <f t="shared" si="3"/>
        <v>8.1982800086359304E-4</v>
      </c>
      <c r="O54">
        <f t="shared" si="4"/>
        <v>6.4244143838445818E-4</v>
      </c>
      <c r="Q54">
        <f t="shared" ca="1" si="25"/>
        <v>1.4172516446991717E-3</v>
      </c>
      <c r="R54">
        <f t="shared" ca="1" si="26"/>
        <v>7.9214486933373103E-4</v>
      </c>
      <c r="S54">
        <f t="shared" ca="1" si="27"/>
        <v>6.0507032311547598E-4</v>
      </c>
      <c r="U54" t="str">
        <f t="shared" si="14"/>
        <v>2022-18</v>
      </c>
      <c r="V54">
        <f t="shared" ca="1" si="19"/>
        <v>7.9374739777316336E-2</v>
      </c>
      <c r="W54">
        <f t="shared" ca="1" si="20"/>
        <v>3.5053652206988362E-2</v>
      </c>
      <c r="X54">
        <f t="shared" ca="1" si="21"/>
        <v>2.6413037899212184E-2</v>
      </c>
      <c r="Z54">
        <f t="shared" ca="1" si="28"/>
        <v>0.44162226301881963</v>
      </c>
      <c r="AA54">
        <f t="shared" ca="1" si="29"/>
        <v>0.33276377312622679</v>
      </c>
      <c r="AB54">
        <f t="shared" ca="1" si="30"/>
        <v>0.75350316546891605</v>
      </c>
      <c r="AD54" t="str">
        <f t="shared" si="31"/>
        <v>2022-18</v>
      </c>
      <c r="AE54">
        <f t="shared" ca="1" si="16"/>
        <v>1.0341445733208385</v>
      </c>
      <c r="AF54">
        <f t="shared" ca="1" si="17"/>
        <v>1.1659338912429236</v>
      </c>
      <c r="AG54">
        <f t="shared" ca="1" si="18"/>
        <v>1.1274380017282151</v>
      </c>
      <c r="AH54" cm="1">
        <f t="array" aca="1" ref="AH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1.0020091346818327</v>
      </c>
      <c r="AI54" cm="1">
        <f t="array" aca="1" ref="AI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1.0673106277304774</v>
      </c>
      <c r="AJ54" cm="1">
        <f t="array" aca="1" ref="AJ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1.1380146049344513</v>
      </c>
      <c r="AK54" cm="1">
        <f t="array" aca="1" ref="AK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1.1945381305780043</v>
      </c>
      <c r="AL54" cm="1">
        <f t="array" aca="1" ref="AL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1.0939018603334685</v>
      </c>
      <c r="AM54" cm="1">
        <f t="array" aca="1" ref="AM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1.1620022726293011</v>
      </c>
    </row>
    <row r="55" spans="1:39" x14ac:dyDescent="0.25">
      <c r="A55" s="1" t="s">
        <v>78</v>
      </c>
      <c r="B55">
        <v>157142</v>
      </c>
      <c r="C55">
        <v>168328</v>
      </c>
      <c r="D55">
        <v>575928</v>
      </c>
      <c r="E55">
        <v>204</v>
      </c>
      <c r="F55">
        <v>98</v>
      </c>
      <c r="G55">
        <v>378</v>
      </c>
      <c r="I55">
        <f t="shared" si="22"/>
        <v>1.2981888992121776E-3</v>
      </c>
      <c r="J55">
        <f t="shared" si="23"/>
        <v>5.821966636566703E-4</v>
      </c>
      <c r="K55">
        <f t="shared" si="24"/>
        <v>6.563320415051881E-4</v>
      </c>
      <c r="M55">
        <f t="shared" si="13"/>
        <v>1.2998765673357601E-3</v>
      </c>
      <c r="N55">
        <f t="shared" si="3"/>
        <v>5.8253583053759694E-4</v>
      </c>
      <c r="O55">
        <f t="shared" si="4"/>
        <v>6.567631197761213E-4</v>
      </c>
      <c r="Q55">
        <f t="shared" ca="1" si="25"/>
        <v>1.4734424767044285E-3</v>
      </c>
      <c r="R55">
        <f t="shared" ca="1" si="26"/>
        <v>5.6244518354323634E-4</v>
      </c>
      <c r="S55">
        <f t="shared" ca="1" si="27"/>
        <v>6.1775354259689089E-4</v>
      </c>
      <c r="U55" t="str">
        <f t="shared" si="14"/>
        <v>2022-19</v>
      </c>
      <c r="V55">
        <f t="shared" ca="1" si="19"/>
        <v>8.0848182254020767E-2</v>
      </c>
      <c r="W55">
        <f t="shared" ca="1" si="20"/>
        <v>3.5616097390531599E-2</v>
      </c>
      <c r="X55">
        <f t="shared" ca="1" si="21"/>
        <v>2.7030791441809074E-2</v>
      </c>
      <c r="Z55">
        <f t="shared" ca="1" si="28"/>
        <v>0.44053058952677104</v>
      </c>
      <c r="AA55">
        <f t="shared" ca="1" si="29"/>
        <v>0.33434012600159319</v>
      </c>
      <c r="AB55">
        <f t="shared" ca="1" si="30"/>
        <v>0.75894871763785954</v>
      </c>
      <c r="AD55" t="str">
        <f t="shared" si="31"/>
        <v>2022-19</v>
      </c>
      <c r="AE55">
        <f t="shared" ca="1" si="16"/>
        <v>1.031588207140558</v>
      </c>
      <c r="AF55">
        <f t="shared" ca="1" si="17"/>
        <v>1.1714570983657455</v>
      </c>
      <c r="AG55">
        <f t="shared" ca="1" si="18"/>
        <v>1.1355859734117044</v>
      </c>
      <c r="AH55" cm="1">
        <f t="array" aca="1" ref="AH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0.99979929738077578</v>
      </c>
      <c r="AI55" cm="1">
        <f t="array" aca="1" ref="AI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1.0643878545417478</v>
      </c>
      <c r="AJ55" cm="1">
        <f t="array" aca="1" ref="AJ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1.1436881657005116</v>
      </c>
      <c r="AK55" cm="1">
        <f t="array" aca="1" ref="AK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1.1999002651836901</v>
      </c>
      <c r="AL55" cm="1">
        <f t="array" aca="1" ref="AL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1.1021194927480513</v>
      </c>
      <c r="AM55" cm="1">
        <f t="array" aca="1" ref="AM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1.1700686826561786</v>
      </c>
    </row>
    <row r="56" spans="1:39" x14ac:dyDescent="0.25">
      <c r="A56" s="1" t="s">
        <v>79</v>
      </c>
      <c r="B56">
        <v>156938</v>
      </c>
      <c r="C56">
        <v>168230</v>
      </c>
      <c r="D56">
        <v>575550</v>
      </c>
      <c r="E56">
        <v>181</v>
      </c>
      <c r="F56">
        <v>140</v>
      </c>
      <c r="G56">
        <v>313</v>
      </c>
      <c r="I56">
        <f t="shared" si="22"/>
        <v>1.1533216939173432E-3</v>
      </c>
      <c r="J56">
        <f t="shared" si="23"/>
        <v>8.3219402009154135E-4</v>
      </c>
      <c r="K56">
        <f t="shared" si="24"/>
        <v>5.4382764312396834E-4</v>
      </c>
      <c r="M56">
        <f t="shared" si="13"/>
        <v>1.1546535089946171E-3</v>
      </c>
      <c r="N56">
        <f t="shared" si="3"/>
        <v>8.3288719193994813E-4</v>
      </c>
      <c r="O56">
        <f t="shared" si="4"/>
        <v>5.4412356597802506E-4</v>
      </c>
      <c r="Q56">
        <f t="shared" ca="1" si="25"/>
        <v>1.312323356427918E-3</v>
      </c>
      <c r="R56">
        <f t="shared" ca="1" si="26"/>
        <v>8.0356208207586148E-4</v>
      </c>
      <c r="S56">
        <f t="shared" ca="1" si="27"/>
        <v>5.1113804035006255E-4</v>
      </c>
      <c r="U56" t="str">
        <f t="shared" si="14"/>
        <v>2022-20</v>
      </c>
      <c r="V56">
        <f t="shared" ca="1" si="19"/>
        <v>8.2160505610448686E-2</v>
      </c>
      <c r="W56">
        <f t="shared" ca="1" si="20"/>
        <v>3.641965947260746E-2</v>
      </c>
      <c r="X56">
        <f t="shared" ca="1" si="21"/>
        <v>2.7541929482159135E-2</v>
      </c>
      <c r="Z56">
        <f t="shared" ca="1" si="28"/>
        <v>0.44327452955664165</v>
      </c>
      <c r="AA56">
        <f t="shared" ca="1" si="29"/>
        <v>0.33522103202169823</v>
      </c>
      <c r="AB56">
        <f t="shared" ca="1" si="30"/>
        <v>0.75623797369314816</v>
      </c>
      <c r="AD56" t="str">
        <f t="shared" si="31"/>
        <v>2022-20</v>
      </c>
      <c r="AE56">
        <f t="shared" ca="1" si="16"/>
        <v>1.0380136773421986</v>
      </c>
      <c r="AF56">
        <f t="shared" ca="1" si="17"/>
        <v>1.174543606774372</v>
      </c>
      <c r="AG56">
        <f t="shared" ca="1" si="18"/>
        <v>1.1315299908010403</v>
      </c>
      <c r="AH56" cm="1">
        <f t="array" aca="1" ref="AH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1.0063506635565638</v>
      </c>
      <c r="AI56" cm="1">
        <f t="array" aca="1" ref="AI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1.0706729109131379</v>
      </c>
      <c r="AJ56" cm="1">
        <f t="array" aca="1" ref="AJ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1.1469373919277626</v>
      </c>
      <c r="AK56" cm="1">
        <f t="array" aca="1" ref="AK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1.2028142895365983</v>
      </c>
      <c r="AL56" cm="1">
        <f t="array" aca="1" ref="AL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1.0985493163086437</v>
      </c>
      <c r="AM56" cm="1">
        <f t="array" aca="1" ref="AM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1.1655008119111858</v>
      </c>
    </row>
    <row r="57" spans="1:39" x14ac:dyDescent="0.25">
      <c r="A57" s="1" t="s">
        <v>80</v>
      </c>
      <c r="B57">
        <v>156757</v>
      </c>
      <c r="C57">
        <v>168090</v>
      </c>
      <c r="D57">
        <v>575237</v>
      </c>
      <c r="E57">
        <v>160</v>
      </c>
      <c r="F57">
        <v>132</v>
      </c>
      <c r="G57">
        <v>320</v>
      </c>
      <c r="I57">
        <f t="shared" si="22"/>
        <v>1.0206880713460962E-3</v>
      </c>
      <c r="J57">
        <f t="shared" si="23"/>
        <v>7.8529359271818666E-4</v>
      </c>
      <c r="K57">
        <f t="shared" si="24"/>
        <v>5.5629244989456518E-4</v>
      </c>
      <c r="M57">
        <f t="shared" si="13"/>
        <v>1.0217310288135393E-3</v>
      </c>
      <c r="N57">
        <f t="shared" si="3"/>
        <v>7.8591080385694251E-4</v>
      </c>
      <c r="O57">
        <f t="shared" si="4"/>
        <v>5.5660209780114219E-4</v>
      </c>
      <c r="Q57">
        <f t="shared" ca="1" si="25"/>
        <v>1.1643508623169804E-3</v>
      </c>
      <c r="R57">
        <f t="shared" ca="1" si="26"/>
        <v>7.5767368440320094E-4</v>
      </c>
      <c r="S57">
        <f t="shared" ca="1" si="27"/>
        <v>5.2217934291361168E-4</v>
      </c>
      <c r="U57" t="str">
        <f t="shared" si="14"/>
        <v>2022-21</v>
      </c>
      <c r="V57">
        <f t="shared" ca="1" si="19"/>
        <v>8.3324856472765663E-2</v>
      </c>
      <c r="W57">
        <f t="shared" ca="1" si="20"/>
        <v>3.7177333157010661E-2</v>
      </c>
      <c r="X57">
        <f t="shared" ca="1" si="21"/>
        <v>2.8064108825072747E-2</v>
      </c>
      <c r="Z57">
        <f t="shared" ca="1" si="28"/>
        <v>0.44617338367887738</v>
      </c>
      <c r="AA57">
        <f t="shared" ca="1" si="29"/>
        <v>0.33680356634331998</v>
      </c>
      <c r="AB57">
        <f t="shared" ca="1" si="30"/>
        <v>0.75487148867160203</v>
      </c>
      <c r="AD57" t="str">
        <f t="shared" si="31"/>
        <v>2022-21</v>
      </c>
      <c r="AE57">
        <f t="shared" ca="1" si="16"/>
        <v>1.0448019090741461</v>
      </c>
      <c r="AF57">
        <f t="shared" ca="1" si="17"/>
        <v>1.1800884723776781</v>
      </c>
      <c r="AG57">
        <f t="shared" ca="1" si="18"/>
        <v>1.129485371464737</v>
      </c>
      <c r="AH57" cm="1">
        <f t="array" aca="1" ref="AH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1.0132251526684115</v>
      </c>
      <c r="AI57" cm="1">
        <f t="array" aca="1" ref="AI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1.0773627424567314</v>
      </c>
      <c r="AJ57" cm="1">
        <f t="array" aca="1" ref="AJ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1.1525716533525519</v>
      </c>
      <c r="AK57" cm="1">
        <f t="array" aca="1" ref="AK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1.2082622356605075</v>
      </c>
      <c r="AL57" cm="1">
        <f t="array" aca="1" ref="AL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1.0969048274976563</v>
      </c>
      <c r="AM57" cm="1">
        <f t="array" aca="1" ref="AM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1.1630336309697396</v>
      </c>
    </row>
    <row r="58" spans="1:39" x14ac:dyDescent="0.25">
      <c r="A58" s="1" t="s">
        <v>81</v>
      </c>
      <c r="B58">
        <v>156597</v>
      </c>
      <c r="C58">
        <v>167958</v>
      </c>
      <c r="D58">
        <v>574917</v>
      </c>
      <c r="E58">
        <v>179</v>
      </c>
      <c r="F58">
        <v>129</v>
      </c>
      <c r="G58">
        <v>346</v>
      </c>
      <c r="I58">
        <f t="shared" si="22"/>
        <v>1.1430614890451285E-3</v>
      </c>
      <c r="J58">
        <f t="shared" si="23"/>
        <v>7.6804915514592934E-4</v>
      </c>
      <c r="K58">
        <f t="shared" si="24"/>
        <v>6.0182600270995636E-4</v>
      </c>
      <c r="M58">
        <f t="shared" si="13"/>
        <v>1.1443696987214118E-3</v>
      </c>
      <c r="N58">
        <f t="shared" si="3"/>
        <v>7.6863954591388961E-4</v>
      </c>
      <c r="O58">
        <f t="shared" si="4"/>
        <v>6.0218843355453421E-4</v>
      </c>
      <c r="Q58">
        <f t="shared" ca="1" si="25"/>
        <v>1.307590462550855E-3</v>
      </c>
      <c r="R58">
        <f t="shared" ca="1" si="26"/>
        <v>7.4046981967035806E-4</v>
      </c>
      <c r="S58">
        <f t="shared" ca="1" si="27"/>
        <v>5.6421085677526065E-4</v>
      </c>
      <c r="U58" t="str">
        <f t="shared" si="14"/>
        <v>2022-22</v>
      </c>
      <c r="V58">
        <f t="shared" ca="1" si="19"/>
        <v>8.4632446935316519E-2</v>
      </c>
      <c r="W58">
        <f t="shared" ca="1" si="20"/>
        <v>3.7917802976681021E-2</v>
      </c>
      <c r="X58">
        <f t="shared" ca="1" si="21"/>
        <v>2.8628319681848008E-2</v>
      </c>
      <c r="Z58">
        <f t="shared" ca="1" si="28"/>
        <v>0.4480291466186852</v>
      </c>
      <c r="AA58">
        <f t="shared" ca="1" si="29"/>
        <v>0.33826647720262965</v>
      </c>
      <c r="AB58">
        <f t="shared" ca="1" si="30"/>
        <v>0.75500998038979394</v>
      </c>
      <c r="AD58" t="str">
        <f t="shared" si="31"/>
        <v>2022-22</v>
      </c>
      <c r="AE58">
        <f t="shared" ca="1" si="16"/>
        <v>1.049147539569433</v>
      </c>
      <c r="AF58">
        <f t="shared" ca="1" si="17"/>
        <v>1.1852142026659009</v>
      </c>
      <c r="AG58">
        <f t="shared" ca="1" si="18"/>
        <v>1.129692591332111</v>
      </c>
      <c r="AH58" cm="1">
        <f t="array" aca="1" ref="AH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1.0177288618937512</v>
      </c>
      <c r="AI58" cm="1">
        <f t="array" aca="1" ref="AI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1.0815361546654325</v>
      </c>
      <c r="AJ58" cm="1">
        <f t="array" aca="1" ref="AJ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1.1578141407844249</v>
      </c>
      <c r="AK58" cm="1">
        <f t="array" aca="1" ref="AK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1.2132626962469588</v>
      </c>
      <c r="AL58" cm="1">
        <f t="array" aca="1" ref="AL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1.0974376177779761</v>
      </c>
      <c r="AM58" cm="1">
        <f t="array" aca="1" ref="AM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1.1628955762375284</v>
      </c>
    </row>
    <row r="59" spans="1:39" x14ac:dyDescent="0.25">
      <c r="A59" s="1" t="s">
        <v>82</v>
      </c>
      <c r="B59">
        <v>156418</v>
      </c>
      <c r="C59">
        <v>167829</v>
      </c>
      <c r="D59">
        <v>574571</v>
      </c>
      <c r="E59">
        <v>184</v>
      </c>
      <c r="F59">
        <v>116</v>
      </c>
      <c r="G59">
        <v>327</v>
      </c>
      <c r="I59">
        <f t="shared" si="22"/>
        <v>1.1763352043882417E-3</v>
      </c>
      <c r="J59">
        <f t="shared" si="23"/>
        <v>6.9117971268374361E-4</v>
      </c>
      <c r="K59">
        <f t="shared" si="24"/>
        <v>5.6912026538060573E-4</v>
      </c>
      <c r="M59">
        <f t="shared" si="13"/>
        <v>1.1777207347167032E-3</v>
      </c>
      <c r="N59">
        <f t="shared" si="3"/>
        <v>6.9165780007779246E-4</v>
      </c>
      <c r="O59">
        <f t="shared" si="4"/>
        <v>5.6944436308657437E-4</v>
      </c>
      <c r="Q59">
        <f t="shared" ca="1" si="25"/>
        <v>1.3492916213320605E-3</v>
      </c>
      <c r="R59">
        <f t="shared" ca="1" si="26"/>
        <v>6.6581198587914697E-4</v>
      </c>
      <c r="S59">
        <f t="shared" ca="1" si="27"/>
        <v>5.328371638288063E-4</v>
      </c>
      <c r="U59" t="str">
        <f t="shared" si="14"/>
        <v>2022-23</v>
      </c>
      <c r="V59">
        <f t="shared" ca="1" si="19"/>
        <v>8.5981738556648576E-2</v>
      </c>
      <c r="W59">
        <f t="shared" ca="1" si="20"/>
        <v>3.8583614962560166E-2</v>
      </c>
      <c r="X59">
        <f t="shared" ca="1" si="21"/>
        <v>2.9161156845676814E-2</v>
      </c>
      <c r="Z59">
        <f t="shared" ca="1" si="28"/>
        <v>0.44874197254268788</v>
      </c>
      <c r="AA59">
        <f t="shared" ca="1" si="29"/>
        <v>0.33915523616057325</v>
      </c>
      <c r="AB59">
        <f t="shared" ca="1" si="30"/>
        <v>0.75579120499656427</v>
      </c>
      <c r="AD59" t="str">
        <f t="shared" si="31"/>
        <v>2022-23</v>
      </c>
      <c r="AE59">
        <f t="shared" ca="1" si="16"/>
        <v>1.0508167603555201</v>
      </c>
      <c r="AF59">
        <f t="shared" ca="1" si="17"/>
        <v>1.1883282261080474</v>
      </c>
      <c r="AG59">
        <f t="shared" ca="1" si="18"/>
        <v>1.1308615078674646</v>
      </c>
      <c r="AH59" cm="1">
        <f t="array" aca="1" ref="AH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1.0196115790561908</v>
      </c>
      <c r="AI59" cm="1">
        <f t="array" aca="1" ref="AI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1.0829769752773837</v>
      </c>
      <c r="AJ59" cm="1">
        <f t="array" aca="1" ref="AJ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1.1610835599642433</v>
      </c>
      <c r="AK59" cm="1">
        <f t="array" aca="1" ref="AK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1.2162121845981406</v>
      </c>
      <c r="AL59" cm="1">
        <f t="array" aca="1" ref="AL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1.0988671108030164</v>
      </c>
      <c r="AM59" cm="1">
        <f t="array" aca="1" ref="AM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1.1637874474573504</v>
      </c>
    </row>
    <row r="60" spans="1:39" x14ac:dyDescent="0.25">
      <c r="A60" s="1" t="s">
        <v>83</v>
      </c>
      <c r="B60">
        <v>156234</v>
      </c>
      <c r="C60">
        <v>167713</v>
      </c>
      <c r="D60">
        <v>574244</v>
      </c>
      <c r="E60">
        <v>159</v>
      </c>
      <c r="F60">
        <v>107</v>
      </c>
      <c r="G60">
        <v>311</v>
      </c>
      <c r="I60">
        <f t="shared" si="22"/>
        <v>1.0177042129114022E-3</v>
      </c>
      <c r="J60">
        <f t="shared" si="23"/>
        <v>6.3799466946509807E-4</v>
      </c>
      <c r="K60">
        <f t="shared" si="24"/>
        <v>5.4158162732218364E-4</v>
      </c>
      <c r="M60">
        <f t="shared" si="13"/>
        <v>1.0187410780156849E-3</v>
      </c>
      <c r="N60">
        <f t="shared" si="3"/>
        <v>6.384019881987942E-4</v>
      </c>
      <c r="O60">
        <f t="shared" si="4"/>
        <v>5.4187511017818909E-4</v>
      </c>
      <c r="Q60">
        <f t="shared" ca="1" si="25"/>
        <v>1.1702682659831451E-3</v>
      </c>
      <c r="R60">
        <f t="shared" ca="1" si="26"/>
        <v>6.1408749492807273E-4</v>
      </c>
      <c r="S60">
        <f t="shared" ca="1" si="27"/>
        <v>5.063800571477058E-4</v>
      </c>
      <c r="U60" t="str">
        <f t="shared" si="14"/>
        <v>2022-24</v>
      </c>
      <c r="V60">
        <f t="shared" ca="1" si="19"/>
        <v>8.7152006822631717E-2</v>
      </c>
      <c r="W60">
        <f t="shared" ca="1" si="20"/>
        <v>3.9197702457488236E-2</v>
      </c>
      <c r="X60">
        <f t="shared" ca="1" si="21"/>
        <v>2.9667536902824521E-2</v>
      </c>
      <c r="Z60">
        <f t="shared" ca="1" si="28"/>
        <v>0.44976247692450544</v>
      </c>
      <c r="AA60">
        <f t="shared" ca="1" si="29"/>
        <v>0.34041140284012861</v>
      </c>
      <c r="AB60">
        <f t="shared" ca="1" si="30"/>
        <v>0.75686928168813894</v>
      </c>
      <c r="AD60" t="str">
        <f t="shared" si="31"/>
        <v>2022-24</v>
      </c>
      <c r="AE60">
        <f t="shared" ca="1" si="16"/>
        <v>1.0532064701978017</v>
      </c>
      <c r="AF60">
        <f t="shared" ca="1" si="17"/>
        <v>1.1927295685107497</v>
      </c>
      <c r="AG60">
        <f t="shared" ca="1" si="18"/>
        <v>1.1324745928371904</v>
      </c>
      <c r="AH60" cm="1">
        <f t="array" aca="1" ref="AH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1.0221635156116273</v>
      </c>
      <c r="AI60" cm="1">
        <f t="array" aca="1" ref="AI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1.0851921947172805</v>
      </c>
      <c r="AJ60" cm="1">
        <f t="array" aca="1" ref="AJ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1.1655857997777583</v>
      </c>
      <c r="AK60" cm="1">
        <f t="array" aca="1" ref="AK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1.2205054521692751</v>
      </c>
      <c r="AL60" cm="1">
        <f t="array" aca="1" ref="AL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1.1007013610382774</v>
      </c>
      <c r="AM60" cm="1">
        <f t="array" aca="1" ref="AM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1.1651650018966051</v>
      </c>
    </row>
    <row r="61" spans="1:39" x14ac:dyDescent="0.25">
      <c r="A61" s="1" t="s">
        <v>84</v>
      </c>
      <c r="B61">
        <v>156075</v>
      </c>
      <c r="C61">
        <v>167606</v>
      </c>
      <c r="D61">
        <v>573933</v>
      </c>
      <c r="E61">
        <v>156</v>
      </c>
      <c r="F61">
        <v>102</v>
      </c>
      <c r="G61">
        <v>310</v>
      </c>
      <c r="I61">
        <f t="shared" si="22"/>
        <v>9.9951946179721281E-4</v>
      </c>
      <c r="J61">
        <f t="shared" si="23"/>
        <v>6.0857009892247298E-4</v>
      </c>
      <c r="K61">
        <f t="shared" si="24"/>
        <v>5.4013273326329028E-4</v>
      </c>
      <c r="M61">
        <f t="shared" si="13"/>
        <v>1.0005195839731236E-3</v>
      </c>
      <c r="N61">
        <f t="shared" si="3"/>
        <v>6.0894070083021025E-4</v>
      </c>
      <c r="O61">
        <f t="shared" si="4"/>
        <v>5.404246474510644E-4</v>
      </c>
      <c r="Q61">
        <f t="shared" ca="1" si="25"/>
        <v>1.1524054724172136E-3</v>
      </c>
      <c r="R61">
        <f t="shared" ca="1" si="26"/>
        <v>5.8531104333591508E-4</v>
      </c>
      <c r="S61">
        <f t="shared" ca="1" si="27"/>
        <v>5.0436706416691931E-4</v>
      </c>
      <c r="U61" t="str">
        <f t="shared" si="14"/>
        <v>2022-25</v>
      </c>
      <c r="V61">
        <f t="shared" ca="1" si="19"/>
        <v>8.8304412295048929E-2</v>
      </c>
      <c r="W61">
        <f t="shared" ca="1" si="20"/>
        <v>3.9783013500824152E-2</v>
      </c>
      <c r="X61">
        <f t="shared" ca="1" si="21"/>
        <v>3.0171903966991442E-2</v>
      </c>
      <c r="Z61">
        <f t="shared" ca="1" si="28"/>
        <v>0.45052124199522831</v>
      </c>
      <c r="AA61">
        <f t="shared" ca="1" si="29"/>
        <v>0.34168059310761223</v>
      </c>
      <c r="AB61">
        <f t="shared" ca="1" si="30"/>
        <v>0.75841172681316349</v>
      </c>
      <c r="AD61" t="str">
        <f t="shared" si="31"/>
        <v>2022-25</v>
      </c>
      <c r="AE61">
        <f t="shared" ca="1" si="16"/>
        <v>1.0549832664465904</v>
      </c>
      <c r="AF61">
        <f t="shared" ca="1" si="17"/>
        <v>1.1971765428114454</v>
      </c>
      <c r="AG61">
        <f t="shared" ca="1" si="18"/>
        <v>1.1347824945544327</v>
      </c>
      <c r="AH61" cm="1">
        <f t="array" aca="1" ref="AH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1.0241074801569625</v>
      </c>
      <c r="AI61" cm="1">
        <f t="array" aca="1" ref="AI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1.0867899259086871</v>
      </c>
      <c r="AJ61" cm="1">
        <f t="array" aca="1" ref="AJ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1.1701273089585928</v>
      </c>
      <c r="AK61" cm="1">
        <f t="array" aca="1" ref="AK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1.2248510599530689</v>
      </c>
      <c r="AL61" cm="1">
        <f t="array" aca="1" ref="AL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1.1031964825687002</v>
      </c>
      <c r="AM61" cm="1">
        <f t="array" aca="1" ref="AM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1.1672728569155759</v>
      </c>
    </row>
    <row r="62" spans="1:39" x14ac:dyDescent="0.25">
      <c r="A62" s="1" t="s">
        <v>85</v>
      </c>
      <c r="B62">
        <v>155919</v>
      </c>
      <c r="C62">
        <v>167504</v>
      </c>
      <c r="D62">
        <v>573623</v>
      </c>
      <c r="E62">
        <v>180</v>
      </c>
      <c r="F62">
        <v>115</v>
      </c>
      <c r="G62">
        <v>347</v>
      </c>
      <c r="I62">
        <f t="shared" si="22"/>
        <v>1.1544455775114001E-3</v>
      </c>
      <c r="J62">
        <f t="shared" si="23"/>
        <v>6.865507689368612E-4</v>
      </c>
      <c r="K62">
        <f t="shared" si="24"/>
        <v>6.0492692935952704E-4</v>
      </c>
      <c r="M62">
        <f t="shared" si="13"/>
        <v>1.1557799911224255E-3</v>
      </c>
      <c r="N62">
        <f t="shared" si="3"/>
        <v>6.8702247174739931E-4</v>
      </c>
      <c r="O62">
        <f t="shared" si="4"/>
        <v>6.0529310592888537E-4</v>
      </c>
      <c r="Q62">
        <f t="shared" ca="1" si="25"/>
        <v>1.3347901638927756E-3</v>
      </c>
      <c r="R62">
        <f t="shared" ca="1" si="26"/>
        <v>6.5986994921159951E-4</v>
      </c>
      <c r="S62">
        <f t="shared" ca="1" si="27"/>
        <v>5.6417193604556422E-4</v>
      </c>
      <c r="U62" t="str">
        <f t="shared" si="14"/>
        <v>2022-26</v>
      </c>
      <c r="V62">
        <f t="shared" ca="1" si="19"/>
        <v>8.9639202458941705E-2</v>
      </c>
      <c r="W62">
        <f t="shared" ca="1" si="20"/>
        <v>4.0442883450035751E-2</v>
      </c>
      <c r="X62">
        <f t="shared" ca="1" si="21"/>
        <v>3.0736075903037004E-2</v>
      </c>
      <c r="Z62">
        <f t="shared" ca="1" si="28"/>
        <v>0.45117406604058297</v>
      </c>
      <c r="AA62">
        <f t="shared" ca="1" si="29"/>
        <v>0.34288653914692446</v>
      </c>
      <c r="AB62">
        <f t="shared" ca="1" si="30"/>
        <v>0.75998725315936477</v>
      </c>
      <c r="AD62" t="str">
        <f t="shared" si="31"/>
        <v>2022-26</v>
      </c>
      <c r="AE62">
        <f t="shared" ca="1" si="16"/>
        <v>1.0565119811432226</v>
      </c>
      <c r="AF62">
        <f t="shared" ca="1" si="17"/>
        <v>1.2014019227109303</v>
      </c>
      <c r="AG62">
        <f t="shared" ca="1" si="18"/>
        <v>1.1371398944391775</v>
      </c>
      <c r="AH62" cm="1">
        <f t="array" aca="1" ref="AH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1.0258353716448037</v>
      </c>
      <c r="AI62" cm="1">
        <f t="array" aca="1" ref="AI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1.0881059448256853</v>
      </c>
      <c r="AJ62" cm="1">
        <f t="array" aca="1" ref="AJ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1.1744750994998303</v>
      </c>
      <c r="AK62" cm="1">
        <f t="array" aca="1" ref="AK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1.2289460887746377</v>
      </c>
      <c r="AL62" cm="1">
        <f t="array" aca="1" ref="AL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1.1057652322644342</v>
      </c>
      <c r="AM62" cm="1">
        <f t="array" aca="1" ref="AM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1.1694047721839684</v>
      </c>
    </row>
    <row r="63" spans="1:39" x14ac:dyDescent="0.25">
      <c r="A63" s="1" t="s">
        <v>86</v>
      </c>
      <c r="B63">
        <v>155739</v>
      </c>
      <c r="C63">
        <v>167389</v>
      </c>
      <c r="D63">
        <v>573276</v>
      </c>
      <c r="E63">
        <v>152</v>
      </c>
      <c r="F63">
        <v>120</v>
      </c>
      <c r="G63">
        <v>307</v>
      </c>
      <c r="I63">
        <f t="shared" si="22"/>
        <v>9.7599188385696586E-4</v>
      </c>
      <c r="J63">
        <f t="shared" si="23"/>
        <v>7.1689298579954476E-4</v>
      </c>
      <c r="K63">
        <f t="shared" si="24"/>
        <v>5.3551866814588434E-4</v>
      </c>
      <c r="M63">
        <f t="shared" si="13"/>
        <v>9.7694545231515962E-4</v>
      </c>
      <c r="N63">
        <f t="shared" si="3"/>
        <v>7.1740732082299934E-4</v>
      </c>
      <c r="O63">
        <f t="shared" si="4"/>
        <v>5.3580561486680578E-4</v>
      </c>
      <c r="Q63">
        <f t="shared" ca="1" si="25"/>
        <v>1.1312699457740811E-3</v>
      </c>
      <c r="R63">
        <f t="shared" ca="1" si="26"/>
        <v>6.88539571840161E-4</v>
      </c>
      <c r="S63">
        <f t="shared" ca="1" si="27"/>
        <v>4.9875491957882543E-4</v>
      </c>
      <c r="U63" t="str">
        <f t="shared" si="14"/>
        <v>2022-27</v>
      </c>
      <c r="V63">
        <f t="shared" ca="1" si="19"/>
        <v>9.077047240471578E-2</v>
      </c>
      <c r="W63">
        <f t="shared" ca="1" si="20"/>
        <v>4.1131423021875911E-2</v>
      </c>
      <c r="X63">
        <f t="shared" ca="1" si="21"/>
        <v>3.1234830822615831E-2</v>
      </c>
      <c r="Z63">
        <f t="shared" ca="1" si="28"/>
        <v>0.45313659753233826</v>
      </c>
      <c r="AA63">
        <f t="shared" ca="1" si="29"/>
        <v>0.34410783589788935</v>
      </c>
      <c r="AB63">
        <f t="shared" ca="1" si="30"/>
        <v>0.75939096019127428</v>
      </c>
      <c r="AD63" t="str">
        <f t="shared" si="31"/>
        <v>2022-27</v>
      </c>
      <c r="AE63">
        <f t="shared" ca="1" si="16"/>
        <v>1.0611076310053844</v>
      </c>
      <c r="AF63">
        <f t="shared" ca="1" si="17"/>
        <v>1.2056810882578202</v>
      </c>
      <c r="AG63">
        <f t="shared" ca="1" si="18"/>
        <v>1.1362476840501605</v>
      </c>
      <c r="AH63" cm="1">
        <f t="array" aca="1" ref="AH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1.0305327737267529</v>
      </c>
      <c r="AI63" cm="1">
        <f t="array" aca="1" ref="AI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1.0925896131435466</v>
      </c>
      <c r="AJ63" cm="1">
        <f t="array" aca="1" ref="AJ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1.1788429475274058</v>
      </c>
      <c r="AK63" cm="1">
        <f t="array" aca="1" ref="AK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1.2331302398098001</v>
      </c>
      <c r="AL63" cm="1">
        <f t="array" aca="1" ref="AL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1.1051661045358145</v>
      </c>
      <c r="AM63" cm="1">
        <f t="array" aca="1" ref="AM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1.1682033987566209</v>
      </c>
    </row>
    <row r="64" spans="1:39" x14ac:dyDescent="0.25">
      <c r="A64" s="1" t="s">
        <v>87</v>
      </c>
      <c r="B64">
        <v>155587</v>
      </c>
      <c r="C64">
        <v>167269</v>
      </c>
      <c r="D64">
        <v>572969</v>
      </c>
      <c r="E64">
        <v>194</v>
      </c>
      <c r="F64">
        <v>107</v>
      </c>
      <c r="G64">
        <v>285</v>
      </c>
      <c r="I64">
        <f t="shared" si="22"/>
        <v>1.2468908070725703E-3</v>
      </c>
      <c r="J64">
        <f t="shared" si="23"/>
        <v>6.3968816696458996E-4</v>
      </c>
      <c r="K64">
        <f t="shared" si="24"/>
        <v>4.9740910939335286E-4</v>
      </c>
      <c r="M64">
        <f t="shared" si="13"/>
        <v>1.2484476469191469E-3</v>
      </c>
      <c r="N64">
        <f t="shared" si="3"/>
        <v>6.4009765169940381E-4</v>
      </c>
      <c r="O64">
        <f t="shared" si="4"/>
        <v>4.9765665861444181E-4</v>
      </c>
      <c r="Q64">
        <f t="shared" ca="1" si="25"/>
        <v>1.4495205503882228E-3</v>
      </c>
      <c r="R64">
        <f t="shared" ca="1" si="26"/>
        <v>6.1388218135803737E-4</v>
      </c>
      <c r="S64">
        <f t="shared" ca="1" si="27"/>
        <v>4.6264080176629946E-4</v>
      </c>
      <c r="U64" t="str">
        <f t="shared" si="14"/>
        <v>2022-28</v>
      </c>
      <c r="V64">
        <f t="shared" ca="1" si="19"/>
        <v>9.2219992955103997E-2</v>
      </c>
      <c r="W64">
        <f t="shared" ca="1" si="20"/>
        <v>4.1745305203233947E-2</v>
      </c>
      <c r="X64">
        <f t="shared" ca="1" si="21"/>
        <v>3.1697471624382134E-2</v>
      </c>
      <c r="Z64">
        <f t="shared" ca="1" si="28"/>
        <v>0.4526708782504143</v>
      </c>
      <c r="AA64">
        <f t="shared" ca="1" si="29"/>
        <v>0.34371583220369145</v>
      </c>
      <c r="AB64">
        <f t="shared" ca="1" si="30"/>
        <v>0.75930626138832436</v>
      </c>
      <c r="AD64" t="str">
        <f t="shared" si="31"/>
        <v>2022-28</v>
      </c>
      <c r="AE64">
        <f t="shared" ca="1" si="16"/>
        <v>1.0600170585673006</v>
      </c>
      <c r="AF64">
        <f t="shared" ca="1" si="17"/>
        <v>1.2043075902106504</v>
      </c>
      <c r="AG64">
        <f t="shared" ca="1" si="18"/>
        <v>1.1361209524669067</v>
      </c>
      <c r="AH64" cm="1">
        <f t="array" aca="1" ref="AH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1.0297012165643924</v>
      </c>
      <c r="AI64" cm="1">
        <f t="array" aca="1" ref="AI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1.0912254413010158</v>
      </c>
      <c r="AJ64" cm="1">
        <f t="array" aca="1" ref="AJ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1.1776982931024609</v>
      </c>
      <c r="AK64" cm="1">
        <f t="array" aca="1" ref="AK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1.2315181064058836</v>
      </c>
      <c r="AL64" cm="1">
        <f t="array" aca="1" ref="AL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1.1052789559250202</v>
      </c>
      <c r="AM64" cm="1">
        <f t="array" aca="1" ref="AM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1.167823572243851</v>
      </c>
    </row>
    <row r="65" spans="1:41" x14ac:dyDescent="0.25">
      <c r="A65" s="1" t="s">
        <v>88</v>
      </c>
      <c r="B65">
        <v>155393</v>
      </c>
      <c r="C65">
        <v>167162</v>
      </c>
      <c r="D65">
        <v>572684</v>
      </c>
      <c r="E65">
        <v>195</v>
      </c>
      <c r="F65">
        <v>139</v>
      </c>
      <c r="G65">
        <v>416</v>
      </c>
      <c r="I65">
        <f t="shared" si="22"/>
        <v>1.2548827810776547E-3</v>
      </c>
      <c r="J65">
        <f t="shared" si="23"/>
        <v>8.3152869671336788E-4</v>
      </c>
      <c r="K65">
        <f t="shared" si="24"/>
        <v>7.2640409021380024E-4</v>
      </c>
      <c r="M65">
        <f t="shared" si="13"/>
        <v>1.2564596557540812E-3</v>
      </c>
      <c r="N65">
        <f t="shared" si="3"/>
        <v>8.3222076015002024E-4</v>
      </c>
      <c r="O65">
        <f t="shared" si="4"/>
        <v>7.2693216870237511E-4</v>
      </c>
      <c r="Q65">
        <f t="shared" ca="1" si="25"/>
        <v>1.4627183100139609E-3</v>
      </c>
      <c r="R65">
        <f t="shared" ca="1" si="26"/>
        <v>7.9754102432442553E-4</v>
      </c>
      <c r="S65">
        <f t="shared" ca="1" si="27"/>
        <v>6.7490427834541208E-4</v>
      </c>
      <c r="U65" t="str">
        <f t="shared" si="14"/>
        <v>2022-29</v>
      </c>
      <c r="V65">
        <f t="shared" ca="1" si="19"/>
        <v>9.3682711265117957E-2</v>
      </c>
      <c r="W65">
        <f t="shared" ca="1" si="20"/>
        <v>4.254284622755837E-2</v>
      </c>
      <c r="X65">
        <f t="shared" ca="1" si="21"/>
        <v>3.2372375902727547E-2</v>
      </c>
      <c r="Z65">
        <f t="shared" ca="1" si="28"/>
        <v>0.45411630014810295</v>
      </c>
      <c r="AA65">
        <f t="shared" ca="1" si="29"/>
        <v>0.34555336268092357</v>
      </c>
      <c r="AB65">
        <f t="shared" ca="1" si="30"/>
        <v>0.76093582760237133</v>
      </c>
      <c r="AD65" t="str">
        <f t="shared" si="31"/>
        <v>2022-29</v>
      </c>
      <c r="AE65">
        <f t="shared" ca="1" si="16"/>
        <v>1.0634017955627499</v>
      </c>
      <c r="AF65">
        <f t="shared" ca="1" si="17"/>
        <v>1.2107459084189969</v>
      </c>
      <c r="AG65">
        <f t="shared" ca="1" si="18"/>
        <v>1.1385592101415187</v>
      </c>
      <c r="AH65" cm="1">
        <f t="array" aca="1" ref="AH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1.0332565179495607</v>
      </c>
      <c r="AI65" cm="1">
        <f t="array" aca="1" ref="AI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1.0944265621959355</v>
      </c>
      <c r="AJ65" cm="1">
        <f t="array" aca="1" ref="AJ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1.1842275832191622</v>
      </c>
      <c r="AK65" cm="1">
        <f t="array" aca="1" ref="AK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1.2378580566148241</v>
      </c>
      <c r="AL65" cm="1">
        <f t="array" aca="1" ref="AL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1.1079605210073087</v>
      </c>
      <c r="AM65" cm="1">
        <f t="array" aca="1" ref="AM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1.1700029472345503</v>
      </c>
    </row>
    <row r="66" spans="1:41" x14ac:dyDescent="0.25">
      <c r="A66" s="1" t="s">
        <v>89</v>
      </c>
      <c r="B66">
        <v>155198</v>
      </c>
      <c r="C66">
        <v>167023</v>
      </c>
      <c r="D66">
        <v>572268</v>
      </c>
      <c r="E66">
        <v>178</v>
      </c>
      <c r="F66">
        <v>130</v>
      </c>
      <c r="G66">
        <v>346</v>
      </c>
      <c r="I66">
        <f t="shared" si="22"/>
        <v>1.1469219964174795E-3</v>
      </c>
      <c r="J66">
        <f t="shared" si="23"/>
        <v>7.7833591780772707E-4</v>
      </c>
      <c r="K66">
        <f t="shared" si="24"/>
        <v>6.0461182522873898E-4</v>
      </c>
      <c r="M66">
        <f t="shared" si="13"/>
        <v>1.1482390630695018E-3</v>
      </c>
      <c r="N66">
        <f t="shared" si="3"/>
        <v>7.7894223588252859E-4</v>
      </c>
      <c r="O66">
        <f t="shared" si="4"/>
        <v>6.0497762029250652E-4</v>
      </c>
      <c r="Q66">
        <f t="shared" ca="1" si="25"/>
        <v>1.3403017202800024E-3</v>
      </c>
      <c r="R66">
        <f t="shared" ca="1" si="26"/>
        <v>7.4592546220391299E-4</v>
      </c>
      <c r="S66">
        <f t="shared" ca="1" si="27"/>
        <v>5.6094693977338736E-4</v>
      </c>
      <c r="U66" t="str">
        <f t="shared" si="14"/>
        <v>2022-30</v>
      </c>
      <c r="V66">
        <f t="shared" ca="1" si="19"/>
        <v>9.5023012985397962E-2</v>
      </c>
      <c r="W66">
        <f t="shared" ca="1" si="20"/>
        <v>4.3288771689762286E-2</v>
      </c>
      <c r="X66">
        <f t="shared" ca="1" si="21"/>
        <v>3.2933322842500938E-2</v>
      </c>
      <c r="Z66">
        <f t="shared" ca="1" si="28"/>
        <v>0.45556092497734629</v>
      </c>
      <c r="AA66">
        <f t="shared" ca="1" si="29"/>
        <v>0.34658259939159947</v>
      </c>
      <c r="AB66">
        <f t="shared" ca="1" si="30"/>
        <v>0.76078210484982667</v>
      </c>
      <c r="AD66" t="str">
        <f t="shared" si="31"/>
        <v>2022-30</v>
      </c>
      <c r="AE66">
        <f t="shared" ca="1" si="16"/>
        <v>1.0667846660671358</v>
      </c>
      <c r="AF66">
        <f t="shared" ca="1" si="17"/>
        <v>1.2143521361997873</v>
      </c>
      <c r="AG66">
        <f t="shared" ca="1" si="18"/>
        <v>1.1383292006592873</v>
      </c>
      <c r="AH66" cm="1">
        <f t="array" aca="1" ref="AH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1.0367861577970303</v>
      </c>
      <c r="AI66" cm="1">
        <f t="array" aca="1" ref="AI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1.0976511551562984</v>
      </c>
      <c r="AJ66" cm="1">
        <f t="array" aca="1" ref="AJ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1.1879532871199872</v>
      </c>
      <c r="AK66" cm="1">
        <f t="array" aca="1" ref="AK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1.241337623862345</v>
      </c>
      <c r="AL66" cm="1">
        <f t="array" aca="1" ref="AL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1.1080086400521318</v>
      </c>
      <c r="AM66" cm="1">
        <f t="array" aca="1" ref="AM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1.1694794807851363</v>
      </c>
    </row>
    <row r="67" spans="1:41" x14ac:dyDescent="0.25">
      <c r="A67" s="1" t="s">
        <v>90</v>
      </c>
      <c r="B67">
        <v>155020</v>
      </c>
      <c r="C67">
        <v>166893</v>
      </c>
      <c r="D67">
        <v>571922</v>
      </c>
      <c r="E67">
        <v>208</v>
      </c>
      <c r="F67">
        <v>131</v>
      </c>
      <c r="G67">
        <v>419</v>
      </c>
      <c r="I67">
        <f t="shared" si="22"/>
        <v>1.3417623532447425E-3</v>
      </c>
      <c r="J67">
        <f t="shared" si="23"/>
        <v>7.8493405954713495E-4</v>
      </c>
      <c r="K67">
        <f t="shared" si="24"/>
        <v>7.326173848881491E-4</v>
      </c>
      <c r="M67">
        <f t="shared" si="13"/>
        <v>1.3435653004261036E-3</v>
      </c>
      <c r="N67">
        <f t="shared" si="3"/>
        <v>7.8555070541590092E-4</v>
      </c>
      <c r="O67">
        <f t="shared" si="4"/>
        <v>7.3315453946573052E-4</v>
      </c>
      <c r="Q67">
        <f t="shared" ca="1" si="25"/>
        <v>1.5724872921508248E-3</v>
      </c>
      <c r="R67">
        <f t="shared" ca="1" si="26"/>
        <v>7.5169228853740739E-4</v>
      </c>
      <c r="S67">
        <f t="shared" ca="1" si="27"/>
        <v>6.7890996355267959E-4</v>
      </c>
      <c r="U67" t="str">
        <f t="shared" si="14"/>
        <v>2022-31</v>
      </c>
      <c r="V67">
        <f t="shared" ca="1" si="19"/>
        <v>9.659550027754879E-2</v>
      </c>
      <c r="W67">
        <f t="shared" ca="1" si="20"/>
        <v>4.4040463978299693E-2</v>
      </c>
      <c r="X67">
        <f t="shared" ca="1" si="21"/>
        <v>3.3612232806053619E-2</v>
      </c>
      <c r="Z67">
        <f t="shared" ca="1" si="28"/>
        <v>0.45592666171568863</v>
      </c>
      <c r="AA67">
        <f t="shared" ca="1" si="29"/>
        <v>0.34796892929251633</v>
      </c>
      <c r="AB67">
        <f t="shared" ca="1" si="30"/>
        <v>0.76321250435998045</v>
      </c>
      <c r="AD67" t="str">
        <f t="shared" si="31"/>
        <v>2022-31</v>
      </c>
      <c r="AE67">
        <f t="shared" ca="1" si="16"/>
        <v>1.0676411098991005</v>
      </c>
      <c r="AF67">
        <f t="shared" ca="1" si="17"/>
        <v>1.2192095430044314</v>
      </c>
      <c r="AG67">
        <f t="shared" ca="1" si="18"/>
        <v>1.1419657146020308</v>
      </c>
      <c r="AH67" cm="1">
        <f t="array" aca="1" ref="AH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1.0378677857601863</v>
      </c>
      <c r="AI67" cm="1">
        <f t="array" aca="1" ref="AI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1.0982685417022502</v>
      </c>
      <c r="AJ67" cm="1">
        <f t="array" aca="1" ref="AJ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1.1929361238057261</v>
      </c>
      <c r="AK67" cm="1">
        <f t="array" aca="1" ref="AK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1.2460616122604331</v>
      </c>
      <c r="AL67" cm="1">
        <f t="array" aca="1" ref="AL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1.1118304692810652</v>
      </c>
      <c r="AM67" cm="1">
        <f t="array" aca="1" ref="AM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1.1729177508238089</v>
      </c>
    </row>
    <row r="68" spans="1:41" x14ac:dyDescent="0.25">
      <c r="A68" s="1" t="s">
        <v>91</v>
      </c>
      <c r="B68">
        <v>154812</v>
      </c>
      <c r="C68">
        <v>166762</v>
      </c>
      <c r="D68">
        <v>571503</v>
      </c>
      <c r="E68">
        <v>176</v>
      </c>
      <c r="F68">
        <v>137</v>
      </c>
      <c r="G68">
        <v>344</v>
      </c>
      <c r="I68">
        <f t="shared" si="22"/>
        <v>1.1368627754954396E-3</v>
      </c>
      <c r="J68">
        <f t="shared" si="23"/>
        <v>8.2153008479149924E-4</v>
      </c>
      <c r="K68">
        <f t="shared" si="24"/>
        <v>6.0192159971163761E-4</v>
      </c>
      <c r="M68">
        <f t="shared" si="13"/>
        <v>1.1381568263483571E-3</v>
      </c>
      <c r="N68">
        <f t="shared" si="3"/>
        <v>8.2220559770689364E-4</v>
      </c>
      <c r="O68">
        <f t="shared" si="4"/>
        <v>6.0228414574346994E-4</v>
      </c>
      <c r="Q68">
        <f t="shared" ca="1" si="25"/>
        <v>1.3356374286843499E-3</v>
      </c>
      <c r="R68">
        <f t="shared" ca="1" si="26"/>
        <v>7.8618000456194624E-4</v>
      </c>
      <c r="S68">
        <f t="shared" ca="1" si="27"/>
        <v>5.5699624341331232E-4</v>
      </c>
      <c r="U68" t="str">
        <f t="shared" si="14"/>
        <v>2022-32</v>
      </c>
      <c r="V68">
        <f t="shared" ca="1" si="19"/>
        <v>9.7931137706233143E-2</v>
      </c>
      <c r="W68">
        <f t="shared" ca="1" si="20"/>
        <v>4.4826643982861639E-2</v>
      </c>
      <c r="X68">
        <f t="shared" ca="1" si="21"/>
        <v>3.4169229049466933E-2</v>
      </c>
      <c r="Z68">
        <f t="shared" ca="1" si="28"/>
        <v>0.45773637509787146</v>
      </c>
      <c r="AA68">
        <f t="shared" ca="1" si="29"/>
        <v>0.34891077393551123</v>
      </c>
      <c r="AB68">
        <f t="shared" ca="1" si="30"/>
        <v>0.76225266969641303</v>
      </c>
      <c r="AD68" t="str">
        <f t="shared" si="31"/>
        <v>2022-32</v>
      </c>
      <c r="AE68">
        <f t="shared" ca="1" si="16"/>
        <v>1.0718789063830398</v>
      </c>
      <c r="AF68">
        <f t="shared" ca="1" si="17"/>
        <v>1.2225095674609301</v>
      </c>
      <c r="AG68">
        <f t="shared" ca="1" si="18"/>
        <v>1.1405295506618189</v>
      </c>
      <c r="AH68" cm="1">
        <f t="array" aca="1" ref="AH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1.0422273709656902</v>
      </c>
      <c r="AI68" cm="1">
        <f t="array" aca="1" ref="AI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1.1023740327260354</v>
      </c>
      <c r="AJ68" cm="1">
        <f t="array" aca="1" ref="AJ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1.1963533029717239</v>
      </c>
      <c r="AK68" cm="1">
        <f t="array" aca="1" ref="AK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1.2492376949360366</v>
      </c>
      <c r="AL68" cm="1">
        <f t="array" aca="1" ref="AL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1.1106998063264104</v>
      </c>
      <c r="AM68" cm="1">
        <f t="array" aca="1" ref="AM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1.171160423836944</v>
      </c>
    </row>
    <row r="69" spans="1:41" x14ac:dyDescent="0.25">
      <c r="A69" s="1" t="s">
        <v>92</v>
      </c>
      <c r="B69">
        <v>154636</v>
      </c>
      <c r="C69">
        <v>166625</v>
      </c>
      <c r="D69">
        <v>571159</v>
      </c>
      <c r="E69">
        <v>169</v>
      </c>
      <c r="F69">
        <v>138</v>
      </c>
      <c r="G69">
        <v>352</v>
      </c>
      <c r="I69">
        <f t="shared" si="22"/>
        <v>1.0928891073230037E-3</v>
      </c>
      <c r="J69">
        <f t="shared" si="23"/>
        <v>8.2820705176294069E-4</v>
      </c>
      <c r="K69">
        <f t="shared" si="24"/>
        <v>6.1629073515430909E-4</v>
      </c>
      <c r="M69">
        <f t="shared" si="13"/>
        <v>1.0940849298429923E-3</v>
      </c>
      <c r="N69">
        <f t="shared" si="3"/>
        <v>8.2889359470263721E-4</v>
      </c>
      <c r="O69">
        <f t="shared" si="4"/>
        <v>6.1667080318742362E-4</v>
      </c>
      <c r="Q69">
        <f t="shared" ca="1" si="25"/>
        <v>1.2873469760779984E-3</v>
      </c>
      <c r="R69">
        <f t="shared" ca="1" si="26"/>
        <v>7.9198333113909153E-4</v>
      </c>
      <c r="S69">
        <f t="shared" ca="1" si="27"/>
        <v>5.695585850570633E-4</v>
      </c>
      <c r="U69" t="str">
        <f t="shared" si="14"/>
        <v>2022-33</v>
      </c>
      <c r="V69">
        <f t="shared" ca="1" si="19"/>
        <v>9.9218484682311148E-2</v>
      </c>
      <c r="W69">
        <f t="shared" ca="1" si="20"/>
        <v>4.561862731400073E-2</v>
      </c>
      <c r="X69">
        <f t="shared" ca="1" si="21"/>
        <v>3.4738787634523996E-2</v>
      </c>
      <c r="Z69">
        <f t="shared" ca="1" si="28"/>
        <v>0.45977952052047116</v>
      </c>
      <c r="AA69">
        <f t="shared" ca="1" si="29"/>
        <v>0.35012415021005949</v>
      </c>
      <c r="AB69">
        <f t="shared" ca="1" si="30"/>
        <v>0.76150444850983878</v>
      </c>
      <c r="AD69" t="str">
        <f t="shared" si="31"/>
        <v>2022-33</v>
      </c>
      <c r="AE69">
        <f t="shared" ca="1" si="16"/>
        <v>1.0766633294708694</v>
      </c>
      <c r="AF69">
        <f t="shared" ca="1" si="17"/>
        <v>1.2267609813334051</v>
      </c>
      <c r="AG69">
        <f t="shared" ca="1" si="18"/>
        <v>1.1394100158833327</v>
      </c>
      <c r="AH69" cm="1">
        <f t="array" aca="1" ref="AH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1.0471132056621453</v>
      </c>
      <c r="AI69" cm="1">
        <f t="array" aca="1" ref="AI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1.1070473743994775</v>
      </c>
      <c r="AJ69" cm="1">
        <f t="array" aca="1" ref="AJ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1.2006968068972876</v>
      </c>
      <c r="AK69" cm="1">
        <f t="array" aca="1" ref="AK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1.2533909448889189</v>
      </c>
      <c r="AL69" cm="1">
        <f t="array" aca="1" ref="AL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1.1098727953992324</v>
      </c>
      <c r="AM69" cm="1">
        <f t="array" aca="1" ref="AM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1.1697333150942411</v>
      </c>
    </row>
    <row r="70" spans="1:41" x14ac:dyDescent="0.25">
      <c r="A70" s="1" t="s">
        <v>93</v>
      </c>
      <c r="B70">
        <v>154467</v>
      </c>
      <c r="C70">
        <v>166487</v>
      </c>
      <c r="D70">
        <v>570807</v>
      </c>
      <c r="E70">
        <v>185</v>
      </c>
      <c r="F70">
        <v>118</v>
      </c>
      <c r="G70">
        <v>340</v>
      </c>
      <c r="I70">
        <f t="shared" si="22"/>
        <v>1.1976668155657842E-3</v>
      </c>
      <c r="J70">
        <f t="shared" si="23"/>
        <v>7.0876404764335949E-4</v>
      </c>
      <c r="K70">
        <f t="shared" si="24"/>
        <v>5.9564791602065151E-4</v>
      </c>
      <c r="M70">
        <f t="shared" si="13"/>
        <v>1.1991030850444437E-3</v>
      </c>
      <c r="N70">
        <f t="shared" si="3"/>
        <v>7.0926678014988291E-4</v>
      </c>
      <c r="O70">
        <f t="shared" si="4"/>
        <v>5.960029415628071E-4</v>
      </c>
      <c r="Q70">
        <f t="shared" ca="1" si="25"/>
        <v>1.4146832433366778E-3</v>
      </c>
      <c r="R70">
        <f t="shared" ca="1" si="26"/>
        <v>6.771775776403977E-4</v>
      </c>
      <c r="S70">
        <f t="shared" ca="1" si="27"/>
        <v>5.4975298908393143E-4</v>
      </c>
      <c r="U70" t="str">
        <f t="shared" si="14"/>
        <v>2022-34</v>
      </c>
      <c r="V70">
        <f t="shared" ca="1" si="19"/>
        <v>0.10063316792564783</v>
      </c>
      <c r="W70">
        <f t="shared" ca="1" si="20"/>
        <v>4.6295804891641125E-2</v>
      </c>
      <c r="X70">
        <f t="shared" ca="1" si="21"/>
        <v>3.5288540623607929E-2</v>
      </c>
      <c r="Z70">
        <f t="shared" ca="1" si="28"/>
        <v>0.4600451903277703</v>
      </c>
      <c r="AA70">
        <f t="shared" ca="1" si="29"/>
        <v>0.35066510725053035</v>
      </c>
      <c r="AB70">
        <f t="shared" ca="1" si="30"/>
        <v>0.76224056815090391</v>
      </c>
      <c r="AD70" t="str">
        <f t="shared" si="31"/>
        <v>2022-34</v>
      </c>
      <c r="AE70">
        <f t="shared" ca="1" si="16"/>
        <v>1.0772854470870321</v>
      </c>
      <c r="AF70">
        <f t="shared" ca="1" si="17"/>
        <v>1.2286563804066455</v>
      </c>
      <c r="AG70">
        <f t="shared" ca="1" si="18"/>
        <v>1.1405114435815678</v>
      </c>
      <c r="AH70" cm="1">
        <f t="array" aca="1" ref="AH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1.047928001637487</v>
      </c>
      <c r="AI70" cm="1">
        <f t="array" aca="1" ref="AI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1.1074653341565897</v>
      </c>
      <c r="AJ70" cm="1">
        <f t="array" aca="1" ref="AJ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1.2027366320093638</v>
      </c>
      <c r="AK70" cm="1">
        <f t="array" aca="1" ref="AK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1.2551347160616013</v>
      </c>
      <c r="AL70" cm="1">
        <f t="array" aca="1" ref="AL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1.1111729194293616</v>
      </c>
      <c r="AM70" cm="1">
        <f t="array" aca="1" ref="AM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1.1706245987424848</v>
      </c>
    </row>
    <row r="71" spans="1:41" x14ac:dyDescent="0.25">
      <c r="A71" s="1" t="s">
        <v>94</v>
      </c>
      <c r="B71">
        <v>154282</v>
      </c>
      <c r="C71">
        <v>166369</v>
      </c>
      <c r="D71">
        <v>570467</v>
      </c>
      <c r="E71">
        <v>167</v>
      </c>
      <c r="F71">
        <v>125</v>
      </c>
      <c r="G71">
        <v>350</v>
      </c>
      <c r="I71">
        <f t="shared" si="22"/>
        <v>1.082433465990848E-3</v>
      </c>
      <c r="J71">
        <f t="shared" si="23"/>
        <v>7.513418966273765E-4</v>
      </c>
      <c r="K71">
        <f t="shared" si="24"/>
        <v>6.1353242168258638E-4</v>
      </c>
      <c r="M71">
        <f t="shared" si="13"/>
        <v>1.0836065038509028E-3</v>
      </c>
      <c r="N71">
        <f t="shared" si="3"/>
        <v>7.5190687116054463E-4</v>
      </c>
      <c r="O71">
        <f t="shared" si="4"/>
        <v>6.1390909408498345E-4</v>
      </c>
      <c r="Q71">
        <f t="shared" ca="1" si="25"/>
        <v>1.2818358097582553E-3</v>
      </c>
      <c r="R71">
        <f t="shared" ca="1" si="26"/>
        <v>7.1735263271187593E-4</v>
      </c>
      <c r="S71">
        <f t="shared" ca="1" si="27"/>
        <v>5.6553233794925147E-4</v>
      </c>
      <c r="U71" t="str">
        <f t="shared" si="14"/>
        <v>2022-35</v>
      </c>
      <c r="V71">
        <f t="shared" ca="1" si="19"/>
        <v>0.10191500373540609</v>
      </c>
      <c r="W71">
        <f t="shared" ca="1" si="20"/>
        <v>4.7013157524352998E-2</v>
      </c>
      <c r="X71">
        <f t="shared" ca="1" si="21"/>
        <v>3.5854072961557182E-2</v>
      </c>
      <c r="Z71">
        <f t="shared" ca="1" si="28"/>
        <v>0.46129770692458161</v>
      </c>
      <c r="AA71">
        <f t="shared" ca="1" si="29"/>
        <v>0.35180367607739382</v>
      </c>
      <c r="AB71">
        <f t="shared" ca="1" si="30"/>
        <v>0.76263911742121626</v>
      </c>
      <c r="AD71" t="str">
        <f t="shared" si="31"/>
        <v>2022-35</v>
      </c>
      <c r="AE71">
        <f t="shared" ca="1" si="16"/>
        <v>1.0802184587353409</v>
      </c>
      <c r="AF71">
        <f t="shared" ca="1" si="17"/>
        <v>1.2326456848020169</v>
      </c>
      <c r="AG71">
        <f t="shared" ca="1" si="18"/>
        <v>1.1411077776296559</v>
      </c>
      <c r="AH71" cm="1">
        <f t="array" aca="1" ref="AH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1.0509889030963522</v>
      </c>
      <c r="AI71" cm="1">
        <f t="array" aca="1" ref="AI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1.1102609315424707</v>
      </c>
      <c r="AJ71" cm="1">
        <f t="array" aca="1" ref="AJ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1.2068161874405869</v>
      </c>
      <c r="AK71" cm="1">
        <f t="array" aca="1" ref="AK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1.2590280111202401</v>
      </c>
      <c r="AL71" cm="1">
        <f t="array" aca="1" ref="AL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1.11198722775998</v>
      </c>
      <c r="AM71" cm="1">
        <f t="array" aca="1" ref="AM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1.1709909319641514</v>
      </c>
    </row>
    <row r="72" spans="1:41" x14ac:dyDescent="0.25">
      <c r="A72" s="1" t="s">
        <v>95</v>
      </c>
      <c r="B72">
        <v>154115</v>
      </c>
      <c r="C72">
        <v>166244</v>
      </c>
      <c r="D72">
        <v>570117</v>
      </c>
      <c r="E72">
        <v>199</v>
      </c>
      <c r="F72">
        <v>123</v>
      </c>
      <c r="G72">
        <v>360</v>
      </c>
      <c r="I72">
        <f t="shared" ref="I72:I103" si="32">E72/B72</f>
        <v>1.2912435518930669E-3</v>
      </c>
      <c r="J72">
        <f t="shared" ref="J72:J103" si="33">F72/C72</f>
        <v>7.398763263636582E-4</v>
      </c>
      <c r="K72">
        <f t="shared" ref="K72:K103" si="34">G72/D72</f>
        <v>6.3144933408405639E-4</v>
      </c>
      <c r="M72">
        <f t="shared" si="13"/>
        <v>1.2929131975955926E-3</v>
      </c>
      <c r="N72">
        <f t="shared" ref="N72:N135" si="35">-LN((1-1.5*J72)/(1-0.5*J72))</f>
        <v>7.4042418248946652E-4</v>
      </c>
      <c r="O72">
        <f t="shared" ref="O72:O135" si="36">-LN((1-1.5*K72)/(1-0.5*K72))</f>
        <v>6.3184833530261116E-4</v>
      </c>
      <c r="Q72">
        <f t="shared" ref="Q72:Q103" ca="1" si="37">M72*EXP(-Q$1*(ROW()-ROW(M$8)))</f>
        <v>1.5335158654550206E-3</v>
      </c>
      <c r="R72">
        <f t="shared" ref="R72:R103" ca="1" si="38">N72*EXP(-R$1*(ROW()-ROW(N$8)))</f>
        <v>7.058703344349031E-4</v>
      </c>
      <c r="S72">
        <f t="shared" ref="S72:S103" ca="1" si="39">O72*EXP(-S$1*(ROW()-ROW(O$8)))</f>
        <v>5.8130010705997046E-4</v>
      </c>
      <c r="U72" t="str">
        <f t="shared" si="14"/>
        <v>2022-36</v>
      </c>
      <c r="V72">
        <f t="shared" ca="1" si="19"/>
        <v>0.10344851960086111</v>
      </c>
      <c r="W72">
        <f t="shared" ca="1" si="20"/>
        <v>4.7719027858787899E-2</v>
      </c>
      <c r="X72">
        <f t="shared" ca="1" si="21"/>
        <v>3.6435373068617154E-2</v>
      </c>
      <c r="Z72">
        <f t="shared" ref="Z72:Z103" ca="1" si="40">W72/V72</f>
        <v>0.46128284912054635</v>
      </c>
      <c r="AA72">
        <f t="shared" ref="AA72:AA103" ca="1" si="41">X72/V72</f>
        <v>0.35220777647855156</v>
      </c>
      <c r="AB72">
        <f t="shared" ref="AB72:AB103" ca="1" si="42">X72/W72</f>
        <v>0.76353971787602637</v>
      </c>
      <c r="AD72" t="str">
        <f t="shared" ref="AD72:AD103" si="43">A72</f>
        <v>2022-36</v>
      </c>
      <c r="AE72">
        <f t="shared" ca="1" si="16"/>
        <v>1.0801836662923388</v>
      </c>
      <c r="AF72">
        <f t="shared" ca="1" si="17"/>
        <v>1.2340615671522748</v>
      </c>
      <c r="AG72">
        <f t="shared" ca="1" si="18"/>
        <v>1.1424553116861249</v>
      </c>
      <c r="AH72" cm="1">
        <f t="array" aca="1" ref="AH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1.0511669926319591</v>
      </c>
      <c r="AI72" cm="1">
        <f t="array" aca="1" ref="AI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1.1100013233894268</v>
      </c>
      <c r="AJ72" cm="1">
        <f t="array" aca="1" ref="AJ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1.2083920270457873</v>
      </c>
      <c r="AK72" cm="1">
        <f t="array" aca="1" ref="AK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1.2602763982525216</v>
      </c>
      <c r="AL72" cm="1">
        <f t="array" aca="1" ref="AL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1.1135276745038201</v>
      </c>
      <c r="AM72" cm="1">
        <f t="array" aca="1" ref="AM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1.1721344418147761</v>
      </c>
    </row>
    <row r="73" spans="1:41" x14ac:dyDescent="0.25">
      <c r="A73" s="1" t="s">
        <v>96</v>
      </c>
      <c r="B73">
        <v>153916</v>
      </c>
      <c r="C73">
        <v>166121</v>
      </c>
      <c r="D73">
        <v>569757</v>
      </c>
      <c r="E73">
        <v>159</v>
      </c>
      <c r="F73">
        <v>114</v>
      </c>
      <c r="G73">
        <v>380</v>
      </c>
      <c r="I73">
        <f t="shared" si="32"/>
        <v>1.0330310039242184E-3</v>
      </c>
      <c r="J73">
        <f t="shared" si="33"/>
        <v>6.8624677193130311E-4</v>
      </c>
      <c r="K73">
        <f t="shared" si="34"/>
        <v>6.6695099840809332E-4</v>
      </c>
      <c r="M73">
        <f t="shared" ref="M73:M136" si="44">-LN((1-1.5*I73)/(1-0.5*I73))</f>
        <v>1.0340993526736719E-3</v>
      </c>
      <c r="N73">
        <f t="shared" si="35"/>
        <v>6.8671805694959533E-4</v>
      </c>
      <c r="O73">
        <f t="shared" si="36"/>
        <v>6.6739614368837479E-4</v>
      </c>
      <c r="Q73">
        <f t="shared" ca="1" si="37"/>
        <v>1.2298135649020357E-3</v>
      </c>
      <c r="R73">
        <f t="shared" ca="1" si="38"/>
        <v>6.5418185744038821E-4</v>
      </c>
      <c r="S73">
        <f t="shared" ca="1" si="39"/>
        <v>6.1320463774517308E-4</v>
      </c>
      <c r="U73" t="str">
        <f t="shared" ref="U73:U136" si="45">A73</f>
        <v>2022-37</v>
      </c>
      <c r="V73">
        <f t="shared" ca="1" si="19"/>
        <v>0.10467833316576315</v>
      </c>
      <c r="W73">
        <f t="shared" ca="1" si="20"/>
        <v>4.8373209716228285E-2</v>
      </c>
      <c r="X73">
        <f t="shared" ca="1" si="21"/>
        <v>3.7048577706362329E-2</v>
      </c>
      <c r="Z73">
        <f t="shared" ca="1" si="40"/>
        <v>0.46211291537883958</v>
      </c>
      <c r="AA73">
        <f t="shared" ca="1" si="41"/>
        <v>0.35392785293680723</v>
      </c>
      <c r="AB73">
        <f t="shared" ca="1" si="42"/>
        <v>0.76589041586655848</v>
      </c>
      <c r="AD73" t="str">
        <f t="shared" si="43"/>
        <v>2022-37</v>
      </c>
      <c r="AE73">
        <f t="shared" ref="AE73:AE136" ca="1" si="46">Z73/OFFSET(Z$8,$B$1+$B$2,0)</f>
        <v>1.0821274281639501</v>
      </c>
      <c r="AF73">
        <f t="shared" ref="AF73:AF136" ca="1" si="47">AA73/OFFSET(AA$8,$B$1+$B$2,0)</f>
        <v>1.2400883513162126</v>
      </c>
      <c r="AG73">
        <f t="shared" ref="AG73:AG136" ca="1" si="48">AB73/OFFSET(AB$8,$B$1+$B$2,0)</f>
        <v>1.1459725712897562</v>
      </c>
      <c r="AH73" cm="1">
        <f t="array" aca="1" ref="AH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1.0532426054640995</v>
      </c>
      <c r="AI73" cm="1">
        <f t="array" aca="1" ref="AI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1.1118044073698834</v>
      </c>
      <c r="AJ73" cm="1">
        <f t="array" aca="1" ref="AJ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1.2144643242972135</v>
      </c>
      <c r="AK73" cm="1">
        <f t="array" aca="1" ref="AK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1.2662530206147207</v>
      </c>
      <c r="AL73" cm="1">
        <f t="array" aca="1" ref="AL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1.1171706763855045</v>
      </c>
      <c r="AM73" cm="1">
        <f t="array" aca="1" ref="AM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1.1755170108808766</v>
      </c>
    </row>
    <row r="74" spans="1:41" x14ac:dyDescent="0.25">
      <c r="A74" s="1" t="s">
        <v>97</v>
      </c>
      <c r="B74">
        <v>153757</v>
      </c>
      <c r="C74">
        <v>166007</v>
      </c>
      <c r="D74">
        <v>569377</v>
      </c>
      <c r="E74">
        <v>181</v>
      </c>
      <c r="F74">
        <v>152</v>
      </c>
      <c r="G74">
        <v>379</v>
      </c>
      <c r="I74">
        <f t="shared" si="32"/>
        <v>1.1771821770716129E-3</v>
      </c>
      <c r="J74">
        <f t="shared" si="33"/>
        <v>9.1562403995012261E-4</v>
      </c>
      <c r="K74">
        <f t="shared" si="34"/>
        <v>6.6563981333984338E-4</v>
      </c>
      <c r="M74">
        <f t="shared" si="44"/>
        <v>1.1785697045837715E-3</v>
      </c>
      <c r="N74">
        <f t="shared" si="35"/>
        <v>9.1646323981069632E-4</v>
      </c>
      <c r="O74">
        <f t="shared" si="36"/>
        <v>6.6608320945334479E-4</v>
      </c>
      <c r="Q74">
        <f t="shared" ca="1" si="37"/>
        <v>1.405369078890239E-3</v>
      </c>
      <c r="R74">
        <f t="shared" ca="1" si="38"/>
        <v>8.7239018514638381E-4</v>
      </c>
      <c r="S74">
        <f t="shared" ca="1" si="39"/>
        <v>6.1120149048257114E-4</v>
      </c>
      <c r="U74" t="str">
        <f t="shared" si="45"/>
        <v>2022-38</v>
      </c>
      <c r="V74">
        <f t="shared" ref="V74:V137" ca="1" si="49">IF((ROW()-7)&gt;=($B$2), Q74+V73,0)</f>
        <v>0.1060837022446534</v>
      </c>
      <c r="W74">
        <f t="shared" ref="W74:W137" ca="1" si="50">IF((ROW()-7)&gt;=($B$2), R74+W73,0)</f>
        <v>4.924559990137467E-2</v>
      </c>
      <c r="X74">
        <f t="shared" ref="X74:X137" ca="1" si="51">IF((ROW()-7)&gt;=($B$2), S74+X73,0)</f>
        <v>3.7659779196844899E-2</v>
      </c>
      <c r="Z74">
        <f t="shared" ca="1" si="40"/>
        <v>0.46421456698224012</v>
      </c>
      <c r="AA74">
        <f t="shared" ca="1" si="41"/>
        <v>0.35500061178099529</v>
      </c>
      <c r="AB74">
        <f t="shared" ca="1" si="42"/>
        <v>0.76473389038344608</v>
      </c>
      <c r="AD74" t="str">
        <f t="shared" si="43"/>
        <v>2022-38</v>
      </c>
      <c r="AE74">
        <f t="shared" ca="1" si="46"/>
        <v>1.0870488548733077</v>
      </c>
      <c r="AF74">
        <f t="shared" ca="1" si="47"/>
        <v>1.2438470714491732</v>
      </c>
      <c r="AG74">
        <f t="shared" ca="1" si="48"/>
        <v>1.1442421063900943</v>
      </c>
      <c r="AH74" cm="1">
        <f t="array" aca="1" ref="AH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1.058263396956183</v>
      </c>
      <c r="AI74" cm="1">
        <f t="array" aca="1" ref="AI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1.1166172961099745</v>
      </c>
      <c r="AJ74" cm="1">
        <f t="array" aca="1" ref="AJ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1.218323772066175</v>
      </c>
      <c r="AK74" cm="1">
        <f t="array" aca="1" ref="AK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1.2699050717272291</v>
      </c>
      <c r="AL74" cm="1">
        <f t="array" aca="1" ref="AL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1.1157404454196764</v>
      </c>
      <c r="AM74" cm="1">
        <f t="array" aca="1" ref="AM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1.1734718441111647</v>
      </c>
    </row>
    <row r="75" spans="1:41" x14ac:dyDescent="0.25">
      <c r="A75" s="1" t="s">
        <v>98</v>
      </c>
      <c r="B75">
        <v>153576</v>
      </c>
      <c r="C75">
        <v>165855</v>
      </c>
      <c r="D75">
        <v>568998</v>
      </c>
      <c r="E75">
        <v>210</v>
      </c>
      <c r="F75">
        <v>145</v>
      </c>
      <c r="G75">
        <v>380</v>
      </c>
      <c r="I75">
        <f t="shared" si="32"/>
        <v>1.3674011564306923E-3</v>
      </c>
      <c r="J75">
        <f t="shared" si="33"/>
        <v>8.7425763468089598E-4</v>
      </c>
      <c r="K75">
        <f t="shared" si="34"/>
        <v>6.6784066024836645E-4</v>
      </c>
      <c r="M75">
        <f t="shared" si="44"/>
        <v>1.3692737165404791E-3</v>
      </c>
      <c r="N75">
        <f t="shared" si="35"/>
        <v>8.7502268572671688E-4</v>
      </c>
      <c r="O75">
        <f t="shared" si="36"/>
        <v>6.6828699433118166E-4</v>
      </c>
      <c r="Q75">
        <f t="shared" ca="1" si="37"/>
        <v>1.6371312571491809E-3</v>
      </c>
      <c r="R75">
        <f t="shared" ca="1" si="38"/>
        <v>8.3232075904028061E-4</v>
      </c>
      <c r="S75">
        <f t="shared" ca="1" si="39"/>
        <v>6.124252785420347E-4</v>
      </c>
      <c r="U75" t="str">
        <f t="shared" si="45"/>
        <v>2022-39</v>
      </c>
      <c r="V75">
        <f t="shared" ca="1" si="49"/>
        <v>0.10772083350180257</v>
      </c>
      <c r="W75">
        <f t="shared" ca="1" si="50"/>
        <v>5.007792066041495E-2</v>
      </c>
      <c r="X75">
        <f t="shared" ca="1" si="51"/>
        <v>3.8272204475386935E-2</v>
      </c>
      <c r="Z75">
        <f t="shared" ca="1" si="40"/>
        <v>0.46488612306900651</v>
      </c>
      <c r="AA75">
        <f t="shared" ca="1" si="41"/>
        <v>0.35529064556250856</v>
      </c>
      <c r="AB75">
        <f t="shared" ca="1" si="42"/>
        <v>0.76425306743296817</v>
      </c>
      <c r="AD75" t="str">
        <f t="shared" si="43"/>
        <v>2022-39</v>
      </c>
      <c r="AE75">
        <f t="shared" ca="1" si="46"/>
        <v>1.0886214342946048</v>
      </c>
      <c r="AF75">
        <f t="shared" ca="1" si="47"/>
        <v>1.2448632884859459</v>
      </c>
      <c r="AG75">
        <f t="shared" ca="1" si="48"/>
        <v>1.1435226693773322</v>
      </c>
      <c r="AH75" cm="1">
        <f t="array" aca="1" ref="AH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1.0600216243804568</v>
      </c>
      <c r="AI75" cm="1">
        <f t="array" aca="1" ref="AI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1.1179928785870643</v>
      </c>
      <c r="AJ75" cm="1">
        <f t="array" aca="1" ref="AJ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1.2195081519251783</v>
      </c>
      <c r="AK75" cm="1">
        <f t="array" aca="1" ref="AK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1.2707455908135026</v>
      </c>
      <c r="AL75" cm="1">
        <f t="array" aca="1" ref="AL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1.1152804544095731</v>
      </c>
      <c r="AM75" cm="1">
        <f t="array" aca="1" ref="AM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1.17248006114491</v>
      </c>
      <c r="AO75" t="s">
        <v>203</v>
      </c>
    </row>
    <row r="76" spans="1:41" x14ac:dyDescent="0.25">
      <c r="A76" s="1" t="s">
        <v>99</v>
      </c>
      <c r="B76">
        <v>153366</v>
      </c>
      <c r="C76">
        <v>165710</v>
      </c>
      <c r="D76">
        <v>568618</v>
      </c>
      <c r="E76">
        <v>213</v>
      </c>
      <c r="F76">
        <v>146</v>
      </c>
      <c r="G76">
        <v>374</v>
      </c>
      <c r="I76">
        <f t="shared" si="32"/>
        <v>1.3888345526387857E-3</v>
      </c>
      <c r="J76">
        <f t="shared" si="33"/>
        <v>8.81057268722467E-4</v>
      </c>
      <c r="K76">
        <f t="shared" si="34"/>
        <v>6.5773506994150734E-4</v>
      </c>
      <c r="M76">
        <f t="shared" si="44"/>
        <v>1.3907663208203385E-3</v>
      </c>
      <c r="N76">
        <f t="shared" si="35"/>
        <v>8.8183427231272084E-4</v>
      </c>
      <c r="O76">
        <f t="shared" si="36"/>
        <v>6.581679938564343E-4</v>
      </c>
      <c r="Q76">
        <f t="shared" ca="1" si="37"/>
        <v>1.6672683330778942E-3</v>
      </c>
      <c r="R76">
        <f t="shared" ca="1" si="38"/>
        <v>8.3817379793308072E-4</v>
      </c>
      <c r="S76">
        <f t="shared" ca="1" si="39"/>
        <v>6.0236681588349663E-4</v>
      </c>
      <c r="U76" t="str">
        <f t="shared" si="45"/>
        <v>2022-40</v>
      </c>
      <c r="V76">
        <f t="shared" ca="1" si="49"/>
        <v>0.10938810183488047</v>
      </c>
      <c r="W76">
        <f t="shared" ca="1" si="50"/>
        <v>5.0916094458348028E-2</v>
      </c>
      <c r="X76">
        <f t="shared" ca="1" si="51"/>
        <v>3.8874571291270435E-2</v>
      </c>
      <c r="Z76">
        <f t="shared" ca="1" si="40"/>
        <v>0.46546282094925673</v>
      </c>
      <c r="AA76">
        <f t="shared" ca="1" si="41"/>
        <v>0.3553820812244366</v>
      </c>
      <c r="AB76">
        <f t="shared" ca="1" si="42"/>
        <v>0.76350261552507381</v>
      </c>
      <c r="AD76" t="str">
        <f t="shared" si="43"/>
        <v>2022-40</v>
      </c>
      <c r="AE76">
        <f t="shared" ca="1" si="46"/>
        <v>1.0899718847434332</v>
      </c>
      <c r="AF76">
        <f t="shared" ca="1" si="47"/>
        <v>1.2451836597093775</v>
      </c>
      <c r="AG76">
        <f t="shared" ca="1" si="48"/>
        <v>1.1423997968557509</v>
      </c>
      <c r="AH76" cm="1">
        <f t="array" aca="1" ref="AH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1.0615607384519705</v>
      </c>
      <c r="AI76" cm="1">
        <f t="array" aca="1" ref="AI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1.1191434145008217</v>
      </c>
      <c r="AJ76" cm="1">
        <f t="array" aca="1" ref="AJ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1.2200069177022663</v>
      </c>
      <c r="AK76" cm="1">
        <f t="array" aca="1" ref="AK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1.2708799629819989</v>
      </c>
      <c r="AL76" cm="1">
        <f t="array" aca="1" ref="AL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1.1144207326646869</v>
      </c>
      <c r="AM76" cm="1">
        <f t="array" aca="1" ref="AM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1.1710813139087028</v>
      </c>
    </row>
    <row r="77" spans="1:41" x14ac:dyDescent="0.25">
      <c r="A77" s="1" t="s">
        <v>100</v>
      </c>
      <c r="B77">
        <v>153153</v>
      </c>
      <c r="C77">
        <v>165564</v>
      </c>
      <c r="D77">
        <v>568244</v>
      </c>
      <c r="E77">
        <v>225</v>
      </c>
      <c r="F77">
        <v>126</v>
      </c>
      <c r="G77">
        <v>388</v>
      </c>
      <c r="I77">
        <f t="shared" si="32"/>
        <v>1.4691191161779397E-3</v>
      </c>
      <c r="J77">
        <f t="shared" si="33"/>
        <v>7.6103500761035003E-4</v>
      </c>
      <c r="K77">
        <f t="shared" si="34"/>
        <v>6.8280527379083634E-4</v>
      </c>
      <c r="M77">
        <f t="shared" si="44"/>
        <v>1.4712808680392741E-3</v>
      </c>
      <c r="N77">
        <f t="shared" si="35"/>
        <v>7.6161465981575637E-4</v>
      </c>
      <c r="O77">
        <f t="shared" si="36"/>
        <v>6.8327184197256984E-4</v>
      </c>
      <c r="Q77">
        <f t="shared" ca="1" si="37"/>
        <v>1.7684998687642586E-3</v>
      </c>
      <c r="R77">
        <f t="shared" ca="1" si="38"/>
        <v>7.2336600391587817E-4</v>
      </c>
      <c r="S77">
        <f t="shared" ca="1" si="39"/>
        <v>6.2452810003470194E-4</v>
      </c>
      <c r="U77" t="str">
        <f t="shared" si="45"/>
        <v>2022-41</v>
      </c>
      <c r="V77">
        <f t="shared" ca="1" si="49"/>
        <v>0.11115660170364473</v>
      </c>
      <c r="W77">
        <f t="shared" ca="1" si="50"/>
        <v>5.1639460462263906E-2</v>
      </c>
      <c r="X77">
        <f t="shared" ca="1" si="51"/>
        <v>3.9499099391305137E-2</v>
      </c>
      <c r="Z77">
        <f t="shared" ca="1" si="40"/>
        <v>0.46456494414915789</v>
      </c>
      <c r="AA77">
        <f t="shared" ca="1" si="41"/>
        <v>0.35534641025293234</v>
      </c>
      <c r="AB77">
        <f t="shared" ca="1" si="42"/>
        <v>0.76490147336395065</v>
      </c>
      <c r="AD77" t="str">
        <f t="shared" si="43"/>
        <v>2022-41</v>
      </c>
      <c r="AE77">
        <f t="shared" ca="1" si="46"/>
        <v>1.0878693312761654</v>
      </c>
      <c r="AF77">
        <f t="shared" ca="1" si="47"/>
        <v>1.2450586761685922</v>
      </c>
      <c r="AG77">
        <f t="shared" ca="1" si="48"/>
        <v>1.1444928544019439</v>
      </c>
      <c r="AH77" cm="1">
        <f t="array" aca="1" ref="AH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1.0597146982846446</v>
      </c>
      <c r="AI77" cm="1">
        <f t="array" aca="1" ref="AI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1.1167719800875764</v>
      </c>
      <c r="AJ77" cm="1">
        <f t="array" aca="1" ref="AJ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1.2200738432119655</v>
      </c>
      <c r="AK77" cm="1">
        <f t="array" aca="1" ref="AK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1.2705551518272926</v>
      </c>
      <c r="AL77" cm="1">
        <f t="array" aca="1" ref="AL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1.1166718073819848</v>
      </c>
      <c r="AM77" cm="1">
        <f t="array" aca="1" ref="AM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1.17300704210314</v>
      </c>
    </row>
    <row r="78" spans="1:41" x14ac:dyDescent="0.25">
      <c r="A78" s="1" t="s">
        <v>101</v>
      </c>
      <c r="B78">
        <v>152928</v>
      </c>
      <c r="C78">
        <v>165438</v>
      </c>
      <c r="D78">
        <v>567856</v>
      </c>
      <c r="E78">
        <v>164</v>
      </c>
      <c r="F78">
        <v>144</v>
      </c>
      <c r="G78">
        <v>401</v>
      </c>
      <c r="I78">
        <f t="shared" si="32"/>
        <v>1.0724000836995187E-3</v>
      </c>
      <c r="J78">
        <f t="shared" si="33"/>
        <v>8.7041671200087042E-4</v>
      </c>
      <c r="K78">
        <f t="shared" si="34"/>
        <v>7.06164943225043E-4</v>
      </c>
      <c r="M78">
        <f t="shared" si="44"/>
        <v>1.0735514633749481E-3</v>
      </c>
      <c r="N78">
        <f t="shared" si="35"/>
        <v>8.7117505237552478E-4</v>
      </c>
      <c r="O78">
        <f t="shared" si="36"/>
        <v>7.0666399395098386E-4</v>
      </c>
      <c r="Q78">
        <f t="shared" ca="1" si="37"/>
        <v>1.2938693360541628E-3</v>
      </c>
      <c r="R78">
        <f t="shared" ca="1" si="38"/>
        <v>8.2680657636802506E-4</v>
      </c>
      <c r="S78">
        <f t="shared" ca="1" si="39"/>
        <v>6.4506815768293631E-4</v>
      </c>
      <c r="U78" t="str">
        <f t="shared" si="45"/>
        <v>2022-42</v>
      </c>
      <c r="V78">
        <f t="shared" ca="1" si="49"/>
        <v>0.11245047103969889</v>
      </c>
      <c r="W78">
        <f t="shared" ca="1" si="50"/>
        <v>5.2466267038631928E-2</v>
      </c>
      <c r="X78">
        <f t="shared" ca="1" si="51"/>
        <v>4.0144167548988072E-2</v>
      </c>
      <c r="Z78">
        <f t="shared" ca="1" si="40"/>
        <v>0.46657223000968601</v>
      </c>
      <c r="AA78">
        <f t="shared" ca="1" si="41"/>
        <v>0.35699421423335609</v>
      </c>
      <c r="AB78">
        <f t="shared" ca="1" si="42"/>
        <v>0.76514243941596116</v>
      </c>
      <c r="AD78" t="str">
        <f t="shared" si="43"/>
        <v>2022-42</v>
      </c>
      <c r="AE78">
        <f t="shared" ca="1" si="46"/>
        <v>1.0925697822126261</v>
      </c>
      <c r="AF78">
        <f t="shared" ca="1" si="47"/>
        <v>1.2508322328537194</v>
      </c>
      <c r="AG78">
        <f t="shared" ca="1" si="48"/>
        <v>1.144853402700363</v>
      </c>
      <c r="AH78" cm="1">
        <f t="array" aca="1" ref="AH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1.0644909758240926</v>
      </c>
      <c r="AI78" cm="1">
        <f t="array" aca="1" ref="AI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1.1213892424780931</v>
      </c>
      <c r="AJ78" cm="1">
        <f t="array" aca="1" ref="AJ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1.2258920305983365</v>
      </c>
      <c r="AK78" cm="1">
        <f t="array" aca="1" ref="AK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1.2762798319050792</v>
      </c>
      <c r="AL78" cm="1">
        <f t="array" aca="1" ref="AL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1.1172505610043661</v>
      </c>
      <c r="AM78" cm="1">
        <f t="array" aca="1" ref="AM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1.173138201422194</v>
      </c>
    </row>
    <row r="79" spans="1:41" x14ac:dyDescent="0.25">
      <c r="A79" s="1" t="s">
        <v>102</v>
      </c>
      <c r="B79">
        <v>152764</v>
      </c>
      <c r="C79">
        <v>165294</v>
      </c>
      <c r="D79">
        <v>567455</v>
      </c>
      <c r="E79">
        <v>195</v>
      </c>
      <c r="F79">
        <v>122</v>
      </c>
      <c r="G79">
        <v>386</v>
      </c>
      <c r="I79">
        <f t="shared" si="32"/>
        <v>1.2764787515383205E-3</v>
      </c>
      <c r="J79">
        <f t="shared" si="33"/>
        <v>7.380788171379481E-4</v>
      </c>
      <c r="K79">
        <f t="shared" si="34"/>
        <v>6.8023015040840241E-4</v>
      </c>
      <c r="M79">
        <f t="shared" si="44"/>
        <v>1.2781104060815382E-3</v>
      </c>
      <c r="N79">
        <f t="shared" si="35"/>
        <v>7.3862401343198004E-4</v>
      </c>
      <c r="O79">
        <f t="shared" si="36"/>
        <v>6.806932047144765E-4</v>
      </c>
      <c r="Q79">
        <f t="shared" ca="1" si="37"/>
        <v>1.5445217587010472E-3</v>
      </c>
      <c r="R79">
        <f t="shared" ca="1" si="38"/>
        <v>7.0048301284060728E-4</v>
      </c>
      <c r="S79">
        <f t="shared" ca="1" si="39"/>
        <v>6.2055208125181367E-4</v>
      </c>
      <c r="U79" t="str">
        <f t="shared" si="45"/>
        <v>2022-43</v>
      </c>
      <c r="V79">
        <f t="shared" ca="1" si="49"/>
        <v>0.11399499279839995</v>
      </c>
      <c r="W79">
        <f t="shared" ca="1" si="50"/>
        <v>5.3166750051472533E-2</v>
      </c>
      <c r="X79">
        <f t="shared" ca="1" si="51"/>
        <v>4.0764719630239886E-2</v>
      </c>
      <c r="Z79">
        <f t="shared" ca="1" si="40"/>
        <v>0.46639548585697871</v>
      </c>
      <c r="AA79">
        <f t="shared" ca="1" si="41"/>
        <v>0.35760096675765629</v>
      </c>
      <c r="AB79">
        <f t="shared" ca="1" si="42"/>
        <v>0.76673333598111937</v>
      </c>
      <c r="AD79" t="str">
        <f t="shared" si="43"/>
        <v>2022-43</v>
      </c>
      <c r="AE79">
        <f t="shared" ca="1" si="46"/>
        <v>1.0921559013427193</v>
      </c>
      <c r="AF79">
        <f t="shared" ca="1" si="47"/>
        <v>1.25295816538848</v>
      </c>
      <c r="AG79">
        <f t="shared" ca="1" si="48"/>
        <v>1.1472338004565714</v>
      </c>
      <c r="AH79" cm="1">
        <f t="array" aca="1" ref="AH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1.0642686751648578</v>
      </c>
      <c r="AI79" cm="1">
        <f t="array" aca="1" ref="AI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1.1207738615936991</v>
      </c>
      <c r="AJ79" cm="1">
        <f t="array" aca="1" ref="AJ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1.2281440677411544</v>
      </c>
      <c r="AK79" cm="1">
        <f t="array" aca="1" ref="AK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1.278273620700777</v>
      </c>
      <c r="AL79" cm="1">
        <f t="array" aca="1" ref="AL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1.1197689876794099</v>
      </c>
      <c r="AM79" cm="1">
        <f t="array" aca="1" ref="AM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1.175372248554218</v>
      </c>
    </row>
    <row r="80" spans="1:41" x14ac:dyDescent="0.25">
      <c r="A80" s="1" t="s">
        <v>103</v>
      </c>
      <c r="B80">
        <v>152569</v>
      </c>
      <c r="C80">
        <v>165172</v>
      </c>
      <c r="D80">
        <v>567069</v>
      </c>
      <c r="E80">
        <v>161</v>
      </c>
      <c r="F80">
        <v>122</v>
      </c>
      <c r="G80">
        <v>341</v>
      </c>
      <c r="I80">
        <f t="shared" si="32"/>
        <v>1.0552602429064882E-3</v>
      </c>
      <c r="J80">
        <f t="shared" si="33"/>
        <v>7.3862397985130653E-4</v>
      </c>
      <c r="K80">
        <f t="shared" si="34"/>
        <v>6.0133775607553927E-4</v>
      </c>
      <c r="M80">
        <f t="shared" si="44"/>
        <v>1.0563750916752252E-3</v>
      </c>
      <c r="N80">
        <f t="shared" si="35"/>
        <v>7.391699821556588E-4</v>
      </c>
      <c r="O80">
        <f t="shared" si="36"/>
        <v>6.0169959890458763E-4</v>
      </c>
      <c r="Q80">
        <f t="shared" ca="1" si="37"/>
        <v>1.2799762765373576E-3</v>
      </c>
      <c r="R80">
        <f t="shared" ca="1" si="38"/>
        <v>7.0047751541139458E-4</v>
      </c>
      <c r="S80">
        <f t="shared" ca="1" si="39"/>
        <v>5.4782358290209792E-4</v>
      </c>
      <c r="U80" t="str">
        <f t="shared" si="45"/>
        <v>2022-44</v>
      </c>
      <c r="V80">
        <f t="shared" ca="1" si="49"/>
        <v>0.11527496907493731</v>
      </c>
      <c r="W80">
        <f t="shared" ca="1" si="50"/>
        <v>5.3867227566883925E-2</v>
      </c>
      <c r="X80">
        <f t="shared" ca="1" si="51"/>
        <v>4.1312543213141983E-2</v>
      </c>
      <c r="Z80">
        <f t="shared" ca="1" si="40"/>
        <v>0.46729335951386131</v>
      </c>
      <c r="AA80">
        <f t="shared" ca="1" si="41"/>
        <v>0.35838260070393735</v>
      </c>
      <c r="AB80">
        <f t="shared" ca="1" si="42"/>
        <v>0.76693279159107475</v>
      </c>
      <c r="AD80" t="str">
        <f t="shared" si="43"/>
        <v>2022-44</v>
      </c>
      <c r="AE80">
        <f t="shared" ca="1" si="46"/>
        <v>1.094258447449534</v>
      </c>
      <c r="AF80">
        <f t="shared" ca="1" si="47"/>
        <v>1.2556968454435633</v>
      </c>
      <c r="AG80">
        <f t="shared" ca="1" si="48"/>
        <v>1.147532238266294</v>
      </c>
      <c r="AH80" cm="1">
        <f t="array" aca="1" ref="AH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1.0664850708377958</v>
      </c>
      <c r="AI80" cm="1">
        <f t="array" aca="1" ref="AI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1.1227550976161582</v>
      </c>
      <c r="AJ80" cm="1">
        <f t="array" aca="1" ref="AJ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1.230969658284186</v>
      </c>
      <c r="AK80" cm="1">
        <f t="array" aca="1" ref="AK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1.2809207416653452</v>
      </c>
      <c r="AL80" cm="1">
        <f t="array" aca="1" ref="AL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1.1202449152838168</v>
      </c>
      <c r="AM80" cm="1">
        <f t="array" aca="1" ref="AM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1.1754842355404294</v>
      </c>
    </row>
    <row r="81" spans="1:39" x14ac:dyDescent="0.25">
      <c r="A81" s="1" t="s">
        <v>104</v>
      </c>
      <c r="B81">
        <v>152408</v>
      </c>
      <c r="C81">
        <v>165050</v>
      </c>
      <c r="D81">
        <v>566728</v>
      </c>
      <c r="E81">
        <v>186</v>
      </c>
      <c r="F81">
        <v>134</v>
      </c>
      <c r="G81">
        <v>376</v>
      </c>
      <c r="I81">
        <f t="shared" si="32"/>
        <v>1.2204083775129914E-3</v>
      </c>
      <c r="J81">
        <f t="shared" si="33"/>
        <v>8.1187518933656464E-4</v>
      </c>
      <c r="K81">
        <f t="shared" si="34"/>
        <v>6.6345760223599328E-4</v>
      </c>
      <c r="M81">
        <f t="shared" si="44"/>
        <v>1.2218997460426639E-3</v>
      </c>
      <c r="N81">
        <f t="shared" si="35"/>
        <v>8.1253491093882129E-4</v>
      </c>
      <c r="O81">
        <f t="shared" si="36"/>
        <v>6.6389809484293505E-4</v>
      </c>
      <c r="Q81">
        <f t="shared" ca="1" si="37"/>
        <v>1.4844905948020104E-3</v>
      </c>
      <c r="R81">
        <f t="shared" ca="1" si="38"/>
        <v>7.6942731543346639E-4</v>
      </c>
      <c r="S81">
        <f t="shared" ca="1" si="39"/>
        <v>6.0366584567526145E-4</v>
      </c>
      <c r="U81" t="str">
        <f t="shared" si="45"/>
        <v>2022-45</v>
      </c>
      <c r="V81">
        <f t="shared" ca="1" si="49"/>
        <v>0.11675945966973932</v>
      </c>
      <c r="W81">
        <f t="shared" ca="1" si="50"/>
        <v>5.4636654882317393E-2</v>
      </c>
      <c r="X81">
        <f t="shared" ca="1" si="51"/>
        <v>4.1916209058817246E-2</v>
      </c>
      <c r="Z81">
        <f t="shared" ca="1" si="40"/>
        <v>0.46794199833452671</v>
      </c>
      <c r="AA81">
        <f t="shared" ca="1" si="41"/>
        <v>0.35899625758272258</v>
      </c>
      <c r="AB81">
        <f t="shared" ca="1" si="42"/>
        <v>0.76718110120579519</v>
      </c>
      <c r="AD81" t="str">
        <f t="shared" si="43"/>
        <v>2022-45</v>
      </c>
      <c r="AE81">
        <f t="shared" ca="1" si="46"/>
        <v>1.0957773616271187</v>
      </c>
      <c r="AF81">
        <f t="shared" ca="1" si="47"/>
        <v>1.257846969376371</v>
      </c>
      <c r="AG81">
        <f t="shared" ca="1" si="48"/>
        <v>1.1479037744570624</v>
      </c>
      <c r="AH81" cm="1">
        <f t="array" aca="1" ref="AH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1.068148863117331</v>
      </c>
      <c r="AI81" cm="1">
        <f t="array" aca="1" ref="AI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1.1241204926719985</v>
      </c>
      <c r="AJ81" cm="1">
        <f t="array" aca="1" ref="AJ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1.2332341783126202</v>
      </c>
      <c r="AK81" cm="1">
        <f t="array" aca="1" ref="AK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1.2829509805948995</v>
      </c>
      <c r="AL81" cm="1">
        <f t="array" aca="1" ref="AL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1.12080645516092</v>
      </c>
      <c r="AM81" cm="1">
        <f t="array" aca="1" ref="AM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1.1756562155270454</v>
      </c>
    </row>
    <row r="82" spans="1:39" x14ac:dyDescent="0.25">
      <c r="A82" s="1" t="s">
        <v>105</v>
      </c>
      <c r="B82">
        <v>152222</v>
      </c>
      <c r="C82">
        <v>164916</v>
      </c>
      <c r="D82">
        <v>566352</v>
      </c>
      <c r="E82">
        <v>168</v>
      </c>
      <c r="F82">
        <v>153</v>
      </c>
      <c r="G82">
        <v>385</v>
      </c>
      <c r="I82">
        <f t="shared" si="32"/>
        <v>1.1036512462061989E-3</v>
      </c>
      <c r="J82">
        <f t="shared" si="33"/>
        <v>9.2774503383540713E-4</v>
      </c>
      <c r="K82">
        <f t="shared" si="34"/>
        <v>6.7978924767635673E-4</v>
      </c>
      <c r="M82">
        <f t="shared" si="44"/>
        <v>1.1048707504594326E-3</v>
      </c>
      <c r="N82">
        <f t="shared" si="35"/>
        <v>9.2860661067390002E-4</v>
      </c>
      <c r="O82">
        <f t="shared" si="36"/>
        <v>6.8025170168275887E-4</v>
      </c>
      <c r="Q82">
        <f t="shared" ca="1" si="37"/>
        <v>1.345895869467038E-3</v>
      </c>
      <c r="R82">
        <f t="shared" ca="1" si="38"/>
        <v>8.7868463898890673E-4</v>
      </c>
      <c r="S82">
        <f t="shared" ca="1" si="39"/>
        <v>6.1773043624280483E-4</v>
      </c>
      <c r="U82" t="str">
        <f t="shared" si="45"/>
        <v>2022-46</v>
      </c>
      <c r="V82">
        <f t="shared" ca="1" si="49"/>
        <v>0.11810535553920636</v>
      </c>
      <c r="W82">
        <f t="shared" ca="1" si="50"/>
        <v>5.5515339521306301E-2</v>
      </c>
      <c r="X82">
        <f t="shared" ca="1" si="51"/>
        <v>4.2533939495060048E-2</v>
      </c>
      <c r="Z82">
        <f t="shared" ca="1" si="40"/>
        <v>0.47004929850854543</v>
      </c>
      <c r="AA82">
        <f t="shared" ca="1" si="41"/>
        <v>0.36013556964349891</v>
      </c>
      <c r="AB82">
        <f t="shared" ca="1" si="42"/>
        <v>0.76616552941616967</v>
      </c>
      <c r="AD82" t="str">
        <f t="shared" si="43"/>
        <v>2022-46</v>
      </c>
      <c r="AE82">
        <f t="shared" ca="1" si="46"/>
        <v>1.1007120155651307</v>
      </c>
      <c r="AF82">
        <f t="shared" ca="1" si="47"/>
        <v>1.2618388779062006</v>
      </c>
      <c r="AG82">
        <f t="shared" ca="1" si="48"/>
        <v>1.1463842131843578</v>
      </c>
      <c r="AH82" cm="1">
        <f t="array" aca="1" ref="AH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1.0731519443607573</v>
      </c>
      <c r="AI82" cm="1">
        <f t="array" aca="1" ref="AI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1.128979868671947</v>
      </c>
      <c r="AJ82" cm="1">
        <f t="array" aca="1" ref="AJ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1.2372959432056569</v>
      </c>
      <c r="AK82" cm="1">
        <f t="array" aca="1" ref="AK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1.2868686449179816</v>
      </c>
      <c r="AL82" cm="1">
        <f t="array" aca="1" ref="AL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1.1195379702876078</v>
      </c>
      <c r="AM82" cm="1">
        <f t="array" aca="1" ref="AM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1.1738742223282552</v>
      </c>
    </row>
    <row r="83" spans="1:39" x14ac:dyDescent="0.25">
      <c r="A83" s="1" t="s">
        <v>106</v>
      </c>
      <c r="B83">
        <v>152054</v>
      </c>
      <c r="C83">
        <v>164763</v>
      </c>
      <c r="D83">
        <v>565967</v>
      </c>
      <c r="E83">
        <v>172</v>
      </c>
      <c r="F83">
        <v>133</v>
      </c>
      <c r="G83">
        <v>403</v>
      </c>
      <c r="I83">
        <f t="shared" si="32"/>
        <v>1.1311770818261933E-3</v>
      </c>
      <c r="J83">
        <f t="shared" si="33"/>
        <v>8.0722006761226733E-4</v>
      </c>
      <c r="K83">
        <f t="shared" si="34"/>
        <v>7.1205564988771435E-4</v>
      </c>
      <c r="M83">
        <f t="shared" si="44"/>
        <v>1.1324582134943945E-3</v>
      </c>
      <c r="N83">
        <f t="shared" si="35"/>
        <v>8.0787224220136287E-4</v>
      </c>
      <c r="O83">
        <f t="shared" si="36"/>
        <v>7.1256306457237223E-4</v>
      </c>
      <c r="Q83">
        <f t="shared" ca="1" si="37"/>
        <v>1.3831850224466815E-3</v>
      </c>
      <c r="R83">
        <f t="shared" ca="1" si="38"/>
        <v>7.6387033118568949E-4</v>
      </c>
      <c r="S83">
        <f t="shared" ca="1" si="39"/>
        <v>6.4622960629074472E-4</v>
      </c>
      <c r="U83" t="str">
        <f t="shared" si="45"/>
        <v>2022-47</v>
      </c>
      <c r="V83">
        <f t="shared" ca="1" si="49"/>
        <v>0.11948854056165303</v>
      </c>
      <c r="W83">
        <f t="shared" ca="1" si="50"/>
        <v>5.627920985249199E-2</v>
      </c>
      <c r="X83">
        <f t="shared" ca="1" si="51"/>
        <v>4.3180169101350793E-2</v>
      </c>
      <c r="Z83">
        <f t="shared" ca="1" si="40"/>
        <v>0.47100089755848473</v>
      </c>
      <c r="AA83">
        <f t="shared" ca="1" si="41"/>
        <v>0.36137498121898082</v>
      </c>
      <c r="AB83">
        <f t="shared" ca="1" si="42"/>
        <v>0.76724902880701717</v>
      </c>
      <c r="AD83" t="str">
        <f t="shared" si="43"/>
        <v>2022-47</v>
      </c>
      <c r="AE83">
        <f t="shared" ca="1" si="46"/>
        <v>1.1029403701474947</v>
      </c>
      <c r="AF83">
        <f t="shared" ca="1" si="47"/>
        <v>1.2661815139674435</v>
      </c>
      <c r="AG83">
        <f t="shared" ca="1" si="48"/>
        <v>1.1480054119318517</v>
      </c>
      <c r="AH83" cm="1">
        <f t="array" aca="1" ref="AH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1.0754965318407999</v>
      </c>
      <c r="AI83" cm="1">
        <f t="array" aca="1" ref="AI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1.1310845029123362</v>
      </c>
      <c r="AJ83" cm="1">
        <f t="array" aca="1" ref="AJ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1.2417048135964139</v>
      </c>
      <c r="AK83" cm="1">
        <f t="array" aca="1" ref="AK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1.2911407032959876</v>
      </c>
      <c r="AL83" cm="1">
        <f t="array" aca="1" ref="AL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1.1213139222906685</v>
      </c>
      <c r="AM83" cm="1">
        <f t="array" aca="1" ref="AM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1.1753322594376816</v>
      </c>
    </row>
    <row r="84" spans="1:39" x14ac:dyDescent="0.25">
      <c r="A84" s="1" t="s">
        <v>107</v>
      </c>
      <c r="B84">
        <v>151882</v>
      </c>
      <c r="C84">
        <v>164630</v>
      </c>
      <c r="D84">
        <v>565564</v>
      </c>
      <c r="E84">
        <v>194</v>
      </c>
      <c r="F84">
        <v>135</v>
      </c>
      <c r="G84">
        <v>393</v>
      </c>
      <c r="I84">
        <f t="shared" si="32"/>
        <v>1.2773073833634006E-3</v>
      </c>
      <c r="J84">
        <f t="shared" si="33"/>
        <v>8.2002065237198561E-4</v>
      </c>
      <c r="K84">
        <f t="shared" si="34"/>
        <v>6.9488156954827394E-4</v>
      </c>
      <c r="M84">
        <f t="shared" si="44"/>
        <v>1.2789411584545871E-3</v>
      </c>
      <c r="N84">
        <f t="shared" si="35"/>
        <v>8.2069368416849036E-4</v>
      </c>
      <c r="O84">
        <f t="shared" si="36"/>
        <v>6.9536479372741861E-4</v>
      </c>
      <c r="Q84">
        <f t="shared" ca="1" si="37"/>
        <v>1.5662704825977385E-3</v>
      </c>
      <c r="R84">
        <f t="shared" ca="1" si="38"/>
        <v>7.7541418212284945E-4</v>
      </c>
      <c r="S84">
        <f t="shared" ca="1" si="39"/>
        <v>6.2981126301752419E-4</v>
      </c>
      <c r="U84" t="str">
        <f t="shared" si="45"/>
        <v>2022-48</v>
      </c>
      <c r="V84">
        <f t="shared" ca="1" si="49"/>
        <v>0.12105481104425077</v>
      </c>
      <c r="W84">
        <f t="shared" ca="1" si="50"/>
        <v>5.7054624034614837E-2</v>
      </c>
      <c r="X84">
        <f t="shared" ca="1" si="51"/>
        <v>4.3809980364368319E-2</v>
      </c>
      <c r="Z84">
        <f t="shared" ca="1" si="40"/>
        <v>0.47131232160412778</v>
      </c>
      <c r="AA84">
        <f t="shared" ca="1" si="41"/>
        <v>0.36190201766003233</v>
      </c>
      <c r="AB84">
        <f t="shared" ca="1" si="42"/>
        <v>0.76786029363350039</v>
      </c>
      <c r="AD84" t="str">
        <f t="shared" si="43"/>
        <v>2022-48</v>
      </c>
      <c r="AE84">
        <f t="shared" ca="1" si="46"/>
        <v>1.103669630227369</v>
      </c>
      <c r="AF84">
        <f t="shared" ca="1" si="47"/>
        <v>1.2680281382041174</v>
      </c>
      <c r="AG84">
        <f t="shared" ca="1" si="48"/>
        <v>1.1489200241406379</v>
      </c>
      <c r="AH84" cm="1">
        <f t="array" aca="1" ref="AH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1.0763845430690522</v>
      </c>
      <c r="AI84" cm="1">
        <f t="array" aca="1" ref="AI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1.1316463623800612</v>
      </c>
      <c r="AJ84" cm="1">
        <f t="array" aca="1" ref="AJ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1.2436712571174631</v>
      </c>
      <c r="AK84" cm="1">
        <f t="array" aca="1" ref="AK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1.2928620405718172</v>
      </c>
      <c r="AL84" cm="1">
        <f t="array" aca="1" ref="AL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1.1223966443794053</v>
      </c>
      <c r="AM84" cm="1">
        <f t="array" aca="1" ref="AM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1.1760701784716996</v>
      </c>
    </row>
    <row r="85" spans="1:39" x14ac:dyDescent="0.25">
      <c r="A85" s="1" t="s">
        <v>108</v>
      </c>
      <c r="B85">
        <v>151688</v>
      </c>
      <c r="C85">
        <v>164495</v>
      </c>
      <c r="D85">
        <v>565171</v>
      </c>
      <c r="E85">
        <v>180</v>
      </c>
      <c r="F85">
        <v>161</v>
      </c>
      <c r="G85">
        <v>374</v>
      </c>
      <c r="I85">
        <f t="shared" si="32"/>
        <v>1.1866462739306999E-3</v>
      </c>
      <c r="J85">
        <f t="shared" si="33"/>
        <v>9.7875315359129459E-4</v>
      </c>
      <c r="K85">
        <f t="shared" si="34"/>
        <v>6.6174662181888312E-4</v>
      </c>
      <c r="M85">
        <f t="shared" si="44"/>
        <v>1.1880562159897481E-3</v>
      </c>
      <c r="N85">
        <f t="shared" si="35"/>
        <v>9.7971212821327245E-4</v>
      </c>
      <c r="O85">
        <f t="shared" si="36"/>
        <v>6.6218484458355578E-4</v>
      </c>
      <c r="Q85">
        <f t="shared" ca="1" si="37"/>
        <v>1.4588522123575838E-3</v>
      </c>
      <c r="R85">
        <f t="shared" ca="1" si="38"/>
        <v>9.24968250317598E-4</v>
      </c>
      <c r="S85">
        <f t="shared" ca="1" si="39"/>
        <v>5.9897837288712375E-4</v>
      </c>
      <c r="U85" t="str">
        <f t="shared" si="45"/>
        <v>2022-49</v>
      </c>
      <c r="V85">
        <f t="shared" ca="1" si="49"/>
        <v>0.12251366325660835</v>
      </c>
      <c r="W85">
        <f t="shared" ca="1" si="50"/>
        <v>5.7979592284932435E-2</v>
      </c>
      <c r="X85">
        <f t="shared" ca="1" si="51"/>
        <v>4.4408958737255443E-2</v>
      </c>
      <c r="Z85">
        <f t="shared" ca="1" si="40"/>
        <v>0.47325000937644424</v>
      </c>
      <c r="AA85">
        <f t="shared" ca="1" si="41"/>
        <v>0.36248168209809883</v>
      </c>
      <c r="AB85">
        <f t="shared" ca="1" si="42"/>
        <v>0.76594120426052581</v>
      </c>
      <c r="AD85" t="str">
        <f t="shared" si="43"/>
        <v>2022-49</v>
      </c>
      <c r="AE85">
        <f t="shared" ca="1" si="46"/>
        <v>1.108207103679983</v>
      </c>
      <c r="AF85">
        <f t="shared" ca="1" si="47"/>
        <v>1.2700591598130522</v>
      </c>
      <c r="AG85">
        <f t="shared" ca="1" si="48"/>
        <v>1.1460485640234692</v>
      </c>
      <c r="AH85" cm="1">
        <f t="array" aca="1" ref="AH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1.0810026654824136</v>
      </c>
      <c r="AI85" cm="1">
        <f t="array" aca="1" ref="AI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1.136096166884758</v>
      </c>
      <c r="AJ85" cm="1">
        <f t="array" aca="1" ref="AJ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1.2458066899039895</v>
      </c>
      <c r="AK85" cm="1">
        <f t="array" aca="1" ref="AK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1.2947837593883438</v>
      </c>
      <c r="AL85" cm="1">
        <f t="array" aca="1" ref="AL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1.1197990260276431</v>
      </c>
      <c r="AM85" cm="1">
        <f t="array" aca="1" ref="AM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1.1729134251522673</v>
      </c>
    </row>
    <row r="86" spans="1:39" x14ac:dyDescent="0.25">
      <c r="A86" s="1" t="s">
        <v>109</v>
      </c>
      <c r="B86">
        <v>151508</v>
      </c>
      <c r="C86">
        <v>164334</v>
      </c>
      <c r="D86">
        <v>564797</v>
      </c>
      <c r="E86">
        <v>213</v>
      </c>
      <c r="F86">
        <v>172</v>
      </c>
      <c r="G86">
        <v>439</v>
      </c>
      <c r="I86">
        <f t="shared" si="32"/>
        <v>1.4058663568920454E-3</v>
      </c>
      <c r="J86">
        <f t="shared" si="33"/>
        <v>1.0466488979760731E-3</v>
      </c>
      <c r="K86">
        <f t="shared" si="34"/>
        <v>7.7727041751284086E-4</v>
      </c>
      <c r="M86">
        <f t="shared" si="44"/>
        <v>1.4078458321889493E-3</v>
      </c>
      <c r="N86">
        <f t="shared" si="35"/>
        <v>1.0477456155182393E-3</v>
      </c>
      <c r="O86">
        <f t="shared" si="36"/>
        <v>7.7787507599113388E-4</v>
      </c>
      <c r="Q86">
        <f t="shared" ca="1" si="37"/>
        <v>1.7333549889353499E-3</v>
      </c>
      <c r="R86">
        <f t="shared" ca="1" si="38"/>
        <v>9.8846179088645306E-4</v>
      </c>
      <c r="S86">
        <f t="shared" ca="1" si="39"/>
        <v>7.027096894145048E-4</v>
      </c>
      <c r="U86" t="str">
        <f t="shared" si="45"/>
        <v>2022-50</v>
      </c>
      <c r="V86">
        <f t="shared" ca="1" si="49"/>
        <v>0.12424701824554371</v>
      </c>
      <c r="W86">
        <f t="shared" ca="1" si="50"/>
        <v>5.8968054075818885E-2</v>
      </c>
      <c r="X86">
        <f t="shared" ca="1" si="51"/>
        <v>4.511166842666995E-2</v>
      </c>
      <c r="Z86">
        <f t="shared" ca="1" si="40"/>
        <v>0.47460337405669578</v>
      </c>
      <c r="AA86">
        <f t="shared" ca="1" si="41"/>
        <v>0.36308049129611963</v>
      </c>
      <c r="AB86">
        <f t="shared" ca="1" si="42"/>
        <v>0.76501877387147754</v>
      </c>
      <c r="AD86" t="str">
        <f t="shared" si="43"/>
        <v>2022-50</v>
      </c>
      <c r="AE86">
        <f t="shared" ca="1" si="46"/>
        <v>1.1113762707646293</v>
      </c>
      <c r="AF86">
        <f t="shared" ca="1" si="47"/>
        <v>1.2721572606123108</v>
      </c>
      <c r="AG86">
        <f t="shared" ca="1" si="48"/>
        <v>1.1446683666703303</v>
      </c>
      <c r="AH86" cm="1">
        <f t="array" aca="1" ref="AH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1.0843016743293779</v>
      </c>
      <c r="AI86" cm="1">
        <f t="array" aca="1" ref="AI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1.1391269094762013</v>
      </c>
      <c r="AJ86" cm="1">
        <f t="array" aca="1" ref="AJ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1.2480307309735099</v>
      </c>
      <c r="AK86" cm="1">
        <f t="array" aca="1" ref="AK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1.2967501965806723</v>
      </c>
      <c r="AL86" cm="1">
        <f t="array" aca="1" ref="AL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1.1186716976114996</v>
      </c>
      <c r="AM86" cm="1">
        <f t="array" aca="1" ref="AM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1.1712691690093693</v>
      </c>
    </row>
    <row r="87" spans="1:39" x14ac:dyDescent="0.25">
      <c r="A87" s="1" t="s">
        <v>110</v>
      </c>
      <c r="B87">
        <v>151295</v>
      </c>
      <c r="C87">
        <v>164162</v>
      </c>
      <c r="D87">
        <v>564358</v>
      </c>
      <c r="E87">
        <v>241</v>
      </c>
      <c r="F87">
        <v>186</v>
      </c>
      <c r="G87">
        <v>531</v>
      </c>
      <c r="I87">
        <f t="shared" si="32"/>
        <v>1.5929145047754386E-3</v>
      </c>
      <c r="J87">
        <f t="shared" si="33"/>
        <v>1.1330271317357245E-3</v>
      </c>
      <c r="K87">
        <f t="shared" si="34"/>
        <v>9.4089212875515186E-4</v>
      </c>
      <c r="M87">
        <f t="shared" si="44"/>
        <v>1.5954562681009508E-3</v>
      </c>
      <c r="N87">
        <f t="shared" si="35"/>
        <v>1.1343124600142862E-3</v>
      </c>
      <c r="O87">
        <f t="shared" si="36"/>
        <v>9.4177831009759267E-4</v>
      </c>
      <c r="Q87">
        <f t="shared" ca="1" si="37"/>
        <v>1.9695881730747203E-3</v>
      </c>
      <c r="R87">
        <f t="shared" ca="1" si="38"/>
        <v>1.0693316705193802E-3</v>
      </c>
      <c r="S87">
        <f t="shared" ca="1" si="39"/>
        <v>8.4966738937335194E-4</v>
      </c>
      <c r="U87" t="str">
        <f t="shared" si="45"/>
        <v>2022-51</v>
      </c>
      <c r="V87">
        <f t="shared" ca="1" si="49"/>
        <v>0.12621660641861843</v>
      </c>
      <c r="W87">
        <f t="shared" ca="1" si="50"/>
        <v>6.0037385746338268E-2</v>
      </c>
      <c r="X87">
        <f t="shared" ca="1" si="51"/>
        <v>4.5961335816043301E-2</v>
      </c>
      <c r="Z87">
        <f t="shared" ca="1" si="40"/>
        <v>0.47566946576914187</v>
      </c>
      <c r="AA87">
        <f t="shared" ca="1" si="41"/>
        <v>0.36414650274786242</v>
      </c>
      <c r="AB87">
        <f t="shared" ca="1" si="42"/>
        <v>0.76554525558845676</v>
      </c>
      <c r="AD87" t="str">
        <f t="shared" si="43"/>
        <v>2022-51</v>
      </c>
      <c r="AE87">
        <f t="shared" ca="1" si="46"/>
        <v>1.1138727322236872</v>
      </c>
      <c r="AF87">
        <f t="shared" ca="1" si="47"/>
        <v>1.2758923393090189</v>
      </c>
      <c r="AG87">
        <f t="shared" ca="1" si="48"/>
        <v>1.1454561211511867</v>
      </c>
      <c r="AH87" cm="1">
        <f t="array" aca="1" ref="AH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1.0869598085154255</v>
      </c>
      <c r="AI87" cm="1">
        <f t="array" aca="1" ref="AI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1.1414520149425145</v>
      </c>
      <c r="AJ87" cm="1">
        <f t="array" aca="1" ref="AJ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1.25188493190453</v>
      </c>
      <c r="AK87" cm="1">
        <f t="array" aca="1" ref="AK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1.3003601369583273</v>
      </c>
      <c r="AL87" cm="1">
        <f t="array" aca="1" ref="AL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1.1196818976307277</v>
      </c>
      <c r="AM87" cm="1">
        <f t="array" aca="1" ref="AM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1.1718236476441133</v>
      </c>
    </row>
    <row r="88" spans="1:39" x14ac:dyDescent="0.25">
      <c r="A88" s="1" t="s">
        <v>111</v>
      </c>
      <c r="B88">
        <v>151054</v>
      </c>
      <c r="C88">
        <v>163976</v>
      </c>
      <c r="D88">
        <v>563827</v>
      </c>
      <c r="E88">
        <v>256</v>
      </c>
      <c r="F88">
        <v>190</v>
      </c>
      <c r="G88">
        <v>523</v>
      </c>
      <c r="I88">
        <f t="shared" si="32"/>
        <v>1.6947581659538973E-3</v>
      </c>
      <c r="J88">
        <f t="shared" si="33"/>
        <v>1.1587061521198224E-3</v>
      </c>
      <c r="K88">
        <f t="shared" si="34"/>
        <v>9.2758949110276732E-4</v>
      </c>
      <c r="M88">
        <f t="shared" si="44"/>
        <v>1.6976356548624532E-3</v>
      </c>
      <c r="N88">
        <f t="shared" si="35"/>
        <v>1.1600504396418541E-3</v>
      </c>
      <c r="O88">
        <f t="shared" si="36"/>
        <v>9.2845077892183257E-4</v>
      </c>
      <c r="Q88">
        <f t="shared" ca="1" si="37"/>
        <v>2.1013244755823924E-3</v>
      </c>
      <c r="R88">
        <f t="shared" ca="1" si="38"/>
        <v>1.092778879428337E-3</v>
      </c>
      <c r="S88">
        <f t="shared" ca="1" si="39"/>
        <v>8.3655275069860079E-4</v>
      </c>
      <c r="U88" t="str">
        <f t="shared" si="45"/>
        <v>2022-52</v>
      </c>
      <c r="V88">
        <f t="shared" ca="1" si="49"/>
        <v>0.12831793089420082</v>
      </c>
      <c r="W88">
        <f t="shared" ca="1" si="50"/>
        <v>6.1130164625766606E-2</v>
      </c>
      <c r="X88">
        <f t="shared" ca="1" si="51"/>
        <v>4.6797888566741899E-2</v>
      </c>
      <c r="Z88">
        <f t="shared" ca="1" si="40"/>
        <v>0.47639612172494367</v>
      </c>
      <c r="AA88">
        <f t="shared" ca="1" si="41"/>
        <v>0.36470264319744322</v>
      </c>
      <c r="AB88">
        <f t="shared" ca="1" si="42"/>
        <v>0.76554494582559007</v>
      </c>
      <c r="AD88" t="str">
        <f t="shared" si="43"/>
        <v>2022-52</v>
      </c>
      <c r="AE88">
        <f t="shared" ca="1" si="46"/>
        <v>1.115574338723837</v>
      </c>
      <c r="AF88">
        <f t="shared" ca="1" si="47"/>
        <v>1.2778409378369344</v>
      </c>
      <c r="AG88">
        <f t="shared" ca="1" si="48"/>
        <v>1.1454556576648425</v>
      </c>
      <c r="AH88" s="5" cm="1">
        <f t="array" aca="1" ref="AH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1.0888448026712196</v>
      </c>
      <c r="AI88" s="5" cm="1">
        <f t="array" aca="1" ref="AI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1.1429600455143185</v>
      </c>
      <c r="AJ88" s="5" cm="1">
        <f t="array" aca="1" ref="AJ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1.2539871192014862</v>
      </c>
      <c r="AK88" s="5" cm="1">
        <f t="array" aca="1" ref="AK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1.3021485128585371</v>
      </c>
      <c r="AL88" s="5" cm="1">
        <f t="array" aca="1" ref="AL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1.1199177933476927</v>
      </c>
      <c r="AM88" s="5" cm="1">
        <f t="array" aca="1" ref="AM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1.1715758705416413</v>
      </c>
    </row>
    <row r="89" spans="1:39" x14ac:dyDescent="0.25">
      <c r="A89" s="1" t="s">
        <v>112</v>
      </c>
      <c r="B89">
        <v>150798</v>
      </c>
      <c r="C89">
        <v>163786</v>
      </c>
      <c r="D89">
        <v>563304</v>
      </c>
      <c r="E89">
        <v>244</v>
      </c>
      <c r="F89">
        <v>171</v>
      </c>
      <c r="G89">
        <v>495</v>
      </c>
      <c r="I89">
        <f t="shared" si="32"/>
        <v>1.6180585949415775E-3</v>
      </c>
      <c r="J89">
        <f t="shared" si="33"/>
        <v>1.0440452785952401E-3</v>
      </c>
      <c r="K89">
        <f t="shared" si="34"/>
        <v>8.7874398193515404E-4</v>
      </c>
      <c r="M89">
        <f t="shared" si="44"/>
        <v>1.6206813064261565E-3</v>
      </c>
      <c r="N89">
        <f t="shared" si="35"/>
        <v>1.045136543504086E-3</v>
      </c>
      <c r="O89">
        <f t="shared" si="36"/>
        <v>8.7951690877187633E-4</v>
      </c>
      <c r="Q89">
        <f t="shared" ca="1" si="37"/>
        <v>2.0114273996979432E-3</v>
      </c>
      <c r="R89">
        <f t="shared" ca="1" si="38"/>
        <v>9.8379394580508329E-4</v>
      </c>
      <c r="S89">
        <f t="shared" ca="1" si="39"/>
        <v>7.9143056823618974E-4</v>
      </c>
      <c r="U89" t="str">
        <f t="shared" si="45"/>
        <v>2023-01</v>
      </c>
      <c r="V89">
        <f t="shared" ca="1" si="49"/>
        <v>0.13032935829389877</v>
      </c>
      <c r="W89">
        <f t="shared" ca="1" si="50"/>
        <v>6.211395857157169E-2</v>
      </c>
      <c r="X89">
        <f t="shared" ca="1" si="51"/>
        <v>4.7589319134978089E-2</v>
      </c>
      <c r="Z89">
        <f t="shared" ca="1" si="40"/>
        <v>0.47659222284745562</v>
      </c>
      <c r="AA89">
        <f t="shared" ca="1" si="41"/>
        <v>0.36514657754749286</v>
      </c>
      <c r="AB89">
        <f t="shared" ca="1" si="42"/>
        <v>0.76616142698653833</v>
      </c>
      <c r="AD89" t="str">
        <f t="shared" si="43"/>
        <v>2023-01</v>
      </c>
      <c r="AE89">
        <f t="shared" ca="1" si="46"/>
        <v>1.1160335477100001</v>
      </c>
      <c r="AF89">
        <f t="shared" ca="1" si="47"/>
        <v>1.2793963899203962</v>
      </c>
      <c r="AG89">
        <f t="shared" ca="1" si="48"/>
        <v>1.1463780748756183</v>
      </c>
      <c r="AH89" cm="1">
        <f t="array" aca="1" ref="AH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1.0894938374618486</v>
      </c>
      <c r="AI89" cm="1">
        <f t="array" aca="1" ref="AI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1.1432197565392694</v>
      </c>
      <c r="AJ89" cm="1">
        <f t="array" aca="1" ref="AJ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1.2556901940790002</v>
      </c>
      <c r="AK89" cm="1">
        <f t="array" aca="1" ref="AK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1.3035501354232615</v>
      </c>
      <c r="AL89" cm="1">
        <f t="array" aca="1" ref="AL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1.1210299220347268</v>
      </c>
      <c r="AM89" cm="1">
        <f t="array" aca="1" ref="AM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1.1722993871298453</v>
      </c>
    </row>
    <row r="90" spans="1:39" x14ac:dyDescent="0.25">
      <c r="A90" s="1" t="s">
        <v>113</v>
      </c>
      <c r="B90">
        <v>150554</v>
      </c>
      <c r="C90">
        <v>163615</v>
      </c>
      <c r="D90">
        <v>562809</v>
      </c>
      <c r="E90">
        <v>219</v>
      </c>
      <c r="F90">
        <v>173</v>
      </c>
      <c r="G90">
        <v>429</v>
      </c>
      <c r="I90">
        <f t="shared" si="32"/>
        <v>1.4546275754878648E-3</v>
      </c>
      <c r="J90">
        <f t="shared" si="33"/>
        <v>1.0573602664792348E-3</v>
      </c>
      <c r="K90">
        <f t="shared" si="34"/>
        <v>7.6224793846580276E-4</v>
      </c>
      <c r="M90">
        <f t="shared" si="44"/>
        <v>1.4567468568765288E-3</v>
      </c>
      <c r="N90">
        <f t="shared" si="35"/>
        <v>1.0584795594286494E-3</v>
      </c>
      <c r="O90">
        <f t="shared" si="36"/>
        <v>7.6282944059757006E-4</v>
      </c>
      <c r="Q90">
        <f t="shared" ca="1" si="37"/>
        <v>1.8127960097810358E-3</v>
      </c>
      <c r="R90">
        <f t="shared" ca="1" si="38"/>
        <v>9.9561007045672494E-4</v>
      </c>
      <c r="S90">
        <f t="shared" ca="1" si="39"/>
        <v>6.8553598034024543E-4</v>
      </c>
      <c r="U90" t="str">
        <f t="shared" si="45"/>
        <v>2023-02</v>
      </c>
      <c r="V90">
        <f t="shared" ca="1" si="49"/>
        <v>0.13214215430367982</v>
      </c>
      <c r="W90">
        <f t="shared" ca="1" si="50"/>
        <v>6.3109568642028421E-2</v>
      </c>
      <c r="X90">
        <f t="shared" ca="1" si="51"/>
        <v>4.8274855115318337E-2</v>
      </c>
      <c r="Z90">
        <f t="shared" ca="1" si="40"/>
        <v>0.47758846504798497</v>
      </c>
      <c r="AA90">
        <f t="shared" ca="1" si="41"/>
        <v>0.36532517098500195</v>
      </c>
      <c r="AB90">
        <f t="shared" ca="1" si="42"/>
        <v>0.76493717441081088</v>
      </c>
      <c r="AD90" t="str">
        <f t="shared" si="43"/>
        <v>2023-02</v>
      </c>
      <c r="AE90">
        <f t="shared" ca="1" si="46"/>
        <v>1.1183664429276188</v>
      </c>
      <c r="AF90">
        <f t="shared" ca="1" si="47"/>
        <v>1.2800221435581469</v>
      </c>
      <c r="AG90">
        <f t="shared" ca="1" si="48"/>
        <v>1.1445462725145363</v>
      </c>
      <c r="AH90" cm="1">
        <f t="array" aca="1" ref="AH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1.0919629544383047</v>
      </c>
      <c r="AI90" cm="1">
        <f t="array" aca="1" ref="AI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1.145408363519022</v>
      </c>
      <c r="AJ90" cm="1">
        <f t="array" aca="1" ref="AJ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1.2564571344940005</v>
      </c>
      <c r="AK90" cm="1">
        <f t="array" aca="1" ref="AK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1.304029117283839</v>
      </c>
      <c r="AL90" cm="1">
        <f t="array" aca="1" ref="AL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1.1194374490278114</v>
      </c>
      <c r="AM90" cm="1">
        <f t="array" aca="1" ref="AM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1.1702182833570489</v>
      </c>
    </row>
    <row r="91" spans="1:39" x14ac:dyDescent="0.25">
      <c r="A91" s="1" t="s">
        <v>114</v>
      </c>
      <c r="B91">
        <v>150335</v>
      </c>
      <c r="C91">
        <v>163442</v>
      </c>
      <c r="D91">
        <v>562380</v>
      </c>
      <c r="E91">
        <v>201</v>
      </c>
      <c r="F91">
        <v>168</v>
      </c>
      <c r="G91">
        <v>419</v>
      </c>
      <c r="I91">
        <f t="shared" si="32"/>
        <v>1.3370140020620613E-3</v>
      </c>
      <c r="J91">
        <f t="shared" si="33"/>
        <v>1.0278875686787973E-3</v>
      </c>
      <c r="K91">
        <f t="shared" si="34"/>
        <v>7.4504783242647322E-4</v>
      </c>
      <c r="M91">
        <f t="shared" si="44"/>
        <v>1.3388042017307726E-3</v>
      </c>
      <c r="N91">
        <f t="shared" si="35"/>
        <v>1.028945299448692E-3</v>
      </c>
      <c r="O91">
        <f t="shared" si="36"/>
        <v>7.4560337712231987E-4</v>
      </c>
      <c r="Q91">
        <f t="shared" ca="1" si="37"/>
        <v>1.670475157624816E-3</v>
      </c>
      <c r="R91">
        <f t="shared" ca="1" si="38"/>
        <v>9.6710757591114563E-4</v>
      </c>
      <c r="S91">
        <f t="shared" ca="1" si="39"/>
        <v>6.6918293109192051E-4</v>
      </c>
      <c r="U91" t="str">
        <f t="shared" si="45"/>
        <v>2023-03</v>
      </c>
      <c r="V91">
        <f t="shared" ca="1" si="49"/>
        <v>0.13381262946130462</v>
      </c>
      <c r="W91">
        <f t="shared" ca="1" si="50"/>
        <v>6.4076676217939568E-2</v>
      </c>
      <c r="X91">
        <f t="shared" ca="1" si="51"/>
        <v>4.894403804641026E-2</v>
      </c>
      <c r="Z91">
        <f t="shared" ca="1" si="40"/>
        <v>0.47885372610863308</v>
      </c>
      <c r="AA91">
        <f t="shared" ca="1" si="41"/>
        <v>0.3657654605805627</v>
      </c>
      <c r="AB91">
        <f t="shared" ca="1" si="42"/>
        <v>0.76383546924219803</v>
      </c>
      <c r="AD91" t="str">
        <f t="shared" si="43"/>
        <v>2023-03</v>
      </c>
      <c r="AE91">
        <f t="shared" ca="1" si="46"/>
        <v>1.1213292982210976</v>
      </c>
      <c r="AF91">
        <f t="shared" ca="1" si="47"/>
        <v>1.2815648251926384</v>
      </c>
      <c r="AG91">
        <f t="shared" ca="1" si="48"/>
        <v>1.1428978331572557</v>
      </c>
      <c r="AH91" cm="1">
        <f t="array" aca="1" ref="AH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1.0950354160323617</v>
      </c>
      <c r="AI91" cm="1">
        <f t="array" aca="1" ref="AI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1.1482545465103569</v>
      </c>
      <c r="AJ91" cm="1">
        <f t="array" aca="1" ref="AJ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1.2581129824877511</v>
      </c>
      <c r="AK91" cm="1">
        <f t="array" aca="1" ref="AK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1.3054538217413461</v>
      </c>
      <c r="AL91" cm="1">
        <f t="array" aca="1" ref="AL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1.1180138072719774</v>
      </c>
      <c r="AM91" cm="1">
        <f t="array" aca="1" ref="AM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1.1683357115443829</v>
      </c>
    </row>
    <row r="92" spans="1:39" x14ac:dyDescent="0.25">
      <c r="A92" s="1" t="s">
        <v>115</v>
      </c>
      <c r="B92">
        <v>150134</v>
      </c>
      <c r="C92">
        <v>163274</v>
      </c>
      <c r="D92">
        <v>561961</v>
      </c>
      <c r="E92">
        <v>173</v>
      </c>
      <c r="F92">
        <v>166</v>
      </c>
      <c r="G92">
        <v>401</v>
      </c>
      <c r="I92">
        <f t="shared" si="32"/>
        <v>1.1523039418119812E-3</v>
      </c>
      <c r="J92">
        <f t="shared" si="33"/>
        <v>1.0166958609454046E-3</v>
      </c>
      <c r="K92">
        <f t="shared" si="34"/>
        <v>7.1357265005934575E-4</v>
      </c>
      <c r="M92">
        <f t="shared" si="44"/>
        <v>1.1536334059302357E-3</v>
      </c>
      <c r="N92">
        <f t="shared" si="35"/>
        <v>1.0177306712621838E-3</v>
      </c>
      <c r="O92">
        <f t="shared" si="36"/>
        <v>7.1408222993016768E-4</v>
      </c>
      <c r="Q92">
        <f t="shared" ca="1" si="37"/>
        <v>1.4432743259192248E-3</v>
      </c>
      <c r="R92">
        <f t="shared" ca="1" si="38"/>
        <v>9.5585288131136534E-4</v>
      </c>
      <c r="S92">
        <f t="shared" ca="1" si="39"/>
        <v>6.4005809515238943E-4</v>
      </c>
      <c r="U92" t="str">
        <f t="shared" si="45"/>
        <v>2023-04</v>
      </c>
      <c r="V92">
        <f t="shared" ca="1" si="49"/>
        <v>0.13525590378722385</v>
      </c>
      <c r="W92">
        <f t="shared" ca="1" si="50"/>
        <v>6.5032529099250933E-2</v>
      </c>
      <c r="X92">
        <f t="shared" ca="1" si="51"/>
        <v>4.9584096141562652E-2</v>
      </c>
      <c r="Z92">
        <f t="shared" ca="1" si="40"/>
        <v>0.48081102028312234</v>
      </c>
      <c r="AA92">
        <f t="shared" ca="1" si="41"/>
        <v>0.36659469016276924</v>
      </c>
      <c r="AB92">
        <f t="shared" ca="1" si="42"/>
        <v>0.7624506816563863</v>
      </c>
      <c r="AD92" t="str">
        <f t="shared" si="43"/>
        <v>2023-04</v>
      </c>
      <c r="AE92">
        <f t="shared" ca="1" si="46"/>
        <v>1.1259126838844566</v>
      </c>
      <c r="AF92">
        <f t="shared" ca="1" si="47"/>
        <v>1.2844702702909216</v>
      </c>
      <c r="AG92">
        <f t="shared" ca="1" si="48"/>
        <v>1.1408258283932224</v>
      </c>
      <c r="AH92" cm="1">
        <f t="array" aca="1" ref="AH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1.0996792037856413</v>
      </c>
      <c r="AI92" cm="1">
        <f t="array" aca="1" ref="AI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1.152771978744273</v>
      </c>
      <c r="AJ92" cm="1">
        <f t="array" aca="1" ref="AJ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1.2610912893662638</v>
      </c>
      <c r="AK92" cm="1">
        <f t="array" aca="1" ref="AK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1.3082826669037888</v>
      </c>
      <c r="AL92" cm="1">
        <f t="array" aca="1" ref="AL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1.1161673777083727</v>
      </c>
      <c r="AM92" cm="1">
        <f t="array" aca="1" ref="AM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1.1660290353595411</v>
      </c>
    </row>
    <row r="93" spans="1:39" x14ac:dyDescent="0.25">
      <c r="A93" s="1" t="s">
        <v>116</v>
      </c>
      <c r="B93">
        <v>149961</v>
      </c>
      <c r="C93">
        <v>163108</v>
      </c>
      <c r="D93">
        <v>561560</v>
      </c>
      <c r="E93">
        <v>186</v>
      </c>
      <c r="F93">
        <v>124</v>
      </c>
      <c r="G93">
        <v>423</v>
      </c>
      <c r="I93">
        <f t="shared" si="32"/>
        <v>1.2403224838457999E-3</v>
      </c>
      <c r="J93">
        <f t="shared" si="33"/>
        <v>7.6023248399833241E-4</v>
      </c>
      <c r="K93">
        <f t="shared" si="34"/>
        <v>7.5325877911532155E-4</v>
      </c>
      <c r="M93">
        <f t="shared" si="44"/>
        <v>1.2418629537938198E-3</v>
      </c>
      <c r="N93">
        <f t="shared" si="35"/>
        <v>7.6081091383985112E-4</v>
      </c>
      <c r="O93">
        <f t="shared" si="36"/>
        <v>7.538266413210725E-4</v>
      </c>
      <c r="Q93">
        <f t="shared" ca="1" si="37"/>
        <v>1.5578040991704831E-3</v>
      </c>
      <c r="R93">
        <f t="shared" ca="1" si="38"/>
        <v>7.140203955264278E-4</v>
      </c>
      <c r="S93">
        <f t="shared" ca="1" si="39"/>
        <v>6.7480273099269135E-4</v>
      </c>
      <c r="U93" t="str">
        <f t="shared" si="45"/>
        <v>2023-05</v>
      </c>
      <c r="V93">
        <f t="shared" ca="1" si="49"/>
        <v>0.13681370788639433</v>
      </c>
      <c r="W93">
        <f t="shared" ca="1" si="50"/>
        <v>6.5746549494777359E-2</v>
      </c>
      <c r="X93">
        <f t="shared" ca="1" si="51"/>
        <v>5.0258898872555344E-2</v>
      </c>
      <c r="Z93">
        <f t="shared" ca="1" si="40"/>
        <v>0.48055527849132751</v>
      </c>
      <c r="AA93">
        <f t="shared" ca="1" si="41"/>
        <v>0.36735280147723726</v>
      </c>
      <c r="AB93">
        <f t="shared" ca="1" si="42"/>
        <v>0.76443401606266359</v>
      </c>
      <c r="AD93" t="str">
        <f t="shared" si="43"/>
        <v>2023-05</v>
      </c>
      <c r="AE93">
        <f t="shared" ca="1" si="46"/>
        <v>1.1253138146509445</v>
      </c>
      <c r="AF93">
        <f t="shared" ca="1" si="47"/>
        <v>1.2871265320184795</v>
      </c>
      <c r="AG93">
        <f t="shared" ca="1" si="48"/>
        <v>1.1437934158994814</v>
      </c>
      <c r="AH93" cm="1">
        <f t="array" aca="1" ref="AH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1.0992316341408039</v>
      </c>
      <c r="AI93" cm="1">
        <f t="array" aca="1" ref="AI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1.152014863940908</v>
      </c>
      <c r="AJ93" cm="1">
        <f t="array" aca="1" ref="AJ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1.2638313777837538</v>
      </c>
      <c r="AK93" cm="1">
        <f t="array" aca="1" ref="AK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1.310851066485694</v>
      </c>
      <c r="AL93" cm="1">
        <f t="array" aca="1" ref="AL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1.1192169527768732</v>
      </c>
      <c r="AM93" cm="1">
        <f t="array" aca="1" ref="AM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1.1689095443105024</v>
      </c>
    </row>
    <row r="94" spans="1:39" x14ac:dyDescent="0.25">
      <c r="A94" s="1" t="s">
        <v>117</v>
      </c>
      <c r="B94">
        <v>149775</v>
      </c>
      <c r="C94">
        <v>162984</v>
      </c>
      <c r="D94">
        <v>561137</v>
      </c>
      <c r="E94">
        <v>177</v>
      </c>
      <c r="F94">
        <v>141</v>
      </c>
      <c r="G94">
        <v>374</v>
      </c>
      <c r="I94">
        <f t="shared" si="32"/>
        <v>1.1817726589884827E-3</v>
      </c>
      <c r="J94">
        <f t="shared" si="33"/>
        <v>8.6511559416875279E-4</v>
      </c>
      <c r="K94">
        <f t="shared" si="34"/>
        <v>6.6650390189917973E-4</v>
      </c>
      <c r="M94">
        <f t="shared" si="44"/>
        <v>1.1831710360328677E-3</v>
      </c>
      <c r="N94">
        <f t="shared" si="35"/>
        <v>8.6586472129119088E-4</v>
      </c>
      <c r="O94">
        <f t="shared" si="36"/>
        <v>6.6694845034992814E-4</v>
      </c>
      <c r="Q94">
        <f t="shared" ca="1" si="37"/>
        <v>1.4881434872236041E-3</v>
      </c>
      <c r="R94">
        <f t="shared" ca="1" si="38"/>
        <v>8.1200671601435121E-4</v>
      </c>
      <c r="S94">
        <f t="shared" ca="1" si="39"/>
        <v>5.9625467605969515E-4</v>
      </c>
      <c r="U94" t="str">
        <f t="shared" si="45"/>
        <v>2023-06</v>
      </c>
      <c r="V94">
        <f t="shared" ca="1" si="49"/>
        <v>0.13830185137361792</v>
      </c>
      <c r="W94">
        <f t="shared" ca="1" si="50"/>
        <v>6.6558556210791708E-2</v>
      </c>
      <c r="X94">
        <f t="shared" ca="1" si="51"/>
        <v>5.0855153548615036E-2</v>
      </c>
      <c r="Z94">
        <f t="shared" ca="1" si="40"/>
        <v>0.48125571385871002</v>
      </c>
      <c r="AA94">
        <f t="shared" ca="1" si="41"/>
        <v>0.36771129991045098</v>
      </c>
      <c r="AB94">
        <f t="shared" ca="1" si="42"/>
        <v>0.76406635666128608</v>
      </c>
      <c r="AD94" t="str">
        <f t="shared" si="43"/>
        <v>2023-06</v>
      </c>
      <c r="AE94">
        <f t="shared" ca="1" si="46"/>
        <v>1.1269540205345634</v>
      </c>
      <c r="AF94">
        <f t="shared" ca="1" si="47"/>
        <v>1.2883826347165421</v>
      </c>
      <c r="AG94">
        <f t="shared" ca="1" si="48"/>
        <v>1.1432433011822491</v>
      </c>
      <c r="AH94" cm="1">
        <f t="array" aca="1" ref="AH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1.1009790382417135</v>
      </c>
      <c r="AI94" cm="1">
        <f t="array" aca="1" ref="AI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1.1535418207664283</v>
      </c>
      <c r="AJ94" cm="1">
        <f t="array" aca="1" ref="AJ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1.2651843138522574</v>
      </c>
      <c r="AK94" cm="1">
        <f t="array" aca="1" ref="AK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1.3120063181821728</v>
      </c>
      <c r="AL94" cm="1">
        <f t="array" aca="1" ref="AL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1.1188301313169688</v>
      </c>
      <c r="AM94" cm="1">
        <f t="array" aca="1" ref="AM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1.1681891728815152</v>
      </c>
    </row>
    <row r="95" spans="1:39" x14ac:dyDescent="0.25">
      <c r="A95" s="1" t="s">
        <v>118</v>
      </c>
      <c r="B95">
        <v>149598</v>
      </c>
      <c r="C95">
        <v>162843</v>
      </c>
      <c r="D95">
        <v>560763</v>
      </c>
      <c r="E95">
        <v>168</v>
      </c>
      <c r="F95">
        <v>157</v>
      </c>
      <c r="G95">
        <v>385</v>
      </c>
      <c r="I95">
        <f t="shared" si="32"/>
        <v>1.1230096659046243E-3</v>
      </c>
      <c r="J95">
        <f t="shared" si="33"/>
        <v>9.6411881382681478E-4</v>
      </c>
      <c r="K95">
        <f t="shared" si="34"/>
        <v>6.8656455579273244E-4</v>
      </c>
      <c r="M95">
        <f t="shared" si="44"/>
        <v>1.1242723529132919E-3</v>
      </c>
      <c r="N95">
        <f t="shared" si="35"/>
        <v>9.6504931084900403E-4</v>
      </c>
      <c r="O95">
        <f t="shared" si="36"/>
        <v>6.8703627755544101E-4</v>
      </c>
      <c r="Q95">
        <f t="shared" ca="1" si="37"/>
        <v>1.4178389972483055E-3</v>
      </c>
      <c r="R95">
        <f t="shared" ca="1" si="38"/>
        <v>9.0434631605310284E-4</v>
      </c>
      <c r="S95">
        <f t="shared" ca="1" si="39"/>
        <v>6.1341357167077034E-4</v>
      </c>
      <c r="U95" t="str">
        <f t="shared" si="45"/>
        <v>2023-07</v>
      </c>
      <c r="V95">
        <f t="shared" ca="1" si="49"/>
        <v>0.13971969037086623</v>
      </c>
      <c r="W95">
        <f t="shared" ca="1" si="50"/>
        <v>6.7462902526844809E-2</v>
      </c>
      <c r="X95">
        <f t="shared" ca="1" si="51"/>
        <v>5.1468567120285809E-2</v>
      </c>
      <c r="Z95">
        <f t="shared" ca="1" si="40"/>
        <v>0.48284463233330993</v>
      </c>
      <c r="AA95">
        <f t="shared" ca="1" si="41"/>
        <v>0.36837017734343491</v>
      </c>
      <c r="AB95">
        <f t="shared" ca="1" si="42"/>
        <v>0.76291658367063975</v>
      </c>
      <c r="AD95" t="str">
        <f t="shared" si="43"/>
        <v>2023-07</v>
      </c>
      <c r="AE95">
        <f t="shared" ca="1" si="46"/>
        <v>1.1306747827233272</v>
      </c>
      <c r="AF95">
        <f t="shared" ca="1" si="47"/>
        <v>1.2906912019084393</v>
      </c>
      <c r="AG95">
        <f t="shared" ca="1" si="48"/>
        <v>1.1415229397791107</v>
      </c>
      <c r="AH95" cm="1">
        <f t="array" aca="1" ref="AH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1.1047661871476893</v>
      </c>
      <c r="AI95" cm="1">
        <f t="array" aca="1" ref="AI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1.1571909777462608</v>
      </c>
      <c r="AJ95" cm="1">
        <f t="array" aca="1" ref="AJ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1.267567462959327</v>
      </c>
      <c r="AK95" cm="1">
        <f t="array" aca="1" ref="AK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1.3142367782102859</v>
      </c>
      <c r="AL95" cm="1">
        <f t="array" aca="1" ref="AL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1.1173083598607683</v>
      </c>
      <c r="AM95" cm="1">
        <f t="array" aca="1" ref="AM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1.1662623039930748</v>
      </c>
    </row>
    <row r="96" spans="1:39" x14ac:dyDescent="0.25">
      <c r="A96" s="1" t="s">
        <v>119</v>
      </c>
      <c r="B96">
        <v>149430</v>
      </c>
      <c r="C96">
        <v>162686</v>
      </c>
      <c r="D96">
        <v>560378</v>
      </c>
      <c r="E96">
        <v>187</v>
      </c>
      <c r="F96">
        <v>147</v>
      </c>
      <c r="G96">
        <v>417</v>
      </c>
      <c r="I96">
        <f t="shared" si="32"/>
        <v>1.2514220705346986E-3</v>
      </c>
      <c r="J96">
        <f t="shared" si="33"/>
        <v>9.0358113175073454E-4</v>
      </c>
      <c r="K96">
        <f t="shared" si="34"/>
        <v>7.4414056226332944E-4</v>
      </c>
      <c r="M96">
        <f t="shared" si="44"/>
        <v>1.2529902539187535E-3</v>
      </c>
      <c r="N96">
        <f t="shared" si="35"/>
        <v>9.0439839066146471E-4</v>
      </c>
      <c r="O96">
        <f t="shared" si="36"/>
        <v>7.4469475422636415E-4</v>
      </c>
      <c r="Q96">
        <f t="shared" ca="1" si="37"/>
        <v>1.5843866965212169E-3</v>
      </c>
      <c r="R96">
        <f t="shared" ca="1" si="38"/>
        <v>8.4687778832430547E-4</v>
      </c>
      <c r="S96">
        <f t="shared" ca="1" si="39"/>
        <v>6.6402768398961698E-4</v>
      </c>
      <c r="U96" t="str">
        <f t="shared" si="45"/>
        <v>2023-08</v>
      </c>
      <c r="V96">
        <f t="shared" ca="1" si="49"/>
        <v>0.14130407706738746</v>
      </c>
      <c r="W96">
        <f t="shared" ca="1" si="50"/>
        <v>6.8309780315169114E-2</v>
      </c>
      <c r="X96">
        <f t="shared" ca="1" si="51"/>
        <v>5.2132594804275428E-2</v>
      </c>
      <c r="Z96">
        <f t="shared" ca="1" si="40"/>
        <v>0.48342398699927391</v>
      </c>
      <c r="AA96">
        <f t="shared" ca="1" si="41"/>
        <v>0.36893907016860922</v>
      </c>
      <c r="AB96">
        <f t="shared" ca="1" si="42"/>
        <v>0.76317907280253217</v>
      </c>
      <c r="AD96" t="str">
        <f t="shared" si="43"/>
        <v>2023-08</v>
      </c>
      <c r="AE96">
        <f t="shared" ca="1" si="46"/>
        <v>1.1320314545535453</v>
      </c>
      <c r="AF96">
        <f t="shared" ca="1" si="47"/>
        <v>1.2926844820636805</v>
      </c>
      <c r="AG96">
        <f t="shared" ca="1" si="48"/>
        <v>1.1419156922397482</v>
      </c>
      <c r="AH96" cm="1">
        <f t="array" aca="1" ref="AH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1.1062390357368495</v>
      </c>
      <c r="AI96" cm="1">
        <f t="array" aca="1" ref="AI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1.1584252342397503</v>
      </c>
      <c r="AJ96" cm="1">
        <f t="array" aca="1" ref="AJ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1.2696507414219436</v>
      </c>
      <c r="AK96" cm="1">
        <f t="array" aca="1" ref="AK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1.3161360960548683</v>
      </c>
      <c r="AL96" cm="1">
        <f t="array" aca="1" ref="AL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1.1178473115449201</v>
      </c>
      <c r="AM96" cm="1">
        <f t="array" aca="1" ref="AM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1.1665022894595778</v>
      </c>
    </row>
    <row r="97" spans="1:39" x14ac:dyDescent="0.25">
      <c r="A97" s="1" t="s">
        <v>120</v>
      </c>
      <c r="B97">
        <v>149243</v>
      </c>
      <c r="C97">
        <v>162539</v>
      </c>
      <c r="D97">
        <v>559961</v>
      </c>
      <c r="E97">
        <v>165</v>
      </c>
      <c r="F97">
        <v>139</v>
      </c>
      <c r="G97">
        <v>416</v>
      </c>
      <c r="I97">
        <f t="shared" si="32"/>
        <v>1.1055794911654147E-3</v>
      </c>
      <c r="J97">
        <f t="shared" si="33"/>
        <v>8.5517937233525493E-4</v>
      </c>
      <c r="K97">
        <f t="shared" si="34"/>
        <v>7.4290888115422329E-4</v>
      </c>
      <c r="M97">
        <f t="shared" si="44"/>
        <v>1.1068032630162062E-3</v>
      </c>
      <c r="N97">
        <f t="shared" si="35"/>
        <v>8.5591138230148181E-4</v>
      </c>
      <c r="O97">
        <f t="shared" si="36"/>
        <v>7.4346123933098011E-4</v>
      </c>
      <c r="Q97">
        <f t="shared" ca="1" si="37"/>
        <v>1.4032725598152646E-3</v>
      </c>
      <c r="R97">
        <f t="shared" ca="1" si="38"/>
        <v>8.0087632627073315E-4</v>
      </c>
      <c r="S97">
        <f t="shared" ca="1" si="39"/>
        <v>6.6206465497440996E-4</v>
      </c>
      <c r="U97" t="str">
        <f t="shared" si="45"/>
        <v>2023-09</v>
      </c>
      <c r="V97">
        <f t="shared" ca="1" si="49"/>
        <v>0.14270734962720272</v>
      </c>
      <c r="W97">
        <f t="shared" ca="1" si="50"/>
        <v>6.9110656641439852E-2</v>
      </c>
      <c r="X97">
        <f t="shared" ca="1" si="51"/>
        <v>5.279465945924984E-2</v>
      </c>
      <c r="Z97">
        <f t="shared" ca="1" si="40"/>
        <v>0.48428239205604345</v>
      </c>
      <c r="AA97">
        <f t="shared" ca="1" si="41"/>
        <v>0.36995052880714546</v>
      </c>
      <c r="AB97">
        <f t="shared" ca="1" si="42"/>
        <v>0.76391488700735799</v>
      </c>
      <c r="AD97" t="str">
        <f t="shared" si="43"/>
        <v>2023-09</v>
      </c>
      <c r="AE97">
        <f t="shared" ca="1" si="46"/>
        <v>1.1340415772432422</v>
      </c>
      <c r="AF97">
        <f t="shared" ca="1" si="47"/>
        <v>1.296228419239235</v>
      </c>
      <c r="AG97">
        <f t="shared" ca="1" si="48"/>
        <v>1.1430166629254066</v>
      </c>
      <c r="AH97" cm="1">
        <f t="array" aca="1" ref="AH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1.1083376204954452</v>
      </c>
      <c r="AI97" cm="1">
        <f t="array" aca="1" ref="AI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1.1603416460242997</v>
      </c>
      <c r="AJ97" cm="1">
        <f t="array" aca="1" ref="AJ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1.2732474960626936</v>
      </c>
      <c r="AK97" cm="1">
        <f t="array" aca="1" ref="AK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1.3196241265262334</v>
      </c>
      <c r="AL97" cm="1">
        <f t="array" aca="1" ref="AL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1.1190708290127152</v>
      </c>
      <c r="AM97" cm="1">
        <f t="array" aca="1" ref="AM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1.1674748888573592</v>
      </c>
    </row>
    <row r="98" spans="1:39" x14ac:dyDescent="0.25">
      <c r="A98" s="1" t="s">
        <v>121</v>
      </c>
      <c r="B98">
        <v>149078</v>
      </c>
      <c r="C98">
        <v>162400</v>
      </c>
      <c r="D98">
        <v>559545</v>
      </c>
      <c r="E98">
        <v>178</v>
      </c>
      <c r="F98">
        <v>162</v>
      </c>
      <c r="G98">
        <v>400</v>
      </c>
      <c r="I98">
        <f t="shared" si="32"/>
        <v>1.194005822455359E-3</v>
      </c>
      <c r="J98">
        <f t="shared" si="33"/>
        <v>9.9753694581280789E-4</v>
      </c>
      <c r="K98">
        <f t="shared" si="34"/>
        <v>7.1486654335218799E-4</v>
      </c>
      <c r="M98">
        <f t="shared" si="44"/>
        <v>1.1954333189907694E-3</v>
      </c>
      <c r="N98">
        <f t="shared" si="35"/>
        <v>9.985331023583796E-4</v>
      </c>
      <c r="O98">
        <f t="shared" si="36"/>
        <v>7.1537797361841821E-4</v>
      </c>
      <c r="Q98">
        <f t="shared" ca="1" si="37"/>
        <v>1.5196902118825351E-3</v>
      </c>
      <c r="R98">
        <f t="shared" ca="1" si="38"/>
        <v>9.3363003338826542E-4</v>
      </c>
      <c r="S98">
        <f t="shared" ca="1" si="39"/>
        <v>6.3622659132234064E-4</v>
      </c>
      <c r="U98" t="str">
        <f t="shared" si="45"/>
        <v>2023-10</v>
      </c>
      <c r="V98">
        <f t="shared" ca="1" si="49"/>
        <v>0.14422703983908525</v>
      </c>
      <c r="W98">
        <f t="shared" ca="1" si="50"/>
        <v>7.0044286674828121E-2</v>
      </c>
      <c r="X98">
        <f t="shared" ca="1" si="51"/>
        <v>5.3430886050572182E-2</v>
      </c>
      <c r="Z98">
        <f t="shared" ca="1" si="40"/>
        <v>0.4856529451965238</v>
      </c>
      <c r="AA98">
        <f t="shared" ca="1" si="41"/>
        <v>0.37046372240729103</v>
      </c>
      <c r="AB98">
        <f t="shared" ca="1" si="42"/>
        <v>0.76281576395543038</v>
      </c>
      <c r="AD98" t="str">
        <f t="shared" si="43"/>
        <v>2023-10</v>
      </c>
      <c r="AE98">
        <f t="shared" ca="1" si="46"/>
        <v>1.1372509944564662</v>
      </c>
      <c r="AF98">
        <f t="shared" ca="1" si="47"/>
        <v>1.2980265410887299</v>
      </c>
      <c r="AG98">
        <f t="shared" ca="1" si="48"/>
        <v>1.1413720870906821</v>
      </c>
      <c r="AH98" cm="1">
        <f t="array" aca="1" ref="AH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1.1116250738130102</v>
      </c>
      <c r="AI98" cm="1">
        <f t="array" aca="1" ref="AI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1.163467660868702</v>
      </c>
      <c r="AJ98" cm="1">
        <f t="array" aca="1" ref="AJ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1.2751303591185308</v>
      </c>
      <c r="AK98" cm="1">
        <f t="array" aca="1" ref="AK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1.3213338458473276</v>
      </c>
      <c r="AL98" cm="1">
        <f t="array" aca="1" ref="AL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1.1176186367244374</v>
      </c>
      <c r="AM98" cm="1">
        <f t="array" aca="1" ref="AM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1.1656303844465539</v>
      </c>
    </row>
    <row r="99" spans="1:39" x14ac:dyDescent="0.25">
      <c r="A99" s="1" t="s">
        <v>122</v>
      </c>
      <c r="B99">
        <v>148900</v>
      </c>
      <c r="C99">
        <v>162238</v>
      </c>
      <c r="D99">
        <v>559145</v>
      </c>
      <c r="E99">
        <v>187</v>
      </c>
      <c r="F99">
        <v>136</v>
      </c>
      <c r="G99">
        <v>386</v>
      </c>
      <c r="I99">
        <f t="shared" si="32"/>
        <v>1.2558764271323037E-3</v>
      </c>
      <c r="J99">
        <f t="shared" si="33"/>
        <v>8.3827463356303707E-4</v>
      </c>
      <c r="K99">
        <f t="shared" si="34"/>
        <v>6.9033971510073415E-4</v>
      </c>
      <c r="M99">
        <f t="shared" si="44"/>
        <v>1.2574558017139689E-3</v>
      </c>
      <c r="N99">
        <f t="shared" si="35"/>
        <v>8.3897797668963181E-4</v>
      </c>
      <c r="O99">
        <f t="shared" si="36"/>
        <v>6.9081664071771361E-4</v>
      </c>
      <c r="Q99">
        <f t="shared" ca="1" si="37"/>
        <v>1.602804477005147E-3</v>
      </c>
      <c r="R99">
        <f t="shared" ca="1" si="38"/>
        <v>7.8386017568005941E-4</v>
      </c>
      <c r="S99">
        <f t="shared" ca="1" si="39"/>
        <v>6.1358286590929749E-4</v>
      </c>
      <c r="U99" t="str">
        <f t="shared" si="45"/>
        <v>2023-11</v>
      </c>
      <c r="V99">
        <f t="shared" ca="1" si="49"/>
        <v>0.14582984431609039</v>
      </c>
      <c r="W99">
        <f t="shared" ca="1" si="50"/>
        <v>7.0828146850508186E-2</v>
      </c>
      <c r="X99">
        <f t="shared" ca="1" si="51"/>
        <v>5.4044468916481479E-2</v>
      </c>
      <c r="Z99">
        <f t="shared" ca="1" si="40"/>
        <v>0.48569034125131572</v>
      </c>
      <c r="AA99">
        <f t="shared" ca="1" si="41"/>
        <v>0.37059951047700862</v>
      </c>
      <c r="AB99">
        <f t="shared" ca="1" si="42"/>
        <v>0.76303660789755245</v>
      </c>
      <c r="AD99" t="str">
        <f t="shared" si="43"/>
        <v>2023-11</v>
      </c>
      <c r="AE99">
        <f t="shared" ca="1" si="46"/>
        <v>1.1373385646049055</v>
      </c>
      <c r="AF99">
        <f t="shared" ca="1" si="47"/>
        <v>1.2985023137698211</v>
      </c>
      <c r="AG99">
        <f t="shared" ca="1" si="48"/>
        <v>1.1417025274447645</v>
      </c>
      <c r="AH99" cm="1">
        <f t="array" aca="1" ref="AH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1.1118439095723185</v>
      </c>
      <c r="AI99" cm="1">
        <f t="array" aca="1" ref="AI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1.1634178137784816</v>
      </c>
      <c r="AJ99" cm="1">
        <f t="array" aca="1" ref="AJ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1.2757137857304295</v>
      </c>
      <c r="AK99" cm="1">
        <f t="array" aca="1" ref="AK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1.321697921372051</v>
      </c>
      <c r="AL99" cm="1">
        <f t="array" aca="1" ref="AL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1.1180773046956403</v>
      </c>
      <c r="AM99" cm="1">
        <f t="array" aca="1" ref="AM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1.1658269564183614</v>
      </c>
    </row>
    <row r="100" spans="1:39" x14ac:dyDescent="0.25">
      <c r="A100" s="1" t="s">
        <v>123</v>
      </c>
      <c r="B100">
        <v>148713</v>
      </c>
      <c r="C100">
        <v>162102</v>
      </c>
      <c r="D100">
        <v>558759</v>
      </c>
      <c r="E100">
        <v>157</v>
      </c>
      <c r="F100">
        <v>134</v>
      </c>
      <c r="G100">
        <v>395</v>
      </c>
      <c r="I100">
        <f t="shared" si="32"/>
        <v>1.055724785324753E-3</v>
      </c>
      <c r="J100">
        <f t="shared" si="33"/>
        <v>8.2664001677955855E-4</v>
      </c>
      <c r="K100">
        <f t="shared" si="34"/>
        <v>7.0692373635145023E-4</v>
      </c>
      <c r="M100">
        <f t="shared" si="44"/>
        <v>1.0568406164203413E-3</v>
      </c>
      <c r="N100">
        <f t="shared" si="35"/>
        <v>8.2732396302473714E-4</v>
      </c>
      <c r="O100">
        <f t="shared" si="36"/>
        <v>7.074238605516358E-4</v>
      </c>
      <c r="Q100">
        <f t="shared" ca="1" si="37"/>
        <v>1.3506891818149214E-3</v>
      </c>
      <c r="R100">
        <f t="shared" ca="1" si="38"/>
        <v>7.7239479092271234E-4</v>
      </c>
      <c r="S100">
        <f t="shared" ca="1" si="39"/>
        <v>6.2751529770921799E-4</v>
      </c>
      <c r="U100" t="str">
        <f t="shared" si="45"/>
        <v>2023-12</v>
      </c>
      <c r="V100">
        <f t="shared" ca="1" si="49"/>
        <v>0.1471805334979053</v>
      </c>
      <c r="W100">
        <f t="shared" ca="1" si="50"/>
        <v>7.1600541641430898E-2</v>
      </c>
      <c r="X100">
        <f t="shared" ca="1" si="51"/>
        <v>5.46719842141907E-2</v>
      </c>
      <c r="Z100">
        <f t="shared" ca="1" si="40"/>
        <v>0.4864810579209507</v>
      </c>
      <c r="AA100">
        <f t="shared" ca="1" si="41"/>
        <v>0.37146206033401014</v>
      </c>
      <c r="AB100">
        <f t="shared" ca="1" si="42"/>
        <v>0.76356942225357882</v>
      </c>
      <c r="AD100" t="str">
        <f t="shared" si="43"/>
        <v>2023-12</v>
      </c>
      <c r="AE100">
        <f t="shared" ca="1" si="46"/>
        <v>1.1391901817479084</v>
      </c>
      <c r="AF100">
        <f t="shared" ca="1" si="47"/>
        <v>1.3015245060647236</v>
      </c>
      <c r="AG100">
        <f t="shared" ca="1" si="48"/>
        <v>1.1424997572115123</v>
      </c>
      <c r="AH100" cm="1">
        <f t="array" aca="1" ref="AH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1.1137770965317038</v>
      </c>
      <c r="AI100" cm="1">
        <f t="array" aca="1" ref="AI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1.1651831180871226</v>
      </c>
      <c r="AJ100" cm="1">
        <f t="array" aca="1" ref="AJ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1.2787883267446847</v>
      </c>
      <c r="AK100" cm="1">
        <f t="array" aca="1" ref="AK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1.3246649226140692</v>
      </c>
      <c r="AL100" cm="1">
        <f t="array" aca="1" ref="AL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1.1189904137392113</v>
      </c>
      <c r="AM100" cm="1">
        <f t="array" aca="1" ref="AM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1.1665030184365597</v>
      </c>
    </row>
    <row r="101" spans="1:39" x14ac:dyDescent="0.25">
      <c r="A101" s="1" t="s">
        <v>124</v>
      </c>
      <c r="B101">
        <v>148556</v>
      </c>
      <c r="C101">
        <v>161968</v>
      </c>
      <c r="D101">
        <v>558364</v>
      </c>
      <c r="E101">
        <v>160</v>
      </c>
      <c r="F101">
        <v>128</v>
      </c>
      <c r="G101">
        <v>390</v>
      </c>
      <c r="I101">
        <f t="shared" si="32"/>
        <v>1.0770349228573736E-3</v>
      </c>
      <c r="J101">
        <f t="shared" si="33"/>
        <v>7.9027956139484344E-4</v>
      </c>
      <c r="K101">
        <f t="shared" si="34"/>
        <v>6.9846909901068123E-4</v>
      </c>
      <c r="M101">
        <f t="shared" si="44"/>
        <v>1.0781962822455058E-3</v>
      </c>
      <c r="N101">
        <f t="shared" si="35"/>
        <v>7.9090463836084719E-4</v>
      </c>
      <c r="O101">
        <f t="shared" si="36"/>
        <v>6.9895732754144595E-4</v>
      </c>
      <c r="Q101">
        <f t="shared" ca="1" si="37"/>
        <v>1.3816621600960695E-3</v>
      </c>
      <c r="R101">
        <f t="shared" ca="1" si="38"/>
        <v>7.3784229733733612E-4</v>
      </c>
      <c r="S101">
        <f t="shared" ca="1" si="39"/>
        <v>6.191978738386587E-4</v>
      </c>
      <c r="U101" t="str">
        <f t="shared" si="45"/>
        <v>2023-13</v>
      </c>
      <c r="V101">
        <f t="shared" ca="1" si="49"/>
        <v>0.14856219565800138</v>
      </c>
      <c r="W101">
        <f t="shared" ca="1" si="50"/>
        <v>7.2338383938768236E-2</v>
      </c>
      <c r="X101">
        <f t="shared" ca="1" si="51"/>
        <v>5.5291182088029356E-2</v>
      </c>
      <c r="Z101">
        <f t="shared" ca="1" si="40"/>
        <v>0.48692322847257391</v>
      </c>
      <c r="AA101">
        <f t="shared" ca="1" si="41"/>
        <v>0.37217531582067354</v>
      </c>
      <c r="AB101">
        <f t="shared" ca="1" si="42"/>
        <v>0.76434085305017729</v>
      </c>
      <c r="AD101" t="str">
        <f t="shared" si="43"/>
        <v>2023-13</v>
      </c>
      <c r="AE101">
        <f t="shared" ca="1" si="46"/>
        <v>1.1402256102458235</v>
      </c>
      <c r="AF101">
        <f t="shared" ca="1" si="47"/>
        <v>1.3040236024573479</v>
      </c>
      <c r="AG101">
        <f t="shared" ca="1" si="48"/>
        <v>1.1436540196428417</v>
      </c>
      <c r="AH101" cm="1">
        <f t="array" aca="1" ref="AH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1.1149076539725631</v>
      </c>
      <c r="AI101" cm="1">
        <f t="array" aca="1" ref="AI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1.1661185010507205</v>
      </c>
      <c r="AJ101" cm="1">
        <f t="array" aca="1" ref="AJ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1.2813481348213365</v>
      </c>
      <c r="AK101" cm="1">
        <f t="array" aca="1" ref="AK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1.3271003481055863</v>
      </c>
      <c r="AL101" cm="1">
        <f t="array" aca="1" ref="AL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1.1202466249115401</v>
      </c>
      <c r="AM101" cm="1">
        <f t="array" aca="1" ref="AM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1.1675505085752977</v>
      </c>
    </row>
    <row r="102" spans="1:39" x14ac:dyDescent="0.25">
      <c r="A102" s="1" t="s">
        <v>125</v>
      </c>
      <c r="B102">
        <v>148396</v>
      </c>
      <c r="C102">
        <v>161840</v>
      </c>
      <c r="D102">
        <v>557974</v>
      </c>
      <c r="E102">
        <v>145</v>
      </c>
      <c r="F102">
        <v>139</v>
      </c>
      <c r="G102">
        <v>372</v>
      </c>
      <c r="I102">
        <f t="shared" si="32"/>
        <v>9.7711528612631077E-4</v>
      </c>
      <c r="J102">
        <f t="shared" si="33"/>
        <v>8.5887296094908549E-4</v>
      </c>
      <c r="K102">
        <f t="shared" si="34"/>
        <v>6.6669773143551497E-4</v>
      </c>
      <c r="M102">
        <f t="shared" si="44"/>
        <v>9.7807105219663596E-4</v>
      </c>
      <c r="N102">
        <f t="shared" si="35"/>
        <v>8.5961131074821658E-4</v>
      </c>
      <c r="O102">
        <f t="shared" si="36"/>
        <v>6.6714253858023013E-4</v>
      </c>
      <c r="Q102">
        <f t="shared" ca="1" si="37"/>
        <v>1.2567026963127062E-3</v>
      </c>
      <c r="R102">
        <f t="shared" ca="1" si="38"/>
        <v>8.01340770661755E-4</v>
      </c>
      <c r="S102">
        <f t="shared" ca="1" si="39"/>
        <v>5.9024403663236269E-4</v>
      </c>
      <c r="U102" t="str">
        <f t="shared" si="45"/>
        <v>2023-14</v>
      </c>
      <c r="V102">
        <f t="shared" ca="1" si="49"/>
        <v>0.14981889835431408</v>
      </c>
      <c r="W102">
        <f t="shared" ca="1" si="50"/>
        <v>7.313972470942999E-2</v>
      </c>
      <c r="X102">
        <f t="shared" ca="1" si="51"/>
        <v>5.5881426124661716E-2</v>
      </c>
      <c r="Z102">
        <f t="shared" ca="1" si="40"/>
        <v>0.48818757521803596</v>
      </c>
      <c r="AA102">
        <f t="shared" ca="1" si="41"/>
        <v>0.37299317201295246</v>
      </c>
      <c r="AB102">
        <f t="shared" ca="1" si="42"/>
        <v>0.76403659361130816</v>
      </c>
      <c r="AD102" t="str">
        <f t="shared" si="43"/>
        <v>2023-14</v>
      </c>
      <c r="AE102">
        <f t="shared" ca="1" si="46"/>
        <v>1.1431863244921514</v>
      </c>
      <c r="AF102">
        <f t="shared" ca="1" si="47"/>
        <v>1.3068891976024635</v>
      </c>
      <c r="AG102">
        <f t="shared" ca="1" si="48"/>
        <v>1.1431987678675528</v>
      </c>
      <c r="AH102" cm="1">
        <f t="array" aca="1" ref="AH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1.1179228559071464</v>
      </c>
      <c r="AI102" cm="1">
        <f t="array" aca="1" ref="AI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1.1690207115815712</v>
      </c>
      <c r="AJ102" cm="1">
        <f t="array" aca="1" ref="AJ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1.284259652099407</v>
      </c>
      <c r="AK102" cm="1">
        <f t="array" aca="1" ref="AK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1.3299174913873317</v>
      </c>
      <c r="AL102" cm="1">
        <f t="array" aca="1" ref="AL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1.1199301092448637</v>
      </c>
      <c r="AM102" cm="1">
        <f t="array" aca="1" ref="AM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1.166950876724886</v>
      </c>
    </row>
    <row r="103" spans="1:39" x14ac:dyDescent="0.25">
      <c r="A103" s="1" t="s">
        <v>126</v>
      </c>
      <c r="B103">
        <v>148251</v>
      </c>
      <c r="C103">
        <v>161701</v>
      </c>
      <c r="D103">
        <v>557602</v>
      </c>
      <c r="E103">
        <v>161</v>
      </c>
      <c r="F103">
        <v>151</v>
      </c>
      <c r="G103">
        <v>379</v>
      </c>
      <c r="I103">
        <f t="shared" si="32"/>
        <v>1.0859960472442006E-3</v>
      </c>
      <c r="J103">
        <f t="shared" si="33"/>
        <v>9.3382230165552473E-4</v>
      </c>
      <c r="K103">
        <f t="shared" si="34"/>
        <v>6.796962708168192E-4</v>
      </c>
      <c r="M103">
        <f t="shared" si="44"/>
        <v>1.0871768239440009E-3</v>
      </c>
      <c r="N103">
        <f t="shared" si="35"/>
        <v>9.3469520887338412E-4</v>
      </c>
      <c r="O103">
        <f t="shared" si="36"/>
        <v>6.8015859828280528E-4</v>
      </c>
      <c r="Q103">
        <f t="shared" ca="1" si="37"/>
        <v>1.4006203598539255E-3</v>
      </c>
      <c r="R103">
        <f t="shared" ca="1" si="38"/>
        <v>8.7068452844950024E-4</v>
      </c>
      <c r="S103">
        <f t="shared" ca="1" si="39"/>
        <v>6.009763033635227E-4</v>
      </c>
      <c r="U103" t="str">
        <f t="shared" si="45"/>
        <v>2023-15</v>
      </c>
      <c r="V103">
        <f t="shared" ca="1" si="49"/>
        <v>0.151219518714168</v>
      </c>
      <c r="W103">
        <f t="shared" ca="1" si="50"/>
        <v>7.4010409237879493E-2</v>
      </c>
      <c r="X103">
        <f t="shared" ca="1" si="51"/>
        <v>5.6482402428025241E-2</v>
      </c>
      <c r="Z103">
        <f t="shared" ca="1" si="40"/>
        <v>0.48942365289346301</v>
      </c>
      <c r="AA103">
        <f t="shared" ca="1" si="41"/>
        <v>0.37351264511552312</v>
      </c>
      <c r="AB103">
        <f t="shared" ca="1" si="42"/>
        <v>0.76316835712234932</v>
      </c>
      <c r="AD103" t="str">
        <f t="shared" si="43"/>
        <v>2023-15</v>
      </c>
      <c r="AE103">
        <f t="shared" ca="1" si="46"/>
        <v>1.1460808412031249</v>
      </c>
      <c r="AF103">
        <f t="shared" ca="1" si="47"/>
        <v>1.3087093215005254</v>
      </c>
      <c r="AG103">
        <f t="shared" ca="1" si="48"/>
        <v>1.1418996587768431</v>
      </c>
      <c r="AH103" cm="1">
        <f t="array" aca="1" ref="AH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1.1208830634069644</v>
      </c>
      <c r="AI103" cm="1">
        <f t="array" aca="1" ref="AI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1.1718450723846499</v>
      </c>
      <c r="AJ103" cm="1">
        <f t="array" aca="1" ref="AJ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1.2861489838398625</v>
      </c>
      <c r="AK103" cm="1">
        <f t="array" aca="1" ref="AK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1.3316653900148905</v>
      </c>
      <c r="AL103" cm="1">
        <f t="array" aca="1" ref="AL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1.1187931869163712</v>
      </c>
      <c r="AM103" cm="1">
        <f t="array" aca="1" ref="AM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1.1654833493476919</v>
      </c>
    </row>
    <row r="104" spans="1:39" x14ac:dyDescent="0.25">
      <c r="A104" s="1" t="s">
        <v>127</v>
      </c>
      <c r="B104">
        <v>148090</v>
      </c>
      <c r="C104">
        <v>161550</v>
      </c>
      <c r="D104">
        <v>557223</v>
      </c>
      <c r="E104">
        <v>158</v>
      </c>
      <c r="F104">
        <v>145</v>
      </c>
      <c r="G104">
        <v>370</v>
      </c>
      <c r="I104">
        <f t="shared" ref="I104:I135" si="52">E104/B104</f>
        <v>1.0669187656155042E-3</v>
      </c>
      <c r="J104">
        <f t="shared" ref="J104:J135" si="53">F104/C104</f>
        <v>8.97554936552151E-4</v>
      </c>
      <c r="K104">
        <f t="shared" ref="K104:K135" si="54">G104/D104</f>
        <v>6.6400704924240387E-4</v>
      </c>
      <c r="M104">
        <f t="shared" si="44"/>
        <v>1.0680583985875813E-3</v>
      </c>
      <c r="N104">
        <f t="shared" si="35"/>
        <v>8.9836132555915578E-4</v>
      </c>
      <c r="O104">
        <f t="shared" si="36"/>
        <v>6.6444827200833935E-4</v>
      </c>
      <c r="Q104">
        <f t="shared" ref="Q104:Q135" ca="1" si="55">M104*EXP(-Q$1*(ROW()-ROW(M$8)))</f>
        <v>1.3796640776634729E-3</v>
      </c>
      <c r="R104">
        <f t="shared" ref="R104:R135" ca="1" si="56">N104*EXP(-R$1*(ROW()-ROW(N$8)))</f>
        <v>8.3621422442264166E-4</v>
      </c>
      <c r="S104">
        <f t="shared" ref="S104:S135" ca="1" si="57">O104*EXP(-S$1*(ROW()-ROW(O$8)))</f>
        <v>5.8633053538634738E-4</v>
      </c>
      <c r="U104" t="str">
        <f t="shared" si="45"/>
        <v>2023-16</v>
      </c>
      <c r="V104">
        <f t="shared" ca="1" si="49"/>
        <v>0.15259918279183146</v>
      </c>
      <c r="W104">
        <f t="shared" ca="1" si="50"/>
        <v>7.4846623462302128E-2</v>
      </c>
      <c r="X104">
        <f t="shared" ca="1" si="51"/>
        <v>5.7068732963411591E-2</v>
      </c>
      <c r="Z104">
        <f t="shared" ref="Z104:Z135" ca="1" si="58">W104/V104</f>
        <v>0.49047853398012181</v>
      </c>
      <c r="AA104">
        <f t="shared" ref="AA104:AA135" ca="1" si="59">X104/V104</f>
        <v>0.37397797235429525</v>
      </c>
      <c r="AB104">
        <f t="shared" ref="AB104:AB135" ca="1" si="60">X104/W104</f>
        <v>0.76247571798820424</v>
      </c>
      <c r="AD104" t="str">
        <f t="shared" ref="AD104:AD135" si="61">A104</f>
        <v>2023-16</v>
      </c>
      <c r="AE104">
        <f t="shared" ca="1" si="46"/>
        <v>1.1485510507976546</v>
      </c>
      <c r="AF104">
        <f t="shared" ca="1" si="47"/>
        <v>1.3103397297421013</v>
      </c>
      <c r="AG104">
        <f t="shared" ca="1" si="48"/>
        <v>1.1408632893001025</v>
      </c>
      <c r="AH104" cm="1">
        <f t="array" aca="1" ref="AH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1.1234224911208952</v>
      </c>
      <c r="AI104" cm="1">
        <f t="array" aca="1" ref="AI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1.1742416826390887</v>
      </c>
      <c r="AJ104" cm="1">
        <f t="array" aca="1" ref="AJ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1.2878486091776997</v>
      </c>
      <c r="AK104" cm="1">
        <f t="array" aca="1" ref="AK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1.333223637549225</v>
      </c>
      <c r="AL104" cm="1">
        <f t="array" aca="1" ref="AL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1.1179063367171247</v>
      </c>
      <c r="AM104" cm="1">
        <f t="array" aca="1" ref="AM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1.164291678223127</v>
      </c>
    </row>
    <row r="105" spans="1:39" x14ac:dyDescent="0.25">
      <c r="A105" s="1" t="s">
        <v>128</v>
      </c>
      <c r="B105">
        <v>147932</v>
      </c>
      <c r="C105">
        <v>161405</v>
      </c>
      <c r="D105">
        <v>556853</v>
      </c>
      <c r="E105">
        <v>140</v>
      </c>
      <c r="F105">
        <v>144</v>
      </c>
      <c r="G105">
        <v>383</v>
      </c>
      <c r="I105">
        <f t="shared" si="52"/>
        <v>9.4638076954276288E-4</v>
      </c>
      <c r="J105">
        <f t="shared" si="53"/>
        <v>8.921656702084818E-4</v>
      </c>
      <c r="K105">
        <f t="shared" si="54"/>
        <v>6.877937265310594E-4</v>
      </c>
      <c r="M105">
        <f t="shared" si="44"/>
        <v>9.4727732535524801E-4</v>
      </c>
      <c r="N105">
        <f t="shared" si="35"/>
        <v>8.9296239988945366E-4</v>
      </c>
      <c r="O105">
        <f t="shared" si="36"/>
        <v>6.8826713950311035E-4</v>
      </c>
      <c r="Q105">
        <f t="shared" ca="1" si="55"/>
        <v>1.2269125449544823E-3</v>
      </c>
      <c r="R105">
        <f t="shared" ca="1" si="56"/>
        <v>8.3056833278062462E-4</v>
      </c>
      <c r="S105">
        <f t="shared" ca="1" si="57"/>
        <v>6.065583025982172E-4</v>
      </c>
      <c r="U105" t="str">
        <f t="shared" si="45"/>
        <v>2023-17</v>
      </c>
      <c r="V105">
        <f t="shared" ca="1" si="49"/>
        <v>0.15382609533678596</v>
      </c>
      <c r="W105">
        <f t="shared" ca="1" si="50"/>
        <v>7.5677191795082754E-2</v>
      </c>
      <c r="X105">
        <f t="shared" ca="1" si="51"/>
        <v>5.7675291266009808E-2</v>
      </c>
      <c r="Z105">
        <f t="shared" ca="1" si="58"/>
        <v>0.49196588933363711</v>
      </c>
      <c r="AA105">
        <f t="shared" ca="1" si="59"/>
        <v>0.37493827779828814</v>
      </c>
      <c r="AB105">
        <f t="shared" ca="1" si="60"/>
        <v>0.76212250874982057</v>
      </c>
      <c r="AD105" t="str">
        <f t="shared" si="61"/>
        <v>2023-17</v>
      </c>
      <c r="AE105">
        <f t="shared" ca="1" si="46"/>
        <v>1.1520339831501207</v>
      </c>
      <c r="AF105">
        <f t="shared" ca="1" si="47"/>
        <v>1.3137044369413784</v>
      </c>
      <c r="AG105">
        <f t="shared" ca="1" si="48"/>
        <v>1.1403347958097436</v>
      </c>
      <c r="AH105" cm="1">
        <f t="array" aca="1" ref="AH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1.1269465869987545</v>
      </c>
      <c r="AI105" cm="1">
        <f t="array" aca="1" ref="AI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1.1776798595816675</v>
      </c>
      <c r="AJ105" cm="1">
        <f t="array" aca="1" ref="AJ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1.2912474539809646</v>
      </c>
      <c r="AK105" cm="1">
        <f t="array" aca="1" ref="AK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1.3365519849186906</v>
      </c>
      <c r="AL105" cm="1">
        <f t="array" aca="1" ref="AL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1.1175153388196535</v>
      </c>
      <c r="AM105" cm="1">
        <f t="array" aca="1" ref="AM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1.1636202219004212</v>
      </c>
    </row>
    <row r="106" spans="1:39" x14ac:dyDescent="0.25">
      <c r="A106" s="1" t="s">
        <v>129</v>
      </c>
      <c r="B106">
        <v>147792</v>
      </c>
      <c r="C106">
        <v>161261</v>
      </c>
      <c r="D106">
        <v>556470</v>
      </c>
      <c r="E106">
        <v>151</v>
      </c>
      <c r="F106">
        <v>125</v>
      </c>
      <c r="G106">
        <v>343</v>
      </c>
      <c r="I106">
        <f t="shared" si="52"/>
        <v>1.0217061816607123E-3</v>
      </c>
      <c r="J106">
        <f t="shared" si="53"/>
        <v>7.7514092061936862E-4</v>
      </c>
      <c r="K106">
        <f t="shared" si="54"/>
        <v>6.1638542958290657E-4</v>
      </c>
      <c r="M106">
        <f t="shared" si="44"/>
        <v>1.0227512219669402E-3</v>
      </c>
      <c r="N106">
        <f t="shared" si="35"/>
        <v>7.7574226906770816E-4</v>
      </c>
      <c r="O106">
        <f t="shared" si="36"/>
        <v>6.1676561446060406E-4</v>
      </c>
      <c r="Q106">
        <f t="shared" ca="1" si="55"/>
        <v>1.3282033770775474E-3</v>
      </c>
      <c r="R106">
        <f t="shared" ca="1" si="56"/>
        <v>7.2100013363218883E-4</v>
      </c>
      <c r="S106">
        <f t="shared" ca="1" si="57"/>
        <v>5.4283751079774363E-4</v>
      </c>
      <c r="U106" t="str">
        <f t="shared" si="45"/>
        <v>2023-18</v>
      </c>
      <c r="V106">
        <f t="shared" ca="1" si="49"/>
        <v>0.15515429871386349</v>
      </c>
      <c r="W106">
        <f t="shared" ca="1" si="50"/>
        <v>7.6398191928714942E-2</v>
      </c>
      <c r="X106">
        <f t="shared" ca="1" si="51"/>
        <v>5.821812877680755E-2</v>
      </c>
      <c r="Z106">
        <f t="shared" ca="1" si="58"/>
        <v>0.49240138727711924</v>
      </c>
      <c r="AA106">
        <f t="shared" ca="1" si="59"/>
        <v>0.37522730120532322</v>
      </c>
      <c r="AB106">
        <f t="shared" ca="1" si="60"/>
        <v>0.76203542658613299</v>
      </c>
      <c r="AD106" t="str">
        <f t="shared" si="61"/>
        <v>2023-18</v>
      </c>
      <c r="AE106">
        <f t="shared" ca="1" si="46"/>
        <v>1.1530537864360009</v>
      </c>
      <c r="AF106">
        <f t="shared" ca="1" si="47"/>
        <v>1.3147171138396441</v>
      </c>
      <c r="AG106">
        <f t="shared" ca="1" si="48"/>
        <v>1.1402044980948653</v>
      </c>
      <c r="AH106" cm="1">
        <f t="array" aca="1" ref="AH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1.1280512045280697</v>
      </c>
      <c r="AI106" cm="1">
        <f t="array" aca="1" ref="AI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1.1786105356543817</v>
      </c>
      <c r="AJ106" cm="1">
        <f t="array" aca="1" ref="AJ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1.2923323759503256</v>
      </c>
      <c r="AK106" cm="1">
        <f t="array" aca="1" ref="AK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1.3374895820835513</v>
      </c>
      <c r="AL106" cm="1">
        <f t="array" aca="1" ref="AL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1.1174969648341018</v>
      </c>
      <c r="AM106" cm="1">
        <f t="array" aca="1" ref="AM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1.1633734483285736</v>
      </c>
    </row>
    <row r="107" spans="1:39" x14ac:dyDescent="0.25">
      <c r="A107" s="1" t="s">
        <v>130</v>
      </c>
      <c r="B107">
        <v>147641</v>
      </c>
      <c r="C107">
        <v>161136</v>
      </c>
      <c r="D107">
        <v>556127</v>
      </c>
      <c r="E107">
        <v>133</v>
      </c>
      <c r="F107">
        <v>128</v>
      </c>
      <c r="G107">
        <v>360</v>
      </c>
      <c r="I107">
        <f t="shared" si="52"/>
        <v>9.0083377923476544E-4</v>
      </c>
      <c r="J107">
        <f t="shared" si="53"/>
        <v>7.9436004368980235E-4</v>
      </c>
      <c r="K107">
        <f t="shared" si="54"/>
        <v>6.4733415209115906E-4</v>
      </c>
      <c r="M107">
        <f t="shared" si="44"/>
        <v>9.0164607350366201E-4</v>
      </c>
      <c r="N107">
        <f t="shared" si="35"/>
        <v>7.9499159508507528E-4</v>
      </c>
      <c r="O107">
        <f t="shared" si="36"/>
        <v>6.4775348768016257E-4</v>
      </c>
      <c r="Q107">
        <f t="shared" ca="1" si="55"/>
        <v>1.1740559037268646E-3</v>
      </c>
      <c r="R107">
        <f t="shared" ca="1" si="56"/>
        <v>7.3833952695594954E-4</v>
      </c>
      <c r="S107">
        <f t="shared" ca="1" si="57"/>
        <v>5.6936876402818967E-4</v>
      </c>
      <c r="U107" t="str">
        <f t="shared" si="45"/>
        <v>2023-19</v>
      </c>
      <c r="V107">
        <f t="shared" ca="1" si="49"/>
        <v>0.15632835461759037</v>
      </c>
      <c r="W107">
        <f t="shared" ca="1" si="50"/>
        <v>7.7136531455670898E-2</v>
      </c>
      <c r="X107">
        <f t="shared" ca="1" si="51"/>
        <v>5.8787497540835738E-2</v>
      </c>
      <c r="Z107">
        <f t="shared" ca="1" si="58"/>
        <v>0.49342636301880033</v>
      </c>
      <c r="AA107">
        <f t="shared" ca="1" si="59"/>
        <v>0.37605140593107</v>
      </c>
      <c r="AB107">
        <f t="shared" ca="1" si="60"/>
        <v>0.76212264709646627</v>
      </c>
      <c r="AD107" t="str">
        <f t="shared" si="61"/>
        <v>2023-19</v>
      </c>
      <c r="AE107">
        <f t="shared" ca="1" si="46"/>
        <v>1.1554539668385904</v>
      </c>
      <c r="AF107">
        <f t="shared" ca="1" si="47"/>
        <v>1.3176046025246493</v>
      </c>
      <c r="AG107">
        <f t="shared" ca="1" si="48"/>
        <v>1.1403350028125445</v>
      </c>
      <c r="AH107" cm="1">
        <f t="array" aca="1" ref="AH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1.1305029317017317</v>
      </c>
      <c r="AI107" cm="1">
        <f t="array" aca="1" ref="AI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1.1809556897595699</v>
      </c>
      <c r="AJ107" cm="1">
        <f t="array" aca="1" ref="AJ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1.2952554976453114</v>
      </c>
      <c r="AK107" cm="1">
        <f t="array" aca="1" ref="AK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1.3403393320856161</v>
      </c>
      <c r="AL107" cm="1">
        <f t="array" aca="1" ref="AL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1.1177359554521582</v>
      </c>
      <c r="AM107" cm="1">
        <f t="array" aca="1" ref="AM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1.1633909710933914</v>
      </c>
    </row>
    <row r="108" spans="1:39" x14ac:dyDescent="0.25">
      <c r="A108" s="1" t="s">
        <v>131</v>
      </c>
      <c r="B108">
        <v>147508</v>
      </c>
      <c r="C108">
        <v>161008</v>
      </c>
      <c r="D108">
        <v>555767</v>
      </c>
      <c r="E108">
        <v>143</v>
      </c>
      <c r="F108">
        <v>144</v>
      </c>
      <c r="G108">
        <v>370</v>
      </c>
      <c r="I108">
        <f t="shared" si="52"/>
        <v>9.694389456843019E-4</v>
      </c>
      <c r="J108">
        <f t="shared" si="53"/>
        <v>8.9436549736659045E-4</v>
      </c>
      <c r="K108">
        <f t="shared" si="54"/>
        <v>6.6574661683763158E-4</v>
      </c>
      <c r="M108">
        <f t="shared" si="44"/>
        <v>9.703797456735747E-4</v>
      </c>
      <c r="N108">
        <f t="shared" si="35"/>
        <v>8.9516616282005396E-4</v>
      </c>
      <c r="O108">
        <f t="shared" si="36"/>
        <v>6.6619015530176384E-4</v>
      </c>
      <c r="Q108">
        <f t="shared" ca="1" si="55"/>
        <v>1.2669296846875267E-3</v>
      </c>
      <c r="R108">
        <f t="shared" ca="1" si="56"/>
        <v>8.3075493931477468E-4</v>
      </c>
      <c r="S108">
        <f t="shared" ca="1" si="57"/>
        <v>5.8481199108737164E-4</v>
      </c>
      <c r="U108" t="str">
        <f t="shared" si="45"/>
        <v>2023-20</v>
      </c>
      <c r="V108">
        <f t="shared" ca="1" si="49"/>
        <v>0.1575952843022779</v>
      </c>
      <c r="W108">
        <f t="shared" ca="1" si="50"/>
        <v>7.7967286394985666E-2</v>
      </c>
      <c r="X108">
        <f t="shared" ca="1" si="51"/>
        <v>5.9372309531923108E-2</v>
      </c>
      <c r="Z108">
        <f t="shared" ca="1" si="58"/>
        <v>0.49473108754599149</v>
      </c>
      <c r="AA108">
        <f t="shared" ca="1" si="59"/>
        <v>0.37673912512536351</v>
      </c>
      <c r="AB108">
        <f t="shared" ca="1" si="60"/>
        <v>0.76150283378006001</v>
      </c>
      <c r="AD108" t="str">
        <f t="shared" si="61"/>
        <v>2023-20</v>
      </c>
      <c r="AE108">
        <f t="shared" ca="1" si="46"/>
        <v>1.1585092335279326</v>
      </c>
      <c r="AF108">
        <f t="shared" ca="1" si="47"/>
        <v>1.3200142251489875</v>
      </c>
      <c r="AG108">
        <f t="shared" ca="1" si="48"/>
        <v>1.1394075998248494</v>
      </c>
      <c r="AH108" cm="1">
        <f t="array" aca="1" ref="AH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1.1336059845711473</v>
      </c>
      <c r="AI108" cm="1">
        <f t="array" aca="1" ref="AI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1.1839595612907972</v>
      </c>
      <c r="AJ108" cm="1">
        <f t="array" aca="1" ref="AJ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1.2977124368278485</v>
      </c>
      <c r="AK108" cm="1">
        <f t="array" aca="1" ref="AK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1.3426992800153226</v>
      </c>
      <c r="AL108" cm="1">
        <f t="array" aca="1" ref="AL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1.1169469390462505</v>
      </c>
      <c r="AM108" cm="1">
        <f t="array" aca="1" ref="AM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1.1623199215239233</v>
      </c>
    </row>
    <row r="109" spans="1:39" x14ac:dyDescent="0.25">
      <c r="A109" s="1" t="s">
        <v>132</v>
      </c>
      <c r="B109">
        <v>147365</v>
      </c>
      <c r="C109">
        <v>160864</v>
      </c>
      <c r="D109">
        <v>555397</v>
      </c>
      <c r="E109">
        <v>162</v>
      </c>
      <c r="F109">
        <v>126</v>
      </c>
      <c r="G109">
        <v>358</v>
      </c>
      <c r="I109">
        <f t="shared" si="52"/>
        <v>1.0993112340107894E-3</v>
      </c>
      <c r="J109">
        <f t="shared" si="53"/>
        <v>7.8327034016311911E-4</v>
      </c>
      <c r="K109">
        <f t="shared" si="54"/>
        <v>6.4458396426340079E-4</v>
      </c>
      <c r="M109">
        <f t="shared" si="44"/>
        <v>1.1005211602378305E-3</v>
      </c>
      <c r="N109">
        <f t="shared" si="35"/>
        <v>7.8388437365147564E-4</v>
      </c>
      <c r="O109">
        <f t="shared" si="36"/>
        <v>6.4499974310158856E-4</v>
      </c>
      <c r="Q109">
        <f t="shared" ca="1" si="55"/>
        <v>1.4406792267557271E-3</v>
      </c>
      <c r="R109">
        <f t="shared" ca="1" si="56"/>
        <v>7.2693733479498707E-4</v>
      </c>
      <c r="S109">
        <f t="shared" ca="1" si="57"/>
        <v>5.6547287935794239E-4</v>
      </c>
      <c r="U109" t="str">
        <f t="shared" si="45"/>
        <v>2023-21</v>
      </c>
      <c r="V109">
        <f t="shared" ca="1" si="49"/>
        <v>0.15903596352903362</v>
      </c>
      <c r="W109">
        <f t="shared" ca="1" si="50"/>
        <v>7.8694223729780646E-2</v>
      </c>
      <c r="X109">
        <f t="shared" ca="1" si="51"/>
        <v>5.9937782411281053E-2</v>
      </c>
      <c r="Z109">
        <f t="shared" ca="1" si="58"/>
        <v>0.49482030343038869</v>
      </c>
      <c r="AA109">
        <f t="shared" ca="1" si="59"/>
        <v>0.37688193966479039</v>
      </c>
      <c r="AB109">
        <f t="shared" ca="1" si="60"/>
        <v>0.76165415414852744</v>
      </c>
      <c r="AD109" t="str">
        <f t="shared" si="61"/>
        <v>2023-21</v>
      </c>
      <c r="AE109">
        <f t="shared" ca="1" si="46"/>
        <v>1.1587181499038253</v>
      </c>
      <c r="AF109">
        <f t="shared" ca="1" si="47"/>
        <v>1.3205146170940472</v>
      </c>
      <c r="AG109">
        <f t="shared" ca="1" si="48"/>
        <v>1.13963401471156</v>
      </c>
      <c r="AH109" cm="1">
        <f t="array" aca="1" ref="AH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1.1339165343586661</v>
      </c>
      <c r="AI109" cm="1">
        <f t="array" aca="1" ref="AI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1.1840622393569056</v>
      </c>
      <c r="AJ109" cm="1">
        <f t="array" aca="1" ref="AJ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1.298296076398195</v>
      </c>
      <c r="AK109" cm="1">
        <f t="array" aca="1" ref="AK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1.3431133973667013</v>
      </c>
      <c r="AL109" cm="1">
        <f t="array" aca="1" ref="AL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1.1172751840989035</v>
      </c>
      <c r="AM109" cm="1">
        <f t="array" aca="1" ref="AM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1.1624402886340477</v>
      </c>
    </row>
    <row r="110" spans="1:39" x14ac:dyDescent="0.25">
      <c r="A110" s="1" t="s">
        <v>133</v>
      </c>
      <c r="B110">
        <v>147203</v>
      </c>
      <c r="C110">
        <v>160738</v>
      </c>
      <c r="D110">
        <v>555039</v>
      </c>
      <c r="E110">
        <v>150</v>
      </c>
      <c r="F110">
        <v>136</v>
      </c>
      <c r="G110">
        <v>352</v>
      </c>
      <c r="I110">
        <f t="shared" si="52"/>
        <v>1.0190009714475929E-3</v>
      </c>
      <c r="J110">
        <f t="shared" si="53"/>
        <v>8.4609737585387404E-4</v>
      </c>
      <c r="K110">
        <f t="shared" si="54"/>
        <v>6.3418966955475198E-4</v>
      </c>
      <c r="M110">
        <f t="shared" si="44"/>
        <v>1.0200404820441093E-3</v>
      </c>
      <c r="N110">
        <f t="shared" si="35"/>
        <v>8.4681391344480187E-4</v>
      </c>
      <c r="O110">
        <f t="shared" si="36"/>
        <v>6.345921426186774E-4</v>
      </c>
      <c r="Q110">
        <f t="shared" ca="1" si="55"/>
        <v>1.3388885034683034E-3</v>
      </c>
      <c r="R110">
        <f t="shared" ca="1" si="56"/>
        <v>7.8470902057740271E-4</v>
      </c>
      <c r="S110">
        <f t="shared" ca="1" si="57"/>
        <v>5.5562414490993052E-4</v>
      </c>
      <c r="U110" t="str">
        <f t="shared" si="45"/>
        <v>2023-22</v>
      </c>
      <c r="V110">
        <f t="shared" ca="1" si="49"/>
        <v>0.16037485203250193</v>
      </c>
      <c r="W110">
        <f t="shared" ca="1" si="50"/>
        <v>7.9478932750358056E-2</v>
      </c>
      <c r="X110">
        <f t="shared" ca="1" si="51"/>
        <v>6.0493406556190982E-2</v>
      </c>
      <c r="Z110">
        <f t="shared" ca="1" si="58"/>
        <v>0.49558226706423197</v>
      </c>
      <c r="AA110">
        <f t="shared" ca="1" si="59"/>
        <v>0.37720007712887088</v>
      </c>
      <c r="AB110">
        <f t="shared" ca="1" si="60"/>
        <v>0.76112504864905173</v>
      </c>
      <c r="AD110" t="str">
        <f t="shared" si="61"/>
        <v>2023-22</v>
      </c>
      <c r="AE110">
        <f t="shared" ca="1" si="46"/>
        <v>1.1605024362113596</v>
      </c>
      <c r="AF110">
        <f t="shared" ca="1" si="47"/>
        <v>1.3216293034914299</v>
      </c>
      <c r="AG110">
        <f t="shared" ca="1" si="48"/>
        <v>1.1388423343651859</v>
      </c>
      <c r="AH110" cm="1">
        <f t="array" aca="1" ref="AH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1.135770471700531</v>
      </c>
      <c r="AI110" cm="1">
        <f t="array" aca="1" ref="AI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1.1857729514979001</v>
      </c>
      <c r="AJ110" cm="1">
        <f t="array" aca="1" ref="AJ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1.2994781739626908</v>
      </c>
      <c r="AK110" cm="1">
        <f t="array" aca="1" ref="AK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1.3441580250022664</v>
      </c>
      <c r="AL110" cm="1">
        <f t="array" aca="1" ref="AL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1.1166092051270937</v>
      </c>
      <c r="AM110" cm="1">
        <f t="array" aca="1" ref="AM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1.1615181538779489</v>
      </c>
    </row>
    <row r="111" spans="1:39" x14ac:dyDescent="0.25">
      <c r="A111" s="1" t="s">
        <v>134</v>
      </c>
      <c r="B111">
        <v>147053</v>
      </c>
      <c r="C111">
        <v>160602</v>
      </c>
      <c r="D111">
        <v>554687</v>
      </c>
      <c r="E111">
        <v>160</v>
      </c>
      <c r="F111">
        <v>125</v>
      </c>
      <c r="G111">
        <v>354</v>
      </c>
      <c r="I111">
        <f t="shared" si="52"/>
        <v>1.0880430865062257E-3</v>
      </c>
      <c r="J111">
        <f t="shared" si="53"/>
        <v>7.7832156511126887E-4</v>
      </c>
      <c r="K111">
        <f t="shared" si="54"/>
        <v>6.3819775837544422E-4</v>
      </c>
      <c r="M111">
        <f t="shared" si="44"/>
        <v>1.0892283214238492E-3</v>
      </c>
      <c r="N111">
        <f t="shared" si="35"/>
        <v>7.7892786081544367E-4</v>
      </c>
      <c r="O111">
        <f t="shared" si="36"/>
        <v>6.3860533655877986E-4</v>
      </c>
      <c r="Q111">
        <f t="shared" ca="1" si="55"/>
        <v>1.433520927944514E-3</v>
      </c>
      <c r="R111">
        <f t="shared" ca="1" si="56"/>
        <v>7.2126289516612945E-4</v>
      </c>
      <c r="S111">
        <f t="shared" ca="1" si="57"/>
        <v>5.5840994404759091E-4</v>
      </c>
      <c r="U111" t="str">
        <f t="shared" si="45"/>
        <v>2023-23</v>
      </c>
      <c r="V111">
        <f t="shared" ca="1" si="49"/>
        <v>0.16180837296044645</v>
      </c>
      <c r="W111">
        <f t="shared" ca="1" si="50"/>
        <v>8.0200195645524192E-2</v>
      </c>
      <c r="X111">
        <f t="shared" ca="1" si="51"/>
        <v>6.1051816500238575E-2</v>
      </c>
      <c r="Z111">
        <f t="shared" ca="1" si="58"/>
        <v>0.49564923111320625</v>
      </c>
      <c r="AA111">
        <f t="shared" ca="1" si="59"/>
        <v>0.37730937764983585</v>
      </c>
      <c r="AB111">
        <f t="shared" ca="1" si="60"/>
        <v>0.76124273773695905</v>
      </c>
      <c r="AD111" t="str">
        <f t="shared" si="61"/>
        <v>2023-23</v>
      </c>
      <c r="AE111">
        <f t="shared" ca="1" si="46"/>
        <v>1.1606592455791234</v>
      </c>
      <c r="AF111">
        <f t="shared" ca="1" si="47"/>
        <v>1.3220122694030323</v>
      </c>
      <c r="AG111">
        <f t="shared" ca="1" si="48"/>
        <v>1.1390184280515514</v>
      </c>
      <c r="AH111" cm="1">
        <f t="array" aca="1" ref="AH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1.1360264303362189</v>
      </c>
      <c r="AI111" cm="1">
        <f t="array" aca="1" ref="AI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1.1858261818341695</v>
      </c>
      <c r="AJ111" cm="1">
        <f t="array" aca="1" ref="AJ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1.2999431287636272</v>
      </c>
      <c r="AK111" cm="1">
        <f t="array" aca="1" ref="AK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1.344456077947352</v>
      </c>
      <c r="AL111" cm="1">
        <f t="array" aca="1" ref="AL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1.1168841503044107</v>
      </c>
      <c r="AM111" cm="1">
        <f t="array" aca="1" ref="AM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1.1615913602923151</v>
      </c>
    </row>
    <row r="112" spans="1:39" x14ac:dyDescent="0.25">
      <c r="A112" s="1" t="s">
        <v>135</v>
      </c>
      <c r="B112">
        <v>146893</v>
      </c>
      <c r="C112">
        <v>160477</v>
      </c>
      <c r="D112">
        <v>554333</v>
      </c>
      <c r="E112">
        <v>156</v>
      </c>
      <c r="F112">
        <v>111</v>
      </c>
      <c r="G112">
        <v>334</v>
      </c>
      <c r="I112">
        <f t="shared" si="52"/>
        <v>1.0619975083904611E-3</v>
      </c>
      <c r="J112">
        <f t="shared" si="53"/>
        <v>6.91687905431931E-4</v>
      </c>
      <c r="K112">
        <f t="shared" si="54"/>
        <v>6.02525918536331E-4</v>
      </c>
      <c r="M112">
        <f t="shared" si="44"/>
        <v>1.0631266462656818E-3</v>
      </c>
      <c r="N112">
        <f t="shared" si="35"/>
        <v>6.9216669637969536E-4</v>
      </c>
      <c r="O112">
        <f t="shared" si="36"/>
        <v>6.028891931515437E-4</v>
      </c>
      <c r="Q112">
        <f t="shared" ca="1" si="55"/>
        <v>1.402904873413166E-3</v>
      </c>
      <c r="R112">
        <f t="shared" ca="1" si="56"/>
        <v>6.404463352623097E-4</v>
      </c>
      <c r="S112">
        <f t="shared" ca="1" si="57"/>
        <v>5.2649261016490692E-4</v>
      </c>
      <c r="U112" t="str">
        <f t="shared" si="45"/>
        <v>2023-24</v>
      </c>
      <c r="V112">
        <f t="shared" ca="1" si="49"/>
        <v>0.16321127783385961</v>
      </c>
      <c r="W112">
        <f t="shared" ca="1" si="50"/>
        <v>8.0840641980786498E-2</v>
      </c>
      <c r="X112">
        <f t="shared" ca="1" si="51"/>
        <v>6.1578309110403483E-2</v>
      </c>
      <c r="Z112">
        <f t="shared" ca="1" si="58"/>
        <v>0.495312842676705</v>
      </c>
      <c r="AA112">
        <f t="shared" ca="1" si="59"/>
        <v>0.37729199800204322</v>
      </c>
      <c r="AB112">
        <f t="shared" ca="1" si="60"/>
        <v>0.76172464247672456</v>
      </c>
      <c r="AD112" t="str">
        <f t="shared" si="61"/>
        <v>2023-24</v>
      </c>
      <c r="AE112">
        <f t="shared" ca="1" si="46"/>
        <v>1.1598715265140616</v>
      </c>
      <c r="AF112">
        <f t="shared" ca="1" si="47"/>
        <v>1.3219513747924534</v>
      </c>
      <c r="AG112">
        <f t="shared" ca="1" si="48"/>
        <v>1.1397394837042989</v>
      </c>
      <c r="AH112" cm="1">
        <f t="array" aca="1" ref="AH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1.1353481681777493</v>
      </c>
      <c r="AI112" cm="1">
        <f t="array" aca="1" ref="AI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1.1849245858891806</v>
      </c>
      <c r="AJ112" cm="1">
        <f t="array" aca="1" ref="AJ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1.2999671515601798</v>
      </c>
      <c r="AK112" cm="1">
        <f t="array" aca="1" ref="AK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1.3443073813198252</v>
      </c>
      <c r="AL112" cm="1">
        <f t="array" aca="1" ref="AL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1.1176824573186508</v>
      </c>
      <c r="AM112" cm="1">
        <f t="array" aca="1" ref="AM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1.1622317968834288</v>
      </c>
    </row>
    <row r="113" spans="1:39" x14ac:dyDescent="0.25">
      <c r="A113" s="1" t="s">
        <v>136</v>
      </c>
      <c r="B113">
        <v>146737</v>
      </c>
      <c r="C113">
        <v>160366</v>
      </c>
      <c r="D113">
        <v>553999</v>
      </c>
      <c r="E113">
        <v>161</v>
      </c>
      <c r="F113">
        <v>125</v>
      </c>
      <c r="G113">
        <v>371</v>
      </c>
      <c r="I113">
        <f t="shared" si="52"/>
        <v>1.0972011149198908E-3</v>
      </c>
      <c r="J113">
        <f t="shared" si="53"/>
        <v>7.7946696930770857E-4</v>
      </c>
      <c r="K113">
        <f t="shared" si="54"/>
        <v>6.696762990546914E-4</v>
      </c>
      <c r="M113">
        <f t="shared" si="44"/>
        <v>1.0984063979584129E-3</v>
      </c>
      <c r="N113">
        <f t="shared" si="35"/>
        <v>7.8007505157051866E-4</v>
      </c>
      <c r="O113">
        <f t="shared" si="36"/>
        <v>6.70125091006357E-4</v>
      </c>
      <c r="Q113">
        <f t="shared" ca="1" si="55"/>
        <v>1.4533304810068935E-3</v>
      </c>
      <c r="R113">
        <f t="shared" ca="1" si="56"/>
        <v>7.212471777152833E-4</v>
      </c>
      <c r="S113">
        <f t="shared" ca="1" si="57"/>
        <v>5.8444660534244205E-4</v>
      </c>
      <c r="U113" t="str">
        <f t="shared" si="45"/>
        <v>2023-25</v>
      </c>
      <c r="V113">
        <f t="shared" ca="1" si="49"/>
        <v>0.16466460831486651</v>
      </c>
      <c r="W113">
        <f t="shared" ca="1" si="50"/>
        <v>8.156188915850178E-2</v>
      </c>
      <c r="X113">
        <f t="shared" ca="1" si="51"/>
        <v>6.2162755715745928E-2</v>
      </c>
      <c r="Z113">
        <f t="shared" ca="1" si="58"/>
        <v>0.49532130791907442</v>
      </c>
      <c r="AA113">
        <f t="shared" ca="1" si="59"/>
        <v>0.37751133259237013</v>
      </c>
      <c r="AB113">
        <f t="shared" ca="1" si="60"/>
        <v>0.76215443704280916</v>
      </c>
      <c r="AD113" t="str">
        <f t="shared" si="61"/>
        <v>2023-25</v>
      </c>
      <c r="AE113">
        <f t="shared" ca="1" si="46"/>
        <v>1.159891349528414</v>
      </c>
      <c r="AF113">
        <f t="shared" ca="1" si="47"/>
        <v>1.3227198768141173</v>
      </c>
      <c r="AG113">
        <f t="shared" ca="1" si="48"/>
        <v>1.1403825688948417</v>
      </c>
      <c r="AH113" cm="1">
        <f t="array" aca="1" ref="AH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1.1354676943131936</v>
      </c>
      <c r="AI113" cm="1">
        <f t="array" aca="1" ref="AI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1.1848403520846986</v>
      </c>
      <c r="AJ113" cm="1">
        <f t="array" aca="1" ref="AJ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1.3008112326613854</v>
      </c>
      <c r="AK113" cm="1">
        <f t="array" aca="1" ref="AK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1.3449975127748528</v>
      </c>
      <c r="AL113" cm="1">
        <f t="array" aca="1" ref="AL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1.1184141885026659</v>
      </c>
      <c r="AM113" cm="1">
        <f t="array" aca="1" ref="AM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1.1627824618178997</v>
      </c>
    </row>
    <row r="114" spans="1:39" x14ac:dyDescent="0.25">
      <c r="A114" s="1" t="s">
        <v>137</v>
      </c>
      <c r="B114">
        <v>146576</v>
      </c>
      <c r="C114">
        <v>160241</v>
      </c>
      <c r="D114">
        <v>553628</v>
      </c>
      <c r="E114">
        <v>143</v>
      </c>
      <c r="F114">
        <v>107</v>
      </c>
      <c r="G114">
        <v>315</v>
      </c>
      <c r="I114">
        <f t="shared" si="52"/>
        <v>9.7560310009824254E-4</v>
      </c>
      <c r="J114">
        <f t="shared" si="53"/>
        <v>6.6774421028326081E-4</v>
      </c>
      <c r="K114">
        <f t="shared" si="54"/>
        <v>5.6897411258101111E-4</v>
      </c>
      <c r="M114">
        <f t="shared" si="44"/>
        <v>9.7655590860300386E-4</v>
      </c>
      <c r="N114">
        <f t="shared" si="35"/>
        <v>6.681904154089435E-4</v>
      </c>
      <c r="O114">
        <f t="shared" si="36"/>
        <v>5.6929804379732361E-4</v>
      </c>
      <c r="Q114">
        <f t="shared" ca="1" si="55"/>
        <v>1.2955570687284946E-3</v>
      </c>
      <c r="R114">
        <f t="shared" ca="1" si="56"/>
        <v>6.1733894126876512E-4</v>
      </c>
      <c r="S114">
        <f t="shared" ca="1" si="57"/>
        <v>4.9586428990881987E-4</v>
      </c>
      <c r="U114" t="str">
        <f t="shared" si="45"/>
        <v>2023-26</v>
      </c>
      <c r="V114">
        <f t="shared" ca="1" si="49"/>
        <v>0.16596016538359501</v>
      </c>
      <c r="W114">
        <f t="shared" ca="1" si="50"/>
        <v>8.2179228099770546E-2</v>
      </c>
      <c r="X114">
        <f t="shared" ca="1" si="51"/>
        <v>6.2658620005654753E-2</v>
      </c>
      <c r="Z114">
        <f t="shared" ca="1" si="58"/>
        <v>0.49517441676334867</v>
      </c>
      <c r="AA114">
        <f t="shared" ca="1" si="59"/>
        <v>0.37755216657459711</v>
      </c>
      <c r="AB114">
        <f t="shared" ca="1" si="60"/>
        <v>0.76246299039926979</v>
      </c>
      <c r="AD114" t="str">
        <f t="shared" si="61"/>
        <v>2023-26</v>
      </c>
      <c r="AE114">
        <f t="shared" ca="1" si="46"/>
        <v>1.159547375267415</v>
      </c>
      <c r="AF114">
        <f t="shared" ca="1" si="47"/>
        <v>1.3228629504526495</v>
      </c>
      <c r="AG114">
        <f t="shared" ca="1" si="48"/>
        <v>1.1408442454949896</v>
      </c>
      <c r="AH114" cm="1">
        <f t="array" aca="1" ref="AH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1.1352166748297059</v>
      </c>
      <c r="AI114" cm="1">
        <f t="array" aca="1" ref="AI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1.1843995470655395</v>
      </c>
      <c r="AJ114" cm="1">
        <f t="array" aca="1" ref="AJ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1.3010279317064657</v>
      </c>
      <c r="AK114" cm="1">
        <f t="array" aca="1" ref="AK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1.3450644240857939</v>
      </c>
      <c r="AL114" cm="1">
        <f t="array" aca="1" ref="AL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1.1189522308040731</v>
      </c>
      <c r="AM114" cm="1">
        <f t="array" aca="1" ref="AM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1.1631645718635932</v>
      </c>
    </row>
    <row r="115" spans="1:39" x14ac:dyDescent="0.25">
      <c r="A115" s="1" t="s">
        <v>138</v>
      </c>
      <c r="B115">
        <v>146433</v>
      </c>
      <c r="C115">
        <v>160134</v>
      </c>
      <c r="D115">
        <v>553313</v>
      </c>
      <c r="E115">
        <v>152</v>
      </c>
      <c r="F115">
        <v>117</v>
      </c>
      <c r="G115">
        <v>349</v>
      </c>
      <c r="I115">
        <f t="shared" si="52"/>
        <v>1.0380173867912288E-3</v>
      </c>
      <c r="J115">
        <f t="shared" si="53"/>
        <v>7.3063809059912318E-4</v>
      </c>
      <c r="K115">
        <f t="shared" si="54"/>
        <v>6.3074606958448472E-4</v>
      </c>
      <c r="M115">
        <f t="shared" si="44"/>
        <v>1.0390960799861496E-3</v>
      </c>
      <c r="N115">
        <f t="shared" si="35"/>
        <v>7.3117234551625806E-4</v>
      </c>
      <c r="O115">
        <f t="shared" si="36"/>
        <v>6.3114418223451626E-4</v>
      </c>
      <c r="Q115">
        <f t="shared" ca="1" si="55"/>
        <v>1.3822075170239363E-3</v>
      </c>
      <c r="R115">
        <f t="shared" ca="1" si="56"/>
        <v>6.7502348198444776E-4</v>
      </c>
      <c r="S115">
        <f t="shared" ca="1" si="57"/>
        <v>5.4901714334476385E-4</v>
      </c>
      <c r="U115" t="str">
        <f t="shared" si="45"/>
        <v>2023-27</v>
      </c>
      <c r="V115">
        <f t="shared" ca="1" si="49"/>
        <v>0.16734237290061896</v>
      </c>
      <c r="W115">
        <f t="shared" ca="1" si="50"/>
        <v>8.2854251581754995E-2</v>
      </c>
      <c r="X115">
        <f t="shared" ca="1" si="51"/>
        <v>6.3207637148999518E-2</v>
      </c>
      <c r="Z115">
        <f t="shared" ca="1" si="58"/>
        <v>0.49511818283442388</v>
      </c>
      <c r="AA115">
        <f t="shared" ca="1" si="59"/>
        <v>0.37771447872642022</v>
      </c>
      <c r="AB115">
        <f t="shared" ca="1" si="60"/>
        <v>0.76287741355831906</v>
      </c>
      <c r="AD115" t="str">
        <f t="shared" si="61"/>
        <v>2023-27</v>
      </c>
      <c r="AE115">
        <f t="shared" ca="1" si="46"/>
        <v>1.1594156925663741</v>
      </c>
      <c r="AF115">
        <f t="shared" ca="1" si="47"/>
        <v>1.3234316579083716</v>
      </c>
      <c r="AG115">
        <f t="shared" ca="1" si="48"/>
        <v>1.1414643310363923</v>
      </c>
      <c r="AH115" cm="1">
        <f t="array" aca="1" ref="AH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1.1351795153573021</v>
      </c>
      <c r="AI115" cm="1">
        <f t="array" aca="1" ref="AI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1.1841693141776424</v>
      </c>
      <c r="AJ115" cm="1">
        <f t="array" aca="1" ref="AJ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1.3016685961851555</v>
      </c>
      <c r="AK115" cm="1">
        <f t="array" aca="1" ref="AK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1.3455585840260709</v>
      </c>
      <c r="AL115" cm="1">
        <f t="array" aca="1" ref="AL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1.1196529154462946</v>
      </c>
      <c r="AM115" cm="1">
        <f t="array" aca="1" ref="AM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1.1637006442384918</v>
      </c>
    </row>
    <row r="116" spans="1:39" x14ac:dyDescent="0.25">
      <c r="A116" s="1" t="s">
        <v>139</v>
      </c>
      <c r="B116">
        <v>146281</v>
      </c>
      <c r="C116">
        <v>160017</v>
      </c>
      <c r="D116">
        <v>552964</v>
      </c>
      <c r="E116">
        <v>142</v>
      </c>
      <c r="F116">
        <v>132</v>
      </c>
      <c r="G116">
        <v>398</v>
      </c>
      <c r="I116">
        <f t="shared" si="52"/>
        <v>9.7073440843308424E-4</v>
      </c>
      <c r="J116">
        <f t="shared" si="53"/>
        <v>8.2491235306248714E-4</v>
      </c>
      <c r="K116">
        <f t="shared" si="54"/>
        <v>7.1975752490216363E-4</v>
      </c>
      <c r="M116">
        <f t="shared" si="44"/>
        <v>9.7167772581259926E-4</v>
      </c>
      <c r="N116">
        <f t="shared" si="35"/>
        <v>8.2559344214681342E-4</v>
      </c>
      <c r="O116">
        <f t="shared" si="36"/>
        <v>7.2027598007616263E-4</v>
      </c>
      <c r="Q116">
        <f t="shared" ca="1" si="55"/>
        <v>1.2959788060031602E-3</v>
      </c>
      <c r="R116">
        <f t="shared" ca="1" si="56"/>
        <v>7.6162475444624227E-4</v>
      </c>
      <c r="S116">
        <f t="shared" ca="1" si="57"/>
        <v>6.2573498195714729E-4</v>
      </c>
      <c r="U116" t="str">
        <f t="shared" si="45"/>
        <v>2023-28</v>
      </c>
      <c r="V116">
        <f t="shared" ca="1" si="49"/>
        <v>0.16863835170662211</v>
      </c>
      <c r="W116">
        <f t="shared" ca="1" si="50"/>
        <v>8.3615876336201239E-2</v>
      </c>
      <c r="X116">
        <f t="shared" ca="1" si="51"/>
        <v>6.3833372130956662E-2</v>
      </c>
      <c r="Z116">
        <f t="shared" ca="1" si="58"/>
        <v>0.49582953990007361</v>
      </c>
      <c r="AA116">
        <f t="shared" ca="1" si="59"/>
        <v>0.37852227257300713</v>
      </c>
      <c r="AB116">
        <f t="shared" ca="1" si="60"/>
        <v>0.76341210459000108</v>
      </c>
      <c r="AD116" t="str">
        <f t="shared" si="61"/>
        <v>2023-28</v>
      </c>
      <c r="AE116">
        <f t="shared" ca="1" si="46"/>
        <v>1.1610814737344395</v>
      </c>
      <c r="AF116">
        <f t="shared" ca="1" si="47"/>
        <v>1.3262619967220739</v>
      </c>
      <c r="AG116">
        <f t="shared" ca="1" si="48"/>
        <v>1.1422643688012324</v>
      </c>
      <c r="AH116" cm="1">
        <f t="array" aca="1" ref="AH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1.136906941924174</v>
      </c>
      <c r="AI116" cm="1">
        <f t="array" aca="1" ref="AI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1.1857700388104853</v>
      </c>
      <c r="AJ116" cm="1">
        <f t="array" aca="1" ref="AJ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1.3045349715732055</v>
      </c>
      <c r="AK116" cm="1">
        <f t="array" aca="1" ref="AK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1.3483508853948081</v>
      </c>
      <c r="AL116" cm="1">
        <f t="array" aca="1" ref="AL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1.1205410213877272</v>
      </c>
      <c r="AM116" cm="1">
        <f t="array" aca="1" ref="AM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1.1644088554803607</v>
      </c>
    </row>
    <row r="117" spans="1:39" x14ac:dyDescent="0.25">
      <c r="A117" s="1" t="s">
        <v>140</v>
      </c>
      <c r="B117">
        <v>146139</v>
      </c>
      <c r="C117">
        <v>159885</v>
      </c>
      <c r="D117">
        <v>552566</v>
      </c>
      <c r="E117">
        <v>127</v>
      </c>
      <c r="F117">
        <v>117</v>
      </c>
      <c r="G117">
        <v>365</v>
      </c>
      <c r="I117">
        <f t="shared" si="52"/>
        <v>8.6903564414701068E-4</v>
      </c>
      <c r="J117">
        <f t="shared" si="53"/>
        <v>7.3177596397410642E-4</v>
      </c>
      <c r="K117">
        <f t="shared" si="54"/>
        <v>6.6055457628590977E-4</v>
      </c>
      <c r="M117">
        <f t="shared" si="44"/>
        <v>8.6979157882014163E-4</v>
      </c>
      <c r="N117">
        <f t="shared" si="35"/>
        <v>7.3231188491271865E-4</v>
      </c>
      <c r="O117">
        <f t="shared" si="36"/>
        <v>6.6099122111206842E-4</v>
      </c>
      <c r="Q117">
        <f t="shared" ca="1" si="55"/>
        <v>1.1631854429498998E-3</v>
      </c>
      <c r="R117">
        <f t="shared" ca="1" si="56"/>
        <v>6.7506655435386575E-4</v>
      </c>
      <c r="S117">
        <f t="shared" ca="1" si="57"/>
        <v>5.7348409152804868E-4</v>
      </c>
      <c r="U117" t="str">
        <f t="shared" si="45"/>
        <v>2023-29</v>
      </c>
      <c r="V117">
        <f t="shared" ca="1" si="49"/>
        <v>0.16980153714957202</v>
      </c>
      <c r="W117">
        <f t="shared" ca="1" si="50"/>
        <v>8.4290942890555109E-2</v>
      </c>
      <c r="X117">
        <f t="shared" ca="1" si="51"/>
        <v>6.440685622248471E-2</v>
      </c>
      <c r="Z117">
        <f t="shared" ca="1" si="58"/>
        <v>0.4964085973868792</v>
      </c>
      <c r="AA117">
        <f t="shared" ca="1" si="59"/>
        <v>0.37930667356533437</v>
      </c>
      <c r="AB117">
        <f t="shared" ca="1" si="60"/>
        <v>0.76410174111009466</v>
      </c>
      <c r="AD117" t="str">
        <f t="shared" si="61"/>
        <v>2023-29</v>
      </c>
      <c r="AE117">
        <f t="shared" ca="1" si="46"/>
        <v>1.1624374496617564</v>
      </c>
      <c r="AF117">
        <f t="shared" ca="1" si="47"/>
        <v>1.3290103719213537</v>
      </c>
      <c r="AG117">
        <f t="shared" ca="1" si="48"/>
        <v>1.1432962455812712</v>
      </c>
      <c r="AH117" cm="1">
        <f t="array" aca="1" ref="AH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1.1383194724533445</v>
      </c>
      <c r="AI117" cm="1">
        <f t="array" aca="1" ref="AI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1.1870664229821577</v>
      </c>
      <c r="AJ117" cm="1">
        <f t="array" aca="1" ref="AJ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1.3073123219208516</v>
      </c>
      <c r="AK117" cm="1">
        <f t="array" aca="1" ref="AK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1.3510685542069494</v>
      </c>
      <c r="AL117" cm="1">
        <f t="array" aca="1" ref="AL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1.1216446390573369</v>
      </c>
      <c r="AM117" cm="1">
        <f t="array" aca="1" ref="AM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1.1653658027187448</v>
      </c>
    </row>
    <row r="118" spans="1:39" x14ac:dyDescent="0.25">
      <c r="A118" s="1" t="s">
        <v>141</v>
      </c>
      <c r="B118">
        <v>146012</v>
      </c>
      <c r="C118">
        <v>159768</v>
      </c>
      <c r="D118">
        <v>552201</v>
      </c>
      <c r="E118">
        <v>125</v>
      </c>
      <c r="F118">
        <v>121</v>
      </c>
      <c r="G118">
        <v>320</v>
      </c>
      <c r="I118">
        <f t="shared" si="52"/>
        <v>8.5609401966961615E-4</v>
      </c>
      <c r="J118">
        <f t="shared" si="53"/>
        <v>7.5734815482449548E-4</v>
      </c>
      <c r="K118">
        <f t="shared" si="54"/>
        <v>5.7949913165676993E-4</v>
      </c>
      <c r="M118">
        <f t="shared" si="44"/>
        <v>8.5682759702673545E-4</v>
      </c>
      <c r="N118">
        <f t="shared" si="35"/>
        <v>7.5792220206036232E-4</v>
      </c>
      <c r="O118">
        <f t="shared" si="36"/>
        <v>5.7983516186561955E-4</v>
      </c>
      <c r="Q118">
        <f t="shared" ca="1" si="55"/>
        <v>1.1489081592868187E-3</v>
      </c>
      <c r="R118">
        <f t="shared" ca="1" si="56"/>
        <v>6.9815335788881816E-4</v>
      </c>
      <c r="S118">
        <f t="shared" ca="1" si="57"/>
        <v>5.0241709964130531E-4</v>
      </c>
      <c r="U118" t="str">
        <f t="shared" si="45"/>
        <v>2023-30</v>
      </c>
      <c r="V118">
        <f t="shared" ca="1" si="49"/>
        <v>0.17095044530885883</v>
      </c>
      <c r="W118">
        <f t="shared" ca="1" si="50"/>
        <v>8.4989096248443932E-2</v>
      </c>
      <c r="X118">
        <f t="shared" ca="1" si="51"/>
        <v>6.490927332212601E-2</v>
      </c>
      <c r="Z118">
        <f t="shared" ca="1" si="58"/>
        <v>0.49715633144384508</v>
      </c>
      <c r="AA118">
        <f t="shared" ca="1" si="59"/>
        <v>0.3796964272591008</v>
      </c>
      <c r="AB118">
        <f t="shared" ca="1" si="60"/>
        <v>0.7637364813526234</v>
      </c>
      <c r="AD118" t="str">
        <f t="shared" si="61"/>
        <v>2023-30</v>
      </c>
      <c r="AE118">
        <f t="shared" ca="1" si="46"/>
        <v>1.1641884146425809</v>
      </c>
      <c r="AF118">
        <f t="shared" ca="1" si="47"/>
        <v>1.3303759864428211</v>
      </c>
      <c r="AG118">
        <f t="shared" ca="1" si="48"/>
        <v>1.1427497213595463</v>
      </c>
      <c r="AH118" cm="1">
        <f t="array" aca="1" ref="AH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1.1401196632302744</v>
      </c>
      <c r="AI118" cm="1">
        <f t="array" aca="1" ref="AI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1.1887652748203361</v>
      </c>
      <c r="AJ118" cm="1">
        <f t="array" aca="1" ref="AJ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1.3087238119721427</v>
      </c>
      <c r="AK118" cm="1">
        <f t="array" aca="1" ref="AK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1.3523863852042322</v>
      </c>
      <c r="AL118" cm="1">
        <f t="array" aca="1" ref="AL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1.1211975011922295</v>
      </c>
      <c r="AM118" cm="1">
        <f t="array" aca="1" ref="AM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1.1647162291021089</v>
      </c>
    </row>
    <row r="119" spans="1:39" x14ac:dyDescent="0.25">
      <c r="A119" s="1" t="s">
        <v>142</v>
      </c>
      <c r="B119">
        <v>145887</v>
      </c>
      <c r="C119">
        <v>159647</v>
      </c>
      <c r="D119">
        <v>551881</v>
      </c>
      <c r="E119">
        <v>149</v>
      </c>
      <c r="F119">
        <v>113</v>
      </c>
      <c r="G119">
        <v>341</v>
      </c>
      <c r="I119">
        <f t="shared" si="52"/>
        <v>1.0213384331708788E-3</v>
      </c>
      <c r="J119">
        <f t="shared" si="53"/>
        <v>7.0781160936315751E-4</v>
      </c>
      <c r="K119">
        <f t="shared" si="54"/>
        <v>6.1788682705148394E-4</v>
      </c>
      <c r="M119">
        <f t="shared" si="44"/>
        <v>1.0223827209013638E-3</v>
      </c>
      <c r="N119">
        <f t="shared" si="35"/>
        <v>7.0831299111416709E-4</v>
      </c>
      <c r="O119">
        <f t="shared" si="36"/>
        <v>6.1826886692263486E-4</v>
      </c>
      <c r="Q119">
        <f t="shared" ca="1" si="55"/>
        <v>1.3745592875018524E-3</v>
      </c>
      <c r="R119">
        <f t="shared" ca="1" si="56"/>
        <v>6.5196923374283256E-4</v>
      </c>
      <c r="S119">
        <f t="shared" ca="1" si="57"/>
        <v>5.350217317987801E-4</v>
      </c>
      <c r="U119" t="str">
        <f t="shared" si="45"/>
        <v>2023-31</v>
      </c>
      <c r="V119">
        <f t="shared" ca="1" si="49"/>
        <v>0.17232500459636069</v>
      </c>
      <c r="W119">
        <f t="shared" ca="1" si="50"/>
        <v>8.5641065482186765E-2</v>
      </c>
      <c r="X119">
        <f t="shared" ca="1" si="51"/>
        <v>6.5444295053924795E-2</v>
      </c>
      <c r="Z119">
        <f t="shared" ca="1" si="58"/>
        <v>0.49697410821363419</v>
      </c>
      <c r="AA119">
        <f t="shared" ca="1" si="59"/>
        <v>0.37977248401771929</v>
      </c>
      <c r="AB119">
        <f t="shared" ca="1" si="60"/>
        <v>0.76416955680609933</v>
      </c>
      <c r="AD119" t="str">
        <f t="shared" si="61"/>
        <v>2023-31</v>
      </c>
      <c r="AE119">
        <f t="shared" ca="1" si="46"/>
        <v>1.1637617034451713</v>
      </c>
      <c r="AF119">
        <f t="shared" ca="1" si="47"/>
        <v>1.3306424732412434</v>
      </c>
      <c r="AG119">
        <f t="shared" ca="1" si="48"/>
        <v>1.1433977156165585</v>
      </c>
      <c r="AH119" cm="1">
        <f t="array" aca="1" ref="AH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1.1397870821667175</v>
      </c>
      <c r="AI119" cm="1">
        <f t="array" aca="1" ref="AI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1.1882406140548856</v>
      </c>
      <c r="AJ119" cm="1">
        <f t="array" aca="1" ref="AJ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1.3090623667738803</v>
      </c>
      <c r="AK119" cm="1">
        <f t="array" aca="1" ref="AK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1.3525783312808486</v>
      </c>
      <c r="AL119" cm="1">
        <f t="array" aca="1" ref="AL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1.1219185252185975</v>
      </c>
      <c r="AM119" cm="1">
        <f t="array" aca="1" ref="AM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1.1652881262678458</v>
      </c>
    </row>
    <row r="120" spans="1:39" x14ac:dyDescent="0.25">
      <c r="A120" s="1" t="s">
        <v>143</v>
      </c>
      <c r="B120">
        <v>145738</v>
      </c>
      <c r="C120">
        <v>159534</v>
      </c>
      <c r="D120">
        <v>551540</v>
      </c>
      <c r="E120">
        <v>133</v>
      </c>
      <c r="F120">
        <v>132</v>
      </c>
      <c r="G120">
        <v>349</v>
      </c>
      <c r="I120">
        <f t="shared" si="52"/>
        <v>9.1259657741975329E-4</v>
      </c>
      <c r="J120">
        <f t="shared" si="53"/>
        <v>8.2740983113317539E-4</v>
      </c>
      <c r="K120">
        <f t="shared" si="54"/>
        <v>6.3277368821844295E-4</v>
      </c>
      <c r="M120">
        <f t="shared" si="44"/>
        <v>9.134302341776661E-4</v>
      </c>
      <c r="N120">
        <f t="shared" si="35"/>
        <v>8.2809505240302348E-4</v>
      </c>
      <c r="O120">
        <f t="shared" si="36"/>
        <v>6.3317436543736756E-4</v>
      </c>
      <c r="Q120">
        <f t="shared" ca="1" si="55"/>
        <v>1.2313555324541122E-3</v>
      </c>
      <c r="R120">
        <f t="shared" ca="1" si="56"/>
        <v>7.6165408794139609E-4</v>
      </c>
      <c r="S120">
        <f t="shared" ca="1" si="57"/>
        <v>5.4720688001079574E-4</v>
      </c>
      <c r="U120" t="str">
        <f t="shared" si="45"/>
        <v>2023-32</v>
      </c>
      <c r="V120">
        <f t="shared" ca="1" si="49"/>
        <v>0.17355636012881481</v>
      </c>
      <c r="W120">
        <f t="shared" ca="1" si="50"/>
        <v>8.6402719570128156E-2</v>
      </c>
      <c r="X120">
        <f t="shared" ca="1" si="51"/>
        <v>6.599150193393559E-2</v>
      </c>
      <c r="Z120">
        <f t="shared" ca="1" si="58"/>
        <v>0.49783666531148396</v>
      </c>
      <c r="AA120">
        <f t="shared" ca="1" si="59"/>
        <v>0.38023096292729469</v>
      </c>
      <c r="AB120">
        <f t="shared" ca="1" si="60"/>
        <v>0.7637664909421521</v>
      </c>
      <c r="AD120" t="str">
        <f t="shared" si="61"/>
        <v>2023-32</v>
      </c>
      <c r="AE120">
        <f t="shared" ca="1" si="46"/>
        <v>1.1657815489480297</v>
      </c>
      <c r="AF120">
        <f t="shared" ca="1" si="47"/>
        <v>1.3322488863855351</v>
      </c>
      <c r="AG120">
        <f t="shared" ca="1" si="48"/>
        <v>1.1427946235619542</v>
      </c>
      <c r="AH120" cm="1">
        <f t="array" aca="1" ref="AH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1.1418559691350669</v>
      </c>
      <c r="AI120" cm="1">
        <f t="array" aca="1" ref="AI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1.1902084471276337</v>
      </c>
      <c r="AJ120" cm="1">
        <f t="array" aca="1" ref="AJ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1.3107145643766502</v>
      </c>
      <c r="AK120" cm="1">
        <f t="array" aca="1" ref="AK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1.3541370055040163</v>
      </c>
      <c r="AL120" cm="1">
        <f t="array" aca="1" ref="AL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1.1214215183343612</v>
      </c>
      <c r="AM120" cm="1">
        <f t="array" aca="1" ref="AM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1.1645750775157855</v>
      </c>
    </row>
    <row r="121" spans="1:39" x14ac:dyDescent="0.25">
      <c r="A121" s="1" t="s">
        <v>144</v>
      </c>
      <c r="B121">
        <v>145605</v>
      </c>
      <c r="C121">
        <v>159402</v>
      </c>
      <c r="D121">
        <v>551191</v>
      </c>
      <c r="E121">
        <v>179</v>
      </c>
      <c r="F121">
        <v>116</v>
      </c>
      <c r="G121">
        <v>353</v>
      </c>
      <c r="I121">
        <f t="shared" si="52"/>
        <v>1.2293533875897119E-3</v>
      </c>
      <c r="J121">
        <f t="shared" si="53"/>
        <v>7.2771985295040208E-4</v>
      </c>
      <c r="K121">
        <f t="shared" si="54"/>
        <v>6.4043135682549245E-4</v>
      </c>
      <c r="M121">
        <f t="shared" si="44"/>
        <v>1.2308667129621339E-3</v>
      </c>
      <c r="N121">
        <f t="shared" si="35"/>
        <v>7.282498469839934E-4</v>
      </c>
      <c r="O121">
        <f t="shared" si="36"/>
        <v>6.4084179392266932E-4</v>
      </c>
      <c r="Q121">
        <f t="shared" ca="1" si="55"/>
        <v>1.6637084345646378E-3</v>
      </c>
      <c r="R121">
        <f t="shared" ca="1" si="56"/>
        <v>6.6931981489946749E-4</v>
      </c>
      <c r="S121">
        <f t="shared" ca="1" si="57"/>
        <v>5.5311219436270846E-4</v>
      </c>
      <c r="U121" t="str">
        <f t="shared" si="45"/>
        <v>2023-33</v>
      </c>
      <c r="V121">
        <f t="shared" ca="1" si="49"/>
        <v>0.17522006856337946</v>
      </c>
      <c r="W121">
        <f t="shared" ca="1" si="50"/>
        <v>8.7072039385027625E-2</v>
      </c>
      <c r="X121">
        <f t="shared" ca="1" si="51"/>
        <v>6.6544614128298304E-2</v>
      </c>
      <c r="Z121">
        <f t="shared" ca="1" si="58"/>
        <v>0.49692960457627317</v>
      </c>
      <c r="AA121">
        <f t="shared" ca="1" si="59"/>
        <v>0.37977735469398144</v>
      </c>
      <c r="AB121">
        <f t="shared" ca="1" si="60"/>
        <v>0.7642477952542468</v>
      </c>
      <c r="AD121" t="str">
        <f t="shared" si="61"/>
        <v>2023-33</v>
      </c>
      <c r="AE121">
        <f t="shared" ca="1" si="46"/>
        <v>1.1636574895073246</v>
      </c>
      <c r="AF121">
        <f t="shared" ca="1" si="47"/>
        <v>1.3306595390608607</v>
      </c>
      <c r="AG121">
        <f t="shared" ca="1" si="48"/>
        <v>1.1435147808177151</v>
      </c>
      <c r="AH121" cm="1">
        <f t="array" aca="1" ref="AH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1.1398660593404526</v>
      </c>
      <c r="AI121" cm="1">
        <f t="array" aca="1" ref="AI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1.1879454974473016</v>
      </c>
      <c r="AJ121" cm="1">
        <f t="array" aca="1" ref="AJ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1.3092351825751245</v>
      </c>
      <c r="AK121" cm="1">
        <f t="array" aca="1" ref="AK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1.3524344842390921</v>
      </c>
      <c r="AL121" cm="1">
        <f t="array" aca="1" ref="AL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1.1222137498154126</v>
      </c>
      <c r="AM121" cm="1">
        <f t="array" aca="1" ref="AM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1.1652201322285276</v>
      </c>
    </row>
    <row r="122" spans="1:39" x14ac:dyDescent="0.25">
      <c r="A122" s="1" t="s">
        <v>145</v>
      </c>
      <c r="B122">
        <v>145426</v>
      </c>
      <c r="C122">
        <v>159286</v>
      </c>
      <c r="D122">
        <v>550838</v>
      </c>
      <c r="E122">
        <v>134</v>
      </c>
      <c r="F122">
        <v>151</v>
      </c>
      <c r="G122">
        <v>409</v>
      </c>
      <c r="I122">
        <f t="shared" si="52"/>
        <v>9.2143083080054456E-4</v>
      </c>
      <c r="J122">
        <f t="shared" si="53"/>
        <v>9.4798036236706297E-4</v>
      </c>
      <c r="K122">
        <f t="shared" si="54"/>
        <v>7.4250505593296038E-4</v>
      </c>
      <c r="M122">
        <f t="shared" si="44"/>
        <v>9.2228071399929517E-4</v>
      </c>
      <c r="N122">
        <f t="shared" si="35"/>
        <v>9.4887995305679225E-4</v>
      </c>
      <c r="O122">
        <f t="shared" si="36"/>
        <v>7.4305681353732558E-4</v>
      </c>
      <c r="Q122">
        <f t="shared" ca="1" si="55"/>
        <v>1.2499349922277365E-3</v>
      </c>
      <c r="R122">
        <f t="shared" ca="1" si="56"/>
        <v>8.7144552562332426E-4</v>
      </c>
      <c r="S122">
        <f t="shared" ca="1" si="57"/>
        <v>6.4049922314772436E-4</v>
      </c>
      <c r="U122" t="str">
        <f t="shared" si="45"/>
        <v>2023-34</v>
      </c>
      <c r="V122">
        <f t="shared" ca="1" si="49"/>
        <v>0.17647000355560719</v>
      </c>
      <c r="W122">
        <f t="shared" ca="1" si="50"/>
        <v>8.7943484910650946E-2</v>
      </c>
      <c r="X122">
        <f t="shared" ca="1" si="51"/>
        <v>6.718511335144603E-2</v>
      </c>
      <c r="Z122">
        <f t="shared" ca="1" si="58"/>
        <v>0.49834806561297096</v>
      </c>
      <c r="AA122">
        <f t="shared" ca="1" si="59"/>
        <v>0.38071690371035455</v>
      </c>
      <c r="AB122">
        <f t="shared" ca="1" si="60"/>
        <v>0.76395782381952382</v>
      </c>
      <c r="AD122" t="str">
        <f t="shared" si="61"/>
        <v>2023-34</v>
      </c>
      <c r="AE122">
        <f t="shared" ca="1" si="46"/>
        <v>1.1669790923937839</v>
      </c>
      <c r="AF122">
        <f t="shared" ca="1" si="47"/>
        <v>1.3339515201271344</v>
      </c>
      <c r="AG122">
        <f t="shared" ca="1" si="48"/>
        <v>1.1430809076372104</v>
      </c>
      <c r="AH122" cm="1">
        <f t="array" aca="1" ref="AH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1.1432175399128601</v>
      </c>
      <c r="AI122" cm="1">
        <f t="array" aca="1" ref="AI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1.1912345240854367</v>
      </c>
      <c r="AJ122" cm="1">
        <f t="array" aca="1" ref="AJ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1.3125503032650419</v>
      </c>
      <c r="AK122" cm="1">
        <f t="array" aca="1" ref="AK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1.3557016852025174</v>
      </c>
      <c r="AL122" cm="1">
        <f t="array" aca="1" ref="AL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1.1218942648999013</v>
      </c>
      <c r="AM122" cm="1">
        <f t="array" aca="1" ref="AM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1.1646676538820622</v>
      </c>
    </row>
    <row r="123" spans="1:39" x14ac:dyDescent="0.25">
      <c r="A123" s="1" t="s">
        <v>146</v>
      </c>
      <c r="B123">
        <v>145292</v>
      </c>
      <c r="C123">
        <v>159135</v>
      </c>
      <c r="D123">
        <v>550429</v>
      </c>
      <c r="E123">
        <v>135</v>
      </c>
      <c r="F123">
        <v>119</v>
      </c>
      <c r="G123">
        <v>358</v>
      </c>
      <c r="I123">
        <f t="shared" si="52"/>
        <v>9.2916334003248632E-4</v>
      </c>
      <c r="J123">
        <f t="shared" si="53"/>
        <v>7.477927545794451E-4</v>
      </c>
      <c r="K123">
        <f t="shared" si="54"/>
        <v>6.5040177752262321E-4</v>
      </c>
      <c r="M123">
        <f t="shared" si="44"/>
        <v>9.3002755451473073E-4</v>
      </c>
      <c r="N123">
        <f t="shared" si="35"/>
        <v>7.4835240198253231E-4</v>
      </c>
      <c r="O123">
        <f t="shared" si="36"/>
        <v>6.50825098281172E-4</v>
      </c>
      <c r="Q123">
        <f t="shared" ca="1" si="55"/>
        <v>1.2637996275711024E-3</v>
      </c>
      <c r="R123">
        <f t="shared" ca="1" si="56"/>
        <v>6.8676922030736691E-4</v>
      </c>
      <c r="S123">
        <f t="shared" ca="1" si="57"/>
        <v>5.6026702146126325E-4</v>
      </c>
      <c r="U123" t="str">
        <f t="shared" si="45"/>
        <v>2023-35</v>
      </c>
      <c r="V123">
        <f t="shared" ca="1" si="49"/>
        <v>0.1777338031831783</v>
      </c>
      <c r="W123">
        <f t="shared" ca="1" si="50"/>
        <v>8.8630254130958319E-2</v>
      </c>
      <c r="X123">
        <f t="shared" ca="1" si="51"/>
        <v>6.7745380372907296E-2</v>
      </c>
      <c r="Z123">
        <f t="shared" ca="1" si="58"/>
        <v>0.49866852868507555</v>
      </c>
      <c r="AA123">
        <f t="shared" ca="1" si="59"/>
        <v>0.38116204773431128</v>
      </c>
      <c r="AB123">
        <f t="shared" ca="1" si="60"/>
        <v>0.76435954107508319</v>
      </c>
      <c r="AD123" t="str">
        <f t="shared" si="61"/>
        <v>2023-35</v>
      </c>
      <c r="AE123">
        <f t="shared" ca="1" si="46"/>
        <v>1.167729519115257</v>
      </c>
      <c r="AF123">
        <f t="shared" ca="1" si="47"/>
        <v>1.3355112106521561</v>
      </c>
      <c r="AG123">
        <f t="shared" ca="1" si="48"/>
        <v>1.1436819818206025</v>
      </c>
      <c r="AH123" cm="1">
        <f t="array" aca="1" ref="AH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1.1440344158284239</v>
      </c>
      <c r="AI123" cm="1">
        <f t="array" aca="1" ref="AI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1.1919153925327834</v>
      </c>
      <c r="AJ123" cm="1">
        <f t="array" aca="1" ref="AJ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1.3141558148531025</v>
      </c>
      <c r="AK123" cm="1">
        <f t="array" aca="1" ref="AK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1.3572136375449197</v>
      </c>
      <c r="AL123" cm="1">
        <f t="array" aca="1" ref="AL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1.1225693288778624</v>
      </c>
      <c r="AM123" cm="1">
        <f t="array" aca="1" ref="AM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1.1651917096724944</v>
      </c>
    </row>
    <row r="124" spans="1:39" x14ac:dyDescent="0.25">
      <c r="A124" s="1" t="s">
        <v>147</v>
      </c>
      <c r="B124">
        <v>145157</v>
      </c>
      <c r="C124">
        <v>159016</v>
      </c>
      <c r="D124">
        <v>550071</v>
      </c>
      <c r="E124">
        <v>122</v>
      </c>
      <c r="F124">
        <v>119</v>
      </c>
      <c r="G124">
        <v>342</v>
      </c>
      <c r="I124">
        <f t="shared" si="52"/>
        <v>8.4046928498108945E-4</v>
      </c>
      <c r="J124">
        <f t="shared" si="53"/>
        <v>7.4835236705740301E-4</v>
      </c>
      <c r="K124">
        <f t="shared" si="54"/>
        <v>6.2173792110473017E-4</v>
      </c>
      <c r="M124">
        <f t="shared" si="44"/>
        <v>8.4117631739726191E-4</v>
      </c>
      <c r="N124">
        <f t="shared" si="35"/>
        <v>7.4891285274087532E-4</v>
      </c>
      <c r="O124">
        <f t="shared" si="36"/>
        <v>6.2212473970014092E-4</v>
      </c>
      <c r="Q124">
        <f t="shared" ca="1" si="55"/>
        <v>1.146113299381398E-3</v>
      </c>
      <c r="R124">
        <f t="shared" ca="1" si="56"/>
        <v>6.8677051661456716E-4</v>
      </c>
      <c r="S124">
        <f t="shared" ca="1" si="57"/>
        <v>5.3486283222903557E-4</v>
      </c>
      <c r="U124" t="str">
        <f t="shared" si="45"/>
        <v>2023-36</v>
      </c>
      <c r="V124">
        <f t="shared" ca="1" si="49"/>
        <v>0.17887991648255969</v>
      </c>
      <c r="W124">
        <f t="shared" ca="1" si="50"/>
        <v>8.9317024647572893E-2</v>
      </c>
      <c r="X124">
        <f t="shared" ca="1" si="51"/>
        <v>6.8280243205136329E-2</v>
      </c>
      <c r="Z124">
        <f t="shared" ca="1" si="58"/>
        <v>0.4993127591060848</v>
      </c>
      <c r="AA124">
        <f t="shared" ca="1" si="59"/>
        <v>0.38170994568746608</v>
      </c>
      <c r="AB124">
        <f t="shared" ca="1" si="60"/>
        <v>0.76447064235017348</v>
      </c>
      <c r="AD124" t="str">
        <f t="shared" si="61"/>
        <v>2023-36</v>
      </c>
      <c r="AE124">
        <f t="shared" ca="1" si="46"/>
        <v>1.1692381101661264</v>
      </c>
      <c r="AF124">
        <f t="shared" ca="1" si="47"/>
        <v>1.3374309292156412</v>
      </c>
      <c r="AG124">
        <f t="shared" ca="1" si="48"/>
        <v>1.1438482184143126</v>
      </c>
      <c r="AH124" cm="1">
        <f t="array" aca="1" ref="AH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1.145590878789674</v>
      </c>
      <c r="AI124" cm="1">
        <f t="array" aca="1" ref="AI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1.1933734665461249</v>
      </c>
      <c r="AJ124" cm="1">
        <f t="array" aca="1" ref="AJ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1.3161099472321387</v>
      </c>
      <c r="AK124" cm="1">
        <f t="array" aca="1" ref="AK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1.3590973111208575</v>
      </c>
      <c r="AL124" cm="1">
        <f t="array" aca="1" ref="AL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1.1228155352624585</v>
      </c>
      <c r="AM124" cm="1">
        <f t="array" aca="1" ref="AM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1.1652748877078556</v>
      </c>
    </row>
    <row r="125" spans="1:39" x14ac:dyDescent="0.25">
      <c r="A125" s="1" t="s">
        <v>148</v>
      </c>
      <c r="B125">
        <v>145035</v>
      </c>
      <c r="C125">
        <v>158897</v>
      </c>
      <c r="D125">
        <v>549729</v>
      </c>
      <c r="E125">
        <v>134</v>
      </c>
      <c r="F125">
        <v>109</v>
      </c>
      <c r="G125">
        <v>376</v>
      </c>
      <c r="I125">
        <f t="shared" si="52"/>
        <v>9.2391491708897851E-4</v>
      </c>
      <c r="J125">
        <f t="shared" si="53"/>
        <v>6.8597896750725309E-4</v>
      </c>
      <c r="K125">
        <f t="shared" si="54"/>
        <v>6.8397337597252464E-4</v>
      </c>
      <c r="M125">
        <f t="shared" si="44"/>
        <v>9.247693911685847E-4</v>
      </c>
      <c r="N125">
        <f t="shared" si="35"/>
        <v>6.8644988462716763E-4</v>
      </c>
      <c r="O125">
        <f t="shared" si="36"/>
        <v>6.8444154246629198E-4</v>
      </c>
      <c r="Q125">
        <f t="shared" ca="1" si="55"/>
        <v>1.2633743917380964E-3</v>
      </c>
      <c r="R125">
        <f t="shared" ca="1" si="56"/>
        <v>6.2902062758989085E-4</v>
      </c>
      <c r="S125">
        <f t="shared" ca="1" si="57"/>
        <v>5.8767266388662517E-4</v>
      </c>
      <c r="U125" t="str">
        <f t="shared" si="45"/>
        <v>2023-37</v>
      </c>
      <c r="V125">
        <f t="shared" ca="1" si="49"/>
        <v>0.18014329087429778</v>
      </c>
      <c r="W125">
        <f t="shared" ca="1" si="50"/>
        <v>8.9946045275162784E-2</v>
      </c>
      <c r="X125">
        <f t="shared" ca="1" si="51"/>
        <v>6.8867915869022953E-2</v>
      </c>
      <c r="Z125">
        <f t="shared" ca="1" si="58"/>
        <v>0.49930277635444248</v>
      </c>
      <c r="AA125">
        <f t="shared" ca="1" si="59"/>
        <v>0.3822952025289596</v>
      </c>
      <c r="AB125">
        <f t="shared" ca="1" si="60"/>
        <v>0.76565807488636484</v>
      </c>
      <c r="AD125" t="str">
        <f t="shared" si="61"/>
        <v>2023-37</v>
      </c>
      <c r="AE125">
        <f t="shared" ca="1" si="46"/>
        <v>1.1692147336081442</v>
      </c>
      <c r="AF125">
        <f t="shared" ca="1" si="47"/>
        <v>1.3394815454235547</v>
      </c>
      <c r="AG125">
        <f t="shared" ca="1" si="48"/>
        <v>1.1456249283568083</v>
      </c>
      <c r="AH125" cm="1">
        <f t="array" aca="1" ref="AH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1.1456432697158312</v>
      </c>
      <c r="AI125" cm="1">
        <f t="array" aca="1" ref="AI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1.1932711773582487</v>
      </c>
      <c r="AJ125" cm="1">
        <f t="array" aca="1" ref="AJ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1.3181987474025949</v>
      </c>
      <c r="AK125" cm="1">
        <f t="array" aca="1" ref="AK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1.3611079619561337</v>
      </c>
      <c r="AL125" cm="1">
        <f t="array" aca="1" ref="AL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1.1246390813628981</v>
      </c>
      <c r="AM125" cm="1">
        <f t="array" aca="1" ref="AM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1.1670023727808185</v>
      </c>
    </row>
    <row r="126" spans="1:39" x14ac:dyDescent="0.25">
      <c r="A126" s="1" t="s">
        <v>149</v>
      </c>
      <c r="B126">
        <v>144901</v>
      </c>
      <c r="C126">
        <v>158788</v>
      </c>
      <c r="D126">
        <v>549353</v>
      </c>
      <c r="E126">
        <v>150</v>
      </c>
      <c r="F126">
        <v>132</v>
      </c>
      <c r="G126">
        <v>348</v>
      </c>
      <c r="I126">
        <f t="shared" si="52"/>
        <v>1.0351895432053608E-3</v>
      </c>
      <c r="J126">
        <f t="shared" si="53"/>
        <v>8.3129707534574401E-4</v>
      </c>
      <c r="K126">
        <f t="shared" si="54"/>
        <v>6.3347246670173818E-4</v>
      </c>
      <c r="M126">
        <f t="shared" si="44"/>
        <v>1.0362623638040078E-3</v>
      </c>
      <c r="N126">
        <f t="shared" si="35"/>
        <v>8.319887531153255E-4</v>
      </c>
      <c r="O126">
        <f t="shared" si="36"/>
        <v>6.3387402965744196E-4</v>
      </c>
      <c r="Q126">
        <f t="shared" ca="1" si="55"/>
        <v>1.4194707771556592E-3</v>
      </c>
      <c r="R126">
        <f t="shared" ca="1" si="56"/>
        <v>7.6181443845338946E-4</v>
      </c>
      <c r="S126">
        <f t="shared" ca="1" si="57"/>
        <v>5.435459542834875E-4</v>
      </c>
      <c r="U126" t="str">
        <f t="shared" si="45"/>
        <v>2023-38</v>
      </c>
      <c r="V126">
        <f t="shared" ca="1" si="49"/>
        <v>0.18156276165145344</v>
      </c>
      <c r="W126">
        <f t="shared" ca="1" si="50"/>
        <v>9.0707859713616168E-2</v>
      </c>
      <c r="X126">
        <f t="shared" ca="1" si="51"/>
        <v>6.9411461823306445E-2</v>
      </c>
      <c r="Z126">
        <f t="shared" ca="1" si="58"/>
        <v>0.49959506502632028</v>
      </c>
      <c r="AA126">
        <f t="shared" ca="1" si="59"/>
        <v>0.38230009938136889</v>
      </c>
      <c r="AB126">
        <f t="shared" ca="1" si="60"/>
        <v>0.76521992738504752</v>
      </c>
      <c r="AD126" t="str">
        <f t="shared" si="61"/>
        <v>2023-38</v>
      </c>
      <c r="AE126">
        <f t="shared" ca="1" si="46"/>
        <v>1.1698991844820639</v>
      </c>
      <c r="AF126">
        <f t="shared" ca="1" si="47"/>
        <v>1.3394987029588559</v>
      </c>
      <c r="AG126">
        <f t="shared" ca="1" si="48"/>
        <v>1.1449693449883696</v>
      </c>
      <c r="AH126" cm="1">
        <f t="array" aca="1" ref="AH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1.1464018855672633</v>
      </c>
      <c r="AI126" cm="1">
        <f t="array" aca="1" ref="AI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1.193878097273501</v>
      </c>
      <c r="AJ126" cm="1">
        <f t="array" aca="1" ref="AJ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1.3182875424870777</v>
      </c>
      <c r="AK126" cm="1">
        <f t="array" aca="1" ref="AK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1.3610511496174933</v>
      </c>
      <c r="AL126" cm="1">
        <f t="array" aca="1" ref="AL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1.1240834785979776</v>
      </c>
      <c r="AM126" cm="1">
        <f t="array" aca="1" ref="AM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1.1662432781221865</v>
      </c>
    </row>
    <row r="127" spans="1:39" x14ac:dyDescent="0.25">
      <c r="A127" s="1" t="s">
        <v>150</v>
      </c>
      <c r="B127">
        <v>144751</v>
      </c>
      <c r="C127">
        <v>158656</v>
      </c>
      <c r="D127">
        <v>549005</v>
      </c>
      <c r="E127">
        <v>132</v>
      </c>
      <c r="F127">
        <v>110</v>
      </c>
      <c r="G127">
        <v>374</v>
      </c>
      <c r="I127">
        <f t="shared" si="52"/>
        <v>9.1191079854370614E-4</v>
      </c>
      <c r="J127">
        <f t="shared" si="53"/>
        <v>6.9332392093586124E-4</v>
      </c>
      <c r="K127">
        <f t="shared" si="54"/>
        <v>6.8123241136237378E-4</v>
      </c>
      <c r="M127">
        <f t="shared" si="44"/>
        <v>9.127432022355466E-4</v>
      </c>
      <c r="N127">
        <f t="shared" si="35"/>
        <v>6.9380498033699053E-4</v>
      </c>
      <c r="O127">
        <f t="shared" si="36"/>
        <v>6.8169683172024961E-4</v>
      </c>
      <c r="Q127">
        <f t="shared" ca="1" si="55"/>
        <v>1.2536128810237239E-3</v>
      </c>
      <c r="R127">
        <f t="shared" ca="1" si="56"/>
        <v>6.3481159362066661E-4</v>
      </c>
      <c r="S127">
        <f t="shared" ca="1" si="57"/>
        <v>5.8379284099244297E-4</v>
      </c>
      <c r="U127" t="str">
        <f t="shared" si="45"/>
        <v>2023-39</v>
      </c>
      <c r="V127">
        <f t="shared" ca="1" si="49"/>
        <v>0.18281637453247715</v>
      </c>
      <c r="W127">
        <f t="shared" ca="1" si="50"/>
        <v>9.1342671307236833E-2</v>
      </c>
      <c r="X127">
        <f t="shared" ca="1" si="51"/>
        <v>6.9995254664298887E-2</v>
      </c>
      <c r="Z127">
        <f t="shared" ca="1" si="58"/>
        <v>0.49964162969991455</v>
      </c>
      <c r="AA127">
        <f t="shared" ca="1" si="59"/>
        <v>0.38287191091771866</v>
      </c>
      <c r="AB127">
        <f t="shared" ca="1" si="60"/>
        <v>0.76629305517971369</v>
      </c>
      <c r="AD127" t="str">
        <f t="shared" si="61"/>
        <v>2023-39</v>
      </c>
      <c r="AE127">
        <f t="shared" ca="1" si="46"/>
        <v>1.1700082247378172</v>
      </c>
      <c r="AF127">
        <f t="shared" ca="1" si="47"/>
        <v>1.341502209660834</v>
      </c>
      <c r="AG127">
        <f t="shared" ca="1" si="48"/>
        <v>1.1465750251127051</v>
      </c>
      <c r="AH127" cm="1">
        <f t="array" aca="1" ref="AH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1.1465825157017335</v>
      </c>
      <c r="AI127" cm="1">
        <f t="array" aca="1" ref="AI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1.1939125420173795</v>
      </c>
      <c r="AJ127" cm="1">
        <f t="array" aca="1" ref="AJ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1.3203279930930341</v>
      </c>
      <c r="AK127" cm="1">
        <f t="array" aca="1" ref="AK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1.3630159990087352</v>
      </c>
      <c r="AL127" cm="1">
        <f t="array" aca="1" ref="AL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1.1257379000621675</v>
      </c>
      <c r="AM127" cm="1">
        <f t="array" aca="1" ref="AM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1.167797840100792</v>
      </c>
    </row>
    <row r="128" spans="1:39" x14ac:dyDescent="0.25">
      <c r="A128" s="1" t="s">
        <v>151</v>
      </c>
      <c r="B128">
        <v>144619</v>
      </c>
      <c r="C128">
        <v>158546</v>
      </c>
      <c r="D128">
        <v>548631</v>
      </c>
      <c r="E128">
        <v>161</v>
      </c>
      <c r="F128">
        <v>124</v>
      </c>
      <c r="G128">
        <v>377</v>
      </c>
      <c r="I128">
        <f t="shared" si="52"/>
        <v>1.1132700405894107E-3</v>
      </c>
      <c r="J128">
        <f t="shared" si="53"/>
        <v>7.821074010066479E-4</v>
      </c>
      <c r="K128">
        <f t="shared" si="54"/>
        <v>6.8716496151329399E-4</v>
      </c>
      <c r="M128">
        <f t="shared" si="44"/>
        <v>1.1145109074285492E-3</v>
      </c>
      <c r="N128">
        <f t="shared" si="35"/>
        <v>7.8271961173782421E-4</v>
      </c>
      <c r="O128">
        <f t="shared" si="36"/>
        <v>6.8763750899264399E-4</v>
      </c>
      <c r="Q128">
        <f t="shared" ca="1" si="55"/>
        <v>1.5348193638851193E-3</v>
      </c>
      <c r="R128">
        <f t="shared" ca="1" si="56"/>
        <v>7.1563132921244864E-4</v>
      </c>
      <c r="S128">
        <f t="shared" ca="1" si="57"/>
        <v>5.8811360798532845E-4</v>
      </c>
      <c r="U128" t="str">
        <f t="shared" si="45"/>
        <v>2023-40</v>
      </c>
      <c r="V128">
        <f t="shared" ca="1" si="49"/>
        <v>0.18435119389636226</v>
      </c>
      <c r="W128">
        <f t="shared" ca="1" si="50"/>
        <v>9.2058302636449277E-2</v>
      </c>
      <c r="X128">
        <f t="shared" ca="1" si="51"/>
        <v>7.0583368272284217E-2</v>
      </c>
      <c r="Z128">
        <f t="shared" ca="1" si="58"/>
        <v>0.49936374530995559</v>
      </c>
      <c r="AA128">
        <f t="shared" ca="1" si="59"/>
        <v>0.38287448418676617</v>
      </c>
      <c r="AB128">
        <f t="shared" ca="1" si="60"/>
        <v>0.76672463266053803</v>
      </c>
      <c r="AD128" t="str">
        <f t="shared" si="61"/>
        <v>2023-40</v>
      </c>
      <c r="AE128">
        <f t="shared" ca="1" si="46"/>
        <v>1.1693575042965012</v>
      </c>
      <c r="AF128">
        <f t="shared" ca="1" si="47"/>
        <v>1.3415112258514055</v>
      </c>
      <c r="AG128">
        <f t="shared" ca="1" si="48"/>
        <v>1.1472207780104633</v>
      </c>
      <c r="AH128" cm="1">
        <f t="array" aca="1" ref="AH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1.1460292927345817</v>
      </c>
      <c r="AI128" cm="1">
        <f t="array" aca="1" ref="AI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1.1931605775902523</v>
      </c>
      <c r="AJ128" cm="1">
        <f t="array" aca="1" ref="AJ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1.3204127591746344</v>
      </c>
      <c r="AK128" cm="1">
        <f t="array" aca="1" ref="AK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1.3629468183950828</v>
      </c>
      <c r="AL128" cm="1">
        <f t="array" aca="1" ref="AL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1.1264560191051305</v>
      </c>
      <c r="AM128" cm="1">
        <f t="array" aca="1" ref="AM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1.1683683083734329</v>
      </c>
    </row>
    <row r="129" spans="1:39" x14ac:dyDescent="0.25">
      <c r="A129" s="1" t="s">
        <v>152</v>
      </c>
      <c r="B129">
        <v>144458</v>
      </c>
      <c r="C129">
        <v>158422</v>
      </c>
      <c r="D129">
        <v>548254</v>
      </c>
      <c r="E129">
        <v>163</v>
      </c>
      <c r="F129">
        <v>155</v>
      </c>
      <c r="G129">
        <v>411</v>
      </c>
      <c r="I129">
        <f t="shared" si="52"/>
        <v>1.1283556466239323E-3</v>
      </c>
      <c r="J129">
        <f t="shared" si="53"/>
        <v>9.7839946472080895E-4</v>
      </c>
      <c r="K129">
        <f t="shared" si="54"/>
        <v>7.4965253331485046E-4</v>
      </c>
      <c r="M129">
        <f t="shared" si="44"/>
        <v>1.1296303914425988E-3</v>
      </c>
      <c r="N129">
        <f t="shared" si="35"/>
        <v>9.7935774601724921E-4</v>
      </c>
      <c r="O129">
        <f t="shared" si="36"/>
        <v>7.5021496902700721E-4</v>
      </c>
      <c r="Q129">
        <f t="shared" ca="1" si="55"/>
        <v>1.5597946362917062E-3</v>
      </c>
      <c r="R129">
        <f t="shared" ca="1" si="56"/>
        <v>8.9474686383517784E-4</v>
      </c>
      <c r="S129">
        <f t="shared" ca="1" si="57"/>
        <v>6.4079863201918063E-4</v>
      </c>
      <c r="U129" t="str">
        <f t="shared" si="45"/>
        <v>2023-41</v>
      </c>
      <c r="V129">
        <f t="shared" ca="1" si="49"/>
        <v>0.18591098853265398</v>
      </c>
      <c r="W129">
        <f t="shared" ca="1" si="50"/>
        <v>9.2953049500284449E-2</v>
      </c>
      <c r="X129">
        <f t="shared" ca="1" si="51"/>
        <v>7.1224166904303401E-2</v>
      </c>
      <c r="Z129">
        <f t="shared" ca="1" si="58"/>
        <v>0.49998684980343638</v>
      </c>
      <c r="AA129">
        <f t="shared" ca="1" si="59"/>
        <v>0.38310896771867453</v>
      </c>
      <c r="AB129">
        <f t="shared" ca="1" si="60"/>
        <v>0.76623808780028724</v>
      </c>
      <c r="AD129" t="str">
        <f t="shared" si="61"/>
        <v>2023-41</v>
      </c>
      <c r="AE129">
        <f t="shared" ca="1" si="46"/>
        <v>1.1708166248719454</v>
      </c>
      <c r="AF129">
        <f t="shared" ca="1" si="47"/>
        <v>1.3423328065608133</v>
      </c>
      <c r="AG129">
        <f t="shared" ca="1" si="48"/>
        <v>1.146492779522692</v>
      </c>
      <c r="AH129" cm="1">
        <f t="array" aca="1" ref="AH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1.1475568220505312</v>
      </c>
      <c r="AI129" cm="1">
        <f t="array" aca="1" ref="AI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1.1945478801015499</v>
      </c>
      <c r="AJ129" cm="1">
        <f t="array" aca="1" ref="AJ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1.3212999046724037</v>
      </c>
      <c r="AK129" cm="1">
        <f t="array" aca="1" ref="AK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1.3637005173448289</v>
      </c>
      <c r="AL129" cm="1">
        <f t="array" aca="1" ref="AL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1.1258410440206326</v>
      </c>
      <c r="AM129" cm="1">
        <f t="array" aca="1" ref="AM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1.1675233377559995</v>
      </c>
    </row>
    <row r="130" spans="1:39" x14ac:dyDescent="0.25">
      <c r="A130" s="1" t="s">
        <v>153</v>
      </c>
      <c r="B130">
        <v>144295</v>
      </c>
      <c r="C130">
        <v>158267</v>
      </c>
      <c r="D130">
        <v>547843</v>
      </c>
      <c r="E130">
        <v>165</v>
      </c>
      <c r="F130">
        <v>153</v>
      </c>
      <c r="G130">
        <v>406</v>
      </c>
      <c r="I130">
        <f t="shared" si="52"/>
        <v>1.1434907654457882E-3</v>
      </c>
      <c r="J130">
        <f t="shared" si="53"/>
        <v>9.6672079460658259E-4</v>
      </c>
      <c r="K130">
        <f t="shared" si="54"/>
        <v>7.410882314823772E-4</v>
      </c>
      <c r="M130">
        <f t="shared" si="44"/>
        <v>1.1447999585117944E-3</v>
      </c>
      <c r="N130">
        <f t="shared" si="35"/>
        <v>9.6765632352972222E-4</v>
      </c>
      <c r="O130">
        <f t="shared" si="36"/>
        <v>7.416378845587836E-4</v>
      </c>
      <c r="Q130">
        <f t="shared" ca="1" si="55"/>
        <v>1.5849616828391242E-3</v>
      </c>
      <c r="R130">
        <f t="shared" ca="1" si="56"/>
        <v>8.8339645872055085E-4</v>
      </c>
      <c r="S130">
        <f t="shared" ca="1" si="57"/>
        <v>6.3264770599813199E-4</v>
      </c>
      <c r="U130" t="str">
        <f t="shared" si="45"/>
        <v>2023-42</v>
      </c>
      <c r="V130">
        <f t="shared" ca="1" si="49"/>
        <v>0.18749595021549309</v>
      </c>
      <c r="W130">
        <f t="shared" ca="1" si="50"/>
        <v>9.3836445959005005E-2</v>
      </c>
      <c r="X130">
        <f t="shared" ca="1" si="51"/>
        <v>7.1856814610301536E-2</v>
      </c>
      <c r="Z130">
        <f t="shared" ca="1" si="58"/>
        <v>0.50047185473156497</v>
      </c>
      <c r="AA130">
        <f t="shared" ca="1" si="59"/>
        <v>0.38324462223165334</v>
      </c>
      <c r="AB130">
        <f t="shared" ca="1" si="60"/>
        <v>0.76576658329210523</v>
      </c>
      <c r="AD130" t="str">
        <f t="shared" si="61"/>
        <v>2023-42</v>
      </c>
      <c r="AE130">
        <f t="shared" ca="1" si="46"/>
        <v>1.1719523584081795</v>
      </c>
      <c r="AF130">
        <f t="shared" ca="1" si="47"/>
        <v>1.3428081112873349</v>
      </c>
      <c r="AG130">
        <f t="shared" ca="1" si="48"/>
        <v>1.1457872853391609</v>
      </c>
      <c r="AH130" cm="1">
        <f t="array" aca="1" ref="AH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1.1487657914757066</v>
      </c>
      <c r="AI130" cm="1">
        <f t="array" aca="1" ref="AI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1.1956069205491651</v>
      </c>
      <c r="AJ130" cm="1">
        <f t="array" aca="1" ref="AJ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1.3218454134427196</v>
      </c>
      <c r="AK130" cm="1">
        <f t="array" aca="1" ref="AK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1.3641032494433936</v>
      </c>
      <c r="AL130" cm="1">
        <f t="array" aca="1" ref="AL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1.1252453690202373</v>
      </c>
      <c r="AM130" cm="1">
        <f t="array" aca="1" ref="AM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1.1667042046020388</v>
      </c>
    </row>
    <row r="131" spans="1:39" x14ac:dyDescent="0.25">
      <c r="A131" s="1" t="s">
        <v>154</v>
      </c>
      <c r="B131">
        <v>144130</v>
      </c>
      <c r="C131">
        <v>158114</v>
      </c>
      <c r="D131">
        <v>547437</v>
      </c>
      <c r="E131">
        <v>158</v>
      </c>
      <c r="F131">
        <v>136</v>
      </c>
      <c r="G131">
        <v>397</v>
      </c>
      <c r="I131">
        <f t="shared" si="52"/>
        <v>1.0962325678207175E-3</v>
      </c>
      <c r="J131">
        <f t="shared" si="53"/>
        <v>8.6013888713206929E-4</v>
      </c>
      <c r="K131">
        <f t="shared" si="54"/>
        <v>7.2519760264651463E-4</v>
      </c>
      <c r="M131">
        <f t="shared" si="44"/>
        <v>1.0974357226228792E-3</v>
      </c>
      <c r="N131">
        <f t="shared" si="35"/>
        <v>8.60879416116743E-4</v>
      </c>
      <c r="O131">
        <f t="shared" si="36"/>
        <v>7.2572392772768792E-4</v>
      </c>
      <c r="Q131">
        <f t="shared" ca="1" si="55"/>
        <v>1.5234435383615255E-3</v>
      </c>
      <c r="R131">
        <f t="shared" ca="1" si="56"/>
        <v>7.8533062111081913E-4</v>
      </c>
      <c r="S131">
        <f t="shared" ca="1" si="57"/>
        <v>6.1826641270118477E-4</v>
      </c>
      <c r="U131" t="str">
        <f t="shared" si="45"/>
        <v>2023-43</v>
      </c>
      <c r="V131">
        <f t="shared" ca="1" si="49"/>
        <v>0.18901939375385463</v>
      </c>
      <c r="W131">
        <f t="shared" ca="1" si="50"/>
        <v>9.4621776580115821E-2</v>
      </c>
      <c r="X131">
        <f t="shared" ca="1" si="51"/>
        <v>7.2475081023002721E-2</v>
      </c>
      <c r="Z131">
        <f t="shared" ca="1" si="58"/>
        <v>0.50059295345817512</v>
      </c>
      <c r="AA131">
        <f t="shared" ca="1" si="59"/>
        <v>0.3834266928047681</v>
      </c>
      <c r="AB131">
        <f t="shared" ca="1" si="60"/>
        <v>0.76594504608184355</v>
      </c>
      <c r="AD131" t="str">
        <f t="shared" si="61"/>
        <v>2023-43</v>
      </c>
      <c r="AE131">
        <f t="shared" ca="1" si="46"/>
        <v>1.1722359346710785</v>
      </c>
      <c r="AF131">
        <f t="shared" ca="1" si="47"/>
        <v>1.3434460480729356</v>
      </c>
      <c r="AG131">
        <f t="shared" ca="1" si="48"/>
        <v>1.1460543123939446</v>
      </c>
      <c r="AH131" cm="1">
        <f t="array" aca="1" ref="AH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1.1491298659461853</v>
      </c>
      <c r="AI131" cm="1">
        <f t="array" aca="1" ref="AI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1.1958066074653122</v>
      </c>
      <c r="AJ131" cm="1">
        <f t="array" aca="1" ref="AJ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1.3225475788502405</v>
      </c>
      <c r="AK131" cm="1">
        <f t="array" aca="1" ref="AK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1.3646747481492016</v>
      </c>
      <c r="AL131" cm="1">
        <f t="array" aca="1" ref="AL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1.1255950193930024</v>
      </c>
      <c r="AM131" cm="1">
        <f t="array" aca="1" ref="AM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1.1668854821915025</v>
      </c>
    </row>
    <row r="132" spans="1:39" x14ac:dyDescent="0.25">
      <c r="A132" s="1" t="s">
        <v>155</v>
      </c>
      <c r="B132">
        <v>143972</v>
      </c>
      <c r="C132">
        <v>157978</v>
      </c>
      <c r="D132">
        <v>547040</v>
      </c>
      <c r="E132">
        <v>160</v>
      </c>
      <c r="F132">
        <v>149</v>
      </c>
      <c r="G132">
        <v>378</v>
      </c>
      <c r="I132">
        <f t="shared" si="52"/>
        <v>1.1113272025115996E-3</v>
      </c>
      <c r="J132">
        <f t="shared" si="53"/>
        <v>9.4316930205471652E-4</v>
      </c>
      <c r="K132">
        <f t="shared" si="54"/>
        <v>6.9099151798771572E-4</v>
      </c>
      <c r="M132">
        <f t="shared" si="44"/>
        <v>1.1125637394930226E-3</v>
      </c>
      <c r="N132">
        <f t="shared" si="35"/>
        <v>9.440597803087122E-4</v>
      </c>
      <c r="O132">
        <f t="shared" si="36"/>
        <v>6.9146934497197991E-4</v>
      </c>
      <c r="Q132">
        <f t="shared" ca="1" si="55"/>
        <v>1.5485679961051405E-3</v>
      </c>
      <c r="R132">
        <f t="shared" ca="1" si="56"/>
        <v>8.6056840290720253E-4</v>
      </c>
      <c r="S132">
        <f t="shared" ca="1" si="57"/>
        <v>5.8831689922127543E-4</v>
      </c>
      <c r="U132" t="str">
        <f t="shared" si="45"/>
        <v>2023-44</v>
      </c>
      <c r="V132">
        <f t="shared" ca="1" si="49"/>
        <v>0.19056796174995977</v>
      </c>
      <c r="W132">
        <f t="shared" ca="1" si="50"/>
        <v>9.5482344983023021E-2</v>
      </c>
      <c r="X132">
        <f t="shared" ca="1" si="51"/>
        <v>7.3063397922223994E-2</v>
      </c>
      <c r="Z132">
        <f t="shared" ca="1" si="58"/>
        <v>0.50104091005760665</v>
      </c>
      <c r="AA132">
        <f t="shared" ca="1" si="59"/>
        <v>0.38339811818992403</v>
      </c>
      <c r="AB132">
        <f t="shared" ca="1" si="60"/>
        <v>0.76520322092230597</v>
      </c>
      <c r="AD132" t="str">
        <f t="shared" si="61"/>
        <v>2023-44</v>
      </c>
      <c r="AE132">
        <f t="shared" ca="1" si="46"/>
        <v>1.1732849123272744</v>
      </c>
      <c r="AF132">
        <f t="shared" ca="1" si="47"/>
        <v>1.3433459286652161</v>
      </c>
      <c r="AG132">
        <f t="shared" ca="1" si="48"/>
        <v>1.144944347746377</v>
      </c>
      <c r="AH132" cm="1">
        <f t="array" aca="1" ref="AH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1.1502491361768561</v>
      </c>
      <c r="AI132" cm="1">
        <f t="array" aca="1" ref="AI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1.1967820206936124</v>
      </c>
      <c r="AJ132" cm="1">
        <f t="array" aca="1" ref="AJ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1.3225212858868445</v>
      </c>
      <c r="AK132" cm="1">
        <f t="array" aca="1" ref="AK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1.3644984797740431</v>
      </c>
      <c r="AL132" cm="1">
        <f t="array" aca="1" ref="AL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1.1245958237939584</v>
      </c>
      <c r="AM132" cm="1">
        <f t="array" aca="1" ref="AM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1.1656610594674868</v>
      </c>
    </row>
    <row r="133" spans="1:39" x14ac:dyDescent="0.25">
      <c r="A133" s="1" t="s">
        <v>156</v>
      </c>
      <c r="B133">
        <v>143812</v>
      </c>
      <c r="C133">
        <v>157829</v>
      </c>
      <c r="D133">
        <v>546662</v>
      </c>
      <c r="E133">
        <v>172</v>
      </c>
      <c r="F133">
        <v>141</v>
      </c>
      <c r="G133">
        <v>383</v>
      </c>
      <c r="I133">
        <f t="shared" si="52"/>
        <v>1.1960058965872111E-3</v>
      </c>
      <c r="J133">
        <f t="shared" si="53"/>
        <v>8.9337194051790228E-4</v>
      </c>
      <c r="K133">
        <f t="shared" si="54"/>
        <v>7.0061573696360822E-4</v>
      </c>
      <c r="M133">
        <f t="shared" si="44"/>
        <v>1.1974381826229765E-3</v>
      </c>
      <c r="N133">
        <f t="shared" si="35"/>
        <v>8.9417082716882076E-4</v>
      </c>
      <c r="O133">
        <f t="shared" si="36"/>
        <v>7.0110697224070207E-4</v>
      </c>
      <c r="Q133">
        <f t="shared" ca="1" si="55"/>
        <v>1.6711544449069856E-3</v>
      </c>
      <c r="R133">
        <f t="shared" ca="1" si="56"/>
        <v>8.144831233059456E-4</v>
      </c>
      <c r="S133">
        <f t="shared" ca="1" si="57"/>
        <v>5.9574013422541148E-4</v>
      </c>
      <c r="U133" t="str">
        <f t="shared" si="45"/>
        <v>2023-45</v>
      </c>
      <c r="V133">
        <f t="shared" ca="1" si="49"/>
        <v>0.19223911619486675</v>
      </c>
      <c r="W133">
        <f t="shared" ca="1" si="50"/>
        <v>9.6296828106328961E-2</v>
      </c>
      <c r="X133">
        <f t="shared" ca="1" si="51"/>
        <v>7.36591380564494E-2</v>
      </c>
      <c r="Z133">
        <f t="shared" ca="1" si="58"/>
        <v>0.50092213287495502</v>
      </c>
      <c r="AA133">
        <f t="shared" ca="1" si="59"/>
        <v>0.38316415261597148</v>
      </c>
      <c r="AB133">
        <f t="shared" ca="1" si="60"/>
        <v>0.76491759391198755</v>
      </c>
      <c r="AD133" t="str">
        <f t="shared" si="61"/>
        <v>2023-45</v>
      </c>
      <c r="AE133">
        <f t="shared" ca="1" si="46"/>
        <v>1.1730067724118773</v>
      </c>
      <c r="AF133">
        <f t="shared" ca="1" si="47"/>
        <v>1.3425261627709524</v>
      </c>
      <c r="AG133">
        <f t="shared" ca="1" si="48"/>
        <v>1.1445169749621464</v>
      </c>
      <c r="AH133" cm="1">
        <f t="array" aca="1" ref="AH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1.1500650379519968</v>
      </c>
      <c r="AI133" cm="1">
        <f t="array" aca="1" ref="AI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1.1964061533201404</v>
      </c>
      <c r="AJ133" cm="1">
        <f t="array" aca="1" ref="AJ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1.3217890813384243</v>
      </c>
      <c r="AK133" cm="1">
        <f t="array" aca="1" ref="AK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1.3635885809401886</v>
      </c>
      <c r="AL133" cm="1">
        <f t="array" aca="1" ref="AL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1.1242624835413568</v>
      </c>
      <c r="AM133" cm="1">
        <f t="array" aca="1" ref="AM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1.1651363673101844</v>
      </c>
    </row>
    <row r="134" spans="1:39" x14ac:dyDescent="0.25">
      <c r="A134" s="1" t="s">
        <v>157</v>
      </c>
      <c r="B134">
        <v>143640</v>
      </c>
      <c r="C134">
        <v>157688</v>
      </c>
      <c r="D134">
        <v>546279</v>
      </c>
      <c r="E134">
        <v>170</v>
      </c>
      <c r="F134">
        <v>154</v>
      </c>
      <c r="G134">
        <v>404</v>
      </c>
      <c r="I134">
        <f t="shared" si="52"/>
        <v>1.1835143414090782E-3</v>
      </c>
      <c r="J134">
        <f t="shared" si="53"/>
        <v>9.766120440363249E-4</v>
      </c>
      <c r="K134">
        <f t="shared" si="54"/>
        <v>7.395488385971271E-4</v>
      </c>
      <c r="M134">
        <f t="shared" si="44"/>
        <v>1.184916845963517E-3</v>
      </c>
      <c r="N134">
        <f t="shared" si="35"/>
        <v>9.775668253456844E-4</v>
      </c>
      <c r="O134">
        <f t="shared" si="36"/>
        <v>7.4009620964626745E-4</v>
      </c>
      <c r="Q134">
        <f t="shared" ca="1" si="55"/>
        <v>1.6580952220436541E-3</v>
      </c>
      <c r="R134">
        <f t="shared" ca="1" si="56"/>
        <v>8.8978225612113492E-4</v>
      </c>
      <c r="S134">
        <f t="shared" ca="1" si="57"/>
        <v>6.2805103188538205E-4</v>
      </c>
      <c r="U134" t="str">
        <f t="shared" si="45"/>
        <v>2023-46</v>
      </c>
      <c r="V134">
        <f t="shared" ca="1" si="49"/>
        <v>0.19389721141691041</v>
      </c>
      <c r="W134">
        <f t="shared" ca="1" si="50"/>
        <v>9.718661036245009E-2</v>
      </c>
      <c r="X134">
        <f t="shared" ca="1" si="51"/>
        <v>7.4287189088334787E-2</v>
      </c>
      <c r="Z134">
        <f t="shared" ca="1" si="58"/>
        <v>0.50122747847818783</v>
      </c>
      <c r="AA134">
        <f t="shared" ca="1" si="59"/>
        <v>0.383126650174485</v>
      </c>
      <c r="AB134">
        <f t="shared" ca="1" si="60"/>
        <v>0.76437678823539945</v>
      </c>
      <c r="AD134" t="str">
        <f t="shared" si="61"/>
        <v>2023-46</v>
      </c>
      <c r="AE134">
        <f t="shared" ca="1" si="46"/>
        <v>1.173721798634541</v>
      </c>
      <c r="AF134">
        <f t="shared" ca="1" si="47"/>
        <v>1.3423947621466517</v>
      </c>
      <c r="AG134">
        <f t="shared" ca="1" si="48"/>
        <v>1.1437077880877207</v>
      </c>
      <c r="AH134" cm="1">
        <f t="array" aca="1" ref="AH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1.1508585996561449</v>
      </c>
      <c r="AI134" cm="1">
        <f t="array" aca="1" ref="AI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1.1970392027322123</v>
      </c>
      <c r="AJ134" cm="1">
        <f t="array" aca="1" ref="AJ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1.321734858533709</v>
      </c>
      <c r="AK134" cm="1">
        <f t="array" aca="1" ref="AK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1.3633775986190406</v>
      </c>
      <c r="AL134" cm="1">
        <f t="array" aca="1" ref="AL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1.1235598673528153</v>
      </c>
      <c r="AM134" cm="1">
        <f t="array" aca="1" ref="AM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1.1642170057341084</v>
      </c>
    </row>
    <row r="135" spans="1:39" x14ac:dyDescent="0.25">
      <c r="A135" s="1" t="s">
        <v>158</v>
      </c>
      <c r="B135">
        <v>143470</v>
      </c>
      <c r="C135">
        <v>157534</v>
      </c>
      <c r="D135">
        <v>545875</v>
      </c>
      <c r="E135">
        <v>181</v>
      </c>
      <c r="F135">
        <v>169</v>
      </c>
      <c r="G135">
        <v>443</v>
      </c>
      <c r="I135">
        <f t="shared" si="52"/>
        <v>1.2615877883878162E-3</v>
      </c>
      <c r="J135">
        <f t="shared" si="53"/>
        <v>1.0727842878362765E-3</v>
      </c>
      <c r="K135">
        <f t="shared" si="54"/>
        <v>8.1154110373253953E-4</v>
      </c>
      <c r="M135">
        <f t="shared" si="44"/>
        <v>1.2631815705837917E-3</v>
      </c>
      <c r="N135">
        <f t="shared" si="35"/>
        <v>1.0739364931392837E-3</v>
      </c>
      <c r="O135">
        <f t="shared" si="36"/>
        <v>8.1220028225836253E-4</v>
      </c>
      <c r="Q135">
        <f t="shared" ca="1" si="55"/>
        <v>1.7723336478950888E-3</v>
      </c>
      <c r="R135">
        <f t="shared" ca="1" si="56"/>
        <v>9.7676835025897746E-4</v>
      </c>
      <c r="S135">
        <f t="shared" ca="1" si="57"/>
        <v>6.8834168427282859E-4</v>
      </c>
      <c r="U135" t="str">
        <f t="shared" si="45"/>
        <v>2023-47</v>
      </c>
      <c r="V135">
        <f t="shared" ca="1" si="49"/>
        <v>0.19566954506480549</v>
      </c>
      <c r="W135">
        <f t="shared" ca="1" si="50"/>
        <v>9.8163378712709068E-2</v>
      </c>
      <c r="X135">
        <f t="shared" ca="1" si="51"/>
        <v>7.4975530772607615E-2</v>
      </c>
      <c r="Z135">
        <f t="shared" ca="1" si="58"/>
        <v>0.50167939359289404</v>
      </c>
      <c r="AA135">
        <f t="shared" ca="1" si="59"/>
        <v>0.38317424792793287</v>
      </c>
      <c r="AB135">
        <f t="shared" ca="1" si="60"/>
        <v>0.76378311093015228</v>
      </c>
      <c r="AD135" t="str">
        <f t="shared" si="61"/>
        <v>2023-47</v>
      </c>
      <c r="AE135">
        <f t="shared" ca="1" si="46"/>
        <v>1.1747800459255187</v>
      </c>
      <c r="AF135">
        <f t="shared" ca="1" si="47"/>
        <v>1.3425615346092024</v>
      </c>
      <c r="AG135">
        <f t="shared" ca="1" si="48"/>
        <v>1.1428194914150946</v>
      </c>
      <c r="AH135" cm="1">
        <f t="array" aca="1" ref="AH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1.1519955530528192</v>
      </c>
      <c r="AI135" cm="1">
        <f t="array" aca="1" ref="AI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1.1980151769227234</v>
      </c>
      <c r="AJ135" cm="1">
        <f t="array" aca="1" ref="AJ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1.3219791263529481</v>
      </c>
      <c r="AK135" cm="1">
        <f t="array" aca="1" ref="AK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1.3634643984015404</v>
      </c>
      <c r="AL135" cm="1">
        <f t="array" aca="1" ref="AL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1.1227869233165464</v>
      </c>
      <c r="AM135" cm="1">
        <f t="array" aca="1" ref="AM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1.1632094770933183</v>
      </c>
    </row>
    <row r="136" spans="1:39" x14ac:dyDescent="0.25">
      <c r="A136" s="1" t="s">
        <v>159</v>
      </c>
      <c r="B136">
        <v>143289</v>
      </c>
      <c r="C136">
        <v>157365</v>
      </c>
      <c r="D136">
        <v>545432</v>
      </c>
      <c r="E136">
        <v>178</v>
      </c>
      <c r="F136">
        <v>155</v>
      </c>
      <c r="G136">
        <v>420</v>
      </c>
      <c r="I136">
        <f t="shared" ref="I136:I170" si="62">E136/B136</f>
        <v>1.2422446942891639E-3</v>
      </c>
      <c r="J136">
        <f t="shared" ref="J136:J170" si="63">F136/C136</f>
        <v>9.8497124519429354E-4</v>
      </c>
      <c r="K136">
        <f t="shared" ref="K136:K170" si="64">G136/D136</f>
        <v>7.7003182798222327E-4</v>
      </c>
      <c r="M136">
        <f t="shared" si="44"/>
        <v>1.2437899458976099E-3</v>
      </c>
      <c r="N136">
        <f t="shared" ref="N136:N170" si="65">-LN((1-1.5*J136)/(1-0.5*J136))</f>
        <v>9.8594244994632159E-4</v>
      </c>
      <c r="O136">
        <f t="shared" ref="O136:O170" si="66">-LN((1-1.5*K136)/(1-0.5*K136))</f>
        <v>7.7062527207689339E-4</v>
      </c>
      <c r="Q136">
        <f t="shared" ref="Q136:Q170" ca="1" si="67">M136*EXP(-Q$1*(ROW()-ROW(M$8)))</f>
        <v>1.7497856543299657E-3</v>
      </c>
      <c r="R136">
        <f t="shared" ref="R136:R170" ca="1" si="68">N136*EXP(-R$1*(ROW()-ROW(N$8)))</f>
        <v>8.9606649133994686E-4</v>
      </c>
      <c r="S136">
        <f t="shared" ref="S136:S170" ca="1" si="69">O136*EXP(-S$1*(ROW()-ROW(O$8)))</f>
        <v>6.5225641921579135E-4</v>
      </c>
      <c r="U136" t="str">
        <f t="shared" si="45"/>
        <v>2023-48</v>
      </c>
      <c r="V136">
        <f t="shared" ca="1" si="49"/>
        <v>0.19741933071913545</v>
      </c>
      <c r="W136">
        <f t="shared" ca="1" si="50"/>
        <v>9.905944520404901E-2</v>
      </c>
      <c r="X136">
        <f t="shared" ca="1" si="51"/>
        <v>7.5627787191823406E-2</v>
      </c>
      <c r="Z136">
        <f t="shared" ref="Z136:Z170" ca="1" si="70">W136/V136</f>
        <v>0.50177176086661401</v>
      </c>
      <c r="AA136">
        <f t="shared" ref="AA136:AA170" ca="1" si="71">X136/V136</f>
        <v>0.38308197538881111</v>
      </c>
      <c r="AB136">
        <f t="shared" ref="AB136:AB170" ca="1" si="72">X136/W136</f>
        <v>0.76345861857029818</v>
      </c>
      <c r="AD136" t="str">
        <f t="shared" ref="AD136:AD170" si="73">A136</f>
        <v>2023-48</v>
      </c>
      <c r="AE136">
        <f t="shared" ca="1" si="46"/>
        <v>1.1749963418935185</v>
      </c>
      <c r="AF136">
        <f t="shared" ca="1" si="47"/>
        <v>1.3422382311450591</v>
      </c>
      <c r="AG136">
        <f t="shared" ca="1" si="48"/>
        <v>1.1423339658930587</v>
      </c>
      <c r="AH136" cm="1">
        <f t="array" aca="1" ref="AH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1.1522995671800169</v>
      </c>
      <c r="AI136" cm="1">
        <f t="array" aca="1" ref="AI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1.1981401736024992</v>
      </c>
      <c r="AJ136" cm="1">
        <f t="array" aca="1" ref="AJ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1.3217372965128418</v>
      </c>
      <c r="AK136" cm="1">
        <f t="array" aca="1" ref="AK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1.3630571475138162</v>
      </c>
      <c r="AL136" cm="1">
        <f t="array" aca="1" ref="AL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1.1224007987382114</v>
      </c>
      <c r="AM136" cm="1">
        <f t="array" aca="1" ref="AM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1.1626211341794712</v>
      </c>
    </row>
    <row r="137" spans="1:39" x14ac:dyDescent="0.25">
      <c r="A137" s="1" t="s">
        <v>160</v>
      </c>
      <c r="B137">
        <v>143111</v>
      </c>
      <c r="C137">
        <v>157210</v>
      </c>
      <c r="D137">
        <v>545012</v>
      </c>
      <c r="E137">
        <v>209</v>
      </c>
      <c r="F137">
        <v>173</v>
      </c>
      <c r="G137">
        <v>432</v>
      </c>
      <c r="I137">
        <f t="shared" si="62"/>
        <v>1.4604048605627799E-3</v>
      </c>
      <c r="J137">
        <f t="shared" si="63"/>
        <v>1.1004389033776477E-3</v>
      </c>
      <c r="K137">
        <f t="shared" si="64"/>
        <v>7.9264309776665468E-4</v>
      </c>
      <c r="M137">
        <f t="shared" ref="M137:M170" si="74">-LN((1-1.5*I137)/(1-0.5*I137))</f>
        <v>1.4625410229017126E-3</v>
      </c>
      <c r="N137">
        <f t="shared" si="65"/>
        <v>1.1016513146364854E-3</v>
      </c>
      <c r="O137">
        <f t="shared" si="66"/>
        <v>7.9327192084549915E-4</v>
      </c>
      <c r="Q137">
        <f t="shared" ca="1" si="67"/>
        <v>2.0630225453363775E-3</v>
      </c>
      <c r="R137">
        <f t="shared" ca="1" si="68"/>
        <v>1.0004802530975772E-3</v>
      </c>
      <c r="S137">
        <f t="shared" ca="1" si="69"/>
        <v>6.7055032483457743E-4</v>
      </c>
      <c r="U137" t="str">
        <f t="shared" ref="U137:U170" si="75">A137</f>
        <v>2023-49</v>
      </c>
      <c r="V137">
        <f t="shared" ca="1" si="49"/>
        <v>0.19948235326447183</v>
      </c>
      <c r="W137">
        <f t="shared" ca="1" si="50"/>
        <v>0.10005992545714659</v>
      </c>
      <c r="X137">
        <f t="shared" ca="1" si="51"/>
        <v>7.6298337516657988E-2</v>
      </c>
      <c r="Z137">
        <f t="shared" ca="1" si="70"/>
        <v>0.50159787981089277</v>
      </c>
      <c r="AA137">
        <f t="shared" ca="1" si="71"/>
        <v>0.3824816394435771</v>
      </c>
      <c r="AB137">
        <f t="shared" ca="1" si="72"/>
        <v>0.76252642771890577</v>
      </c>
      <c r="AD137" t="str">
        <f t="shared" si="73"/>
        <v>2023-49</v>
      </c>
      <c r="AE137">
        <f t="shared" ref="AE137:AE170" ca="1" si="76">Z137/OFFSET(Z$8,$B$1+$B$2,0)</f>
        <v>1.1745891655230425</v>
      </c>
      <c r="AF137">
        <f t="shared" ref="AF137:AF170" ca="1" si="77">AA137/OFFSET(AA$8,$B$1+$B$2,0)</f>
        <v>1.3401347809464277</v>
      </c>
      <c r="AG137">
        <f t="shared" ref="AG137:AG170" ca="1" si="78">AB137/OFFSET(AB$8,$B$1+$B$2,0)</f>
        <v>1.140939164332976</v>
      </c>
      <c r="AH137" cm="1">
        <f t="array" aca="1" ref="AH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1.1520031673779032</v>
      </c>
      <c r="AI137" cm="1">
        <f t="array" aca="1" ref="AI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1.1976179812980789</v>
      </c>
      <c r="AJ137" cm="1">
        <f t="array" aca="1" ref="AJ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1.319749881294173</v>
      </c>
      <c r="AK137" cm="1">
        <f t="array" aca="1" ref="AK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1.360834546422671</v>
      </c>
      <c r="AL137" cm="1">
        <f t="array" aca="1" ref="AL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1.1211281392856463</v>
      </c>
      <c r="AM137" cm="1">
        <f t="array" aca="1" ref="AM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1.161100262400216</v>
      </c>
    </row>
    <row r="138" spans="1:39" x14ac:dyDescent="0.25">
      <c r="A138" s="1" t="s">
        <v>161</v>
      </c>
      <c r="B138">
        <v>142902</v>
      </c>
      <c r="C138">
        <v>157037</v>
      </c>
      <c r="D138">
        <v>544580</v>
      </c>
      <c r="E138">
        <v>188</v>
      </c>
      <c r="F138">
        <v>158</v>
      </c>
      <c r="G138">
        <v>486</v>
      </c>
      <c r="I138">
        <f t="shared" si="62"/>
        <v>1.3155869057116065E-3</v>
      </c>
      <c r="J138">
        <f t="shared" si="63"/>
        <v>1.006132312767055E-3</v>
      </c>
      <c r="K138">
        <f t="shared" si="64"/>
        <v>8.9243086415219071E-4</v>
      </c>
      <c r="M138">
        <f t="shared" si="74"/>
        <v>1.3173201450934963E-3</v>
      </c>
      <c r="N138">
        <f t="shared" si="65"/>
        <v>1.0071457196661067E-3</v>
      </c>
      <c r="O138">
        <f t="shared" si="66"/>
        <v>8.9322806778454602E-4</v>
      </c>
      <c r="Q138">
        <f t="shared" ca="1" si="67"/>
        <v>1.8631394378517468E-3</v>
      </c>
      <c r="R138">
        <f t="shared" ca="1" si="68"/>
        <v>9.1397089963191904E-4</v>
      </c>
      <c r="S138">
        <f t="shared" ca="1" si="69"/>
        <v>7.5405988448995151E-4</v>
      </c>
      <c r="U138" t="str">
        <f t="shared" si="75"/>
        <v>2023-50</v>
      </c>
      <c r="V138">
        <f t="shared" ref="V138:V170" ca="1" si="79">IF((ROW()-7)&gt;=($B$2), Q138+V137,0)</f>
        <v>0.20134549270232358</v>
      </c>
      <c r="W138">
        <f t="shared" ref="W138:W170" ca="1" si="80">IF((ROW()-7)&gt;=($B$2), R138+W137,0)</f>
        <v>0.10097389635677852</v>
      </c>
      <c r="X138">
        <f t="shared" ref="X138:X170" ca="1" si="81">IF((ROW()-7)&gt;=($B$2), S138+X137,0)</f>
        <v>7.7052397401147943E-2</v>
      </c>
      <c r="Z138">
        <f t="shared" ca="1" si="70"/>
        <v>0.50149568784269716</v>
      </c>
      <c r="AA138">
        <f t="shared" ca="1" si="71"/>
        <v>0.38268747100817885</v>
      </c>
      <c r="AB138">
        <f t="shared" ca="1" si="72"/>
        <v>0.76309224642468998</v>
      </c>
      <c r="AD138" t="str">
        <f t="shared" si="73"/>
        <v>2023-50</v>
      </c>
      <c r="AE138">
        <f t="shared" ca="1" si="76"/>
        <v>1.1743498631187117</v>
      </c>
      <c r="AF138">
        <f t="shared" ca="1" si="77"/>
        <v>1.3408559712214452</v>
      </c>
      <c r="AG138">
        <f t="shared" ca="1" si="78"/>
        <v>1.1417857772474591</v>
      </c>
      <c r="AH138" cm="1">
        <f t="array" aca="1" ref="AH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1.1518606738646795</v>
      </c>
      <c r="AI138" cm="1">
        <f t="array" aca="1" ref="AI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1.1972781364084952</v>
      </c>
      <c r="AJ138" cm="1">
        <f t="array" aca="1" ref="AJ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1.3205419818463708</v>
      </c>
      <c r="AK138" cm="1">
        <f t="array" aca="1" ref="AK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1.36148245211137</v>
      </c>
      <c r="AL138" cm="1">
        <f t="array" aca="1" ref="AL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1.1220532822926241</v>
      </c>
      <c r="AM138" cm="1">
        <f t="array" aca="1" ref="AM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1.1618652890180616</v>
      </c>
    </row>
    <row r="139" spans="1:39" x14ac:dyDescent="0.25">
      <c r="A139" s="1" t="s">
        <v>162</v>
      </c>
      <c r="B139">
        <v>142714</v>
      </c>
      <c r="C139">
        <v>156879</v>
      </c>
      <c r="D139">
        <v>544094</v>
      </c>
      <c r="E139">
        <v>194</v>
      </c>
      <c r="F139">
        <v>164</v>
      </c>
      <c r="G139">
        <v>426</v>
      </c>
      <c r="I139">
        <f t="shared" si="62"/>
        <v>1.3593620808049665E-3</v>
      </c>
      <c r="J139">
        <f t="shared" si="63"/>
        <v>1.0453916712880628E-3</v>
      </c>
      <c r="K139">
        <f t="shared" si="64"/>
        <v>7.8295294563071821E-4</v>
      </c>
      <c r="M139">
        <f t="shared" si="74"/>
        <v>1.3612126715913607E-3</v>
      </c>
      <c r="N139">
        <f t="shared" si="65"/>
        <v>1.0464857541831504E-3</v>
      </c>
      <c r="O139">
        <f t="shared" si="66"/>
        <v>7.8356648137488057E-4</v>
      </c>
      <c r="Q139">
        <f t="shared" ca="1" si="67"/>
        <v>1.9303591419725413E-3</v>
      </c>
      <c r="R139">
        <f t="shared" ca="1" si="68"/>
        <v>9.48962542584067E-4</v>
      </c>
      <c r="S139">
        <f t="shared" ca="1" si="69"/>
        <v>6.6062272080447571E-4</v>
      </c>
      <c r="U139" t="str">
        <f t="shared" si="75"/>
        <v>2023-51</v>
      </c>
      <c r="V139">
        <f t="shared" ca="1" si="79"/>
        <v>0.20327585184429611</v>
      </c>
      <c r="W139">
        <f t="shared" ca="1" si="80"/>
        <v>0.10192285889936259</v>
      </c>
      <c r="X139">
        <f t="shared" ca="1" si="81"/>
        <v>7.7713020121952414E-2</v>
      </c>
      <c r="Z139">
        <f t="shared" ca="1" si="70"/>
        <v>0.50140170598046629</v>
      </c>
      <c r="AA139">
        <f t="shared" ca="1" si="71"/>
        <v>0.38230325647081048</v>
      </c>
      <c r="AB139">
        <f t="shared" ca="1" si="72"/>
        <v>0.76246899823213676</v>
      </c>
      <c r="AD139" t="str">
        <f t="shared" si="73"/>
        <v>2023-51</v>
      </c>
      <c r="AE139">
        <f t="shared" ca="1" si="76"/>
        <v>1.1741297862771316</v>
      </c>
      <c r="AF139">
        <f t="shared" ca="1" si="77"/>
        <v>1.3395097647326273</v>
      </c>
      <c r="AG139">
        <f t="shared" ca="1" si="78"/>
        <v>1.1408532347858018</v>
      </c>
      <c r="AH139" cm="1">
        <f t="array" aca="1" ref="AH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1.1517390705613164</v>
      </c>
      <c r="AI139" cm="1">
        <f t="array" aca="1" ref="AI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1.1969557951622773</v>
      </c>
      <c r="AJ139" cm="1">
        <f t="array" aca="1" ref="AJ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1.3192938911562619</v>
      </c>
      <c r="AK139" cm="1">
        <f t="array" aca="1" ref="AK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1.3600354112467703</v>
      </c>
      <c r="AL139" cm="1">
        <f t="array" aca="1" ref="AL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1.1212278622500382</v>
      </c>
      <c r="AM139" cm="1">
        <f t="array" aca="1" ref="AM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1.160822119340964</v>
      </c>
    </row>
    <row r="140" spans="1:39" x14ac:dyDescent="0.25">
      <c r="A140" s="1" t="s">
        <v>163</v>
      </c>
      <c r="B140">
        <v>142520</v>
      </c>
      <c r="C140">
        <v>156715</v>
      </c>
      <c r="D140">
        <v>543668</v>
      </c>
      <c r="E140">
        <v>213</v>
      </c>
      <c r="F140">
        <v>150</v>
      </c>
      <c r="G140">
        <v>438</v>
      </c>
      <c r="I140">
        <f t="shared" si="62"/>
        <v>1.4945270839180466E-3</v>
      </c>
      <c r="J140">
        <f t="shared" si="63"/>
        <v>9.5715151708515459E-4</v>
      </c>
      <c r="K140">
        <f t="shared" si="64"/>
        <v>8.0563873540469549E-4</v>
      </c>
      <c r="M140">
        <f t="shared" si="74"/>
        <v>1.4967643177453409E-3</v>
      </c>
      <c r="N140">
        <f t="shared" si="65"/>
        <v>9.5806860711956693E-4</v>
      </c>
      <c r="O140">
        <f t="shared" si="66"/>
        <v>8.0628835618184026E-4</v>
      </c>
      <c r="Q140">
        <f t="shared" ca="1" si="67"/>
        <v>2.1282550006281775E-3</v>
      </c>
      <c r="R140">
        <f t="shared" ca="1" si="68"/>
        <v>8.6813657239777191E-4</v>
      </c>
      <c r="S140">
        <f t="shared" ca="1" si="69"/>
        <v>6.7889439804671211E-4</v>
      </c>
      <c r="U140" t="str">
        <f t="shared" si="75"/>
        <v>2023-52</v>
      </c>
      <c r="V140">
        <f t="shared" ca="1" si="79"/>
        <v>0.2054041068449243</v>
      </c>
      <c r="W140">
        <f t="shared" ca="1" si="80"/>
        <v>0.10279099547176036</v>
      </c>
      <c r="X140">
        <f t="shared" ca="1" si="81"/>
        <v>7.839191451999912E-2</v>
      </c>
      <c r="Z140">
        <f t="shared" ca="1" si="70"/>
        <v>0.500433010082731</v>
      </c>
      <c r="AA140">
        <f t="shared" ca="1" si="71"/>
        <v>0.38164725975602493</v>
      </c>
      <c r="AB140">
        <f t="shared" ca="1" si="72"/>
        <v>0.76263406303459358</v>
      </c>
      <c r="AD140" t="str">
        <f t="shared" si="73"/>
        <v>2023-52</v>
      </c>
      <c r="AE140">
        <f t="shared" ca="1" si="76"/>
        <v>1.1718613960945505</v>
      </c>
      <c r="AF140">
        <f t="shared" ca="1" si="77"/>
        <v>1.3372112909681098</v>
      </c>
      <c r="AG140">
        <f t="shared" ca="1" si="78"/>
        <v>1.1411002149440361</v>
      </c>
      <c r="AH140" cm="1">
        <f t="array" aca="1" ref="AH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1.1496046239605897</v>
      </c>
      <c r="AI140" cm="1">
        <f t="array" aca="1" ref="AI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1.1945490675964319</v>
      </c>
      <c r="AJ140" cm="1">
        <f t="array" aca="1" ref="AJ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1.3171120588228065</v>
      </c>
      <c r="AK140" cm="1">
        <f t="array" aca="1" ref="AK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1.3576172389544265</v>
      </c>
      <c r="AL140" cm="1">
        <f t="array" aca="1" ref="AL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1.1215553664996321</v>
      </c>
      <c r="AM140" cm="1">
        <f t="array" aca="1" ref="AM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1.1609856628025441</v>
      </c>
    </row>
    <row r="141" spans="1:39" x14ac:dyDescent="0.25">
      <c r="A141" s="1" t="s">
        <v>164</v>
      </c>
      <c r="B141">
        <v>142307</v>
      </c>
      <c r="C141">
        <v>156565</v>
      </c>
      <c r="D141">
        <v>543230</v>
      </c>
      <c r="E141">
        <v>185</v>
      </c>
      <c r="F141">
        <v>159</v>
      </c>
      <c r="G141">
        <v>421</v>
      </c>
      <c r="I141">
        <f t="shared" si="62"/>
        <v>1.3000063243550914E-3</v>
      </c>
      <c r="J141">
        <f t="shared" si="63"/>
        <v>1.0155526458659344E-3</v>
      </c>
      <c r="K141">
        <f t="shared" si="64"/>
        <v>7.7499401726708759E-4</v>
      </c>
      <c r="M141">
        <f t="shared" si="74"/>
        <v>1.3016987244923923E-3</v>
      </c>
      <c r="N141">
        <f t="shared" si="65"/>
        <v>1.0165851290433669E-3</v>
      </c>
      <c r="O141">
        <f t="shared" si="66"/>
        <v>7.7559513770830528E-4</v>
      </c>
      <c r="Q141">
        <f t="shared" ca="1" si="67"/>
        <v>1.8558327243338004E-3</v>
      </c>
      <c r="R141">
        <f t="shared" ca="1" si="68"/>
        <v>9.2047264724685039E-4</v>
      </c>
      <c r="S141">
        <f t="shared" ca="1" si="69"/>
        <v>6.5220045183753638E-4</v>
      </c>
      <c r="U141" t="str">
        <f t="shared" si="75"/>
        <v>2024-01</v>
      </c>
      <c r="V141">
        <f t="shared" ca="1" si="79"/>
        <v>0.20725993956925809</v>
      </c>
      <c r="W141">
        <f t="shared" ca="1" si="80"/>
        <v>0.10371146811900721</v>
      </c>
      <c r="X141">
        <f t="shared" ca="1" si="81"/>
        <v>7.9044114971836651E-2</v>
      </c>
      <c r="Z141">
        <f t="shared" ca="1" si="70"/>
        <v>0.5003932179780981</v>
      </c>
      <c r="AA141">
        <f t="shared" ca="1" si="71"/>
        <v>0.38137671532719536</v>
      </c>
      <c r="AB141">
        <f t="shared" ca="1" si="72"/>
        <v>0.76215404530899922</v>
      </c>
      <c r="AD141" t="str">
        <f t="shared" si="73"/>
        <v>2024-01</v>
      </c>
      <c r="AE141">
        <f t="shared" ca="1" si="76"/>
        <v>1.1717682151285689</v>
      </c>
      <c r="AF141">
        <f t="shared" ca="1" si="77"/>
        <v>1.3362633605017136</v>
      </c>
      <c r="AG141">
        <f t="shared" ca="1" si="78"/>
        <v>1.1403819827585067</v>
      </c>
      <c r="AH141" cm="1">
        <f t="array" aca="1" ref="AH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1.1496016053490759</v>
      </c>
      <c r="AI141" cm="1">
        <f t="array" aca="1" ref="AI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1.1943622413163464</v>
      </c>
      <c r="AJ141" cm="1">
        <f t="array" aca="1" ref="AJ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1.3162515390099787</v>
      </c>
      <c r="AK141" cm="1">
        <f t="array" aca="1" ref="AK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1.3565794346287148</v>
      </c>
      <c r="AL141" cm="1">
        <f t="array" aca="1" ref="AL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1.1209357393935122</v>
      </c>
      <c r="AM141" cm="1">
        <f t="array" aca="1" ref="AM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1.1601655838931939</v>
      </c>
    </row>
    <row r="142" spans="1:39" x14ac:dyDescent="0.25">
      <c r="A142" s="1" t="s">
        <v>165</v>
      </c>
      <c r="B142">
        <v>142122</v>
      </c>
      <c r="C142">
        <v>156406</v>
      </c>
      <c r="D142">
        <v>542809</v>
      </c>
      <c r="E142">
        <v>171</v>
      </c>
      <c r="F142">
        <v>131</v>
      </c>
      <c r="G142">
        <v>426</v>
      </c>
      <c r="I142">
        <f t="shared" si="62"/>
        <v>1.2031916240976062E-3</v>
      </c>
      <c r="J142">
        <f t="shared" si="63"/>
        <v>8.3756377632571643E-4</v>
      </c>
      <c r="K142">
        <f t="shared" si="64"/>
        <v>7.8480644204499185E-4</v>
      </c>
      <c r="M142">
        <f t="shared" si="74"/>
        <v>1.2046411837819827E-3</v>
      </c>
      <c r="N142">
        <f t="shared" si="65"/>
        <v>8.3826592654631345E-4</v>
      </c>
      <c r="O142">
        <f t="shared" si="66"/>
        <v>7.8542288733150789E-4</v>
      </c>
      <c r="Q142">
        <f t="shared" ca="1" si="67"/>
        <v>1.7220436816234844E-3</v>
      </c>
      <c r="R142">
        <f t="shared" ca="1" si="68"/>
        <v>7.5844595837237815E-4</v>
      </c>
      <c r="S142">
        <f t="shared" ca="1" si="69"/>
        <v>6.5960471387078133E-4</v>
      </c>
      <c r="U142" t="str">
        <f t="shared" si="75"/>
        <v>2024-02</v>
      </c>
      <c r="V142">
        <f t="shared" ca="1" si="79"/>
        <v>0.20898198325088158</v>
      </c>
      <c r="W142">
        <f t="shared" ca="1" si="80"/>
        <v>0.10446991407737959</v>
      </c>
      <c r="X142">
        <f t="shared" ca="1" si="81"/>
        <v>7.9703719685707428E-2</v>
      </c>
      <c r="Z142">
        <f t="shared" ca="1" si="70"/>
        <v>0.49989914179331002</v>
      </c>
      <c r="AA142">
        <f t="shared" ca="1" si="71"/>
        <v>0.38139038804136338</v>
      </c>
      <c r="AB142">
        <f t="shared" ca="1" si="72"/>
        <v>0.76293467252851244</v>
      </c>
      <c r="AD142" t="str">
        <f t="shared" si="73"/>
        <v>2024-02</v>
      </c>
      <c r="AE142">
        <f t="shared" ca="1" si="76"/>
        <v>1.1706112394774479</v>
      </c>
      <c r="AF142">
        <f t="shared" ca="1" si="77"/>
        <v>1.3363112668007797</v>
      </c>
      <c r="AG142">
        <f t="shared" ca="1" si="78"/>
        <v>1.1415500054461285</v>
      </c>
      <c r="AH142" cm="1">
        <f t="array" aca="1" ref="AH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1.1485413480106124</v>
      </c>
      <c r="AI142" cm="1">
        <f t="array" aca="1" ref="AI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1.1931052167729754</v>
      </c>
      <c r="AJ142" cm="1">
        <f t="array" aca="1" ref="AJ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1.3163681813478241</v>
      </c>
      <c r="AK142" cm="1">
        <f t="array" aca="1" ref="AK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1.3565564916270654</v>
      </c>
      <c r="AL142" cm="1">
        <f t="array" aca="1" ref="AL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1.1221583364534817</v>
      </c>
      <c r="AM142" cm="1">
        <f t="array" aca="1" ref="AM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1.161276775835882</v>
      </c>
    </row>
    <row r="143" spans="1:39" x14ac:dyDescent="0.25">
      <c r="A143" s="1" t="s">
        <v>166</v>
      </c>
      <c r="B143">
        <v>141951</v>
      </c>
      <c r="C143">
        <v>156275</v>
      </c>
      <c r="D143">
        <v>542383</v>
      </c>
      <c r="E143">
        <v>177</v>
      </c>
      <c r="F143">
        <v>142</v>
      </c>
      <c r="G143">
        <v>412</v>
      </c>
      <c r="I143">
        <f t="shared" si="62"/>
        <v>1.2469091447048629E-3</v>
      </c>
      <c r="J143">
        <f t="shared" si="63"/>
        <v>9.0865461526155812E-4</v>
      </c>
      <c r="K143">
        <f t="shared" si="64"/>
        <v>7.5961082851048057E-4</v>
      </c>
      <c r="M143">
        <f t="shared" si="74"/>
        <v>1.24846603037466E-3</v>
      </c>
      <c r="N143">
        <f t="shared" si="65"/>
        <v>9.0948108207755175E-4</v>
      </c>
      <c r="O143">
        <f t="shared" si="66"/>
        <v>7.6018831236501902E-4</v>
      </c>
      <c r="Q143">
        <f t="shared" ca="1" si="67"/>
        <v>1.7894571159146958E-3</v>
      </c>
      <c r="R143">
        <f t="shared" ca="1" si="68"/>
        <v>8.2226573026144959E-4</v>
      </c>
      <c r="S143">
        <f t="shared" ca="1" si="69"/>
        <v>6.3758129417322486E-4</v>
      </c>
      <c r="U143" t="str">
        <f t="shared" si="75"/>
        <v>2024-03</v>
      </c>
      <c r="V143">
        <f t="shared" ca="1" si="79"/>
        <v>0.21077144036679626</v>
      </c>
      <c r="W143">
        <f t="shared" ca="1" si="80"/>
        <v>0.10529217980764104</v>
      </c>
      <c r="X143">
        <f t="shared" ca="1" si="81"/>
        <v>8.0341300979880653E-2</v>
      </c>
      <c r="Z143">
        <f t="shared" ca="1" si="70"/>
        <v>0.49955619995007716</v>
      </c>
      <c r="AA143">
        <f t="shared" ca="1" si="71"/>
        <v>0.38117735894420146</v>
      </c>
      <c r="AB143">
        <f t="shared" ca="1" si="72"/>
        <v>0.76303198515461157</v>
      </c>
      <c r="AD143" t="str">
        <f t="shared" si="73"/>
        <v>2024-03</v>
      </c>
      <c r="AE143">
        <f t="shared" ca="1" si="76"/>
        <v>1.1698081743336763</v>
      </c>
      <c r="AF143">
        <f t="shared" ca="1" si="77"/>
        <v>1.3355648578937387</v>
      </c>
      <c r="AG143">
        <f t="shared" ca="1" si="78"/>
        <v>1.1416956106110967</v>
      </c>
      <c r="AH143" cm="1">
        <f t="array" aca="1" ref="AH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1.1478322908108913</v>
      </c>
      <c r="AI143" cm="1">
        <f t="array" aca="1" ref="AI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1.1922047982908204</v>
      </c>
      <c r="AJ143" cm="1">
        <f t="array" aca="1" ref="AJ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1.3157019145155435</v>
      </c>
      <c r="AK143" cm="1">
        <f t="array" aca="1" ref="AK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1.3557276689815514</v>
      </c>
      <c r="AL143" cm="1">
        <f t="array" aca="1" ref="AL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1.1223786699002887</v>
      </c>
      <c r="AM143" cm="1">
        <f t="array" aca="1" ref="AM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1.1613450097055429</v>
      </c>
    </row>
    <row r="144" spans="1:39" x14ac:dyDescent="0.25">
      <c r="A144" s="1" t="s">
        <v>167</v>
      </c>
      <c r="B144">
        <v>141774</v>
      </c>
      <c r="C144">
        <v>156133</v>
      </c>
      <c r="D144">
        <v>541971</v>
      </c>
      <c r="E144">
        <v>175</v>
      </c>
      <c r="F144">
        <v>168</v>
      </c>
      <c r="G144">
        <v>450</v>
      </c>
      <c r="I144">
        <f t="shared" si="62"/>
        <v>1.234358909249933E-3</v>
      </c>
      <c r="J144">
        <f t="shared" si="63"/>
        <v>1.0760057130779527E-3</v>
      </c>
      <c r="K144">
        <f t="shared" si="64"/>
        <v>8.3030272837476544E-4</v>
      </c>
      <c r="M144">
        <f t="shared" si="74"/>
        <v>1.2358845915206567E-3</v>
      </c>
      <c r="N144">
        <f t="shared" si="65"/>
        <v>1.0771648526527609E-3</v>
      </c>
      <c r="O144">
        <f t="shared" si="66"/>
        <v>8.3099275170414925E-4</v>
      </c>
      <c r="Q144">
        <f t="shared" ca="1" si="67"/>
        <v>1.7761538866703471E-3</v>
      </c>
      <c r="R144">
        <f t="shared" ca="1" si="68"/>
        <v>9.7314238268446482E-4</v>
      </c>
      <c r="S144">
        <f t="shared" ca="1" si="69"/>
        <v>6.9605858611458508E-4</v>
      </c>
      <c r="U144" t="str">
        <f t="shared" si="75"/>
        <v>2024-04</v>
      </c>
      <c r="V144">
        <f t="shared" ca="1" si="79"/>
        <v>0.21254759425346662</v>
      </c>
      <c r="W144">
        <f t="shared" ca="1" si="80"/>
        <v>0.1062653221903255</v>
      </c>
      <c r="X144">
        <f t="shared" ca="1" si="81"/>
        <v>8.103735956599524E-2</v>
      </c>
      <c r="Z144">
        <f t="shared" ca="1" si="70"/>
        <v>0.49996012687681751</v>
      </c>
      <c r="AA144">
        <f t="shared" ca="1" si="71"/>
        <v>0.38126688683832766</v>
      </c>
      <c r="AB144">
        <f t="shared" ca="1" si="72"/>
        <v>0.7625945877325252</v>
      </c>
      <c r="AD144" t="str">
        <f t="shared" si="73"/>
        <v>2024-04</v>
      </c>
      <c r="AE144">
        <f t="shared" ca="1" si="76"/>
        <v>1.1707540479326459</v>
      </c>
      <c r="AF144">
        <f t="shared" ca="1" si="77"/>
        <v>1.3358785447022297</v>
      </c>
      <c r="AG144">
        <f t="shared" ca="1" si="78"/>
        <v>1.1410411495575572</v>
      </c>
      <c r="AH144" cm="1">
        <f t="array" aca="1" ref="AH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1.148847336896504</v>
      </c>
      <c r="AI144" cm="1">
        <f t="array" aca="1" ref="AI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1.1930784854786629</v>
      </c>
      <c r="AJ144" cm="1">
        <f t="array" aca="1" ref="AJ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1.3160813348438463</v>
      </c>
      <c r="AK144" cm="1">
        <f t="array" aca="1" ref="AK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1.3559735549379912</v>
      </c>
      <c r="AL144" cm="1">
        <f t="array" aca="1" ref="AL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1.1218234742636166</v>
      </c>
      <c r="AM144" cm="1">
        <f t="array" aca="1" ref="AM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1.1605880380050608</v>
      </c>
    </row>
    <row r="145" spans="1:39" x14ac:dyDescent="0.25">
      <c r="A145" s="1" t="s">
        <v>168</v>
      </c>
      <c r="B145">
        <v>141599</v>
      </c>
      <c r="C145">
        <v>155965</v>
      </c>
      <c r="D145">
        <v>541521</v>
      </c>
      <c r="E145">
        <v>186</v>
      </c>
      <c r="F145">
        <v>141</v>
      </c>
      <c r="G145">
        <v>423</v>
      </c>
      <c r="I145">
        <f t="shared" si="62"/>
        <v>1.3135685986482956E-3</v>
      </c>
      <c r="J145">
        <f t="shared" si="63"/>
        <v>9.0404898534927707E-4</v>
      </c>
      <c r="K145">
        <f t="shared" si="64"/>
        <v>7.8113314165101626E-4</v>
      </c>
      <c r="M145">
        <f t="shared" si="74"/>
        <v>1.3152965202285639E-3</v>
      </c>
      <c r="N145">
        <f t="shared" si="65"/>
        <v>9.0486709120998711E-4</v>
      </c>
      <c r="O145">
        <f t="shared" si="66"/>
        <v>7.8174382744371457E-4</v>
      </c>
      <c r="Q145">
        <f t="shared" ca="1" si="67"/>
        <v>1.8953283199454991E-3</v>
      </c>
      <c r="R145">
        <f t="shared" ca="1" si="68"/>
        <v>8.1687329775399613E-4</v>
      </c>
      <c r="S145">
        <f t="shared" ca="1" si="69"/>
        <v>6.5395400022611101E-4</v>
      </c>
      <c r="U145" t="str">
        <f t="shared" si="75"/>
        <v>2024-05</v>
      </c>
      <c r="V145">
        <f t="shared" ca="1" si="79"/>
        <v>0.2144429225734121</v>
      </c>
      <c r="W145">
        <f t="shared" ca="1" si="80"/>
        <v>0.1070821954880795</v>
      </c>
      <c r="X145">
        <f t="shared" ca="1" si="81"/>
        <v>8.1691313566221349E-2</v>
      </c>
      <c r="Z145">
        <f t="shared" ca="1" si="70"/>
        <v>0.49935056938715766</v>
      </c>
      <c r="AA145">
        <f t="shared" ca="1" si="71"/>
        <v>0.38094665277775841</v>
      </c>
      <c r="AB145">
        <f t="shared" ca="1" si="72"/>
        <v>0.7628841862447181</v>
      </c>
      <c r="AD145" t="str">
        <f t="shared" si="73"/>
        <v>2024-05</v>
      </c>
      <c r="AE145">
        <f t="shared" ca="1" si="76"/>
        <v>1.1693266503061093</v>
      </c>
      <c r="AF145">
        <f t="shared" ca="1" si="77"/>
        <v>1.3347565122741192</v>
      </c>
      <c r="AG145">
        <f t="shared" ca="1" si="78"/>
        <v>1.1414744647483261</v>
      </c>
      <c r="AH145" cm="1">
        <f t="array" aca="1" ref="AH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1.1475246442284421</v>
      </c>
      <c r="AI145" cm="1">
        <f t="array" aca="1" ref="AI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1.1915428762189679</v>
      </c>
      <c r="AJ145" cm="1">
        <f t="array" aca="1" ref="AJ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1.3150460575862306</v>
      </c>
      <c r="AK145" cm="1">
        <f t="array" aca="1" ref="AK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1.3547623954162145</v>
      </c>
      <c r="AL145" cm="1">
        <f t="array" aca="1" ref="AL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1.1223248991806558</v>
      </c>
      <c r="AM145" cm="1">
        <f t="array" aca="1" ref="AM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1.160950768020647</v>
      </c>
    </row>
    <row r="146" spans="1:39" x14ac:dyDescent="0.25">
      <c r="A146" s="1" t="s">
        <v>169</v>
      </c>
      <c r="B146">
        <v>141413</v>
      </c>
      <c r="C146">
        <v>155824</v>
      </c>
      <c r="D146">
        <v>541098</v>
      </c>
      <c r="E146">
        <v>201</v>
      </c>
      <c r="F146">
        <v>181</v>
      </c>
      <c r="G146">
        <v>495</v>
      </c>
      <c r="I146">
        <f t="shared" si="62"/>
        <v>1.4213686153323952E-3</v>
      </c>
      <c r="J146">
        <f t="shared" si="63"/>
        <v>1.1615668959852141E-3</v>
      </c>
      <c r="K146">
        <f t="shared" si="64"/>
        <v>9.1480655999467747E-4</v>
      </c>
      <c r="M146">
        <f t="shared" si="74"/>
        <v>1.4233920200566628E-3</v>
      </c>
      <c r="N146">
        <f t="shared" si="65"/>
        <v>1.1629178337501484E-3</v>
      </c>
      <c r="O146">
        <f t="shared" si="66"/>
        <v>9.1564426128635764E-4</v>
      </c>
      <c r="Q146">
        <f t="shared" ca="1" si="67"/>
        <v>2.0565696166664352E-3</v>
      </c>
      <c r="R146">
        <f t="shared" ca="1" si="68"/>
        <v>1.0490462351382779E-3</v>
      </c>
      <c r="S146">
        <f t="shared" ca="1" si="69"/>
        <v>7.6496875763267186E-4</v>
      </c>
      <c r="U146" t="str">
        <f t="shared" si="75"/>
        <v>2024-06</v>
      </c>
      <c r="V146">
        <f t="shared" ca="1" si="79"/>
        <v>0.21649949219007855</v>
      </c>
      <c r="W146">
        <f t="shared" ca="1" si="80"/>
        <v>0.10813124172321778</v>
      </c>
      <c r="X146">
        <f t="shared" ca="1" si="81"/>
        <v>8.2456282323854019E-2</v>
      </c>
      <c r="Z146">
        <f t="shared" ca="1" si="70"/>
        <v>0.49945263441210547</v>
      </c>
      <c r="AA146">
        <f t="shared" ca="1" si="71"/>
        <v>0.38086131976448451</v>
      </c>
      <c r="AB146">
        <f t="shared" ca="1" si="72"/>
        <v>0.76255743492631256</v>
      </c>
      <c r="AD146" t="str">
        <f t="shared" si="73"/>
        <v>2024-06</v>
      </c>
      <c r="AE146">
        <f t="shared" ca="1" si="76"/>
        <v>1.1695656554480922</v>
      </c>
      <c r="AF146">
        <f t="shared" ca="1" si="77"/>
        <v>1.3344575234410403</v>
      </c>
      <c r="AG146">
        <f t="shared" ca="1" si="78"/>
        <v>1.1409855592329048</v>
      </c>
      <c r="AH146" cm="1">
        <f t="array" aca="1" ref="AH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1.147852391096168</v>
      </c>
      <c r="AI146" cm="1">
        <f t="array" aca="1" ref="AI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1.1916896571495865</v>
      </c>
      <c r="AJ146" cm="1">
        <f t="array" aca="1" ref="AJ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1.3148288805975028</v>
      </c>
      <c r="AK146" cm="1">
        <f t="array" aca="1" ref="AK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1.3543791957620746</v>
      </c>
      <c r="AL146" cm="1">
        <f t="array" aca="1" ref="AL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1.1219372847652989</v>
      </c>
      <c r="AM146" cm="1">
        <f t="array" aca="1" ref="AM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1.1603572356991074</v>
      </c>
    </row>
    <row r="147" spans="1:39" x14ac:dyDescent="0.25">
      <c r="A147" s="1" t="s">
        <v>170</v>
      </c>
      <c r="B147">
        <v>141212</v>
      </c>
      <c r="C147">
        <v>155643</v>
      </c>
      <c r="D147">
        <v>540603</v>
      </c>
      <c r="E147">
        <v>160</v>
      </c>
      <c r="F147">
        <v>138</v>
      </c>
      <c r="G147">
        <v>402</v>
      </c>
      <c r="I147">
        <f t="shared" si="62"/>
        <v>1.1330481828739768E-3</v>
      </c>
      <c r="J147">
        <f t="shared" si="63"/>
        <v>8.8664443630616222E-4</v>
      </c>
      <c r="K147">
        <f t="shared" si="64"/>
        <v>7.4361407539358826E-4</v>
      </c>
      <c r="M147">
        <f t="shared" si="74"/>
        <v>1.1343335589440113E-3</v>
      </c>
      <c r="N147">
        <f t="shared" si="65"/>
        <v>8.8743133054651382E-4</v>
      </c>
      <c r="O147">
        <f t="shared" si="66"/>
        <v>7.4416748312532382E-4</v>
      </c>
      <c r="Q147">
        <f t="shared" ca="1" si="67"/>
        <v>1.6433034887549324E-3</v>
      </c>
      <c r="R147">
        <f t="shared" ca="1" si="68"/>
        <v>7.9993748620875774E-4</v>
      </c>
      <c r="S147">
        <f t="shared" ca="1" si="69"/>
        <v>6.2090018664068584E-4</v>
      </c>
      <c r="U147" t="str">
        <f t="shared" si="75"/>
        <v>2024-07</v>
      </c>
      <c r="V147">
        <f t="shared" ca="1" si="79"/>
        <v>0.21814279567883349</v>
      </c>
      <c r="W147">
        <f t="shared" ca="1" si="80"/>
        <v>0.10893117920942653</v>
      </c>
      <c r="X147">
        <f t="shared" ca="1" si="81"/>
        <v>8.3077182510494701E-2</v>
      </c>
      <c r="Z147">
        <f t="shared" ca="1" si="70"/>
        <v>0.49935721631533203</v>
      </c>
      <c r="AA147">
        <f t="shared" ca="1" si="71"/>
        <v>0.38083853400690476</v>
      </c>
      <c r="AB147">
        <f t="shared" ca="1" si="72"/>
        <v>0.76265751562988204</v>
      </c>
      <c r="AD147" t="str">
        <f t="shared" si="73"/>
        <v>2024-07</v>
      </c>
      <c r="AE147">
        <f t="shared" ca="1" si="76"/>
        <v>1.1693422153834987</v>
      </c>
      <c r="AF147">
        <f t="shared" ca="1" si="77"/>
        <v>1.3343776869650013</v>
      </c>
      <c r="AG147">
        <f t="shared" ca="1" si="78"/>
        <v>1.1411353061664478</v>
      </c>
      <c r="AH147" cm="1">
        <f t="array" aca="1" ref="AH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1.1477042758914833</v>
      </c>
      <c r="AI147" cm="1">
        <f t="array" aca="1" ref="AI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1.1913881000538105</v>
      </c>
      <c r="AJ147" cm="1">
        <f t="array" aca="1" ref="AJ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1.3148116135777195</v>
      </c>
      <c r="AK147" cm="1">
        <f t="array" aca="1" ref="AK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1.354234928473893</v>
      </c>
      <c r="AL147" cm="1">
        <f t="array" aca="1" ref="AL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1.1221558041578947</v>
      </c>
      <c r="AM147" cm="1">
        <f t="array" aca="1" ref="AM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1.1604358166260178</v>
      </c>
    </row>
    <row r="148" spans="1:39" x14ac:dyDescent="0.25">
      <c r="A148" s="1" t="s">
        <v>171</v>
      </c>
      <c r="B148">
        <v>141052</v>
      </c>
      <c r="C148">
        <v>155505</v>
      </c>
      <c r="D148">
        <v>540201</v>
      </c>
      <c r="E148">
        <v>149</v>
      </c>
      <c r="F148">
        <v>178</v>
      </c>
      <c r="G148">
        <v>386</v>
      </c>
      <c r="I148">
        <f t="shared" si="62"/>
        <v>1.0563480134985679E-3</v>
      </c>
      <c r="J148">
        <f t="shared" si="63"/>
        <v>1.1446577280473298E-3</v>
      </c>
      <c r="K148">
        <f t="shared" si="64"/>
        <v>7.1454884385626835E-4</v>
      </c>
      <c r="M148">
        <f t="shared" si="74"/>
        <v>1.0574651631598288E-3</v>
      </c>
      <c r="N148">
        <f t="shared" si="65"/>
        <v>1.1459695962699249E-3</v>
      </c>
      <c r="O148">
        <f t="shared" si="66"/>
        <v>7.1505981946993135E-4</v>
      </c>
      <c r="Q148">
        <f t="shared" ca="1" si="67"/>
        <v>1.536035218532339E-3</v>
      </c>
      <c r="R148">
        <f t="shared" ca="1" si="68"/>
        <v>1.0322147955620794E-3</v>
      </c>
      <c r="S148">
        <f t="shared" ca="1" si="69"/>
        <v>5.9583725826443674E-4</v>
      </c>
      <c r="U148" t="str">
        <f t="shared" si="75"/>
        <v>2024-08</v>
      </c>
      <c r="V148">
        <f t="shared" ca="1" si="79"/>
        <v>0.21967883089736584</v>
      </c>
      <c r="W148">
        <f t="shared" ca="1" si="80"/>
        <v>0.10996339400498861</v>
      </c>
      <c r="X148">
        <f t="shared" ca="1" si="81"/>
        <v>8.3673019768759141E-2</v>
      </c>
      <c r="Z148">
        <f t="shared" ca="1" si="70"/>
        <v>0.50056436278270078</v>
      </c>
      <c r="AA148">
        <f t="shared" ca="1" si="71"/>
        <v>0.38088795095532557</v>
      </c>
      <c r="AB148">
        <f t="shared" ca="1" si="72"/>
        <v>0.76091703539964595</v>
      </c>
      <c r="AD148" t="str">
        <f t="shared" si="73"/>
        <v>2024-08</v>
      </c>
      <c r="AE148">
        <f t="shared" ca="1" si="76"/>
        <v>1.1721689840339271</v>
      </c>
      <c r="AF148">
        <f t="shared" ca="1" si="77"/>
        <v>1.3345508335020304</v>
      </c>
      <c r="AG148">
        <f t="shared" ca="1" si="78"/>
        <v>1.1385310920864662</v>
      </c>
      <c r="AH148" cm="1">
        <f t="array" aca="1" ref="AH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1.1505611486930267</v>
      </c>
      <c r="AI148" cm="1">
        <f t="array" aca="1" ref="AI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1.1941826200996737</v>
      </c>
      <c r="AJ148" cm="1">
        <f t="array" aca="1" ref="AJ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1.3150395720900767</v>
      </c>
      <c r="AK148" cm="1">
        <f t="array" aca="1" ref="AK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1.3543515837856237</v>
      </c>
      <c r="AL148" cm="1">
        <f t="array" aca="1" ref="AL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1.1196790254889086</v>
      </c>
      <c r="AM148" cm="1">
        <f t="array" aca="1" ref="AM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1.1577005714486717</v>
      </c>
    </row>
    <row r="149" spans="1:39" x14ac:dyDescent="0.25">
      <c r="A149" s="1" t="s">
        <v>172</v>
      </c>
      <c r="B149">
        <v>140903</v>
      </c>
      <c r="C149">
        <v>155327</v>
      </c>
      <c r="D149">
        <v>539815</v>
      </c>
      <c r="E149">
        <v>141</v>
      </c>
      <c r="F149">
        <v>153</v>
      </c>
      <c r="G149">
        <v>359</v>
      </c>
      <c r="I149">
        <f t="shared" si="62"/>
        <v>1.0006884168541478E-3</v>
      </c>
      <c r="J149">
        <f t="shared" si="63"/>
        <v>9.8501870247928573E-4</v>
      </c>
      <c r="K149">
        <f t="shared" si="64"/>
        <v>6.6504265350166264E-4</v>
      </c>
      <c r="M149">
        <f t="shared" si="74"/>
        <v>1.0016908809890545E-3</v>
      </c>
      <c r="N149">
        <f t="shared" si="65"/>
        <v>9.8599000087150443E-4</v>
      </c>
      <c r="O149">
        <f t="shared" si="66"/>
        <v>6.6548525412490238E-4</v>
      </c>
      <c r="Q149">
        <f t="shared" ca="1" si="67"/>
        <v>1.4589047302883641E-3</v>
      </c>
      <c r="R149">
        <f t="shared" ca="1" si="68"/>
        <v>8.8745264430728282E-4</v>
      </c>
      <c r="S149">
        <f t="shared" ca="1" si="69"/>
        <v>5.5380630908980226E-4</v>
      </c>
      <c r="U149" t="str">
        <f t="shared" si="75"/>
        <v>2024-09</v>
      </c>
      <c r="V149">
        <f t="shared" ca="1" si="79"/>
        <v>0.22113773562765421</v>
      </c>
      <c r="W149">
        <f t="shared" ca="1" si="80"/>
        <v>0.1108508466492959</v>
      </c>
      <c r="X149">
        <f t="shared" ca="1" si="81"/>
        <v>8.422682607784894E-2</v>
      </c>
      <c r="Z149">
        <f t="shared" ca="1" si="70"/>
        <v>0.50127512762427662</v>
      </c>
      <c r="AA149">
        <f t="shared" ca="1" si="71"/>
        <v>0.38087948146338901</v>
      </c>
      <c r="AB149">
        <f t="shared" ca="1" si="72"/>
        <v>0.75982122486011638</v>
      </c>
      <c r="AD149" t="str">
        <f t="shared" si="73"/>
        <v>2024-09</v>
      </c>
      <c r="AE149">
        <f t="shared" ca="1" si="76"/>
        <v>1.1738333783939361</v>
      </c>
      <c r="AF149">
        <f t="shared" ca="1" si="77"/>
        <v>1.3345211581933343</v>
      </c>
      <c r="AG149">
        <f t="shared" ca="1" si="78"/>
        <v>1.1368914726375008</v>
      </c>
      <c r="AH149" cm="1">
        <f t="array" aca="1" ref="AH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1.15226684795311</v>
      </c>
      <c r="AI149" cm="1">
        <f t="array" aca="1" ref="AI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1.1958035611971307</v>
      </c>
      <c r="AJ149" cm="1">
        <f t="array" aca="1" ref="AJ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1.3150636659086361</v>
      </c>
      <c r="AK149" cm="1">
        <f t="array" aca="1" ref="AK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1.354266540726865</v>
      </c>
      <c r="AL149" cm="1">
        <f t="array" aca="1" ref="AL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1.1181391582633855</v>
      </c>
      <c r="AM149" cm="1">
        <f t="array" aca="1" ref="AM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1.1559582821187651</v>
      </c>
    </row>
    <row r="150" spans="1:39" x14ac:dyDescent="0.25">
      <c r="A150" s="1" t="s">
        <v>173</v>
      </c>
      <c r="B150">
        <v>140762</v>
      </c>
      <c r="C150">
        <v>155174</v>
      </c>
      <c r="D150">
        <v>539456</v>
      </c>
      <c r="E150">
        <v>152</v>
      </c>
      <c r="F150">
        <v>110</v>
      </c>
      <c r="G150">
        <v>365</v>
      </c>
      <c r="I150">
        <f t="shared" si="62"/>
        <v>1.0798368877964223E-3</v>
      </c>
      <c r="J150">
        <f t="shared" si="63"/>
        <v>7.0888164254320958E-4</v>
      </c>
      <c r="K150">
        <f t="shared" si="64"/>
        <v>6.7660754537904853E-4</v>
      </c>
      <c r="M150">
        <f t="shared" si="74"/>
        <v>1.0810043012722459E-3</v>
      </c>
      <c r="N150">
        <f t="shared" si="65"/>
        <v>7.0938454194983708E-4</v>
      </c>
      <c r="O150">
        <f t="shared" si="66"/>
        <v>6.7706567897352142E-4</v>
      </c>
      <c r="Q150">
        <f t="shared" ca="1" si="67"/>
        <v>1.578624149118418E-3</v>
      </c>
      <c r="R150">
        <f t="shared" ca="1" si="68"/>
        <v>6.3801382646666994E-4</v>
      </c>
      <c r="S150">
        <f t="shared" ca="1" si="69"/>
        <v>5.6270975290062455E-4</v>
      </c>
      <c r="U150" t="str">
        <f t="shared" si="75"/>
        <v>2024-10</v>
      </c>
      <c r="V150">
        <f t="shared" ca="1" si="79"/>
        <v>0.22271635977677262</v>
      </c>
      <c r="W150">
        <f t="shared" ca="1" si="80"/>
        <v>0.11148886047576256</v>
      </c>
      <c r="X150">
        <f t="shared" ca="1" si="81"/>
        <v>8.4789535830749566E-2</v>
      </c>
      <c r="Z150">
        <f t="shared" ca="1" si="70"/>
        <v>0.5005867579171428</v>
      </c>
      <c r="AA150">
        <f t="shared" ca="1" si="71"/>
        <v>0.38070636533272029</v>
      </c>
      <c r="AB150">
        <f t="shared" ca="1" si="72"/>
        <v>0.76052024811198626</v>
      </c>
      <c r="AD150" t="str">
        <f t="shared" si="73"/>
        <v>2024-10</v>
      </c>
      <c r="AE150">
        <f t="shared" ca="1" si="76"/>
        <v>1.1722214266046291</v>
      </c>
      <c r="AF150">
        <f t="shared" ca="1" si="77"/>
        <v>1.3339145958804621</v>
      </c>
      <c r="AG150">
        <f t="shared" ca="1" si="78"/>
        <v>1.1379373944257116</v>
      </c>
      <c r="AH150" cm="1">
        <f t="array" aca="1" ref="AH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1.1507431194118087</v>
      </c>
      <c r="AI150" cm="1">
        <f t="array" aca="1" ref="AI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1.1941006205566984</v>
      </c>
      <c r="AJ150" cm="1">
        <f t="array" aca="1" ref="AJ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1.3145214700428032</v>
      </c>
      <c r="AK150" cm="1">
        <f t="array" aca="1" ref="AK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1.3535938283647801</v>
      </c>
      <c r="AL150" cm="1">
        <f t="array" aca="1" ref="AL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1.1192246508295161</v>
      </c>
      <c r="AM150" cm="1">
        <f t="array" aca="1" ref="AM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1.1569630035155662</v>
      </c>
    </row>
    <row r="151" spans="1:39" x14ac:dyDescent="0.25">
      <c r="A151" s="1" t="s">
        <v>174</v>
      </c>
      <c r="B151">
        <v>140610</v>
      </c>
      <c r="C151">
        <v>155064</v>
      </c>
      <c r="D151">
        <v>539091</v>
      </c>
      <c r="E151">
        <v>149</v>
      </c>
      <c r="F151">
        <v>124</v>
      </c>
      <c r="G151">
        <v>408</v>
      </c>
      <c r="I151">
        <f t="shared" si="62"/>
        <v>1.0596685868714884E-3</v>
      </c>
      <c r="J151">
        <f t="shared" si="63"/>
        <v>7.9966981375432079E-4</v>
      </c>
      <c r="K151">
        <f t="shared" si="64"/>
        <v>7.5682955196803507E-4</v>
      </c>
      <c r="M151">
        <f t="shared" si="74"/>
        <v>1.0607927750211068E-3</v>
      </c>
      <c r="N151">
        <f t="shared" si="65"/>
        <v>8.003098400571866E-4</v>
      </c>
      <c r="O151">
        <f t="shared" si="66"/>
        <v>7.5740281297991549E-4</v>
      </c>
      <c r="Q151">
        <f t="shared" ca="1" si="67"/>
        <v>1.5532450605256994E-3</v>
      </c>
      <c r="R151">
        <f t="shared" ca="1" si="68"/>
        <v>7.1925388984265268E-4</v>
      </c>
      <c r="S151">
        <f t="shared" ca="1" si="69"/>
        <v>6.2865842065982168E-4</v>
      </c>
      <c r="U151" t="str">
        <f t="shared" si="75"/>
        <v>2024-11</v>
      </c>
      <c r="V151">
        <f t="shared" ca="1" si="79"/>
        <v>0.22426960483729833</v>
      </c>
      <c r="W151">
        <f t="shared" ca="1" si="80"/>
        <v>0.11220811436560521</v>
      </c>
      <c r="X151">
        <f t="shared" ca="1" si="81"/>
        <v>8.5418194251409382E-2</v>
      </c>
      <c r="Z151">
        <f t="shared" ca="1" si="70"/>
        <v>0.50032689203251257</v>
      </c>
      <c r="AA151">
        <f t="shared" ca="1" si="71"/>
        <v>0.38087280848146154</v>
      </c>
      <c r="AB151">
        <f t="shared" ca="1" si="72"/>
        <v>0.76124792519989393</v>
      </c>
      <c r="AD151" t="str">
        <f t="shared" si="73"/>
        <v>2024-11</v>
      </c>
      <c r="AE151">
        <f t="shared" ca="1" si="76"/>
        <v>1.1716129000042161</v>
      </c>
      <c r="AF151">
        <f t="shared" ca="1" si="77"/>
        <v>1.3344977774758007</v>
      </c>
      <c r="AG151">
        <f t="shared" ca="1" si="78"/>
        <v>1.1390261898541734</v>
      </c>
      <c r="AH151" cm="1">
        <f t="array" aca="1" ref="AH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1.1502079261766804</v>
      </c>
      <c r="AI151" cm="1">
        <f t="array" aca="1" ref="AI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1.1934162130312393</v>
      </c>
      <c r="AJ151" cm="1">
        <f t="array" aca="1" ref="AJ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1.3151532545860185</v>
      </c>
      <c r="AK151" cm="1">
        <f t="array" aca="1" ref="AK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1.3541268379770957</v>
      </c>
      <c r="AL151" cm="1">
        <f t="array" aca="1" ref="AL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1.1203588761413197</v>
      </c>
      <c r="AM151" cm="1">
        <f t="array" aca="1" ref="AM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1.1580045365839244</v>
      </c>
    </row>
    <row r="152" spans="1:39" x14ac:dyDescent="0.25">
      <c r="A152" s="1" t="s">
        <v>175</v>
      </c>
      <c r="B152">
        <v>140461</v>
      </c>
      <c r="C152">
        <v>154940</v>
      </c>
      <c r="D152">
        <v>538683</v>
      </c>
      <c r="E152">
        <v>135</v>
      </c>
      <c r="F152">
        <v>127</v>
      </c>
      <c r="G152">
        <v>352</v>
      </c>
      <c r="I152">
        <f t="shared" si="62"/>
        <v>9.6112088052911489E-4</v>
      </c>
      <c r="J152">
        <f t="shared" si="63"/>
        <v>8.1967213114754098E-4</v>
      </c>
      <c r="K152">
        <f t="shared" si="64"/>
        <v>6.5344553290153952E-4</v>
      </c>
      <c r="M152">
        <f t="shared" si="74"/>
        <v>9.6204559676915571E-4</v>
      </c>
      <c r="N152">
        <f t="shared" si="65"/>
        <v>8.2034459071404688E-4</v>
      </c>
      <c r="O152">
        <f t="shared" si="66"/>
        <v>6.5387282646082372E-4</v>
      </c>
      <c r="Q152">
        <f t="shared" ca="1" si="67"/>
        <v>1.4124178325885877E-3</v>
      </c>
      <c r="R152">
        <f t="shared" ca="1" si="68"/>
        <v>7.3670916731342494E-4</v>
      </c>
      <c r="S152">
        <f t="shared" ca="1" si="69"/>
        <v>5.4201997692986245E-4</v>
      </c>
      <c r="U152" t="str">
        <f t="shared" si="75"/>
        <v>2024-12</v>
      </c>
      <c r="V152">
        <f t="shared" ca="1" si="79"/>
        <v>0.22568202266988691</v>
      </c>
      <c r="W152">
        <f t="shared" ca="1" si="80"/>
        <v>0.11294482353291864</v>
      </c>
      <c r="X152">
        <f t="shared" ca="1" si="81"/>
        <v>8.5960214228339243E-2</v>
      </c>
      <c r="Z152">
        <f t="shared" ca="1" si="70"/>
        <v>0.50045999320968082</v>
      </c>
      <c r="AA152">
        <f t="shared" ca="1" si="71"/>
        <v>0.38089083574936006</v>
      </c>
      <c r="AB152">
        <f t="shared" ca="1" si="72"/>
        <v>0.76108148686677501</v>
      </c>
      <c r="AD152" t="str">
        <f t="shared" si="73"/>
        <v>2024-12</v>
      </c>
      <c r="AE152">
        <f t="shared" ca="1" si="76"/>
        <v>1.1719245823436215</v>
      </c>
      <c r="AF152">
        <f t="shared" ca="1" si="77"/>
        <v>1.3345609412102779</v>
      </c>
      <c r="AG152">
        <f t="shared" ca="1" si="78"/>
        <v>1.1387771545344798</v>
      </c>
      <c r="AH152" cm="1">
        <f t="array" aca="1" ref="AH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1.1505744779773939</v>
      </c>
      <c r="AI152" cm="1">
        <f t="array" aca="1" ref="AI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1.1936708600694825</v>
      </c>
      <c r="AJ152" cm="1">
        <f t="array" aca="1" ref="AJ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1.3152656189005638</v>
      </c>
      <c r="AK152" cm="1">
        <f t="array" aca="1" ref="AK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1.3541393314096151</v>
      </c>
      <c r="AL152" cm="1">
        <f t="array" aca="1" ref="AL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1.1201750322708579</v>
      </c>
      <c r="AM152" cm="1">
        <f t="array" aca="1" ref="AM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1.1576881918718551</v>
      </c>
    </row>
    <row r="153" spans="1:39" x14ac:dyDescent="0.25">
      <c r="A153" s="1" t="s">
        <v>176</v>
      </c>
      <c r="B153">
        <v>140326</v>
      </c>
      <c r="C153">
        <v>154813</v>
      </c>
      <c r="D153">
        <v>538331</v>
      </c>
      <c r="E153">
        <v>147</v>
      </c>
      <c r="F153">
        <v>153</v>
      </c>
      <c r="G153">
        <v>388</v>
      </c>
      <c r="I153">
        <f t="shared" si="62"/>
        <v>1.0475606801305531E-3</v>
      </c>
      <c r="J153">
        <f t="shared" si="63"/>
        <v>9.8828909716884247E-4</v>
      </c>
      <c r="K153">
        <f t="shared" si="64"/>
        <v>7.2074615803288309E-4</v>
      </c>
      <c r="M153">
        <f t="shared" si="74"/>
        <v>1.0486593103900387E-3</v>
      </c>
      <c r="N153">
        <f t="shared" si="65"/>
        <v>9.8926685941923493E-4</v>
      </c>
      <c r="O153">
        <f t="shared" si="66"/>
        <v>7.212660390051739E-4</v>
      </c>
      <c r="Q153">
        <f t="shared" ca="1" si="67"/>
        <v>1.543689893569527E-3</v>
      </c>
      <c r="R153">
        <f t="shared" ca="1" si="68"/>
        <v>8.877463768123023E-4</v>
      </c>
      <c r="S153">
        <f t="shared" ca="1" si="69"/>
        <v>5.9710632059107997E-4</v>
      </c>
      <c r="U153" t="str">
        <f t="shared" si="75"/>
        <v>2024-13</v>
      </c>
      <c r="V153">
        <f t="shared" ca="1" si="79"/>
        <v>0.22722571256345644</v>
      </c>
      <c r="W153">
        <f t="shared" ca="1" si="80"/>
        <v>0.11383256990973094</v>
      </c>
      <c r="X153">
        <f t="shared" ca="1" si="81"/>
        <v>8.6557320548930325E-2</v>
      </c>
      <c r="Z153">
        <f t="shared" ca="1" si="70"/>
        <v>0.50096693998898278</v>
      </c>
      <c r="AA153">
        <f t="shared" ca="1" si="71"/>
        <v>0.38093101160264947</v>
      </c>
      <c r="AB153">
        <f t="shared" ca="1" si="72"/>
        <v>0.76039151727462673</v>
      </c>
      <c r="AD153" t="str">
        <f t="shared" si="73"/>
        <v>2024-13</v>
      </c>
      <c r="AE153">
        <f t="shared" ca="1" si="76"/>
        <v>1.1731116969994677</v>
      </c>
      <c r="AF153">
        <f t="shared" ca="1" si="77"/>
        <v>1.3347017089041877</v>
      </c>
      <c r="AG153">
        <f t="shared" ca="1" si="78"/>
        <v>1.1377447793914495</v>
      </c>
      <c r="AH153" cm="1">
        <f t="array" aca="1" ref="AH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1.1518100305209409</v>
      </c>
      <c r="AI153" cm="1">
        <f t="array" aca="1" ref="AI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1.1948073181951253</v>
      </c>
      <c r="AJ153" cm="1">
        <f t="array" aca="1" ref="AJ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1.3154587129561233</v>
      </c>
      <c r="AK153" cm="1">
        <f t="array" aca="1" ref="AK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1.3542261982122565</v>
      </c>
      <c r="AL153" cm="1">
        <f t="array" aca="1" ref="AL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1.1192306289783034</v>
      </c>
      <c r="AM153" cm="1">
        <f t="array" aca="1" ref="AM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1.1565651881901737</v>
      </c>
    </row>
    <row r="154" spans="1:39" x14ac:dyDescent="0.25">
      <c r="A154" s="1" t="s">
        <v>177</v>
      </c>
      <c r="B154">
        <v>140179</v>
      </c>
      <c r="C154">
        <v>154660</v>
      </c>
      <c r="D154">
        <v>537943</v>
      </c>
      <c r="E154">
        <v>136</v>
      </c>
      <c r="F154">
        <v>147</v>
      </c>
      <c r="G154">
        <v>382</v>
      </c>
      <c r="I154">
        <f t="shared" si="62"/>
        <v>9.7018811662231866E-4</v>
      </c>
      <c r="J154">
        <f t="shared" si="63"/>
        <v>9.5047200310358201E-4</v>
      </c>
      <c r="K154">
        <f t="shared" si="64"/>
        <v>7.1011240967909235E-4</v>
      </c>
      <c r="M154">
        <f t="shared" si="74"/>
        <v>9.7113037201711661E-4</v>
      </c>
      <c r="N154">
        <f t="shared" si="65"/>
        <v>9.5137633136166888E-4</v>
      </c>
      <c r="O154">
        <f t="shared" si="66"/>
        <v>7.1061705755275594E-4</v>
      </c>
      <c r="Q154">
        <f t="shared" ca="1" si="67"/>
        <v>1.4333798288221889E-3</v>
      </c>
      <c r="R154">
        <f t="shared" ca="1" si="68"/>
        <v>8.5310695687250589E-4</v>
      </c>
      <c r="S154">
        <f t="shared" ca="1" si="69"/>
        <v>5.8752451569831637E-4</v>
      </c>
      <c r="U154" t="str">
        <f t="shared" si="75"/>
        <v>2024-14</v>
      </c>
      <c r="V154">
        <f t="shared" ca="1" si="79"/>
        <v>0.22865909239227863</v>
      </c>
      <c r="W154">
        <f t="shared" ca="1" si="80"/>
        <v>0.11468567686660344</v>
      </c>
      <c r="X154">
        <f t="shared" ca="1" si="81"/>
        <v>8.7144845064628634E-2</v>
      </c>
      <c r="Z154">
        <f t="shared" ca="1" si="70"/>
        <v>0.50155747434636522</v>
      </c>
      <c r="AA154">
        <f t="shared" ca="1" si="71"/>
        <v>0.3811125293680705</v>
      </c>
      <c r="AB154">
        <f t="shared" ca="1" si="72"/>
        <v>0.75985813961747894</v>
      </c>
      <c r="AD154" t="str">
        <f t="shared" si="73"/>
        <v>2024-14</v>
      </c>
      <c r="AE154">
        <f t="shared" ca="1" si="76"/>
        <v>1.1744945482553621</v>
      </c>
      <c r="AF154">
        <f t="shared" ca="1" si="77"/>
        <v>1.3353377087685323</v>
      </c>
      <c r="AG154">
        <f t="shared" ca="1" si="78"/>
        <v>1.1369467067787524</v>
      </c>
      <c r="AH154" cm="1">
        <f t="array" aca="1" ref="AH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1.1532336982429017</v>
      </c>
      <c r="AI154" cm="1">
        <f t="array" aca="1" ref="AI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1.1961473602300348</v>
      </c>
      <c r="AJ154" cm="1">
        <f t="array" aca="1" ref="AJ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1.316136782460938</v>
      </c>
      <c r="AK154" cm="1">
        <f t="array" aca="1" ref="AK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1.3548187545712904</v>
      </c>
      <c r="AL154" cm="1">
        <f t="array" aca="1" ref="AL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1.118513466687743</v>
      </c>
      <c r="AM154" cm="1">
        <f t="array" aca="1" ref="AM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1.1556837289433555</v>
      </c>
    </row>
    <row r="155" spans="1:39" x14ac:dyDescent="0.25">
      <c r="A155" s="1" t="s">
        <v>178</v>
      </c>
      <c r="B155">
        <v>140043</v>
      </c>
      <c r="C155">
        <v>154513</v>
      </c>
      <c r="D155">
        <v>537561</v>
      </c>
      <c r="E155">
        <v>150</v>
      </c>
      <c r="F155">
        <v>147</v>
      </c>
      <c r="G155">
        <v>337</v>
      </c>
      <c r="I155">
        <f t="shared" si="62"/>
        <v>1.0710995908399562E-3</v>
      </c>
      <c r="J155">
        <f t="shared" si="63"/>
        <v>9.5137625960275182E-4</v>
      </c>
      <c r="K155">
        <f t="shared" si="64"/>
        <v>6.2690559769030868E-4</v>
      </c>
      <c r="M155">
        <f t="shared" si="74"/>
        <v>1.0722481780463997E-3</v>
      </c>
      <c r="N155">
        <f t="shared" si="65"/>
        <v>9.5228231028083308E-4</v>
      </c>
      <c r="O155">
        <f t="shared" si="66"/>
        <v>6.2729887542416858E-4</v>
      </c>
      <c r="Q155">
        <f t="shared" ca="1" si="67"/>
        <v>1.5868547514590729E-3</v>
      </c>
      <c r="R155">
        <f t="shared" ca="1" si="68"/>
        <v>8.5328193357124798E-4</v>
      </c>
      <c r="S155">
        <f t="shared" ca="1" si="69"/>
        <v>5.1796337818875188E-4</v>
      </c>
      <c r="U155" t="str">
        <f t="shared" si="75"/>
        <v>2024-15</v>
      </c>
      <c r="V155">
        <f t="shared" ca="1" si="79"/>
        <v>0.23024594714373769</v>
      </c>
      <c r="W155">
        <f t="shared" ca="1" si="80"/>
        <v>0.11553895880017469</v>
      </c>
      <c r="X155">
        <f t="shared" ca="1" si="81"/>
        <v>8.7662808442817389E-2</v>
      </c>
      <c r="Z155">
        <f t="shared" ca="1" si="70"/>
        <v>0.50180669945971357</v>
      </c>
      <c r="AA155">
        <f t="shared" ca="1" si="71"/>
        <v>0.38073551144025713</v>
      </c>
      <c r="AB155">
        <f t="shared" ca="1" si="72"/>
        <v>0.75872943077521349</v>
      </c>
      <c r="AD155" t="str">
        <f t="shared" si="73"/>
        <v>2024-15</v>
      </c>
      <c r="AE155">
        <f t="shared" ca="1" si="76"/>
        <v>1.1750781574166003</v>
      </c>
      <c r="AF155">
        <f t="shared" ca="1" si="77"/>
        <v>1.3340167176777231</v>
      </c>
      <c r="AG155">
        <f t="shared" ca="1" si="78"/>
        <v>1.1352578628561596</v>
      </c>
      <c r="AH155" cm="1">
        <f t="array" aca="1" ref="AH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1.1538739997462688</v>
      </c>
      <c r="AI155" cm="1">
        <f t="array" aca="1" ref="AI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1.1966719731454434</v>
      </c>
      <c r="AJ155" cm="1">
        <f t="array" aca="1" ref="AJ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1.3148856466914562</v>
      </c>
      <c r="AK155" cm="1">
        <f t="array" aca="1" ref="AK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1.3534261382512736</v>
      </c>
      <c r="AL155" cm="1">
        <f t="array" aca="1" ref="AL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1.1169170500090495</v>
      </c>
      <c r="AM155" cm="1">
        <f t="array" aca="1" ref="AM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1.1538998488440058</v>
      </c>
    </row>
    <row r="156" spans="1:39" x14ac:dyDescent="0.25">
      <c r="A156" s="1" t="s">
        <v>179</v>
      </c>
      <c r="B156">
        <v>139893</v>
      </c>
      <c r="C156">
        <v>154366</v>
      </c>
      <c r="D156">
        <v>537224</v>
      </c>
      <c r="E156">
        <v>146</v>
      </c>
      <c r="F156">
        <v>114</v>
      </c>
      <c r="G156">
        <v>342</v>
      </c>
      <c r="I156">
        <f t="shared" si="62"/>
        <v>1.0436547933063128E-3</v>
      </c>
      <c r="J156">
        <f t="shared" si="63"/>
        <v>7.3850459298031954E-4</v>
      </c>
      <c r="K156">
        <f t="shared" si="64"/>
        <v>6.3660595952526322E-4</v>
      </c>
      <c r="M156">
        <f t="shared" si="74"/>
        <v>1.044745241613946E-3</v>
      </c>
      <c r="N156">
        <f t="shared" si="65"/>
        <v>7.3905041872293837E-4</v>
      </c>
      <c r="O156">
        <f t="shared" si="66"/>
        <v>6.3701150637351337E-4</v>
      </c>
      <c r="Q156">
        <f t="shared" ca="1" si="67"/>
        <v>1.5502808032125065E-3</v>
      </c>
      <c r="R156">
        <f t="shared" ca="1" si="68"/>
        <v>6.6172355416724369E-4</v>
      </c>
      <c r="S156">
        <f t="shared" ca="1" si="69"/>
        <v>5.2529830978765115E-4</v>
      </c>
      <c r="U156" t="str">
        <f t="shared" si="75"/>
        <v>2024-16</v>
      </c>
      <c r="V156">
        <f t="shared" ca="1" si="79"/>
        <v>0.23179622794695021</v>
      </c>
      <c r="W156">
        <f t="shared" ca="1" si="80"/>
        <v>0.11620068235434193</v>
      </c>
      <c r="X156">
        <f t="shared" ca="1" si="81"/>
        <v>8.8188106752605036E-2</v>
      </c>
      <c r="Z156">
        <f t="shared" ca="1" si="70"/>
        <v>0.50130532055481103</v>
      </c>
      <c r="AA156">
        <f t="shared" ca="1" si="71"/>
        <v>0.38045531428055901</v>
      </c>
      <c r="AB156">
        <f t="shared" ca="1" si="72"/>
        <v>0.75892933643611959</v>
      </c>
      <c r="AD156" t="str">
        <f t="shared" si="73"/>
        <v>2024-16</v>
      </c>
      <c r="AE156">
        <f t="shared" ca="1" si="76"/>
        <v>1.1739040810234895</v>
      </c>
      <c r="AF156">
        <f t="shared" ca="1" si="77"/>
        <v>1.3330349660836334</v>
      </c>
      <c r="AG156">
        <f t="shared" ca="1" si="78"/>
        <v>1.1355569740599272</v>
      </c>
      <c r="AH156" cm="1">
        <f t="array" aca="1" ref="AH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1.1527768824331595</v>
      </c>
      <c r="AI156" cm="1">
        <f t="array" aca="1" ref="AI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1.1954184824863592</v>
      </c>
      <c r="AJ156" cm="1">
        <f t="array" aca="1" ref="AJ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1.3139678339961036</v>
      </c>
      <c r="AK156" cm="1">
        <f t="array" aca="1" ref="AK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1.3523787834267966</v>
      </c>
      <c r="AL156" cm="1">
        <f t="array" aca="1" ref="AL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1.1172649137352111</v>
      </c>
      <c r="AM156" cm="1">
        <f t="array" aca="1" ref="AM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1.1541485152569142</v>
      </c>
    </row>
    <row r="157" spans="1:39" x14ac:dyDescent="0.25">
      <c r="A157" s="1" t="s">
        <v>180</v>
      </c>
      <c r="B157">
        <v>139747</v>
      </c>
      <c r="C157">
        <v>154252</v>
      </c>
      <c r="D157">
        <v>536882</v>
      </c>
      <c r="E157">
        <v>125</v>
      </c>
      <c r="F157">
        <v>106</v>
      </c>
      <c r="G157">
        <v>345</v>
      </c>
      <c r="I157">
        <f t="shared" si="62"/>
        <v>8.9447358440610534E-4</v>
      </c>
      <c r="J157">
        <f t="shared" si="63"/>
        <v>6.8718720016596217E-4</v>
      </c>
      <c r="K157">
        <f t="shared" si="64"/>
        <v>6.4259930487518672E-4</v>
      </c>
      <c r="M157">
        <f t="shared" si="74"/>
        <v>8.9527444349122339E-4</v>
      </c>
      <c r="N157">
        <f t="shared" si="65"/>
        <v>6.8765977824326668E-4</v>
      </c>
      <c r="O157">
        <f t="shared" si="66"/>
        <v>6.4301252641870647E-4</v>
      </c>
      <c r="Q157">
        <f t="shared" ca="1" si="67"/>
        <v>1.3320307869010464E-3</v>
      </c>
      <c r="R157">
        <f t="shared" ca="1" si="68"/>
        <v>6.1525031103173533E-4</v>
      </c>
      <c r="S157">
        <f t="shared" ca="1" si="69"/>
        <v>5.2955654536656997E-4</v>
      </c>
      <c r="U157" t="str">
        <f t="shared" si="75"/>
        <v>2024-17</v>
      </c>
      <c r="V157">
        <f t="shared" ca="1" si="79"/>
        <v>0.23312825873385126</v>
      </c>
      <c r="W157">
        <f t="shared" ca="1" si="80"/>
        <v>0.11681593266537367</v>
      </c>
      <c r="X157">
        <f t="shared" ca="1" si="81"/>
        <v>8.8717663297971608E-2</v>
      </c>
      <c r="Z157">
        <f t="shared" ca="1" si="70"/>
        <v>0.5010801062891973</v>
      </c>
      <c r="AA157">
        <f t="shared" ca="1" si="71"/>
        <v>0.38055302167059601</v>
      </c>
      <c r="AB157">
        <f t="shared" ca="1" si="72"/>
        <v>0.75946543655229581</v>
      </c>
      <c r="AD157" t="str">
        <f t="shared" si="73"/>
        <v>2024-17</v>
      </c>
      <c r="AE157">
        <f t="shared" ca="1" si="76"/>
        <v>1.1733766979404294</v>
      </c>
      <c r="AF157">
        <f t="shared" ca="1" si="77"/>
        <v>1.3333773121160717</v>
      </c>
      <c r="AG157">
        <f t="shared" ca="1" si="78"/>
        <v>1.136359120184067</v>
      </c>
      <c r="AH157" cm="1">
        <f t="array" aca="1" ref="AH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1.1523088996668389</v>
      </c>
      <c r="AI157" cm="1">
        <f t="array" aca="1" ref="AI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1.1948296812318786</v>
      </c>
      <c r="AJ157" cm="1">
        <f t="array" aca="1" ref="AJ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1.3143506881679032</v>
      </c>
      <c r="AK157" cm="1">
        <f t="array" aca="1" ref="AK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1.3526793666796184</v>
      </c>
      <c r="AL157" cm="1">
        <f t="array" aca="1" ref="AL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1.1181047721489095</v>
      </c>
      <c r="AM157" cm="1">
        <f t="array" aca="1" ref="AM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1.1549114914729381</v>
      </c>
    </row>
    <row r="158" spans="1:39" x14ac:dyDescent="0.25">
      <c r="A158" s="1" t="s">
        <v>181</v>
      </c>
      <c r="B158">
        <v>139622</v>
      </c>
      <c r="C158">
        <v>154146</v>
      </c>
      <c r="D158">
        <v>536537</v>
      </c>
      <c r="E158">
        <v>128</v>
      </c>
      <c r="F158">
        <v>131</v>
      </c>
      <c r="G158">
        <v>360</v>
      </c>
      <c r="I158">
        <f t="shared" si="62"/>
        <v>9.1676096890174906E-4</v>
      </c>
      <c r="J158">
        <f t="shared" si="63"/>
        <v>8.4984365471695662E-4</v>
      </c>
      <c r="K158">
        <f t="shared" si="64"/>
        <v>6.7096956966621133E-4</v>
      </c>
      <c r="M158">
        <f t="shared" si="74"/>
        <v>9.1760225515980474E-4</v>
      </c>
      <c r="N158">
        <f t="shared" si="65"/>
        <v>8.505665545421729E-4</v>
      </c>
      <c r="O158">
        <f t="shared" si="66"/>
        <v>6.7142009732630049E-4</v>
      </c>
      <c r="Q158">
        <f t="shared" ca="1" si="67"/>
        <v>1.3688966337732477E-3</v>
      </c>
      <c r="R158">
        <f t="shared" ca="1" si="68"/>
        <v>7.6043520284219926E-4</v>
      </c>
      <c r="S158">
        <f t="shared" ca="1" si="69"/>
        <v>5.5223181586791688E-4</v>
      </c>
      <c r="U158" t="str">
        <f t="shared" si="75"/>
        <v>2024-18</v>
      </c>
      <c r="V158">
        <f t="shared" ca="1" si="79"/>
        <v>0.2344971553676245</v>
      </c>
      <c r="W158">
        <f t="shared" ca="1" si="80"/>
        <v>0.11757636786821588</v>
      </c>
      <c r="X158">
        <f t="shared" ca="1" si="81"/>
        <v>8.9269895113839523E-2</v>
      </c>
      <c r="Z158">
        <f t="shared" ca="1" si="70"/>
        <v>0.50139784290299705</v>
      </c>
      <c r="AA158">
        <f t="shared" ca="1" si="71"/>
        <v>0.38068647346228934</v>
      </c>
      <c r="AB158">
        <f t="shared" ca="1" si="72"/>
        <v>0.7592503215773484</v>
      </c>
      <c r="AD158" t="str">
        <f t="shared" si="73"/>
        <v>2024-18</v>
      </c>
      <c r="AE158">
        <f t="shared" ca="1" si="76"/>
        <v>1.174120740128566</v>
      </c>
      <c r="AF158">
        <f t="shared" ca="1" si="77"/>
        <v>1.3338448989730201</v>
      </c>
      <c r="AG158">
        <f t="shared" ca="1" si="78"/>
        <v>1.1360372518647142</v>
      </c>
      <c r="AH158" cm="1">
        <f t="array" aca="1" ref="AH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1.1530971219866064</v>
      </c>
      <c r="AI158" cm="1">
        <f t="array" aca="1" ref="AI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1.1955276672835751</v>
      </c>
      <c r="AJ158" cm="1">
        <f t="array" aca="1" ref="AJ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1.3148581067122418</v>
      </c>
      <c r="AK158" cm="1">
        <f t="array" aca="1" ref="AK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1.3531058639970139</v>
      </c>
      <c r="AL158" cm="1">
        <f t="array" aca="1" ref="AL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1.1178471468484898</v>
      </c>
      <c r="AM158" cm="1">
        <f t="array" aca="1" ref="AM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1.1545233543448441</v>
      </c>
    </row>
    <row r="159" spans="1:39" x14ac:dyDescent="0.25">
      <c r="A159" s="1" t="s">
        <v>182</v>
      </c>
      <c r="B159">
        <v>139494</v>
      </c>
      <c r="C159">
        <v>154015</v>
      </c>
      <c r="D159">
        <v>536177</v>
      </c>
      <c r="E159">
        <v>140</v>
      </c>
      <c r="F159">
        <v>111</v>
      </c>
      <c r="G159">
        <v>344</v>
      </c>
      <c r="I159">
        <f t="shared" si="62"/>
        <v>1.0036273961604083E-3</v>
      </c>
      <c r="J159">
        <f t="shared" si="63"/>
        <v>7.207090218485213E-4</v>
      </c>
      <c r="K159">
        <f t="shared" si="64"/>
        <v>6.4157918000958642E-4</v>
      </c>
      <c r="M159">
        <f t="shared" si="74"/>
        <v>1.0046357605457373E-3</v>
      </c>
      <c r="N159">
        <f t="shared" si="65"/>
        <v>7.2122884922799541E-4</v>
      </c>
      <c r="O159">
        <f t="shared" si="66"/>
        <v>6.4199109016247521E-4</v>
      </c>
      <c r="Q159">
        <f t="shared" ca="1" si="67"/>
        <v>1.502736808263071E-3</v>
      </c>
      <c r="R159">
        <f t="shared" ca="1" si="68"/>
        <v>6.4432160602146153E-4</v>
      </c>
      <c r="S159">
        <f t="shared" ca="1" si="69"/>
        <v>5.273394584357331E-4</v>
      </c>
      <c r="U159" t="str">
        <f t="shared" si="75"/>
        <v>2024-19</v>
      </c>
      <c r="V159">
        <f t="shared" ca="1" si="79"/>
        <v>0.23599989217588757</v>
      </c>
      <c r="W159">
        <f t="shared" ca="1" si="80"/>
        <v>0.11822068947423733</v>
      </c>
      <c r="X159">
        <f t="shared" ca="1" si="81"/>
        <v>8.9797234572275259E-2</v>
      </c>
      <c r="Z159">
        <f t="shared" ca="1" si="70"/>
        <v>0.50093535375909848</v>
      </c>
      <c r="AA159">
        <f t="shared" ca="1" si="71"/>
        <v>0.3804969305043181</v>
      </c>
      <c r="AB159">
        <f t="shared" ca="1" si="72"/>
        <v>0.75957292223239725</v>
      </c>
      <c r="AD159" t="str">
        <f t="shared" si="73"/>
        <v>2024-19</v>
      </c>
      <c r="AE159">
        <f t="shared" ca="1" si="76"/>
        <v>1.1730377316880198</v>
      </c>
      <c r="AF159">
        <f t="shared" ca="1" si="77"/>
        <v>1.3331807805310727</v>
      </c>
      <c r="AG159">
        <f t="shared" ca="1" si="78"/>
        <v>1.1365199469011154</v>
      </c>
      <c r="AH159" cm="1">
        <f t="array" aca="1" ref="AH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1.1520861209514188</v>
      </c>
      <c r="AI159" cm="1">
        <f t="array" aca="1" ref="AI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1.194370364280952</v>
      </c>
      <c r="AJ159" cm="1">
        <f t="array" aca="1" ref="AJ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1.3142509632598953</v>
      </c>
      <c r="AK159" cm="1">
        <f t="array" aca="1" ref="AK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1.3523832534760425</v>
      </c>
      <c r="AL159" cm="1">
        <f t="array" aca="1" ref="AL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1.1183734301121067</v>
      </c>
      <c r="AM159" cm="1">
        <f t="array" aca="1" ref="AM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1.1549609056562038</v>
      </c>
    </row>
    <row r="160" spans="1:39" x14ac:dyDescent="0.25">
      <c r="A160" s="1" t="s">
        <v>183</v>
      </c>
      <c r="B160">
        <v>139354</v>
      </c>
      <c r="C160">
        <v>153904</v>
      </c>
      <c r="D160">
        <v>535833</v>
      </c>
      <c r="E160">
        <v>127</v>
      </c>
      <c r="F160">
        <v>118</v>
      </c>
      <c r="G160">
        <v>353</v>
      </c>
      <c r="I160">
        <f t="shared" si="62"/>
        <v>9.1134807755787416E-4</v>
      </c>
      <c r="J160">
        <f t="shared" si="63"/>
        <v>7.6671171639463567E-4</v>
      </c>
      <c r="K160">
        <f t="shared" si="64"/>
        <v>6.58787346057447E-4</v>
      </c>
      <c r="M160">
        <f t="shared" si="74"/>
        <v>9.12179453741618E-4</v>
      </c>
      <c r="N160">
        <f t="shared" si="65"/>
        <v>7.673000519512474E-4</v>
      </c>
      <c r="O160">
        <f t="shared" si="66"/>
        <v>6.5922165680078746E-4</v>
      </c>
      <c r="Q160">
        <f t="shared" ca="1" si="67"/>
        <v>1.3680837514543787E-3</v>
      </c>
      <c r="R160">
        <f t="shared" ca="1" si="68"/>
        <v>6.8496838183513186E-4</v>
      </c>
      <c r="S160">
        <f t="shared" ca="1" si="69"/>
        <v>5.4078783679708023E-4</v>
      </c>
      <c r="U160" t="str">
        <f t="shared" si="75"/>
        <v>2024-20</v>
      </c>
      <c r="V160">
        <f t="shared" ca="1" si="79"/>
        <v>0.23736797592734196</v>
      </c>
      <c r="W160">
        <f t="shared" ca="1" si="80"/>
        <v>0.11890565785607246</v>
      </c>
      <c r="X160">
        <f t="shared" ca="1" si="81"/>
        <v>9.0338022409072335E-2</v>
      </c>
      <c r="Z160">
        <f t="shared" ca="1" si="70"/>
        <v>0.50093386604294643</v>
      </c>
      <c r="AA160">
        <f t="shared" ca="1" si="71"/>
        <v>0.38058218281612127</v>
      </c>
      <c r="AB160">
        <f t="shared" ca="1" si="72"/>
        <v>0.75974536483722765</v>
      </c>
      <c r="AD160" t="str">
        <f t="shared" si="73"/>
        <v>2024-20</v>
      </c>
      <c r="AE160">
        <f t="shared" ca="1" si="76"/>
        <v>1.1730342479107871</v>
      </c>
      <c r="AF160">
        <f t="shared" ca="1" si="77"/>
        <v>1.3334794866032642</v>
      </c>
      <c r="AG160">
        <f t="shared" ca="1" si="78"/>
        <v>1.1367779661832</v>
      </c>
      <c r="AH160" cm="1">
        <f t="array" aca="1" ref="AH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1.1521351965061764</v>
      </c>
      <c r="AI160" cm="1">
        <f t="array" aca="1" ref="AI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1.1943123957538515</v>
      </c>
      <c r="AJ160" cm="1">
        <f t="array" aca="1" ref="AJ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1.3145905177108135</v>
      </c>
      <c r="AK160" cm="1">
        <f t="array" aca="1" ref="AK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1.3526398655971976</v>
      </c>
      <c r="AL160" cm="1">
        <f t="array" aca="1" ref="AL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1.1186808736320366</v>
      </c>
      <c r="AM160" cm="1">
        <f t="array" aca="1" ref="AM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1.1551678185075258</v>
      </c>
    </row>
    <row r="161" spans="1:39" x14ac:dyDescent="0.25">
      <c r="A161" s="1" t="s">
        <v>184</v>
      </c>
      <c r="B161">
        <v>139227</v>
      </c>
      <c r="C161">
        <v>153786</v>
      </c>
      <c r="D161">
        <v>535480</v>
      </c>
      <c r="E161">
        <v>132</v>
      </c>
      <c r="F161">
        <v>131</v>
      </c>
      <c r="G161">
        <v>344</v>
      </c>
      <c r="I161">
        <f t="shared" si="62"/>
        <v>9.4809196492059728E-4</v>
      </c>
      <c r="J161">
        <f t="shared" si="63"/>
        <v>8.5183306672909109E-4</v>
      </c>
      <c r="K161">
        <f t="shared" si="64"/>
        <v>6.424142825128856E-4</v>
      </c>
      <c r="M161">
        <f t="shared" si="74"/>
        <v>9.4899176754341201E-4</v>
      </c>
      <c r="N161">
        <f t="shared" si="65"/>
        <v>8.5255935657715324E-4</v>
      </c>
      <c r="O161">
        <f t="shared" si="66"/>
        <v>6.4282726605167353E-4</v>
      </c>
      <c r="Q161">
        <f t="shared" ca="1" si="67"/>
        <v>1.427095221380206E-3</v>
      </c>
      <c r="R161">
        <f t="shared" ca="1" si="68"/>
        <v>7.605112013879796E-4</v>
      </c>
      <c r="S161">
        <f t="shared" ca="1" si="69"/>
        <v>5.2665221935489055E-4</v>
      </c>
      <c r="U161" t="str">
        <f t="shared" si="75"/>
        <v>2024-21</v>
      </c>
      <c r="V161">
        <f t="shared" ca="1" si="79"/>
        <v>0.23879507114872217</v>
      </c>
      <c r="W161">
        <f t="shared" ca="1" si="80"/>
        <v>0.11966616905746044</v>
      </c>
      <c r="X161">
        <f t="shared" ca="1" si="81"/>
        <v>9.0864674628427219E-2</v>
      </c>
      <c r="Z161">
        <f t="shared" ca="1" si="70"/>
        <v>0.50112495405289181</v>
      </c>
      <c r="AA161">
        <f t="shared" ca="1" si="71"/>
        <v>0.3805131914629698</v>
      </c>
      <c r="AB161">
        <f t="shared" ca="1" si="72"/>
        <v>0.75931798723159982</v>
      </c>
      <c r="AD161" t="str">
        <f t="shared" si="73"/>
        <v>2024-21</v>
      </c>
      <c r="AE161">
        <f t="shared" ca="1" si="76"/>
        <v>1.1734817177171346</v>
      </c>
      <c r="AF161">
        <f t="shared" ca="1" si="77"/>
        <v>1.3332377554914718</v>
      </c>
      <c r="AG161">
        <f t="shared" ca="1" si="78"/>
        <v>1.136138497398258</v>
      </c>
      <c r="AH161" cm="1">
        <f t="array" aca="1" ref="AH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1.15263127747427</v>
      </c>
      <c r="AI161" cm="1">
        <f t="array" aca="1" ref="AI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1.1947093304928094</v>
      </c>
      <c r="AJ161" cm="1">
        <f t="array" aca="1" ref="AJ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1.3143973725404632</v>
      </c>
      <c r="AK161" cm="1">
        <f t="array" aca="1" ref="AK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1.3523481937827879</v>
      </c>
      <c r="AL161" cm="1">
        <f t="array" aca="1" ref="AL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1.1181084020810146</v>
      </c>
      <c r="AM161" cm="1">
        <f t="array" aca="1" ref="AM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1.1544593376348169</v>
      </c>
    </row>
    <row r="162" spans="1:39" x14ac:dyDescent="0.25">
      <c r="A162" s="1" t="s">
        <v>185</v>
      </c>
      <c r="B162">
        <v>139095</v>
      </c>
      <c r="C162">
        <v>153655</v>
      </c>
      <c r="D162">
        <v>535136</v>
      </c>
      <c r="E162">
        <v>136</v>
      </c>
      <c r="F162">
        <v>110</v>
      </c>
      <c r="G162">
        <v>361</v>
      </c>
      <c r="I162">
        <f t="shared" si="62"/>
        <v>9.7774902045364679E-4</v>
      </c>
      <c r="J162">
        <f t="shared" si="63"/>
        <v>7.1588949269467308E-4</v>
      </c>
      <c r="K162">
        <f t="shared" si="64"/>
        <v>6.7459486934162531E-4</v>
      </c>
      <c r="M162">
        <f t="shared" si="74"/>
        <v>9.7870602735917914E-4</v>
      </c>
      <c r="N162">
        <f t="shared" si="65"/>
        <v>7.1640238825511999E-4</v>
      </c>
      <c r="O162">
        <f t="shared" si="66"/>
        <v>6.7505028041468795E-4</v>
      </c>
      <c r="Q162">
        <f t="shared" ca="1" si="67"/>
        <v>1.4757095158763282E-3</v>
      </c>
      <c r="R162">
        <f t="shared" ca="1" si="68"/>
        <v>6.3857764038183326E-4</v>
      </c>
      <c r="S162">
        <f t="shared" ca="1" si="69"/>
        <v>5.5233165218145617E-4</v>
      </c>
      <c r="U162" t="str">
        <f t="shared" si="75"/>
        <v>2024-22</v>
      </c>
      <c r="V162">
        <f t="shared" ca="1" si="79"/>
        <v>0.2402707806645985</v>
      </c>
      <c r="W162">
        <f t="shared" ca="1" si="80"/>
        <v>0.12030474669784227</v>
      </c>
      <c r="X162">
        <f t="shared" ca="1" si="81"/>
        <v>9.141700628060867E-2</v>
      </c>
      <c r="Z162">
        <f t="shared" ca="1" si="70"/>
        <v>0.50070485626706074</v>
      </c>
      <c r="AA162">
        <f t="shared" ca="1" si="71"/>
        <v>0.38047492095270846</v>
      </c>
      <c r="AB162">
        <f t="shared" ca="1" si="72"/>
        <v>0.75987863147421664</v>
      </c>
      <c r="AD162" t="str">
        <f t="shared" si="73"/>
        <v>2024-22</v>
      </c>
      <c r="AE162">
        <f t="shared" ca="1" si="76"/>
        <v>1.1724979769009185</v>
      </c>
      <c r="AF162">
        <f t="shared" ca="1" si="77"/>
        <v>1.333103663716608</v>
      </c>
      <c r="AG162">
        <f t="shared" ca="1" si="78"/>
        <v>1.1369773679611745</v>
      </c>
      <c r="AH162" cm="1">
        <f t="array" aca="1" ref="AH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1.1517154594492069</v>
      </c>
      <c r="AI162" cm="1">
        <f t="array" aca="1" ref="AI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1.1936555114873633</v>
      </c>
      <c r="AJ162" cm="1">
        <f t="array" aca="1" ref="AJ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1.3143116733012226</v>
      </c>
      <c r="AK162" cm="1">
        <f t="array" aca="1" ref="AK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1.3521643414692099</v>
      </c>
      <c r="AL162" cm="1">
        <f t="array" aca="1" ref="AL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1.1189843396403678</v>
      </c>
      <c r="AM162" cm="1">
        <f t="array" aca="1" ref="AM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1.1552597203204729</v>
      </c>
    </row>
    <row r="163" spans="1:39" x14ac:dyDescent="0.25">
      <c r="A163" s="1" t="s">
        <v>186</v>
      </c>
      <c r="B163">
        <v>138959</v>
      </c>
      <c r="C163">
        <v>153545</v>
      </c>
      <c r="D163">
        <v>534775</v>
      </c>
      <c r="E163">
        <v>126</v>
      </c>
      <c r="F163">
        <v>124</v>
      </c>
      <c r="G163">
        <v>339</v>
      </c>
      <c r="I163">
        <f t="shared" si="62"/>
        <v>9.0674227649882339E-4</v>
      </c>
      <c r="J163">
        <f t="shared" si="63"/>
        <v>8.0758083949330811E-4</v>
      </c>
      <c r="K163">
        <f t="shared" si="64"/>
        <v>6.3391145808985091E-4</v>
      </c>
      <c r="M163">
        <f t="shared" si="74"/>
        <v>9.075652665331722E-4</v>
      </c>
      <c r="N163">
        <f t="shared" si="65"/>
        <v>8.0823359742256313E-4</v>
      </c>
      <c r="O163">
        <f t="shared" si="66"/>
        <v>6.3431357798968992E-4</v>
      </c>
      <c r="Q163">
        <f t="shared" ca="1" si="67"/>
        <v>1.3720962878050022E-3</v>
      </c>
      <c r="R163">
        <f t="shared" ca="1" si="68"/>
        <v>7.1989519557309723E-4</v>
      </c>
      <c r="S163">
        <f t="shared" ca="1" si="69"/>
        <v>5.1832481137867998E-4</v>
      </c>
      <c r="U163" t="str">
        <f t="shared" si="75"/>
        <v>2024-23</v>
      </c>
      <c r="V163">
        <f t="shared" ca="1" si="79"/>
        <v>0.2416428769524035</v>
      </c>
      <c r="W163">
        <f t="shared" ca="1" si="80"/>
        <v>0.12102464189341537</v>
      </c>
      <c r="X163">
        <f t="shared" ca="1" si="81"/>
        <v>9.1935331091987343E-2</v>
      </c>
      <c r="Z163">
        <f t="shared" ca="1" si="70"/>
        <v>0.50084092450717532</v>
      </c>
      <c r="AA163">
        <f t="shared" ca="1" si="71"/>
        <v>0.380459512200295</v>
      </c>
      <c r="AB163">
        <f t="shared" ca="1" si="72"/>
        <v>0.75964142222336373</v>
      </c>
      <c r="AD163" t="str">
        <f t="shared" si="73"/>
        <v>2024-23</v>
      </c>
      <c r="AE163">
        <f t="shared" ca="1" si="76"/>
        <v>1.1728166071963069</v>
      </c>
      <c r="AF163">
        <f t="shared" ca="1" si="77"/>
        <v>1.3330496747066511</v>
      </c>
      <c r="AG163">
        <f t="shared" ca="1" si="78"/>
        <v>1.1366224408208132</v>
      </c>
      <c r="AH163" cm="1">
        <f t="array" aca="1" ref="AH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1.1520812148131143</v>
      </c>
      <c r="AI163" cm="1">
        <f t="array" aca="1" ref="AI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1.1939251993954123</v>
      </c>
      <c r="AJ163" cm="1">
        <f t="array" aca="1" ref="AJ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1.314301407558818</v>
      </c>
      <c r="AK163" cm="1">
        <f t="array" aca="1" ref="AK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1.3520653824271149</v>
      </c>
      <c r="AL163" cm="1">
        <f t="array" aca="1" ref="AL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1.1186884547843734</v>
      </c>
      <c r="AM163" cm="1">
        <f t="array" aca="1" ref="AM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1.1548439312591976</v>
      </c>
    </row>
    <row r="164" spans="1:39" x14ac:dyDescent="0.25">
      <c r="A164" s="1" t="s">
        <v>187</v>
      </c>
      <c r="B164">
        <v>138833</v>
      </c>
      <c r="C164">
        <v>153421</v>
      </c>
      <c r="D164">
        <v>534436</v>
      </c>
      <c r="E164">
        <v>99</v>
      </c>
      <c r="F164">
        <v>121</v>
      </c>
      <c r="G164">
        <v>325</v>
      </c>
      <c r="I164">
        <f t="shared" si="62"/>
        <v>7.1308694618714571E-4</v>
      </c>
      <c r="J164">
        <f t="shared" si="63"/>
        <v>7.8867951584202949E-4</v>
      </c>
      <c r="K164">
        <f t="shared" si="64"/>
        <v>6.0811771662088636E-4</v>
      </c>
      <c r="M164">
        <f t="shared" si="74"/>
        <v>7.135958323198589E-4</v>
      </c>
      <c r="N164">
        <f t="shared" si="65"/>
        <v>7.8930206315656253E-4</v>
      </c>
      <c r="O164">
        <f t="shared" si="66"/>
        <v>6.0848776757614284E-4</v>
      </c>
      <c r="Q164">
        <f t="shared" ca="1" si="67"/>
        <v>1.0817256691053054E-3</v>
      </c>
      <c r="R164">
        <f t="shared" ca="1" si="68"/>
        <v>7.0250805182829937E-4</v>
      </c>
      <c r="S164">
        <f t="shared" ca="1" si="69"/>
        <v>4.9657405297107377E-4</v>
      </c>
      <c r="U164" t="str">
        <f t="shared" si="75"/>
        <v>2024-24</v>
      </c>
      <c r="V164">
        <f t="shared" ca="1" si="79"/>
        <v>0.2427246026215088</v>
      </c>
      <c r="W164">
        <f t="shared" ca="1" si="80"/>
        <v>0.12172714994524367</v>
      </c>
      <c r="X164">
        <f t="shared" ca="1" si="81"/>
        <v>9.2431905144958415E-2</v>
      </c>
      <c r="Z164">
        <f t="shared" ca="1" si="70"/>
        <v>0.50150313825030002</v>
      </c>
      <c r="AA164">
        <f t="shared" ca="1" si="71"/>
        <v>0.38080979079443206</v>
      </c>
      <c r="AB164">
        <f t="shared" ca="1" si="72"/>
        <v>0.75933680519536451</v>
      </c>
      <c r="AD164" t="str">
        <f t="shared" si="73"/>
        <v>2024-24</v>
      </c>
      <c r="AE164">
        <f t="shared" ca="1" si="76"/>
        <v>1.1743673096997305</v>
      </c>
      <c r="AF164">
        <f t="shared" ca="1" si="77"/>
        <v>1.3342769768268443</v>
      </c>
      <c r="AG164">
        <f t="shared" ca="1" si="78"/>
        <v>1.1361666539985693</v>
      </c>
      <c r="AH164" cm="1">
        <f t="array" aca="1" ref="AH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1.1536524539356994</v>
      </c>
      <c r="AI164" cm="1">
        <f t="array" aca="1" ref="AI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1.1954541191209143</v>
      </c>
      <c r="AJ164" cm="1">
        <f t="array" aca="1" ref="AJ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1.3155481928493655</v>
      </c>
      <c r="AK164" cm="1">
        <f t="array" aca="1" ref="AK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1.3532723928830122</v>
      </c>
      <c r="AL164" cm="1">
        <f t="array" aca="1" ref="AL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1.1182912720279838</v>
      </c>
      <c r="AM164" cm="1">
        <f t="array" aca="1" ref="AM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1.1543277658935374</v>
      </c>
    </row>
    <row r="165" spans="1:39" x14ac:dyDescent="0.25">
      <c r="A165" s="1" t="s">
        <v>188</v>
      </c>
      <c r="B165">
        <v>138734</v>
      </c>
      <c r="C165">
        <v>153300</v>
      </c>
      <c r="D165">
        <v>534111</v>
      </c>
      <c r="E165">
        <v>140</v>
      </c>
      <c r="F165">
        <v>128</v>
      </c>
      <c r="G165">
        <v>378</v>
      </c>
      <c r="I165">
        <f t="shared" si="62"/>
        <v>1.0091253766200067E-3</v>
      </c>
      <c r="J165">
        <f t="shared" si="63"/>
        <v>8.3496412263535554E-4</v>
      </c>
      <c r="K165">
        <f t="shared" si="64"/>
        <v>7.0771805860579543E-4</v>
      </c>
      <c r="M165">
        <f t="shared" si="74"/>
        <v>1.0101448252058979E-3</v>
      </c>
      <c r="N165">
        <f t="shared" si="65"/>
        <v>8.3566191894650149E-4</v>
      </c>
      <c r="O165">
        <f t="shared" si="66"/>
        <v>7.0821930778044333E-4</v>
      </c>
      <c r="Q165">
        <f t="shared" ca="1" si="67"/>
        <v>1.535347131279614E-3</v>
      </c>
      <c r="R165">
        <f t="shared" ca="1" si="68"/>
        <v>7.4321484019474642E-4</v>
      </c>
      <c r="S165">
        <f t="shared" ca="1" si="69"/>
        <v>5.7721035560544796E-4</v>
      </c>
      <c r="U165" t="str">
        <f t="shared" si="75"/>
        <v>2024-25</v>
      </c>
      <c r="V165">
        <f t="shared" ca="1" si="79"/>
        <v>0.24425994975278842</v>
      </c>
      <c r="W165">
        <f t="shared" ca="1" si="80"/>
        <v>0.12247036478543842</v>
      </c>
      <c r="X165">
        <f t="shared" ca="1" si="81"/>
        <v>9.3009115500563858E-2</v>
      </c>
      <c r="Z165">
        <f t="shared" ca="1" si="70"/>
        <v>0.50139355596113366</v>
      </c>
      <c r="AA165">
        <f t="shared" ca="1" si="71"/>
        <v>0.38077922964733635</v>
      </c>
      <c r="AB165">
        <f t="shared" ca="1" si="72"/>
        <v>0.75944180997183186</v>
      </c>
      <c r="AD165" t="str">
        <f t="shared" si="73"/>
        <v>2024-25</v>
      </c>
      <c r="AE165">
        <f t="shared" ca="1" si="76"/>
        <v>1.1741107014189369</v>
      </c>
      <c r="AF165">
        <f t="shared" ca="1" si="77"/>
        <v>1.3341698970302085</v>
      </c>
      <c r="AG165">
        <f t="shared" ca="1" si="78"/>
        <v>1.1363237686342837</v>
      </c>
      <c r="AH165" cm="1">
        <f t="array" aca="1" ref="AH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1.1534553119318938</v>
      </c>
      <c r="AI165" cm="1">
        <f t="array" aca="1" ref="AI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1.19513597529634</v>
      </c>
      <c r="AJ165" cm="1">
        <f t="array" aca="1" ref="AJ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1.3154897097020102</v>
      </c>
      <c r="AK165" cm="1">
        <f t="array" aca="1" ref="AK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1.3531153463335046</v>
      </c>
      <c r="AL165" cm="1">
        <f t="array" aca="1" ref="AL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1.1185012381374595</v>
      </c>
      <c r="AM165" cm="1">
        <f t="array" aca="1" ref="AM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1.1544302886185396</v>
      </c>
    </row>
    <row r="166" spans="1:39" x14ac:dyDescent="0.25">
      <c r="A166" s="1" t="s">
        <v>189</v>
      </c>
      <c r="B166">
        <v>138594</v>
      </c>
      <c r="C166">
        <v>153172</v>
      </c>
      <c r="D166">
        <v>533733</v>
      </c>
      <c r="E166">
        <v>115</v>
      </c>
      <c r="F166">
        <v>132</v>
      </c>
      <c r="G166">
        <v>408</v>
      </c>
      <c r="I166">
        <f t="shared" si="62"/>
        <v>8.297617501479141E-4</v>
      </c>
      <c r="J166">
        <f t="shared" si="63"/>
        <v>8.6177630376308985E-4</v>
      </c>
      <c r="K166">
        <f t="shared" si="64"/>
        <v>7.6442715739892422E-4</v>
      </c>
      <c r="M166">
        <f t="shared" si="74"/>
        <v>8.30450874205698E-4</v>
      </c>
      <c r="N166">
        <f t="shared" si="65"/>
        <v>8.6251965619027612E-4</v>
      </c>
      <c r="O166">
        <f t="shared" si="66"/>
        <v>7.6501199062152189E-4</v>
      </c>
      <c r="Q166">
        <f t="shared" ca="1" si="67"/>
        <v>1.2655957070191973E-3</v>
      </c>
      <c r="R166">
        <f t="shared" ca="1" si="68"/>
        <v>7.665287613225079E-4</v>
      </c>
      <c r="S166">
        <f t="shared" ca="1" si="69"/>
        <v>6.2268553101630731E-4</v>
      </c>
      <c r="U166" t="str">
        <f t="shared" si="75"/>
        <v>2024-26</v>
      </c>
      <c r="V166">
        <f t="shared" ca="1" si="79"/>
        <v>0.24552554545980762</v>
      </c>
      <c r="W166">
        <f t="shared" ca="1" si="80"/>
        <v>0.12323689354676093</v>
      </c>
      <c r="X166">
        <f t="shared" ca="1" si="81"/>
        <v>9.363180103158017E-2</v>
      </c>
      <c r="Z166">
        <f t="shared" ca="1" si="70"/>
        <v>0.50193104475531947</v>
      </c>
      <c r="AA166">
        <f t="shared" ca="1" si="71"/>
        <v>0.38135258331768024</v>
      </c>
      <c r="AB166">
        <f t="shared" ca="1" si="72"/>
        <v>0.75977086355274426</v>
      </c>
      <c r="AD166" t="str">
        <f t="shared" si="73"/>
        <v>2024-26</v>
      </c>
      <c r="AE166">
        <f t="shared" ca="1" si="76"/>
        <v>1.1753693361533555</v>
      </c>
      <c r="AF166">
        <f t="shared" ca="1" si="77"/>
        <v>1.3361788070435856</v>
      </c>
      <c r="AG166">
        <f t="shared" ca="1" si="78"/>
        <v>1.1368161189371446</v>
      </c>
      <c r="AH166" cm="1">
        <f t="array" aca="1" ref="AH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1.1547441744300635</v>
      </c>
      <c r="AI166" cm="1">
        <f t="array" aca="1" ref="AI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1.1963628888203144</v>
      </c>
      <c r="AJ166" cm="1">
        <f t="array" aca="1" ref="AJ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1.3175141504780359</v>
      </c>
      <c r="AK166" cm="1">
        <f t="array" aca="1" ref="AK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1.3551078777746937</v>
      </c>
      <c r="AL166" cm="1">
        <f t="array" aca="1" ref="AL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1.1190431477823002</v>
      </c>
      <c r="AM166" cm="1">
        <f t="array" aca="1" ref="AM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1.1548713656273846</v>
      </c>
    </row>
    <row r="167" spans="1:39" x14ac:dyDescent="0.25">
      <c r="A167" s="1" t="s">
        <v>190</v>
      </c>
      <c r="B167">
        <v>138479</v>
      </c>
      <c r="C167">
        <v>153040</v>
      </c>
      <c r="D167">
        <v>533325</v>
      </c>
      <c r="E167">
        <v>105</v>
      </c>
      <c r="F167">
        <v>87</v>
      </c>
      <c r="G167">
        <v>309</v>
      </c>
      <c r="I167">
        <f t="shared" si="62"/>
        <v>7.5823771113309602E-4</v>
      </c>
      <c r="J167">
        <f t="shared" si="63"/>
        <v>5.684788290642969E-4</v>
      </c>
      <c r="K167">
        <f t="shared" si="64"/>
        <v>5.7938405287582618E-4</v>
      </c>
      <c r="M167">
        <f t="shared" si="74"/>
        <v>7.5881310823007735E-4</v>
      </c>
      <c r="N167">
        <f t="shared" si="65"/>
        <v>5.6880219639778647E-4</v>
      </c>
      <c r="O167">
        <f t="shared" si="66"/>
        <v>5.7971994959612777E-4</v>
      </c>
      <c r="Q167">
        <f t="shared" ca="1" si="67"/>
        <v>1.1595086126193334E-3</v>
      </c>
      <c r="R167">
        <f t="shared" ca="1" si="68"/>
        <v>5.0512214786705757E-4</v>
      </c>
      <c r="S167">
        <f t="shared" ca="1" si="69"/>
        <v>4.7125173104591858E-4</v>
      </c>
      <c r="U167" t="str">
        <f t="shared" si="75"/>
        <v>2024-27</v>
      </c>
      <c r="V167">
        <f t="shared" ca="1" si="79"/>
        <v>0.24668505407242694</v>
      </c>
      <c r="W167">
        <f t="shared" ca="1" si="80"/>
        <v>0.12374201569462799</v>
      </c>
      <c r="X167">
        <f t="shared" ca="1" si="81"/>
        <v>9.4103052762626094E-2</v>
      </c>
      <c r="Z167">
        <f t="shared" ca="1" si="70"/>
        <v>0.50161942789731084</v>
      </c>
      <c r="AA167">
        <f t="shared" ca="1" si="71"/>
        <v>0.3814704263963935</v>
      </c>
      <c r="AB167">
        <f t="shared" ca="1" si="72"/>
        <v>0.76047777494472624</v>
      </c>
      <c r="AD167" t="str">
        <f t="shared" si="73"/>
        <v>2024-27</v>
      </c>
      <c r="AE167">
        <f t="shared" ca="1" si="76"/>
        <v>1.1746396245657602</v>
      </c>
      <c r="AF167">
        <f t="shared" ca="1" si="77"/>
        <v>1.3365917042710374</v>
      </c>
      <c r="AG167">
        <f t="shared" ca="1" si="78"/>
        <v>1.1378738434480684</v>
      </c>
      <c r="AH167" cm="1">
        <f t="array" aca="1" ref="AH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1.1540652945827139</v>
      </c>
      <c r="AI167" cm="1">
        <f t="array" aca="1" ref="AI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1.1955807475337774</v>
      </c>
      <c r="AJ167" cm="1">
        <f t="array" aca="1" ref="AJ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1.317957426561003</v>
      </c>
      <c r="AK167" cm="1">
        <f t="array" aca="1" ref="AK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1.3554894474760695</v>
      </c>
      <c r="AL167" cm="1">
        <f t="array" aca="1" ref="AL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1.1201234312478523</v>
      </c>
      <c r="AM167" cm="1">
        <f t="array" aca="1" ref="AM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1.1559055435175387</v>
      </c>
    </row>
    <row r="168" spans="1:39" x14ac:dyDescent="0.25">
      <c r="A168" s="1" t="s">
        <v>191</v>
      </c>
      <c r="B168">
        <v>138374</v>
      </c>
      <c r="C168">
        <v>152953</v>
      </c>
      <c r="D168">
        <v>533016</v>
      </c>
      <c r="E168">
        <v>111</v>
      </c>
      <c r="F168">
        <v>121</v>
      </c>
      <c r="G168">
        <v>333</v>
      </c>
      <c r="I168">
        <f t="shared" si="62"/>
        <v>8.0217381878098484E-4</v>
      </c>
      <c r="J168">
        <f t="shared" si="63"/>
        <v>7.9109268860368869E-4</v>
      </c>
      <c r="K168">
        <f t="shared" si="64"/>
        <v>6.2474672430095908E-4</v>
      </c>
      <c r="M168">
        <f t="shared" si="74"/>
        <v>8.0281786133511667E-4</v>
      </c>
      <c r="N168">
        <f t="shared" si="65"/>
        <v>7.9171905308069498E-4</v>
      </c>
      <c r="O168">
        <f t="shared" si="66"/>
        <v>6.2513729712524271E-4</v>
      </c>
      <c r="Q168">
        <f t="shared" ca="1" si="67"/>
        <v>1.2300259910959497E-3</v>
      </c>
      <c r="R168">
        <f t="shared" ca="1" si="68"/>
        <v>7.0255759943548099E-4</v>
      </c>
      <c r="S168">
        <f t="shared" ca="1" si="69"/>
        <v>5.0750964938954936E-4</v>
      </c>
      <c r="U168" t="str">
        <f t="shared" si="75"/>
        <v>2024-28</v>
      </c>
      <c r="V168">
        <f t="shared" ca="1" si="79"/>
        <v>0.24791508006352289</v>
      </c>
      <c r="W168">
        <f t="shared" ca="1" si="80"/>
        <v>0.12444457329406347</v>
      </c>
      <c r="X168">
        <f t="shared" ca="1" si="81"/>
        <v>9.4610562412015639E-2</v>
      </c>
      <c r="Z168">
        <f t="shared" ca="1" si="70"/>
        <v>0.50196451648757001</v>
      </c>
      <c r="AA168">
        <f t="shared" ca="1" si="71"/>
        <v>0.38162487892133762</v>
      </c>
      <c r="AB168">
        <f t="shared" ca="1" si="72"/>
        <v>0.76026266077870797</v>
      </c>
      <c r="AD168" t="str">
        <f t="shared" si="73"/>
        <v>2024-28</v>
      </c>
      <c r="AE168">
        <f t="shared" ca="1" si="76"/>
        <v>1.17544771673596</v>
      </c>
      <c r="AF168">
        <f t="shared" ca="1" si="77"/>
        <v>1.3371328732562564</v>
      </c>
      <c r="AG168">
        <f t="shared" ca="1" si="78"/>
        <v>1.1375519763390853</v>
      </c>
      <c r="AH168" cm="1">
        <f t="array" aca="1" ref="AH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1.154907254708442</v>
      </c>
      <c r="AI168" cm="1">
        <f t="array" aca="1" ref="AI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1.1963534986440001</v>
      </c>
      <c r="AJ168" cm="1">
        <f t="array" aca="1" ref="AJ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1.3185293287461894</v>
      </c>
      <c r="AK168" cm="1">
        <f t="array" aca="1" ref="AK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1.3559989010200459</v>
      </c>
      <c r="AL168" cm="1">
        <f t="array" aca="1" ref="AL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1.1198566514789119</v>
      </c>
      <c r="AM168" cm="1">
        <f t="array" aca="1" ref="AM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1.155526912452622</v>
      </c>
    </row>
    <row r="169" spans="1:39" x14ac:dyDescent="0.25">
      <c r="A169" s="1" t="s">
        <v>192</v>
      </c>
      <c r="B169">
        <v>138263</v>
      </c>
      <c r="C169">
        <v>152832</v>
      </c>
      <c r="D169">
        <v>532683</v>
      </c>
      <c r="E169">
        <v>117</v>
      </c>
      <c r="F169">
        <v>117</v>
      </c>
      <c r="G169">
        <v>303</v>
      </c>
      <c r="I169">
        <f t="shared" si="62"/>
        <v>8.4621337595741446E-4</v>
      </c>
      <c r="J169">
        <f t="shared" si="63"/>
        <v>7.6554648241206026E-4</v>
      </c>
      <c r="K169">
        <f t="shared" si="64"/>
        <v>5.6881860318425776E-4</v>
      </c>
      <c r="M169">
        <f t="shared" si="74"/>
        <v>8.4693011012682148E-4</v>
      </c>
      <c r="N169">
        <f t="shared" si="65"/>
        <v>7.6613303030380992E-4</v>
      </c>
      <c r="O169">
        <f t="shared" si="66"/>
        <v>5.6914235729941284E-4</v>
      </c>
      <c r="Q169">
        <f t="shared" ca="1" si="67"/>
        <v>1.30107683117103E-3</v>
      </c>
      <c r="R169">
        <f t="shared" ca="1" si="68"/>
        <v>6.7934552428536136E-4</v>
      </c>
      <c r="S169">
        <f t="shared" ca="1" si="69"/>
        <v>4.6144929012562091E-4</v>
      </c>
      <c r="U169" t="str">
        <f t="shared" si="75"/>
        <v>2024-29</v>
      </c>
      <c r="V169">
        <f t="shared" ca="1" si="79"/>
        <v>0.24921615689469392</v>
      </c>
      <c r="W169">
        <f t="shared" ca="1" si="80"/>
        <v>0.12512391881834883</v>
      </c>
      <c r="X169">
        <f t="shared" ca="1" si="81"/>
        <v>9.507201170214126E-2</v>
      </c>
      <c r="Z169">
        <f t="shared" ca="1" si="70"/>
        <v>0.50206985123849668</v>
      </c>
      <c r="AA169">
        <f t="shared" ca="1" si="71"/>
        <v>0.38148414166547739</v>
      </c>
      <c r="AB169">
        <f t="shared" ca="1" si="72"/>
        <v>0.75982284282643009</v>
      </c>
      <c r="AD169" t="str">
        <f t="shared" si="73"/>
        <v>2024-29</v>
      </c>
      <c r="AE169">
        <f t="shared" ca="1" si="76"/>
        <v>1.1756943785783869</v>
      </c>
      <c r="AF169">
        <f t="shared" ca="1" si="77"/>
        <v>1.3366397596735298</v>
      </c>
      <c r="AG169">
        <f t="shared" ca="1" si="78"/>
        <v>1.1368938935386876</v>
      </c>
      <c r="AH169" cm="1">
        <f t="array" aca="1" ref="AH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1.1551969231619161</v>
      </c>
      <c r="AI169" cm="1">
        <f t="array" aca="1" ref="AI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1.1965555344775427</v>
      </c>
      <c r="AJ169" cm="1">
        <f t="array" aca="1" ref="AJ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1.3180805842666956</v>
      </c>
      <c r="AK169" cm="1">
        <f t="array" aca="1" ref="AK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1.3554602567293537</v>
      </c>
      <c r="AL169" cm="1">
        <f t="array" aca="1" ref="AL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1.1192560316845019</v>
      </c>
      <c r="AM169" cm="1">
        <f t="array" aca="1" ref="AM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1.1548097026739073</v>
      </c>
    </row>
    <row r="170" spans="1:39" x14ac:dyDescent="0.25">
      <c r="A170" s="1" t="s">
        <v>193</v>
      </c>
      <c r="B170">
        <v>138146</v>
      </c>
      <c r="C170">
        <v>152715</v>
      </c>
      <c r="D170">
        <v>532380</v>
      </c>
      <c r="E170">
        <v>118</v>
      </c>
      <c r="F170">
        <v>125</v>
      </c>
      <c r="G170">
        <v>326</v>
      </c>
      <c r="I170">
        <f t="shared" si="62"/>
        <v>8.5416877795955006E-4</v>
      </c>
      <c r="J170">
        <f t="shared" si="63"/>
        <v>8.1851815473267195E-4</v>
      </c>
      <c r="K170">
        <f t="shared" si="64"/>
        <v>6.1234456591156697E-4</v>
      </c>
      <c r="M170">
        <f t="shared" si="74"/>
        <v>8.5489905806581323E-4</v>
      </c>
      <c r="N170">
        <f t="shared" si="65"/>
        <v>8.1918872134684726E-4</v>
      </c>
      <c r="O170">
        <f t="shared" si="66"/>
        <v>6.1271978069714415E-4</v>
      </c>
      <c r="Q170">
        <f t="shared" ca="1" si="67"/>
        <v>1.3168257685345778E-3</v>
      </c>
      <c r="R170">
        <f t="shared" ca="1" si="68"/>
        <v>7.258488432121909E-4</v>
      </c>
      <c r="S170">
        <f t="shared" ca="1" si="69"/>
        <v>4.9613418890122134E-4</v>
      </c>
      <c r="U170" t="str">
        <f t="shared" si="75"/>
        <v>2024-30</v>
      </c>
      <c r="V170">
        <f t="shared" ca="1" si="79"/>
        <v>0.25053298266322849</v>
      </c>
      <c r="W170">
        <f t="shared" ca="1" si="80"/>
        <v>0.12584976766156103</v>
      </c>
      <c r="X170">
        <f t="shared" ca="1" si="81"/>
        <v>9.5568145891042483E-2</v>
      </c>
      <c r="Z170">
        <f t="shared" ca="1" si="70"/>
        <v>0.502328141882743</v>
      </c>
      <c r="AA170">
        <f t="shared" ca="1" si="71"/>
        <v>0.38145933870713988</v>
      </c>
      <c r="AB170">
        <f t="shared" ca="1" si="72"/>
        <v>0.75938277572388702</v>
      </c>
      <c r="AD170" t="str">
        <f t="shared" si="73"/>
        <v>2024-30</v>
      </c>
      <c r="AE170">
        <f t="shared" ca="1" si="76"/>
        <v>1.1762992164465254</v>
      </c>
      <c r="AF170">
        <f t="shared" ca="1" si="77"/>
        <v>1.3365528553526143</v>
      </c>
      <c r="AG170">
        <f t="shared" ca="1" si="78"/>
        <v>1.1362354379442658</v>
      </c>
      <c r="AH170" cm="1">
        <f t="array" aca="1" ref="AH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1.1558404939318982</v>
      </c>
      <c r="AI170" cm="1">
        <f t="array" aca="1" ref="AI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1.1971200644699298</v>
      </c>
      <c r="AJ170" cm="1">
        <f t="array" aca="1" ref="AJ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1.3180334924751227</v>
      </c>
      <c r="AK170" cm="1">
        <f t="array" aca="1" ref="AK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1.3553324292212121</v>
      </c>
      <c r="AL170" cm="1">
        <f t="array" aca="1" ref="AL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1.1186578923118837</v>
      </c>
      <c r="AM170" cm="1">
        <f t="array" aca="1" ref="AM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1.1540891807166154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196</v>
      </c>
    </row>
    <row r="2" spans="2:2" x14ac:dyDescent="0.25">
      <c r="B2" s="6" t="s">
        <v>195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2021_24 enroll 1940</vt:lpstr>
      <vt:lpstr>2021_20 enroll</vt:lpstr>
      <vt:lpstr>2021_24 enroll</vt:lpstr>
      <vt:lpstr>2022_06 booster enroll</vt:lpstr>
      <vt:lpstr>2021_24 Jun 14 generic</vt:lpstr>
      <vt:lpstr>2021_13 Mar 29 195x 12w delay</vt:lpstr>
      <vt:lpstr>2021_13 Mar 29 195x 4 wk delay</vt:lpstr>
      <vt:lpstr>2021_13 Mar 29 born 195x</vt:lpstr>
      <vt:lpstr>2021_13 Mar 29 all ages</vt:lpstr>
      <vt:lpstr>2021_13 Mar 29 fix slope</vt:lpstr>
      <vt:lpstr>2021_13 Mar 29 b 193x</vt:lpstr>
      <vt:lpstr>2021_13 Mar 29 1920-1939</vt:lpstr>
      <vt:lpstr>2021_13 Mar 29</vt:lpstr>
      <vt:lpstr>2021_24 born 194x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2025-11-01T02:42:57Z</dcterms:modified>
</cp:coreProperties>
</file>